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24226"/>
  <mc:AlternateContent xmlns:mc="http://schemas.openxmlformats.org/markup-compatibility/2006">
    <mc:Choice Requires="x15">
      <x15ac:absPath xmlns:x15ac="http://schemas.microsoft.com/office/spreadsheetml/2010/11/ac" url="C:\Users\arbain.asaari\Desktop\IOS Q1 2022\PENERBITAN INDEKS (2015=100)\2022\Q1 2022\7. Jadual Penerbitan Q1 2022\"/>
    </mc:Choice>
  </mc:AlternateContent>
  <xr:revisionPtr revIDLastSave="0" documentId="13_ncr:1_{09CB693E-3BB5-44A7-A10C-8F0398D545B0}" xr6:coauthVersionLast="36" xr6:coauthVersionMax="36" xr10:uidLastSave="{00000000-0000-0000-0000-000000000000}"/>
  <bookViews>
    <workbookView xWindow="-120" yWindow="180" windowWidth="15480" windowHeight="7455" tabRatio="816" firstSheet="14" activeTab="18" xr2:uid="{00000000-000D-0000-FFFF-FFFF00000000}"/>
  </bookViews>
  <sheets>
    <sheet name="Finding Msia %" sheetId="11" state="hidden" r:id="rId1"/>
    <sheet name="A1 Volume" sheetId="49" r:id="rId2"/>
    <sheet name="Volume Segment" sheetId="10" r:id="rId3"/>
    <sheet name="Growth Segment" sheetId="27" r:id="rId4"/>
    <sheet name="Volume Segment1-Subsektor" sheetId="28" r:id="rId5"/>
    <sheet name="Growth Segment1-Subsektor" sheetId="29" r:id="rId6"/>
    <sheet name="Volume Segment2- Subsektor" sheetId="37" r:id="rId7"/>
    <sheet name="Growth Segment2-Subsektor" sheetId="40" r:id="rId8"/>
    <sheet name="Volume Segment3-Subsektor" sheetId="38" r:id="rId9"/>
    <sheet name="Growth Segment3- Subsektor" sheetId="41" r:id="rId10"/>
    <sheet name="Volume Segment4-Subsektor" sheetId="39" r:id="rId11"/>
    <sheet name="Growth Segment4-Subsektor" sheetId="42" r:id="rId12"/>
    <sheet name="Volume Aktiviti-DT" sheetId="16" r:id="rId13"/>
    <sheet name="Growth Aktiviti-DT" sheetId="34" r:id="rId14"/>
    <sheet name="Volume Aktiviti-KEW" sheetId="31" r:id="rId15"/>
    <sheet name="Growth Aktiviti-KEW" sheetId="35" r:id="rId16"/>
    <sheet name="Volume Aktiviti-MK" sheetId="32" r:id="rId17"/>
    <sheet name="Growth Aktiviti-MK" sheetId="36" r:id="rId18"/>
    <sheet name="Volume Aktiviti-TRANS" sheetId="33" r:id="rId19"/>
    <sheet name="Growth Aktiviti-TRANS" sheetId="30" r:id="rId20"/>
    <sheet name="SA (1)" sheetId="50" r:id="rId21"/>
    <sheet name="SA (2)" sheetId="51" r:id="rId22"/>
    <sheet name="SA (3)" sheetId="52" r:id="rId23"/>
    <sheet name="SA (4)" sheetId="53" r:id="rId24"/>
    <sheet name="SA (5)" sheetId="54"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C" localSheetId="13">#REF!</definedName>
    <definedName name="\C" localSheetId="15">#REF!</definedName>
    <definedName name="\C" localSheetId="17">#REF!</definedName>
    <definedName name="\C" localSheetId="19">#REF!</definedName>
    <definedName name="\C" localSheetId="3">#REF!</definedName>
    <definedName name="\C" localSheetId="5">#REF!</definedName>
    <definedName name="\C" localSheetId="7">#REF!</definedName>
    <definedName name="\C" localSheetId="9">#REF!</definedName>
    <definedName name="\C" localSheetId="11">#REF!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14">#REF!</definedName>
    <definedName name="\C" localSheetId="16">#REF!</definedName>
    <definedName name="\C" localSheetId="18">#REF!</definedName>
    <definedName name="\C" localSheetId="4">#REF!</definedName>
    <definedName name="\C" localSheetId="6">#REF!</definedName>
    <definedName name="\C" localSheetId="8">#REF!</definedName>
    <definedName name="\C" localSheetId="10">#REF!</definedName>
    <definedName name="\C">#REF!</definedName>
    <definedName name="\D">[1]bq93s!$C$9</definedName>
    <definedName name="\P" localSheetId="13">#REF!</definedName>
    <definedName name="\P" localSheetId="15">#REF!</definedName>
    <definedName name="\P" localSheetId="17">#REF!</definedName>
    <definedName name="\P" localSheetId="19">#REF!</definedName>
    <definedName name="\P" localSheetId="3">#REF!</definedName>
    <definedName name="\P" localSheetId="5">#REF!</definedName>
    <definedName name="\P" localSheetId="7">#REF!</definedName>
    <definedName name="\P" localSheetId="9">#REF!</definedName>
    <definedName name="\P" localSheetId="11">#REF!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14">#REF!</definedName>
    <definedName name="\P" localSheetId="16">#REF!</definedName>
    <definedName name="\P" localSheetId="18">#REF!</definedName>
    <definedName name="\P" localSheetId="4">#REF!</definedName>
    <definedName name="\P" localSheetId="6">#REF!</definedName>
    <definedName name="\P" localSheetId="8">#REF!</definedName>
    <definedName name="\P" localSheetId="10">#REF!</definedName>
    <definedName name="\P">#REF!</definedName>
    <definedName name="\R" localSheetId="13">#REF!</definedName>
    <definedName name="\R" localSheetId="15">#REF!</definedName>
    <definedName name="\R" localSheetId="17">#REF!</definedName>
    <definedName name="\R" localSheetId="19">#REF!</definedName>
    <definedName name="\R" localSheetId="3">#REF!</definedName>
    <definedName name="\R" localSheetId="5">#REF!</definedName>
    <definedName name="\R" localSheetId="7">#REF!</definedName>
    <definedName name="\R" localSheetId="9">#REF!</definedName>
    <definedName name="\R" localSheetId="11">#REF!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14">#REF!</definedName>
    <definedName name="\R" localSheetId="16">#REF!</definedName>
    <definedName name="\R" localSheetId="18">#REF!</definedName>
    <definedName name="\R" localSheetId="4">#REF!</definedName>
    <definedName name="\R" localSheetId="6">#REF!</definedName>
    <definedName name="\R" localSheetId="8">#REF!</definedName>
    <definedName name="\R" localSheetId="10">#REF!</definedName>
    <definedName name="\R">#REF!</definedName>
    <definedName name="\S" localSheetId="13">#REF!</definedName>
    <definedName name="\S" localSheetId="15">#REF!</definedName>
    <definedName name="\S" localSheetId="17">#REF!</definedName>
    <definedName name="\S" localSheetId="19">#REF!</definedName>
    <definedName name="\S" localSheetId="3">#REF!</definedName>
    <definedName name="\S" localSheetId="5">#REF!</definedName>
    <definedName name="\S" localSheetId="7">#REF!</definedName>
    <definedName name="\S" localSheetId="9">#REF!</definedName>
    <definedName name="\S" localSheetId="11">#REF!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14">#REF!</definedName>
    <definedName name="\S" localSheetId="16">#REF!</definedName>
    <definedName name="\S" localSheetId="18">#REF!</definedName>
    <definedName name="\S" localSheetId="4">#REF!</definedName>
    <definedName name="\S" localSheetId="6">#REF!</definedName>
    <definedName name="\S" localSheetId="8">#REF!</definedName>
    <definedName name="\S" localSheetId="10">#REF!</definedName>
    <definedName name="\S">#REF!</definedName>
    <definedName name="\Z" localSheetId="13">#REF!</definedName>
    <definedName name="\Z" localSheetId="15">#REF!</definedName>
    <definedName name="\Z" localSheetId="17">#REF!</definedName>
    <definedName name="\Z" localSheetId="19">#REF!</definedName>
    <definedName name="\Z" localSheetId="3">#REF!</definedName>
    <definedName name="\Z" localSheetId="5">#REF!</definedName>
    <definedName name="\Z" localSheetId="7">#REF!</definedName>
    <definedName name="\Z" localSheetId="9">#REF!</definedName>
    <definedName name="\Z" localSheetId="11">#REF!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14">#REF!</definedName>
    <definedName name="\Z" localSheetId="16">#REF!</definedName>
    <definedName name="\Z" localSheetId="18">#REF!</definedName>
    <definedName name="\Z" localSheetId="4">#REF!</definedName>
    <definedName name="\Z" localSheetId="6">#REF!</definedName>
    <definedName name="\Z" localSheetId="8">#REF!</definedName>
    <definedName name="\Z" localSheetId="10">#REF!</definedName>
    <definedName name="\Z">#REF!</definedName>
    <definedName name="__123Graph_A" hidden="1">[2]summ!$B$61:$B$85</definedName>
    <definedName name="__123Graph_ACHART1B" hidden="1">[3]summ!$E$87:$N$87</definedName>
    <definedName name="__123Graph_ACHART3B" hidden="1">[3]summ!$E$95:$O$95</definedName>
    <definedName name="__123Graph_ACHECKA" localSheetId="13" hidden="1">#REF!</definedName>
    <definedName name="__123Graph_ACHECKA" localSheetId="15" hidden="1">#REF!</definedName>
    <definedName name="__123Graph_ACHECKA" localSheetId="17" hidden="1">#REF!</definedName>
    <definedName name="__123Graph_ACHECKA" localSheetId="19" hidden="1">#REF!</definedName>
    <definedName name="__123Graph_ACHECKA" localSheetId="3" hidden="1">#REF!</definedName>
    <definedName name="__123Graph_ACHECKA" localSheetId="5" hidden="1">#REF!</definedName>
    <definedName name="__123Graph_ACHECKA" localSheetId="7" hidden="1">#REF!</definedName>
    <definedName name="__123Graph_ACHECKA" localSheetId="9" hidden="1">#REF!</definedName>
    <definedName name="__123Graph_ACHECKA" localSheetId="11" hidden="1">#REF!</definedName>
    <definedName name="__123Graph_ACHECKA" localSheetId="20" hidden="1">#REF!</definedName>
    <definedName name="__123Graph_ACHECKA" localSheetId="21" hidden="1">#REF!</definedName>
    <definedName name="__123Graph_ACHECKA" localSheetId="22" hidden="1">#REF!</definedName>
    <definedName name="__123Graph_ACHECKA" localSheetId="23" hidden="1">#REF!</definedName>
    <definedName name="__123Graph_ACHECKA" localSheetId="24" hidden="1">#REF!</definedName>
    <definedName name="__123Graph_ACHECKA" localSheetId="14" hidden="1">#REF!</definedName>
    <definedName name="__123Graph_ACHECKA" localSheetId="16" hidden="1">#REF!</definedName>
    <definedName name="__123Graph_ACHECKA" localSheetId="18" hidden="1">#REF!</definedName>
    <definedName name="__123Graph_ACHECKA" localSheetId="4" hidden="1">#REF!</definedName>
    <definedName name="__123Graph_ACHECKA" localSheetId="6" hidden="1">#REF!</definedName>
    <definedName name="__123Graph_ACHECKA" localSheetId="8" hidden="1">#REF!</definedName>
    <definedName name="__123Graph_ACHECKA" localSheetId="10" hidden="1">#REF!</definedName>
    <definedName name="__123Graph_ACHECKA" hidden="1">#REF!</definedName>
    <definedName name="__123Graph_ACHECKB" localSheetId="13" hidden="1">#REF!</definedName>
    <definedName name="__123Graph_ACHECKB" localSheetId="15" hidden="1">#REF!</definedName>
    <definedName name="__123Graph_ACHECKB" localSheetId="17" hidden="1">#REF!</definedName>
    <definedName name="__123Graph_ACHECKB" localSheetId="19" hidden="1">#REF!</definedName>
    <definedName name="__123Graph_ACHECKB" localSheetId="3" hidden="1">#REF!</definedName>
    <definedName name="__123Graph_ACHECKB" localSheetId="5" hidden="1">#REF!</definedName>
    <definedName name="__123Graph_ACHECKB" localSheetId="7" hidden="1">#REF!</definedName>
    <definedName name="__123Graph_ACHECKB" localSheetId="9" hidden="1">#REF!</definedName>
    <definedName name="__123Graph_ACHECKB" localSheetId="11" hidden="1">#REF!</definedName>
    <definedName name="__123Graph_ACHECKB" localSheetId="20" hidden="1">#REF!</definedName>
    <definedName name="__123Graph_ACHECKB" localSheetId="21" hidden="1">#REF!</definedName>
    <definedName name="__123Graph_ACHECKB" localSheetId="22" hidden="1">#REF!</definedName>
    <definedName name="__123Graph_ACHECKB" localSheetId="23" hidden="1">#REF!</definedName>
    <definedName name="__123Graph_ACHECKB" localSheetId="24" hidden="1">#REF!</definedName>
    <definedName name="__123Graph_ACHECKB" localSheetId="14" hidden="1">#REF!</definedName>
    <definedName name="__123Graph_ACHECKB" localSheetId="16" hidden="1">#REF!</definedName>
    <definedName name="__123Graph_ACHECKB" localSheetId="18" hidden="1">#REF!</definedName>
    <definedName name="__123Graph_ACHECKB" localSheetId="4" hidden="1">#REF!</definedName>
    <definedName name="__123Graph_ACHECKB" localSheetId="6" hidden="1">#REF!</definedName>
    <definedName name="__123Graph_ACHECKB" localSheetId="8" hidden="1">#REF!</definedName>
    <definedName name="__123Graph_ACHECKB" localSheetId="10" hidden="1">#REF!</definedName>
    <definedName name="__123Graph_ACHECKB" hidden="1">#REF!</definedName>
    <definedName name="__123Graph_AOCCUP" hidden="1">[4]A!$C$8:$M$8</definedName>
    <definedName name="__123Graph_AWRTQ" hidden="1">[2]summ!$B$61:$B$85</definedName>
    <definedName name="__123Graph_B" hidden="1">[2]summ!$H$61:$H$85</definedName>
    <definedName name="__123Graph_BCHART1B" hidden="1">[3]summ!$E$88:$N$88</definedName>
    <definedName name="__123Graph_BCHART3B" hidden="1">[3]summ!$E$96:$O$96</definedName>
    <definedName name="__123Graph_BOCCUP" hidden="1">[4]A!$C$9:$M$9</definedName>
    <definedName name="__123Graph_BWRTQ" hidden="1">[2]summ!$H$61:$H$85</definedName>
    <definedName name="__123Graph_C" localSheetId="13" hidden="1">#REF!</definedName>
    <definedName name="__123Graph_C" localSheetId="15" hidden="1">#REF!</definedName>
    <definedName name="__123Graph_C" localSheetId="17" hidden="1">#REF!</definedName>
    <definedName name="__123Graph_C" localSheetId="19" hidden="1">#REF!</definedName>
    <definedName name="__123Graph_C" localSheetId="3" hidden="1">#REF!</definedName>
    <definedName name="__123Graph_C" localSheetId="5" hidden="1">#REF!</definedName>
    <definedName name="__123Graph_C" localSheetId="7" hidden="1">#REF!</definedName>
    <definedName name="__123Graph_C" localSheetId="9" hidden="1">#REF!</definedName>
    <definedName name="__123Graph_C" localSheetId="11"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14" hidden="1">#REF!</definedName>
    <definedName name="__123Graph_C" localSheetId="16" hidden="1">#REF!</definedName>
    <definedName name="__123Graph_C" localSheetId="18" hidden="1">#REF!</definedName>
    <definedName name="__123Graph_C" localSheetId="4"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CHART1B" hidden="1">[3]summ!$E$89:$N$89</definedName>
    <definedName name="__123Graph_CCHART3B" hidden="1">[3]summ!$E$97:$O$97</definedName>
    <definedName name="__123Graph_CCHECKA" localSheetId="13" hidden="1">#REF!</definedName>
    <definedName name="__123Graph_CCHECKA" localSheetId="15" hidden="1">#REF!</definedName>
    <definedName name="__123Graph_CCHECKA" localSheetId="17" hidden="1">#REF!</definedName>
    <definedName name="__123Graph_CCHECKA" localSheetId="19" hidden="1">#REF!</definedName>
    <definedName name="__123Graph_CCHECKA" localSheetId="3" hidden="1">#REF!</definedName>
    <definedName name="__123Graph_CCHECKA" localSheetId="5" hidden="1">#REF!</definedName>
    <definedName name="__123Graph_CCHECKA" localSheetId="7" hidden="1">#REF!</definedName>
    <definedName name="__123Graph_CCHECKA" localSheetId="9" hidden="1">#REF!</definedName>
    <definedName name="__123Graph_CCHECKA" localSheetId="11" hidden="1">#REF!</definedName>
    <definedName name="__123Graph_CCHECKA" localSheetId="20" hidden="1">#REF!</definedName>
    <definedName name="__123Graph_CCHECKA" localSheetId="21" hidden="1">#REF!</definedName>
    <definedName name="__123Graph_CCHECKA" localSheetId="22" hidden="1">#REF!</definedName>
    <definedName name="__123Graph_CCHECKA" localSheetId="23" hidden="1">#REF!</definedName>
    <definedName name="__123Graph_CCHECKA" localSheetId="24" hidden="1">#REF!</definedName>
    <definedName name="__123Graph_CCHECKA" localSheetId="14" hidden="1">#REF!</definedName>
    <definedName name="__123Graph_CCHECKA" localSheetId="16" hidden="1">#REF!</definedName>
    <definedName name="__123Graph_CCHECKA" localSheetId="18" hidden="1">#REF!</definedName>
    <definedName name="__123Graph_CCHECKA" localSheetId="4" hidden="1">#REF!</definedName>
    <definedName name="__123Graph_CCHECKA" localSheetId="6" hidden="1">#REF!</definedName>
    <definedName name="__123Graph_CCHECKA" localSheetId="8" hidden="1">#REF!</definedName>
    <definedName name="__123Graph_CCHECKA" localSheetId="10" hidden="1">#REF!</definedName>
    <definedName name="__123Graph_CCHECKA" hidden="1">#REF!</definedName>
    <definedName name="__123Graph_CCHECKB" localSheetId="13" hidden="1">#REF!</definedName>
    <definedName name="__123Graph_CCHECKB" localSheetId="15" hidden="1">#REF!</definedName>
    <definedName name="__123Graph_CCHECKB" localSheetId="17" hidden="1">#REF!</definedName>
    <definedName name="__123Graph_CCHECKB" localSheetId="19" hidden="1">#REF!</definedName>
    <definedName name="__123Graph_CCHECKB" localSheetId="3" hidden="1">#REF!</definedName>
    <definedName name="__123Graph_CCHECKB" localSheetId="5" hidden="1">#REF!</definedName>
    <definedName name="__123Graph_CCHECKB" localSheetId="7" hidden="1">#REF!</definedName>
    <definedName name="__123Graph_CCHECKB" localSheetId="9" hidden="1">#REF!</definedName>
    <definedName name="__123Graph_CCHECKB" localSheetId="11" hidden="1">#REF!</definedName>
    <definedName name="__123Graph_CCHECKB" localSheetId="20" hidden="1">#REF!</definedName>
    <definedName name="__123Graph_CCHECKB" localSheetId="21" hidden="1">#REF!</definedName>
    <definedName name="__123Graph_CCHECKB" localSheetId="22" hidden="1">#REF!</definedName>
    <definedName name="__123Graph_CCHECKB" localSheetId="23" hidden="1">#REF!</definedName>
    <definedName name="__123Graph_CCHECKB" localSheetId="24" hidden="1">#REF!</definedName>
    <definedName name="__123Graph_CCHECKB" localSheetId="14" hidden="1">#REF!</definedName>
    <definedName name="__123Graph_CCHECKB" localSheetId="16" hidden="1">#REF!</definedName>
    <definedName name="__123Graph_CCHECKB" localSheetId="18" hidden="1">#REF!</definedName>
    <definedName name="__123Graph_CCHECKB" localSheetId="4" hidden="1">#REF!</definedName>
    <definedName name="__123Graph_CCHECKB" localSheetId="6" hidden="1">#REF!</definedName>
    <definedName name="__123Graph_CCHECKB" localSheetId="8" hidden="1">#REF!</definedName>
    <definedName name="__123Graph_CCHECKB" localSheetId="10" hidden="1">#REF!</definedName>
    <definedName name="__123Graph_CCHECKB" hidden="1">#REF!</definedName>
    <definedName name="__123Graph_LBL_A" hidden="1">[3]summ!$E$95:$O$95</definedName>
    <definedName name="__123Graph_LBL_ACHART1B" hidden="1">[3]summ!$E$140:$N$140</definedName>
    <definedName name="__123Graph_LBL_ACHART3B" hidden="1">[3]summ!$E$95:$O$95</definedName>
    <definedName name="__123Graph_LBL_B" hidden="1">[3]summ!$E$96:$O$96</definedName>
    <definedName name="__123Graph_LBL_BCHART1B" hidden="1">[3]summ!$E$141:$N$141</definedName>
    <definedName name="__123Graph_LBL_BCHART3B" hidden="1">[3]summ!$E$96:$O$96</definedName>
    <definedName name="__123Graph_LBL_C" hidden="1">[3]summ!$E$97:$O$97</definedName>
    <definedName name="__123Graph_LBL_CCHART1B" hidden="1">[3]summ!$E$142:$N$142</definedName>
    <definedName name="__123Graph_LBL_CCHART3B" hidden="1">[3]summ!$E$97:$O$97</definedName>
    <definedName name="__123Graph_X" hidden="1">[2]summ!$A$61:$A$85</definedName>
    <definedName name="__123Graph_XCHART1B" hidden="1">[3]summ!$E$16:$N$16</definedName>
    <definedName name="__123Graph_XCHART3B" hidden="1">[3]summ!$E$16:$O$16</definedName>
    <definedName name="__123Graph_XCHECKA" localSheetId="13" hidden="1">#REF!</definedName>
    <definedName name="__123Graph_XCHECKA" localSheetId="15" hidden="1">#REF!</definedName>
    <definedName name="__123Graph_XCHECKA" localSheetId="17" hidden="1">#REF!</definedName>
    <definedName name="__123Graph_XCHECKA" localSheetId="19" hidden="1">#REF!</definedName>
    <definedName name="__123Graph_XCHECKA" localSheetId="3" hidden="1">#REF!</definedName>
    <definedName name="__123Graph_XCHECKA" localSheetId="5" hidden="1">#REF!</definedName>
    <definedName name="__123Graph_XCHECKA" localSheetId="7" hidden="1">#REF!</definedName>
    <definedName name="__123Graph_XCHECKA" localSheetId="9" hidden="1">#REF!</definedName>
    <definedName name="__123Graph_XCHECKA" localSheetId="11" hidden="1">#REF!</definedName>
    <definedName name="__123Graph_XCHECKA" localSheetId="20" hidden="1">#REF!</definedName>
    <definedName name="__123Graph_XCHECKA" localSheetId="21" hidden="1">#REF!</definedName>
    <definedName name="__123Graph_XCHECKA" localSheetId="22" hidden="1">#REF!</definedName>
    <definedName name="__123Graph_XCHECKA" localSheetId="23" hidden="1">#REF!</definedName>
    <definedName name="__123Graph_XCHECKA" localSheetId="24" hidden="1">#REF!</definedName>
    <definedName name="__123Graph_XCHECKA" localSheetId="14" hidden="1">#REF!</definedName>
    <definedName name="__123Graph_XCHECKA" localSheetId="16" hidden="1">#REF!</definedName>
    <definedName name="__123Graph_XCHECKA" localSheetId="18" hidden="1">#REF!</definedName>
    <definedName name="__123Graph_XCHECKA" localSheetId="4" hidden="1">#REF!</definedName>
    <definedName name="__123Graph_XCHECKA" localSheetId="6" hidden="1">#REF!</definedName>
    <definedName name="__123Graph_XCHECKA" localSheetId="8" hidden="1">#REF!</definedName>
    <definedName name="__123Graph_XCHECKA" localSheetId="10" hidden="1">#REF!</definedName>
    <definedName name="__123Graph_XCHECKA" hidden="1">#REF!</definedName>
    <definedName name="__123Graph_XCHECKB" localSheetId="13" hidden="1">#REF!</definedName>
    <definedName name="__123Graph_XCHECKB" localSheetId="15" hidden="1">#REF!</definedName>
    <definedName name="__123Graph_XCHECKB" localSheetId="17" hidden="1">#REF!</definedName>
    <definedName name="__123Graph_XCHECKB" localSheetId="19" hidden="1">#REF!</definedName>
    <definedName name="__123Graph_XCHECKB" localSheetId="3" hidden="1">#REF!</definedName>
    <definedName name="__123Graph_XCHECKB" localSheetId="5" hidden="1">#REF!</definedName>
    <definedName name="__123Graph_XCHECKB" localSheetId="7" hidden="1">#REF!</definedName>
    <definedName name="__123Graph_XCHECKB" localSheetId="9" hidden="1">#REF!</definedName>
    <definedName name="__123Graph_XCHECKB" localSheetId="11" hidden="1">#REF!</definedName>
    <definedName name="__123Graph_XCHECKB" localSheetId="20" hidden="1">#REF!</definedName>
    <definedName name="__123Graph_XCHECKB" localSheetId="21" hidden="1">#REF!</definedName>
    <definedName name="__123Graph_XCHECKB" localSheetId="22" hidden="1">#REF!</definedName>
    <definedName name="__123Graph_XCHECKB" localSheetId="23" hidden="1">#REF!</definedName>
    <definedName name="__123Graph_XCHECKB" localSheetId="24" hidden="1">#REF!</definedName>
    <definedName name="__123Graph_XCHECKB" localSheetId="14" hidden="1">#REF!</definedName>
    <definedName name="__123Graph_XCHECKB" localSheetId="16" hidden="1">#REF!</definedName>
    <definedName name="__123Graph_XCHECKB" localSheetId="18" hidden="1">#REF!</definedName>
    <definedName name="__123Graph_XCHECKB" localSheetId="4" hidden="1">#REF!</definedName>
    <definedName name="__123Graph_XCHECKB" localSheetId="6" hidden="1">#REF!</definedName>
    <definedName name="__123Graph_XCHECKB" localSheetId="8" hidden="1">#REF!</definedName>
    <definedName name="__123Graph_XCHECKB" localSheetId="10" hidden="1">#REF!</definedName>
    <definedName name="__123Graph_XCHECKB" hidden="1">#REF!</definedName>
    <definedName name="__123Graph_XOCCUP" hidden="1">[4]A!$C$7:$M$7</definedName>
    <definedName name="__123Graph_XWRTQ" hidden="1">[2]summ!$A$61:$A$85</definedName>
    <definedName name="__2" localSheetId="13">#REF!</definedName>
    <definedName name="__2" localSheetId="15">#REF!</definedName>
    <definedName name="__2" localSheetId="17">#REF!</definedName>
    <definedName name="__2" localSheetId="19">#REF!</definedName>
    <definedName name="__2" localSheetId="3">#REF!</definedName>
    <definedName name="__2" localSheetId="5">#REF!</definedName>
    <definedName name="__2" localSheetId="7">#REF!</definedName>
    <definedName name="__2" localSheetId="9">#REF!</definedName>
    <definedName name="__2" localSheetId="11">#REF!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14">#REF!</definedName>
    <definedName name="__2" localSheetId="16">#REF!</definedName>
    <definedName name="__2" localSheetId="18">#REF!</definedName>
    <definedName name="__2" localSheetId="4">#REF!</definedName>
    <definedName name="__2" localSheetId="6">#REF!</definedName>
    <definedName name="__2" localSheetId="8">#REF!</definedName>
    <definedName name="__2" localSheetId="10">#REF!</definedName>
    <definedName name="__2">#REF!</definedName>
    <definedName name="__20_49" localSheetId="13">#REF!</definedName>
    <definedName name="__20_49" localSheetId="15">#REF!</definedName>
    <definedName name="__20_49" localSheetId="17">#REF!</definedName>
    <definedName name="__20_49" localSheetId="19">#REF!</definedName>
    <definedName name="__20_49" localSheetId="3">#REF!</definedName>
    <definedName name="__20_49" localSheetId="5">#REF!</definedName>
    <definedName name="__20_49" localSheetId="7">#REF!</definedName>
    <definedName name="__20_49" localSheetId="9">#REF!</definedName>
    <definedName name="__20_49" localSheetId="11">#REF!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14">#REF!</definedName>
    <definedName name="__20_49" localSheetId="16">#REF!</definedName>
    <definedName name="__20_49" localSheetId="18">#REF!</definedName>
    <definedName name="__20_49" localSheetId="4">#REF!</definedName>
    <definedName name="__20_49" localSheetId="6">#REF!</definedName>
    <definedName name="__20_49" localSheetId="8">#REF!</definedName>
    <definedName name="__20_49" localSheetId="10">#REF!</definedName>
    <definedName name="__20_49">#REF!</definedName>
    <definedName name="__200_499" localSheetId="13">#REF!</definedName>
    <definedName name="__200_499" localSheetId="15">#REF!</definedName>
    <definedName name="__200_499" localSheetId="17">#REF!</definedName>
    <definedName name="__200_499" localSheetId="19">#REF!</definedName>
    <definedName name="__200_499" localSheetId="3">#REF!</definedName>
    <definedName name="__200_499" localSheetId="5">#REF!</definedName>
    <definedName name="__200_499" localSheetId="7">#REF!</definedName>
    <definedName name="__200_499" localSheetId="9">#REF!</definedName>
    <definedName name="__200_499" localSheetId="11">#REF!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14">#REF!</definedName>
    <definedName name="__200_499" localSheetId="16">#REF!</definedName>
    <definedName name="__200_499" localSheetId="18">#REF!</definedName>
    <definedName name="__200_499" localSheetId="4">#REF!</definedName>
    <definedName name="__200_499" localSheetId="6">#REF!</definedName>
    <definedName name="__200_499" localSheetId="8">#REF!</definedName>
    <definedName name="__200_499" localSheetId="10">#REF!</definedName>
    <definedName name="__200_499">#REF!</definedName>
    <definedName name="__3" localSheetId="13">#REF!</definedName>
    <definedName name="__3" localSheetId="15">#REF!</definedName>
    <definedName name="__3" localSheetId="17">#REF!</definedName>
    <definedName name="__3" localSheetId="19">#REF!</definedName>
    <definedName name="__3" localSheetId="3">#REF!</definedName>
    <definedName name="__3" localSheetId="5">#REF!</definedName>
    <definedName name="__3" localSheetId="7">#REF!</definedName>
    <definedName name="__3" localSheetId="9">#REF!</definedName>
    <definedName name="__3" localSheetId="11">#REF!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14">#REF!</definedName>
    <definedName name="__3" localSheetId="16">#REF!</definedName>
    <definedName name="__3" localSheetId="18">#REF!</definedName>
    <definedName name="__3" localSheetId="4">#REF!</definedName>
    <definedName name="__3" localSheetId="6">#REF!</definedName>
    <definedName name="__3" localSheetId="8">#REF!</definedName>
    <definedName name="__3" localSheetId="10">#REF!</definedName>
    <definedName name="__3">#REF!</definedName>
    <definedName name="__4" localSheetId="13">#REF!</definedName>
    <definedName name="__4" localSheetId="15">#REF!</definedName>
    <definedName name="__4" localSheetId="17">#REF!</definedName>
    <definedName name="__4" localSheetId="19">#REF!</definedName>
    <definedName name="__4" localSheetId="3">#REF!</definedName>
    <definedName name="__4" localSheetId="5">#REF!</definedName>
    <definedName name="__4" localSheetId="7">#REF!</definedName>
    <definedName name="__4" localSheetId="9">#REF!</definedName>
    <definedName name="__4" localSheetId="11">#REF!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14">#REF!</definedName>
    <definedName name="__4" localSheetId="16">#REF!</definedName>
    <definedName name="__4" localSheetId="18">#REF!</definedName>
    <definedName name="__4" localSheetId="4">#REF!</definedName>
    <definedName name="__4" localSheetId="6">#REF!</definedName>
    <definedName name="__4" localSheetId="8">#REF!</definedName>
    <definedName name="__4" localSheetId="10">#REF!</definedName>
    <definedName name="__4">#REF!</definedName>
    <definedName name="__50_99" localSheetId="13">#REF!</definedName>
    <definedName name="__50_99" localSheetId="15">#REF!</definedName>
    <definedName name="__50_99" localSheetId="17">#REF!</definedName>
    <definedName name="__50_99" localSheetId="19">#REF!</definedName>
    <definedName name="__50_99" localSheetId="3">#REF!</definedName>
    <definedName name="__50_99" localSheetId="5">#REF!</definedName>
    <definedName name="__50_99" localSheetId="7">#REF!</definedName>
    <definedName name="__50_99" localSheetId="9">#REF!</definedName>
    <definedName name="__50_99" localSheetId="11">#REF!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14">#REF!</definedName>
    <definedName name="__50_99" localSheetId="16">#REF!</definedName>
    <definedName name="__50_99" localSheetId="18">#REF!</definedName>
    <definedName name="__50_99" localSheetId="4">#REF!</definedName>
    <definedName name="__50_99" localSheetId="6">#REF!</definedName>
    <definedName name="__50_99" localSheetId="8">#REF!</definedName>
    <definedName name="__50_99" localSheetId="10">#REF!</definedName>
    <definedName name="__50_99">#REF!</definedName>
    <definedName name="__500_1999" localSheetId="13">#REF!</definedName>
    <definedName name="__500_1999" localSheetId="15">#REF!</definedName>
    <definedName name="__500_1999" localSheetId="17">#REF!</definedName>
    <definedName name="__500_1999" localSheetId="19">#REF!</definedName>
    <definedName name="__500_1999" localSheetId="3">#REF!</definedName>
    <definedName name="__500_1999" localSheetId="5">#REF!</definedName>
    <definedName name="__500_1999" localSheetId="7">#REF!</definedName>
    <definedName name="__500_1999" localSheetId="9">#REF!</definedName>
    <definedName name="__500_1999" localSheetId="11">#REF!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14">#REF!</definedName>
    <definedName name="__500_1999" localSheetId="16">#REF!</definedName>
    <definedName name="__500_1999" localSheetId="18">#REF!</definedName>
    <definedName name="__500_1999" localSheetId="4">#REF!</definedName>
    <definedName name="__500_1999" localSheetId="6">#REF!</definedName>
    <definedName name="__500_1999" localSheetId="8">#REF!</definedName>
    <definedName name="__500_1999" localSheetId="10">#REF!</definedName>
    <definedName name="__500_1999">#REF!</definedName>
    <definedName name="__6" localSheetId="13">#REF!</definedName>
    <definedName name="__6" localSheetId="15">#REF!</definedName>
    <definedName name="__6" localSheetId="17">#REF!</definedName>
    <definedName name="__6" localSheetId="19">#REF!</definedName>
    <definedName name="__6" localSheetId="3">#REF!</definedName>
    <definedName name="__6" localSheetId="5">#REF!</definedName>
    <definedName name="__6" localSheetId="7">#REF!</definedName>
    <definedName name="__6" localSheetId="9">#REF!</definedName>
    <definedName name="__6" localSheetId="11">#REF!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14">#REF!</definedName>
    <definedName name="__6" localSheetId="16">#REF!</definedName>
    <definedName name="__6" localSheetId="18">#REF!</definedName>
    <definedName name="__6" localSheetId="4">#REF!</definedName>
    <definedName name="__6" localSheetId="6">#REF!</definedName>
    <definedName name="__6" localSheetId="8">#REF!</definedName>
    <definedName name="__6" localSheetId="10">#REF!</definedName>
    <definedName name="__6">#REF!</definedName>
    <definedName name="__7" localSheetId="13">#REF!</definedName>
    <definedName name="__7" localSheetId="15">#REF!</definedName>
    <definedName name="__7" localSheetId="17">#REF!</definedName>
    <definedName name="__7" localSheetId="19">#REF!</definedName>
    <definedName name="__7" localSheetId="3">#REF!</definedName>
    <definedName name="__7" localSheetId="5">#REF!</definedName>
    <definedName name="__7" localSheetId="7">#REF!</definedName>
    <definedName name="__7" localSheetId="9">#REF!</definedName>
    <definedName name="__7" localSheetId="11">#REF!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14">#REF!</definedName>
    <definedName name="__7" localSheetId="16">#REF!</definedName>
    <definedName name="__7" localSheetId="18">#REF!</definedName>
    <definedName name="__7" localSheetId="4">#REF!</definedName>
    <definedName name="__7" localSheetId="6">#REF!</definedName>
    <definedName name="__7" localSheetId="8">#REF!</definedName>
    <definedName name="__7" localSheetId="10">#REF!</definedName>
    <definedName name="__7">#REF!</definedName>
    <definedName name="__8" localSheetId="13">#REF!</definedName>
    <definedName name="__8" localSheetId="15">#REF!</definedName>
    <definedName name="__8" localSheetId="17">#REF!</definedName>
    <definedName name="__8" localSheetId="19">#REF!</definedName>
    <definedName name="__8" localSheetId="3">#REF!</definedName>
    <definedName name="__8" localSheetId="5">#REF!</definedName>
    <definedName name="__8" localSheetId="7">#REF!</definedName>
    <definedName name="__8" localSheetId="9">#REF!</definedName>
    <definedName name="__8" localSheetId="11">#REF!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14">#REF!</definedName>
    <definedName name="__8" localSheetId="16">#REF!</definedName>
    <definedName name="__8" localSheetId="18">#REF!</definedName>
    <definedName name="__8" localSheetId="4">#REF!</definedName>
    <definedName name="__8" localSheetId="6">#REF!</definedName>
    <definedName name="__8" localSheetId="8">#REF!</definedName>
    <definedName name="__8" localSheetId="10">#REF!</definedName>
    <definedName name="__8">#REF!</definedName>
    <definedName name="__JAD11" localSheetId="13">#REF!</definedName>
    <definedName name="__JAD11" localSheetId="15">#REF!</definedName>
    <definedName name="__JAD11" localSheetId="17">#REF!</definedName>
    <definedName name="__JAD11" localSheetId="19">#REF!</definedName>
    <definedName name="__JAD11" localSheetId="3">#REF!</definedName>
    <definedName name="__JAD11" localSheetId="5">#REF!</definedName>
    <definedName name="__JAD11" localSheetId="7">#REF!</definedName>
    <definedName name="__JAD11" localSheetId="9">#REF!</definedName>
    <definedName name="__JAD11" localSheetId="11">#REF!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14">#REF!</definedName>
    <definedName name="__JAD11" localSheetId="16">#REF!</definedName>
    <definedName name="__JAD11" localSheetId="18">#REF!</definedName>
    <definedName name="__JAD11" localSheetId="4">#REF!</definedName>
    <definedName name="__JAD11" localSheetId="6">#REF!</definedName>
    <definedName name="__JAD11" localSheetId="8">#REF!</definedName>
    <definedName name="__JAD11" localSheetId="10">#REF!</definedName>
    <definedName name="__JAD11">#REF!</definedName>
    <definedName name="__JAD12" localSheetId="13">#REF!</definedName>
    <definedName name="__JAD12" localSheetId="15">#REF!</definedName>
    <definedName name="__JAD12" localSheetId="17">#REF!</definedName>
    <definedName name="__JAD12" localSheetId="19">#REF!</definedName>
    <definedName name="__JAD12" localSheetId="3">#REF!</definedName>
    <definedName name="__JAD12" localSheetId="5">#REF!</definedName>
    <definedName name="__JAD12" localSheetId="7">#REF!</definedName>
    <definedName name="__JAD12" localSheetId="9">#REF!</definedName>
    <definedName name="__JAD12" localSheetId="11">#REF!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14">#REF!</definedName>
    <definedName name="__JAD12" localSheetId="16">#REF!</definedName>
    <definedName name="__JAD12" localSheetId="18">#REF!</definedName>
    <definedName name="__JAD12" localSheetId="4">#REF!</definedName>
    <definedName name="__JAD12" localSheetId="6">#REF!</definedName>
    <definedName name="__JAD12" localSheetId="8">#REF!</definedName>
    <definedName name="__JAD12" localSheetId="10">#REF!</definedName>
    <definedName name="__JAD12">#REF!</definedName>
    <definedName name="_1__123Graph_ACHART_1A" hidden="1">'[5]96'!$G$61:$L$61</definedName>
    <definedName name="_1_10D" localSheetId="13">#REF!</definedName>
    <definedName name="_1_10D" localSheetId="15">#REF!</definedName>
    <definedName name="_1_10D" localSheetId="17">#REF!</definedName>
    <definedName name="_1_10D" localSheetId="19">#REF!</definedName>
    <definedName name="_1_10D" localSheetId="3">#REF!</definedName>
    <definedName name="_1_10D" localSheetId="5">#REF!</definedName>
    <definedName name="_1_10D" localSheetId="7">#REF!</definedName>
    <definedName name="_1_10D" localSheetId="9">#REF!</definedName>
    <definedName name="_1_10D" localSheetId="11">#REF!</definedName>
    <definedName name="_1_10D" localSheetId="20">#REF!</definedName>
    <definedName name="_1_10D" localSheetId="21">#REF!</definedName>
    <definedName name="_1_10D" localSheetId="22">#REF!</definedName>
    <definedName name="_1_10D" localSheetId="23">#REF!</definedName>
    <definedName name="_1_10D" localSheetId="24">#REF!</definedName>
    <definedName name="_1_10D" localSheetId="14">#REF!</definedName>
    <definedName name="_1_10D" localSheetId="16">#REF!</definedName>
    <definedName name="_1_10D" localSheetId="18">#REF!</definedName>
    <definedName name="_1_10D" localSheetId="4">#REF!</definedName>
    <definedName name="_1_10D" localSheetId="6">#REF!</definedName>
    <definedName name="_1_10D" localSheetId="8">#REF!</definedName>
    <definedName name="_1_10D" localSheetId="10">#REF!</definedName>
    <definedName name="_1_10D">#REF!</definedName>
    <definedName name="_1_1D" localSheetId="13">#REF!</definedName>
    <definedName name="_1_1D" localSheetId="15">#REF!</definedName>
    <definedName name="_1_1D" localSheetId="17">#REF!</definedName>
    <definedName name="_1_1D" localSheetId="19">#REF!</definedName>
    <definedName name="_1_1D" localSheetId="3">#REF!</definedName>
    <definedName name="_1_1D" localSheetId="5">#REF!</definedName>
    <definedName name="_1_1D" localSheetId="7">#REF!</definedName>
    <definedName name="_1_1D" localSheetId="9">#REF!</definedName>
    <definedName name="_1_1D" localSheetId="11">#REF!</definedName>
    <definedName name="_1_1D" localSheetId="20">#REF!</definedName>
    <definedName name="_1_1D" localSheetId="21">#REF!</definedName>
    <definedName name="_1_1D" localSheetId="22">#REF!</definedName>
    <definedName name="_1_1D" localSheetId="23">#REF!</definedName>
    <definedName name="_1_1D" localSheetId="24">#REF!</definedName>
    <definedName name="_1_1D" localSheetId="14">#REF!</definedName>
    <definedName name="_1_1D" localSheetId="16">#REF!</definedName>
    <definedName name="_1_1D" localSheetId="18">#REF!</definedName>
    <definedName name="_1_1D" localSheetId="4">#REF!</definedName>
    <definedName name="_1_1D" localSheetId="6">#REF!</definedName>
    <definedName name="_1_1D" localSheetId="8">#REF!</definedName>
    <definedName name="_1_1D" localSheetId="10">#REF!</definedName>
    <definedName name="_1_1D">#REF!</definedName>
    <definedName name="_1_5digit" localSheetId="1">#REF!</definedName>
    <definedName name="_1_5digit" localSheetId="0">#REF!</definedName>
    <definedName name="_1_5digit" localSheetId="13">#REF!</definedName>
    <definedName name="_1_5digit" localSheetId="15">#REF!</definedName>
    <definedName name="_1_5digit" localSheetId="17">#REF!</definedName>
    <definedName name="_1_5digit" localSheetId="19">#REF!</definedName>
    <definedName name="_1_5digit" localSheetId="3">#REF!</definedName>
    <definedName name="_1_5digit" localSheetId="5">#REF!</definedName>
    <definedName name="_1_5digit" localSheetId="7">#REF!</definedName>
    <definedName name="_1_5digit" localSheetId="9">#REF!</definedName>
    <definedName name="_1_5digit" localSheetId="11">#REF!</definedName>
    <definedName name="_1_5digit" localSheetId="20">#REF!</definedName>
    <definedName name="_1_5digit" localSheetId="21">#REF!</definedName>
    <definedName name="_1_5digit" localSheetId="22">#REF!</definedName>
    <definedName name="_1_5digit" localSheetId="23">#REF!</definedName>
    <definedName name="_1_5digit" localSheetId="24">#REF!</definedName>
    <definedName name="_1_5digit" localSheetId="12">#REF!</definedName>
    <definedName name="_1_5digit" localSheetId="14">#REF!</definedName>
    <definedName name="_1_5digit" localSheetId="16">#REF!</definedName>
    <definedName name="_1_5digit" localSheetId="18">#REF!</definedName>
    <definedName name="_1_5digit" localSheetId="2">#REF!</definedName>
    <definedName name="_1_5digit" localSheetId="4">#REF!</definedName>
    <definedName name="_1_5digit" localSheetId="6">#REF!</definedName>
    <definedName name="_1_5digit" localSheetId="8">#REF!</definedName>
    <definedName name="_1_5digit" localSheetId="10">#REF!</definedName>
    <definedName name="_1_5digit">#REF!</definedName>
    <definedName name="_10__123Graph_DCHART_2A" hidden="1">[2]summ!$B$42:$P$42</definedName>
    <definedName name="_11__123Graph_BCHART_2A" hidden="1">[3]summ!$I$40:$O$40</definedName>
    <definedName name="_11__123Graph_DCHART_3A" hidden="1">[2]summ!$B$33:$P$33</definedName>
    <definedName name="_12__123Graph_XCHART_1A" hidden="1">'[5]96'!$G$60:$L$60</definedName>
    <definedName name="_13__123Graph_BCHART_3A" hidden="1">[3]summ!$I$31:$O$31</definedName>
    <definedName name="_13__123Graph_XCHART_2A" hidden="1">'[5]96'!$C$55:$G$55</definedName>
    <definedName name="_14__123Graph_XCHART_3A" hidden="1">[2]summ!$B$29:$P$29</definedName>
    <definedName name="_15__123Graph_BCHART_4A" hidden="1">[3]summ!$C$70:$C$81</definedName>
    <definedName name="_15__123Graph_XCHART_4A" hidden="1">[2]summ!$A$58:$A$67</definedName>
    <definedName name="_17__123Graph_CCHART_2A" hidden="1">[3]summ!$I$41:$N$41</definedName>
    <definedName name="_18__123Graph_ACHART_2A" hidden="1">[6]InsQ!$BG$12:$BV$12</definedName>
    <definedName name="_19__123Graph_ACHART_3A" hidden="1">[2]summ!$B$30:$P$30</definedName>
    <definedName name="_19__123Graph_CCHART_3A" hidden="1">[3]summ!$I$32:$N$32</definedName>
    <definedName name="_2__123Graph_ACHART_1A" hidden="1">[3]summ!$E$17:$N$17</definedName>
    <definedName name="_2__123Graph_ACHART_2A" hidden="1">'[5]96'!$C$56:$G$56</definedName>
    <definedName name="_2_1D" localSheetId="13">#REF!</definedName>
    <definedName name="_2_1D" localSheetId="15">#REF!</definedName>
    <definedName name="_2_1D" localSheetId="17">#REF!</definedName>
    <definedName name="_2_1D" localSheetId="19">#REF!</definedName>
    <definedName name="_2_1D" localSheetId="3">#REF!</definedName>
    <definedName name="_2_1D" localSheetId="5">#REF!</definedName>
    <definedName name="_2_1D" localSheetId="7">#REF!</definedName>
    <definedName name="_2_1D" localSheetId="9">#REF!</definedName>
    <definedName name="_2_1D" localSheetId="11">#REF!</definedName>
    <definedName name="_2_1D" localSheetId="20">#REF!</definedName>
    <definedName name="_2_1D" localSheetId="21">#REF!</definedName>
    <definedName name="_2_1D" localSheetId="22">#REF!</definedName>
    <definedName name="_2_1D" localSheetId="23">#REF!</definedName>
    <definedName name="_2_1D" localSheetId="24">#REF!</definedName>
    <definedName name="_2_1D" localSheetId="14">#REF!</definedName>
    <definedName name="_2_1D" localSheetId="16">#REF!</definedName>
    <definedName name="_2_1D" localSheetId="18">#REF!</definedName>
    <definedName name="_2_1D" localSheetId="4">#REF!</definedName>
    <definedName name="_2_1D" localSheetId="6">#REF!</definedName>
    <definedName name="_2_1D" localSheetId="8">#REF!</definedName>
    <definedName name="_2_1D" localSheetId="10">#REF!</definedName>
    <definedName name="_2_1D">#REF!</definedName>
    <definedName name="_2_2D" localSheetId="13">#REF!</definedName>
    <definedName name="_2_2D" localSheetId="15">#REF!</definedName>
    <definedName name="_2_2D" localSheetId="17">#REF!</definedName>
    <definedName name="_2_2D" localSheetId="19">#REF!</definedName>
    <definedName name="_2_2D" localSheetId="3">#REF!</definedName>
    <definedName name="_2_2D" localSheetId="5">#REF!</definedName>
    <definedName name="_2_2D" localSheetId="7">#REF!</definedName>
    <definedName name="_2_2D" localSheetId="9">#REF!</definedName>
    <definedName name="_2_2D" localSheetId="11">#REF!</definedName>
    <definedName name="_2_2D" localSheetId="20">#REF!</definedName>
    <definedName name="_2_2D" localSheetId="21">#REF!</definedName>
    <definedName name="_2_2D" localSheetId="22">#REF!</definedName>
    <definedName name="_2_2D" localSheetId="23">#REF!</definedName>
    <definedName name="_2_2D" localSheetId="24">#REF!</definedName>
    <definedName name="_2_2D" localSheetId="14">#REF!</definedName>
    <definedName name="_2_2D" localSheetId="16">#REF!</definedName>
    <definedName name="_2_2D" localSheetId="18">#REF!</definedName>
    <definedName name="_2_2D" localSheetId="4">#REF!</definedName>
    <definedName name="_2_2D" localSheetId="6">#REF!</definedName>
    <definedName name="_2_2D" localSheetId="8">#REF!</definedName>
    <definedName name="_2_2D" localSheetId="10">#REF!</definedName>
    <definedName name="_2_2D">#REF!</definedName>
    <definedName name="_21__123Graph_DCHART_2A" hidden="1">[3]summ!$I$42:$N$42</definedName>
    <definedName name="_23__123Graph_DCHART_3A" hidden="1">[3]summ!$I$33:$N$33</definedName>
    <definedName name="_24__123Graph_LBL_ACHART_1A" hidden="1">[3]summ!$E$54:$N$54</definedName>
    <definedName name="_25__123Graph_LBL_ACHART_2A" hidden="1">[3]summ!$B$63:$H$63</definedName>
    <definedName name="_26__123Graph_LBL_ACHART_3A" hidden="1">[3]summ!$B$58:$H$58</definedName>
    <definedName name="_27__123Graph_LBL_BCHART_1A" hidden="1">[3]summ!$E$55:$N$55</definedName>
    <definedName name="_28__123Graph_BCHART_1A" hidden="1">[6]InsQ!$AY$13:$BB$13</definedName>
    <definedName name="_28__123Graph_LBL_BCHART_2A" hidden="1">[3]summ!$B$64:$H$64</definedName>
    <definedName name="_29__123Graph_LBL_BCHART_3A" hidden="1">[3]summ!$B$59:$H$59</definedName>
    <definedName name="_3__123Graph_ACHART_3A" hidden="1">[2]summ!$B$30:$P$30</definedName>
    <definedName name="_3_2D" localSheetId="13">#REF!</definedName>
    <definedName name="_3_2D" localSheetId="15">#REF!</definedName>
    <definedName name="_3_2D" localSheetId="17">#REF!</definedName>
    <definedName name="_3_2D" localSheetId="19">#REF!</definedName>
    <definedName name="_3_2D" localSheetId="3">#REF!</definedName>
    <definedName name="_3_2D" localSheetId="5">#REF!</definedName>
    <definedName name="_3_2D" localSheetId="7">#REF!</definedName>
    <definedName name="_3_2D" localSheetId="9">#REF!</definedName>
    <definedName name="_3_2D" localSheetId="11">#REF!</definedName>
    <definedName name="_3_2D" localSheetId="20">#REF!</definedName>
    <definedName name="_3_2D" localSheetId="21">#REF!</definedName>
    <definedName name="_3_2D" localSheetId="22">#REF!</definedName>
    <definedName name="_3_2D" localSheetId="23">#REF!</definedName>
    <definedName name="_3_2D" localSheetId="24">#REF!</definedName>
    <definedName name="_3_2D" localSheetId="14">#REF!</definedName>
    <definedName name="_3_2D" localSheetId="16">#REF!</definedName>
    <definedName name="_3_2D" localSheetId="18">#REF!</definedName>
    <definedName name="_3_2D" localSheetId="4">#REF!</definedName>
    <definedName name="_3_2D" localSheetId="6">#REF!</definedName>
    <definedName name="_3_2D" localSheetId="8">#REF!</definedName>
    <definedName name="_3_2D" localSheetId="10">#REF!</definedName>
    <definedName name="_3_2D">#REF!</definedName>
    <definedName name="_3_3D" localSheetId="13">#REF!</definedName>
    <definedName name="_3_3D" localSheetId="15">#REF!</definedName>
    <definedName name="_3_3D" localSheetId="17">#REF!</definedName>
    <definedName name="_3_3D" localSheetId="19">#REF!</definedName>
    <definedName name="_3_3D" localSheetId="3">#REF!</definedName>
    <definedName name="_3_3D" localSheetId="5">#REF!</definedName>
    <definedName name="_3_3D" localSheetId="7">#REF!</definedName>
    <definedName name="_3_3D" localSheetId="9">#REF!</definedName>
    <definedName name="_3_3D" localSheetId="11">#REF!</definedName>
    <definedName name="_3_3D" localSheetId="20">#REF!</definedName>
    <definedName name="_3_3D" localSheetId="21">#REF!</definedName>
    <definedName name="_3_3D" localSheetId="22">#REF!</definedName>
    <definedName name="_3_3D" localSheetId="23">#REF!</definedName>
    <definedName name="_3_3D" localSheetId="24">#REF!</definedName>
    <definedName name="_3_3D" localSheetId="14">#REF!</definedName>
    <definedName name="_3_3D" localSheetId="16">#REF!</definedName>
    <definedName name="_3_3D" localSheetId="18">#REF!</definedName>
    <definedName name="_3_3D" localSheetId="4">#REF!</definedName>
    <definedName name="_3_3D" localSheetId="6">#REF!</definedName>
    <definedName name="_3_3D" localSheetId="8">#REF!</definedName>
    <definedName name="_3_3D" localSheetId="10">#REF!</definedName>
    <definedName name="_3_3D">#REF!</definedName>
    <definedName name="_30__123Graph_LBL_CCHART_2A" hidden="1">[3]summ!$B$65:$G$65</definedName>
    <definedName name="_31__123Graph_LBL_CCHART_3A" hidden="1">[3]summ!$B$60:$G$60</definedName>
    <definedName name="_32__123Graph_LBL_DCHART_2A" hidden="1">[3]summ!$B$66:$G$66</definedName>
    <definedName name="_33__123Graph_LBL_DCHART_3A" hidden="1">[3]summ!$B$61:$G$61</definedName>
    <definedName name="_35__123Graph_XCHART_1A" hidden="1">[3]summ!$E$16:$N$16</definedName>
    <definedName name="_37__123Graph_BCHART_2A" hidden="1">[6]InsQ!$BG$13:$BV$13</definedName>
    <definedName name="_37__123Graph_XCHART_2A" hidden="1">[3]summ!$I$38:$O$38</definedName>
    <definedName name="_38__123Graph_BCHART_3A" hidden="1">[2]summ!$B$31:$P$31</definedName>
    <definedName name="_39__123Graph_BCHART_4A" hidden="1">[2]summ!$C$58:$C$67</definedName>
    <definedName name="_39__123Graph_XCHART_3A" hidden="1">[3]summ!$I$29:$O$29</definedName>
    <definedName name="_4__123Graph_ACHART_2A" hidden="1">[3]summ!$I$39:$O$39</definedName>
    <definedName name="_4__123Graph_BCHART_1A" hidden="1">'[5]96'!$G$62:$L$62</definedName>
    <definedName name="_4_3D" localSheetId="13">#REF!</definedName>
    <definedName name="_4_3D" localSheetId="15">#REF!</definedName>
    <definedName name="_4_3D" localSheetId="17">#REF!</definedName>
    <definedName name="_4_3D" localSheetId="19">#REF!</definedName>
    <definedName name="_4_3D" localSheetId="3">#REF!</definedName>
    <definedName name="_4_3D" localSheetId="5">#REF!</definedName>
    <definedName name="_4_3D" localSheetId="7">#REF!</definedName>
    <definedName name="_4_3D" localSheetId="9">#REF!</definedName>
    <definedName name="_4_3D" localSheetId="11">#REF!</definedName>
    <definedName name="_4_3D" localSheetId="20">#REF!</definedName>
    <definedName name="_4_3D" localSheetId="21">#REF!</definedName>
    <definedName name="_4_3D" localSheetId="22">#REF!</definedName>
    <definedName name="_4_3D" localSheetId="23">#REF!</definedName>
    <definedName name="_4_3D" localSheetId="24">#REF!</definedName>
    <definedName name="_4_3D" localSheetId="14">#REF!</definedName>
    <definedName name="_4_3D" localSheetId="16">#REF!</definedName>
    <definedName name="_4_3D" localSheetId="18">#REF!</definedName>
    <definedName name="_4_3D" localSheetId="4">#REF!</definedName>
    <definedName name="_4_3D" localSheetId="6">#REF!</definedName>
    <definedName name="_4_3D" localSheetId="8">#REF!</definedName>
    <definedName name="_4_3D" localSheetId="10">#REF!</definedName>
    <definedName name="_4_3D">#REF!</definedName>
    <definedName name="_4_4D" localSheetId="13">#REF!</definedName>
    <definedName name="_4_4D" localSheetId="15">#REF!</definedName>
    <definedName name="_4_4D" localSheetId="17">#REF!</definedName>
    <definedName name="_4_4D" localSheetId="19">#REF!</definedName>
    <definedName name="_4_4D" localSheetId="3">#REF!</definedName>
    <definedName name="_4_4D" localSheetId="5">#REF!</definedName>
    <definedName name="_4_4D" localSheetId="7">#REF!</definedName>
    <definedName name="_4_4D" localSheetId="9">#REF!</definedName>
    <definedName name="_4_4D" localSheetId="11">#REF!</definedName>
    <definedName name="_4_4D" localSheetId="20">#REF!</definedName>
    <definedName name="_4_4D" localSheetId="21">#REF!</definedName>
    <definedName name="_4_4D" localSheetId="22">#REF!</definedName>
    <definedName name="_4_4D" localSheetId="23">#REF!</definedName>
    <definedName name="_4_4D" localSheetId="24">#REF!</definedName>
    <definedName name="_4_4D" localSheetId="14">#REF!</definedName>
    <definedName name="_4_4D" localSheetId="16">#REF!</definedName>
    <definedName name="_4_4D" localSheetId="18">#REF!</definedName>
    <definedName name="_4_4D" localSheetId="4">#REF!</definedName>
    <definedName name="_4_4D" localSheetId="6">#REF!</definedName>
    <definedName name="_4_4D" localSheetId="8">#REF!</definedName>
    <definedName name="_4_4D" localSheetId="10">#REF!</definedName>
    <definedName name="_4_4D">#REF!</definedName>
    <definedName name="_41__123Graph_XCHART_4A" hidden="1">[3]summ!$A$70:$A$81</definedName>
    <definedName name="_42_1D" localSheetId="13">#REF!</definedName>
    <definedName name="_42_1D" localSheetId="15">#REF!</definedName>
    <definedName name="_42_1D" localSheetId="17">#REF!</definedName>
    <definedName name="_42_1D" localSheetId="19">#REF!</definedName>
    <definedName name="_42_1D" localSheetId="3">#REF!</definedName>
    <definedName name="_42_1D" localSheetId="5">#REF!</definedName>
    <definedName name="_42_1D" localSheetId="7">#REF!</definedName>
    <definedName name="_42_1D" localSheetId="9">#REF!</definedName>
    <definedName name="_42_1D" localSheetId="11">#REF!</definedName>
    <definedName name="_42_1D" localSheetId="20">#REF!</definedName>
    <definedName name="_42_1D" localSheetId="21">#REF!</definedName>
    <definedName name="_42_1D" localSheetId="22">#REF!</definedName>
    <definedName name="_42_1D" localSheetId="23">#REF!</definedName>
    <definedName name="_42_1D" localSheetId="24">#REF!</definedName>
    <definedName name="_42_1D" localSheetId="14">#REF!</definedName>
    <definedName name="_42_1D" localSheetId="16">#REF!</definedName>
    <definedName name="_42_1D" localSheetId="18">#REF!</definedName>
    <definedName name="_42_1D" localSheetId="4">#REF!</definedName>
    <definedName name="_42_1D" localSheetId="6">#REF!</definedName>
    <definedName name="_42_1D" localSheetId="8">#REF!</definedName>
    <definedName name="_42_1D" localSheetId="10">#REF!</definedName>
    <definedName name="_42_1D">#REF!</definedName>
    <definedName name="_43_2D" localSheetId="13">#REF!</definedName>
    <definedName name="_43_2D" localSheetId="15">#REF!</definedName>
    <definedName name="_43_2D" localSheetId="17">#REF!</definedName>
    <definedName name="_43_2D" localSheetId="19">#REF!</definedName>
    <definedName name="_43_2D" localSheetId="3">#REF!</definedName>
    <definedName name="_43_2D" localSheetId="5">#REF!</definedName>
    <definedName name="_43_2D" localSheetId="7">#REF!</definedName>
    <definedName name="_43_2D" localSheetId="9">#REF!</definedName>
    <definedName name="_43_2D" localSheetId="11">#REF!</definedName>
    <definedName name="_43_2D" localSheetId="20">#REF!</definedName>
    <definedName name="_43_2D" localSheetId="21">#REF!</definedName>
    <definedName name="_43_2D" localSheetId="22">#REF!</definedName>
    <definedName name="_43_2D" localSheetId="23">#REF!</definedName>
    <definedName name="_43_2D" localSheetId="24">#REF!</definedName>
    <definedName name="_43_2D" localSheetId="14">#REF!</definedName>
    <definedName name="_43_2D" localSheetId="16">#REF!</definedName>
    <definedName name="_43_2D" localSheetId="18">#REF!</definedName>
    <definedName name="_43_2D" localSheetId="4">#REF!</definedName>
    <definedName name="_43_2D" localSheetId="6">#REF!</definedName>
    <definedName name="_43_2D" localSheetId="8">#REF!</definedName>
    <definedName name="_43_2D" localSheetId="10">#REF!</definedName>
    <definedName name="_43_2D">#REF!</definedName>
    <definedName name="_44_3D" localSheetId="13">#REF!</definedName>
    <definedName name="_44_3D" localSheetId="15">#REF!</definedName>
    <definedName name="_44_3D" localSheetId="17">#REF!</definedName>
    <definedName name="_44_3D" localSheetId="19">#REF!</definedName>
    <definedName name="_44_3D" localSheetId="3">#REF!</definedName>
    <definedName name="_44_3D" localSheetId="5">#REF!</definedName>
    <definedName name="_44_3D" localSheetId="7">#REF!</definedName>
    <definedName name="_44_3D" localSheetId="9">#REF!</definedName>
    <definedName name="_44_3D" localSheetId="11">#REF!</definedName>
    <definedName name="_44_3D" localSheetId="20">#REF!</definedName>
    <definedName name="_44_3D" localSheetId="21">#REF!</definedName>
    <definedName name="_44_3D" localSheetId="22">#REF!</definedName>
    <definedName name="_44_3D" localSheetId="23">#REF!</definedName>
    <definedName name="_44_3D" localSheetId="24">#REF!</definedName>
    <definedName name="_44_3D" localSheetId="14">#REF!</definedName>
    <definedName name="_44_3D" localSheetId="16">#REF!</definedName>
    <definedName name="_44_3D" localSheetId="18">#REF!</definedName>
    <definedName name="_44_3D" localSheetId="4">#REF!</definedName>
    <definedName name="_44_3D" localSheetId="6">#REF!</definedName>
    <definedName name="_44_3D" localSheetId="8">#REF!</definedName>
    <definedName name="_44_3D" localSheetId="10">#REF!</definedName>
    <definedName name="_44_3D">#REF!</definedName>
    <definedName name="_45_4D" localSheetId="13">#REF!</definedName>
    <definedName name="_45_4D" localSheetId="15">#REF!</definedName>
    <definedName name="_45_4D" localSheetId="17">#REF!</definedName>
    <definedName name="_45_4D" localSheetId="19">#REF!</definedName>
    <definedName name="_45_4D" localSheetId="3">#REF!</definedName>
    <definedName name="_45_4D" localSheetId="5">#REF!</definedName>
    <definedName name="_45_4D" localSheetId="7">#REF!</definedName>
    <definedName name="_45_4D" localSheetId="9">#REF!</definedName>
    <definedName name="_45_4D" localSheetId="11">#REF!</definedName>
    <definedName name="_45_4D" localSheetId="20">#REF!</definedName>
    <definedName name="_45_4D" localSheetId="21">#REF!</definedName>
    <definedName name="_45_4D" localSheetId="22">#REF!</definedName>
    <definedName name="_45_4D" localSheetId="23">#REF!</definedName>
    <definedName name="_45_4D" localSheetId="24">#REF!</definedName>
    <definedName name="_45_4D" localSheetId="14">#REF!</definedName>
    <definedName name="_45_4D" localSheetId="16">#REF!</definedName>
    <definedName name="_45_4D" localSheetId="18">#REF!</definedName>
    <definedName name="_45_4D" localSheetId="4">#REF!</definedName>
    <definedName name="_45_4D" localSheetId="6">#REF!</definedName>
    <definedName name="_45_4D" localSheetId="8">#REF!</definedName>
    <definedName name="_45_4D" localSheetId="10">#REF!</definedName>
    <definedName name="_45_4D">#REF!</definedName>
    <definedName name="_46__123Graph_CCHART_1A" hidden="1">[6]InsQ!$AY$14:$BB$14</definedName>
    <definedName name="_47__123Graph_CCHART_2A" hidden="1">'[7]96'!$C$58:$G$58</definedName>
    <definedName name="_48__123Graph_CCHART_3A" hidden="1">[2]summ!$B$32:$P$32</definedName>
    <definedName name="_5" localSheetId="13">#REF!</definedName>
    <definedName name="_5" localSheetId="15">#REF!</definedName>
    <definedName name="_5" localSheetId="17">#REF!</definedName>
    <definedName name="_5" localSheetId="19">#REF!</definedName>
    <definedName name="_5" localSheetId="3">#REF!</definedName>
    <definedName name="_5" localSheetId="5">#REF!</definedName>
    <definedName name="_5" localSheetId="7">#REF!</definedName>
    <definedName name="_5" localSheetId="9">#REF!</definedName>
    <definedName name="_5" localSheetId="11">#REF!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14">#REF!</definedName>
    <definedName name="_5" localSheetId="16">#REF!</definedName>
    <definedName name="_5" localSheetId="18">#REF!</definedName>
    <definedName name="_5" localSheetId="4">#REF!</definedName>
    <definedName name="_5" localSheetId="6">#REF!</definedName>
    <definedName name="_5" localSheetId="8">#REF!</definedName>
    <definedName name="_5" localSheetId="10">#REF!</definedName>
    <definedName name="_5">#REF!</definedName>
    <definedName name="_5__123Graph_BCHART_2A" hidden="1">'[5]96'!$C$57:$G$57</definedName>
    <definedName name="_5_4D" localSheetId="13">#REF!</definedName>
    <definedName name="_5_4D" localSheetId="15">#REF!</definedName>
    <definedName name="_5_4D" localSheetId="17">#REF!</definedName>
    <definedName name="_5_4D" localSheetId="19">#REF!</definedName>
    <definedName name="_5_4D" localSheetId="3">#REF!</definedName>
    <definedName name="_5_4D" localSheetId="5">#REF!</definedName>
    <definedName name="_5_4D" localSheetId="7">#REF!</definedName>
    <definedName name="_5_4D" localSheetId="9">#REF!</definedName>
    <definedName name="_5_4D" localSheetId="11">#REF!</definedName>
    <definedName name="_5_4D" localSheetId="20">#REF!</definedName>
    <definedName name="_5_4D" localSheetId="21">#REF!</definedName>
    <definedName name="_5_4D" localSheetId="22">#REF!</definedName>
    <definedName name="_5_4D" localSheetId="23">#REF!</definedName>
    <definedName name="_5_4D" localSheetId="24">#REF!</definedName>
    <definedName name="_5_4D" localSheetId="14">#REF!</definedName>
    <definedName name="_5_4D" localSheetId="16">#REF!</definedName>
    <definedName name="_5_4D" localSheetId="18">#REF!</definedName>
    <definedName name="_5_4D" localSheetId="4">#REF!</definedName>
    <definedName name="_5_4D" localSheetId="6">#REF!</definedName>
    <definedName name="_5_4D" localSheetId="8">#REF!</definedName>
    <definedName name="_5_4D" localSheetId="10">#REF!</definedName>
    <definedName name="_5_4D">#REF!</definedName>
    <definedName name="_55__123Graph_DCHART_1A" hidden="1">[6]InsQ!$AY$15:$BB$15</definedName>
    <definedName name="_56__123Graph_DCHART_2A" hidden="1">[2]summ!$B$42:$P$42</definedName>
    <definedName name="_57__123Graph_DCHART_3A" hidden="1">[2]summ!$B$33:$P$33</definedName>
    <definedName name="_5digit" localSheetId="1">#REF!</definedName>
    <definedName name="_5digit" localSheetId="0">#REF!</definedName>
    <definedName name="_5digit" localSheetId="13">#REF!</definedName>
    <definedName name="_5digit" localSheetId="15">#REF!</definedName>
    <definedName name="_5digit" localSheetId="17">#REF!</definedName>
    <definedName name="_5digit" localSheetId="19">#REF!</definedName>
    <definedName name="_5digit" localSheetId="3">#REF!</definedName>
    <definedName name="_5digit" localSheetId="5">#REF!</definedName>
    <definedName name="_5digit" localSheetId="7">#REF!</definedName>
    <definedName name="_5digit" localSheetId="9">#REF!</definedName>
    <definedName name="_5digit" localSheetId="11">#REF!</definedName>
    <definedName name="_5digit" localSheetId="20">#REF!</definedName>
    <definedName name="_5digit" localSheetId="21">#REF!</definedName>
    <definedName name="_5digit" localSheetId="22">#REF!</definedName>
    <definedName name="_5digit" localSheetId="23">#REF!</definedName>
    <definedName name="_5digit" localSheetId="24">#REF!</definedName>
    <definedName name="_5digit" localSheetId="12">#REF!</definedName>
    <definedName name="_5digit" localSheetId="14">#REF!</definedName>
    <definedName name="_5digit" localSheetId="16">#REF!</definedName>
    <definedName name="_5digit" localSheetId="18">#REF!</definedName>
    <definedName name="_5digit" localSheetId="2">#REF!</definedName>
    <definedName name="_5digit" localSheetId="4">#REF!</definedName>
    <definedName name="_5digit" localSheetId="6">#REF!</definedName>
    <definedName name="_5digit" localSheetId="8">#REF!</definedName>
    <definedName name="_5digit" localSheetId="10">#REF!</definedName>
    <definedName name="_5digit">#REF!</definedName>
    <definedName name="_6__123Graph_ACHART_3A" hidden="1">[3]summ!$I$30:$O$30</definedName>
    <definedName name="_6__123Graph_BCHART_3A" hidden="1">[2]summ!$B$31:$P$31</definedName>
    <definedName name="_6_5D" localSheetId="13">#REF!</definedName>
    <definedName name="_6_5D" localSheetId="15">#REF!</definedName>
    <definedName name="_6_5D" localSheetId="17">#REF!</definedName>
    <definedName name="_6_5D" localSheetId="19">#REF!</definedName>
    <definedName name="_6_5D" localSheetId="3">#REF!</definedName>
    <definedName name="_6_5D" localSheetId="5">#REF!</definedName>
    <definedName name="_6_5D" localSheetId="7">#REF!</definedName>
    <definedName name="_6_5D" localSheetId="9">#REF!</definedName>
    <definedName name="_6_5D" localSheetId="11">#REF!</definedName>
    <definedName name="_6_5D" localSheetId="20">#REF!</definedName>
    <definedName name="_6_5D" localSheetId="21">#REF!</definedName>
    <definedName name="_6_5D" localSheetId="22">#REF!</definedName>
    <definedName name="_6_5D" localSheetId="23">#REF!</definedName>
    <definedName name="_6_5D" localSheetId="24">#REF!</definedName>
    <definedName name="_6_5D" localSheetId="14">#REF!</definedName>
    <definedName name="_6_5D" localSheetId="16">#REF!</definedName>
    <definedName name="_6_5D" localSheetId="18">#REF!</definedName>
    <definedName name="_6_5D" localSheetId="4">#REF!</definedName>
    <definedName name="_6_5D" localSheetId="6">#REF!</definedName>
    <definedName name="_6_5D" localSheetId="8">#REF!</definedName>
    <definedName name="_6_5D" localSheetId="10">#REF!</definedName>
    <definedName name="_6_5D">#REF!</definedName>
    <definedName name="_66__123Graph_XCHART_1A" hidden="1">[6]InsQ!$AY$11:$BB$11</definedName>
    <definedName name="_7__123Graph_ACHART_4A" hidden="1">[3]summ!$B$70:$B$81</definedName>
    <definedName name="_7__123Graph_BCHART_4A" hidden="1">[2]summ!$C$58:$C$67</definedName>
    <definedName name="_7_9D" localSheetId="13">#REF!</definedName>
    <definedName name="_7_9D" localSheetId="15">#REF!</definedName>
    <definedName name="_7_9D" localSheetId="17">#REF!</definedName>
    <definedName name="_7_9D" localSheetId="19">#REF!</definedName>
    <definedName name="_7_9D" localSheetId="3">#REF!</definedName>
    <definedName name="_7_9D" localSheetId="5">#REF!</definedName>
    <definedName name="_7_9D" localSheetId="7">#REF!</definedName>
    <definedName name="_7_9D" localSheetId="9">#REF!</definedName>
    <definedName name="_7_9D" localSheetId="11">#REF!</definedName>
    <definedName name="_7_9D" localSheetId="20">#REF!</definedName>
    <definedName name="_7_9D" localSheetId="21">#REF!</definedName>
    <definedName name="_7_9D" localSheetId="22">#REF!</definedName>
    <definedName name="_7_9D" localSheetId="23">#REF!</definedName>
    <definedName name="_7_9D" localSheetId="24">#REF!</definedName>
    <definedName name="_7_9D" localSheetId="14">#REF!</definedName>
    <definedName name="_7_9D" localSheetId="16">#REF!</definedName>
    <definedName name="_7_9D" localSheetId="18">#REF!</definedName>
    <definedName name="_7_9D" localSheetId="4">#REF!</definedName>
    <definedName name="_7_9D" localSheetId="6">#REF!</definedName>
    <definedName name="_7_9D" localSheetId="8">#REF!</definedName>
    <definedName name="_7_9D" localSheetId="10">#REF!</definedName>
    <definedName name="_7_9D">#REF!</definedName>
    <definedName name="_75__123Graph_XCHART_2A" hidden="1">[6]InsQ!$BG$11:$BV$11</definedName>
    <definedName name="_76__123Graph_XCHART_3A" hidden="1">[2]summ!$B$29:$P$29</definedName>
    <definedName name="_77__123Graph_XCHART_4A" hidden="1">[2]summ!$A$58:$A$67</definedName>
    <definedName name="_8__123Graph_CCHART_2A" hidden="1">'[5]96'!$C$58:$G$58</definedName>
    <definedName name="_9__123Graph_ACHART_1A" hidden="1">[6]InsQ!$AY$12:$BB$12</definedName>
    <definedName name="_9__123Graph_BCHART_1A" hidden="1">[3]summ!$E$18:$N$18</definedName>
    <definedName name="_9__123Graph_CCHART_3A" hidden="1">[2]summ!$B$32:$P$32</definedName>
    <definedName name="_Dist_Values" localSheetId="13" hidden="1">[8]bysector!#REF!</definedName>
    <definedName name="_Dist_Values" localSheetId="15" hidden="1">[8]bysector!#REF!</definedName>
    <definedName name="_Dist_Values" localSheetId="17" hidden="1">[8]bysector!#REF!</definedName>
    <definedName name="_Dist_Values" localSheetId="19" hidden="1">[8]bysector!#REF!</definedName>
    <definedName name="_Dist_Values" localSheetId="3" hidden="1">[8]bysector!#REF!</definedName>
    <definedName name="_Dist_Values" localSheetId="5" hidden="1">[8]bysector!#REF!</definedName>
    <definedName name="_Dist_Values" localSheetId="7" hidden="1">[8]bysector!#REF!</definedName>
    <definedName name="_Dist_Values" localSheetId="9" hidden="1">[8]bysector!#REF!</definedName>
    <definedName name="_Dist_Values" localSheetId="11" hidden="1">[8]bysector!#REF!</definedName>
    <definedName name="_Dist_Values" localSheetId="20" hidden="1">[8]bysector!#REF!</definedName>
    <definedName name="_Dist_Values" localSheetId="21" hidden="1">[8]bysector!#REF!</definedName>
    <definedName name="_Dist_Values" localSheetId="22" hidden="1">[8]bysector!#REF!</definedName>
    <definedName name="_Dist_Values" localSheetId="23" hidden="1">[8]bysector!#REF!</definedName>
    <definedName name="_Dist_Values" localSheetId="24" hidden="1">[8]bysector!#REF!</definedName>
    <definedName name="_Dist_Values" localSheetId="14" hidden="1">[8]bysector!#REF!</definedName>
    <definedName name="_Dist_Values" localSheetId="16" hidden="1">[8]bysector!#REF!</definedName>
    <definedName name="_Dist_Values" localSheetId="18" hidden="1">[8]bysector!#REF!</definedName>
    <definedName name="_Dist_Values" localSheetId="4" hidden="1">[8]bysector!#REF!</definedName>
    <definedName name="_Dist_Values" localSheetId="6" hidden="1">[8]bysector!#REF!</definedName>
    <definedName name="_Dist_Values" localSheetId="8" hidden="1">[8]bysector!#REF!</definedName>
    <definedName name="_Dist_Values" localSheetId="10" hidden="1">[8]bysector!#REF!</definedName>
    <definedName name="_Dist_Values" hidden="1">[8]bysector!#REF!</definedName>
    <definedName name="_Fill" localSheetId="13" hidden="1">#REF!</definedName>
    <definedName name="_Fill" localSheetId="15" hidden="1">#REF!</definedName>
    <definedName name="_Fill" localSheetId="17" hidden="1">#REF!</definedName>
    <definedName name="_Fill" localSheetId="19" hidden="1">#REF!</definedName>
    <definedName name="_Fill" localSheetId="3" hidden="1">#REF!</definedName>
    <definedName name="_Fill" localSheetId="5" hidden="1">#REF!</definedName>
    <definedName name="_Fill" localSheetId="7" hidden="1">#REF!</definedName>
    <definedName name="_Fill" localSheetId="9" hidden="1">#REF!</definedName>
    <definedName name="_Fill" localSheetId="11" hidden="1">#REF!</definedName>
    <definedName name="_Fill" localSheetId="20"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4" hidden="1">#REF!</definedName>
    <definedName name="_Fill" localSheetId="16" hidden="1">#REF!</definedName>
    <definedName name="_Fill" localSheetId="18" hidden="1">#REF!</definedName>
    <definedName name="_Fill" localSheetId="4" hidden="1">#REF!</definedName>
    <definedName name="_Fill" localSheetId="6" hidden="1">#REF!</definedName>
    <definedName name="_Fill" localSheetId="8" hidden="1">#REF!</definedName>
    <definedName name="_Fill" localSheetId="10" hidden="1">#REF!</definedName>
    <definedName name="_Fill" hidden="1">#REF!</definedName>
    <definedName name="_Key1" localSheetId="13" hidden="1">#REF!</definedName>
    <definedName name="_Key1" localSheetId="15" hidden="1">#REF!</definedName>
    <definedName name="_Key1" localSheetId="17" hidden="1">#REF!</definedName>
    <definedName name="_Key1" localSheetId="19" hidden="1">#REF!</definedName>
    <definedName name="_Key1" localSheetId="3" hidden="1">#REF!</definedName>
    <definedName name="_Key1" localSheetId="5" hidden="1">#REF!</definedName>
    <definedName name="_Key1" localSheetId="7" hidden="1">#REF!</definedName>
    <definedName name="_Key1" localSheetId="9" hidden="1">#REF!</definedName>
    <definedName name="_Key1" localSheetId="11"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14" hidden="1">#REF!</definedName>
    <definedName name="_Key1" localSheetId="16" hidden="1">#REF!</definedName>
    <definedName name="_Key1" localSheetId="18" hidden="1">#REF!</definedName>
    <definedName name="_Key1" localSheetId="4" hidden="1">#REF!</definedName>
    <definedName name="_Key1" localSheetId="6" hidden="1">#REF!</definedName>
    <definedName name="_Key1" localSheetId="8" hidden="1">#REF!</definedName>
    <definedName name="_Key1" localSheetId="10" hidden="1">#REF!</definedName>
    <definedName name="_Key1" hidden="1">#REF!</definedName>
    <definedName name="_m2007" localSheetId="1">#REF!</definedName>
    <definedName name="_m2007" localSheetId="0">#REF!</definedName>
    <definedName name="_m2007" localSheetId="13">#REF!</definedName>
    <definedName name="_m2007" localSheetId="15">#REF!</definedName>
    <definedName name="_m2007" localSheetId="17">#REF!</definedName>
    <definedName name="_m2007" localSheetId="19">#REF!</definedName>
    <definedName name="_m2007" localSheetId="3">#REF!</definedName>
    <definedName name="_m2007" localSheetId="5">#REF!</definedName>
    <definedName name="_m2007" localSheetId="7">#REF!</definedName>
    <definedName name="_m2007" localSheetId="9">#REF!</definedName>
    <definedName name="_m2007" localSheetId="11">#REF!</definedName>
    <definedName name="_m2007" localSheetId="20">#REF!</definedName>
    <definedName name="_m2007" localSheetId="21">#REF!</definedName>
    <definedName name="_m2007" localSheetId="22">#REF!</definedName>
    <definedName name="_m2007" localSheetId="23">#REF!</definedName>
    <definedName name="_m2007" localSheetId="24">#REF!</definedName>
    <definedName name="_m2007" localSheetId="12">#REF!</definedName>
    <definedName name="_m2007" localSheetId="14">#REF!</definedName>
    <definedName name="_m2007" localSheetId="16">#REF!</definedName>
    <definedName name="_m2007" localSheetId="18">#REF!</definedName>
    <definedName name="_m2007" localSheetId="2">#REF!</definedName>
    <definedName name="_m2007" localSheetId="4">#REF!</definedName>
    <definedName name="_m2007" localSheetId="6">#REF!</definedName>
    <definedName name="_m2007" localSheetId="8">#REF!</definedName>
    <definedName name="_m2007" localSheetId="10">#REF!</definedName>
    <definedName name="_m2007">#REF!</definedName>
    <definedName name="_new1">'[2]ann-new'!$B$2:$AG$60</definedName>
    <definedName name="_new2">[2]summ!$A$3:$W$53</definedName>
    <definedName name="_new3">'[9]cpi &amp; ppi'!$D$1:$K$65536</definedName>
    <definedName name="_new94">[1]bq94s!$D$10:$CU$90</definedName>
    <definedName name="_Order1" hidden="1">255</definedName>
    <definedName name="_Order2" hidden="1">255</definedName>
    <definedName name="_PQ5" localSheetId="13">[10]II.9!#REF!</definedName>
    <definedName name="_PQ5" localSheetId="15">[10]II.9!#REF!</definedName>
    <definedName name="_PQ5" localSheetId="17">[10]II.9!#REF!</definedName>
    <definedName name="_PQ5" localSheetId="19">[10]II.9!#REF!</definedName>
    <definedName name="_PQ5" localSheetId="3">[10]II.9!#REF!</definedName>
    <definedName name="_PQ5" localSheetId="5">[10]II.9!#REF!</definedName>
    <definedName name="_PQ5" localSheetId="7">[10]II.9!#REF!</definedName>
    <definedName name="_PQ5" localSheetId="9">[10]II.9!#REF!</definedName>
    <definedName name="_PQ5" localSheetId="11">[10]II.9!#REF!</definedName>
    <definedName name="_PQ5" localSheetId="20">[10]II.9!#REF!</definedName>
    <definedName name="_PQ5" localSheetId="21">[10]II.9!#REF!</definedName>
    <definedName name="_PQ5" localSheetId="22">[10]II.9!#REF!</definedName>
    <definedName name="_PQ5" localSheetId="23">[10]II.9!#REF!</definedName>
    <definedName name="_PQ5" localSheetId="24">[10]II.9!#REF!</definedName>
    <definedName name="_PQ5" localSheetId="14">[10]II.9!#REF!</definedName>
    <definedName name="_PQ5" localSheetId="16">[10]II.9!#REF!</definedName>
    <definedName name="_PQ5" localSheetId="18">[10]II.9!#REF!</definedName>
    <definedName name="_PQ5" localSheetId="4">[10]II.9!#REF!</definedName>
    <definedName name="_PQ5" localSheetId="6">[10]II.9!#REF!</definedName>
    <definedName name="_PQ5" localSheetId="8">[10]II.9!#REF!</definedName>
    <definedName name="_PQ5" localSheetId="10">[10]II.9!#REF!</definedName>
    <definedName name="_PQ5">[10]II.9!#REF!</definedName>
    <definedName name="_Q04" localSheetId="13">#REF!</definedName>
    <definedName name="_Q04" localSheetId="15">#REF!</definedName>
    <definedName name="_Q04" localSheetId="17">#REF!</definedName>
    <definedName name="_Q04" localSheetId="19">#REF!</definedName>
    <definedName name="_Q04" localSheetId="3">#REF!</definedName>
    <definedName name="_Q04" localSheetId="5">#REF!</definedName>
    <definedName name="_Q04" localSheetId="7">#REF!</definedName>
    <definedName name="_Q04" localSheetId="9">#REF!</definedName>
    <definedName name="_Q04" localSheetId="11">#REF!</definedName>
    <definedName name="_Q04" localSheetId="20">#REF!</definedName>
    <definedName name="_Q04" localSheetId="21">#REF!</definedName>
    <definedName name="_Q04" localSheetId="22">#REF!</definedName>
    <definedName name="_Q04" localSheetId="23">#REF!</definedName>
    <definedName name="_Q04" localSheetId="24">#REF!</definedName>
    <definedName name="_Q04" localSheetId="14">#REF!</definedName>
    <definedName name="_Q04" localSheetId="16">#REF!</definedName>
    <definedName name="_Q04" localSheetId="18">#REF!</definedName>
    <definedName name="_Q04" localSheetId="4">#REF!</definedName>
    <definedName name="_Q04" localSheetId="6">#REF!</definedName>
    <definedName name="_Q04" localSheetId="8">#REF!</definedName>
    <definedName name="_Q04" localSheetId="10">#REF!</definedName>
    <definedName name="_Q04">#REF!</definedName>
    <definedName name="_Sort" localSheetId="13" hidden="1">#REF!</definedName>
    <definedName name="_Sort" localSheetId="15" hidden="1">#REF!</definedName>
    <definedName name="_Sort" localSheetId="17" hidden="1">#REF!</definedName>
    <definedName name="_Sort" localSheetId="19" hidden="1">#REF!</definedName>
    <definedName name="_Sort" localSheetId="3" hidden="1">#REF!</definedName>
    <definedName name="_Sort" localSheetId="5" hidden="1">#REF!</definedName>
    <definedName name="_Sort" localSheetId="7" hidden="1">#REF!</definedName>
    <definedName name="_Sort" localSheetId="9" hidden="1">#REF!</definedName>
    <definedName name="_Sort" localSheetId="11"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14" hidden="1">#REF!</definedName>
    <definedName name="_Sort" localSheetId="16" hidden="1">#REF!</definedName>
    <definedName name="_Sort" localSheetId="18" hidden="1">#REF!</definedName>
    <definedName name="_Sort" localSheetId="4" hidden="1">#REF!</definedName>
    <definedName name="_Sort" localSheetId="6" hidden="1">#REF!</definedName>
    <definedName name="_Sort" localSheetId="8" hidden="1">#REF!</definedName>
    <definedName name="_Sort" localSheetId="10" hidden="1">#REF!</definedName>
    <definedName name="_Sort" hidden="1">#REF!</definedName>
    <definedName name="_try1">[11]Sheet2!$A$1:$F$436</definedName>
    <definedName name="A" localSheetId="1">#REF!</definedName>
    <definedName name="A" localSheetId="0">#REF!</definedName>
    <definedName name="A" localSheetId="13">#REF!</definedName>
    <definedName name="A" localSheetId="15">#REF!</definedName>
    <definedName name="A" localSheetId="17">#REF!</definedName>
    <definedName name="A" localSheetId="19">#REF!</definedName>
    <definedName name="A" localSheetId="3">#REF!</definedName>
    <definedName name="A" localSheetId="5">#REF!</definedName>
    <definedName name="A" localSheetId="7">#REF!</definedName>
    <definedName name="A" localSheetId="9">#REF!</definedName>
    <definedName name="A" localSheetId="11">#REF!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12">#REF!</definedName>
    <definedName name="A" localSheetId="14">#REF!</definedName>
    <definedName name="A" localSheetId="16">#REF!</definedName>
    <definedName name="A" localSheetId="18">#REF!</definedName>
    <definedName name="A" localSheetId="2">#REF!</definedName>
    <definedName name="A" localSheetId="4">#REF!</definedName>
    <definedName name="A" localSheetId="6">#REF!</definedName>
    <definedName name="A" localSheetId="8">#REF!</definedName>
    <definedName name="A" localSheetId="10">#REF!</definedName>
    <definedName name="A">#REF!</definedName>
    <definedName name="AA" localSheetId="1">#REF!</definedName>
    <definedName name="AA" localSheetId="0">#REF!</definedName>
    <definedName name="AA" localSheetId="13">#REF!</definedName>
    <definedName name="AA" localSheetId="15">#REF!</definedName>
    <definedName name="AA" localSheetId="17">#REF!</definedName>
    <definedName name="AA" localSheetId="19">#REF!</definedName>
    <definedName name="AA" localSheetId="3">#REF!</definedName>
    <definedName name="AA" localSheetId="5">#REF!</definedName>
    <definedName name="AA" localSheetId="7">#REF!</definedName>
    <definedName name="AA" localSheetId="9">#REF!</definedName>
    <definedName name="AA" localSheetId="11">#REF!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12">#REF!</definedName>
    <definedName name="AA" localSheetId="14">#REF!</definedName>
    <definedName name="AA" localSheetId="16">#REF!</definedName>
    <definedName name="AA" localSheetId="18">#REF!</definedName>
    <definedName name="AA" localSheetId="2">#REF!</definedName>
    <definedName name="AA" localSheetId="4">#REF!</definedName>
    <definedName name="AA" localSheetId="6">#REF!</definedName>
    <definedName name="AA" localSheetId="8">#REF!</definedName>
    <definedName name="AA" localSheetId="10">#REF!</definedName>
    <definedName name="AA">#REF!</definedName>
    <definedName name="abang" hidden="1">[6]InsQ!$BG$13:$BV$13</definedName>
    <definedName name="ape">'[12]cpi&amp;ppi00'!$F$2:$N$4026</definedName>
    <definedName name="as">[13]QDT99!$A$1:$I$362</definedName>
    <definedName name="athirah" localSheetId="13">#REF!</definedName>
    <definedName name="athirah" localSheetId="15">#REF!</definedName>
    <definedName name="athirah" localSheetId="17">#REF!</definedName>
    <definedName name="athirah" localSheetId="19">#REF!</definedName>
    <definedName name="athirah" localSheetId="3">#REF!</definedName>
    <definedName name="athirah" localSheetId="5">#REF!</definedName>
    <definedName name="athirah" localSheetId="7">#REF!</definedName>
    <definedName name="athirah" localSheetId="9">#REF!</definedName>
    <definedName name="athirah" localSheetId="11">#REF!</definedName>
    <definedName name="athirah" localSheetId="20">#REF!</definedName>
    <definedName name="athirah" localSheetId="21">#REF!</definedName>
    <definedName name="athirah" localSheetId="22">#REF!</definedName>
    <definedName name="athirah" localSheetId="23">#REF!</definedName>
    <definedName name="athirah" localSheetId="24">#REF!</definedName>
    <definedName name="athirah" localSheetId="14">#REF!</definedName>
    <definedName name="athirah" localSheetId="16">#REF!</definedName>
    <definedName name="athirah" localSheetId="18">#REF!</definedName>
    <definedName name="athirah" localSheetId="4">#REF!</definedName>
    <definedName name="athirah" localSheetId="6">#REF!</definedName>
    <definedName name="athirah" localSheetId="8">#REF!</definedName>
    <definedName name="athirah" localSheetId="10">#REF!</definedName>
    <definedName name="athirah">#REF!</definedName>
    <definedName name="Beg_Bal" localSheetId="13">#REF!</definedName>
    <definedName name="Beg_Bal" localSheetId="15">#REF!</definedName>
    <definedName name="Beg_Bal" localSheetId="17">#REF!</definedName>
    <definedName name="Beg_Bal" localSheetId="19">#REF!</definedName>
    <definedName name="Beg_Bal" localSheetId="3">#REF!</definedName>
    <definedName name="Beg_Bal" localSheetId="5">#REF!</definedName>
    <definedName name="Beg_Bal" localSheetId="7">#REF!</definedName>
    <definedName name="Beg_Bal" localSheetId="9">#REF!</definedName>
    <definedName name="Beg_Bal" localSheetId="11">#REF!</definedName>
    <definedName name="Beg_Bal" localSheetId="20">#REF!</definedName>
    <definedName name="Beg_Bal" localSheetId="21">#REF!</definedName>
    <definedName name="Beg_Bal" localSheetId="22">#REF!</definedName>
    <definedName name="Beg_Bal" localSheetId="23">#REF!</definedName>
    <definedName name="Beg_Bal" localSheetId="24">#REF!</definedName>
    <definedName name="Beg_Bal" localSheetId="14">#REF!</definedName>
    <definedName name="Beg_Bal" localSheetId="16">#REF!</definedName>
    <definedName name="Beg_Bal" localSheetId="18">#REF!</definedName>
    <definedName name="Beg_Bal" localSheetId="4">#REF!</definedName>
    <definedName name="Beg_Bal" localSheetId="6">#REF!</definedName>
    <definedName name="Beg_Bal" localSheetId="8">#REF!</definedName>
    <definedName name="Beg_Bal" localSheetId="10">#REF!</definedName>
    <definedName name="Beg_Bal">#REF!</definedName>
    <definedName name="bpan" localSheetId="13">#REF!</definedName>
    <definedName name="bpan" localSheetId="15">#REF!</definedName>
    <definedName name="bpan" localSheetId="17">#REF!</definedName>
    <definedName name="bpan" localSheetId="19">#REF!</definedName>
    <definedName name="bpan" localSheetId="3">#REF!</definedName>
    <definedName name="bpan" localSheetId="5">#REF!</definedName>
    <definedName name="bpan" localSheetId="7">#REF!</definedName>
    <definedName name="bpan" localSheetId="9">#REF!</definedName>
    <definedName name="bpan" localSheetId="11">#REF!</definedName>
    <definedName name="bpan" localSheetId="20">#REF!</definedName>
    <definedName name="bpan" localSheetId="21">#REF!</definedName>
    <definedName name="bpan" localSheetId="22">#REF!</definedName>
    <definedName name="bpan" localSheetId="23">#REF!</definedName>
    <definedName name="bpan" localSheetId="24">#REF!</definedName>
    <definedName name="bpan" localSheetId="14">#REF!</definedName>
    <definedName name="bpan" localSheetId="16">#REF!</definedName>
    <definedName name="bpan" localSheetId="18">#REF!</definedName>
    <definedName name="bpan" localSheetId="4">#REF!</definedName>
    <definedName name="bpan" localSheetId="6">#REF!</definedName>
    <definedName name="bpan" localSheetId="8">#REF!</definedName>
    <definedName name="bpan" localSheetId="10">#REF!</definedName>
    <definedName name="bpan">#REF!</definedName>
    <definedName name="com_desc">[14]com_desc!$A$1:$B$96</definedName>
    <definedName name="Condensed__evaporated_or_powdered_milk">"hh"</definedName>
    <definedName name="cpippi00">'[12]cpi&amp;ppi00'!$F$2:$N$4026</definedName>
    <definedName name="cpippi2000">'[15]cpi&amp;ppi00 (2)'!$A$3:$K$4335</definedName>
    <definedName name="cpippi87">'[12]cpi&amp;ppi87'!$E$1:$N$1208</definedName>
    <definedName name="Cum_Int" localSheetId="13">#REF!</definedName>
    <definedName name="Cum_Int" localSheetId="15">#REF!</definedName>
    <definedName name="Cum_Int" localSheetId="17">#REF!</definedName>
    <definedName name="Cum_Int" localSheetId="19">#REF!</definedName>
    <definedName name="Cum_Int" localSheetId="3">#REF!</definedName>
    <definedName name="Cum_Int" localSheetId="5">#REF!</definedName>
    <definedName name="Cum_Int" localSheetId="7">#REF!</definedName>
    <definedName name="Cum_Int" localSheetId="9">#REF!</definedName>
    <definedName name="Cum_Int" localSheetId="11">#REF!</definedName>
    <definedName name="Cum_Int" localSheetId="20">#REF!</definedName>
    <definedName name="Cum_Int" localSheetId="21">#REF!</definedName>
    <definedName name="Cum_Int" localSheetId="22">#REF!</definedName>
    <definedName name="Cum_Int" localSheetId="23">#REF!</definedName>
    <definedName name="Cum_Int" localSheetId="24">#REF!</definedName>
    <definedName name="Cum_Int" localSheetId="14">#REF!</definedName>
    <definedName name="Cum_Int" localSheetId="16">#REF!</definedName>
    <definedName name="Cum_Int" localSheetId="18">#REF!</definedName>
    <definedName name="Cum_Int" localSheetId="4">#REF!</definedName>
    <definedName name="Cum_Int" localSheetId="6">#REF!</definedName>
    <definedName name="Cum_Int" localSheetId="8">#REF!</definedName>
    <definedName name="Cum_Int" localSheetId="10">#REF!</definedName>
    <definedName name="Cum_Int">#REF!</definedName>
    <definedName name="Data" localSheetId="13">#REF!</definedName>
    <definedName name="Data" localSheetId="15">#REF!</definedName>
    <definedName name="Data" localSheetId="17">#REF!</definedName>
    <definedName name="Data" localSheetId="19">#REF!</definedName>
    <definedName name="Data" localSheetId="3">#REF!</definedName>
    <definedName name="Data" localSheetId="5">#REF!</definedName>
    <definedName name="Data" localSheetId="7">#REF!</definedName>
    <definedName name="Data" localSheetId="9">#REF!</definedName>
    <definedName name="Data" localSheetId="11">#REF!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14">#REF!</definedName>
    <definedName name="Data" localSheetId="16">#REF!</definedName>
    <definedName name="Data" localSheetId="18">#REF!</definedName>
    <definedName name="Data" localSheetId="4">#REF!</definedName>
    <definedName name="Data" localSheetId="6">#REF!</definedName>
    <definedName name="Data" localSheetId="8">#REF!</definedName>
    <definedName name="Data" localSheetId="10">#REF!</definedName>
    <definedName name="Data">#REF!</definedName>
    <definedName name="datab" localSheetId="13">#REF!</definedName>
    <definedName name="datab" localSheetId="15">#REF!</definedName>
    <definedName name="datab" localSheetId="17">#REF!</definedName>
    <definedName name="datab" localSheetId="19">#REF!</definedName>
    <definedName name="datab" localSheetId="3">#REF!</definedName>
    <definedName name="datab" localSheetId="5">#REF!</definedName>
    <definedName name="datab" localSheetId="7">#REF!</definedName>
    <definedName name="datab" localSheetId="9">#REF!</definedName>
    <definedName name="datab" localSheetId="11">#REF!</definedName>
    <definedName name="datab" localSheetId="20">#REF!</definedName>
    <definedName name="datab" localSheetId="21">#REF!</definedName>
    <definedName name="datab" localSheetId="22">#REF!</definedName>
    <definedName name="datab" localSheetId="23">#REF!</definedName>
    <definedName name="datab" localSheetId="24">#REF!</definedName>
    <definedName name="datab" localSheetId="14">#REF!</definedName>
    <definedName name="datab" localSheetId="16">#REF!</definedName>
    <definedName name="datab" localSheetId="18">#REF!</definedName>
    <definedName name="datab" localSheetId="4">#REF!</definedName>
    <definedName name="datab" localSheetId="6">#REF!</definedName>
    <definedName name="datab" localSheetId="8">#REF!</definedName>
    <definedName name="datab" localSheetId="10">#REF!</definedName>
    <definedName name="datab">#REF!</definedName>
    <definedName name="_xlnm.Database" localSheetId="13">#REF!</definedName>
    <definedName name="_xlnm.Database" localSheetId="15">#REF!</definedName>
    <definedName name="_xlnm.Database" localSheetId="17">#REF!</definedName>
    <definedName name="_xlnm.Database" localSheetId="19">#REF!</definedName>
    <definedName name="_xlnm.Database" localSheetId="3">#REF!</definedName>
    <definedName name="_xlnm.Database" localSheetId="5">#REF!</definedName>
    <definedName name="_xlnm.Database" localSheetId="7">#REF!</definedName>
    <definedName name="_xlnm.Database" localSheetId="9">#REF!</definedName>
    <definedName name="_xlnm.Database" localSheetId="11">#REF!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14">#REF!</definedName>
    <definedName name="_xlnm.Database" localSheetId="16">#REF!</definedName>
    <definedName name="_xlnm.Database" localSheetId="18">#REF!</definedName>
    <definedName name="_xlnm.Database" localSheetId="4">#REF!</definedName>
    <definedName name="_xlnm.Database" localSheetId="6">#REF!</definedName>
    <definedName name="_xlnm.Database" localSheetId="8">#REF!</definedName>
    <definedName name="_xlnm.Database" localSheetId="10">#REF!</definedName>
    <definedName name="_xlnm.Database">#REF!</definedName>
    <definedName name="des" localSheetId="13">#REF!</definedName>
    <definedName name="des" localSheetId="15">#REF!</definedName>
    <definedName name="des" localSheetId="17">#REF!</definedName>
    <definedName name="des" localSheetId="19">#REF!</definedName>
    <definedName name="des" localSheetId="3">#REF!</definedName>
    <definedName name="des" localSheetId="5">#REF!</definedName>
    <definedName name="des" localSheetId="7">#REF!</definedName>
    <definedName name="des" localSheetId="9">#REF!</definedName>
    <definedName name="des" localSheetId="11">#REF!</definedName>
    <definedName name="des" localSheetId="20">#REF!</definedName>
    <definedName name="des" localSheetId="21">#REF!</definedName>
    <definedName name="des" localSheetId="22">#REF!</definedName>
    <definedName name="des" localSheetId="23">#REF!</definedName>
    <definedName name="des" localSheetId="24">#REF!</definedName>
    <definedName name="des" localSheetId="14">#REF!</definedName>
    <definedName name="des" localSheetId="16">#REF!</definedName>
    <definedName name="des" localSheetId="18">#REF!</definedName>
    <definedName name="des" localSheetId="4">#REF!</definedName>
    <definedName name="des" localSheetId="6">#REF!</definedName>
    <definedName name="des" localSheetId="8">#REF!</definedName>
    <definedName name="des" localSheetId="10">#REF!</definedName>
    <definedName name="des">#REF!</definedName>
    <definedName name="desc" localSheetId="13">#REF!</definedName>
    <definedName name="desc" localSheetId="15">#REF!</definedName>
    <definedName name="desc" localSheetId="17">#REF!</definedName>
    <definedName name="desc" localSheetId="19">#REF!</definedName>
    <definedName name="desc" localSheetId="3">#REF!</definedName>
    <definedName name="desc" localSheetId="5">#REF!</definedName>
    <definedName name="desc" localSheetId="7">#REF!</definedName>
    <definedName name="desc" localSheetId="9">#REF!</definedName>
    <definedName name="desc" localSheetId="11">#REF!</definedName>
    <definedName name="desc" localSheetId="20">#REF!</definedName>
    <definedName name="desc" localSheetId="21">#REF!</definedName>
    <definedName name="desc" localSheetId="22">#REF!</definedName>
    <definedName name="desc" localSheetId="23">#REF!</definedName>
    <definedName name="desc" localSheetId="24">#REF!</definedName>
    <definedName name="desc" localSheetId="14">#REF!</definedName>
    <definedName name="desc" localSheetId="16">#REF!</definedName>
    <definedName name="desc" localSheetId="18">#REF!</definedName>
    <definedName name="desc" localSheetId="4">#REF!</definedName>
    <definedName name="desc" localSheetId="6">#REF!</definedName>
    <definedName name="desc" localSheetId="8">#REF!</definedName>
    <definedName name="desc" localSheetId="10">#REF!</definedName>
    <definedName name="desc">#REF!</definedName>
    <definedName name="desc_frm180">[16]desc_frm180!$A$2:$C$181</definedName>
    <definedName name="desc_frm92">[17]desc_frm92!$A$2:$B$94</definedName>
    <definedName name="eeu" localSheetId="13">#REF!</definedName>
    <definedName name="eeu" localSheetId="15">#REF!</definedName>
    <definedName name="eeu" localSheetId="17">#REF!</definedName>
    <definedName name="eeu" localSheetId="19">#REF!</definedName>
    <definedName name="eeu" localSheetId="3">#REF!</definedName>
    <definedName name="eeu" localSheetId="5">#REF!</definedName>
    <definedName name="eeu" localSheetId="7">#REF!</definedName>
    <definedName name="eeu" localSheetId="9">#REF!</definedName>
    <definedName name="eeu" localSheetId="11">#REF!</definedName>
    <definedName name="eeu" localSheetId="20">#REF!</definedName>
    <definedName name="eeu" localSheetId="21">#REF!</definedName>
    <definedName name="eeu" localSheetId="22">#REF!</definedName>
    <definedName name="eeu" localSheetId="23">#REF!</definedName>
    <definedName name="eeu" localSheetId="24">#REF!</definedName>
    <definedName name="eeu" localSheetId="14">#REF!</definedName>
    <definedName name="eeu" localSheetId="16">#REF!</definedName>
    <definedName name="eeu" localSheetId="18">#REF!</definedName>
    <definedName name="eeu" localSheetId="4">#REF!</definedName>
    <definedName name="eeu" localSheetId="6">#REF!</definedName>
    <definedName name="eeu" localSheetId="8">#REF!</definedName>
    <definedName name="eeu" localSheetId="10">#REF!</definedName>
    <definedName name="eeu">#REF!</definedName>
    <definedName name="End_Bal" localSheetId="13">#REF!</definedName>
    <definedName name="End_Bal" localSheetId="15">#REF!</definedName>
    <definedName name="End_Bal" localSheetId="17">#REF!</definedName>
    <definedName name="End_Bal" localSheetId="19">#REF!</definedName>
    <definedName name="End_Bal" localSheetId="3">#REF!</definedName>
    <definedName name="End_Bal" localSheetId="5">#REF!</definedName>
    <definedName name="End_Bal" localSheetId="7">#REF!</definedName>
    <definedName name="End_Bal" localSheetId="9">#REF!</definedName>
    <definedName name="End_Bal" localSheetId="11">#REF!</definedName>
    <definedName name="End_Bal" localSheetId="20">#REF!</definedName>
    <definedName name="End_Bal" localSheetId="21">#REF!</definedName>
    <definedName name="End_Bal" localSheetId="22">#REF!</definedName>
    <definedName name="End_Bal" localSheetId="23">#REF!</definedName>
    <definedName name="End_Bal" localSheetId="24">#REF!</definedName>
    <definedName name="End_Bal" localSheetId="14">#REF!</definedName>
    <definedName name="End_Bal" localSheetId="16">#REF!</definedName>
    <definedName name="End_Bal" localSheetId="18">#REF!</definedName>
    <definedName name="End_Bal" localSheetId="4">#REF!</definedName>
    <definedName name="End_Bal" localSheetId="6">#REF!</definedName>
    <definedName name="End_Bal" localSheetId="8">#REF!</definedName>
    <definedName name="End_Bal" localSheetId="10">#REF!</definedName>
    <definedName name="End_Bal">#REF!</definedName>
    <definedName name="eu" localSheetId="13">#REF!</definedName>
    <definedName name="eu" localSheetId="15">#REF!</definedName>
    <definedName name="eu" localSheetId="17">#REF!</definedName>
    <definedName name="eu" localSheetId="19">#REF!</definedName>
    <definedName name="eu" localSheetId="3">#REF!</definedName>
    <definedName name="eu" localSheetId="5">#REF!</definedName>
    <definedName name="eu" localSheetId="7">#REF!</definedName>
    <definedName name="eu" localSheetId="9">#REF!</definedName>
    <definedName name="eu" localSheetId="11">#REF!</definedName>
    <definedName name="eu" localSheetId="20">#REF!</definedName>
    <definedName name="eu" localSheetId="21">#REF!</definedName>
    <definedName name="eu" localSheetId="22">#REF!</definedName>
    <definedName name="eu" localSheetId="23">#REF!</definedName>
    <definedName name="eu" localSheetId="24">#REF!</definedName>
    <definedName name="eu" localSheetId="14">#REF!</definedName>
    <definedName name="eu" localSheetId="16">#REF!</definedName>
    <definedName name="eu" localSheetId="18">#REF!</definedName>
    <definedName name="eu" localSheetId="4">#REF!</definedName>
    <definedName name="eu" localSheetId="6">#REF!</definedName>
    <definedName name="eu" localSheetId="8">#REF!</definedName>
    <definedName name="eu" localSheetId="10">#REF!</definedName>
    <definedName name="eu">#REF!</definedName>
    <definedName name="Extra_Pay" localSheetId="13">#REF!</definedName>
    <definedName name="Extra_Pay" localSheetId="15">#REF!</definedName>
    <definedName name="Extra_Pay" localSheetId="17">#REF!</definedName>
    <definedName name="Extra_Pay" localSheetId="19">#REF!</definedName>
    <definedName name="Extra_Pay" localSheetId="3">#REF!</definedName>
    <definedName name="Extra_Pay" localSheetId="5">#REF!</definedName>
    <definedName name="Extra_Pay" localSheetId="7">#REF!</definedName>
    <definedName name="Extra_Pay" localSheetId="9">#REF!</definedName>
    <definedName name="Extra_Pay" localSheetId="11">#REF!</definedName>
    <definedName name="Extra_Pay" localSheetId="20">#REF!</definedName>
    <definedName name="Extra_Pay" localSheetId="21">#REF!</definedName>
    <definedName name="Extra_Pay" localSheetId="22">#REF!</definedName>
    <definedName name="Extra_Pay" localSheetId="23">#REF!</definedName>
    <definedName name="Extra_Pay" localSheetId="24">#REF!</definedName>
    <definedName name="Extra_Pay" localSheetId="14">#REF!</definedName>
    <definedName name="Extra_Pay" localSheetId="16">#REF!</definedName>
    <definedName name="Extra_Pay" localSheetId="18">#REF!</definedName>
    <definedName name="Extra_Pay" localSheetId="4">#REF!</definedName>
    <definedName name="Extra_Pay" localSheetId="6">#REF!</definedName>
    <definedName name="Extra_Pay" localSheetId="8">#REF!</definedName>
    <definedName name="Extra_Pay" localSheetId="10">#REF!</definedName>
    <definedName name="Extra_Pay">#REF!</definedName>
    <definedName name="f" localSheetId="1">#REF!</definedName>
    <definedName name="f" localSheetId="0">#REF!</definedName>
    <definedName name="f" localSheetId="13">#REF!</definedName>
    <definedName name="f" localSheetId="15">#REF!</definedName>
    <definedName name="f" localSheetId="17">#REF!</definedName>
    <definedName name="f" localSheetId="19">#REF!</definedName>
    <definedName name="f" localSheetId="3">#REF!</definedName>
    <definedName name="f" localSheetId="5">#REF!</definedName>
    <definedName name="f" localSheetId="7">#REF!</definedName>
    <definedName name="f" localSheetId="9">#REF!</definedName>
    <definedName name="f" localSheetId="11">#REF!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12">#REF!</definedName>
    <definedName name="f" localSheetId="14">#REF!</definedName>
    <definedName name="f" localSheetId="16">#REF!</definedName>
    <definedName name="f" localSheetId="18">#REF!</definedName>
    <definedName name="f" localSheetId="2">#REF!</definedName>
    <definedName name="f" localSheetId="4">#REF!</definedName>
    <definedName name="f" localSheetId="6">#REF!</definedName>
    <definedName name="f" localSheetId="8">#REF!</definedName>
    <definedName name="f" localSheetId="10">#REF!</definedName>
    <definedName name="f">#REF!</definedName>
    <definedName name="Finance" hidden="1">[18]InsQ!$BG$11:$BV$11</definedName>
    <definedName name="FRAMEIND" localSheetId="13">#REF!</definedName>
    <definedName name="FRAMEIND" localSheetId="15">#REF!</definedName>
    <definedName name="FRAMEIND" localSheetId="17">#REF!</definedName>
    <definedName name="FRAMEIND" localSheetId="19">#REF!</definedName>
    <definedName name="FRAMEIND" localSheetId="3">#REF!</definedName>
    <definedName name="FRAMEIND" localSheetId="5">#REF!</definedName>
    <definedName name="FRAMEIND" localSheetId="7">#REF!</definedName>
    <definedName name="FRAMEIND" localSheetId="9">#REF!</definedName>
    <definedName name="FRAMEIND" localSheetId="11">#REF!</definedName>
    <definedName name="FRAMEIND" localSheetId="20">#REF!</definedName>
    <definedName name="FRAMEIND" localSheetId="21">#REF!</definedName>
    <definedName name="FRAMEIND" localSheetId="22">#REF!</definedName>
    <definedName name="FRAMEIND" localSheetId="23">#REF!</definedName>
    <definedName name="FRAMEIND" localSheetId="24">#REF!</definedName>
    <definedName name="FRAMEIND" localSheetId="14">#REF!</definedName>
    <definedName name="FRAMEIND" localSheetId="16">#REF!</definedName>
    <definedName name="FRAMEIND" localSheetId="18">#REF!</definedName>
    <definedName name="FRAMEIND" localSheetId="4">#REF!</definedName>
    <definedName name="FRAMEIND" localSheetId="6">#REF!</definedName>
    <definedName name="FRAMEIND" localSheetId="8">#REF!</definedName>
    <definedName name="FRAMEIND" localSheetId="10">#REF!</definedName>
    <definedName name="FRAMEIND">#REF!</definedName>
    <definedName name="FRAMEIND2" localSheetId="13">#REF!</definedName>
    <definedName name="FRAMEIND2" localSheetId="15">#REF!</definedName>
    <definedName name="FRAMEIND2" localSheetId="17">#REF!</definedName>
    <definedName name="FRAMEIND2" localSheetId="19">#REF!</definedName>
    <definedName name="FRAMEIND2" localSheetId="3">#REF!</definedName>
    <definedName name="FRAMEIND2" localSheetId="5">#REF!</definedName>
    <definedName name="FRAMEIND2" localSheetId="7">#REF!</definedName>
    <definedName name="FRAMEIND2" localSheetId="9">#REF!</definedName>
    <definedName name="FRAMEIND2" localSheetId="11">#REF!</definedName>
    <definedName name="FRAMEIND2" localSheetId="20">#REF!</definedName>
    <definedName name="FRAMEIND2" localSheetId="21">#REF!</definedName>
    <definedName name="FRAMEIND2" localSheetId="22">#REF!</definedName>
    <definedName name="FRAMEIND2" localSheetId="23">#REF!</definedName>
    <definedName name="FRAMEIND2" localSheetId="24">#REF!</definedName>
    <definedName name="FRAMEIND2" localSheetId="14">#REF!</definedName>
    <definedName name="FRAMEIND2" localSheetId="16">#REF!</definedName>
    <definedName name="FRAMEIND2" localSheetId="18">#REF!</definedName>
    <definedName name="FRAMEIND2" localSheetId="4">#REF!</definedName>
    <definedName name="FRAMEIND2" localSheetId="6">#REF!</definedName>
    <definedName name="FRAMEIND2" localSheetId="8">#REF!</definedName>
    <definedName name="FRAMEIND2" localSheetId="10">#REF!</definedName>
    <definedName name="FRAMEIND2">#REF!</definedName>
    <definedName name="frm">[19]frm!$A:$IV</definedName>
    <definedName name="frm_com" localSheetId="13">#REF!</definedName>
    <definedName name="frm_com" localSheetId="15">#REF!</definedName>
    <definedName name="frm_com" localSheetId="17">#REF!</definedName>
    <definedName name="frm_com" localSheetId="19">#REF!</definedName>
    <definedName name="frm_com" localSheetId="3">#REF!</definedName>
    <definedName name="frm_com" localSheetId="5">#REF!</definedName>
    <definedName name="frm_com" localSheetId="7">#REF!</definedName>
    <definedName name="frm_com" localSheetId="9">#REF!</definedName>
    <definedName name="frm_com" localSheetId="11">#REF!</definedName>
    <definedName name="frm_com" localSheetId="20">#REF!</definedName>
    <definedName name="frm_com" localSheetId="21">#REF!</definedName>
    <definedName name="frm_com" localSheetId="22">#REF!</definedName>
    <definedName name="frm_com" localSheetId="23">#REF!</definedName>
    <definedName name="frm_com" localSheetId="24">#REF!</definedName>
    <definedName name="frm_com" localSheetId="14">#REF!</definedName>
    <definedName name="frm_com" localSheetId="16">#REF!</definedName>
    <definedName name="frm_com" localSheetId="18">#REF!</definedName>
    <definedName name="frm_com" localSheetId="4">#REF!</definedName>
    <definedName name="frm_com" localSheetId="6">#REF!</definedName>
    <definedName name="frm_com" localSheetId="8">#REF!</definedName>
    <definedName name="frm_com" localSheetId="10">#REF!</definedName>
    <definedName name="frm_com">#REF!</definedName>
    <definedName name="frm_ind" localSheetId="13">#REF!</definedName>
    <definedName name="frm_ind" localSheetId="15">#REF!</definedName>
    <definedName name="frm_ind" localSheetId="17">#REF!</definedName>
    <definedName name="frm_ind" localSheetId="19">#REF!</definedName>
    <definedName name="frm_ind" localSheetId="3">#REF!</definedName>
    <definedName name="frm_ind" localSheetId="5">#REF!</definedName>
    <definedName name="frm_ind" localSheetId="7">#REF!</definedName>
    <definedName name="frm_ind" localSheetId="9">#REF!</definedName>
    <definedName name="frm_ind" localSheetId="11">#REF!</definedName>
    <definedName name="frm_ind" localSheetId="20">#REF!</definedName>
    <definedName name="frm_ind" localSheetId="21">#REF!</definedName>
    <definedName name="frm_ind" localSheetId="22">#REF!</definedName>
    <definedName name="frm_ind" localSheetId="23">#REF!</definedName>
    <definedName name="frm_ind" localSheetId="24">#REF!</definedName>
    <definedName name="frm_ind" localSheetId="14">#REF!</definedName>
    <definedName name="frm_ind" localSheetId="16">#REF!</definedName>
    <definedName name="frm_ind" localSheetId="18">#REF!</definedName>
    <definedName name="frm_ind" localSheetId="4">#REF!</definedName>
    <definedName name="frm_ind" localSheetId="6">#REF!</definedName>
    <definedName name="frm_ind" localSheetId="8">#REF!</definedName>
    <definedName name="frm_ind" localSheetId="10">#REF!</definedName>
    <definedName name="frm_ind">#REF!</definedName>
    <definedName name="frm180_desc">[16]desc_frm180!$B$2:$C$181</definedName>
    <definedName name="Full_Print" localSheetId="13">#REF!</definedName>
    <definedName name="Full_Print" localSheetId="15">#REF!</definedName>
    <definedName name="Full_Print" localSheetId="17">#REF!</definedName>
    <definedName name="Full_Print" localSheetId="19">#REF!</definedName>
    <definedName name="Full_Print" localSheetId="3">#REF!</definedName>
    <definedName name="Full_Print" localSheetId="5">#REF!</definedName>
    <definedName name="Full_Print" localSheetId="7">#REF!</definedName>
    <definedName name="Full_Print" localSheetId="9">#REF!</definedName>
    <definedName name="Full_Print" localSheetId="11">#REF!</definedName>
    <definedName name="Full_Print" localSheetId="20">#REF!</definedName>
    <definedName name="Full_Print" localSheetId="21">#REF!</definedName>
    <definedName name="Full_Print" localSheetId="22">#REF!</definedName>
    <definedName name="Full_Print" localSheetId="23">#REF!</definedName>
    <definedName name="Full_Print" localSheetId="24">#REF!</definedName>
    <definedName name="Full_Print" localSheetId="14">#REF!</definedName>
    <definedName name="Full_Print" localSheetId="16">#REF!</definedName>
    <definedName name="Full_Print" localSheetId="18">#REF!</definedName>
    <definedName name="Full_Print" localSheetId="4">#REF!</definedName>
    <definedName name="Full_Print" localSheetId="6">#REF!</definedName>
    <definedName name="Full_Print" localSheetId="8">#REF!</definedName>
    <definedName name="Full_Print" localSheetId="10">#REF!</definedName>
    <definedName name="Full_Print">#REF!</definedName>
    <definedName name="gas" localSheetId="13">#REF!</definedName>
    <definedName name="gas" localSheetId="15">#REF!</definedName>
    <definedName name="gas" localSheetId="17">#REF!</definedName>
    <definedName name="gas" localSheetId="19">#REF!</definedName>
    <definedName name="gas" localSheetId="3">#REF!</definedName>
    <definedName name="gas" localSheetId="5">#REF!</definedName>
    <definedName name="gas" localSheetId="7">#REF!</definedName>
    <definedName name="gas" localSheetId="9">#REF!</definedName>
    <definedName name="gas" localSheetId="11">#REF!</definedName>
    <definedName name="gas" localSheetId="20">#REF!</definedName>
    <definedName name="gas" localSheetId="21">#REF!</definedName>
    <definedName name="gas" localSheetId="22">#REF!</definedName>
    <definedName name="gas" localSheetId="23">#REF!</definedName>
    <definedName name="gas" localSheetId="24">#REF!</definedName>
    <definedName name="gas" localSheetId="14">#REF!</definedName>
    <definedName name="gas" localSheetId="16">#REF!</definedName>
    <definedName name="gas" localSheetId="18">#REF!</definedName>
    <definedName name="gas" localSheetId="4">#REF!</definedName>
    <definedName name="gas" localSheetId="6">#REF!</definedName>
    <definedName name="gas" localSheetId="8">#REF!</definedName>
    <definedName name="gas" localSheetId="10">#REF!</definedName>
    <definedName name="gas">#REF!</definedName>
    <definedName name="govt">[20]frmind92!$C$178:$D$235</definedName>
    <definedName name="graph1" hidden="1">[2]summ!$D$13:$P$13</definedName>
    <definedName name="Header_Row" localSheetId="13">ROW(#REF!)</definedName>
    <definedName name="Header_Row" localSheetId="15">ROW(#REF!)</definedName>
    <definedName name="Header_Row" localSheetId="17">ROW(#REF!)</definedName>
    <definedName name="Header_Row" localSheetId="19">ROW(#REF!)</definedName>
    <definedName name="Header_Row" localSheetId="3">ROW(#REF!)</definedName>
    <definedName name="Header_Row" localSheetId="5">ROW(#REF!)</definedName>
    <definedName name="Header_Row" localSheetId="7">ROW(#REF!)</definedName>
    <definedName name="Header_Row" localSheetId="9">ROW(#REF!)</definedName>
    <definedName name="Header_Row" localSheetId="11">ROW(#REF!)</definedName>
    <definedName name="Header_Row" localSheetId="20">ROW(#REF!)</definedName>
    <definedName name="Header_Row" localSheetId="21">ROW(#REF!)</definedName>
    <definedName name="Header_Row" localSheetId="22">ROW(#REF!)</definedName>
    <definedName name="Header_Row" localSheetId="23">ROW(#REF!)</definedName>
    <definedName name="Header_Row" localSheetId="24">ROW(#REF!)</definedName>
    <definedName name="Header_Row" localSheetId="14">ROW(#REF!)</definedName>
    <definedName name="Header_Row" localSheetId="16">ROW(#REF!)</definedName>
    <definedName name="Header_Row" localSheetId="18">ROW(#REF!)</definedName>
    <definedName name="Header_Row" localSheetId="4">ROW(#REF!)</definedName>
    <definedName name="Header_Row" localSheetId="6">ROW(#REF!)</definedName>
    <definedName name="Header_Row" localSheetId="8">ROW(#REF!)</definedName>
    <definedName name="Header_Row" localSheetId="10">ROW(#REF!)</definedName>
    <definedName name="Header_Row">ROW(#REF!)</definedName>
    <definedName name="hh" localSheetId="13">#REF!</definedName>
    <definedName name="hh" localSheetId="15">#REF!</definedName>
    <definedName name="hh" localSheetId="17">#REF!</definedName>
    <definedName name="hh" localSheetId="19">#REF!</definedName>
    <definedName name="hh" localSheetId="3">#REF!</definedName>
    <definedName name="hh" localSheetId="5">#REF!</definedName>
    <definedName name="hh" localSheetId="7">#REF!</definedName>
    <definedName name="hh" localSheetId="9">#REF!</definedName>
    <definedName name="hh" localSheetId="11">#REF!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14">#REF!</definedName>
    <definedName name="hh" localSheetId="16">#REF!</definedName>
    <definedName name="hh" localSheetId="18">#REF!</definedName>
    <definedName name="hh" localSheetId="4">#REF!</definedName>
    <definedName name="hh" localSheetId="6">#REF!</definedName>
    <definedName name="hh" localSheetId="8">#REF!</definedName>
    <definedName name="hh" localSheetId="10">#REF!</definedName>
    <definedName name="hh">#REF!</definedName>
    <definedName name="hhc" hidden="1">[2]summ!$B$42:$P$42</definedName>
    <definedName name="ind" localSheetId="13">#REF!</definedName>
    <definedName name="ind" localSheetId="15">#REF!</definedName>
    <definedName name="ind" localSheetId="17">#REF!</definedName>
    <definedName name="ind" localSheetId="19">#REF!</definedName>
    <definedName name="ind" localSheetId="3">#REF!</definedName>
    <definedName name="ind" localSheetId="5">#REF!</definedName>
    <definedName name="ind" localSheetId="7">#REF!</definedName>
    <definedName name="ind" localSheetId="9">#REF!</definedName>
    <definedName name="ind" localSheetId="11">#REF!</definedName>
    <definedName name="ind" localSheetId="20">#REF!</definedName>
    <definedName name="ind" localSheetId="21">#REF!</definedName>
    <definedName name="ind" localSheetId="22">#REF!</definedName>
    <definedName name="ind" localSheetId="23">#REF!</definedName>
    <definedName name="ind" localSheetId="24">#REF!</definedName>
    <definedName name="ind" localSheetId="14">#REF!</definedName>
    <definedName name="ind" localSheetId="16">#REF!</definedName>
    <definedName name="ind" localSheetId="18">#REF!</definedName>
    <definedName name="ind" localSheetId="4">#REF!</definedName>
    <definedName name="ind" localSheetId="6">#REF!</definedName>
    <definedName name="ind" localSheetId="8">#REF!</definedName>
    <definedName name="ind" localSheetId="10">#REF!</definedName>
    <definedName name="ind">#REF!</definedName>
    <definedName name="INP">[21]MSIC!$A$1:$C$10782</definedName>
    <definedName name="Int" localSheetId="13">#REF!</definedName>
    <definedName name="Int" localSheetId="15">#REF!</definedName>
    <definedName name="Int" localSheetId="17">#REF!</definedName>
    <definedName name="Int" localSheetId="19">#REF!</definedName>
    <definedName name="Int" localSheetId="3">#REF!</definedName>
    <definedName name="Int" localSheetId="5">#REF!</definedName>
    <definedName name="Int" localSheetId="7">#REF!</definedName>
    <definedName name="Int" localSheetId="9">#REF!</definedName>
    <definedName name="Int" localSheetId="11">#REF!</definedName>
    <definedName name="Int" localSheetId="20">#REF!</definedName>
    <definedName name="Int" localSheetId="21">#REF!</definedName>
    <definedName name="Int" localSheetId="22">#REF!</definedName>
    <definedName name="Int" localSheetId="23">#REF!</definedName>
    <definedName name="Int" localSheetId="24">#REF!</definedName>
    <definedName name="Int" localSheetId="14">#REF!</definedName>
    <definedName name="Int" localSheetId="16">#REF!</definedName>
    <definedName name="Int" localSheetId="18">#REF!</definedName>
    <definedName name="Int" localSheetId="4">#REF!</definedName>
    <definedName name="Int" localSheetId="6">#REF!</definedName>
    <definedName name="Int" localSheetId="8">#REF!</definedName>
    <definedName name="Int" localSheetId="10">#REF!</definedName>
    <definedName name="Int">#REF!</definedName>
    <definedName name="Interest_Rate" localSheetId="13">#REF!</definedName>
    <definedName name="Interest_Rate" localSheetId="15">#REF!</definedName>
    <definedName name="Interest_Rate" localSheetId="17">#REF!</definedName>
    <definedName name="Interest_Rate" localSheetId="19">#REF!</definedName>
    <definedName name="Interest_Rate" localSheetId="3">#REF!</definedName>
    <definedName name="Interest_Rate" localSheetId="5">#REF!</definedName>
    <definedName name="Interest_Rate" localSheetId="7">#REF!</definedName>
    <definedName name="Interest_Rate" localSheetId="9">#REF!</definedName>
    <definedName name="Interest_Rate" localSheetId="11">#REF!</definedName>
    <definedName name="Interest_Rate" localSheetId="20">#REF!</definedName>
    <definedName name="Interest_Rate" localSheetId="21">#REF!</definedName>
    <definedName name="Interest_Rate" localSheetId="22">#REF!</definedName>
    <definedName name="Interest_Rate" localSheetId="23">#REF!</definedName>
    <definedName name="Interest_Rate" localSheetId="24">#REF!</definedName>
    <definedName name="Interest_Rate" localSheetId="14">#REF!</definedName>
    <definedName name="Interest_Rate" localSheetId="16">#REF!</definedName>
    <definedName name="Interest_Rate" localSheetId="18">#REF!</definedName>
    <definedName name="Interest_Rate" localSheetId="4">#REF!</definedName>
    <definedName name="Interest_Rate" localSheetId="6">#REF!</definedName>
    <definedName name="Interest_Rate" localSheetId="8">#REF!</definedName>
    <definedName name="Interest_Rate" localSheetId="10">#REF!</definedName>
    <definedName name="Interest_Rate">#REF!</definedName>
    <definedName name="IO_Code" localSheetId="13">#REF!</definedName>
    <definedName name="IO_Code" localSheetId="15">#REF!</definedName>
    <definedName name="IO_Code" localSheetId="17">#REF!</definedName>
    <definedName name="IO_Code" localSheetId="19">#REF!</definedName>
    <definedName name="IO_Code" localSheetId="3">#REF!</definedName>
    <definedName name="IO_Code" localSheetId="5">#REF!</definedName>
    <definedName name="IO_Code" localSheetId="7">#REF!</definedName>
    <definedName name="IO_Code" localSheetId="9">#REF!</definedName>
    <definedName name="IO_Code" localSheetId="11">#REF!</definedName>
    <definedName name="IO_Code" localSheetId="20">#REF!</definedName>
    <definedName name="IO_Code" localSheetId="21">#REF!</definedName>
    <definedName name="IO_Code" localSheetId="22">#REF!</definedName>
    <definedName name="IO_Code" localSheetId="23">#REF!</definedName>
    <definedName name="IO_Code" localSheetId="24">#REF!</definedName>
    <definedName name="IO_Code" localSheetId="14">#REF!</definedName>
    <definedName name="IO_Code" localSheetId="16">#REF!</definedName>
    <definedName name="IO_Code" localSheetId="18">#REF!</definedName>
    <definedName name="IO_Code" localSheetId="4">#REF!</definedName>
    <definedName name="IO_Code" localSheetId="6">#REF!</definedName>
    <definedName name="IO_Code" localSheetId="8">#REF!</definedName>
    <definedName name="IO_Code" localSheetId="10">#REF!</definedName>
    <definedName name="IO_Code">#REF!</definedName>
    <definedName name="IO_Code2" localSheetId="13">#REF!</definedName>
    <definedName name="IO_Code2" localSheetId="15">#REF!</definedName>
    <definedName name="IO_Code2" localSheetId="17">#REF!</definedName>
    <definedName name="IO_Code2" localSheetId="19">#REF!</definedName>
    <definedName name="IO_Code2" localSheetId="3">#REF!</definedName>
    <definedName name="IO_Code2" localSheetId="5">#REF!</definedName>
    <definedName name="IO_Code2" localSheetId="7">#REF!</definedName>
    <definedName name="IO_Code2" localSheetId="9">#REF!</definedName>
    <definedName name="IO_Code2" localSheetId="11">#REF!</definedName>
    <definedName name="IO_Code2" localSheetId="20">#REF!</definedName>
    <definedName name="IO_Code2" localSheetId="21">#REF!</definedName>
    <definedName name="IO_Code2" localSheetId="22">#REF!</definedName>
    <definedName name="IO_Code2" localSheetId="23">#REF!</definedName>
    <definedName name="IO_Code2" localSheetId="24">#REF!</definedName>
    <definedName name="IO_Code2" localSheetId="14">#REF!</definedName>
    <definedName name="IO_Code2" localSheetId="16">#REF!</definedName>
    <definedName name="IO_Code2" localSheetId="18">#REF!</definedName>
    <definedName name="IO_Code2" localSheetId="4">#REF!</definedName>
    <definedName name="IO_Code2" localSheetId="6">#REF!</definedName>
    <definedName name="IO_Code2" localSheetId="8">#REF!</definedName>
    <definedName name="IO_Code2" localSheetId="10">#REF!</definedName>
    <definedName name="IO_Code2">#REF!</definedName>
    <definedName name="Jad_22">[22]Sheet1!$A$1:$H$60</definedName>
    <definedName name="JOHN" localSheetId="13">#REF!</definedName>
    <definedName name="JOHN" localSheetId="15">#REF!</definedName>
    <definedName name="JOHN" localSheetId="17">#REF!</definedName>
    <definedName name="JOHN" localSheetId="19">#REF!</definedName>
    <definedName name="JOHN" localSheetId="3">#REF!</definedName>
    <definedName name="JOHN" localSheetId="5">#REF!</definedName>
    <definedName name="JOHN" localSheetId="7">#REF!</definedName>
    <definedName name="JOHN" localSheetId="9">#REF!</definedName>
    <definedName name="JOHN" localSheetId="11">#REF!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14">#REF!</definedName>
    <definedName name="JOHN" localSheetId="16">#REF!</definedName>
    <definedName name="JOHN" localSheetId="18">#REF!</definedName>
    <definedName name="JOHN" localSheetId="4">#REF!</definedName>
    <definedName name="JOHN" localSheetId="6">#REF!</definedName>
    <definedName name="JOHN" localSheetId="8">#REF!</definedName>
    <definedName name="JOHN" localSheetId="10">#REF!</definedName>
    <definedName name="JOHN">#REF!</definedName>
    <definedName name="k" hidden="1">[18]InsQ!$AY$11:$BB$11</definedName>
    <definedName name="l" hidden="1">[4]A!$C$7:$M$7</definedName>
    <definedName name="LAINI2003GENDER" localSheetId="13">#REF!</definedName>
    <definedName name="LAINI2003GENDER" localSheetId="15">#REF!</definedName>
    <definedName name="LAINI2003GENDER" localSheetId="17">#REF!</definedName>
    <definedName name="LAINI2003GENDER" localSheetId="19">#REF!</definedName>
    <definedName name="LAINI2003GENDER" localSheetId="3">#REF!</definedName>
    <definedName name="LAINI2003GENDER" localSheetId="5">#REF!</definedName>
    <definedName name="LAINI2003GENDER" localSheetId="7">#REF!</definedName>
    <definedName name="LAINI2003GENDER" localSheetId="9">#REF!</definedName>
    <definedName name="LAINI2003GENDER" localSheetId="11">#REF!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14">#REF!</definedName>
    <definedName name="LAINI2003GENDER" localSheetId="16">#REF!</definedName>
    <definedName name="LAINI2003GENDER" localSheetId="18">#REF!</definedName>
    <definedName name="LAINI2003GENDER" localSheetId="4">#REF!</definedName>
    <definedName name="LAINI2003GENDER" localSheetId="6">#REF!</definedName>
    <definedName name="LAINI2003GENDER" localSheetId="8">#REF!</definedName>
    <definedName name="LAINI2003GENDER" localSheetId="10">#REF!</definedName>
    <definedName name="LAINI2003GENDER">#REF!</definedName>
    <definedName name="Lampiran" localSheetId="1">#REF!</definedName>
    <definedName name="Lampiran" localSheetId="13">#REF!</definedName>
    <definedName name="Lampiran" localSheetId="15">#REF!</definedName>
    <definedName name="Lampiran" localSheetId="17">#REF!</definedName>
    <definedName name="Lampiran" localSheetId="19">#REF!</definedName>
    <definedName name="Lampiran" localSheetId="3">#REF!</definedName>
    <definedName name="Lampiran" localSheetId="5">#REF!</definedName>
    <definedName name="Lampiran" localSheetId="7">#REF!</definedName>
    <definedName name="Lampiran" localSheetId="9">#REF!</definedName>
    <definedName name="Lampiran" localSheetId="11">#REF!</definedName>
    <definedName name="Lampiran" localSheetId="20">#REF!</definedName>
    <definedName name="Lampiran" localSheetId="21">#REF!</definedName>
    <definedName name="Lampiran" localSheetId="22">#REF!</definedName>
    <definedName name="Lampiran" localSheetId="23">#REF!</definedName>
    <definedName name="Lampiran" localSheetId="24">#REF!</definedName>
    <definedName name="Lampiran" localSheetId="12">#REF!</definedName>
    <definedName name="Lampiran" localSheetId="14">#REF!</definedName>
    <definedName name="Lampiran" localSheetId="16">#REF!</definedName>
    <definedName name="Lampiran" localSheetId="18">#REF!</definedName>
    <definedName name="Lampiran" localSheetId="2">#REF!</definedName>
    <definedName name="Lampiran" localSheetId="4">#REF!</definedName>
    <definedName name="Lampiran" localSheetId="6">#REF!</definedName>
    <definedName name="Lampiran" localSheetId="8">#REF!</definedName>
    <definedName name="Lampiran" localSheetId="10">#REF!</definedName>
    <definedName name="Lampiran">#REF!</definedName>
    <definedName name="lan" hidden="1">[4]A!$C$7:$H$7</definedName>
    <definedName name="Last_Row">#N/A</definedName>
    <definedName name="Loan_Amount" localSheetId="13">#REF!</definedName>
    <definedName name="Loan_Amount" localSheetId="15">#REF!</definedName>
    <definedName name="Loan_Amount" localSheetId="17">#REF!</definedName>
    <definedName name="Loan_Amount" localSheetId="19">#REF!</definedName>
    <definedName name="Loan_Amount" localSheetId="3">#REF!</definedName>
    <definedName name="Loan_Amount" localSheetId="5">#REF!</definedName>
    <definedName name="Loan_Amount" localSheetId="7">#REF!</definedName>
    <definedName name="Loan_Amount" localSheetId="9">#REF!</definedName>
    <definedName name="Loan_Amount" localSheetId="11">#REF!</definedName>
    <definedName name="Loan_Amount" localSheetId="20">#REF!</definedName>
    <definedName name="Loan_Amount" localSheetId="21">#REF!</definedName>
    <definedName name="Loan_Amount" localSheetId="22">#REF!</definedName>
    <definedName name="Loan_Amount" localSheetId="23">#REF!</definedName>
    <definedName name="Loan_Amount" localSheetId="24">#REF!</definedName>
    <definedName name="Loan_Amount" localSheetId="14">#REF!</definedName>
    <definedName name="Loan_Amount" localSheetId="16">#REF!</definedName>
    <definedName name="Loan_Amount" localSheetId="18">#REF!</definedName>
    <definedName name="Loan_Amount" localSheetId="4">#REF!</definedName>
    <definedName name="Loan_Amount" localSheetId="6">#REF!</definedName>
    <definedName name="Loan_Amount" localSheetId="8">#REF!</definedName>
    <definedName name="Loan_Amount" localSheetId="10">#REF!</definedName>
    <definedName name="Loan_Amount">#REF!</definedName>
    <definedName name="Loan_Start" localSheetId="13">#REF!</definedName>
    <definedName name="Loan_Start" localSheetId="15">#REF!</definedName>
    <definedName name="Loan_Start" localSheetId="17">#REF!</definedName>
    <definedName name="Loan_Start" localSheetId="19">#REF!</definedName>
    <definedName name="Loan_Start" localSheetId="3">#REF!</definedName>
    <definedName name="Loan_Start" localSheetId="5">#REF!</definedName>
    <definedName name="Loan_Start" localSheetId="7">#REF!</definedName>
    <definedName name="Loan_Start" localSheetId="9">#REF!</definedName>
    <definedName name="Loan_Start" localSheetId="11">#REF!</definedName>
    <definedName name="Loan_Start" localSheetId="20">#REF!</definedName>
    <definedName name="Loan_Start" localSheetId="21">#REF!</definedName>
    <definedName name="Loan_Start" localSheetId="22">#REF!</definedName>
    <definedName name="Loan_Start" localSheetId="23">#REF!</definedName>
    <definedName name="Loan_Start" localSheetId="24">#REF!</definedName>
    <definedName name="Loan_Start" localSheetId="14">#REF!</definedName>
    <definedName name="Loan_Start" localSheetId="16">#REF!</definedName>
    <definedName name="Loan_Start" localSheetId="18">#REF!</definedName>
    <definedName name="Loan_Start" localSheetId="4">#REF!</definedName>
    <definedName name="Loan_Start" localSheetId="6">#REF!</definedName>
    <definedName name="Loan_Start" localSheetId="8">#REF!</definedName>
    <definedName name="Loan_Start" localSheetId="10">#REF!</definedName>
    <definedName name="Loan_Start">#REF!</definedName>
    <definedName name="Loan_Years" localSheetId="13">#REF!</definedName>
    <definedName name="Loan_Years" localSheetId="15">#REF!</definedName>
    <definedName name="Loan_Years" localSheetId="17">#REF!</definedName>
    <definedName name="Loan_Years" localSheetId="19">#REF!</definedName>
    <definedName name="Loan_Years" localSheetId="3">#REF!</definedName>
    <definedName name="Loan_Years" localSheetId="5">#REF!</definedName>
    <definedName name="Loan_Years" localSheetId="7">#REF!</definedName>
    <definedName name="Loan_Years" localSheetId="9">#REF!</definedName>
    <definedName name="Loan_Years" localSheetId="11">#REF!</definedName>
    <definedName name="Loan_Years" localSheetId="20">#REF!</definedName>
    <definedName name="Loan_Years" localSheetId="21">#REF!</definedName>
    <definedName name="Loan_Years" localSheetId="22">#REF!</definedName>
    <definedName name="Loan_Years" localSheetId="23">#REF!</definedName>
    <definedName name="Loan_Years" localSheetId="24">#REF!</definedName>
    <definedName name="Loan_Years" localSheetId="14">#REF!</definedName>
    <definedName name="Loan_Years" localSheetId="16">#REF!</definedName>
    <definedName name="Loan_Years" localSheetId="18">#REF!</definedName>
    <definedName name="Loan_Years" localSheetId="4">#REF!</definedName>
    <definedName name="Loan_Years" localSheetId="6">#REF!</definedName>
    <definedName name="Loan_Years" localSheetId="8">#REF!</definedName>
    <definedName name="Loan_Years" localSheetId="10">#REF!</definedName>
    <definedName name="Loan_Years">#REF!</definedName>
    <definedName name="makebv" localSheetId="13">#REF!</definedName>
    <definedName name="makebv" localSheetId="15">#REF!</definedName>
    <definedName name="makebv" localSheetId="17">#REF!</definedName>
    <definedName name="makebv" localSheetId="19">#REF!</definedName>
    <definedName name="makebv" localSheetId="3">#REF!</definedName>
    <definedName name="makebv" localSheetId="5">#REF!</definedName>
    <definedName name="makebv" localSheetId="7">#REF!</definedName>
    <definedName name="makebv" localSheetId="9">#REF!</definedName>
    <definedName name="makebv" localSheetId="11">#REF!</definedName>
    <definedName name="makebv" localSheetId="20">#REF!</definedName>
    <definedName name="makebv" localSheetId="21">#REF!</definedName>
    <definedName name="makebv" localSheetId="22">#REF!</definedName>
    <definedName name="makebv" localSheetId="23">#REF!</definedName>
    <definedName name="makebv" localSheetId="24">#REF!</definedName>
    <definedName name="makebv" localSheetId="14">#REF!</definedName>
    <definedName name="makebv" localSheetId="16">#REF!</definedName>
    <definedName name="makebv" localSheetId="18">#REF!</definedName>
    <definedName name="makebv" localSheetId="4">#REF!</definedName>
    <definedName name="makebv" localSheetId="6">#REF!</definedName>
    <definedName name="makebv" localSheetId="8">#REF!</definedName>
    <definedName name="makebv" localSheetId="10">#REF!</definedName>
    <definedName name="makebv">#REF!</definedName>
    <definedName name="makect" localSheetId="13">#REF!</definedName>
    <definedName name="makect" localSheetId="15">#REF!</definedName>
    <definedName name="makect" localSheetId="17">#REF!</definedName>
    <definedName name="makect" localSheetId="19">#REF!</definedName>
    <definedName name="makect" localSheetId="3">#REF!</definedName>
    <definedName name="makect" localSheetId="5">#REF!</definedName>
    <definedName name="makect" localSheetId="7">#REF!</definedName>
    <definedName name="makect" localSheetId="9">#REF!</definedName>
    <definedName name="makect" localSheetId="11">#REF!</definedName>
    <definedName name="makect" localSheetId="20">#REF!</definedName>
    <definedName name="makect" localSheetId="21">#REF!</definedName>
    <definedName name="makect" localSheetId="22">#REF!</definedName>
    <definedName name="makect" localSheetId="23">#REF!</definedName>
    <definedName name="makect" localSheetId="24">#REF!</definedName>
    <definedName name="makect" localSheetId="14">#REF!</definedName>
    <definedName name="makect" localSheetId="16">#REF!</definedName>
    <definedName name="makect" localSheetId="18">#REF!</definedName>
    <definedName name="makect" localSheetId="4">#REF!</definedName>
    <definedName name="makect" localSheetId="6">#REF!</definedName>
    <definedName name="makect" localSheetId="8">#REF!</definedName>
    <definedName name="makect" localSheetId="10">#REF!</definedName>
    <definedName name="makect">#REF!</definedName>
    <definedName name="MASTER_SEKSYEN_R_6_JUN_2013_Q01_DAN_Q07" localSheetId="13">#REF!</definedName>
    <definedName name="MASTER_SEKSYEN_R_6_JUN_2013_Q01_DAN_Q07" localSheetId="15">#REF!</definedName>
    <definedName name="MASTER_SEKSYEN_R_6_JUN_2013_Q01_DAN_Q07" localSheetId="17">#REF!</definedName>
    <definedName name="MASTER_SEKSYEN_R_6_JUN_2013_Q01_DAN_Q07" localSheetId="19">#REF!</definedName>
    <definedName name="MASTER_SEKSYEN_R_6_JUN_2013_Q01_DAN_Q07" localSheetId="3">#REF!</definedName>
    <definedName name="MASTER_SEKSYEN_R_6_JUN_2013_Q01_DAN_Q07" localSheetId="5">#REF!</definedName>
    <definedName name="MASTER_SEKSYEN_R_6_JUN_2013_Q01_DAN_Q07" localSheetId="7">#REF!</definedName>
    <definedName name="MASTER_SEKSYEN_R_6_JUN_2013_Q01_DAN_Q07" localSheetId="9">#REF!</definedName>
    <definedName name="MASTER_SEKSYEN_R_6_JUN_2013_Q01_DAN_Q07" localSheetId="11">#REF!</definedName>
    <definedName name="MASTER_SEKSYEN_R_6_JUN_2013_Q01_DAN_Q07" localSheetId="20">#REF!</definedName>
    <definedName name="MASTER_SEKSYEN_R_6_JUN_2013_Q01_DAN_Q07" localSheetId="21">#REF!</definedName>
    <definedName name="MASTER_SEKSYEN_R_6_JUN_2013_Q01_DAN_Q07" localSheetId="22">#REF!</definedName>
    <definedName name="MASTER_SEKSYEN_R_6_JUN_2013_Q01_DAN_Q07" localSheetId="23">#REF!</definedName>
    <definedName name="MASTER_SEKSYEN_R_6_JUN_2013_Q01_DAN_Q07" localSheetId="24">#REF!</definedName>
    <definedName name="MASTER_SEKSYEN_R_6_JUN_2013_Q01_DAN_Q07" localSheetId="14">#REF!</definedName>
    <definedName name="MASTER_SEKSYEN_R_6_JUN_2013_Q01_DAN_Q07" localSheetId="16">#REF!</definedName>
    <definedName name="MASTER_SEKSYEN_R_6_JUN_2013_Q01_DAN_Q07" localSheetId="18">#REF!</definedName>
    <definedName name="MASTER_SEKSYEN_R_6_JUN_2013_Q01_DAN_Q07" localSheetId="4">#REF!</definedName>
    <definedName name="MASTER_SEKSYEN_R_6_JUN_2013_Q01_DAN_Q07" localSheetId="6">#REF!</definedName>
    <definedName name="MASTER_SEKSYEN_R_6_JUN_2013_Q01_DAN_Q07" localSheetId="8">#REF!</definedName>
    <definedName name="MASTER_SEKSYEN_R_6_JUN_2013_Q01_DAN_Q07" localSheetId="10">#REF!</definedName>
    <definedName name="MASTER_SEKSYEN_R_6_JUN_2013_Q01_DAN_Q07">#REF!</definedName>
    <definedName name="move">[23]bq94s!$D$11:$CU$93</definedName>
    <definedName name="MSIC">'[24]MSIC 2000'!$D$1:$E$65536</definedName>
    <definedName name="MSIC2000">'[25]MSIC 2000 REBASING MYK 5 3 DIGI'!$D$1:$H$65536</definedName>
    <definedName name="MSIC3">'[25]MSIC 2000 REBASING MYK 5 3 DIGI'!$F$1:$G$65536</definedName>
    <definedName name="MSICUSE">'[12]cpi&amp;ppi00'!$F$2:$N$4026</definedName>
    <definedName name="na" localSheetId="13">#REF!</definedName>
    <definedName name="na" localSheetId="15">#REF!</definedName>
    <definedName name="na" localSheetId="17">#REF!</definedName>
    <definedName name="na" localSheetId="19">#REF!</definedName>
    <definedName name="na" localSheetId="3">#REF!</definedName>
    <definedName name="na" localSheetId="5">#REF!</definedName>
    <definedName name="na" localSheetId="7">#REF!</definedName>
    <definedName name="na" localSheetId="9">#REF!</definedName>
    <definedName name="na" localSheetId="11">#REF!</definedName>
    <definedName name="na" localSheetId="20">#REF!</definedName>
    <definedName name="na" localSheetId="21">#REF!</definedName>
    <definedName name="na" localSheetId="22">#REF!</definedName>
    <definedName name="na" localSheetId="23">#REF!</definedName>
    <definedName name="na" localSheetId="24">#REF!</definedName>
    <definedName name="na" localSheetId="14">#REF!</definedName>
    <definedName name="na" localSheetId="16">#REF!</definedName>
    <definedName name="na" localSheetId="18">#REF!</definedName>
    <definedName name="na" localSheetId="4">#REF!</definedName>
    <definedName name="na" localSheetId="6">#REF!</definedName>
    <definedName name="na" localSheetId="8">#REF!</definedName>
    <definedName name="na" localSheetId="10">#REF!</definedName>
    <definedName name="na">#REF!</definedName>
    <definedName name="naic" localSheetId="13">#REF!</definedName>
    <definedName name="naic" localSheetId="15">#REF!</definedName>
    <definedName name="naic" localSheetId="17">#REF!</definedName>
    <definedName name="naic" localSheetId="19">#REF!</definedName>
    <definedName name="naic" localSheetId="3">#REF!</definedName>
    <definedName name="naic" localSheetId="5">#REF!</definedName>
    <definedName name="naic" localSheetId="7">#REF!</definedName>
    <definedName name="naic" localSheetId="9">#REF!</definedName>
    <definedName name="naic" localSheetId="11">#REF!</definedName>
    <definedName name="naic" localSheetId="20">#REF!</definedName>
    <definedName name="naic" localSheetId="21">#REF!</definedName>
    <definedName name="naic" localSheetId="22">#REF!</definedName>
    <definedName name="naic" localSheetId="23">#REF!</definedName>
    <definedName name="naic" localSheetId="24">#REF!</definedName>
    <definedName name="naic" localSheetId="14">#REF!</definedName>
    <definedName name="naic" localSheetId="16">#REF!</definedName>
    <definedName name="naic" localSheetId="18">#REF!</definedName>
    <definedName name="naic" localSheetId="4">#REF!</definedName>
    <definedName name="naic" localSheetId="6">#REF!</definedName>
    <definedName name="naic" localSheetId="8">#REF!</definedName>
    <definedName name="naic" localSheetId="10">#REF!</definedName>
    <definedName name="naic">#REF!</definedName>
    <definedName name="new">'[26]94'!$A$1:$AL$57</definedName>
    <definedName name="NEW_NA_IND" localSheetId="13">#REF!</definedName>
    <definedName name="NEW_NA_IND" localSheetId="15">#REF!</definedName>
    <definedName name="NEW_NA_IND" localSheetId="17">#REF!</definedName>
    <definedName name="NEW_NA_IND" localSheetId="19">#REF!</definedName>
    <definedName name="NEW_NA_IND" localSheetId="3">#REF!</definedName>
    <definedName name="NEW_NA_IND" localSheetId="5">#REF!</definedName>
    <definedName name="NEW_NA_IND" localSheetId="7">#REF!</definedName>
    <definedName name="NEW_NA_IND" localSheetId="9">#REF!</definedName>
    <definedName name="NEW_NA_IND" localSheetId="11">#REF!</definedName>
    <definedName name="NEW_NA_IND" localSheetId="20">#REF!</definedName>
    <definedName name="NEW_NA_IND" localSheetId="21">#REF!</definedName>
    <definedName name="NEW_NA_IND" localSheetId="22">#REF!</definedName>
    <definedName name="NEW_NA_IND" localSheetId="23">#REF!</definedName>
    <definedName name="NEW_NA_IND" localSheetId="24">#REF!</definedName>
    <definedName name="NEW_NA_IND" localSheetId="14">#REF!</definedName>
    <definedName name="NEW_NA_IND" localSheetId="16">#REF!</definedName>
    <definedName name="NEW_NA_IND" localSheetId="18">#REF!</definedName>
    <definedName name="NEW_NA_IND" localSheetId="4">#REF!</definedName>
    <definedName name="NEW_NA_IND" localSheetId="6">#REF!</definedName>
    <definedName name="NEW_NA_IND" localSheetId="8">#REF!</definedName>
    <definedName name="NEW_NA_IND" localSheetId="10">#REF!</definedName>
    <definedName name="NEW_NA_IND">#REF!</definedName>
    <definedName name="Num_Pmt_Per_Year" localSheetId="13">#REF!</definedName>
    <definedName name="Num_Pmt_Per_Year" localSheetId="15">#REF!</definedName>
    <definedName name="Num_Pmt_Per_Year" localSheetId="17">#REF!</definedName>
    <definedName name="Num_Pmt_Per_Year" localSheetId="19">#REF!</definedName>
    <definedName name="Num_Pmt_Per_Year" localSheetId="3">#REF!</definedName>
    <definedName name="Num_Pmt_Per_Year" localSheetId="5">#REF!</definedName>
    <definedName name="Num_Pmt_Per_Year" localSheetId="7">#REF!</definedName>
    <definedName name="Num_Pmt_Per_Year" localSheetId="9">#REF!</definedName>
    <definedName name="Num_Pmt_Per_Year" localSheetId="11">#REF!</definedName>
    <definedName name="Num_Pmt_Per_Year" localSheetId="20">#REF!</definedName>
    <definedName name="Num_Pmt_Per_Year" localSheetId="21">#REF!</definedName>
    <definedName name="Num_Pmt_Per_Year" localSheetId="22">#REF!</definedName>
    <definedName name="Num_Pmt_Per_Year" localSheetId="23">#REF!</definedName>
    <definedName name="Num_Pmt_Per_Year" localSheetId="24">#REF!</definedName>
    <definedName name="Num_Pmt_Per_Year" localSheetId="14">#REF!</definedName>
    <definedName name="Num_Pmt_Per_Year" localSheetId="16">#REF!</definedName>
    <definedName name="Num_Pmt_Per_Year" localSheetId="18">#REF!</definedName>
    <definedName name="Num_Pmt_Per_Year" localSheetId="4">#REF!</definedName>
    <definedName name="Num_Pmt_Per_Year" localSheetId="6">#REF!</definedName>
    <definedName name="Num_Pmt_Per_Year" localSheetId="8">#REF!</definedName>
    <definedName name="Num_Pmt_Per_Year" localSheetId="10">#REF!</definedName>
    <definedName name="Num_Pmt_Per_Year">#REF!</definedName>
    <definedName name="Number_of_Payments" localSheetId="1">MATCH(0.01,End_Bal,-1)+1</definedName>
    <definedName name="Number_of_Payments" localSheetId="13">MATCH(0.01,'Growth Aktiviti-DT'!End_Bal,-1)+1</definedName>
    <definedName name="Number_of_Payments" localSheetId="15">MATCH(0.01,'Growth Aktiviti-KEW'!End_Bal,-1)+1</definedName>
    <definedName name="Number_of_Payments" localSheetId="17">MATCH(0.01,'Growth Aktiviti-MK'!End_Bal,-1)+1</definedName>
    <definedName name="Number_of_Payments" localSheetId="19">MATCH(0.01,'Growth Aktiviti-TRANS'!End_Bal,-1)+1</definedName>
    <definedName name="Number_of_Payments" localSheetId="3">MATCH(0.01,'Growth Segment'!End_Bal,-1)+1</definedName>
    <definedName name="Number_of_Payments" localSheetId="5">MATCH(0.01,'Growth Segment1-Subsektor'!End_Bal,-1)+1</definedName>
    <definedName name="Number_of_Payments" localSheetId="7">MATCH(0.01,'Growth Segment2-Subsektor'!End_Bal,-1)+1</definedName>
    <definedName name="Number_of_Payments" localSheetId="9">MATCH(0.01,'Growth Segment3- Subsektor'!End_Bal,-1)+1</definedName>
    <definedName name="Number_of_Payments" localSheetId="11">MATCH(0.01,'Growth Segment4-Subsektor'!End_Bal,-1)+1</definedName>
    <definedName name="Number_of_Payments" localSheetId="20">MATCH(0.01,'SA (1)'!End_Bal,-1)+1</definedName>
    <definedName name="Number_of_Payments" localSheetId="21">MATCH(0.01,'SA (2)'!End_Bal,-1)+1</definedName>
    <definedName name="Number_of_Payments" localSheetId="22">MATCH(0.01,'SA (3)'!End_Bal,-1)+1</definedName>
    <definedName name="Number_of_Payments" localSheetId="23">MATCH(0.01,'SA (4)'!End_Bal,-1)+1</definedName>
    <definedName name="Number_of_Payments" localSheetId="24">MATCH(0.01,'SA (5)'!End_Bal,-1)+1</definedName>
    <definedName name="Number_of_Payments" localSheetId="14">MATCH(0.01,'Volume Aktiviti-KEW'!End_Bal,-1)+1</definedName>
    <definedName name="Number_of_Payments" localSheetId="16">MATCH(0.01,'Volume Aktiviti-MK'!End_Bal,-1)+1</definedName>
    <definedName name="Number_of_Payments" localSheetId="18">MATCH(0.01,'Volume Aktiviti-TRANS'!End_Bal,-1)+1</definedName>
    <definedName name="Number_of_Payments" localSheetId="4">MATCH(0.01,'Volume Segment1-Subsektor'!End_Bal,-1)+1</definedName>
    <definedName name="Number_of_Payments" localSheetId="6">MATCH(0.01,'Volume Segment2- Subsektor'!End_Bal,-1)+1</definedName>
    <definedName name="Number_of_Payments" localSheetId="8">MATCH(0.01,'Volume Segment3-Subsektor'!End_Bal,-1)+1</definedName>
    <definedName name="Number_of_Payments" localSheetId="10">MATCH(0.01,'Volume Segment4-Subsektor'!End_Bal,-1)+1</definedName>
    <definedName name="Number_of_Payments">MATCH(0.01,End_Bal,-1)+1</definedName>
    <definedName name="Output__10_billin" localSheetId="13">#REF!</definedName>
    <definedName name="Output__10_billin" localSheetId="15">#REF!</definedName>
    <definedName name="Output__10_billin" localSheetId="17">#REF!</definedName>
    <definedName name="Output__10_billin" localSheetId="19">#REF!</definedName>
    <definedName name="Output__10_billin" localSheetId="3">#REF!</definedName>
    <definedName name="Output__10_billin" localSheetId="5">#REF!</definedName>
    <definedName name="Output__10_billin" localSheetId="7">#REF!</definedName>
    <definedName name="Output__10_billin" localSheetId="9">#REF!</definedName>
    <definedName name="Output__10_billin" localSheetId="11">#REF!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14">#REF!</definedName>
    <definedName name="Output__10_billin" localSheetId="16">#REF!</definedName>
    <definedName name="Output__10_billin" localSheetId="18">#REF!</definedName>
    <definedName name="Output__10_billin" localSheetId="4">#REF!</definedName>
    <definedName name="Output__10_billin" localSheetId="6">#REF!</definedName>
    <definedName name="Output__10_billin" localSheetId="8">#REF!</definedName>
    <definedName name="Output__10_billin" localSheetId="10">#REF!</definedName>
    <definedName name="Output__10_billin">#REF!</definedName>
    <definedName name="Output__10_million" localSheetId="13">#REF!</definedName>
    <definedName name="Output__10_million" localSheetId="15">#REF!</definedName>
    <definedName name="Output__10_million" localSheetId="17">#REF!</definedName>
    <definedName name="Output__10_million" localSheetId="19">#REF!</definedName>
    <definedName name="Output__10_million" localSheetId="3">#REF!</definedName>
    <definedName name="Output__10_million" localSheetId="5">#REF!</definedName>
    <definedName name="Output__10_million" localSheetId="7">#REF!</definedName>
    <definedName name="Output__10_million" localSheetId="9">#REF!</definedName>
    <definedName name="Output__10_million" localSheetId="11">#REF!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14">#REF!</definedName>
    <definedName name="Output__10_million" localSheetId="16">#REF!</definedName>
    <definedName name="Output__10_million" localSheetId="18">#REF!</definedName>
    <definedName name="Output__10_million" localSheetId="4">#REF!</definedName>
    <definedName name="Output__10_million" localSheetId="6">#REF!</definedName>
    <definedName name="Output__10_million" localSheetId="8">#REF!</definedName>
    <definedName name="Output__10_million" localSheetId="10">#REF!</definedName>
    <definedName name="Output__10_million">#REF!</definedName>
    <definedName name="pa" localSheetId="13">#REF!</definedName>
    <definedName name="pa" localSheetId="15">#REF!</definedName>
    <definedName name="pa" localSheetId="17">#REF!</definedName>
    <definedName name="pa" localSheetId="19">#REF!</definedName>
    <definedName name="pa" localSheetId="3">#REF!</definedName>
    <definedName name="pa" localSheetId="5">#REF!</definedName>
    <definedName name="pa" localSheetId="7">#REF!</definedName>
    <definedName name="pa" localSheetId="9">#REF!</definedName>
    <definedName name="pa" localSheetId="11">#REF!</definedName>
    <definedName name="pa" localSheetId="20">#REF!</definedName>
    <definedName name="pa" localSheetId="21">#REF!</definedName>
    <definedName name="pa" localSheetId="22">#REF!</definedName>
    <definedName name="pa" localSheetId="23">#REF!</definedName>
    <definedName name="pa" localSheetId="24">#REF!</definedName>
    <definedName name="pa" localSheetId="14">#REF!</definedName>
    <definedName name="pa" localSheetId="16">#REF!</definedName>
    <definedName name="pa" localSheetId="18">#REF!</definedName>
    <definedName name="pa" localSheetId="4">#REF!</definedName>
    <definedName name="pa" localSheetId="6">#REF!</definedName>
    <definedName name="pa" localSheetId="8">#REF!</definedName>
    <definedName name="pa" localSheetId="10">#REF!</definedName>
    <definedName name="pa">#REF!</definedName>
    <definedName name="PAN">'[27]MSIC 2000'!$D$1:$E$65536</definedName>
    <definedName name="Pay_Date" localSheetId="13">#REF!</definedName>
    <definedName name="Pay_Date" localSheetId="15">#REF!</definedName>
    <definedName name="Pay_Date" localSheetId="17">#REF!</definedName>
    <definedName name="Pay_Date" localSheetId="19">#REF!</definedName>
    <definedName name="Pay_Date" localSheetId="3">#REF!</definedName>
    <definedName name="Pay_Date" localSheetId="5">#REF!</definedName>
    <definedName name="Pay_Date" localSheetId="7">#REF!</definedName>
    <definedName name="Pay_Date" localSheetId="9">#REF!</definedName>
    <definedName name="Pay_Date" localSheetId="11">#REF!</definedName>
    <definedName name="Pay_Date" localSheetId="20">#REF!</definedName>
    <definedName name="Pay_Date" localSheetId="21">#REF!</definedName>
    <definedName name="Pay_Date" localSheetId="22">#REF!</definedName>
    <definedName name="Pay_Date" localSheetId="23">#REF!</definedName>
    <definedName name="Pay_Date" localSheetId="24">#REF!</definedName>
    <definedName name="Pay_Date" localSheetId="14">#REF!</definedName>
    <definedName name="Pay_Date" localSheetId="16">#REF!</definedName>
    <definedName name="Pay_Date" localSheetId="18">#REF!</definedName>
    <definedName name="Pay_Date" localSheetId="4">#REF!</definedName>
    <definedName name="Pay_Date" localSheetId="6">#REF!</definedName>
    <definedName name="Pay_Date" localSheetId="8">#REF!</definedName>
    <definedName name="Pay_Date" localSheetId="10">#REF!</definedName>
    <definedName name="Pay_Date">#REF!</definedName>
    <definedName name="Pay_Num" localSheetId="13">#REF!</definedName>
    <definedName name="Pay_Num" localSheetId="15">#REF!</definedName>
    <definedName name="Pay_Num" localSheetId="17">#REF!</definedName>
    <definedName name="Pay_Num" localSheetId="19">#REF!</definedName>
    <definedName name="Pay_Num" localSheetId="3">#REF!</definedName>
    <definedName name="Pay_Num" localSheetId="5">#REF!</definedName>
    <definedName name="Pay_Num" localSheetId="7">#REF!</definedName>
    <definedName name="Pay_Num" localSheetId="9">#REF!</definedName>
    <definedName name="Pay_Num" localSheetId="11">#REF!</definedName>
    <definedName name="Pay_Num" localSheetId="20">#REF!</definedName>
    <definedName name="Pay_Num" localSheetId="21">#REF!</definedName>
    <definedName name="Pay_Num" localSheetId="22">#REF!</definedName>
    <definedName name="Pay_Num" localSheetId="23">#REF!</definedName>
    <definedName name="Pay_Num" localSheetId="24">#REF!</definedName>
    <definedName name="Pay_Num" localSheetId="14">#REF!</definedName>
    <definedName name="Pay_Num" localSheetId="16">#REF!</definedName>
    <definedName name="Pay_Num" localSheetId="18">#REF!</definedName>
    <definedName name="Pay_Num" localSheetId="4">#REF!</definedName>
    <definedName name="Pay_Num" localSheetId="6">#REF!</definedName>
    <definedName name="Pay_Num" localSheetId="8">#REF!</definedName>
    <definedName name="Pay_Num" localSheetId="10">#REF!</definedName>
    <definedName name="Pay_Num">#REF!</definedName>
    <definedName name="Payment_Date" localSheetId="1">DATE(YEAR(Loan_Start),MONTH(Loan_Start)+Payment_Number,DAY(Loan_Start))</definedName>
    <definedName name="Payment_Date" localSheetId="13">DATE(YEAR('Growth Aktiviti-DT'!Loan_Start),MONTH('Growth Aktiviti-DT'!Loan_Start)+Payment_Number,DAY('Growth Aktiviti-DT'!Loan_Start))</definedName>
    <definedName name="Payment_Date" localSheetId="15">DATE(YEAR('Growth Aktiviti-KEW'!Loan_Start),MONTH('Growth Aktiviti-KEW'!Loan_Start)+Payment_Number,DAY('Growth Aktiviti-KEW'!Loan_Start))</definedName>
    <definedName name="Payment_Date" localSheetId="17">DATE(YEAR('Growth Aktiviti-MK'!Loan_Start),MONTH('Growth Aktiviti-MK'!Loan_Start)+Payment_Number,DAY('Growth Aktiviti-MK'!Loan_Start))</definedName>
    <definedName name="Payment_Date" localSheetId="19">DATE(YEAR('Growth Aktiviti-TRANS'!Loan_Start),MONTH('Growth Aktiviti-TRANS'!Loan_Start)+Payment_Number,DAY('Growth Aktiviti-TRANS'!Loan_Start))</definedName>
    <definedName name="Payment_Date" localSheetId="3">DATE(YEAR('Growth Segment'!Loan_Start),MONTH('Growth Segment'!Loan_Start)+Payment_Number,DAY('Growth Segment'!Loan_Start))</definedName>
    <definedName name="Payment_Date" localSheetId="5">DATE(YEAR('Growth Segment1-Subsektor'!Loan_Start),MONTH('Growth Segment1-Subsektor'!Loan_Start)+Payment_Number,DAY('Growth Segment1-Subsektor'!Loan_Start))</definedName>
    <definedName name="Payment_Date" localSheetId="7">DATE(YEAR('Growth Segment2-Subsektor'!Loan_Start),MONTH('Growth Segment2-Subsektor'!Loan_Start)+Payment_Number,DAY('Growth Segment2-Subsektor'!Loan_Start))</definedName>
    <definedName name="Payment_Date" localSheetId="9">DATE(YEAR('Growth Segment3- Subsektor'!Loan_Start),MONTH('Growth Segment3- Subsektor'!Loan_Start)+Payment_Number,DAY('Growth Segment3- Subsektor'!Loan_Start))</definedName>
    <definedName name="Payment_Date" localSheetId="11">DATE(YEAR('Growth Segment4-Subsektor'!Loan_Start),MONTH('Growth Segment4-Subsektor'!Loan_Start)+Payment_Number,DAY('Growth Segment4-Subsektor'!Loan_Start))</definedName>
    <definedName name="Payment_Date" localSheetId="20">DATE(YEAR('SA (1)'!Loan_Start),MONTH('SA (1)'!Loan_Start)+Payment_Number,DAY('SA (1)'!Loan_Start))</definedName>
    <definedName name="Payment_Date" localSheetId="21">DATE(YEAR('SA (2)'!Loan_Start),MONTH('SA (2)'!Loan_Start)+Payment_Number,DAY('SA (2)'!Loan_Start))</definedName>
    <definedName name="Payment_Date" localSheetId="22">DATE(YEAR('SA (3)'!Loan_Start),MONTH('SA (3)'!Loan_Start)+Payment_Number,DAY('SA (3)'!Loan_Start))</definedName>
    <definedName name="Payment_Date" localSheetId="23">DATE(YEAR('SA (4)'!Loan_Start),MONTH('SA (4)'!Loan_Start)+Payment_Number,DAY('SA (4)'!Loan_Start))</definedName>
    <definedName name="Payment_Date" localSheetId="24">DATE(YEAR('SA (5)'!Loan_Start),MONTH('SA (5)'!Loan_Start)+Payment_Number,DAY('SA (5)'!Loan_Start))</definedName>
    <definedName name="Payment_Date" localSheetId="14">DATE(YEAR('Volume Aktiviti-KEW'!Loan_Start),MONTH('Volume Aktiviti-KEW'!Loan_Start)+Payment_Number,DAY('Volume Aktiviti-KEW'!Loan_Start))</definedName>
    <definedName name="Payment_Date" localSheetId="16">DATE(YEAR('Volume Aktiviti-MK'!Loan_Start),MONTH('Volume Aktiviti-MK'!Loan_Start)+Payment_Number,DAY('Volume Aktiviti-MK'!Loan_Start))</definedName>
    <definedName name="Payment_Date" localSheetId="18">DATE(YEAR('Volume Aktiviti-TRANS'!Loan_Start),MONTH('Volume Aktiviti-TRANS'!Loan_Start)+Payment_Number,DAY('Volume Aktiviti-TRANS'!Loan_Start))</definedName>
    <definedName name="Payment_Date" localSheetId="4">DATE(YEAR('Volume Segment1-Subsektor'!Loan_Start),MONTH('Volume Segment1-Subsektor'!Loan_Start)+Payment_Number,DAY('Volume Segment1-Subsektor'!Loan_Start))</definedName>
    <definedName name="Payment_Date" localSheetId="6">DATE(YEAR('Volume Segment2- Subsektor'!Loan_Start),MONTH('Volume Segment2- Subsektor'!Loan_Start)+Payment_Number,DAY('Volume Segment2- Subsektor'!Loan_Start))</definedName>
    <definedName name="Payment_Date" localSheetId="8">DATE(YEAR('Volume Segment3-Subsektor'!Loan_Start),MONTH('Volume Segment3-Subsektor'!Loan_Start)+Payment_Number,DAY('Volume Segment3-Subsektor'!Loan_Start))</definedName>
    <definedName name="Payment_Date" localSheetId="10">DATE(YEAR('Volume Segment4-Subsektor'!Loan_Start),MONTH('Volume Segment4-Subsektor'!Loan_Start)+Payment_Number,DAY('Volume Segment4-Subsektor'!Loan_Start))</definedName>
    <definedName name="Payment_Date">DATE(YEAR(Loan_Start),MONTH(Loan_Start)+Payment_Number,DAY(Loan_Start))</definedName>
    <definedName name="Pek__19999" localSheetId="13">#REF!</definedName>
    <definedName name="Pek__19999" localSheetId="15">#REF!</definedName>
    <definedName name="Pek__19999" localSheetId="17">#REF!</definedName>
    <definedName name="Pek__19999" localSheetId="19">#REF!</definedName>
    <definedName name="Pek__19999" localSheetId="3">#REF!</definedName>
    <definedName name="Pek__19999" localSheetId="5">#REF!</definedName>
    <definedName name="Pek__19999" localSheetId="7">#REF!</definedName>
    <definedName name="Pek__19999" localSheetId="9">#REF!</definedName>
    <definedName name="Pek__19999" localSheetId="11">#REF!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14">#REF!</definedName>
    <definedName name="Pek__19999" localSheetId="16">#REF!</definedName>
    <definedName name="Pek__19999" localSheetId="18">#REF!</definedName>
    <definedName name="Pek__19999" localSheetId="4">#REF!</definedName>
    <definedName name="Pek__19999" localSheetId="6">#REF!</definedName>
    <definedName name="Pek__19999" localSheetId="8">#REF!</definedName>
    <definedName name="Pek__19999" localSheetId="10">#REF!</definedName>
    <definedName name="Pek__19999">#REF!</definedName>
    <definedName name="ppi" localSheetId="13">#REF!</definedName>
    <definedName name="ppi" localSheetId="15">#REF!</definedName>
    <definedName name="ppi" localSheetId="17">#REF!</definedName>
    <definedName name="ppi" localSheetId="19">#REF!</definedName>
    <definedName name="ppi" localSheetId="3">#REF!</definedName>
    <definedName name="ppi" localSheetId="5">#REF!</definedName>
    <definedName name="ppi" localSheetId="7">#REF!</definedName>
    <definedName name="ppi" localSheetId="9">#REF!</definedName>
    <definedName name="ppi" localSheetId="11">#REF!</definedName>
    <definedName name="ppi" localSheetId="20">#REF!</definedName>
    <definedName name="ppi" localSheetId="21">#REF!</definedName>
    <definedName name="ppi" localSheetId="22">#REF!</definedName>
    <definedName name="ppi" localSheetId="23">#REF!</definedName>
    <definedName name="ppi" localSheetId="24">#REF!</definedName>
    <definedName name="ppi" localSheetId="14">#REF!</definedName>
    <definedName name="ppi" localSheetId="16">#REF!</definedName>
    <definedName name="ppi" localSheetId="18">#REF!</definedName>
    <definedName name="ppi" localSheetId="4">#REF!</definedName>
    <definedName name="ppi" localSheetId="6">#REF!</definedName>
    <definedName name="ppi" localSheetId="8">#REF!</definedName>
    <definedName name="ppi" localSheetId="10">#REF!</definedName>
    <definedName name="ppi">#REF!</definedName>
    <definedName name="Princ" localSheetId="13">#REF!</definedName>
    <definedName name="Princ" localSheetId="15">#REF!</definedName>
    <definedName name="Princ" localSheetId="17">#REF!</definedName>
    <definedName name="Princ" localSheetId="19">#REF!</definedName>
    <definedName name="Princ" localSheetId="3">#REF!</definedName>
    <definedName name="Princ" localSheetId="5">#REF!</definedName>
    <definedName name="Princ" localSheetId="7">#REF!</definedName>
    <definedName name="Princ" localSheetId="9">#REF!</definedName>
    <definedName name="Princ" localSheetId="11">#REF!</definedName>
    <definedName name="Princ" localSheetId="20">#REF!</definedName>
    <definedName name="Princ" localSheetId="21">#REF!</definedName>
    <definedName name="Princ" localSheetId="22">#REF!</definedName>
    <definedName name="Princ" localSheetId="23">#REF!</definedName>
    <definedName name="Princ" localSheetId="24">#REF!</definedName>
    <definedName name="Princ" localSheetId="14">#REF!</definedName>
    <definedName name="Princ" localSheetId="16">#REF!</definedName>
    <definedName name="Princ" localSheetId="18">#REF!</definedName>
    <definedName name="Princ" localSheetId="4">#REF!</definedName>
    <definedName name="Princ" localSheetId="6">#REF!</definedName>
    <definedName name="Princ" localSheetId="8">#REF!</definedName>
    <definedName name="Princ" localSheetId="10">#REF!</definedName>
    <definedName name="Princ">#REF!</definedName>
    <definedName name="_xlnm.Print_Area" localSheetId="1">'A1 Volume'!$A$1:$O$56</definedName>
    <definedName name="_xlnm.Print_Area" localSheetId="0">'Finding Msia %'!$B$14:$I$22</definedName>
    <definedName name="_xlnm.Print_Area" localSheetId="13">'Growth Aktiviti-DT'!$B$1:$L$101</definedName>
    <definedName name="_xlnm.Print_Area" localSheetId="15">'Growth Aktiviti-KEW'!$B$1:$J$101</definedName>
    <definedName name="_xlnm.Print_Area" localSheetId="17">'Growth Aktiviti-MK'!$B$1:$L$102</definedName>
    <definedName name="_xlnm.Print_Area" localSheetId="19">'Growth Aktiviti-TRANS'!$B$1:$M$102</definedName>
    <definedName name="_xlnm.Print_Area" localSheetId="3">'Growth Segment'!$B$1:$N$107</definedName>
    <definedName name="_xlnm.Print_Area" localSheetId="5">'Growth Segment1-Subsektor'!$B$1:$K$102</definedName>
    <definedName name="_xlnm.Print_Area" localSheetId="7">'Growth Segment2-Subsektor'!$B$1:$L$105</definedName>
    <definedName name="_xlnm.Print_Area" localSheetId="9">'Growth Segment3- Subsektor'!$B$1:$J$95</definedName>
    <definedName name="_xlnm.Print_Area" localSheetId="11">'Growth Segment4-Subsektor'!$B$1:$L$102</definedName>
    <definedName name="_xlnm.Print_Area" localSheetId="20">'SA (1)'!$B$1:$M$104</definedName>
    <definedName name="_xlnm.Print_Area" localSheetId="21">'SA (2)'!$B$1:$K$104</definedName>
    <definedName name="_xlnm.Print_Area" localSheetId="22">'SA (3)'!$B$1:$K$104</definedName>
    <definedName name="_xlnm.Print_Area" localSheetId="23">'SA (4)'!$B$1:$I$104</definedName>
    <definedName name="_xlnm.Print_Area" localSheetId="24">'SA (5)'!$B$1:$K$104</definedName>
    <definedName name="_xlnm.Print_Area" localSheetId="12">'Volume Aktiviti-DT'!$B$1:$K$71</definedName>
    <definedName name="_xlnm.Print_Area" localSheetId="14">'Volume Aktiviti-KEW'!$B$1:$I$69</definedName>
    <definedName name="_xlnm.Print_Area" localSheetId="16">'Volume Aktiviti-MK'!$B$1:$K$70</definedName>
    <definedName name="_xlnm.Print_Area" localSheetId="18">'Volume Aktiviti-TRANS'!$B$1:$M$69</definedName>
    <definedName name="_xlnm.Print_Area" localSheetId="2">'Volume Segment'!$B$1:$M$73</definedName>
    <definedName name="_xlnm.Print_Area" localSheetId="4">'Volume Segment1-Subsektor'!$B$1:$K$70</definedName>
    <definedName name="_xlnm.Print_Area" localSheetId="6">'Volume Segment2- Subsektor'!$B$1:$K$72</definedName>
    <definedName name="_xlnm.Print_Area" localSheetId="8">'Volume Segment3-Subsektor'!$B$1:$I$69</definedName>
    <definedName name="_xlnm.Print_Area" localSheetId="10">'Volume Segment4-Subsektor'!$B$1:$K$71</definedName>
    <definedName name="_xlnm.Print_Area">#REF!</definedName>
    <definedName name="PRINT_AREA_MI" localSheetId="13">#REF!</definedName>
    <definedName name="PRINT_AREA_MI" localSheetId="15">#REF!</definedName>
    <definedName name="PRINT_AREA_MI" localSheetId="17">#REF!</definedName>
    <definedName name="PRINT_AREA_MI" localSheetId="19">#REF!</definedName>
    <definedName name="PRINT_AREA_MI" localSheetId="3">#REF!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14">#REF!</definedName>
    <definedName name="PRINT_AREA_MI" localSheetId="16">#REF!</definedName>
    <definedName name="PRINT_AREA_MI" localSheetId="18">#REF!</definedName>
    <definedName name="PRINT_AREA_MI" localSheetId="4">#REF!</definedName>
    <definedName name="PRINT_AREA_MI" localSheetId="6">#REF!</definedName>
    <definedName name="PRINT_AREA_MI" localSheetId="8">#REF!</definedName>
    <definedName name="PRINT_AREA_MI" localSheetId="10">#REF!</definedName>
    <definedName name="PRINT_AREA_MI">#REF!</definedName>
    <definedName name="Print_Area_Reset" localSheetId="1">OFFSET(Full_Print,0,0,Last_Row)</definedName>
    <definedName name="Print_Area_Reset" localSheetId="13">OFFSET('Growth Aktiviti-DT'!Full_Print,0,0,[0]!Last_Row)</definedName>
    <definedName name="Print_Area_Reset" localSheetId="15">OFFSET('Growth Aktiviti-KEW'!Full_Print,0,0,[0]!Last_Row)</definedName>
    <definedName name="Print_Area_Reset" localSheetId="17">OFFSET('Growth Aktiviti-MK'!Full_Print,0,0,[0]!Last_Row)</definedName>
    <definedName name="Print_Area_Reset" localSheetId="19">OFFSET('Growth Aktiviti-TRANS'!Full_Print,0,0,[0]!Last_Row)</definedName>
    <definedName name="Print_Area_Reset" localSheetId="3">OFFSET('Growth Segment'!Full_Print,0,0,[0]!Last_Row)</definedName>
    <definedName name="Print_Area_Reset" localSheetId="5">OFFSET('Growth Segment1-Subsektor'!Full_Print,0,0,[0]!Last_Row)</definedName>
    <definedName name="Print_Area_Reset" localSheetId="7">OFFSET('Growth Segment2-Subsektor'!Full_Print,0,0,[0]!Last_Row)</definedName>
    <definedName name="Print_Area_Reset" localSheetId="9">OFFSET('Growth Segment3- Subsektor'!Full_Print,0,0,[0]!Last_Row)</definedName>
    <definedName name="Print_Area_Reset" localSheetId="11">OFFSET('Growth Segment4-Subsektor'!Full_Print,0,0,[0]!Last_Row)</definedName>
    <definedName name="Print_Area_Reset" localSheetId="20">OFFSET('SA (1)'!Full_Print,0,0,[0]!Last_Row)</definedName>
    <definedName name="Print_Area_Reset" localSheetId="21">OFFSET('SA (2)'!Full_Print,0,0,[0]!Last_Row)</definedName>
    <definedName name="Print_Area_Reset" localSheetId="22">OFFSET('SA (3)'!Full_Print,0,0,[0]!Last_Row)</definedName>
    <definedName name="Print_Area_Reset" localSheetId="23">OFFSET('SA (4)'!Full_Print,0,0,[0]!Last_Row)</definedName>
    <definedName name="Print_Area_Reset" localSheetId="24">OFFSET('SA (5)'!Full_Print,0,0,[0]!Last_Row)</definedName>
    <definedName name="Print_Area_Reset" localSheetId="14">OFFSET('Volume Aktiviti-KEW'!Full_Print,0,0,[0]!Last_Row)</definedName>
    <definedName name="Print_Area_Reset" localSheetId="16">OFFSET('Volume Aktiviti-MK'!Full_Print,0,0,[0]!Last_Row)</definedName>
    <definedName name="Print_Area_Reset" localSheetId="18">OFFSET('Volume Aktiviti-TRANS'!Full_Print,0,0,[0]!Last_Row)</definedName>
    <definedName name="Print_Area_Reset" localSheetId="4">OFFSET('Volume Segment1-Subsektor'!Full_Print,0,0,[0]!Last_Row)</definedName>
    <definedName name="Print_Area_Reset" localSheetId="6">OFFSET('Volume Segment2- Subsektor'!Full_Print,0,0,[0]!Last_Row)</definedName>
    <definedName name="Print_Area_Reset" localSheetId="8">OFFSET('Volume Segment3-Subsektor'!Full_Print,0,0,[0]!Last_Row)</definedName>
    <definedName name="Print_Area_Reset" localSheetId="10">OFFSET('Volume Segment4-Subsektor'!Full_Print,0,0,[0]!Last_Row)</definedName>
    <definedName name="Print_Area_Reset">OFFSET(Full_Print,0,0,Last_Row)</definedName>
    <definedName name="_xlnm.Print_Titles">#REF!</definedName>
    <definedName name="PRINT_TITLES_MI" localSheetId="13">#REF!</definedName>
    <definedName name="PRINT_TITLES_MI" localSheetId="15">#REF!</definedName>
    <definedName name="PRINT_TITLES_MI" localSheetId="17">#REF!</definedName>
    <definedName name="PRINT_TITLES_MI" localSheetId="19">#REF!</definedName>
    <definedName name="PRINT_TITLES_MI" localSheetId="3">#REF!</definedName>
    <definedName name="PRINT_TITLES_MI" localSheetId="5">#REF!</definedName>
    <definedName name="PRINT_TITLES_MI" localSheetId="7">#REF!</definedName>
    <definedName name="PRINT_TITLES_MI" localSheetId="9">#REF!</definedName>
    <definedName name="PRINT_TITLES_MI" localSheetId="11">#REF!</definedName>
    <definedName name="PRINT_TITLES_MI" localSheetId="20">#REF!</definedName>
    <definedName name="PRINT_TITLES_MI" localSheetId="21">#REF!</definedName>
    <definedName name="PRINT_TITLES_MI" localSheetId="22">#REF!</definedName>
    <definedName name="PRINT_TITLES_MI" localSheetId="23">#REF!</definedName>
    <definedName name="PRINT_TITLES_MI" localSheetId="24">#REF!</definedName>
    <definedName name="PRINT_TITLES_MI" localSheetId="14">#REF!</definedName>
    <definedName name="PRINT_TITLES_MI" localSheetId="16">#REF!</definedName>
    <definedName name="PRINT_TITLES_MI" localSheetId="18">#REF!</definedName>
    <definedName name="PRINT_TITLES_MI" localSheetId="4">#REF!</definedName>
    <definedName name="PRINT_TITLES_MI" localSheetId="6">#REF!</definedName>
    <definedName name="PRINT_TITLES_MI" localSheetId="8">#REF!</definedName>
    <definedName name="PRINT_TITLES_MI" localSheetId="10">#REF!</definedName>
    <definedName name="PRINT_TITLES_MI">#REF!</definedName>
    <definedName name="q" localSheetId="13" hidden="1">#REF!</definedName>
    <definedName name="q" localSheetId="15" hidden="1">#REF!</definedName>
    <definedName name="q" localSheetId="17" hidden="1">#REF!</definedName>
    <definedName name="q" localSheetId="19" hidden="1">#REF!</definedName>
    <definedName name="q" localSheetId="3" hidden="1">#REF!</definedName>
    <definedName name="q" localSheetId="5" hidden="1">#REF!</definedName>
    <definedName name="q" localSheetId="7" hidden="1">#REF!</definedName>
    <definedName name="q" localSheetId="9" hidden="1">#REF!</definedName>
    <definedName name="q" localSheetId="11" hidden="1">#REF!</definedName>
    <definedName name="q" localSheetId="20" hidden="1">#REF!</definedName>
    <definedName name="q" localSheetId="21" hidden="1">#REF!</definedName>
    <definedName name="q" localSheetId="22" hidden="1">#REF!</definedName>
    <definedName name="q" localSheetId="23" hidden="1">#REF!</definedName>
    <definedName name="q" localSheetId="24" hidden="1">#REF!</definedName>
    <definedName name="q" localSheetId="14" hidden="1">#REF!</definedName>
    <definedName name="q" localSheetId="16" hidden="1">#REF!</definedName>
    <definedName name="q" localSheetId="18" hidden="1">#REF!</definedName>
    <definedName name="q" localSheetId="4" hidden="1">#REF!</definedName>
    <definedName name="q" localSheetId="6" hidden="1">#REF!</definedName>
    <definedName name="q" localSheetId="8" hidden="1">#REF!</definedName>
    <definedName name="q" localSheetId="10" hidden="1">#REF!</definedName>
    <definedName name="q" hidden="1">#REF!</definedName>
    <definedName name="Q04W" localSheetId="13">#REF!</definedName>
    <definedName name="Q04W" localSheetId="15">#REF!</definedName>
    <definedName name="Q04W" localSheetId="17">#REF!</definedName>
    <definedName name="Q04W" localSheetId="19">#REF!</definedName>
    <definedName name="Q04W" localSheetId="3">#REF!</definedName>
    <definedName name="Q04W" localSheetId="5">#REF!</definedName>
    <definedName name="Q04W" localSheetId="7">#REF!</definedName>
    <definedName name="Q04W" localSheetId="9">#REF!</definedName>
    <definedName name="Q04W" localSheetId="11">#REF!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14">#REF!</definedName>
    <definedName name="Q04W" localSheetId="16">#REF!</definedName>
    <definedName name="Q04W" localSheetId="18">#REF!</definedName>
    <definedName name="Q04W" localSheetId="4">#REF!</definedName>
    <definedName name="Q04W" localSheetId="6">#REF!</definedName>
    <definedName name="Q04W" localSheetId="8">#REF!</definedName>
    <definedName name="Q04W" localSheetId="10">#REF!</definedName>
    <definedName name="Q04W">#REF!</definedName>
    <definedName name="qa">[28]QDT99!$A$1:$I$362</definedName>
    <definedName name="qnanew">[9]Annual!$A$114:$AJ$154</definedName>
    <definedName name="Query1" localSheetId="13">#REF!</definedName>
    <definedName name="Query1" localSheetId="15">#REF!</definedName>
    <definedName name="Query1" localSheetId="17">#REF!</definedName>
    <definedName name="Query1" localSheetId="19">#REF!</definedName>
    <definedName name="Query1" localSheetId="3">#REF!</definedName>
    <definedName name="Query1" localSheetId="5">#REF!</definedName>
    <definedName name="Query1" localSheetId="7">#REF!</definedName>
    <definedName name="Query1" localSheetId="9">#REF!</definedName>
    <definedName name="Query1" localSheetId="11">#REF!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14">#REF!</definedName>
    <definedName name="Query1" localSheetId="16">#REF!</definedName>
    <definedName name="Query1" localSheetId="18">#REF!</definedName>
    <definedName name="Query1" localSheetId="4">#REF!</definedName>
    <definedName name="Query1" localSheetId="6">#REF!</definedName>
    <definedName name="Query1" localSheetId="8">#REF!</definedName>
    <definedName name="Query1" localSheetId="10">#REF!</definedName>
    <definedName name="Query1">#REF!</definedName>
    <definedName name="Query2" localSheetId="13">#REF!</definedName>
    <definedName name="Query2" localSheetId="15">#REF!</definedName>
    <definedName name="Query2" localSheetId="17">#REF!</definedName>
    <definedName name="Query2" localSheetId="19">#REF!</definedName>
    <definedName name="Query2" localSheetId="3">#REF!</definedName>
    <definedName name="Query2" localSheetId="5">#REF!</definedName>
    <definedName name="Query2" localSheetId="7">#REF!</definedName>
    <definedName name="Query2" localSheetId="9">#REF!</definedName>
    <definedName name="Query2" localSheetId="11">#REF!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14">#REF!</definedName>
    <definedName name="Query2" localSheetId="16">#REF!</definedName>
    <definedName name="Query2" localSheetId="18">#REF!</definedName>
    <definedName name="Query2" localSheetId="4">#REF!</definedName>
    <definedName name="Query2" localSheetId="6">#REF!</definedName>
    <definedName name="Query2" localSheetId="8">#REF!</definedName>
    <definedName name="Query2" localSheetId="10">#REF!</definedName>
    <definedName name="Query2">#REF!</definedName>
    <definedName name="Sched_Pay" localSheetId="13">#REF!</definedName>
    <definedName name="Sched_Pay" localSheetId="15">#REF!</definedName>
    <definedName name="Sched_Pay" localSheetId="17">#REF!</definedName>
    <definedName name="Sched_Pay" localSheetId="19">#REF!</definedName>
    <definedName name="Sched_Pay" localSheetId="3">#REF!</definedName>
    <definedName name="Sched_Pay" localSheetId="5">#REF!</definedName>
    <definedName name="Sched_Pay" localSheetId="7">#REF!</definedName>
    <definedName name="Sched_Pay" localSheetId="9">#REF!</definedName>
    <definedName name="Sched_Pay" localSheetId="11">#REF!</definedName>
    <definedName name="Sched_Pay" localSheetId="20">#REF!</definedName>
    <definedName name="Sched_Pay" localSheetId="21">#REF!</definedName>
    <definedName name="Sched_Pay" localSheetId="22">#REF!</definedName>
    <definedName name="Sched_Pay" localSheetId="23">#REF!</definedName>
    <definedName name="Sched_Pay" localSheetId="24">#REF!</definedName>
    <definedName name="Sched_Pay" localSheetId="14">#REF!</definedName>
    <definedName name="Sched_Pay" localSheetId="16">#REF!</definedName>
    <definedName name="Sched_Pay" localSheetId="18">#REF!</definedName>
    <definedName name="Sched_Pay" localSheetId="4">#REF!</definedName>
    <definedName name="Sched_Pay" localSheetId="6">#REF!</definedName>
    <definedName name="Sched_Pay" localSheetId="8">#REF!</definedName>
    <definedName name="Sched_Pay" localSheetId="10">#REF!</definedName>
    <definedName name="Sched_Pay">#REF!</definedName>
    <definedName name="Scheduled_Extra_Payments" localSheetId="13">#REF!</definedName>
    <definedName name="Scheduled_Extra_Payments" localSheetId="15">#REF!</definedName>
    <definedName name="Scheduled_Extra_Payments" localSheetId="17">#REF!</definedName>
    <definedName name="Scheduled_Extra_Payments" localSheetId="19">#REF!</definedName>
    <definedName name="Scheduled_Extra_Payments" localSheetId="3">#REF!</definedName>
    <definedName name="Scheduled_Extra_Payments" localSheetId="5">#REF!</definedName>
    <definedName name="Scheduled_Extra_Payments" localSheetId="7">#REF!</definedName>
    <definedName name="Scheduled_Extra_Payments" localSheetId="9">#REF!</definedName>
    <definedName name="Scheduled_Extra_Payments" localSheetId="11">#REF!</definedName>
    <definedName name="Scheduled_Extra_Payments" localSheetId="20">#REF!</definedName>
    <definedName name="Scheduled_Extra_Payments" localSheetId="21">#REF!</definedName>
    <definedName name="Scheduled_Extra_Payments" localSheetId="22">#REF!</definedName>
    <definedName name="Scheduled_Extra_Payments" localSheetId="23">#REF!</definedName>
    <definedName name="Scheduled_Extra_Payments" localSheetId="24">#REF!</definedName>
    <definedName name="Scheduled_Extra_Payments" localSheetId="14">#REF!</definedName>
    <definedName name="Scheduled_Extra_Payments" localSheetId="16">#REF!</definedName>
    <definedName name="Scheduled_Extra_Payments" localSheetId="18">#REF!</definedName>
    <definedName name="Scheduled_Extra_Payments" localSheetId="4">#REF!</definedName>
    <definedName name="Scheduled_Extra_Payments" localSheetId="6">#REF!</definedName>
    <definedName name="Scheduled_Extra_Payments" localSheetId="8">#REF!</definedName>
    <definedName name="Scheduled_Extra_Payments" localSheetId="10">#REF!</definedName>
    <definedName name="Scheduled_Extra_Payments">#REF!</definedName>
    <definedName name="Scheduled_Interest_Rate" localSheetId="13">#REF!</definedName>
    <definedName name="Scheduled_Interest_Rate" localSheetId="15">#REF!</definedName>
    <definedName name="Scheduled_Interest_Rate" localSheetId="17">#REF!</definedName>
    <definedName name="Scheduled_Interest_Rate" localSheetId="19">#REF!</definedName>
    <definedName name="Scheduled_Interest_Rate" localSheetId="3">#REF!</definedName>
    <definedName name="Scheduled_Interest_Rate" localSheetId="5">#REF!</definedName>
    <definedName name="Scheduled_Interest_Rate" localSheetId="7">#REF!</definedName>
    <definedName name="Scheduled_Interest_Rate" localSheetId="9">#REF!</definedName>
    <definedName name="Scheduled_Interest_Rate" localSheetId="11">#REF!</definedName>
    <definedName name="Scheduled_Interest_Rate" localSheetId="20">#REF!</definedName>
    <definedName name="Scheduled_Interest_Rate" localSheetId="21">#REF!</definedName>
    <definedName name="Scheduled_Interest_Rate" localSheetId="22">#REF!</definedName>
    <definedName name="Scheduled_Interest_Rate" localSheetId="23">#REF!</definedName>
    <definedName name="Scheduled_Interest_Rate" localSheetId="24">#REF!</definedName>
    <definedName name="Scheduled_Interest_Rate" localSheetId="14">#REF!</definedName>
    <definedName name="Scheduled_Interest_Rate" localSheetId="16">#REF!</definedName>
    <definedName name="Scheduled_Interest_Rate" localSheetId="18">#REF!</definedName>
    <definedName name="Scheduled_Interest_Rate" localSheetId="4">#REF!</definedName>
    <definedName name="Scheduled_Interest_Rate" localSheetId="6">#REF!</definedName>
    <definedName name="Scheduled_Interest_Rate" localSheetId="8">#REF!</definedName>
    <definedName name="Scheduled_Interest_Rate" localSheetId="10">#REF!</definedName>
    <definedName name="Scheduled_Interest_Rate">#REF!</definedName>
    <definedName name="Scheduled_Monthly_Payment" localSheetId="13">#REF!</definedName>
    <definedName name="Scheduled_Monthly_Payment" localSheetId="15">#REF!</definedName>
    <definedName name="Scheduled_Monthly_Payment" localSheetId="17">#REF!</definedName>
    <definedName name="Scheduled_Monthly_Payment" localSheetId="19">#REF!</definedName>
    <definedName name="Scheduled_Monthly_Payment" localSheetId="3">#REF!</definedName>
    <definedName name="Scheduled_Monthly_Payment" localSheetId="5">#REF!</definedName>
    <definedName name="Scheduled_Monthly_Payment" localSheetId="7">#REF!</definedName>
    <definedName name="Scheduled_Monthly_Payment" localSheetId="9">#REF!</definedName>
    <definedName name="Scheduled_Monthly_Payment" localSheetId="11">#REF!</definedName>
    <definedName name="Scheduled_Monthly_Payment" localSheetId="20">#REF!</definedName>
    <definedName name="Scheduled_Monthly_Payment" localSheetId="21">#REF!</definedName>
    <definedName name="Scheduled_Monthly_Payment" localSheetId="22">#REF!</definedName>
    <definedName name="Scheduled_Monthly_Payment" localSheetId="23">#REF!</definedName>
    <definedName name="Scheduled_Monthly_Payment" localSheetId="24">#REF!</definedName>
    <definedName name="Scheduled_Monthly_Payment" localSheetId="14">#REF!</definedName>
    <definedName name="Scheduled_Monthly_Payment" localSheetId="16">#REF!</definedName>
    <definedName name="Scheduled_Monthly_Payment" localSheetId="18">#REF!</definedName>
    <definedName name="Scheduled_Monthly_Payment" localSheetId="4">#REF!</definedName>
    <definedName name="Scheduled_Monthly_Payment" localSheetId="6">#REF!</definedName>
    <definedName name="Scheduled_Monthly_Payment" localSheetId="8">#REF!</definedName>
    <definedName name="Scheduled_Monthly_Payment" localSheetId="10">#REF!</definedName>
    <definedName name="Scheduled_Monthly_Payment">#REF!</definedName>
    <definedName name="se" localSheetId="13">#REF!</definedName>
    <definedName name="se" localSheetId="15">#REF!</definedName>
    <definedName name="se" localSheetId="17">#REF!</definedName>
    <definedName name="se" localSheetId="19">#REF!</definedName>
    <definedName name="se" localSheetId="3">#REF!</definedName>
    <definedName name="se" localSheetId="5">#REF!</definedName>
    <definedName name="se" localSheetId="7">#REF!</definedName>
    <definedName name="se" localSheetId="9">#REF!</definedName>
    <definedName name="se" localSheetId="11">#REF!</definedName>
    <definedName name="se" localSheetId="20">#REF!</definedName>
    <definedName name="se" localSheetId="21">#REF!</definedName>
    <definedName name="se" localSheetId="22">#REF!</definedName>
    <definedName name="se" localSheetId="23">#REF!</definedName>
    <definedName name="se" localSheetId="24">#REF!</definedName>
    <definedName name="se" localSheetId="14">#REF!</definedName>
    <definedName name="se" localSheetId="16">#REF!</definedName>
    <definedName name="se" localSheetId="18">#REF!</definedName>
    <definedName name="se" localSheetId="4">#REF!</definedName>
    <definedName name="se" localSheetId="6">#REF!</definedName>
    <definedName name="se" localSheetId="8">#REF!</definedName>
    <definedName name="se" localSheetId="10">#REF!</definedName>
    <definedName name="se">#REF!</definedName>
    <definedName name="series">[12]series1!$A$1:$S$218</definedName>
    <definedName name="Table_12" localSheetId="13">#REF!</definedName>
    <definedName name="Table_12" localSheetId="15">#REF!</definedName>
    <definedName name="Table_12" localSheetId="17">#REF!</definedName>
    <definedName name="Table_12" localSheetId="19">#REF!</definedName>
    <definedName name="Table_12" localSheetId="3">#REF!</definedName>
    <definedName name="Table_12" localSheetId="5">#REF!</definedName>
    <definedName name="Table_12" localSheetId="7">#REF!</definedName>
    <definedName name="Table_12" localSheetId="9">#REF!</definedName>
    <definedName name="Table_12" localSheetId="11">#REF!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14">#REF!</definedName>
    <definedName name="Table_12" localSheetId="16">#REF!</definedName>
    <definedName name="Table_12" localSheetId="18">#REF!</definedName>
    <definedName name="Table_12" localSheetId="4">#REF!</definedName>
    <definedName name="Table_12" localSheetId="6">#REF!</definedName>
    <definedName name="Table_12" localSheetId="8">#REF!</definedName>
    <definedName name="Table_12" localSheetId="10">#REF!</definedName>
    <definedName name="Table_12">#REF!</definedName>
    <definedName name="TABLE_13" localSheetId="13">#REF!</definedName>
    <definedName name="TABLE_13" localSheetId="15">#REF!</definedName>
    <definedName name="TABLE_13" localSheetId="17">#REF!</definedName>
    <definedName name="TABLE_13" localSheetId="19">#REF!</definedName>
    <definedName name="TABLE_13" localSheetId="3">#REF!</definedName>
    <definedName name="TABLE_13" localSheetId="5">#REF!</definedName>
    <definedName name="TABLE_13" localSheetId="7">#REF!</definedName>
    <definedName name="TABLE_13" localSheetId="9">#REF!</definedName>
    <definedName name="TABLE_13" localSheetId="11">#REF!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14">#REF!</definedName>
    <definedName name="TABLE_13" localSheetId="16">#REF!</definedName>
    <definedName name="TABLE_13" localSheetId="18">#REF!</definedName>
    <definedName name="TABLE_13" localSheetId="4">#REF!</definedName>
    <definedName name="TABLE_13" localSheetId="6">#REF!</definedName>
    <definedName name="TABLE_13" localSheetId="8">#REF!</definedName>
    <definedName name="TABLE_13" localSheetId="10">#REF!</definedName>
    <definedName name="TABLE_13">#REF!</definedName>
    <definedName name="TABLE_14" localSheetId="13">#REF!</definedName>
    <definedName name="TABLE_14" localSheetId="15">#REF!</definedName>
    <definedName name="TABLE_14" localSheetId="17">#REF!</definedName>
    <definedName name="TABLE_14" localSheetId="19">#REF!</definedName>
    <definedName name="TABLE_14" localSheetId="3">#REF!</definedName>
    <definedName name="TABLE_14" localSheetId="5">#REF!</definedName>
    <definedName name="TABLE_14" localSheetId="7">#REF!</definedName>
    <definedName name="TABLE_14" localSheetId="9">#REF!</definedName>
    <definedName name="TABLE_14" localSheetId="11">#REF!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14">#REF!</definedName>
    <definedName name="TABLE_14" localSheetId="16">#REF!</definedName>
    <definedName name="TABLE_14" localSheetId="18">#REF!</definedName>
    <definedName name="TABLE_14" localSheetId="4">#REF!</definedName>
    <definedName name="TABLE_14" localSheetId="6">#REF!</definedName>
    <definedName name="TABLE_14" localSheetId="8">#REF!</definedName>
    <definedName name="TABLE_14" localSheetId="10">#REF!</definedName>
    <definedName name="TABLE_14">#REF!</definedName>
    <definedName name="table_3" localSheetId="13">#REF!</definedName>
    <definedName name="table_3" localSheetId="15">#REF!</definedName>
    <definedName name="table_3" localSheetId="17">#REF!</definedName>
    <definedName name="table_3" localSheetId="19">#REF!</definedName>
    <definedName name="table_3" localSheetId="3">#REF!</definedName>
    <definedName name="table_3" localSheetId="5">#REF!</definedName>
    <definedName name="table_3" localSheetId="7">#REF!</definedName>
    <definedName name="table_3" localSheetId="9">#REF!</definedName>
    <definedName name="table_3" localSheetId="11">#REF!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14">#REF!</definedName>
    <definedName name="table_3" localSheetId="16">#REF!</definedName>
    <definedName name="table_3" localSheetId="18">#REF!</definedName>
    <definedName name="table_3" localSheetId="4">#REF!</definedName>
    <definedName name="table_3" localSheetId="6">#REF!</definedName>
    <definedName name="table_3" localSheetId="8">#REF!</definedName>
    <definedName name="table_3" localSheetId="10">#REF!</definedName>
    <definedName name="table_3">#REF!</definedName>
    <definedName name="TABLE_9" localSheetId="13">#REF!</definedName>
    <definedName name="TABLE_9" localSheetId="15">#REF!</definedName>
    <definedName name="TABLE_9" localSheetId="17">#REF!</definedName>
    <definedName name="TABLE_9" localSheetId="19">#REF!</definedName>
    <definedName name="TABLE_9" localSheetId="3">#REF!</definedName>
    <definedName name="TABLE_9" localSheetId="5">#REF!</definedName>
    <definedName name="TABLE_9" localSheetId="7">#REF!</definedName>
    <definedName name="TABLE_9" localSheetId="9">#REF!</definedName>
    <definedName name="TABLE_9" localSheetId="11">#REF!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14">#REF!</definedName>
    <definedName name="TABLE_9" localSheetId="16">#REF!</definedName>
    <definedName name="TABLE_9" localSheetId="18">#REF!</definedName>
    <definedName name="TABLE_9" localSheetId="4">#REF!</definedName>
    <definedName name="TABLE_9" localSheetId="6">#REF!</definedName>
    <definedName name="TABLE_9" localSheetId="8">#REF!</definedName>
    <definedName name="TABLE_9" localSheetId="10">#REF!</definedName>
    <definedName name="TABLE_9">#REF!</definedName>
    <definedName name="test">[14]frmind92!$A$1:$B$591</definedName>
    <definedName name="test2">[14]frmind92!$A$1:$B$591</definedName>
    <definedName name="test3">[14]frmind92!$A$1:$B$591</definedName>
    <definedName name="TOTAL" localSheetId="13">#REF!</definedName>
    <definedName name="TOTAL" localSheetId="15">#REF!</definedName>
    <definedName name="TOTAL" localSheetId="17">#REF!</definedName>
    <definedName name="TOTAL" localSheetId="19">#REF!</definedName>
    <definedName name="TOTAL" localSheetId="3">#REF!</definedName>
    <definedName name="TOTAL" localSheetId="5">#REF!</definedName>
    <definedName name="TOTAL" localSheetId="7">#REF!</definedName>
    <definedName name="TOTAL" localSheetId="9">#REF!</definedName>
    <definedName name="TOTAL" localSheetId="11">#REF!</definedName>
    <definedName name="TOTAL" localSheetId="20">#REF!</definedName>
    <definedName name="TOTAL" localSheetId="21">#REF!</definedName>
    <definedName name="TOTAL" localSheetId="22">#REF!</definedName>
    <definedName name="TOTAL" localSheetId="23">#REF!</definedName>
    <definedName name="TOTAL" localSheetId="24">#REF!</definedName>
    <definedName name="TOTAL" localSheetId="14">#REF!</definedName>
    <definedName name="TOTAL" localSheetId="16">#REF!</definedName>
    <definedName name="TOTAL" localSheetId="18">#REF!</definedName>
    <definedName name="TOTAL" localSheetId="4">#REF!</definedName>
    <definedName name="TOTAL" localSheetId="6">#REF!</definedName>
    <definedName name="TOTAL" localSheetId="8">#REF!</definedName>
    <definedName name="TOTAL" localSheetId="10">#REF!</definedName>
    <definedName name="TOTAL">#REF!</definedName>
    <definedName name="Total_Interest" localSheetId="13">#REF!</definedName>
    <definedName name="Total_Interest" localSheetId="15">#REF!</definedName>
    <definedName name="Total_Interest" localSheetId="17">#REF!</definedName>
    <definedName name="Total_Interest" localSheetId="19">#REF!</definedName>
    <definedName name="Total_Interest" localSheetId="3">#REF!</definedName>
    <definedName name="Total_Interest" localSheetId="5">#REF!</definedName>
    <definedName name="Total_Interest" localSheetId="7">#REF!</definedName>
    <definedName name="Total_Interest" localSheetId="9">#REF!</definedName>
    <definedName name="Total_Interest" localSheetId="11">#REF!</definedName>
    <definedName name="Total_Interest" localSheetId="20">#REF!</definedName>
    <definedName name="Total_Interest" localSheetId="21">#REF!</definedName>
    <definedName name="Total_Interest" localSheetId="22">#REF!</definedName>
    <definedName name="Total_Interest" localSheetId="23">#REF!</definedName>
    <definedName name="Total_Interest" localSheetId="24">#REF!</definedName>
    <definedName name="Total_Interest" localSheetId="14">#REF!</definedName>
    <definedName name="Total_Interest" localSheetId="16">#REF!</definedName>
    <definedName name="Total_Interest" localSheetId="18">#REF!</definedName>
    <definedName name="Total_Interest" localSheetId="4">#REF!</definedName>
    <definedName name="Total_Interest" localSheetId="6">#REF!</definedName>
    <definedName name="Total_Interest" localSheetId="8">#REF!</definedName>
    <definedName name="Total_Interest" localSheetId="10">#REF!</definedName>
    <definedName name="Total_Interest">#REF!</definedName>
    <definedName name="Total_Pay" localSheetId="13">#REF!</definedName>
    <definedName name="Total_Pay" localSheetId="15">#REF!</definedName>
    <definedName name="Total_Pay" localSheetId="17">#REF!</definedName>
    <definedName name="Total_Pay" localSheetId="19">#REF!</definedName>
    <definedName name="Total_Pay" localSheetId="3">#REF!</definedName>
    <definedName name="Total_Pay" localSheetId="5">#REF!</definedName>
    <definedName name="Total_Pay" localSheetId="7">#REF!</definedName>
    <definedName name="Total_Pay" localSheetId="9">#REF!</definedName>
    <definedName name="Total_Pay" localSheetId="11">#REF!</definedName>
    <definedName name="Total_Pay" localSheetId="20">#REF!</definedName>
    <definedName name="Total_Pay" localSheetId="21">#REF!</definedName>
    <definedName name="Total_Pay" localSheetId="22">#REF!</definedName>
    <definedName name="Total_Pay" localSheetId="23">#REF!</definedName>
    <definedName name="Total_Pay" localSheetId="24">#REF!</definedName>
    <definedName name="Total_Pay" localSheetId="14">#REF!</definedName>
    <definedName name="Total_Pay" localSheetId="16">#REF!</definedName>
    <definedName name="Total_Pay" localSheetId="18">#REF!</definedName>
    <definedName name="Total_Pay" localSheetId="4">#REF!</definedName>
    <definedName name="Total_Pay" localSheetId="6">#REF!</definedName>
    <definedName name="Total_Pay" localSheetId="8">#REF!</definedName>
    <definedName name="Total_Pay" localSheetId="10">#REF!</definedName>
    <definedName name="Total_Pay">#REF!</definedName>
    <definedName name="try">[29]ppi!$A$1:$C$10783</definedName>
    <definedName name="Values_Entered" localSheetId="1">IF(Loan_Amount*Interest_Rate*Loan_Years*Loan_Start&gt;0,1,0)</definedName>
    <definedName name="Values_Entered" localSheetId="13">IF('Growth Aktiviti-DT'!Loan_Amount*'Growth Aktiviti-DT'!Interest_Rate*'Growth Aktiviti-DT'!Loan_Years*'Growth Aktiviti-DT'!Loan_Start&gt;0,1,0)</definedName>
    <definedName name="Values_Entered" localSheetId="15">IF('Growth Aktiviti-KEW'!Loan_Amount*'Growth Aktiviti-KEW'!Interest_Rate*'Growth Aktiviti-KEW'!Loan_Years*'Growth Aktiviti-KEW'!Loan_Start&gt;0,1,0)</definedName>
    <definedName name="Values_Entered" localSheetId="17">IF('Growth Aktiviti-MK'!Loan_Amount*'Growth Aktiviti-MK'!Interest_Rate*'Growth Aktiviti-MK'!Loan_Years*'Growth Aktiviti-MK'!Loan_Start&gt;0,1,0)</definedName>
    <definedName name="Values_Entered" localSheetId="19">IF('Growth Aktiviti-TRANS'!Loan_Amount*'Growth Aktiviti-TRANS'!Interest_Rate*'Growth Aktiviti-TRANS'!Loan_Years*'Growth Aktiviti-TRANS'!Loan_Start&gt;0,1,0)</definedName>
    <definedName name="Values_Entered" localSheetId="3">IF('Growth Segment'!Loan_Amount*'Growth Segment'!Interest_Rate*'Growth Segment'!Loan_Years*'Growth Segment'!Loan_Start&gt;0,1,0)</definedName>
    <definedName name="Values_Entered" localSheetId="5">IF('Growth Segment1-Subsektor'!Loan_Amount*'Growth Segment1-Subsektor'!Interest_Rate*'Growth Segment1-Subsektor'!Loan_Years*'Growth Segment1-Subsektor'!Loan_Start&gt;0,1,0)</definedName>
    <definedName name="Values_Entered" localSheetId="7">IF('Growth Segment2-Subsektor'!Loan_Amount*'Growth Segment2-Subsektor'!Interest_Rate*'Growth Segment2-Subsektor'!Loan_Years*'Growth Segment2-Subsektor'!Loan_Start&gt;0,1,0)</definedName>
    <definedName name="Values_Entered" localSheetId="9">IF('Growth Segment3- Subsektor'!Loan_Amount*'Growth Segment3- Subsektor'!Interest_Rate*'Growth Segment3- Subsektor'!Loan_Years*'Growth Segment3- Subsektor'!Loan_Start&gt;0,1,0)</definedName>
    <definedName name="Values_Entered" localSheetId="11">IF('Growth Segment4-Subsektor'!Loan_Amount*'Growth Segment4-Subsektor'!Interest_Rate*'Growth Segment4-Subsektor'!Loan_Years*'Growth Segment4-Subsektor'!Loan_Start&gt;0,1,0)</definedName>
    <definedName name="Values_Entered" localSheetId="20">IF('SA (1)'!Loan_Amount*'SA (1)'!Interest_Rate*'SA (1)'!Loan_Years*'SA (1)'!Loan_Start&gt;0,1,0)</definedName>
    <definedName name="Values_Entered" localSheetId="21">IF('SA (2)'!Loan_Amount*'SA (2)'!Interest_Rate*'SA (2)'!Loan_Years*'SA (2)'!Loan_Start&gt;0,1,0)</definedName>
    <definedName name="Values_Entered" localSheetId="22">IF('SA (3)'!Loan_Amount*'SA (3)'!Interest_Rate*'SA (3)'!Loan_Years*'SA (3)'!Loan_Start&gt;0,1,0)</definedName>
    <definedName name="Values_Entered" localSheetId="23">IF('SA (4)'!Loan_Amount*'SA (4)'!Interest_Rate*'SA (4)'!Loan_Years*'SA (4)'!Loan_Start&gt;0,1,0)</definedName>
    <definedName name="Values_Entered" localSheetId="24">IF('SA (5)'!Loan_Amount*'SA (5)'!Interest_Rate*'SA (5)'!Loan_Years*'SA (5)'!Loan_Start&gt;0,1,0)</definedName>
    <definedName name="Values_Entered" localSheetId="14">IF('Volume Aktiviti-KEW'!Loan_Amount*'Volume Aktiviti-KEW'!Interest_Rate*'Volume Aktiviti-KEW'!Loan_Years*'Volume Aktiviti-KEW'!Loan_Start&gt;0,1,0)</definedName>
    <definedName name="Values_Entered" localSheetId="16">IF('Volume Aktiviti-MK'!Loan_Amount*'Volume Aktiviti-MK'!Interest_Rate*'Volume Aktiviti-MK'!Loan_Years*'Volume Aktiviti-MK'!Loan_Start&gt;0,1,0)</definedName>
    <definedName name="Values_Entered" localSheetId="18">IF('Volume Aktiviti-TRANS'!Loan_Amount*'Volume Aktiviti-TRANS'!Interest_Rate*'Volume Aktiviti-TRANS'!Loan_Years*'Volume Aktiviti-TRANS'!Loan_Start&gt;0,1,0)</definedName>
    <definedName name="Values_Entered" localSheetId="4">IF('Volume Segment1-Subsektor'!Loan_Amount*'Volume Segment1-Subsektor'!Interest_Rate*'Volume Segment1-Subsektor'!Loan_Years*'Volume Segment1-Subsektor'!Loan_Start&gt;0,1,0)</definedName>
    <definedName name="Values_Entered" localSheetId="6">IF('Volume Segment2- Subsektor'!Loan_Amount*'Volume Segment2- Subsektor'!Interest_Rate*'Volume Segment2- Subsektor'!Loan_Years*'Volume Segment2- Subsektor'!Loan_Start&gt;0,1,0)</definedName>
    <definedName name="Values_Entered" localSheetId="8">IF('Volume Segment3-Subsektor'!Loan_Amount*'Volume Segment3-Subsektor'!Interest_Rate*'Volume Segment3-Subsektor'!Loan_Years*'Volume Segment3-Subsektor'!Loan_Start&gt;0,1,0)</definedName>
    <definedName name="Values_Entered" localSheetId="10">IF('Volume Segment4-Subsektor'!Loan_Amount*'Volume Segment4-Subsektor'!Interest_Rate*'Volume Segment4-Subsektor'!Loan_Years*'Volume Segment4-Subsektor'!Loan_Start&gt;0,1,0)</definedName>
    <definedName name="Values_Entered">IF(Loan_Amount*Interest_Rate*Loan_Years*Loan_Start&gt;0,1,0)</definedName>
    <definedName name="w1_11" localSheetId="13">#REF!</definedName>
    <definedName name="w1_11" localSheetId="15">#REF!</definedName>
    <definedName name="w1_11" localSheetId="17">#REF!</definedName>
    <definedName name="w1_11" localSheetId="19">#REF!</definedName>
    <definedName name="w1_11" localSheetId="3">#REF!</definedName>
    <definedName name="w1_11" localSheetId="5">#REF!</definedName>
    <definedName name="w1_11" localSheetId="7">#REF!</definedName>
    <definedName name="w1_11" localSheetId="9">#REF!</definedName>
    <definedName name="w1_11" localSheetId="11">#REF!</definedName>
    <definedName name="w1_11" localSheetId="20">#REF!</definedName>
    <definedName name="w1_11" localSheetId="21">#REF!</definedName>
    <definedName name="w1_11" localSheetId="22">#REF!</definedName>
    <definedName name="w1_11" localSheetId="23">#REF!</definedName>
    <definedName name="w1_11" localSheetId="24">#REF!</definedName>
    <definedName name="w1_11" localSheetId="14">#REF!</definedName>
    <definedName name="w1_11" localSheetId="16">#REF!</definedName>
    <definedName name="w1_11" localSheetId="18">#REF!</definedName>
    <definedName name="w1_11" localSheetId="4">#REF!</definedName>
    <definedName name="w1_11" localSheetId="6">#REF!</definedName>
    <definedName name="w1_11" localSheetId="8">#REF!</definedName>
    <definedName name="w1_11" localSheetId="10">#REF!</definedName>
    <definedName name="w1_11">#REF!</definedName>
    <definedName name="w1_12" localSheetId="13">#REF!</definedName>
    <definedName name="w1_12" localSheetId="15">#REF!</definedName>
    <definedName name="w1_12" localSheetId="17">#REF!</definedName>
    <definedName name="w1_12" localSheetId="19">#REF!</definedName>
    <definedName name="w1_12" localSheetId="3">#REF!</definedName>
    <definedName name="w1_12" localSheetId="5">#REF!</definedName>
    <definedName name="w1_12" localSheetId="7">#REF!</definedName>
    <definedName name="w1_12" localSheetId="9">#REF!</definedName>
    <definedName name="w1_12" localSheetId="11">#REF!</definedName>
    <definedName name="w1_12" localSheetId="20">#REF!</definedName>
    <definedName name="w1_12" localSheetId="21">#REF!</definedName>
    <definedName name="w1_12" localSheetId="22">#REF!</definedName>
    <definedName name="w1_12" localSheetId="23">#REF!</definedName>
    <definedName name="w1_12" localSheetId="24">#REF!</definedName>
    <definedName name="w1_12" localSheetId="14">#REF!</definedName>
    <definedName name="w1_12" localSheetId="16">#REF!</definedName>
    <definedName name="w1_12" localSheetId="18">#REF!</definedName>
    <definedName name="w1_12" localSheetId="4">#REF!</definedName>
    <definedName name="w1_12" localSheetId="6">#REF!</definedName>
    <definedName name="w1_12" localSheetId="8">#REF!</definedName>
    <definedName name="w1_12" localSheetId="10">#REF!</definedName>
    <definedName name="w1_12">#REF!</definedName>
    <definedName name="w1_21" localSheetId="13">#REF!</definedName>
    <definedName name="w1_21" localSheetId="15">#REF!</definedName>
    <definedName name="w1_21" localSheetId="17">#REF!</definedName>
    <definedName name="w1_21" localSheetId="19">#REF!</definedName>
    <definedName name="w1_21" localSheetId="3">#REF!</definedName>
    <definedName name="w1_21" localSheetId="5">#REF!</definedName>
    <definedName name="w1_21" localSheetId="7">#REF!</definedName>
    <definedName name="w1_21" localSheetId="9">#REF!</definedName>
    <definedName name="w1_21" localSheetId="11">#REF!</definedName>
    <definedName name="w1_21" localSheetId="20">#REF!</definedName>
    <definedName name="w1_21" localSheetId="21">#REF!</definedName>
    <definedName name="w1_21" localSheetId="22">#REF!</definedName>
    <definedName name="w1_21" localSheetId="23">#REF!</definedName>
    <definedName name="w1_21" localSheetId="24">#REF!</definedName>
    <definedName name="w1_21" localSheetId="14">#REF!</definedName>
    <definedName name="w1_21" localSheetId="16">#REF!</definedName>
    <definedName name="w1_21" localSheetId="18">#REF!</definedName>
    <definedName name="w1_21" localSheetId="4">#REF!</definedName>
    <definedName name="w1_21" localSheetId="6">#REF!</definedName>
    <definedName name="w1_21" localSheetId="8">#REF!</definedName>
    <definedName name="w1_21" localSheetId="10">#REF!</definedName>
    <definedName name="w1_21">#REF!</definedName>
    <definedName name="w1_22" localSheetId="13">#REF!</definedName>
    <definedName name="w1_22" localSheetId="15">#REF!</definedName>
    <definedName name="w1_22" localSheetId="17">#REF!</definedName>
    <definedName name="w1_22" localSheetId="19">#REF!</definedName>
    <definedName name="w1_22" localSheetId="3">#REF!</definedName>
    <definedName name="w1_22" localSheetId="5">#REF!</definedName>
    <definedName name="w1_22" localSheetId="7">#REF!</definedName>
    <definedName name="w1_22" localSheetId="9">#REF!</definedName>
    <definedName name="w1_22" localSheetId="11">#REF!</definedName>
    <definedName name="w1_22" localSheetId="20">#REF!</definedName>
    <definedName name="w1_22" localSheetId="21">#REF!</definedName>
    <definedName name="w1_22" localSheetId="22">#REF!</definedName>
    <definedName name="w1_22" localSheetId="23">#REF!</definedName>
    <definedName name="w1_22" localSheetId="24">#REF!</definedName>
    <definedName name="w1_22" localSheetId="14">#REF!</definedName>
    <definedName name="w1_22" localSheetId="16">#REF!</definedName>
    <definedName name="w1_22" localSheetId="18">#REF!</definedName>
    <definedName name="w1_22" localSheetId="4">#REF!</definedName>
    <definedName name="w1_22" localSheetId="6">#REF!</definedName>
    <definedName name="w1_22" localSheetId="8">#REF!</definedName>
    <definedName name="w1_22" localSheetId="10">#REF!</definedName>
    <definedName name="w1_22">#REF!</definedName>
    <definedName name="w2_11" localSheetId="13">#REF!</definedName>
    <definedName name="w2_11" localSheetId="15">#REF!</definedName>
    <definedName name="w2_11" localSheetId="17">#REF!</definedName>
    <definedName name="w2_11" localSheetId="19">#REF!</definedName>
    <definedName name="w2_11" localSheetId="3">#REF!</definedName>
    <definedName name="w2_11" localSheetId="5">#REF!</definedName>
    <definedName name="w2_11" localSheetId="7">#REF!</definedName>
    <definedName name="w2_11" localSheetId="9">#REF!</definedName>
    <definedName name="w2_11" localSheetId="11">#REF!</definedName>
    <definedName name="w2_11" localSheetId="20">#REF!</definedName>
    <definedName name="w2_11" localSheetId="21">#REF!</definedName>
    <definedName name="w2_11" localSheetId="22">#REF!</definedName>
    <definedName name="w2_11" localSheetId="23">#REF!</definedName>
    <definedName name="w2_11" localSheetId="24">#REF!</definedName>
    <definedName name="w2_11" localSheetId="14">#REF!</definedName>
    <definedName name="w2_11" localSheetId="16">#REF!</definedName>
    <definedName name="w2_11" localSheetId="18">#REF!</definedName>
    <definedName name="w2_11" localSheetId="4">#REF!</definedName>
    <definedName name="w2_11" localSheetId="6">#REF!</definedName>
    <definedName name="w2_11" localSheetId="8">#REF!</definedName>
    <definedName name="w2_11" localSheetId="10">#REF!</definedName>
    <definedName name="w2_11">#REF!</definedName>
    <definedName name="w2_12" localSheetId="13">#REF!</definedName>
    <definedName name="w2_12" localSheetId="15">#REF!</definedName>
    <definedName name="w2_12" localSheetId="17">#REF!</definedName>
    <definedName name="w2_12" localSheetId="19">#REF!</definedName>
    <definedName name="w2_12" localSheetId="3">#REF!</definedName>
    <definedName name="w2_12" localSheetId="5">#REF!</definedName>
    <definedName name="w2_12" localSheetId="7">#REF!</definedName>
    <definedName name="w2_12" localSheetId="9">#REF!</definedName>
    <definedName name="w2_12" localSheetId="11">#REF!</definedName>
    <definedName name="w2_12" localSheetId="20">#REF!</definedName>
    <definedName name="w2_12" localSheetId="21">#REF!</definedName>
    <definedName name="w2_12" localSheetId="22">#REF!</definedName>
    <definedName name="w2_12" localSheetId="23">#REF!</definedName>
    <definedName name="w2_12" localSheetId="24">#REF!</definedName>
    <definedName name="w2_12" localSheetId="14">#REF!</definedName>
    <definedName name="w2_12" localSheetId="16">#REF!</definedName>
    <definedName name="w2_12" localSheetId="18">#REF!</definedName>
    <definedName name="w2_12" localSheetId="4">#REF!</definedName>
    <definedName name="w2_12" localSheetId="6">#REF!</definedName>
    <definedName name="w2_12" localSheetId="8">#REF!</definedName>
    <definedName name="w2_12" localSheetId="10">#REF!</definedName>
    <definedName name="w2_12">#REF!</definedName>
    <definedName name="w2_21" localSheetId="13">#REF!</definedName>
    <definedName name="w2_21" localSheetId="15">#REF!</definedName>
    <definedName name="w2_21" localSheetId="17">#REF!</definedName>
    <definedName name="w2_21" localSheetId="19">#REF!</definedName>
    <definedName name="w2_21" localSheetId="3">#REF!</definedName>
    <definedName name="w2_21" localSheetId="5">#REF!</definedName>
    <definedName name="w2_21" localSheetId="7">#REF!</definedName>
    <definedName name="w2_21" localSheetId="9">#REF!</definedName>
    <definedName name="w2_21" localSheetId="11">#REF!</definedName>
    <definedName name="w2_21" localSheetId="20">#REF!</definedName>
    <definedName name="w2_21" localSheetId="21">#REF!</definedName>
    <definedName name="w2_21" localSheetId="22">#REF!</definedName>
    <definedName name="w2_21" localSheetId="23">#REF!</definedName>
    <definedName name="w2_21" localSheetId="24">#REF!</definedName>
    <definedName name="w2_21" localSheetId="14">#REF!</definedName>
    <definedName name="w2_21" localSheetId="16">#REF!</definedName>
    <definedName name="w2_21" localSheetId="18">#REF!</definedName>
    <definedName name="w2_21" localSheetId="4">#REF!</definedName>
    <definedName name="w2_21" localSheetId="6">#REF!</definedName>
    <definedName name="w2_21" localSheetId="8">#REF!</definedName>
    <definedName name="w2_21" localSheetId="10">#REF!</definedName>
    <definedName name="w2_21">#REF!</definedName>
    <definedName name="w2_22" localSheetId="13">#REF!</definedName>
    <definedName name="w2_22" localSheetId="15">#REF!</definedName>
    <definedName name="w2_22" localSheetId="17">#REF!</definedName>
    <definedName name="w2_22" localSheetId="19">#REF!</definedName>
    <definedName name="w2_22" localSheetId="3">#REF!</definedName>
    <definedName name="w2_22" localSheetId="5">#REF!</definedName>
    <definedName name="w2_22" localSheetId="7">#REF!</definedName>
    <definedName name="w2_22" localSheetId="9">#REF!</definedName>
    <definedName name="w2_22" localSheetId="11">#REF!</definedName>
    <definedName name="w2_22" localSheetId="20">#REF!</definedName>
    <definedName name="w2_22" localSheetId="21">#REF!</definedName>
    <definedName name="w2_22" localSheetId="22">#REF!</definedName>
    <definedName name="w2_22" localSheetId="23">#REF!</definedName>
    <definedName name="w2_22" localSheetId="24">#REF!</definedName>
    <definedName name="w2_22" localSheetId="14">#REF!</definedName>
    <definedName name="w2_22" localSheetId="16">#REF!</definedName>
    <definedName name="w2_22" localSheetId="18">#REF!</definedName>
    <definedName name="w2_22" localSheetId="4">#REF!</definedName>
    <definedName name="w2_22" localSheetId="6">#REF!</definedName>
    <definedName name="w2_22" localSheetId="8">#REF!</definedName>
    <definedName name="w2_22" localSheetId="10">#REF!</definedName>
    <definedName name="w2_22">#REF!</definedName>
    <definedName name="WRT">[30]MSIC_2000!$A$1:$C$65536</definedName>
  </definedNames>
  <calcPr calcId="191029"/>
</workbook>
</file>

<file path=xl/calcChain.xml><?xml version="1.0" encoding="utf-8"?>
<calcChain xmlns="http://schemas.openxmlformats.org/spreadsheetml/2006/main">
  <c r="C8" i="11" l="1"/>
  <c r="C19" i="11" s="1"/>
  <c r="F10" i="11"/>
  <c r="U9" i="11"/>
  <c r="V9" i="11"/>
  <c r="C10" i="11" l="1"/>
  <c r="C21" i="11" s="1"/>
  <c r="C9" i="11" l="1"/>
  <c r="C20" i="11" s="1"/>
  <c r="C7" i="11" l="1"/>
  <c r="C18" i="11" s="1"/>
  <c r="C6" i="11"/>
  <c r="C17" i="11" s="1"/>
  <c r="G9" i="11" l="1"/>
  <c r="G20" i="11" s="1"/>
  <c r="H9" i="11" l="1"/>
  <c r="H20" i="11" s="1"/>
  <c r="D7" i="11" l="1"/>
  <c r="D18" i="11" s="1"/>
  <c r="E7" i="11" l="1"/>
  <c r="E18" i="11" s="1"/>
  <c r="D10" i="11" l="1"/>
  <c r="D21" i="11" s="1"/>
  <c r="E10" i="11"/>
  <c r="E21" i="11" s="1"/>
  <c r="L21" i="11" s="1"/>
  <c r="D9" i="11"/>
  <c r="D20" i="11" s="1"/>
  <c r="E9" i="11"/>
  <c r="E20" i="11" s="1"/>
  <c r="L20" i="11" s="1"/>
  <c r="D6" i="11" l="1"/>
  <c r="D17" i="11" s="1"/>
  <c r="E6" i="11"/>
  <c r="E17" i="11" s="1"/>
  <c r="L15" i="11" s="1"/>
  <c r="D8" i="11"/>
  <c r="D19" i="11" s="1"/>
  <c r="E8" i="11"/>
  <c r="E19" i="11" s="1"/>
  <c r="L19" i="11" s="1"/>
  <c r="L17" i="11" s="1"/>
  <c r="L14" i="11" l="1"/>
  <c r="O19" i="11"/>
  <c r="O18" i="11"/>
  <c r="O20" i="11"/>
  <c r="O21" i="11"/>
  <c r="F20" i="11" l="1"/>
  <c r="P16" i="11"/>
  <c r="F21" i="11"/>
  <c r="O17" i="11"/>
  <c r="F18" i="11"/>
  <c r="O16" i="11"/>
  <c r="F19" i="11"/>
  <c r="P19" i="11" l="1"/>
  <c r="F8" i="11" s="1"/>
  <c r="P18" i="11"/>
  <c r="F7" i="11" s="1"/>
  <c r="F17" i="11"/>
  <c r="P20" i="11"/>
  <c r="F9" i="11" s="1"/>
  <c r="F6" i="11" l="1"/>
  <c r="G8" i="11" l="1"/>
  <c r="G19" i="11" s="1"/>
  <c r="G10" i="11" l="1"/>
  <c r="G21" i="11" s="1"/>
  <c r="G7" i="11" l="1"/>
  <c r="G18" i="11" s="1"/>
  <c r="G6" i="11"/>
  <c r="G17" i="11" s="1"/>
  <c r="H6" i="11" l="1"/>
  <c r="H17" i="11" s="1"/>
  <c r="M15" i="11" s="1"/>
  <c r="H7" i="11"/>
  <c r="H18" i="11" s="1"/>
  <c r="H10" i="11" l="1"/>
  <c r="H21" i="11" s="1"/>
  <c r="M21" i="11" s="1"/>
  <c r="H8" i="11" l="1"/>
  <c r="H19" i="11" s="1"/>
  <c r="M17" i="11"/>
  <c r="T21" i="11"/>
  <c r="S21" i="11" l="1"/>
  <c r="S18" i="11"/>
  <c r="T19" i="11"/>
  <c r="U19" i="11" s="1"/>
  <c r="S19" i="11"/>
  <c r="T20" i="11"/>
  <c r="S20" i="11"/>
  <c r="T18" i="11"/>
  <c r="M14" i="11"/>
  <c r="T17" i="11" l="1"/>
  <c r="T16" i="11"/>
  <c r="V16" i="11" s="1"/>
  <c r="U21" i="11" s="1"/>
  <c r="I20" i="11"/>
  <c r="I9" i="11"/>
  <c r="I19" i="11"/>
  <c r="I8" i="11"/>
  <c r="S17" i="11"/>
  <c r="I6" i="11" s="1"/>
  <c r="I17" i="11" s="1"/>
  <c r="U16" i="11"/>
  <c r="I7" i="11"/>
  <c r="I18" i="11"/>
  <c r="S16" i="11"/>
  <c r="I21" i="11"/>
  <c r="I10" i="11"/>
  <c r="U20" i="11" l="1"/>
  <c r="U1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fadilah.jasman</author>
  </authors>
  <commentList>
    <comment ref="O16" authorId="0" shapeId="0" xr:uid="{00000000-0006-0000-0000-000001000000}">
      <text>
        <r>
          <rPr>
            <b/>
            <sz val="9"/>
            <color indexed="81"/>
            <rFont val="Tahoma"/>
            <family val="2"/>
          </rPr>
          <t>fadilah.jasman:</t>
        </r>
        <r>
          <rPr>
            <sz val="9"/>
            <color indexed="81"/>
            <rFont val="Tahoma"/>
            <family val="2"/>
          </rPr>
          <t xml:space="preserve">
Sum segment yang positif sahaja (exclude total)</t>
        </r>
      </text>
    </comment>
    <comment ref="P16" authorId="0" shapeId="0" xr:uid="{00000000-0006-0000-0000-000002000000}">
      <text>
        <r>
          <rPr>
            <b/>
            <sz val="9"/>
            <color indexed="81"/>
            <rFont val="Tahoma"/>
            <family val="2"/>
          </rPr>
          <t>fadilah.jasman:</t>
        </r>
        <r>
          <rPr>
            <sz val="9"/>
            <color indexed="81"/>
            <rFont val="Tahoma"/>
            <family val="2"/>
          </rPr>
          <t xml:space="preserve">
total + segment yang negatif 
</t>
        </r>
      </text>
    </comment>
    <comment ref="S16" authorId="0" shapeId="0" xr:uid="{00000000-0006-0000-0000-000003000000}">
      <text>
        <r>
          <rPr>
            <b/>
            <sz val="9"/>
            <color indexed="81"/>
            <rFont val="Tahoma"/>
            <family val="2"/>
          </rPr>
          <t>fadilah.jasman:</t>
        </r>
        <r>
          <rPr>
            <sz val="9"/>
            <color indexed="81"/>
            <rFont val="Tahoma"/>
            <family val="2"/>
          </rPr>
          <t xml:space="preserve">
Sum segment yang positif sahaja (exclude total)</t>
        </r>
      </text>
    </comment>
    <comment ref="T16" authorId="0" shapeId="0" xr:uid="{00000000-0006-0000-0000-000004000000}">
      <text>
        <r>
          <rPr>
            <b/>
            <sz val="9"/>
            <color indexed="81"/>
            <rFont val="Tahoma"/>
            <family val="2"/>
          </rPr>
          <t>fadilah.jasman:</t>
        </r>
        <r>
          <rPr>
            <sz val="9"/>
            <color indexed="81"/>
            <rFont val="Tahoma"/>
            <family val="2"/>
          </rPr>
          <t xml:space="preserve">
total + segment yang negatif (--=+)
</t>
        </r>
      </text>
    </comment>
    <comment ref="U16" authorId="0" shapeId="0" xr:uid="{00000000-0006-0000-0000-000005000000}">
      <text>
        <r>
          <rPr>
            <b/>
            <sz val="9"/>
            <color indexed="81"/>
            <rFont val="Tahoma"/>
            <family val="2"/>
          </rPr>
          <t>fadilah.jasman:</t>
        </r>
        <r>
          <rPr>
            <sz val="9"/>
            <color indexed="81"/>
            <rFont val="Tahoma"/>
            <family val="2"/>
          </rPr>
          <t xml:space="preserve">
Sum segment yang positif sahaja (exclude total)</t>
        </r>
      </text>
    </comment>
  </commentList>
</comments>
</file>

<file path=xl/sharedStrings.xml><?xml version="1.0" encoding="utf-8"?>
<sst xmlns="http://schemas.openxmlformats.org/spreadsheetml/2006/main" count="1552" uniqueCount="209">
  <si>
    <t>Q1</t>
  </si>
  <si>
    <t>Q2</t>
  </si>
  <si>
    <t>Q3</t>
  </si>
  <si>
    <t>Q4</t>
  </si>
  <si>
    <t>Kesihatan Swasta</t>
  </si>
  <si>
    <t>Private Health</t>
  </si>
  <si>
    <t>Pendidikan Swasta</t>
  </si>
  <si>
    <t>QoQ</t>
  </si>
  <si>
    <t>Penginapan</t>
  </si>
  <si>
    <t>Makanan &amp; Minuman</t>
  </si>
  <si>
    <t>Private Education</t>
  </si>
  <si>
    <t>Hartanah</t>
  </si>
  <si>
    <t>Real Estate</t>
  </si>
  <si>
    <t xml:space="preserve">                                    </t>
  </si>
  <si>
    <t xml:space="preserve">                      </t>
  </si>
  <si>
    <t>Accommodation</t>
  </si>
  <si>
    <t>PERKHIDMATAN</t>
  </si>
  <si>
    <t>SERVICES</t>
  </si>
  <si>
    <t>Other Services</t>
  </si>
  <si>
    <t>Perkhidmatan Lain</t>
  </si>
  <si>
    <t>Kewangan &amp; Insurans</t>
  </si>
  <si>
    <t>Finance &amp; Insurance</t>
  </si>
  <si>
    <t>Wajaran</t>
  </si>
  <si>
    <t>Weight</t>
  </si>
  <si>
    <t xml:space="preserve">% Perubahan 
YoY      </t>
  </si>
  <si>
    <t xml:space="preserve">% Perubahan 
QoQ      </t>
  </si>
  <si>
    <t>Keterangan</t>
  </si>
  <si>
    <t>Description</t>
  </si>
  <si>
    <t>Perkhidmatan (2010=100)</t>
  </si>
  <si>
    <t>Services (2010=100)</t>
  </si>
  <si>
    <t>% Sumbangan</t>
  </si>
  <si>
    <t>% Contribution</t>
  </si>
  <si>
    <t>kalau sumbangan negatif guna column ini</t>
  </si>
  <si>
    <t>kalau sumbangan positif guna column ini</t>
  </si>
  <si>
    <t>Food &amp; Beverages</t>
  </si>
  <si>
    <t xml:space="preserve">Perdagangan Borong &amp; Runcit, 
Makanan &amp; Minuman dan Penginapan </t>
  </si>
  <si>
    <t xml:space="preserve">Wholesale &amp; Retail Trade, 
Food &amp; Beverages and Accommodation </t>
  </si>
  <si>
    <t>Perdagangan Borong &amp; Runcit</t>
  </si>
  <si>
    <t xml:space="preserve"> Wholesale &amp; Retail Trade</t>
  </si>
  <si>
    <t xml:space="preserve">Maklumat &amp; Komunikasi dan  
Pengangkutan &amp; Penyimpanan </t>
  </si>
  <si>
    <t xml:space="preserve">Information &amp; Communication and
Transportation &amp; Storage </t>
  </si>
  <si>
    <t xml:space="preserve">Perdagangan Borong &amp; Runcit, Makanan &amp; Minuman dan Penginapan </t>
  </si>
  <si>
    <t xml:space="preserve">Maklumat &amp; Komunikasi dan Pengangkutan &amp; Penyimpanan </t>
  </si>
  <si>
    <t xml:space="preserve">Information &amp; Communication and Transportation &amp; Storage </t>
  </si>
  <si>
    <t xml:space="preserve">%          Change 
YoY             </t>
  </si>
  <si>
    <t xml:space="preserve">% Change              </t>
  </si>
  <si>
    <t xml:space="preserve">Wholesale &amp; Retail Trade, Food &amp; Beverages and Accommodation </t>
  </si>
  <si>
    <t>Indeks Volum Asal</t>
  </si>
  <si>
    <t>Indeks Volum Pelarasan Bermusim</t>
  </si>
  <si>
    <t>Indeks Volum</t>
  </si>
  <si>
    <t>Original Volume Index</t>
  </si>
  <si>
    <t xml:space="preserve">Seasonally Adjusted Volume Index </t>
  </si>
  <si>
    <t>Volume Index</t>
  </si>
  <si>
    <t>Maklumat &amp; Komunikasi</t>
  </si>
  <si>
    <t>Information &amp; Communication</t>
  </si>
  <si>
    <t xml:space="preserve">Pengangkutan &amp; Penyimpanan </t>
  </si>
  <si>
    <t>Transportation &amp; Storage</t>
  </si>
  <si>
    <t xml:space="preserve">Jadual 4  : Indeks Volum Perkhidmatan Pelarasan Musim Mengikut Subsektor  </t>
  </si>
  <si>
    <t>Jadual 4  : Indeks Volum Perkhidmatan Pelarasan Musim Mengikut Subsektor (samb.)</t>
  </si>
  <si>
    <t>Table 2 (i)     : Volume Index of Services by Sub-sector (cont'd.)</t>
  </si>
  <si>
    <t xml:space="preserve">Table 3 (i)    : Volume Index of Wholesale &amp; Retail Trade by Activity </t>
  </si>
  <si>
    <t xml:space="preserve">Table 3 (ii)    : Volume Index of Finance &amp; Insurance by Activity </t>
  </si>
  <si>
    <t xml:space="preserve">Table 3 (iii)    : Volume Index of Information &amp; Communication by Activity </t>
  </si>
  <si>
    <t xml:space="preserve">Table 3 (iv)     : Volume Index of Transportation &amp; Storage by Activity </t>
  </si>
  <si>
    <t>Table 4     : Seasonally Adjusted Volume Index of Services by Sub-sector</t>
  </si>
  <si>
    <t>Table 4     : Seasonally Adjusted Volume Index of Services by Sub-sector (cont'd.)</t>
  </si>
  <si>
    <t>Table 2     : Volume Index of Services by Segment</t>
  </si>
  <si>
    <t>(2015=100)</t>
  </si>
  <si>
    <t xml:space="preserve">Perkhidmatan Perniagaan dan Kewangan </t>
  </si>
  <si>
    <t>Business Services and Finance</t>
  </si>
  <si>
    <t>2018 (Q1-Q2)</t>
  </si>
  <si>
    <t>2019 (Q1-Q2)</t>
  </si>
  <si>
    <t>Jadual 2   : Indeks Volum Perkhidmatan mengikut Segmen</t>
  </si>
  <si>
    <t xml:space="preserve">Jadual 2 (i)  : Indeks Volum Perkhidmatan mengikut Subsektor  </t>
  </si>
  <si>
    <t>Jadual 2 (i)  : Indeks Volum Perkhidmatan mengikut Subsektor (samb.)</t>
  </si>
  <si>
    <t xml:space="preserve">Jadual 3 (i) : Indeks Volum Perdagangan Borong &amp; Runcit mengikut Aktiviti </t>
  </si>
  <si>
    <t xml:space="preserve">Jadual 3 (ii) : Indeks Volum Kewangan &amp; Insurans mengikut Aktiviti </t>
  </si>
  <si>
    <t xml:space="preserve">Jadual 3 (iii) : Indeks Volum Maklumat &amp; Komunikasi mengikut Aktiviti </t>
  </si>
  <si>
    <t xml:space="preserve">Jadual 3 (iv)  : Indeks Volum Pengangkutan &amp; Penyimpanan mengikut Aktiviti </t>
  </si>
  <si>
    <t>2017 (Q1-Q2)</t>
  </si>
  <si>
    <t>-</t>
  </si>
  <si>
    <t>Jadual 2   : Indeks Volum Perkhidmatan mengikut Segmen (samb.)</t>
  </si>
  <si>
    <t>Table 2     : Volume Index of Services by Segment (cont'd.)</t>
  </si>
  <si>
    <t>Jadual 3 (i) : Indeks Volum Perdagangan Borong &amp; Runcit mengikut Aktiviti (samb.)</t>
  </si>
  <si>
    <t>Jadual 3 (ii) : Indeks Volum Kewangan &amp; Insurans mengikut Aktiviti (samb.)</t>
  </si>
  <si>
    <t>Jadual 3 (iii) : Indeks Volum Maklumat &amp; Komunikasi mengikut Aktiviti (samb.)</t>
  </si>
  <si>
    <t>Jadual 3 (iv)  : Indeks Volum Pengangkutan &amp; Penyimpanan mengikut Aktiviti (samb.)</t>
  </si>
  <si>
    <t>Table 3 (i)    : Volume Index of Wholesale &amp; Retail Trade by Activity (cont'd.)</t>
  </si>
  <si>
    <t>Table 3 (ii)    : Volume Index of Finance &amp; Insurance by Activity (cont'd.)</t>
  </si>
  <si>
    <t>Table 3 (iii)    : Volume Index of Information &amp; Communication by Activity (cont'd.)</t>
  </si>
  <si>
    <t>Table 3 (iv)     : Volume Index of Transportation &amp; Storage by Activity (cont'd.)</t>
  </si>
  <si>
    <t>Profesional, Saintifik &amp; Teknikal dan Pentadbiran &amp; Khidmat Sokongan</t>
  </si>
  <si>
    <t>Professional, Scientific &amp; Technical and Administrative &amp; Support Services</t>
  </si>
  <si>
    <t>Kesenian, Hiburan &amp; Rekreasi dan Perkhidmatan Persendirian &amp; Lain-lain Aktiviti</t>
  </si>
  <si>
    <t>Arts, Entertainment &amp; Recreation and Personal Services &amp; Other Activities</t>
  </si>
  <si>
    <t>Sumbangan Indeks Volum</t>
  </si>
  <si>
    <t>+ve</t>
  </si>
  <si>
    <t>-ve</t>
  </si>
  <si>
    <t>growth indeks</t>
  </si>
  <si>
    <t>growth SA</t>
  </si>
  <si>
    <t>Sumbangan Indeks SA</t>
  </si>
  <si>
    <t>2020 (Q1-Q2)</t>
  </si>
  <si>
    <t>j</t>
  </si>
  <si>
    <t>p</t>
  </si>
  <si>
    <t>L</t>
  </si>
  <si>
    <t>YoY</t>
  </si>
  <si>
    <r>
      <t xml:space="preserve">
Subsektor 
</t>
    </r>
    <r>
      <rPr>
        <i/>
        <sz val="13.5"/>
        <rFont val="Arial"/>
        <family val="2"/>
      </rPr>
      <t xml:space="preserve">Sub-sector                </t>
    </r>
    <r>
      <rPr>
        <b/>
        <sz val="13.5"/>
        <rFont val="Arial"/>
        <family val="2"/>
      </rPr>
      <t xml:space="preserve">                                                       </t>
    </r>
  </si>
  <si>
    <r>
      <t xml:space="preserve">Wajaran
</t>
    </r>
    <r>
      <rPr>
        <i/>
        <sz val="13.5"/>
        <rFont val="Arial"/>
        <family val="2"/>
      </rPr>
      <t>Weight</t>
    </r>
  </si>
  <si>
    <r>
      <t xml:space="preserve">Indeks Volum Asal
</t>
    </r>
    <r>
      <rPr>
        <i/>
        <sz val="13.5"/>
        <rFont val="Arial"/>
        <family val="2"/>
      </rPr>
      <t>Original Volume Index</t>
    </r>
  </si>
  <si>
    <r>
      <t xml:space="preserve">Indeks Volum Pelarasan Musim
</t>
    </r>
    <r>
      <rPr>
        <i/>
        <sz val="13.5"/>
        <rFont val="Arial"/>
        <family val="2"/>
      </rPr>
      <t>Seasonally Adjusted Volume Index</t>
    </r>
  </si>
  <si>
    <r>
      <t xml:space="preserve"> Indeks Volum</t>
    </r>
    <r>
      <rPr>
        <b/>
        <vertAlign val="superscript"/>
        <sz val="13.5"/>
        <rFont val="Arial"/>
        <family val="2"/>
      </rPr>
      <t xml:space="preserve">
</t>
    </r>
    <r>
      <rPr>
        <i/>
        <sz val="13.5"/>
        <rFont val="Arial"/>
        <family val="2"/>
      </rPr>
      <t>Volume</t>
    </r>
    <r>
      <rPr>
        <b/>
        <sz val="13.5"/>
        <rFont val="Arial"/>
        <family val="2"/>
      </rPr>
      <t xml:space="preserve"> </t>
    </r>
    <r>
      <rPr>
        <i/>
        <sz val="13.5"/>
        <rFont val="Arial"/>
        <family val="2"/>
      </rPr>
      <t xml:space="preserve">Index  </t>
    </r>
  </si>
  <si>
    <r>
      <t xml:space="preserve">% Perubahan
</t>
    </r>
    <r>
      <rPr>
        <i/>
        <sz val="13.5"/>
        <rFont val="Arial"/>
        <family val="2"/>
      </rPr>
      <t>Change</t>
    </r>
  </si>
  <si>
    <r>
      <rPr>
        <vertAlign val="superscript"/>
        <sz val="13.5"/>
        <rFont val="Arial"/>
        <family val="2"/>
      </rPr>
      <t>p</t>
    </r>
    <r>
      <rPr>
        <sz val="13.5"/>
        <rFont val="Arial"/>
        <family val="2"/>
      </rPr>
      <t xml:space="preserve"> </t>
    </r>
    <r>
      <rPr>
        <b/>
        <sz val="13.5"/>
        <rFont val="Arial"/>
        <family val="2"/>
      </rPr>
      <t>Data Awalan</t>
    </r>
    <r>
      <rPr>
        <sz val="13.5"/>
        <rFont val="Arial"/>
        <family val="2"/>
      </rPr>
      <t xml:space="preserve">/ </t>
    </r>
    <r>
      <rPr>
        <i/>
        <sz val="13.5"/>
        <rFont val="Arial"/>
        <family val="2"/>
      </rPr>
      <t>Preliminary Data</t>
    </r>
  </si>
  <si>
    <r>
      <t xml:space="preserve">Subsektor 
 </t>
    </r>
    <r>
      <rPr>
        <i/>
        <sz val="13.5"/>
        <rFont val="Arial"/>
        <family val="2"/>
      </rPr>
      <t>Sub-sector</t>
    </r>
  </si>
  <si>
    <r>
      <t xml:space="preserve">Perkhidmatan
</t>
    </r>
    <r>
      <rPr>
        <i/>
        <sz val="13.5"/>
        <rFont val="Arial"/>
        <family val="2"/>
      </rPr>
      <t>Services</t>
    </r>
  </si>
  <si>
    <r>
      <t xml:space="preserve">   Perdagangan Borong &amp; Runcit, Makanan &amp; Minuman dan Penginapan
</t>
    </r>
    <r>
      <rPr>
        <i/>
        <sz val="13.5"/>
        <rFont val="Arial"/>
        <family val="2"/>
      </rPr>
      <t xml:space="preserve">Wholesale &amp; Retail Trade, Food &amp; Beverages and  Accommodation </t>
    </r>
  </si>
  <si>
    <r>
      <t xml:space="preserve">Perkhidmatan Perniagaan dan Kewangan 
</t>
    </r>
    <r>
      <rPr>
        <i/>
        <sz val="13.5"/>
        <rFont val="Arial"/>
        <family val="2"/>
      </rPr>
      <t>Business Services and Finance</t>
    </r>
  </si>
  <si>
    <r>
      <t xml:space="preserve">Maklumat &amp; Komunikasi dan Pengangkutan &amp; Penyimpanan
</t>
    </r>
    <r>
      <rPr>
        <i/>
        <sz val="13.5"/>
        <rFont val="Arial"/>
        <family val="2"/>
      </rPr>
      <t xml:space="preserve">Information &amp; Communication and Transportation &amp; Storage </t>
    </r>
  </si>
  <si>
    <r>
      <t xml:space="preserve">Perkhidmatan Lain
</t>
    </r>
    <r>
      <rPr>
        <i/>
        <sz val="13.5"/>
        <rFont val="Arial"/>
        <family val="2"/>
      </rPr>
      <t>Other</t>
    </r>
    <r>
      <rPr>
        <b/>
        <sz val="13.5"/>
        <rFont val="Arial"/>
        <family val="2"/>
      </rPr>
      <t xml:space="preserve"> </t>
    </r>
    <r>
      <rPr>
        <i/>
        <sz val="13.5"/>
        <rFont val="Arial"/>
        <family val="2"/>
      </rPr>
      <t>Services</t>
    </r>
  </si>
  <si>
    <r>
      <t xml:space="preserve">Tempoh 
 </t>
    </r>
    <r>
      <rPr>
        <i/>
        <sz val="13.5"/>
        <rFont val="Arial"/>
        <family val="2"/>
      </rPr>
      <t>Period</t>
    </r>
  </si>
  <si>
    <r>
      <rPr>
        <b/>
        <sz val="13.5"/>
        <rFont val="Arial"/>
        <family val="2"/>
      </rPr>
      <t>Wajaran</t>
    </r>
    <r>
      <rPr>
        <sz val="13.5"/>
        <rFont val="Arial"/>
        <family val="2"/>
      </rPr>
      <t xml:space="preserve">/ </t>
    </r>
    <r>
      <rPr>
        <i/>
        <sz val="13.5"/>
        <rFont val="Arial"/>
        <family val="2"/>
      </rPr>
      <t>Weight</t>
    </r>
  </si>
  <si>
    <r>
      <rPr>
        <b/>
        <sz val="13.5"/>
        <rFont val="Arial"/>
        <family val="2"/>
      </rPr>
      <t>a. Indeks Volum</t>
    </r>
    <r>
      <rPr>
        <sz val="13.5"/>
        <rFont val="Arial"/>
        <family val="2"/>
      </rPr>
      <t xml:space="preserve">/ </t>
    </r>
    <r>
      <rPr>
        <i/>
        <sz val="13.5"/>
        <rFont val="Arial"/>
        <family val="2"/>
      </rPr>
      <t>Volume Index</t>
    </r>
  </si>
  <si>
    <r>
      <rPr>
        <vertAlign val="superscript"/>
        <sz val="13.5"/>
        <rFont val="Arial"/>
        <family val="2"/>
      </rPr>
      <t>p</t>
    </r>
    <r>
      <rPr>
        <b/>
        <sz val="13.5"/>
        <rFont val="Arial"/>
        <family val="2"/>
      </rPr>
      <t xml:space="preserve"> Data Awalan/</t>
    </r>
    <r>
      <rPr>
        <sz val="13.5"/>
        <rFont val="Arial"/>
        <family val="2"/>
      </rPr>
      <t xml:space="preserve"> </t>
    </r>
    <r>
      <rPr>
        <i/>
        <sz val="13.5"/>
        <rFont val="Arial"/>
        <family val="2"/>
      </rPr>
      <t>Preliminary Data</t>
    </r>
  </si>
  <si>
    <r>
      <rPr>
        <vertAlign val="superscript"/>
        <sz val="13.5"/>
        <rFont val="Arial"/>
        <family val="2"/>
      </rPr>
      <t>r</t>
    </r>
    <r>
      <rPr>
        <sz val="13.5"/>
        <rFont val="Arial"/>
        <family val="2"/>
      </rPr>
      <t xml:space="preserve">  </t>
    </r>
    <r>
      <rPr>
        <b/>
        <sz val="13.5"/>
        <rFont val="Arial"/>
        <family val="2"/>
      </rPr>
      <t xml:space="preserve">Kemaskini dibuat berdasarkan data terkini yang diperoleh/ </t>
    </r>
    <r>
      <rPr>
        <i/>
        <sz val="13.5"/>
        <rFont val="Arial"/>
        <family val="2"/>
      </rPr>
      <t>Revisions made based on the latest data available</t>
    </r>
  </si>
  <si>
    <r>
      <t xml:space="preserve">b. Peratus Perubahan Suku Tahun ke Suku Tahun/ </t>
    </r>
    <r>
      <rPr>
        <i/>
        <sz val="13.5"/>
        <rFont val="Arial"/>
        <family val="2"/>
      </rPr>
      <t>Percentage Change Quarter-on-Quarter</t>
    </r>
  </si>
  <si>
    <r>
      <t xml:space="preserve">c. Peratus Perubahan Tahun ke Tahun/ </t>
    </r>
    <r>
      <rPr>
        <i/>
        <sz val="13.5"/>
        <rFont val="Arial"/>
        <family val="2"/>
      </rPr>
      <t>Percentage Change Year-on-Year</t>
    </r>
  </si>
  <si>
    <r>
      <t xml:space="preserve">   Perdagangan Borong &amp; Runcit, Makanan &amp; 
Minuman dan Penginapan
</t>
    </r>
    <r>
      <rPr>
        <i/>
        <sz val="13.5"/>
        <rFont val="Arial"/>
        <family val="2"/>
      </rPr>
      <t xml:space="preserve">Wholesale &amp; Retail Trade, 
Food &amp; Beverages and  Accommodation </t>
    </r>
  </si>
  <si>
    <r>
      <t xml:space="preserve">Perdagangan Borong &amp; Runcit
</t>
    </r>
    <r>
      <rPr>
        <i/>
        <sz val="13.5"/>
        <rFont val="Arial"/>
        <family val="2"/>
      </rPr>
      <t xml:space="preserve"> Wholesale &amp; Retail Trade</t>
    </r>
  </si>
  <si>
    <r>
      <t xml:space="preserve">Makanan &amp; Minuman
</t>
    </r>
    <r>
      <rPr>
        <i/>
        <sz val="13.5"/>
        <rFont val="Arial"/>
        <family val="2"/>
      </rPr>
      <t>Food &amp; Beverages</t>
    </r>
  </si>
  <si>
    <r>
      <t xml:space="preserve">Penginapan
</t>
    </r>
    <r>
      <rPr>
        <i/>
        <sz val="13.5"/>
        <rFont val="Arial"/>
        <family val="2"/>
      </rPr>
      <t>Accommodation</t>
    </r>
  </si>
  <si>
    <r>
      <rPr>
        <b/>
        <sz val="13.5"/>
        <rFont val="Arial"/>
        <family val="2"/>
      </rPr>
      <t>a. Indeks Volum</t>
    </r>
    <r>
      <rPr>
        <sz val="13.5"/>
        <rFont val="Arial"/>
        <family val="2"/>
      </rPr>
      <t>/</t>
    </r>
    <r>
      <rPr>
        <i/>
        <sz val="13.5"/>
        <rFont val="Arial"/>
        <family val="2"/>
      </rPr>
      <t xml:space="preserve"> Volume Index</t>
    </r>
  </si>
  <si>
    <r>
      <rPr>
        <vertAlign val="superscript"/>
        <sz val="13.5"/>
        <rFont val="Arial"/>
        <family val="2"/>
      </rPr>
      <t>r</t>
    </r>
    <r>
      <rPr>
        <b/>
        <sz val="13.5"/>
        <rFont val="Arial"/>
        <family val="2"/>
      </rPr>
      <t xml:space="preserve">  Kemaskini dibuat berdasarkan data terkini yang diperoleh/ </t>
    </r>
    <r>
      <rPr>
        <i/>
        <sz val="13.5"/>
        <rFont val="Arial"/>
        <family val="2"/>
      </rPr>
      <t>Revisions made based on the latest data available</t>
    </r>
  </si>
  <si>
    <t>Table 2 (i)    : Volume Index of Services by Sub-sector</t>
  </si>
  <si>
    <t>Table 2 (i)    : Volume Index of Services by Sub-sector (cont'd.)</t>
  </si>
  <si>
    <r>
      <t xml:space="preserve">Kewangan &amp; Insurans
</t>
    </r>
    <r>
      <rPr>
        <i/>
        <sz val="13.5"/>
        <rFont val="Arial"/>
        <family val="2"/>
      </rPr>
      <t>Finance &amp; Insurance</t>
    </r>
  </si>
  <si>
    <r>
      <t xml:space="preserve">Profesional, Saintifik &amp; Teknikal dan Pentadbiran &amp; Khidmat Sokongan
</t>
    </r>
    <r>
      <rPr>
        <i/>
        <sz val="13.5"/>
        <rFont val="Arial"/>
        <family val="2"/>
      </rPr>
      <t>Professional, Scientific &amp; Technical and Administrative &amp; Support Services</t>
    </r>
  </si>
  <si>
    <r>
      <t xml:space="preserve">Hartanah
</t>
    </r>
    <r>
      <rPr>
        <i/>
        <sz val="13.5"/>
        <rFont val="Arial"/>
        <family val="2"/>
      </rPr>
      <t>Real Estate</t>
    </r>
  </si>
  <si>
    <r>
      <t xml:space="preserve">Maklumat &amp; Komunikasi dan 
Pengangkutan &amp; Penyimpanan
</t>
    </r>
    <r>
      <rPr>
        <i/>
        <sz val="13.5"/>
        <rFont val="Arial"/>
        <family val="2"/>
      </rPr>
      <t xml:space="preserve"> Information &amp; Communication and Transportation &amp; Storage </t>
    </r>
  </si>
  <si>
    <r>
      <t xml:space="preserve">Maklumat &amp; Komunikasi
</t>
    </r>
    <r>
      <rPr>
        <i/>
        <sz val="13.5"/>
        <rFont val="Arial"/>
        <family val="2"/>
      </rPr>
      <t>Information &amp; Communication</t>
    </r>
  </si>
  <si>
    <r>
      <t xml:space="preserve">Pengangkutan &amp; Penyimpanan
</t>
    </r>
    <r>
      <rPr>
        <i/>
        <sz val="13.5"/>
        <rFont val="Arial"/>
        <family val="2"/>
      </rPr>
      <t>Transportation &amp; Storage</t>
    </r>
  </si>
  <si>
    <r>
      <t xml:space="preserve">Perkhidmatan Lain
</t>
    </r>
    <r>
      <rPr>
        <i/>
        <sz val="13.5"/>
        <rFont val="Arial"/>
        <family val="2"/>
      </rPr>
      <t>Other Services</t>
    </r>
  </si>
  <si>
    <r>
      <t xml:space="preserve">Kesenian, Hiburan &amp; Rekreasi dan Perkhidmatan Persendirian &amp; 
Lain-lain Aktiviti
</t>
    </r>
    <r>
      <rPr>
        <i/>
        <sz val="13.5"/>
        <rFont val="Arial"/>
        <family val="2"/>
      </rPr>
      <t>Arts, Entertainment &amp; Recreation and Personal Services &amp; Other Activities</t>
    </r>
  </si>
  <si>
    <r>
      <t xml:space="preserve">Pendidikan Swasta
</t>
    </r>
    <r>
      <rPr>
        <i/>
        <sz val="13.5"/>
        <rFont val="Arial"/>
        <family val="2"/>
      </rPr>
      <t>Private Education</t>
    </r>
  </si>
  <si>
    <r>
      <t xml:space="preserve">Kesihatan Swasta
</t>
    </r>
    <r>
      <rPr>
        <i/>
        <sz val="13.5"/>
        <rFont val="Arial"/>
        <family val="2"/>
      </rPr>
      <t>Private Health</t>
    </r>
  </si>
  <si>
    <r>
      <t xml:space="preserve">Perdagangan Borong
</t>
    </r>
    <r>
      <rPr>
        <i/>
        <sz val="13.5"/>
        <rFont val="Arial"/>
        <family val="2"/>
      </rPr>
      <t>Wholesale Trade</t>
    </r>
  </si>
  <si>
    <r>
      <t xml:space="preserve">Perdagangan Runcit
</t>
    </r>
    <r>
      <rPr>
        <i/>
        <sz val="13.5"/>
        <rFont val="Arial"/>
        <family val="2"/>
      </rPr>
      <t>Retail Trade</t>
    </r>
  </si>
  <si>
    <r>
      <t xml:space="preserve">Kenderaan Bermotor
</t>
    </r>
    <r>
      <rPr>
        <i/>
        <sz val="13.5"/>
        <rFont val="Arial"/>
        <family val="2"/>
      </rPr>
      <t>Motor Vehicles</t>
    </r>
  </si>
  <si>
    <r>
      <t xml:space="preserve">Kewangan
</t>
    </r>
    <r>
      <rPr>
        <i/>
        <sz val="13.5"/>
        <rFont val="Arial"/>
        <family val="2"/>
      </rPr>
      <t>Finance</t>
    </r>
  </si>
  <si>
    <r>
      <t xml:space="preserve">Insurans
</t>
    </r>
    <r>
      <rPr>
        <i/>
        <sz val="13.5"/>
        <rFont val="Arial"/>
        <family val="2"/>
      </rPr>
      <t>Insurance</t>
    </r>
  </si>
  <si>
    <r>
      <t xml:space="preserve">Maklumat &amp; 
Komunikasi
</t>
    </r>
    <r>
      <rPr>
        <i/>
        <sz val="13.5"/>
        <rFont val="Arial"/>
        <family val="2"/>
      </rPr>
      <t>Information &amp; Communication</t>
    </r>
  </si>
  <si>
    <r>
      <t xml:space="preserve">Telekomunikasi
</t>
    </r>
    <r>
      <rPr>
        <i/>
        <sz val="13.5"/>
        <rFont val="Arial"/>
        <family val="2"/>
      </rPr>
      <t>Telecommunications</t>
    </r>
  </si>
  <si>
    <r>
      <t xml:space="preserve">Komputer &amp; Perkhidmatan Maklumat
</t>
    </r>
    <r>
      <rPr>
        <i/>
        <sz val="13.5"/>
        <rFont val="Arial"/>
        <family val="2"/>
      </rPr>
      <t>Computer &amp; Information Service</t>
    </r>
  </si>
  <si>
    <r>
      <t xml:space="preserve">Aktiviti Penerbitan &amp; Penyiaran
</t>
    </r>
    <r>
      <rPr>
        <i/>
        <sz val="13.5"/>
        <rFont val="Arial"/>
        <family val="2"/>
      </rPr>
      <t>Publishing &amp; Broadcasting Activities</t>
    </r>
  </si>
  <si>
    <r>
      <t xml:space="preserve">Penggudangan &amp; Aktiviti Sokongan; Pos &amp; Kurier 
</t>
    </r>
    <r>
      <rPr>
        <i/>
        <sz val="13.5"/>
        <rFont val="Arial"/>
        <family val="2"/>
      </rPr>
      <t xml:space="preserve">Warehousing &amp; Supporting Activities; Postal &amp; Courier </t>
    </r>
  </si>
  <si>
    <r>
      <rPr>
        <b/>
        <sz val="13.5"/>
        <rFont val="Arial"/>
        <family val="2"/>
      </rPr>
      <t>Pengangkutan Darat</t>
    </r>
    <r>
      <rPr>
        <i/>
        <sz val="13.5"/>
        <rFont val="Arial"/>
        <family val="2"/>
      </rPr>
      <t xml:space="preserve">
Land Transport  </t>
    </r>
  </si>
  <si>
    <r>
      <t xml:space="preserve">Pengangkutan Air 
</t>
    </r>
    <r>
      <rPr>
        <i/>
        <sz val="13.5"/>
        <rFont val="Arial"/>
        <family val="2"/>
      </rPr>
      <t xml:space="preserve">Water Transport </t>
    </r>
  </si>
  <si>
    <r>
      <t xml:space="preserve">Pengangkutan Udara
</t>
    </r>
    <r>
      <rPr>
        <i/>
        <sz val="13.5"/>
        <rFont val="Arial"/>
        <family val="2"/>
      </rPr>
      <t>Air Transport</t>
    </r>
  </si>
  <si>
    <t>Jadual 1 : Indeks Volum Perkhidmatan, Suku Tahun Pertama 2022</t>
  </si>
  <si>
    <t>Table 1 : Volume Index of Services, First Quarter 2022</t>
  </si>
  <si>
    <r>
      <t>Q1 2022</t>
    </r>
    <r>
      <rPr>
        <vertAlign val="superscript"/>
        <sz val="13.5"/>
        <rFont val="Arial"/>
        <family val="2"/>
      </rPr>
      <t>p</t>
    </r>
  </si>
  <si>
    <r>
      <t>Q4</t>
    </r>
    <r>
      <rPr>
        <b/>
        <vertAlign val="superscript"/>
        <sz val="13.5"/>
        <rFont val="Arial"/>
        <family val="2"/>
      </rPr>
      <t>r</t>
    </r>
  </si>
  <si>
    <r>
      <t>Q1</t>
    </r>
    <r>
      <rPr>
        <b/>
        <vertAlign val="superscript"/>
        <sz val="13.5"/>
        <rFont val="Arial"/>
        <family val="2"/>
      </rPr>
      <t>p</t>
    </r>
  </si>
  <si>
    <r>
      <t xml:space="preserve">Segmen
 </t>
    </r>
    <r>
      <rPr>
        <i/>
        <sz val="13.5"/>
        <rFont val="Arial"/>
        <family val="2"/>
      </rPr>
      <t>Segment</t>
    </r>
  </si>
  <si>
    <r>
      <t xml:space="preserve">Pengangkutan &amp; Penyimpanan
</t>
    </r>
    <r>
      <rPr>
        <i/>
        <sz val="14.5"/>
        <rFont val="Arial"/>
        <family val="2"/>
      </rPr>
      <t>Transportation &amp; Storage</t>
    </r>
  </si>
  <si>
    <r>
      <t xml:space="preserve">Tempoh 
 </t>
    </r>
    <r>
      <rPr>
        <i/>
        <sz val="14.5"/>
        <rFont val="Arial"/>
        <family val="2"/>
      </rPr>
      <t>Period</t>
    </r>
  </si>
  <si>
    <r>
      <rPr>
        <b/>
        <sz val="14.5"/>
        <rFont val="Arial"/>
        <family val="2"/>
      </rPr>
      <t>Wajaran</t>
    </r>
    <r>
      <rPr>
        <sz val="14.5"/>
        <rFont val="Arial"/>
        <family val="2"/>
      </rPr>
      <t xml:space="preserve">/ </t>
    </r>
    <r>
      <rPr>
        <i/>
        <sz val="14.5"/>
        <rFont val="Arial"/>
        <family val="2"/>
      </rPr>
      <t>Weight</t>
    </r>
  </si>
  <si>
    <r>
      <t>Q4</t>
    </r>
    <r>
      <rPr>
        <b/>
        <vertAlign val="superscript"/>
        <sz val="14.5"/>
        <rFont val="Arial"/>
        <family val="2"/>
      </rPr>
      <t>r</t>
    </r>
  </si>
  <si>
    <r>
      <t>Q1</t>
    </r>
    <r>
      <rPr>
        <b/>
        <vertAlign val="superscript"/>
        <sz val="14.5"/>
        <rFont val="Arial"/>
        <family val="2"/>
      </rPr>
      <t>p</t>
    </r>
  </si>
  <si>
    <r>
      <t xml:space="preserve">b. Peratus Perubahan Suku Tahun ke Suku Tahun/ </t>
    </r>
    <r>
      <rPr>
        <i/>
        <sz val="14.5"/>
        <rFont val="Arial"/>
        <family val="2"/>
      </rPr>
      <t>Percentage Change Quarter-on-Quarter</t>
    </r>
  </si>
  <si>
    <r>
      <rPr>
        <vertAlign val="superscript"/>
        <sz val="14.5"/>
        <rFont val="Arial"/>
        <family val="2"/>
      </rPr>
      <t>p</t>
    </r>
    <r>
      <rPr>
        <b/>
        <sz val="14.5"/>
        <rFont val="Arial"/>
        <family val="2"/>
      </rPr>
      <t xml:space="preserve"> Data Awalan/</t>
    </r>
    <r>
      <rPr>
        <sz val="14.5"/>
        <rFont val="Arial"/>
        <family val="2"/>
      </rPr>
      <t xml:space="preserve"> </t>
    </r>
    <r>
      <rPr>
        <i/>
        <sz val="14.5"/>
        <rFont val="Arial"/>
        <family val="2"/>
      </rPr>
      <t>Preliminary Data</t>
    </r>
  </si>
  <si>
    <r>
      <t xml:space="preserve">Subsektor 
 </t>
    </r>
    <r>
      <rPr>
        <i/>
        <sz val="14.5"/>
        <rFont val="Arial"/>
        <family val="2"/>
      </rPr>
      <t>Sub-sector</t>
    </r>
  </si>
  <si>
    <r>
      <rPr>
        <vertAlign val="superscript"/>
        <sz val="14.5"/>
        <rFont val="Arial"/>
        <family val="2"/>
      </rPr>
      <t>r</t>
    </r>
    <r>
      <rPr>
        <sz val="14.5"/>
        <rFont val="Arial"/>
        <family val="2"/>
      </rPr>
      <t xml:space="preserve">  </t>
    </r>
    <r>
      <rPr>
        <b/>
        <sz val="14.5"/>
        <rFont val="Arial"/>
        <family val="2"/>
      </rPr>
      <t xml:space="preserve">Kemaskini dibuat berdasarkan data terkini yang diperoleh/ </t>
    </r>
    <r>
      <rPr>
        <i/>
        <sz val="14.5"/>
        <rFont val="Arial"/>
        <family val="2"/>
      </rPr>
      <t>Revisions made based on the latest data available</t>
    </r>
  </si>
  <si>
    <r>
      <t xml:space="preserve">Penggudangan &amp; Aktiviti Sokongan; Pos &amp; Kurier 
</t>
    </r>
    <r>
      <rPr>
        <i/>
        <sz val="14.5"/>
        <rFont val="Arial"/>
        <family val="2"/>
      </rPr>
      <t xml:space="preserve">Warehousing &amp; Supporting Activities; Postal &amp; Courier </t>
    </r>
  </si>
  <si>
    <r>
      <rPr>
        <b/>
        <sz val="14.5"/>
        <rFont val="Arial"/>
        <family val="2"/>
      </rPr>
      <t>Pengangkutan Darat</t>
    </r>
    <r>
      <rPr>
        <i/>
        <sz val="14.5"/>
        <rFont val="Arial"/>
        <family val="2"/>
      </rPr>
      <t xml:space="preserve">
Land Transport  </t>
    </r>
  </si>
  <si>
    <r>
      <t xml:space="preserve">Pengangkutan Air 
</t>
    </r>
    <r>
      <rPr>
        <i/>
        <sz val="14.5"/>
        <rFont val="Arial"/>
        <family val="2"/>
      </rPr>
      <t xml:space="preserve">Water Transport </t>
    </r>
  </si>
  <si>
    <r>
      <t xml:space="preserve">Pengangkutan Udara
</t>
    </r>
    <r>
      <rPr>
        <i/>
        <sz val="14.5"/>
        <rFont val="Arial"/>
        <family val="2"/>
      </rPr>
      <t>Air Transport</t>
    </r>
  </si>
  <si>
    <r>
      <t xml:space="preserve">c. Peratus Perubahan Tahun ke Tahun/ </t>
    </r>
    <r>
      <rPr>
        <i/>
        <sz val="14.5"/>
        <rFont val="Arial"/>
        <family val="2"/>
      </rPr>
      <t>Percentage Change Year-on-Year</t>
    </r>
  </si>
  <si>
    <r>
      <t xml:space="preserve">Segmen
 </t>
    </r>
    <r>
      <rPr>
        <i/>
        <sz val="15.5"/>
        <rFont val="Arial"/>
        <family val="2"/>
      </rPr>
      <t>Segment</t>
    </r>
  </si>
  <si>
    <r>
      <t xml:space="preserve">Perkhidmatan
</t>
    </r>
    <r>
      <rPr>
        <i/>
        <sz val="15.5"/>
        <rFont val="Arial"/>
        <family val="2"/>
      </rPr>
      <t>Services</t>
    </r>
  </si>
  <si>
    <r>
      <t xml:space="preserve">   Perdagangan Borong &amp; Runcit, Makanan &amp; Minuman dan Penginapan
</t>
    </r>
    <r>
      <rPr>
        <i/>
        <sz val="15.5"/>
        <rFont val="Arial"/>
        <family val="2"/>
      </rPr>
      <t xml:space="preserve">Wholesale &amp; Retail Trade, Food &amp; Beverages and  Accommodation </t>
    </r>
  </si>
  <si>
    <r>
      <t xml:space="preserve">Perkhidmatan Perniagaan dan Kewangan 
</t>
    </r>
    <r>
      <rPr>
        <i/>
        <sz val="15.5"/>
        <rFont val="Arial"/>
        <family val="2"/>
      </rPr>
      <t>Business Services and Finance</t>
    </r>
  </si>
  <si>
    <r>
      <t xml:space="preserve">Maklumat &amp; Komunikasi dan Pengangkutan &amp; Penyimpanan
</t>
    </r>
    <r>
      <rPr>
        <i/>
        <sz val="15.5"/>
        <rFont val="Arial"/>
        <family val="2"/>
      </rPr>
      <t xml:space="preserve">Information &amp; Communication and Transportation &amp; Storage </t>
    </r>
  </si>
  <si>
    <r>
      <t xml:space="preserve">Perkhidmatan Lain
</t>
    </r>
    <r>
      <rPr>
        <i/>
        <sz val="15.5"/>
        <rFont val="Arial"/>
        <family val="2"/>
      </rPr>
      <t>Other</t>
    </r>
    <r>
      <rPr>
        <b/>
        <sz val="15.5"/>
        <rFont val="Arial"/>
        <family val="2"/>
      </rPr>
      <t xml:space="preserve"> </t>
    </r>
    <r>
      <rPr>
        <i/>
        <sz val="15.5"/>
        <rFont val="Arial"/>
        <family val="2"/>
      </rPr>
      <t>Services</t>
    </r>
  </si>
  <si>
    <r>
      <t xml:space="preserve">Perdagangan Borong &amp; Runcit
</t>
    </r>
    <r>
      <rPr>
        <i/>
        <sz val="15.5"/>
        <rFont val="Arial"/>
        <family val="2"/>
      </rPr>
      <t xml:space="preserve"> Wholesale &amp; Retail Trade</t>
    </r>
  </si>
  <si>
    <r>
      <t xml:space="preserve">Makanan &amp; Minuman
</t>
    </r>
    <r>
      <rPr>
        <i/>
        <sz val="15.5"/>
        <rFont val="Arial"/>
        <family val="2"/>
      </rPr>
      <t>Food &amp; Beverages</t>
    </r>
  </si>
  <si>
    <r>
      <t xml:space="preserve">Penginapan
</t>
    </r>
    <r>
      <rPr>
        <i/>
        <sz val="15.5"/>
        <rFont val="Arial"/>
        <family val="2"/>
      </rPr>
      <t>Accommodation</t>
    </r>
  </si>
  <si>
    <r>
      <t xml:space="preserve">Kewangan &amp; Insurans
</t>
    </r>
    <r>
      <rPr>
        <i/>
        <sz val="15.5"/>
        <rFont val="Arial"/>
        <family val="2"/>
      </rPr>
      <t>Finance &amp; Insurance</t>
    </r>
  </si>
  <si>
    <r>
      <t xml:space="preserve">Profesional, Saintifik &amp; Teknikal dan Pentadbiran &amp; Khidmat Sokongan
</t>
    </r>
    <r>
      <rPr>
        <i/>
        <sz val="15.5"/>
        <rFont val="Arial"/>
        <family val="2"/>
      </rPr>
      <t>Professional, Scientific &amp; Technical and Administrative &amp; Support Services</t>
    </r>
  </si>
  <si>
    <r>
      <t xml:space="preserve">Hartanah
</t>
    </r>
    <r>
      <rPr>
        <i/>
        <sz val="15.5"/>
        <rFont val="Arial"/>
        <family val="2"/>
      </rPr>
      <t>Real Estate</t>
    </r>
  </si>
  <si>
    <r>
      <t xml:space="preserve">Maklumat &amp; Komunikasi
</t>
    </r>
    <r>
      <rPr>
        <i/>
        <sz val="15.5"/>
        <rFont val="Arial"/>
        <family val="2"/>
      </rPr>
      <t>Information &amp; Communication</t>
    </r>
  </si>
  <si>
    <r>
      <t xml:space="preserve">Pengangkutan &amp; Penyimpanan
</t>
    </r>
    <r>
      <rPr>
        <i/>
        <sz val="15.5"/>
        <rFont val="Arial"/>
        <family val="2"/>
      </rPr>
      <t>Transportation &amp; Storage</t>
    </r>
  </si>
  <si>
    <r>
      <t xml:space="preserve">Pendidikan Swasta
</t>
    </r>
    <r>
      <rPr>
        <i/>
        <sz val="15.5"/>
        <rFont val="Arial"/>
        <family val="2"/>
      </rPr>
      <t>Private Education</t>
    </r>
  </si>
  <si>
    <r>
      <t xml:space="preserve">Kesenian, Hiburan &amp; Rekreasi dan Perkhidmatan Persendirian &amp; 
Lain-lain Aktiviti
</t>
    </r>
    <r>
      <rPr>
        <i/>
        <sz val="15.5"/>
        <rFont val="Arial"/>
        <family val="2"/>
      </rPr>
      <t>Arts, Entertainment &amp; Recreation and Personal Services &amp; Other Activities</t>
    </r>
  </si>
  <si>
    <r>
      <t xml:space="preserve">Kesihatan Swasta
</t>
    </r>
    <r>
      <rPr>
        <i/>
        <sz val="15.5"/>
        <rFont val="Arial"/>
        <family val="2"/>
      </rPr>
      <t>Private Health</t>
    </r>
  </si>
  <si>
    <r>
      <t xml:space="preserve">Tempoh 
 </t>
    </r>
    <r>
      <rPr>
        <i/>
        <sz val="15.5"/>
        <rFont val="Arial"/>
        <family val="2"/>
      </rPr>
      <t>Period</t>
    </r>
  </si>
  <si>
    <r>
      <rPr>
        <b/>
        <sz val="15.5"/>
        <rFont val="Arial"/>
        <family val="2"/>
      </rPr>
      <t>Wajaran</t>
    </r>
    <r>
      <rPr>
        <sz val="15.5"/>
        <rFont val="Arial"/>
        <family val="2"/>
      </rPr>
      <t xml:space="preserve">/ </t>
    </r>
    <r>
      <rPr>
        <i/>
        <sz val="15.5"/>
        <rFont val="Arial"/>
        <family val="2"/>
      </rPr>
      <t>Weight</t>
    </r>
  </si>
  <si>
    <r>
      <rPr>
        <b/>
        <sz val="15.5"/>
        <rFont val="Arial"/>
        <family val="2"/>
      </rPr>
      <t>a. Indeks Volum</t>
    </r>
    <r>
      <rPr>
        <sz val="15.5"/>
        <rFont val="Arial"/>
        <family val="2"/>
      </rPr>
      <t>/</t>
    </r>
    <r>
      <rPr>
        <i/>
        <sz val="15.5"/>
        <rFont val="Arial"/>
        <family val="2"/>
      </rPr>
      <t xml:space="preserve"> Volume Index</t>
    </r>
  </si>
  <si>
    <r>
      <t>Q4</t>
    </r>
    <r>
      <rPr>
        <b/>
        <vertAlign val="superscript"/>
        <sz val="15.5"/>
        <rFont val="Arial"/>
        <family val="2"/>
      </rPr>
      <t>r</t>
    </r>
  </si>
  <si>
    <r>
      <t>Q1</t>
    </r>
    <r>
      <rPr>
        <b/>
        <vertAlign val="superscript"/>
        <sz val="15.5"/>
        <rFont val="Arial"/>
        <family val="2"/>
      </rPr>
      <t>p</t>
    </r>
  </si>
  <si>
    <r>
      <t xml:space="preserve">b. Peratus Perubahan Suku Tahun ke Suku Tahun/ </t>
    </r>
    <r>
      <rPr>
        <i/>
        <sz val="15.5"/>
        <rFont val="Arial"/>
        <family val="2"/>
      </rPr>
      <t>Percentage Change Quarter-on-Quarter</t>
    </r>
  </si>
  <si>
    <r>
      <rPr>
        <vertAlign val="superscript"/>
        <sz val="15.5"/>
        <rFont val="Arial"/>
        <family val="2"/>
      </rPr>
      <t>p</t>
    </r>
    <r>
      <rPr>
        <b/>
        <sz val="15.5"/>
        <rFont val="Arial"/>
        <family val="2"/>
      </rPr>
      <t xml:space="preserve"> Data Awalan/</t>
    </r>
    <r>
      <rPr>
        <sz val="15.5"/>
        <rFont val="Arial"/>
        <family val="2"/>
      </rPr>
      <t xml:space="preserve"> </t>
    </r>
    <r>
      <rPr>
        <i/>
        <sz val="15.5"/>
        <rFont val="Arial"/>
        <family val="2"/>
      </rPr>
      <t>Preliminary Data</t>
    </r>
  </si>
  <si>
    <r>
      <rPr>
        <vertAlign val="superscript"/>
        <sz val="15.5"/>
        <rFont val="Arial"/>
        <family val="2"/>
      </rPr>
      <t>r</t>
    </r>
    <r>
      <rPr>
        <b/>
        <sz val="15.5"/>
        <rFont val="Arial"/>
        <family val="2"/>
      </rPr>
      <t xml:space="preserve">  Kemaskini dibuat berdasarkan data terkini yang diperoleh/ </t>
    </r>
    <r>
      <rPr>
        <i/>
        <sz val="15.5"/>
        <rFont val="Arial"/>
        <family val="2"/>
      </rPr>
      <t>Revisions made based on the latest data available</t>
    </r>
  </si>
  <si>
    <r>
      <t xml:space="preserve">Subsektor 
 </t>
    </r>
    <r>
      <rPr>
        <i/>
        <sz val="15.5"/>
        <rFont val="Arial"/>
        <family val="2"/>
      </rPr>
      <t>Sub-sector</t>
    </r>
  </si>
  <si>
    <r>
      <t xml:space="preserve">   Perdagangan Borong &amp; Runcit, Makanan &amp; 
Minuman dan Penginapan
</t>
    </r>
    <r>
      <rPr>
        <i/>
        <sz val="15.5"/>
        <rFont val="Arial"/>
        <family val="2"/>
      </rPr>
      <t xml:space="preserve">Wholesale &amp; Retail Trade, 
Food &amp; Beverages and  Accommodation </t>
    </r>
  </si>
  <si>
    <r>
      <rPr>
        <b/>
        <vertAlign val="superscript"/>
        <sz val="15.5"/>
        <rFont val="Arial"/>
        <family val="2"/>
      </rPr>
      <t>r</t>
    </r>
    <r>
      <rPr>
        <b/>
        <sz val="15.5"/>
        <rFont val="Arial"/>
        <family val="2"/>
      </rPr>
      <t xml:space="preserve">  Kemaskini dibuat berdasarkan data terkini yang diperoleh/</t>
    </r>
    <r>
      <rPr>
        <b/>
        <i/>
        <sz val="15.5"/>
        <rFont val="Arial"/>
        <family val="2"/>
      </rPr>
      <t xml:space="preserve"> </t>
    </r>
    <r>
      <rPr>
        <i/>
        <sz val="15.5"/>
        <rFont val="Arial"/>
        <family val="2"/>
      </rPr>
      <t>Revisions made based on the latest data available</t>
    </r>
  </si>
  <si>
    <r>
      <rPr>
        <vertAlign val="superscript"/>
        <sz val="15.5"/>
        <rFont val="Arial"/>
        <family val="2"/>
      </rPr>
      <t>r</t>
    </r>
    <r>
      <rPr>
        <sz val="15.5"/>
        <rFont val="Arial"/>
        <family val="2"/>
      </rPr>
      <t xml:space="preserve">  </t>
    </r>
    <r>
      <rPr>
        <b/>
        <sz val="15.5"/>
        <rFont val="Arial"/>
        <family val="2"/>
      </rPr>
      <t>Kemaskini dibuat berdasarkan data terkini yang diperoleh/</t>
    </r>
    <r>
      <rPr>
        <b/>
        <i/>
        <sz val="15.5"/>
        <rFont val="Arial"/>
        <family val="2"/>
      </rPr>
      <t xml:space="preserve"> </t>
    </r>
    <r>
      <rPr>
        <i/>
        <sz val="15.5"/>
        <rFont val="Arial"/>
        <family val="2"/>
      </rPr>
      <t>Revisions made based on the latest data available</t>
    </r>
  </si>
  <si>
    <r>
      <rPr>
        <vertAlign val="superscript"/>
        <sz val="15.5"/>
        <rFont val="Arial"/>
        <family val="2"/>
      </rPr>
      <t>r</t>
    </r>
    <r>
      <rPr>
        <b/>
        <sz val="15.5"/>
        <rFont val="Arial"/>
        <family val="2"/>
      </rPr>
      <t xml:space="preserve">  Kemaskini dibuat berdasarkan data terkini yang diperoleh/</t>
    </r>
    <r>
      <rPr>
        <b/>
        <i/>
        <sz val="15.5"/>
        <rFont val="Arial"/>
        <family val="2"/>
      </rPr>
      <t xml:space="preserve"> </t>
    </r>
    <r>
      <rPr>
        <i/>
        <sz val="15.5"/>
        <rFont val="Arial"/>
        <family val="2"/>
      </rPr>
      <t>Revisions made based on the latest data available</t>
    </r>
  </si>
  <si>
    <r>
      <t xml:space="preserve">Perkhidmatan Lain
</t>
    </r>
    <r>
      <rPr>
        <i/>
        <sz val="15.5"/>
        <rFont val="Arial"/>
        <family val="2"/>
      </rPr>
      <t>Other Services</t>
    </r>
  </si>
  <si>
    <r>
      <rPr>
        <vertAlign val="superscript"/>
        <sz val="15.5"/>
        <rFont val="Arial"/>
        <family val="2"/>
      </rPr>
      <t>r</t>
    </r>
    <r>
      <rPr>
        <sz val="15.5"/>
        <rFont val="Arial"/>
        <family val="2"/>
      </rPr>
      <t xml:space="preserve">  </t>
    </r>
    <r>
      <rPr>
        <b/>
        <sz val="15.5"/>
        <rFont val="Arial"/>
        <family val="2"/>
      </rPr>
      <t xml:space="preserve">Kemaskini dibuat berdasarkan data terkini yang diperoleh/ </t>
    </r>
    <r>
      <rPr>
        <i/>
        <sz val="15.5"/>
        <rFont val="Arial"/>
        <family val="2"/>
      </rPr>
      <t>Revisions made based on the latest data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</si>
</sst>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_);_(* \(#,##0\);_(* &quot;-&quot;_);_(@_)"/>
    <numFmt numFmtId="165" formatCode="_(* #,##0.00_);_(* \(#,##0.00\);_(* &quot;-&quot;??_);_(@_)"/>
    <numFmt numFmtId="166" formatCode="_(&quot;$&quot;* #,##0.00_);_(&quot;$&quot;* \(#,##0.00\);_(&quot;$&quot;* &quot;-&quot;??_);_(@_)"/>
    <numFmt numFmtId="167" formatCode="0.0"/>
    <numFmt numFmtId="168" formatCode="_(* #,##0.0_);_(* \(#,##0.0\);_(* &quot;-&quot;??_);_(@_)"/>
    <numFmt numFmtId="169" formatCode="0.000"/>
    <numFmt numFmtId="170" formatCode="0.0000"/>
    <numFmt numFmtId="171" formatCode="[$-409]mmm\-yy;@"/>
    <numFmt numFmtId="172" formatCode="0.00_)"/>
    <numFmt numFmtId="173" formatCode="_(* #,##0.0_);_(* \(#,##0.0\);_(* &quot;-&quot;?_);_(@_)"/>
    <numFmt numFmtId="174" formatCode="0.0%"/>
    <numFmt numFmtId="175" formatCode="_-* #,##0_-;\-* #,##0_-;_-* &quot;-&quot;??_-;_-@_-"/>
    <numFmt numFmtId="176" formatCode="#,##0_)"/>
  </numFmts>
  <fonts count="80">
    <font>
      <sz val="11"/>
      <color theme="1"/>
      <name val="Calibri"/>
      <family val="2"/>
      <scheme val="minor"/>
    </font>
    <font>
      <sz val="11"/>
      <color theme="1"/>
      <name val="Calibri"/>
      <family val="2"/>
      <scheme val="minor"/>
    </font>
    <font>
      <b/>
      <sz val="10"/>
      <name val="Arial"/>
      <family val="2"/>
    </font>
    <font>
      <i/>
      <sz val="10"/>
      <name val="Arial"/>
      <family val="2"/>
    </font>
    <font>
      <sz val="12"/>
      <name val="Arial"/>
      <family val="2"/>
    </font>
    <font>
      <b/>
      <sz val="11"/>
      <name val="Arial"/>
      <family val="2"/>
    </font>
    <font>
      <sz val="10"/>
      <name val="MS Sans Serif"/>
      <family val="2"/>
    </font>
    <font>
      <sz val="11"/>
      <name val="Arial"/>
      <family val="2"/>
    </font>
    <font>
      <sz val="10"/>
      <name val="Calibri"/>
      <family val="2"/>
    </font>
    <font>
      <sz val="10"/>
      <name val="Arial"/>
      <family val="2"/>
    </font>
    <font>
      <sz val="11"/>
      <color indexed="8"/>
      <name val="Calibri"/>
      <family val="2"/>
    </font>
    <font>
      <sz val="11"/>
      <color theme="1"/>
      <name val="Arial"/>
      <family val="2"/>
    </font>
    <font>
      <b/>
      <sz val="10"/>
      <color indexed="8"/>
      <name val="Arial"/>
      <family val="2"/>
    </font>
    <font>
      <b/>
      <sz val="10"/>
      <color theme="1"/>
      <name val="Arial"/>
      <family val="2"/>
    </font>
    <font>
      <b/>
      <sz val="11"/>
      <color theme="1"/>
      <name val="Arial"/>
      <family val="2"/>
    </font>
    <font>
      <sz val="10"/>
      <color indexed="8"/>
      <name val="Arial"/>
      <family val="2"/>
    </font>
    <font>
      <b/>
      <sz val="11"/>
      <color indexed="8"/>
      <name val="Arial"/>
      <family val="2"/>
    </font>
    <font>
      <sz val="11"/>
      <color indexed="8"/>
      <name val="Arial"/>
      <family val="2"/>
    </font>
    <font>
      <sz val="9"/>
      <color indexed="81"/>
      <name val="Tahoma"/>
      <family val="2"/>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72"/>
      <name val="MS Sans Serif"/>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8"/>
      <color indexed="56"/>
      <name val="Cambria"/>
      <family val="2"/>
    </font>
    <font>
      <b/>
      <sz val="11"/>
      <color indexed="8"/>
      <name val="Calibri"/>
      <family val="2"/>
    </font>
    <font>
      <sz val="11"/>
      <color indexed="10"/>
      <name val="Calibri"/>
      <family val="2"/>
    </font>
    <font>
      <b/>
      <sz val="12"/>
      <name val="Helv"/>
    </font>
    <font>
      <b/>
      <sz val="14"/>
      <name val="Helv"/>
    </font>
    <font>
      <sz val="12"/>
      <name val="Helv"/>
    </font>
    <font>
      <sz val="10"/>
      <color theme="1"/>
      <name val="Tahoma"/>
      <family val="2"/>
    </font>
    <font>
      <u/>
      <sz val="10"/>
      <color indexed="12"/>
      <name val="MS Sans Serif"/>
      <family val="2"/>
    </font>
    <font>
      <u/>
      <sz val="11"/>
      <color theme="10"/>
      <name val="Calibri"/>
      <family val="2"/>
    </font>
    <font>
      <b/>
      <i/>
      <sz val="16"/>
      <name val="Helv"/>
    </font>
    <font>
      <sz val="8"/>
      <name val="Tahoma"/>
      <family val="2"/>
    </font>
    <font>
      <sz val="8"/>
      <name val="Verdana Ref"/>
      <family val="2"/>
    </font>
    <font>
      <b/>
      <sz val="8"/>
      <color indexed="9"/>
      <name val="Tahoma"/>
      <family val="2"/>
    </font>
    <font>
      <b/>
      <sz val="8"/>
      <color indexed="8"/>
      <name val="Tahoma"/>
      <family val="2"/>
    </font>
    <font>
      <b/>
      <u/>
      <sz val="8"/>
      <color indexed="8"/>
      <name val="Tahoma"/>
      <family val="2"/>
    </font>
    <font>
      <sz val="10"/>
      <name val="Verdana"/>
      <family val="2"/>
    </font>
    <font>
      <sz val="16"/>
      <color indexed="9"/>
      <name val="Tahoma"/>
      <family val="2"/>
    </font>
    <font>
      <b/>
      <sz val="8"/>
      <color indexed="63"/>
      <name val="Verdana Ref"/>
      <family val="2"/>
    </font>
    <font>
      <b/>
      <sz val="8"/>
      <color indexed="63"/>
      <name val="Futura Md BT"/>
      <family val="2"/>
    </font>
    <font>
      <sz val="8"/>
      <name val="Futura Lt BT"/>
      <family val="2"/>
    </font>
    <font>
      <b/>
      <sz val="8"/>
      <name val="Futura Md BT"/>
      <family val="2"/>
    </font>
    <font>
      <sz val="12"/>
      <name val="新細明體"/>
      <family val="1"/>
      <charset val="136"/>
    </font>
    <font>
      <sz val="13.5"/>
      <name val="Arial"/>
      <family val="2"/>
    </font>
    <font>
      <b/>
      <sz val="13.5"/>
      <name val="Arial"/>
      <family val="2"/>
    </font>
    <font>
      <i/>
      <sz val="13.5"/>
      <name val="Arial"/>
      <family val="2"/>
    </font>
    <font>
      <b/>
      <vertAlign val="superscript"/>
      <sz val="13.5"/>
      <name val="Arial"/>
      <family val="2"/>
    </font>
    <font>
      <vertAlign val="superscript"/>
      <sz val="13.5"/>
      <name val="Arial"/>
      <family val="2"/>
    </font>
    <font>
      <b/>
      <i/>
      <sz val="13.5"/>
      <name val="Arial"/>
      <family val="2"/>
    </font>
    <font>
      <sz val="13.5"/>
      <color rgb="FFFF0000"/>
      <name val="Arial"/>
      <family val="2"/>
    </font>
    <font>
      <b/>
      <sz val="15"/>
      <name val="Arial"/>
      <family val="2"/>
    </font>
    <font>
      <b/>
      <sz val="14.5"/>
      <name val="Arial"/>
      <family val="2"/>
    </font>
    <font>
      <sz val="14.5"/>
      <name val="Arial"/>
      <family val="2"/>
    </font>
    <font>
      <i/>
      <sz val="14.5"/>
      <name val="Arial"/>
      <family val="2"/>
    </font>
    <font>
      <b/>
      <vertAlign val="superscript"/>
      <sz val="14.5"/>
      <name val="Arial"/>
      <family val="2"/>
    </font>
    <font>
      <vertAlign val="superscript"/>
      <sz val="14.5"/>
      <name val="Arial"/>
      <family val="2"/>
    </font>
    <font>
      <b/>
      <sz val="15.5"/>
      <name val="Arial"/>
      <family val="2"/>
    </font>
    <font>
      <sz val="15.5"/>
      <name val="Arial"/>
      <family val="2"/>
    </font>
    <font>
      <i/>
      <sz val="15.5"/>
      <name val="Arial"/>
      <family val="2"/>
    </font>
    <font>
      <b/>
      <vertAlign val="superscript"/>
      <sz val="15.5"/>
      <name val="Arial"/>
      <family val="2"/>
    </font>
    <font>
      <vertAlign val="superscript"/>
      <sz val="15.5"/>
      <name val="Arial"/>
      <family val="2"/>
    </font>
    <font>
      <b/>
      <i/>
      <sz val="15.5"/>
      <name val="Arial"/>
      <family val="2"/>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21"/>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theme="0" tint="-0.249977111117893"/>
        <bgColor indexed="64"/>
      </patternFill>
    </fill>
    <fill>
      <patternFill patternType="solid">
        <fgColor theme="9" tint="0.59999389629810485"/>
        <bgColor indexed="64"/>
      </patternFill>
    </fill>
  </fills>
  <borders count="36">
    <border>
      <left/>
      <right/>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bottom/>
      <diagonal/>
    </border>
    <border>
      <left/>
      <right/>
      <top style="thick">
        <color theme="0" tint="-0.34998626667073579"/>
      </top>
      <bottom/>
      <diagonal/>
    </border>
    <border>
      <left/>
      <right/>
      <top/>
      <bottom style="double">
        <color theme="0" tint="-0.34998626667073579"/>
      </bottom>
      <diagonal/>
    </border>
    <border>
      <left/>
      <right/>
      <top/>
      <bottom style="thin">
        <color theme="0" tint="-0.34998626667073579"/>
      </bottom>
      <diagonal/>
    </border>
    <border>
      <left/>
      <right/>
      <top style="dashed">
        <color theme="0" tint="-0.34998626667073579"/>
      </top>
      <bottom/>
      <diagonal/>
    </border>
    <border>
      <left/>
      <right/>
      <top/>
      <bottom style="dashed">
        <color theme="0" tint="-0.34998626667073579"/>
      </bottom>
      <diagonal/>
    </border>
    <border>
      <left/>
      <right/>
      <top style="double">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top/>
      <bottom style="double">
        <color indexed="64"/>
      </bottom>
      <diagonal/>
    </border>
    <border>
      <left/>
      <right/>
      <top style="thick">
        <color theme="0" tint="-0.34998626667073579"/>
      </top>
      <bottom style="thin">
        <color theme="0" tint="-0.34998626667073579"/>
      </bottom>
      <diagonal/>
    </border>
    <border>
      <left/>
      <right/>
      <top style="thick">
        <color theme="0" tint="-0.34998626667073579"/>
      </top>
      <bottom style="dashed">
        <color theme="0" tint="-0.34998626667073579"/>
      </bottom>
      <diagonal/>
    </border>
    <border>
      <left/>
      <right/>
      <top style="thick">
        <color theme="0" tint="-0.499984740745262"/>
      </top>
      <bottom/>
      <diagonal/>
    </border>
    <border>
      <left/>
      <right/>
      <top/>
      <bottom style="double">
        <color theme="0" tint="-0.499984740745262"/>
      </bottom>
      <diagonal/>
    </border>
    <border>
      <left/>
      <right/>
      <top style="thick">
        <color theme="0" tint="-0.499984740745262"/>
      </top>
      <bottom style="dashed">
        <color theme="0" tint="-0.499984740745262"/>
      </bottom>
      <diagonal/>
    </border>
    <border>
      <left/>
      <right/>
      <top/>
      <bottom style="medium">
        <color theme="0" tint="-0.34998626667073579"/>
      </bottom>
      <diagonal/>
    </border>
    <border>
      <left/>
      <right/>
      <top/>
      <bottom style="medium">
        <color theme="0" tint="-0.499984740745262"/>
      </bottom>
      <diagonal/>
    </border>
    <border>
      <left/>
      <right/>
      <top style="dashed">
        <color theme="0" tint="-0.49998474074526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style="thin">
        <color indexed="64"/>
      </right>
      <top style="thin">
        <color indexed="64"/>
      </top>
      <bottom style="thin">
        <color indexed="64"/>
      </bottom>
      <diagonal/>
    </border>
  </borders>
  <cellStyleXfs count="57919">
    <xf numFmtId="0" fontId="0" fillId="0" borderId="0"/>
    <xf numFmtId="165" fontId="1" fillId="0" borderId="0" applyFont="0" applyFill="0" applyBorder="0" applyAlignment="0" applyProtection="0"/>
    <xf numFmtId="0" fontId="6" fillId="0" borderId="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6"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171" fontId="1" fillId="0" borderId="0"/>
    <xf numFmtId="171" fontId="10" fillId="8" borderId="0" applyNumberFormat="0" applyBorder="0" applyAlignment="0" applyProtection="0"/>
    <xf numFmtId="171" fontId="10" fillId="6" borderId="0" applyNumberFormat="0" applyBorder="0" applyAlignment="0" applyProtection="0"/>
    <xf numFmtId="171" fontId="10" fillId="9" borderId="0" applyNumberFormat="0" applyBorder="0" applyAlignment="0" applyProtection="0"/>
    <xf numFmtId="171" fontId="1" fillId="0" borderId="0"/>
    <xf numFmtId="171" fontId="1" fillId="0" borderId="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7" borderId="0" applyNumberFormat="0" applyBorder="0" applyAlignment="0" applyProtection="0"/>
    <xf numFmtId="171" fontId="10" fillId="11" borderId="0" applyNumberFormat="0" applyBorder="0" applyAlignment="0" applyProtection="0"/>
    <xf numFmtId="171" fontId="10" fillId="7" borderId="0" applyNumberFormat="0" applyBorder="0" applyAlignment="0" applyProtection="0"/>
    <xf numFmtId="171" fontId="10" fillId="11" borderId="0" applyNumberFormat="0" applyBorder="0" applyAlignment="0" applyProtection="0"/>
    <xf numFmtId="171" fontId="10" fillId="9"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71" fontId="9" fillId="0" borderId="0" applyNumberFormat="0" applyFill="0" applyBorder="0" applyAlignment="0" applyProtection="0"/>
    <xf numFmtId="171" fontId="9" fillId="0" borderId="0" applyNumberForma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9" fillId="0" borderId="0"/>
    <xf numFmtId="171" fontId="9" fillId="0" borderId="0"/>
    <xf numFmtId="171" fontId="6"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1" fillId="0" borderId="0"/>
    <xf numFmtId="171" fontId="4" fillId="0" borderId="0"/>
    <xf numFmtId="171" fontId="1" fillId="0" borderId="0"/>
    <xf numFmtId="171" fontId="4" fillId="0" borderId="0"/>
    <xf numFmtId="171" fontId="9"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9" fillId="0" borderId="0"/>
    <xf numFmtId="171" fontId="4" fillId="0" borderId="0"/>
    <xf numFmtId="171" fontId="4"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9" fillId="0" borderId="0" applyNumberForma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9"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6" fillId="0" borderId="0"/>
    <xf numFmtId="171" fontId="4" fillId="0" borderId="0"/>
    <xf numFmtId="171" fontId="6" fillId="0" borderId="0"/>
    <xf numFmtId="171" fontId="6" fillId="0" borderId="0"/>
    <xf numFmtId="171" fontId="9"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4"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1" fillId="0" borderId="0"/>
    <xf numFmtId="171" fontId="10" fillId="0" borderId="0"/>
    <xf numFmtId="171" fontId="6" fillId="0" borderId="0"/>
    <xf numFmtId="171" fontId="6" fillId="0" borderId="0"/>
    <xf numFmtId="171" fontId="6" fillId="0" borderId="0"/>
    <xf numFmtId="171" fontId="1"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9"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6"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0"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171" fontId="4" fillId="0" borderId="0"/>
    <xf numFmtId="171" fontId="1" fillId="0" borderId="0"/>
    <xf numFmtId="171" fontId="9" fillId="0" borderId="0"/>
    <xf numFmtId="171" fontId="4" fillId="0" borderId="0"/>
    <xf numFmtId="171" fontId="9" fillId="0" borderId="0"/>
    <xf numFmtId="171" fontId="1" fillId="0" borderId="0"/>
    <xf numFmtId="171" fontId="4" fillId="0" borderId="0"/>
    <xf numFmtId="171" fontId="6" fillId="0" borderId="0"/>
    <xf numFmtId="171" fontId="9"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0" fillId="0" borderId="0"/>
    <xf numFmtId="171" fontId="1" fillId="0" borderId="0"/>
    <xf numFmtId="171" fontId="6"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6" fillId="0" borderId="0"/>
    <xf numFmtId="171" fontId="6"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1" fillId="0" borderId="0"/>
    <xf numFmtId="171" fontId="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24" fillId="0" borderId="0"/>
    <xf numFmtId="171" fontId="9" fillId="0" borderId="0"/>
    <xf numFmtId="171" fontId="1" fillId="0" borderId="0"/>
    <xf numFmtId="171" fontId="1" fillId="0" borderId="0"/>
    <xf numFmtId="171" fontId="9" fillId="0" borderId="0"/>
    <xf numFmtId="171" fontId="1" fillId="0" borderId="0"/>
    <xf numFmtId="171" fontId="4" fillId="0" borderId="0"/>
    <xf numFmtId="171" fontId="6" fillId="0" borderId="0"/>
    <xf numFmtId="171" fontId="6" fillId="0" borderId="0"/>
    <xf numFmtId="171" fontId="4" fillId="0" borderId="0"/>
    <xf numFmtId="171" fontId="6" fillId="0" borderId="0"/>
    <xf numFmtId="171" fontId="6" fillId="0" borderId="0"/>
    <xf numFmtId="171" fontId="9"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6" fillId="0" borderId="0"/>
    <xf numFmtId="171" fontId="6" fillId="0" borderId="0"/>
    <xf numFmtId="171" fontId="4" fillId="0" borderId="0"/>
    <xf numFmtId="171" fontId="4" fillId="0" borderId="0"/>
    <xf numFmtId="171" fontId="1" fillId="0" borderId="0"/>
    <xf numFmtId="171" fontId="4" fillId="0" borderId="0"/>
    <xf numFmtId="171" fontId="6" fillId="0" borderId="0"/>
    <xf numFmtId="171" fontId="6" fillId="0" borderId="0"/>
    <xf numFmtId="171" fontId="4"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9" fillId="0" borderId="0"/>
    <xf numFmtId="171" fontId="1" fillId="0" borderId="0"/>
    <xf numFmtId="171" fontId="6"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1" fillId="0" borderId="0"/>
    <xf numFmtId="171" fontId="9" fillId="0" borderId="0"/>
    <xf numFmtId="171" fontId="1" fillId="0" borderId="0"/>
    <xf numFmtId="171" fontId="4" fillId="0" borderId="0"/>
    <xf numFmtId="171" fontId="6" fillId="0" borderId="0"/>
    <xf numFmtId="171" fontId="10"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33"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1" fillId="0" borderId="0"/>
    <xf numFmtId="171" fontId="4" fillId="0" borderId="0"/>
    <xf numFmtId="171" fontId="9" fillId="0" borderId="0"/>
    <xf numFmtId="171" fontId="9" fillId="0" borderId="0"/>
    <xf numFmtId="171" fontId="9" fillId="0" borderId="0"/>
    <xf numFmtId="171" fontId="9" fillId="0" borderId="0"/>
    <xf numFmtId="171" fontId="1" fillId="0" borderId="0"/>
    <xf numFmtId="171" fontId="9" fillId="0" borderId="0"/>
    <xf numFmtId="171" fontId="9" fillId="26" borderId="27" applyNumberFormat="0" applyFont="0" applyAlignment="0" applyProtection="0"/>
    <xf numFmtId="171" fontId="6" fillId="26" borderId="27" applyNumberFormat="0" applyFont="0" applyAlignment="0" applyProtection="0"/>
    <xf numFmtId="171" fontId="6" fillId="26" borderId="27" applyNumberFormat="0" applyFont="0" applyAlignment="0" applyProtection="0"/>
    <xf numFmtId="171" fontId="6" fillId="26" borderId="27" applyNumberFormat="0" applyFont="0" applyAlignment="0" applyProtection="0"/>
    <xf numFmtId="171" fontId="6" fillId="26" borderId="27" applyNumberFormat="0" applyFont="0" applyAlignment="0" applyProtection="0"/>
    <xf numFmtId="171" fontId="6" fillId="26" borderId="27" applyNumberFormat="0" applyFont="0" applyAlignment="0" applyProtection="0"/>
    <xf numFmtId="171" fontId="6" fillId="26" borderId="27" applyNumberFormat="0" applyFont="0" applyAlignment="0" applyProtection="0"/>
    <xf numFmtId="171" fontId="1" fillId="0" borderId="0"/>
    <xf numFmtId="171" fontId="10" fillId="26" borderId="27" applyNumberFormat="0" applyFon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1" fillId="0" borderId="0"/>
    <xf numFmtId="171" fontId="34" fillId="23" borderId="28" applyNumberFormat="0" applyAlignment="0" applyProtection="0"/>
    <xf numFmtId="40" fontId="15" fillId="27" borderId="0">
      <alignment horizontal="right"/>
    </xf>
    <xf numFmtId="171" fontId="35" fillId="28" borderId="0">
      <alignment horizontal="center"/>
    </xf>
    <xf numFmtId="171" fontId="36" fillId="29" borderId="2"/>
    <xf numFmtId="171" fontId="37" fillId="0" borderId="0" applyBorder="0">
      <alignment horizontal="centerContinuous"/>
    </xf>
    <xf numFmtId="171" fontId="3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171"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1" fillId="0" borderId="0"/>
    <xf numFmtId="171" fontId="39" fillId="0" borderId="0" applyNumberFormat="0" applyFill="0" applyBorder="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1" fillId="0" borderId="0"/>
    <xf numFmtId="171" fontId="40" fillId="0" borderId="29" applyNumberFormat="0" applyFill="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1" fillId="0" borderId="0"/>
    <xf numFmtId="171" fontId="41" fillId="0" borderId="0" applyNumberFormat="0" applyFill="0" applyBorder="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42" fillId="0" borderId="0"/>
    <xf numFmtId="171" fontId="42" fillId="0" borderId="0"/>
    <xf numFmtId="171" fontId="42" fillId="0" borderId="0"/>
    <xf numFmtId="171" fontId="42" fillId="0" borderId="0"/>
    <xf numFmtId="171" fontId="43" fillId="0" borderId="0"/>
    <xf numFmtId="171" fontId="42" fillId="0" borderId="0"/>
    <xf numFmtId="171" fontId="44" fillId="0" borderId="0"/>
    <xf numFmtId="171" fontId="44" fillId="0" borderId="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7" fillId="0" borderId="0" applyNumberFormat="0" applyFill="0" applyBorder="0" applyAlignment="0" applyProtection="0">
      <alignment vertical="top"/>
      <protection locked="0"/>
    </xf>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2" fontId="48" fillId="0" borderId="0"/>
    <xf numFmtId="171" fontId="44" fillId="0" borderId="0"/>
    <xf numFmtId="171" fontId="44" fillId="0" borderId="0"/>
    <xf numFmtId="171" fontId="44" fillId="0" borderId="0"/>
    <xf numFmtId="171" fontId="44" fillId="0" borderId="0"/>
    <xf numFmtId="171" fontId="44" fillId="0" borderId="0"/>
    <xf numFmtId="171" fontId="44" fillId="0" borderId="0"/>
    <xf numFmtId="171" fontId="44"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0" fillId="0" borderId="0"/>
    <xf numFmtId="171" fontId="10" fillId="0" borderId="0"/>
    <xf numFmtId="171" fontId="10" fillId="0" borderId="0"/>
    <xf numFmtId="171" fontId="1" fillId="0" borderId="0"/>
    <xf numFmtId="171" fontId="10"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5" fillId="0" borderId="0"/>
    <xf numFmtId="171" fontId="4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9" fillId="0" borderId="0"/>
    <xf numFmtId="171" fontId="1" fillId="0" borderId="0"/>
    <xf numFmtId="171" fontId="1" fillId="0" borderId="0"/>
    <xf numFmtId="171" fontId="10"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9" fillId="0" borderId="0"/>
    <xf numFmtId="171" fontId="1" fillId="0" borderId="0"/>
    <xf numFmtId="171" fontId="1" fillId="0" borderId="0"/>
    <xf numFmtId="171" fontId="10"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6" fillId="0" borderId="0"/>
    <xf numFmtId="171" fontId="6" fillId="0" borderId="0"/>
    <xf numFmtId="171" fontId="9" fillId="0" borderId="0"/>
    <xf numFmtId="171" fontId="9"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9"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10" fillId="26" borderId="27" applyNumberFormat="0" applyFon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9" fillId="0" borderId="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5"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6"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7"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9"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0"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2"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13"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8"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1"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10" fillId="14"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5"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2"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3"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8"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19"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0"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21"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6"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17"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171" fontId="20" fillId="22" borderId="0" applyNumberFormat="0" applyBorder="0" applyAlignment="0" applyProtection="0"/>
    <xf numFmtId="37" fontId="49" fillId="27" borderId="30" applyBorder="0" applyProtection="0">
      <alignment vertical="center"/>
    </xf>
    <xf numFmtId="171" fontId="21" fillId="6" borderId="0" applyNumberFormat="0" applyBorder="0" applyAlignment="0" applyProtection="0"/>
    <xf numFmtId="171" fontId="21" fillId="6" borderId="0" applyNumberFormat="0" applyBorder="0" applyAlignment="0" applyProtection="0"/>
    <xf numFmtId="171" fontId="21" fillId="6" borderId="0" applyNumberFormat="0" applyBorder="0" applyAlignment="0" applyProtection="0"/>
    <xf numFmtId="171" fontId="50" fillId="30" borderId="0" applyBorder="0">
      <alignment horizontal="left" vertical="center" indent="1"/>
    </xf>
    <xf numFmtId="171" fontId="22" fillId="23" borderId="21" applyNumberFormat="0" applyAlignment="0" applyProtection="0"/>
    <xf numFmtId="171" fontId="22" fillId="23" borderId="21" applyNumberFormat="0" applyAlignment="0" applyProtection="0"/>
    <xf numFmtId="171" fontId="22" fillId="23" borderId="21" applyNumberFormat="0" applyAlignment="0" applyProtection="0"/>
    <xf numFmtId="171" fontId="23" fillId="24" borderId="22" applyNumberFormat="0" applyAlignment="0" applyProtection="0"/>
    <xf numFmtId="171" fontId="23" fillId="24" borderId="22" applyNumberFormat="0" applyAlignment="0" applyProtection="0"/>
    <xf numFmtId="171" fontId="23" fillId="24" borderId="22" applyNumberFormat="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5" fillId="0" borderId="0" applyNumberFormat="0" applyFill="0" applyBorder="0" applyAlignment="0" applyProtection="0"/>
    <xf numFmtId="171" fontId="26" fillId="7" borderId="0" applyNumberFormat="0" applyBorder="0" applyAlignment="0" applyProtection="0"/>
    <xf numFmtId="171" fontId="26" fillId="7" borderId="0" applyNumberFormat="0" applyBorder="0" applyAlignment="0" applyProtection="0"/>
    <xf numFmtId="171" fontId="26" fillId="7" borderId="0" applyNumberFormat="0" applyBorder="0" applyAlignment="0" applyProtection="0"/>
    <xf numFmtId="37" fontId="51" fillId="31" borderId="4" applyBorder="0">
      <alignment horizontal="left" vertical="center" indent="1"/>
    </xf>
    <xf numFmtId="37" fontId="52" fillId="32" borderId="3" applyFill="0">
      <alignment vertical="center"/>
    </xf>
    <xf numFmtId="171" fontId="52" fillId="33" borderId="1" applyNumberFormat="0">
      <alignment horizontal="left" vertical="top" indent="1"/>
    </xf>
    <xf numFmtId="171" fontId="52" fillId="27" borderId="0" applyBorder="0">
      <alignment horizontal="left" vertical="center" indent="1"/>
    </xf>
    <xf numFmtId="171" fontId="52" fillId="0" borderId="1" applyNumberFormat="0" applyFill="0">
      <alignment horizontal="centerContinuous" vertical="top"/>
    </xf>
    <xf numFmtId="171" fontId="53" fillId="27" borderId="31" applyNumberFormat="0" applyBorder="0">
      <alignment horizontal="left" vertical="center" indent="1"/>
    </xf>
    <xf numFmtId="171" fontId="27" fillId="0" borderId="23" applyNumberFormat="0" applyFill="0" applyAlignment="0" applyProtection="0"/>
    <xf numFmtId="171" fontId="27" fillId="0" borderId="23" applyNumberFormat="0" applyFill="0" applyAlignment="0" applyProtection="0"/>
    <xf numFmtId="171" fontId="27" fillId="0" borderId="23"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8" fillId="0" borderId="24"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25" applyNumberFormat="0" applyFill="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30" fillId="10" borderId="21" applyNumberFormat="0" applyAlignment="0" applyProtection="0"/>
    <xf numFmtId="171" fontId="30" fillId="10" borderId="21" applyNumberFormat="0" applyAlignment="0" applyProtection="0"/>
    <xf numFmtId="171" fontId="30" fillId="10" borderId="21" applyNumberFormat="0" applyAlignment="0" applyProtection="0"/>
    <xf numFmtId="171" fontId="31" fillId="0" borderId="26" applyNumberFormat="0" applyFill="0" applyAlignment="0" applyProtection="0"/>
    <xf numFmtId="171" fontId="31" fillId="0" borderId="26" applyNumberFormat="0" applyFill="0" applyAlignment="0" applyProtection="0"/>
    <xf numFmtId="171" fontId="31" fillId="0" borderId="26" applyNumberFormat="0" applyFill="0" applyAlignment="0" applyProtection="0"/>
    <xf numFmtId="171" fontId="32" fillId="25" borderId="0" applyNumberFormat="0" applyBorder="0" applyAlignment="0" applyProtection="0"/>
    <xf numFmtId="171" fontId="32" fillId="25" borderId="0" applyNumberFormat="0" applyBorder="0" applyAlignment="0" applyProtection="0"/>
    <xf numFmtId="171" fontId="32" fillId="25" borderId="0" applyNumberFormat="0" applyBorder="0" applyAlignment="0" applyProtection="0"/>
    <xf numFmtId="171" fontId="50" fillId="32" borderId="0">
      <alignment horizontal="right"/>
    </xf>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9"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68" fontId="10"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68" fontId="1"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6"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9"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37" fontId="49" fillId="27" borderId="32" applyBorder="0">
      <alignment horizontal="left" vertical="center" indent="2"/>
    </xf>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9" fillId="0" borderId="0"/>
    <xf numFmtId="171" fontId="6" fillId="0" borderId="0"/>
    <xf numFmtId="171" fontId="4"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9"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68" fontId="9" fillId="0" borderId="0"/>
    <xf numFmtId="173" fontId="1" fillId="0" borderId="0"/>
    <xf numFmtId="173"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5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5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37" fontId="4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1" fillId="0" borderId="0"/>
    <xf numFmtId="171" fontId="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9"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9" fillId="0" borderId="0"/>
    <xf numFmtId="171" fontId="6" fillId="0" borderId="0"/>
    <xf numFmtId="171" fontId="6" fillId="0" borderId="0"/>
    <xf numFmtId="171" fontId="6" fillId="0" borderId="0"/>
    <xf numFmtId="171" fontId="6" fillId="0" borderId="0"/>
    <xf numFmtId="171" fontId="9" fillId="0" borderId="0"/>
    <xf numFmtId="171" fontId="6" fillId="0" borderId="0"/>
    <xf numFmtId="171" fontId="6" fillId="0" borderId="0"/>
    <xf numFmtId="171" fontId="6" fillId="0" borderId="0"/>
    <xf numFmtId="171" fontId="6" fillId="0" borderId="0"/>
    <xf numFmtId="171" fontId="1"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1" fillId="0" borderId="0"/>
    <xf numFmtId="171" fontId="6" fillId="0" borderId="0"/>
    <xf numFmtId="171" fontId="6" fillId="0" borderId="0"/>
    <xf numFmtId="171" fontId="1" fillId="0" borderId="0"/>
    <xf numFmtId="171" fontId="9" fillId="0" borderId="0"/>
    <xf numFmtId="171" fontId="1" fillId="0" borderId="0"/>
    <xf numFmtId="171" fontId="9" fillId="0" borderId="0"/>
    <xf numFmtId="171" fontId="1" fillId="0" borderId="0"/>
    <xf numFmtId="171" fontId="6"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9" fillId="0" borderId="0"/>
    <xf numFmtId="171" fontId="1" fillId="0" borderId="0"/>
    <xf numFmtId="171" fontId="1" fillId="0" borderId="0"/>
    <xf numFmtId="171" fontId="1" fillId="0" borderId="0"/>
    <xf numFmtId="171" fontId="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6"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6"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10"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9" fillId="26" borderId="27" applyNumberFormat="0" applyFont="0" applyAlignment="0" applyProtection="0"/>
    <xf numFmtId="171" fontId="34" fillId="23" borderId="28" applyNumberFormat="0" applyAlignment="0" applyProtection="0"/>
    <xf numFmtId="171" fontId="34" fillId="23" borderId="28" applyNumberFormat="0" applyAlignment="0" applyProtection="0"/>
    <xf numFmtId="171" fontId="34" fillId="23" borderId="28"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ill="0" applyBorder="0" applyAlignment="0" applyProtection="0"/>
    <xf numFmtId="171" fontId="55" fillId="30" borderId="0">
      <alignment horizontal="left" indent="1"/>
    </xf>
    <xf numFmtId="171" fontId="56" fillId="30" borderId="0" applyBorder="0">
      <alignment horizontal="left" vertical="center" indent="1"/>
    </xf>
    <xf numFmtId="171" fontId="39" fillId="0" borderId="0" applyNumberFormat="0" applyFill="0" applyBorder="0" applyAlignment="0" applyProtection="0"/>
    <xf numFmtId="171" fontId="39" fillId="0" borderId="0" applyNumberFormat="0" applyFill="0" applyBorder="0" applyAlignment="0" applyProtection="0"/>
    <xf numFmtId="171" fontId="39" fillId="0" borderId="0" applyNumberFormat="0" applyFill="0" applyBorder="0" applyAlignment="0" applyProtection="0"/>
    <xf numFmtId="171" fontId="40" fillId="0" borderId="29" applyNumberFormat="0" applyFill="0" applyAlignment="0" applyProtection="0"/>
    <xf numFmtId="171" fontId="40" fillId="0" borderId="29" applyNumberFormat="0" applyFill="0" applyAlignment="0" applyProtection="0"/>
    <xf numFmtId="171" fontId="40" fillId="0" borderId="29" applyNumberFormat="0" applyFill="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41" fillId="0" borderId="0" applyNumberFormat="0" applyFill="0" applyBorder="0" applyAlignment="0" applyProtection="0"/>
    <xf numFmtId="171" fontId="9" fillId="0" borderId="0" applyNumberFormat="0" applyFill="0" applyBorder="0" applyAlignment="0" applyProtection="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4" fillId="0" borderId="0"/>
    <xf numFmtId="171" fontId="1" fillId="0" borderId="0"/>
    <xf numFmtId="0" fontId="57" fillId="0" borderId="33">
      <alignment horizontal="center" vertical="center"/>
    </xf>
    <xf numFmtId="0" fontId="58" fillId="0" borderId="32" applyNumberFormat="0">
      <alignment horizontal="right" vertical="center"/>
    </xf>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5" fontId="6"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0" fontId="58" fillId="0" borderId="0" applyNumberFormat="0">
      <alignment horizontal="left"/>
    </xf>
    <xf numFmtId="0" fontId="58" fillId="0" borderId="34" applyNumberFormat="0" applyBorder="0">
      <alignment horizontal="right"/>
    </xf>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0" borderId="32" applyNumberFormat="0">
      <alignment horizontal="center" vertical="center"/>
    </xf>
    <xf numFmtId="0" fontId="59" fillId="0" borderId="32" applyNumberFormat="0" applyProtection="0">
      <alignment horizontal="center" vertical="center"/>
    </xf>
    <xf numFmtId="176" fontId="58" fillId="27" borderId="35" applyNumberFormat="0" applyFill="0" applyAlignment="0" applyProtection="0">
      <alignment horizontal="right" vertical="center"/>
    </xf>
    <xf numFmtId="0" fontId="60" fillId="0" borderId="0"/>
  </cellStyleXfs>
  <cellXfs count="476">
    <xf numFmtId="0" fontId="0" fillId="0" borderId="0" xfId="0"/>
    <xf numFmtId="0" fontId="8" fillId="3" borderId="0" xfId="0" applyFont="1" applyFill="1"/>
    <xf numFmtId="0" fontId="11" fillId="0" borderId="0" xfId="0" applyFont="1" applyAlignment="1">
      <alignment horizontal="right"/>
    </xf>
    <xf numFmtId="0" fontId="11" fillId="0" borderId="0" xfId="0" applyFont="1"/>
    <xf numFmtId="167" fontId="11" fillId="0" borderId="0" xfId="0" applyNumberFormat="1" applyFont="1"/>
    <xf numFmtId="0" fontId="3" fillId="2" borderId="0" xfId="0" quotePrefix="1" applyFont="1" applyFill="1" applyBorder="1" applyAlignment="1">
      <alignment horizontal="right" vertical="center"/>
    </xf>
    <xf numFmtId="0" fontId="11" fillId="3" borderId="0" xfId="0" applyFont="1" applyFill="1" applyBorder="1" applyAlignment="1">
      <alignment vertical="center" textRotation="180"/>
    </xf>
    <xf numFmtId="0" fontId="11" fillId="3" borderId="0" xfId="0" applyFont="1" applyFill="1" applyBorder="1"/>
    <xf numFmtId="0" fontId="11" fillId="3" borderId="0" xfId="0" applyFont="1" applyFill="1" applyBorder="1" applyAlignment="1">
      <alignment horizontal="right"/>
    </xf>
    <xf numFmtId="0" fontId="3" fillId="3" borderId="0" xfId="0" quotePrefix="1" applyFont="1" applyFill="1" applyBorder="1" applyAlignment="1">
      <alignment horizontal="right" vertical="center"/>
    </xf>
    <xf numFmtId="0" fontId="11" fillId="3" borderId="0" xfId="0" applyFont="1" applyFill="1"/>
    <xf numFmtId="0" fontId="9" fillId="3" borderId="0" xfId="0" applyFont="1" applyFill="1"/>
    <xf numFmtId="0" fontId="8" fillId="3" borderId="0" xfId="0" applyFont="1" applyFill="1" applyAlignment="1">
      <alignment horizontal="right"/>
    </xf>
    <xf numFmtId="0" fontId="11" fillId="0" borderId="0" xfId="0" applyFont="1" applyBorder="1" applyAlignment="1">
      <alignment horizontal="right"/>
    </xf>
    <xf numFmtId="0" fontId="8" fillId="2" borderId="0" xfId="0" applyFont="1" applyFill="1" applyAlignment="1">
      <alignment horizontal="right"/>
    </xf>
    <xf numFmtId="0" fontId="9" fillId="2" borderId="0" xfId="0" applyFont="1" applyFill="1"/>
    <xf numFmtId="0" fontId="14" fillId="3" borderId="0" xfId="0" applyFont="1" applyFill="1" applyBorder="1" applyAlignment="1">
      <alignment vertical="center" textRotation="180"/>
    </xf>
    <xf numFmtId="0" fontId="14" fillId="0" borderId="0" xfId="0" applyFont="1"/>
    <xf numFmtId="0" fontId="11" fillId="2" borderId="0" xfId="0" applyFont="1" applyFill="1" applyBorder="1"/>
    <xf numFmtId="0" fontId="11" fillId="2" borderId="0" xfId="0" applyFont="1" applyFill="1"/>
    <xf numFmtId="0" fontId="14" fillId="2" borderId="0" xfId="0" applyFont="1" applyFill="1" applyBorder="1"/>
    <xf numFmtId="167" fontId="16" fillId="3" borderId="0" xfId="1" applyNumberFormat="1" applyFont="1" applyFill="1" applyBorder="1" applyAlignment="1">
      <alignment horizontal="right" vertical="center" wrapText="1"/>
    </xf>
    <xf numFmtId="167" fontId="14" fillId="3" borderId="0" xfId="0" applyNumberFormat="1" applyFont="1" applyFill="1" applyBorder="1" applyAlignment="1">
      <alignment horizontal="right" vertical="center"/>
    </xf>
    <xf numFmtId="167" fontId="11" fillId="3" borderId="0" xfId="0" applyNumberFormat="1" applyFont="1" applyFill="1" applyBorder="1" applyAlignment="1">
      <alignment horizontal="right" vertical="center"/>
    </xf>
    <xf numFmtId="167" fontId="16" fillId="2" borderId="0" xfId="1" applyNumberFormat="1" applyFont="1" applyFill="1" applyBorder="1" applyAlignment="1">
      <alignment horizontal="center" vertical="center" wrapText="1"/>
    </xf>
    <xf numFmtId="167" fontId="14" fillId="2" borderId="0" xfId="0" applyNumberFormat="1" applyFont="1" applyFill="1" applyBorder="1" applyAlignment="1">
      <alignment horizontal="right" vertical="center"/>
    </xf>
    <xf numFmtId="167" fontId="11" fillId="2" borderId="0" xfId="0" applyNumberFormat="1" applyFont="1" applyFill="1" applyBorder="1" applyAlignment="1">
      <alignment horizontal="right" vertical="center"/>
    </xf>
    <xf numFmtId="165" fontId="14" fillId="0" borderId="0" xfId="0" applyNumberFormat="1" applyFont="1"/>
    <xf numFmtId="165" fontId="11" fillId="0" borderId="0" xfId="0" applyNumberFormat="1" applyFont="1"/>
    <xf numFmtId="167" fontId="11" fillId="3" borderId="18" xfId="0" applyNumberFormat="1" applyFont="1" applyFill="1" applyBorder="1" applyAlignment="1">
      <alignment horizontal="right" vertical="center"/>
    </xf>
    <xf numFmtId="167" fontId="11" fillId="2" borderId="19" xfId="0" applyNumberFormat="1" applyFont="1" applyFill="1" applyBorder="1" applyAlignment="1">
      <alignment horizontal="right" vertical="center"/>
    </xf>
    <xf numFmtId="0" fontId="11" fillId="0" borderId="0" xfId="0" applyFont="1" applyFill="1"/>
    <xf numFmtId="165" fontId="11" fillId="0" borderId="0" xfId="1" applyFont="1" applyAlignment="1">
      <alignment horizontal="right"/>
    </xf>
    <xf numFmtId="168" fontId="11" fillId="0" borderId="0" xfId="0" applyNumberFormat="1" applyFont="1" applyAlignment="1">
      <alignment horizontal="right"/>
    </xf>
    <xf numFmtId="167" fontId="11" fillId="0" borderId="0" xfId="0" applyNumberFormat="1" applyFont="1" applyAlignment="1">
      <alignment horizontal="right"/>
    </xf>
    <xf numFmtId="170" fontId="11" fillId="0" borderId="0" xfId="0" applyNumberFormat="1" applyFont="1"/>
    <xf numFmtId="167" fontId="5" fillId="2" borderId="0" xfId="0" applyNumberFormat="1" applyFont="1" applyFill="1" applyBorder="1" applyAlignment="1">
      <alignment horizontal="right" vertical="center"/>
    </xf>
    <xf numFmtId="167" fontId="7" fillId="2" borderId="0" xfId="0" applyNumberFormat="1" applyFont="1" applyFill="1" applyBorder="1" applyAlignment="1">
      <alignment horizontal="right" vertical="center"/>
    </xf>
    <xf numFmtId="2" fontId="11" fillId="0" borderId="0" xfId="0" applyNumberFormat="1" applyFont="1"/>
    <xf numFmtId="167" fontId="11" fillId="0" borderId="12" xfId="0" applyNumberFormat="1" applyFont="1" applyBorder="1"/>
    <xf numFmtId="168" fontId="11" fillId="0" borderId="0" xfId="0" applyNumberFormat="1" applyFont="1"/>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3" borderId="0" xfId="0" quotePrefix="1" applyFont="1" applyFill="1" applyBorder="1" applyAlignment="1">
      <alignment horizontal="right" vertical="center"/>
    </xf>
    <xf numFmtId="0" fontId="12" fillId="2" borderId="0" xfId="0" applyFont="1" applyFill="1" applyBorder="1" applyAlignment="1">
      <alignment vertical="center" wrapText="1"/>
    </xf>
    <xf numFmtId="0" fontId="15" fillId="2" borderId="0" xfId="0" applyFont="1" applyFill="1" applyBorder="1" applyAlignment="1">
      <alignment horizontal="left" vertical="center" wrapText="1" indent="2"/>
    </xf>
    <xf numFmtId="0" fontId="15" fillId="2" borderId="19" xfId="0" applyFont="1" applyFill="1" applyBorder="1" applyAlignment="1">
      <alignment horizontal="left" vertical="center" wrapText="1" indent="2"/>
    </xf>
    <xf numFmtId="0" fontId="17" fillId="3" borderId="0" xfId="0" applyFont="1" applyFill="1" applyBorder="1" applyAlignment="1">
      <alignment horizontal="left" vertical="center" wrapText="1" indent="2"/>
    </xf>
    <xf numFmtId="0" fontId="17" fillId="3" borderId="18" xfId="0" applyFont="1" applyFill="1" applyBorder="1" applyAlignment="1">
      <alignment horizontal="left" vertical="center" wrapText="1" indent="2"/>
    </xf>
    <xf numFmtId="0" fontId="16" fillId="3" borderId="0" xfId="0" applyFont="1" applyFill="1" applyBorder="1" applyAlignment="1">
      <alignment wrapText="1"/>
    </xf>
    <xf numFmtId="168" fontId="11" fillId="0" borderId="0" xfId="1" applyNumberFormat="1" applyFont="1"/>
    <xf numFmtId="168" fontId="11" fillId="0" borderId="0" xfId="1" applyNumberFormat="1" applyFont="1" applyFill="1"/>
    <xf numFmtId="0" fontId="5" fillId="0" borderId="0" xfId="0" applyFont="1" applyFill="1"/>
    <xf numFmtId="168" fontId="17" fillId="3" borderId="0" xfId="1" applyNumberFormat="1" applyFont="1" applyFill="1" applyBorder="1" applyAlignment="1">
      <alignment horizontal="right" vertical="center" wrapText="1"/>
    </xf>
    <xf numFmtId="168" fontId="17" fillId="3" borderId="18" xfId="1" applyNumberFormat="1" applyFont="1" applyFill="1" applyBorder="1" applyAlignment="1">
      <alignment horizontal="right" vertical="center" wrapText="1"/>
    </xf>
    <xf numFmtId="167" fontId="17" fillId="2" borderId="0" xfId="0" applyNumberFormat="1" applyFont="1" applyFill="1" applyBorder="1" applyAlignment="1">
      <alignment horizontal="center" vertical="center" wrapText="1"/>
    </xf>
    <xf numFmtId="167" fontId="17" fillId="2" borderId="19" xfId="0" applyNumberFormat="1" applyFont="1" applyFill="1" applyBorder="1" applyAlignment="1">
      <alignment horizontal="center" vertical="center" wrapText="1"/>
    </xf>
    <xf numFmtId="0" fontId="14" fillId="0" borderId="0" xfId="0" applyFont="1" applyFill="1"/>
    <xf numFmtId="165" fontId="14" fillId="0" borderId="0" xfId="0" applyNumberFormat="1" applyFont="1" applyFill="1"/>
    <xf numFmtId="167" fontId="11" fillId="0" borderId="0" xfId="1" applyNumberFormat="1" applyFont="1" applyFill="1"/>
    <xf numFmtId="167" fontId="11" fillId="0" borderId="12" xfId="0" applyNumberFormat="1" applyFont="1" applyFill="1" applyBorder="1"/>
    <xf numFmtId="168" fontId="11" fillId="0" borderId="12" xfId="1" applyNumberFormat="1" applyFont="1" applyFill="1" applyBorder="1"/>
    <xf numFmtId="0" fontId="14" fillId="0" borderId="0" xfId="0" quotePrefix="1" applyFont="1" applyAlignment="1">
      <alignment horizontal="center" vertical="center"/>
    </xf>
    <xf numFmtId="165" fontId="14" fillId="34" borderId="0" xfId="0" applyNumberFormat="1" applyFont="1" applyFill="1"/>
    <xf numFmtId="0" fontId="14" fillId="0" borderId="0" xfId="0" applyFont="1" applyAlignment="1">
      <alignment horizontal="center"/>
    </xf>
    <xf numFmtId="167" fontId="14" fillId="0" borderId="0" xfId="0" applyNumberFormat="1" applyFont="1"/>
    <xf numFmtId="167" fontId="11" fillId="35" borderId="0" xfId="1" applyNumberFormat="1" applyFont="1" applyFill="1"/>
    <xf numFmtId="167" fontId="11" fillId="0" borderId="0"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165" fontId="11" fillId="0" borderId="0" xfId="1" applyFont="1"/>
    <xf numFmtId="168" fontId="11" fillId="4" borderId="0" xfId="1" applyNumberFormat="1" applyFont="1" applyFill="1"/>
    <xf numFmtId="168" fontId="11" fillId="0" borderId="0" xfId="0" applyNumberFormat="1" applyFont="1" applyFill="1"/>
    <xf numFmtId="0" fontId="61" fillId="2" borderId="0" xfId="0" applyFont="1" applyFill="1" applyBorder="1" applyAlignment="1">
      <alignment horizontal="right"/>
    </xf>
    <xf numFmtId="0" fontId="61" fillId="2" borderId="0" xfId="0" applyFont="1" applyFill="1" applyBorder="1"/>
    <xf numFmtId="0" fontId="61" fillId="2" borderId="0" xfId="0" applyFont="1" applyFill="1" applyBorder="1" applyAlignment="1">
      <alignment horizontal="center"/>
    </xf>
    <xf numFmtId="0" fontId="61" fillId="2" borderId="0" xfId="0" applyFont="1" applyFill="1" applyBorder="1" applyAlignment="1">
      <alignment horizontal="left" vertical="center" textRotation="180"/>
    </xf>
    <xf numFmtId="0" fontId="61" fillId="2" borderId="0" xfId="0" applyFont="1" applyFill="1" applyBorder="1" applyAlignment="1">
      <alignment textRotation="180"/>
    </xf>
    <xf numFmtId="0" fontId="63" fillId="2" borderId="0" xfId="0" applyFont="1" applyFill="1" applyBorder="1" applyAlignment="1">
      <alignment horizontal="center" vertical="center"/>
    </xf>
    <xf numFmtId="0" fontId="61" fillId="2" borderId="0" xfId="0" applyFont="1" applyFill="1" applyBorder="1" applyAlignment="1">
      <alignment horizontal="center" vertical="center"/>
    </xf>
    <xf numFmtId="0" fontId="62" fillId="2" borderId="0" xfId="0" applyFont="1" applyFill="1" applyBorder="1" applyAlignment="1">
      <alignment horizontal="left" vertical="center" textRotation="180"/>
    </xf>
    <xf numFmtId="0" fontId="62" fillId="2" borderId="0" xfId="0" applyFont="1" applyFill="1" applyBorder="1" applyAlignment="1">
      <alignment horizontal="left"/>
    </xf>
    <xf numFmtId="167" fontId="62" fillId="2" borderId="0" xfId="0" applyNumberFormat="1" applyFont="1" applyFill="1" applyBorder="1" applyAlignment="1">
      <alignment horizontal="right"/>
    </xf>
    <xf numFmtId="0" fontId="62" fillId="2" borderId="0" xfId="0" applyFont="1" applyFill="1" applyBorder="1" applyAlignment="1">
      <alignment horizontal="center"/>
    </xf>
    <xf numFmtId="167" fontId="62" fillId="2" borderId="0" xfId="0" applyNumberFormat="1" applyFont="1" applyFill="1" applyBorder="1" applyAlignment="1"/>
    <xf numFmtId="0" fontId="62" fillId="2" borderId="0" xfId="0" applyFont="1" applyFill="1" applyBorder="1"/>
    <xf numFmtId="0" fontId="62" fillId="2" borderId="0" xfId="0" applyFont="1" applyFill="1" applyBorder="1" applyAlignment="1">
      <alignment textRotation="180"/>
    </xf>
    <xf numFmtId="0" fontId="63" fillId="2" borderId="0" xfId="0" applyFont="1" applyFill="1" applyBorder="1" applyAlignment="1">
      <alignment horizontal="left" vertical="top"/>
    </xf>
    <xf numFmtId="167" fontId="61" fillId="2" borderId="0" xfId="0" applyNumberFormat="1" applyFont="1" applyFill="1" applyBorder="1" applyAlignment="1"/>
    <xf numFmtId="0" fontId="62" fillId="2" borderId="0" xfId="0" applyFont="1" applyFill="1" applyBorder="1" applyAlignment="1">
      <alignment horizontal="left" vertical="center"/>
    </xf>
    <xf numFmtId="0" fontId="61" fillId="2" borderId="0" xfId="0" applyFont="1" applyFill="1" applyBorder="1" applyAlignment="1"/>
    <xf numFmtId="0" fontId="62" fillId="2" borderId="0" xfId="0" applyFont="1" applyFill="1" applyBorder="1" applyAlignment="1">
      <alignment wrapText="1"/>
    </xf>
    <xf numFmtId="167" fontId="62" fillId="2" borderId="0" xfId="0" applyNumberFormat="1" applyFont="1" applyFill="1" applyBorder="1" applyAlignment="1">
      <alignment horizontal="center"/>
    </xf>
    <xf numFmtId="0" fontId="63" fillId="2" borderId="0" xfId="0" applyFont="1" applyFill="1" applyBorder="1" applyAlignment="1">
      <alignment horizontal="left" vertical="top" wrapText="1"/>
    </xf>
    <xf numFmtId="0" fontId="62" fillId="2" borderId="0" xfId="0" applyFont="1" applyFill="1" applyBorder="1" applyAlignment="1">
      <alignment horizontal="left" wrapText="1" indent="4"/>
    </xf>
    <xf numFmtId="167" fontId="61" fillId="2" borderId="0" xfId="0" applyNumberFormat="1" applyFont="1" applyFill="1" applyBorder="1" applyAlignment="1">
      <alignment horizontal="right"/>
    </xf>
    <xf numFmtId="167" fontId="61" fillId="2" borderId="0" xfId="0" applyNumberFormat="1" applyFont="1" applyFill="1" applyBorder="1" applyAlignment="1">
      <alignment horizontal="center"/>
    </xf>
    <xf numFmtId="0" fontId="63" fillId="2" borderId="0" xfId="0" applyFont="1" applyFill="1" applyBorder="1" applyAlignment="1">
      <alignment horizontal="left" vertical="top" wrapText="1" indent="4"/>
    </xf>
    <xf numFmtId="0" fontId="62" fillId="2" borderId="0" xfId="0" applyFont="1" applyFill="1" applyBorder="1" applyAlignment="1">
      <alignment horizontal="left" wrapText="1"/>
    </xf>
    <xf numFmtId="0" fontId="62" fillId="2" borderId="0" xfId="0" applyFont="1" applyFill="1" applyBorder="1" applyAlignment="1">
      <alignment horizontal="left" textRotation="180"/>
    </xf>
    <xf numFmtId="167" fontId="62" fillId="2" borderId="0" xfId="0" applyNumberFormat="1" applyFont="1" applyFill="1" applyBorder="1" applyAlignment="1">
      <alignment horizontal="right" wrapText="1"/>
    </xf>
    <xf numFmtId="167" fontId="62" fillId="2" borderId="0" xfId="0" applyNumberFormat="1" applyFont="1" applyFill="1" applyBorder="1" applyAlignment="1">
      <alignment wrapText="1"/>
    </xf>
    <xf numFmtId="0" fontId="62" fillId="2" borderId="0" xfId="0" applyFont="1" applyFill="1" applyBorder="1" applyAlignment="1"/>
    <xf numFmtId="0" fontId="62" fillId="2" borderId="0" xfId="0" applyFont="1" applyFill="1" applyBorder="1" applyAlignment="1">
      <alignment horizontal="left" vertical="top" textRotation="180"/>
    </xf>
    <xf numFmtId="167" fontId="61" fillId="2" borderId="0" xfId="0" applyNumberFormat="1" applyFont="1" applyFill="1" applyBorder="1" applyAlignment="1">
      <alignment horizontal="right" wrapText="1"/>
    </xf>
    <xf numFmtId="167" fontId="61" fillId="2" borderId="0" xfId="0" applyNumberFormat="1" applyFont="1" applyFill="1" applyBorder="1" applyAlignment="1">
      <alignment horizontal="right" vertical="top"/>
    </xf>
    <xf numFmtId="0" fontId="62" fillId="2" borderId="0" xfId="0" applyFont="1" applyFill="1" applyBorder="1" applyAlignment="1">
      <alignment vertical="top" textRotation="180"/>
    </xf>
    <xf numFmtId="0" fontId="62" fillId="2" borderId="0" xfId="0" applyFont="1" applyFill="1" applyBorder="1" applyAlignment="1">
      <alignment vertical="top"/>
    </xf>
    <xf numFmtId="0" fontId="61" fillId="2" borderId="0" xfId="0" applyFont="1" applyFill="1" applyBorder="1" applyAlignment="1">
      <alignment horizontal="left" textRotation="180"/>
    </xf>
    <xf numFmtId="167" fontId="61" fillId="2" borderId="0" xfId="0" applyNumberFormat="1" applyFont="1" applyFill="1" applyBorder="1" applyAlignment="1">
      <alignment wrapText="1"/>
    </xf>
    <xf numFmtId="0" fontId="61" fillId="2" borderId="0" xfId="0" applyFont="1" applyFill="1" applyBorder="1" applyAlignment="1">
      <alignment horizontal="left" vertical="top" textRotation="180"/>
    </xf>
    <xf numFmtId="0" fontId="61" fillId="2" borderId="0" xfId="0" applyFont="1" applyFill="1" applyBorder="1" applyAlignment="1">
      <alignment vertical="top" textRotation="180"/>
    </xf>
    <xf numFmtId="0" fontId="61" fillId="2" borderId="0" xfId="0" applyFont="1" applyFill="1" applyBorder="1" applyAlignment="1">
      <alignment vertical="top"/>
    </xf>
    <xf numFmtId="167" fontId="61" fillId="2" borderId="0" xfId="0" applyNumberFormat="1" applyFont="1" applyFill="1" applyBorder="1" applyAlignment="1">
      <alignment horizontal="right" vertical="center"/>
    </xf>
    <xf numFmtId="0" fontId="63" fillId="2" borderId="0" xfId="0" applyFont="1" applyFill="1" applyBorder="1" applyAlignment="1">
      <alignment horizontal="left" vertical="top" indent="4"/>
    </xf>
    <xf numFmtId="167" fontId="62" fillId="2" borderId="0" xfId="0" applyNumberFormat="1" applyFont="1" applyFill="1" applyBorder="1" applyAlignment="1">
      <alignment horizontal="right" vertical="center"/>
    </xf>
    <xf numFmtId="167" fontId="62" fillId="2" borderId="0" xfId="0" applyNumberFormat="1" applyFont="1" applyFill="1" applyBorder="1" applyAlignment="1">
      <alignment horizontal="center" vertical="center"/>
    </xf>
    <xf numFmtId="167" fontId="62" fillId="2" borderId="0" xfId="0" applyNumberFormat="1" applyFont="1" applyFill="1" applyBorder="1" applyAlignment="1">
      <alignment vertical="center"/>
    </xf>
    <xf numFmtId="0" fontId="62" fillId="2" borderId="0" xfId="0" applyFont="1" applyFill="1" applyBorder="1" applyAlignment="1">
      <alignment vertical="center"/>
    </xf>
    <xf numFmtId="0" fontId="62" fillId="2" borderId="0" xfId="0" applyFont="1" applyFill="1" applyBorder="1" applyAlignment="1">
      <alignment vertical="center" textRotation="180"/>
    </xf>
    <xf numFmtId="167" fontId="61" fillId="2" borderId="0" xfId="0" applyNumberFormat="1" applyFont="1" applyFill="1" applyBorder="1" applyAlignment="1">
      <alignment vertical="center"/>
    </xf>
    <xf numFmtId="169" fontId="62" fillId="2" borderId="0" xfId="0" applyNumberFormat="1" applyFont="1" applyFill="1" applyBorder="1" applyAlignment="1"/>
    <xf numFmtId="0" fontId="63" fillId="2" borderId="0" xfId="0" applyFont="1" applyFill="1" applyBorder="1" applyAlignment="1">
      <alignment vertical="top"/>
    </xf>
    <xf numFmtId="167" fontId="62" fillId="2" borderId="0" xfId="0" applyNumberFormat="1" applyFont="1" applyFill="1" applyBorder="1" applyAlignment="1">
      <alignment horizontal="right" vertical="center" wrapText="1"/>
    </xf>
    <xf numFmtId="167" fontId="62" fillId="2" borderId="0" xfId="0" applyNumberFormat="1" applyFont="1" applyFill="1" applyBorder="1" applyAlignment="1">
      <alignment vertical="center" wrapText="1"/>
    </xf>
    <xf numFmtId="167" fontId="61" fillId="2" borderId="0" xfId="0" applyNumberFormat="1" applyFont="1" applyFill="1" applyBorder="1" applyAlignment="1">
      <alignment horizontal="right" vertical="center" wrapText="1"/>
    </xf>
    <xf numFmtId="167" fontId="61" fillId="2" borderId="0" xfId="0" applyNumberFormat="1" applyFont="1" applyFill="1" applyBorder="1" applyAlignment="1">
      <alignment vertical="center" wrapText="1"/>
    </xf>
    <xf numFmtId="0" fontId="62" fillId="2" borderId="0" xfId="0" applyFont="1" applyFill="1" applyBorder="1" applyAlignment="1">
      <alignment horizontal="left" indent="4"/>
    </xf>
    <xf numFmtId="0" fontId="61" fillId="2" borderId="0" xfId="0" applyFont="1" applyFill="1" applyBorder="1" applyAlignment="1">
      <alignment horizontal="right" vertical="top"/>
    </xf>
    <xf numFmtId="0" fontId="61" fillId="2" borderId="0" xfId="0" applyFont="1" applyFill="1" applyBorder="1" applyAlignment="1">
      <alignment vertical="center"/>
    </xf>
    <xf numFmtId="0" fontId="61" fillId="2" borderId="0" xfId="0" applyFont="1" applyFill="1" applyBorder="1" applyAlignment="1">
      <alignment horizontal="right" vertical="center"/>
    </xf>
    <xf numFmtId="0" fontId="61" fillId="2" borderId="0" xfId="0" applyFont="1" applyFill="1" applyAlignment="1">
      <alignment vertical="top"/>
    </xf>
    <xf numFmtId="0" fontId="61" fillId="2" borderId="0" xfId="0" applyFont="1" applyFill="1" applyAlignment="1">
      <alignment horizontal="center" vertical="top"/>
    </xf>
    <xf numFmtId="0" fontId="62" fillId="2" borderId="0" xfId="0" applyFont="1" applyFill="1" applyAlignment="1">
      <alignment vertical="top"/>
    </xf>
    <xf numFmtId="0" fontId="61" fillId="2" borderId="0" xfId="0" applyFont="1" applyFill="1" applyBorder="1" applyAlignment="1">
      <alignment vertical="center" textRotation="180"/>
    </xf>
    <xf numFmtId="0" fontId="61" fillId="2" borderId="0" xfId="0" applyFont="1" applyFill="1"/>
    <xf numFmtId="0" fontId="63" fillId="2" borderId="0" xfId="0" applyFont="1" applyFill="1" applyAlignment="1"/>
    <xf numFmtId="167" fontId="61" fillId="2" borderId="0" xfId="0" applyNumberFormat="1" applyFont="1" applyFill="1" applyBorder="1"/>
    <xf numFmtId="0" fontId="61" fillId="2" borderId="0" xfId="0" applyFont="1" applyFill="1" applyAlignment="1">
      <alignment horizontal="left" vertical="center" textRotation="180"/>
    </xf>
    <xf numFmtId="0" fontId="61" fillId="2" borderId="0" xfId="0" applyFont="1" applyFill="1" applyAlignment="1">
      <alignment horizontal="center"/>
    </xf>
    <xf numFmtId="0" fontId="61" fillId="3" borderId="0" xfId="0" applyFont="1" applyFill="1"/>
    <xf numFmtId="0" fontId="62" fillId="3" borderId="0" xfId="0" applyFont="1" applyFill="1" applyBorder="1" applyAlignment="1">
      <alignment vertical="center"/>
    </xf>
    <xf numFmtId="0" fontId="62" fillId="3" borderId="0" xfId="0" applyFont="1" applyFill="1" applyBorder="1" applyAlignment="1">
      <alignment horizontal="left" vertical="center"/>
    </xf>
    <xf numFmtId="0" fontId="62" fillId="3" borderId="0" xfId="0" applyFont="1" applyFill="1" applyBorder="1" applyAlignment="1">
      <alignment horizontal="right" vertical="center"/>
    </xf>
    <xf numFmtId="0" fontId="62" fillId="2" borderId="0" xfId="0" applyFont="1" applyFill="1" applyBorder="1" applyAlignment="1">
      <alignment horizontal="center" vertical="center"/>
    </xf>
    <xf numFmtId="0" fontId="63" fillId="2" borderId="0" xfId="0" applyFont="1" applyFill="1" applyAlignment="1">
      <alignment horizontal="left" vertical="center" textRotation="180"/>
    </xf>
    <xf numFmtId="0" fontId="63" fillId="2" borderId="0" xfId="0" applyFont="1" applyFill="1" applyBorder="1" applyAlignment="1">
      <alignment vertical="center"/>
    </xf>
    <xf numFmtId="0" fontId="63" fillId="3" borderId="0" xfId="0" applyFont="1" applyFill="1" applyBorder="1" applyAlignment="1">
      <alignment vertical="center"/>
    </xf>
    <xf numFmtId="0" fontId="63" fillId="3" borderId="0" xfId="0" applyFont="1" applyFill="1" applyBorder="1" applyAlignment="1">
      <alignment horizontal="right" vertical="center"/>
    </xf>
    <xf numFmtId="0" fontId="63" fillId="2" borderId="0" xfId="0" applyFont="1" applyFill="1"/>
    <xf numFmtId="0" fontId="62" fillId="2" borderId="0" xfId="0" applyFont="1" applyFill="1" applyBorder="1" applyAlignment="1">
      <alignment horizontal="left" vertical="top"/>
    </xf>
    <xf numFmtId="0" fontId="62" fillId="3" borderId="0" xfId="0" applyFont="1" applyFill="1" applyBorder="1" applyAlignment="1">
      <alignment vertical="top"/>
    </xf>
    <xf numFmtId="0" fontId="61" fillId="2" borderId="0" xfId="0" applyFont="1" applyFill="1" applyAlignment="1">
      <alignment horizontal="center" vertical="center" textRotation="180"/>
    </xf>
    <xf numFmtId="0" fontId="63" fillId="3" borderId="0" xfId="0" quotePrefix="1" applyFont="1" applyFill="1" applyBorder="1" applyAlignment="1">
      <alignment vertical="center"/>
    </xf>
    <xf numFmtId="0" fontId="61" fillId="2" borderId="0" xfId="0" applyFont="1" applyFill="1" applyAlignment="1">
      <alignment horizontal="center" vertical="center"/>
    </xf>
    <xf numFmtId="0" fontId="61" fillId="2" borderId="0" xfId="0" applyFont="1" applyFill="1" applyBorder="1" applyAlignment="1">
      <alignment horizontal="center" vertical="center" textRotation="180"/>
    </xf>
    <xf numFmtId="0" fontId="61" fillId="2" borderId="10" xfId="0" applyFont="1" applyFill="1" applyBorder="1" applyAlignment="1">
      <alignment horizontal="left" vertical="center"/>
    </xf>
    <xf numFmtId="0" fontId="61" fillId="2" borderId="10" xfId="0" applyFont="1" applyFill="1" applyBorder="1" applyAlignment="1">
      <alignment horizontal="center" vertical="center"/>
    </xf>
    <xf numFmtId="0" fontId="61" fillId="2" borderId="0" xfId="0" applyFont="1" applyFill="1" applyBorder="1" applyAlignment="1">
      <alignment horizontal="left" vertical="center"/>
    </xf>
    <xf numFmtId="167" fontId="62" fillId="3" borderId="0" xfId="1" applyNumberFormat="1" applyFont="1" applyFill="1" applyBorder="1" applyAlignment="1">
      <alignment horizontal="center" vertical="center"/>
    </xf>
    <xf numFmtId="167" fontId="62" fillId="3" borderId="0" xfId="0" applyNumberFormat="1" applyFont="1" applyFill="1" applyBorder="1" applyAlignment="1">
      <alignment horizontal="center" vertical="center"/>
    </xf>
    <xf numFmtId="167" fontId="62" fillId="3" borderId="0" xfId="0" applyNumberFormat="1" applyFont="1" applyFill="1" applyBorder="1" applyAlignment="1">
      <alignment vertical="center"/>
    </xf>
    <xf numFmtId="0" fontId="61" fillId="3" borderId="0" xfId="0" applyFont="1" applyFill="1" applyBorder="1"/>
    <xf numFmtId="0" fontId="61" fillId="2" borderId="0" xfId="0" applyFont="1" applyFill="1" applyAlignment="1">
      <alignment horizontal="left" textRotation="180"/>
    </xf>
    <xf numFmtId="167" fontId="62" fillId="3" borderId="0" xfId="0" applyNumberFormat="1" applyFont="1" applyFill="1" applyBorder="1" applyAlignment="1">
      <alignment horizontal="right"/>
    </xf>
    <xf numFmtId="0" fontId="62" fillId="3" borderId="0" xfId="0" applyFont="1" applyFill="1" applyBorder="1" applyAlignment="1"/>
    <xf numFmtId="167" fontId="61" fillId="3" borderId="0" xfId="0" applyNumberFormat="1" applyFont="1" applyFill="1" applyBorder="1" applyAlignment="1">
      <alignment horizontal="right"/>
    </xf>
    <xf numFmtId="0" fontId="61" fillId="2" borderId="0" xfId="0" applyFont="1" applyFill="1" applyAlignment="1"/>
    <xf numFmtId="0" fontId="62" fillId="3" borderId="0" xfId="0" applyFont="1" applyFill="1" applyBorder="1" applyAlignment="1">
      <alignment horizontal="left"/>
    </xf>
    <xf numFmtId="0" fontId="61" fillId="3" borderId="0" xfId="0" applyFont="1" applyFill="1" applyBorder="1" applyAlignment="1">
      <alignment vertical="center"/>
    </xf>
    <xf numFmtId="0" fontId="61" fillId="2" borderId="0" xfId="0" applyFont="1" applyFill="1" applyAlignment="1">
      <alignment vertical="center"/>
    </xf>
    <xf numFmtId="168" fontId="62" fillId="3" borderId="0" xfId="1" applyNumberFormat="1" applyFont="1" applyFill="1" applyBorder="1" applyAlignment="1">
      <alignment horizontal="left"/>
    </xf>
    <xf numFmtId="167" fontId="61" fillId="3" borderId="0" xfId="0" applyNumberFormat="1" applyFont="1" applyFill="1" applyBorder="1" applyAlignment="1">
      <alignment vertical="center"/>
    </xf>
    <xf numFmtId="0" fontId="61" fillId="3" borderId="0" xfId="0" applyFont="1" applyFill="1" applyBorder="1" applyAlignment="1">
      <alignment horizontal="center"/>
    </xf>
    <xf numFmtId="167" fontId="61" fillId="2" borderId="0" xfId="0" applyNumberFormat="1" applyFont="1" applyFill="1" applyAlignment="1">
      <alignment horizontal="left" vertical="center" textRotation="180"/>
    </xf>
    <xf numFmtId="1" fontId="62" fillId="2" borderId="0" xfId="0" applyNumberFormat="1" applyFont="1" applyFill="1" applyBorder="1" applyAlignment="1">
      <alignment horizontal="center" vertical="center"/>
    </xf>
    <xf numFmtId="167" fontId="61" fillId="3" borderId="0" xfId="0" applyNumberFormat="1" applyFont="1" applyFill="1" applyBorder="1" applyAlignment="1">
      <alignment horizontal="center"/>
    </xf>
    <xf numFmtId="167" fontId="61" fillId="3" borderId="0" xfId="0" applyNumberFormat="1" applyFont="1" applyFill="1" applyBorder="1"/>
    <xf numFmtId="167" fontId="61" fillId="2" borderId="0" xfId="0" applyNumberFormat="1" applyFont="1" applyFill="1"/>
    <xf numFmtId="167" fontId="62" fillId="2" borderId="0" xfId="0" applyNumberFormat="1" applyFont="1" applyFill="1" applyBorder="1" applyAlignment="1">
      <alignment horizontal="left"/>
    </xf>
    <xf numFmtId="0" fontId="61" fillId="2" borderId="0" xfId="0" applyFont="1" applyFill="1" applyAlignment="1">
      <alignment horizontal="left" vertical="center"/>
    </xf>
    <xf numFmtId="167" fontId="61" fillId="3" borderId="0" xfId="2" applyNumberFormat="1" applyFont="1" applyFill="1" applyBorder="1" applyAlignment="1">
      <alignment horizontal="right" vertical="center" wrapText="1"/>
    </xf>
    <xf numFmtId="167" fontId="61" fillId="2" borderId="0" xfId="1" applyNumberFormat="1" applyFont="1" applyFill="1" applyBorder="1" applyAlignment="1">
      <alignment horizontal="right" vertical="center"/>
    </xf>
    <xf numFmtId="167" fontId="61" fillId="3" borderId="0" xfId="1" applyNumberFormat="1" applyFont="1" applyFill="1" applyBorder="1" applyAlignment="1">
      <alignment horizontal="right" vertical="center"/>
    </xf>
    <xf numFmtId="0" fontId="61" fillId="3" borderId="6" xfId="0" applyFont="1" applyFill="1" applyBorder="1" applyAlignment="1"/>
    <xf numFmtId="0" fontId="63" fillId="2" borderId="0" xfId="0" applyFont="1" applyFill="1" applyBorder="1" applyAlignment="1">
      <alignment horizontal="center" vertical="center" wrapText="1"/>
    </xf>
    <xf numFmtId="0" fontId="63" fillId="3" borderId="0" xfId="0" applyFont="1" applyFill="1" applyBorder="1" applyAlignment="1">
      <alignment horizontal="center" vertical="center" wrapText="1"/>
    </xf>
    <xf numFmtId="0" fontId="62" fillId="2" borderId="0" xfId="0" applyFont="1" applyFill="1"/>
    <xf numFmtId="0" fontId="61" fillId="3" borderId="0" xfId="0" applyFont="1" applyFill="1" applyAlignment="1">
      <alignment horizontal="center"/>
    </xf>
    <xf numFmtId="0" fontId="62" fillId="3" borderId="0" xfId="0" applyFont="1" applyFill="1" applyBorder="1" applyAlignment="1">
      <alignment horizontal="left" vertical="top"/>
    </xf>
    <xf numFmtId="0" fontId="62" fillId="0" borderId="0" xfId="0" applyFont="1" applyAlignment="1">
      <alignment vertical="center"/>
    </xf>
    <xf numFmtId="167" fontId="62" fillId="3" borderId="0" xfId="0" quotePrefix="1" applyNumberFormat="1" applyFont="1" applyFill="1" applyBorder="1" applyAlignment="1">
      <alignment horizontal="right"/>
    </xf>
    <xf numFmtId="0" fontId="61" fillId="3" borderId="0" xfId="0" applyFont="1" applyFill="1" applyBorder="1" applyAlignment="1"/>
    <xf numFmtId="0" fontId="61" fillId="3" borderId="0" xfId="0" applyFont="1" applyFill="1" applyAlignment="1">
      <alignment horizontal="left" vertical="center" textRotation="180"/>
    </xf>
    <xf numFmtId="0" fontId="62" fillId="3" borderId="0" xfId="0" applyFont="1" applyFill="1" applyBorder="1" applyAlignment="1">
      <alignment horizontal="center" vertical="center"/>
    </xf>
    <xf numFmtId="0" fontId="61" fillId="3" borderId="0" xfId="0" applyFont="1" applyFill="1" applyAlignment="1">
      <alignment vertical="center"/>
    </xf>
    <xf numFmtId="167" fontId="61" fillId="3" borderId="0" xfId="0" applyNumberFormat="1" applyFont="1" applyFill="1" applyBorder="1" applyAlignment="1">
      <alignment horizontal="right" vertical="center"/>
    </xf>
    <xf numFmtId="168" fontId="61" fillId="3" borderId="0" xfId="0" applyNumberFormat="1" applyFont="1" applyFill="1" applyBorder="1" applyAlignment="1">
      <alignment vertical="center"/>
    </xf>
    <xf numFmtId="0" fontId="61" fillId="2" borderId="0" xfId="0" applyFont="1" applyFill="1" applyAlignment="1">
      <alignment horizontal="left"/>
    </xf>
    <xf numFmtId="0" fontId="61" fillId="3" borderId="0" xfId="0" applyFont="1" applyFill="1" applyAlignment="1">
      <alignment horizontal="left" vertical="center"/>
    </xf>
    <xf numFmtId="0" fontId="61" fillId="3" borderId="6" xfId="0" applyFont="1" applyFill="1" applyBorder="1"/>
    <xf numFmtId="0" fontId="62" fillId="3" borderId="0" xfId="0" applyFont="1" applyFill="1"/>
    <xf numFmtId="0" fontId="63" fillId="3" borderId="0" xfId="0" applyFont="1" applyFill="1" applyAlignment="1">
      <alignment horizontal="left" vertical="center" textRotation="180"/>
    </xf>
    <xf numFmtId="0" fontId="63" fillId="3" borderId="0" xfId="0" applyFont="1" applyFill="1"/>
    <xf numFmtId="0" fontId="62" fillId="3" borderId="0" xfId="0" applyFont="1" applyFill="1" applyBorder="1" applyAlignment="1">
      <alignment horizontal="center" vertical="top"/>
    </xf>
    <xf numFmtId="0" fontId="61" fillId="3" borderId="0" xfId="0" applyFont="1" applyFill="1" applyAlignment="1">
      <alignment horizontal="center" vertical="center" textRotation="180"/>
    </xf>
    <xf numFmtId="0" fontId="61" fillId="3" borderId="0" xfId="0" applyFont="1" applyFill="1" applyAlignment="1">
      <alignment horizontal="center" vertical="center"/>
    </xf>
    <xf numFmtId="0" fontId="61" fillId="3" borderId="0" xfId="0" applyFont="1" applyFill="1" applyBorder="1" applyAlignment="1">
      <alignment horizontal="center" vertical="center" textRotation="180"/>
    </xf>
    <xf numFmtId="0" fontId="61" fillId="3" borderId="0" xfId="0" applyFont="1" applyFill="1" applyBorder="1" applyAlignment="1">
      <alignment horizontal="center" vertical="center"/>
    </xf>
    <xf numFmtId="0" fontId="61" fillId="3" borderId="10" xfId="0" applyFont="1" applyFill="1" applyBorder="1" applyAlignment="1">
      <alignment horizontal="left" vertical="center"/>
    </xf>
    <xf numFmtId="0" fontId="61" fillId="3" borderId="10" xfId="0" applyFont="1" applyFill="1" applyBorder="1" applyAlignment="1">
      <alignment horizontal="center" vertical="center"/>
    </xf>
    <xf numFmtId="167" fontId="62" fillId="3" borderId="10" xfId="0" applyNumberFormat="1" applyFont="1" applyFill="1" applyBorder="1" applyAlignment="1">
      <alignment vertical="center"/>
    </xf>
    <xf numFmtId="167" fontId="61" fillId="3" borderId="10" xfId="0" applyNumberFormat="1" applyFont="1" applyFill="1" applyBorder="1" applyAlignment="1">
      <alignment vertical="center"/>
    </xf>
    <xf numFmtId="167" fontId="61" fillId="3" borderId="10" xfId="1" applyNumberFormat="1" applyFont="1" applyFill="1" applyBorder="1" applyAlignment="1">
      <alignment vertical="center"/>
    </xf>
    <xf numFmtId="167" fontId="62" fillId="3" borderId="10" xfId="1" applyNumberFormat="1" applyFont="1" applyFill="1" applyBorder="1" applyAlignment="1">
      <alignment vertical="center"/>
    </xf>
    <xf numFmtId="0" fontId="61" fillId="3" borderId="0" xfId="0" applyFont="1" applyFill="1" applyBorder="1" applyAlignment="1">
      <alignment horizontal="left" vertical="center"/>
    </xf>
    <xf numFmtId="167" fontId="61" fillId="3" borderId="0" xfId="1" applyNumberFormat="1" applyFont="1" applyFill="1" applyBorder="1" applyAlignment="1">
      <alignment vertical="center"/>
    </xf>
    <xf numFmtId="167" fontId="62" fillId="3" borderId="0" xfId="1" applyNumberFormat="1" applyFont="1" applyFill="1" applyBorder="1" applyAlignment="1">
      <alignment vertical="center"/>
    </xf>
    <xf numFmtId="0" fontId="61" fillId="3" borderId="0" xfId="0" applyFont="1" applyFill="1" applyAlignment="1">
      <alignment horizontal="left" textRotation="180"/>
    </xf>
    <xf numFmtId="0" fontId="62" fillId="3" borderId="0" xfId="0" applyFont="1" applyFill="1" applyBorder="1" applyAlignment="1">
      <alignment horizontal="center"/>
    </xf>
    <xf numFmtId="0" fontId="61" fillId="3" borderId="0" xfId="0" applyFont="1" applyFill="1" applyAlignment="1"/>
    <xf numFmtId="2" fontId="61" fillId="3" borderId="0" xfId="0" applyNumberFormat="1" applyFont="1" applyFill="1" applyBorder="1" applyAlignment="1">
      <alignment horizontal="right"/>
    </xf>
    <xf numFmtId="0" fontId="62" fillId="3" borderId="0" xfId="0" applyFont="1" applyFill="1" applyBorder="1"/>
    <xf numFmtId="167" fontId="61" fillId="3" borderId="0" xfId="0" applyNumberFormat="1" applyFont="1" applyFill="1" applyAlignment="1">
      <alignment horizontal="left" vertical="center" textRotation="180"/>
    </xf>
    <xf numFmtId="1" fontId="62" fillId="3" borderId="0" xfId="0" applyNumberFormat="1" applyFont="1" applyFill="1" applyBorder="1" applyAlignment="1">
      <alignment horizontal="center" vertical="center"/>
    </xf>
    <xf numFmtId="167" fontId="61" fillId="3" borderId="0" xfId="0" applyNumberFormat="1" applyFont="1" applyFill="1"/>
    <xf numFmtId="167" fontId="62" fillId="3" borderId="0" xfId="0" applyNumberFormat="1" applyFont="1" applyFill="1" applyBorder="1" applyAlignment="1">
      <alignment horizontal="left"/>
    </xf>
    <xf numFmtId="0" fontId="62" fillId="3" borderId="0" xfId="0" applyFont="1" applyFill="1" applyAlignment="1">
      <alignment vertical="center"/>
    </xf>
    <xf numFmtId="0" fontId="61" fillId="3" borderId="0" xfId="0" applyFont="1" applyFill="1" applyBorder="1" applyAlignment="1">
      <alignment horizontal="right"/>
    </xf>
    <xf numFmtId="0" fontId="61" fillId="3" borderId="0" xfId="0" applyFont="1" applyFill="1" applyAlignment="1">
      <alignment horizontal="left"/>
    </xf>
    <xf numFmtId="0" fontId="66" fillId="3" borderId="0" xfId="0" applyFont="1" applyFill="1" applyBorder="1" applyAlignment="1">
      <alignment vertical="center"/>
    </xf>
    <xf numFmtId="0" fontId="66" fillId="3" borderId="0" xfId="0" applyFont="1" applyFill="1" applyBorder="1" applyAlignment="1">
      <alignment horizontal="right" vertical="center"/>
    </xf>
    <xf numFmtId="0" fontId="66" fillId="3" borderId="0" xfId="0" quotePrefix="1" applyFont="1" applyFill="1" applyBorder="1" applyAlignment="1">
      <alignment vertical="center"/>
    </xf>
    <xf numFmtId="167" fontId="61" fillId="3" borderId="0" xfId="0" applyNumberFormat="1" applyFont="1" applyFill="1" applyBorder="1" applyAlignment="1">
      <alignment horizontal="center" vertical="center"/>
    </xf>
    <xf numFmtId="0" fontId="62" fillId="3" borderId="6" xfId="0" applyFont="1" applyFill="1" applyBorder="1" applyAlignment="1"/>
    <xf numFmtId="0" fontId="66" fillId="3" borderId="0" xfId="0" applyFont="1" applyFill="1" applyBorder="1" applyAlignment="1">
      <alignment horizontal="center" vertical="center" wrapText="1"/>
    </xf>
    <xf numFmtId="167" fontId="61" fillId="3" borderId="0" xfId="1" applyNumberFormat="1" applyFont="1" applyFill="1" applyBorder="1" applyAlignment="1">
      <alignment horizontal="center" vertical="center"/>
    </xf>
    <xf numFmtId="167" fontId="62" fillId="3" borderId="0" xfId="0" applyNumberFormat="1" applyFont="1" applyFill="1" applyBorder="1" applyAlignment="1"/>
    <xf numFmtId="0" fontId="61" fillId="3" borderId="0" xfId="0" applyFont="1" applyFill="1" applyBorder="1" applyAlignment="1">
      <alignment horizontal="left" vertical="center" textRotation="180"/>
    </xf>
    <xf numFmtId="0" fontId="63" fillId="3" borderId="0" xfId="0" applyFont="1" applyFill="1" applyBorder="1" applyAlignment="1">
      <alignment horizontal="left" vertical="center"/>
    </xf>
    <xf numFmtId="0" fontId="63" fillId="3" borderId="0" xfId="0" quotePrefix="1" applyFont="1" applyFill="1" applyBorder="1" applyAlignment="1">
      <alignment horizontal="center" vertical="center"/>
    </xf>
    <xf numFmtId="0" fontId="62" fillId="3" borderId="0" xfId="0" applyFont="1" applyFill="1" applyAlignment="1">
      <alignment horizontal="left"/>
    </xf>
    <xf numFmtId="0" fontId="61" fillId="3" borderId="0" xfId="0" applyFont="1" applyFill="1" applyAlignment="1">
      <alignment horizontal="right"/>
    </xf>
    <xf numFmtId="0" fontId="62" fillId="2" borderId="0" xfId="0" applyFont="1" applyFill="1" applyBorder="1" applyAlignment="1">
      <alignment horizontal="center" vertical="center"/>
    </xf>
    <xf numFmtId="0" fontId="67" fillId="0" borderId="0" xfId="0" quotePrefix="1" applyFont="1" applyFill="1" applyBorder="1" applyAlignment="1">
      <alignment horizontal="right"/>
    </xf>
    <xf numFmtId="0" fontId="61" fillId="2" borderId="0" xfId="0" applyFont="1" applyFill="1" applyAlignment="1">
      <alignment horizontal="right" vertical="top"/>
    </xf>
    <xf numFmtId="0" fontId="62" fillId="2" borderId="0" xfId="0" applyFont="1" applyFill="1" applyBorder="1" applyAlignment="1">
      <alignment horizontal="center" vertical="center"/>
    </xf>
    <xf numFmtId="0" fontId="63" fillId="3" borderId="6" xfId="0" applyFont="1" applyFill="1" applyBorder="1" applyAlignment="1">
      <alignment vertical="top"/>
    </xf>
    <xf numFmtId="0" fontId="62" fillId="2" borderId="0" xfId="0" applyFont="1" applyFill="1" applyBorder="1" applyAlignment="1">
      <alignment horizontal="center" vertical="center"/>
    </xf>
    <xf numFmtId="0" fontId="61" fillId="2" borderId="0" xfId="0" applyFont="1" applyFill="1" applyBorder="1" applyAlignment="1">
      <alignment horizontal="center"/>
    </xf>
    <xf numFmtId="0" fontId="61" fillId="3" borderId="0" xfId="0" applyFont="1" applyFill="1" applyAlignment="1">
      <alignment horizontal="center"/>
    </xf>
    <xf numFmtId="0" fontId="62" fillId="2" borderId="0" xfId="0" applyFont="1" applyFill="1" applyBorder="1" applyAlignment="1">
      <alignment horizontal="center" vertical="center"/>
    </xf>
    <xf numFmtId="0" fontId="61" fillId="3" borderId="0" xfId="0" applyFont="1" applyFill="1" applyBorder="1" applyAlignment="1">
      <alignment horizontal="center"/>
    </xf>
    <xf numFmtId="0" fontId="61" fillId="3" borderId="0" xfId="0" applyFont="1" applyFill="1" applyAlignment="1">
      <alignment horizontal="center"/>
    </xf>
    <xf numFmtId="0" fontId="61" fillId="2"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2" fillId="2" borderId="0" xfId="0" applyFont="1" applyFill="1" applyBorder="1" applyAlignment="1">
      <alignment horizontal="center" vertical="center"/>
    </xf>
    <xf numFmtId="167" fontId="62" fillId="2" borderId="0" xfId="0" applyNumberFormat="1" applyFont="1" applyFill="1" applyBorder="1" applyAlignment="1">
      <alignment horizontal="left" vertical="center"/>
    </xf>
    <xf numFmtId="167" fontId="62" fillId="3" borderId="0" xfId="0" applyNumberFormat="1" applyFont="1" applyFill="1" applyBorder="1" applyAlignment="1">
      <alignment horizontal="right" vertical="center"/>
    </xf>
    <xf numFmtId="1" fontId="62" fillId="2" borderId="0" xfId="0" applyNumberFormat="1" applyFont="1" applyFill="1" applyBorder="1" applyAlignment="1">
      <alignment horizontal="center"/>
    </xf>
    <xf numFmtId="1" fontId="62" fillId="3" borderId="0" xfId="0" applyNumberFormat="1" applyFont="1" applyFill="1" applyBorder="1" applyAlignment="1">
      <alignment horizontal="center"/>
    </xf>
    <xf numFmtId="0" fontId="62" fillId="2" borderId="0" xfId="0" applyFont="1" applyFill="1" applyBorder="1" applyAlignment="1">
      <alignment horizontal="center"/>
    </xf>
    <xf numFmtId="0" fontId="62" fillId="2" borderId="0" xfId="0" applyFont="1" applyFill="1" applyBorder="1" applyAlignment="1">
      <alignment horizontal="center" vertical="center"/>
    </xf>
    <xf numFmtId="0" fontId="61" fillId="2" borderId="0" xfId="0" applyFont="1" applyFill="1" applyBorder="1" applyAlignment="1">
      <alignment horizontal="center"/>
    </xf>
    <xf numFmtId="0" fontId="62" fillId="3" borderId="0" xfId="0" applyFont="1" applyFill="1" applyBorder="1" applyAlignment="1">
      <alignment horizontal="left" indent="3"/>
    </xf>
    <xf numFmtId="0" fontId="61" fillId="3" borderId="0" xfId="0" applyFont="1" applyFill="1" applyBorder="1" applyAlignment="1">
      <alignment horizontal="center"/>
    </xf>
    <xf numFmtId="167" fontId="62" fillId="0" borderId="0" xfId="0" applyNumberFormat="1" applyFont="1" applyFill="1" applyBorder="1" applyAlignment="1"/>
    <xf numFmtId="167" fontId="62" fillId="0" borderId="0" xfId="0" applyNumberFormat="1" applyFont="1" applyFill="1" applyBorder="1" applyAlignment="1">
      <alignment vertical="center" wrapText="1"/>
    </xf>
    <xf numFmtId="167" fontId="61" fillId="0" borderId="0" xfId="0" applyNumberFormat="1" applyFont="1" applyFill="1" applyBorder="1" applyAlignment="1"/>
    <xf numFmtId="167" fontId="61" fillId="0" borderId="0" xfId="0" applyNumberFormat="1" applyFont="1" applyFill="1" applyBorder="1" applyAlignment="1">
      <alignment vertical="center" wrapText="1"/>
    </xf>
    <xf numFmtId="168" fontId="61" fillId="2" borderId="0" xfId="1" applyNumberFormat="1" applyFont="1" applyFill="1" applyBorder="1"/>
    <xf numFmtId="168" fontId="62" fillId="2" borderId="0" xfId="1" applyNumberFormat="1" applyFont="1" applyFill="1" applyBorder="1"/>
    <xf numFmtId="168" fontId="62" fillId="2" borderId="0" xfId="1" applyNumberFormat="1" applyFont="1" applyFill="1" applyBorder="1" applyAlignment="1"/>
    <xf numFmtId="168" fontId="62" fillId="2" borderId="0" xfId="1" applyNumberFormat="1" applyFont="1" applyFill="1" applyBorder="1" applyAlignment="1">
      <alignment vertical="top"/>
    </xf>
    <xf numFmtId="168" fontId="61" fillId="2" borderId="0" xfId="1" applyNumberFormat="1" applyFont="1" applyFill="1" applyBorder="1" applyAlignment="1"/>
    <xf numFmtId="168" fontId="61" fillId="2" borderId="0" xfId="1" applyNumberFormat="1" applyFont="1" applyFill="1" applyBorder="1" applyAlignment="1">
      <alignment vertical="top"/>
    </xf>
    <xf numFmtId="168" fontId="62" fillId="2" borderId="0" xfId="1" applyNumberFormat="1" applyFont="1" applyFill="1" applyBorder="1" applyAlignment="1">
      <alignment vertical="center"/>
    </xf>
    <xf numFmtId="0" fontId="69" fillId="3" borderId="0" xfId="0" applyFont="1" applyFill="1" applyBorder="1" applyAlignment="1">
      <alignment vertical="center"/>
    </xf>
    <xf numFmtId="0" fontId="69" fillId="3" borderId="0" xfId="0" applyFont="1" applyFill="1" applyBorder="1" applyAlignment="1">
      <alignment horizontal="right" vertical="center"/>
    </xf>
    <xf numFmtId="0" fontId="70" fillId="3" borderId="0" xfId="0" applyFont="1" applyFill="1"/>
    <xf numFmtId="0" fontId="71" fillId="3" borderId="0" xfId="0" applyFont="1" applyFill="1" applyBorder="1" applyAlignment="1">
      <alignment vertical="center"/>
    </xf>
    <xf numFmtId="0" fontId="71" fillId="3" borderId="0" xfId="0" applyFont="1" applyFill="1" applyBorder="1" applyAlignment="1">
      <alignment horizontal="right" vertical="center"/>
    </xf>
    <xf numFmtId="0" fontId="71" fillId="3" borderId="0" xfId="0" applyFont="1" applyFill="1"/>
    <xf numFmtId="0" fontId="69" fillId="3" borderId="0" xfId="0" applyFont="1" applyFill="1" applyBorder="1" applyAlignment="1">
      <alignment horizontal="center" vertical="top"/>
    </xf>
    <xf numFmtId="0" fontId="69" fillId="3" borderId="0" xfId="0" applyFont="1" applyFill="1" applyBorder="1" applyAlignment="1">
      <alignment vertical="top"/>
    </xf>
    <xf numFmtId="0" fontId="69" fillId="3" borderId="0" xfId="0" applyFont="1" applyFill="1" applyBorder="1" applyAlignment="1">
      <alignment horizontal="left" vertical="top"/>
    </xf>
    <xf numFmtId="0" fontId="70" fillId="3" borderId="0" xfId="0" applyFont="1" applyFill="1" applyAlignment="1">
      <alignment horizontal="center" vertical="center" textRotation="180"/>
    </xf>
    <xf numFmtId="0" fontId="71" fillId="3" borderId="0" xfId="0" quotePrefix="1" applyFont="1" applyFill="1" applyBorder="1" applyAlignment="1">
      <alignment vertical="center"/>
    </xf>
    <xf numFmtId="0" fontId="70" fillId="3" borderId="0" xfId="0" applyFont="1" applyFill="1" applyBorder="1" applyAlignment="1">
      <alignment horizontal="center" vertical="center"/>
    </xf>
    <xf numFmtId="0" fontId="70" fillId="3" borderId="0" xfId="0" applyFont="1" applyFill="1" applyAlignment="1">
      <alignment horizontal="center" vertical="center"/>
    </xf>
    <xf numFmtId="0" fontId="70" fillId="3" borderId="10" xfId="0" applyFont="1" applyFill="1" applyBorder="1" applyAlignment="1">
      <alignment horizontal="center" vertical="center"/>
    </xf>
    <xf numFmtId="167" fontId="69" fillId="3" borderId="10" xfId="0" applyNumberFormat="1" applyFont="1" applyFill="1" applyBorder="1" applyAlignment="1">
      <alignment vertical="center"/>
    </xf>
    <xf numFmtId="167" fontId="69" fillId="3" borderId="0" xfId="0" applyNumberFormat="1" applyFont="1" applyFill="1" applyBorder="1" applyAlignment="1">
      <alignment vertical="center"/>
    </xf>
    <xf numFmtId="0" fontId="70" fillId="3" borderId="0" xfId="0" applyFont="1" applyFill="1" applyBorder="1" applyAlignment="1">
      <alignment horizontal="left" vertical="center"/>
    </xf>
    <xf numFmtId="0" fontId="70" fillId="3" borderId="0" xfId="0" applyFont="1" applyFill="1" applyBorder="1"/>
    <xf numFmtId="0" fontId="69" fillId="3" borderId="0" xfId="0" applyFont="1" applyFill="1" applyBorder="1" applyAlignment="1"/>
    <xf numFmtId="167" fontId="69" fillId="3" borderId="0" xfId="0" applyNumberFormat="1" applyFont="1" applyFill="1" applyBorder="1" applyAlignment="1">
      <alignment horizontal="right"/>
    </xf>
    <xf numFmtId="167" fontId="70" fillId="3" borderId="0" xfId="0" applyNumberFormat="1" applyFont="1" applyFill="1" applyBorder="1" applyAlignment="1">
      <alignment horizontal="right"/>
    </xf>
    <xf numFmtId="0" fontId="70" fillId="3" borderId="0" xfId="0" applyFont="1" applyFill="1" applyAlignment="1"/>
    <xf numFmtId="0" fontId="69" fillId="3" borderId="0" xfId="0" applyFont="1" applyFill="1" applyBorder="1" applyAlignment="1">
      <alignment horizontal="left"/>
    </xf>
    <xf numFmtId="0" fontId="70" fillId="3" borderId="0" xfId="0" applyFont="1" applyFill="1" applyBorder="1" applyAlignment="1">
      <alignment vertical="center"/>
    </xf>
    <xf numFmtId="0" fontId="70" fillId="3" borderId="0" xfId="0" applyFont="1" applyFill="1" applyAlignment="1">
      <alignment vertical="center"/>
    </xf>
    <xf numFmtId="167" fontId="70" fillId="3" borderId="0" xfId="0" applyNumberFormat="1" applyFont="1" applyFill="1" applyBorder="1" applyAlignment="1">
      <alignment horizontal="right" vertical="center"/>
    </xf>
    <xf numFmtId="0" fontId="69" fillId="3" borderId="0" xfId="0" applyFont="1" applyFill="1" applyBorder="1"/>
    <xf numFmtId="1" fontId="69" fillId="3" borderId="0" xfId="0" applyNumberFormat="1" applyFont="1" applyFill="1" applyBorder="1" applyAlignment="1">
      <alignment horizontal="center" vertical="center"/>
    </xf>
    <xf numFmtId="167" fontId="69" fillId="3" borderId="0" xfId="0" applyNumberFormat="1" applyFont="1" applyFill="1" applyBorder="1" applyAlignment="1">
      <alignment horizontal="left"/>
    </xf>
    <xf numFmtId="167" fontId="70" fillId="3" borderId="0" xfId="0" applyNumberFormat="1" applyFont="1" applyFill="1" applyBorder="1" applyAlignment="1">
      <alignment vertical="center"/>
    </xf>
    <xf numFmtId="1" fontId="69" fillId="2" borderId="0" xfId="0" applyNumberFormat="1" applyFont="1" applyFill="1" applyBorder="1" applyAlignment="1">
      <alignment horizontal="center" vertical="center"/>
    </xf>
    <xf numFmtId="0" fontId="69" fillId="2" borderId="0" xfId="0" applyFont="1" applyFill="1" applyBorder="1" applyAlignment="1">
      <alignment horizontal="left"/>
    </xf>
    <xf numFmtId="167" fontId="69" fillId="2" borderId="0" xfId="0" applyNumberFormat="1" applyFont="1" applyFill="1" applyBorder="1" applyAlignment="1">
      <alignment horizontal="left"/>
    </xf>
    <xf numFmtId="0" fontId="69" fillId="2" borderId="0" xfId="0" applyFont="1" applyFill="1" applyBorder="1" applyAlignment="1">
      <alignment horizontal="center" vertical="center"/>
    </xf>
    <xf numFmtId="1" fontId="69" fillId="3" borderId="0" xfId="0" applyNumberFormat="1" applyFont="1" applyFill="1" applyBorder="1" applyAlignment="1">
      <alignment horizontal="center"/>
    </xf>
    <xf numFmtId="0" fontId="69" fillId="3" borderId="0" xfId="0" applyFont="1" applyFill="1" applyAlignment="1">
      <alignment vertical="center"/>
    </xf>
    <xf numFmtId="167" fontId="70" fillId="3" borderId="0" xfId="1" applyNumberFormat="1" applyFont="1" applyFill="1" applyBorder="1" applyAlignment="1">
      <alignment horizontal="right" vertical="center"/>
    </xf>
    <xf numFmtId="0" fontId="71" fillId="3" borderId="0" xfId="0" applyFont="1" applyFill="1" applyBorder="1" applyAlignment="1">
      <alignment horizontal="center" vertical="center" wrapText="1"/>
    </xf>
    <xf numFmtId="0" fontId="69" fillId="3" borderId="0" xfId="0" applyFont="1" applyFill="1"/>
    <xf numFmtId="0" fontId="69" fillId="3" borderId="0" xfId="0" applyFont="1" applyFill="1" applyBorder="1" applyAlignment="1">
      <alignment horizontal="center"/>
    </xf>
    <xf numFmtId="0" fontId="70" fillId="3" borderId="0" xfId="0" applyFont="1" applyFill="1" applyAlignment="1">
      <alignment horizontal="center"/>
    </xf>
    <xf numFmtId="0" fontId="70" fillId="3" borderId="0" xfId="0" applyFont="1" applyFill="1" applyAlignment="1">
      <alignment horizontal="left" vertical="center"/>
    </xf>
    <xf numFmtId="167" fontId="70" fillId="3" borderId="10" xfId="0" applyNumberFormat="1" applyFont="1" applyFill="1" applyBorder="1" applyAlignment="1">
      <alignment vertical="center"/>
    </xf>
    <xf numFmtId="0" fontId="70" fillId="3" borderId="0" xfId="0" applyFont="1" applyFill="1" applyBorder="1" applyAlignment="1">
      <alignment horizontal="center"/>
    </xf>
    <xf numFmtId="2" fontId="70" fillId="3" borderId="0" xfId="0" applyNumberFormat="1" applyFont="1" applyFill="1" applyBorder="1" applyAlignment="1">
      <alignment horizontal="right"/>
    </xf>
    <xf numFmtId="0" fontId="69" fillId="3" borderId="0" xfId="0" applyFont="1" applyFill="1" applyBorder="1" applyAlignment="1">
      <alignment horizontal="center" vertical="center"/>
    </xf>
    <xf numFmtId="167" fontId="62" fillId="0" borderId="0" xfId="0" applyNumberFormat="1" applyFont="1" applyFill="1" applyBorder="1" applyAlignment="1">
      <alignment horizontal="right"/>
    </xf>
    <xf numFmtId="0" fontId="70" fillId="3" borderId="0" xfId="0" applyFont="1" applyFill="1" applyAlignment="1">
      <alignment horizontal="left" vertical="center" textRotation="180"/>
    </xf>
    <xf numFmtId="0" fontId="71" fillId="3" borderId="0" xfId="0" applyFont="1" applyFill="1" applyAlignment="1">
      <alignment horizontal="left" vertical="center" textRotation="180"/>
    </xf>
    <xf numFmtId="0" fontId="70" fillId="3" borderId="0" xfId="0" applyFont="1" applyFill="1" applyBorder="1" applyAlignment="1">
      <alignment horizontal="left" vertical="center" textRotation="180"/>
    </xf>
    <xf numFmtId="0" fontId="74" fillId="3" borderId="0" xfId="0" applyFont="1" applyFill="1" applyBorder="1" applyAlignment="1">
      <alignment vertical="center"/>
    </xf>
    <xf numFmtId="0" fontId="74" fillId="3" borderId="0" xfId="0" applyFont="1" applyFill="1" applyBorder="1" applyAlignment="1">
      <alignment horizontal="right" vertical="center"/>
    </xf>
    <xf numFmtId="0" fontId="74" fillId="3" borderId="0" xfId="0" applyFont="1" applyFill="1" applyBorder="1" applyAlignment="1">
      <alignment horizontal="center" vertical="center"/>
    </xf>
    <xf numFmtId="0" fontId="75" fillId="3" borderId="0" xfId="0" applyFont="1" applyFill="1"/>
    <xf numFmtId="0" fontId="76" fillId="3" borderId="0" xfId="0" applyFont="1" applyFill="1" applyBorder="1" applyAlignment="1">
      <alignment vertical="center"/>
    </xf>
    <xf numFmtId="0" fontId="76" fillId="3" borderId="0" xfId="0" applyFont="1" applyFill="1" applyBorder="1" applyAlignment="1">
      <alignment horizontal="right" vertical="center"/>
    </xf>
    <xf numFmtId="0" fontId="76" fillId="3" borderId="0" xfId="0" applyFont="1" applyFill="1"/>
    <xf numFmtId="0" fontId="74" fillId="3" borderId="0" xfId="0" applyFont="1" applyFill="1" applyBorder="1" applyAlignment="1">
      <alignment horizontal="left" vertical="top"/>
    </xf>
    <xf numFmtId="0" fontId="74" fillId="3" borderId="0" xfId="0" applyFont="1" applyFill="1" applyBorder="1" applyAlignment="1">
      <alignment vertical="top"/>
    </xf>
    <xf numFmtId="0" fontId="74" fillId="3" borderId="0" xfId="0" applyFont="1" applyFill="1" applyBorder="1" applyAlignment="1">
      <alignment horizontal="center" vertical="top"/>
    </xf>
    <xf numFmtId="0" fontId="75" fillId="3" borderId="0" xfId="0" applyFont="1" applyFill="1" applyAlignment="1">
      <alignment horizontal="center" vertical="center" textRotation="180"/>
    </xf>
    <xf numFmtId="0" fontId="76" fillId="3" borderId="0" xfId="0" quotePrefix="1" applyFont="1" applyFill="1" applyBorder="1" applyAlignment="1">
      <alignment vertical="center"/>
    </xf>
    <xf numFmtId="0" fontId="75" fillId="3" borderId="0" xfId="0" applyFont="1" applyFill="1" applyBorder="1" applyAlignment="1">
      <alignment horizontal="center" vertical="center"/>
    </xf>
    <xf numFmtId="0" fontId="75" fillId="3" borderId="0" xfId="0" applyFont="1" applyFill="1" applyAlignment="1">
      <alignment horizontal="center" vertical="center"/>
    </xf>
    <xf numFmtId="167" fontId="74" fillId="3" borderId="10" xfId="0" applyNumberFormat="1" applyFont="1" applyFill="1" applyBorder="1" applyAlignment="1">
      <alignment vertical="center"/>
    </xf>
    <xf numFmtId="167" fontId="74" fillId="3" borderId="10" xfId="1" applyNumberFormat="1" applyFont="1" applyFill="1" applyBorder="1" applyAlignment="1">
      <alignment vertical="center"/>
    </xf>
    <xf numFmtId="167" fontId="74" fillId="3" borderId="0" xfId="0" applyNumberFormat="1" applyFont="1" applyFill="1" applyBorder="1" applyAlignment="1">
      <alignment horizontal="center" vertical="center"/>
    </xf>
    <xf numFmtId="167" fontId="74" fillId="3" borderId="0" xfId="0" applyNumberFormat="1" applyFont="1" applyFill="1" applyBorder="1" applyAlignment="1">
      <alignment vertical="center"/>
    </xf>
    <xf numFmtId="167" fontId="74" fillId="3" borderId="0" xfId="1" applyNumberFormat="1" applyFont="1" applyFill="1" applyBorder="1" applyAlignment="1">
      <alignment vertical="center"/>
    </xf>
    <xf numFmtId="167" fontId="74" fillId="3" borderId="0" xfId="1" applyNumberFormat="1" applyFont="1" applyFill="1" applyBorder="1" applyAlignment="1">
      <alignment horizontal="center" vertical="center"/>
    </xf>
    <xf numFmtId="167" fontId="75" fillId="3" borderId="0" xfId="0" applyNumberFormat="1" applyFont="1" applyFill="1" applyBorder="1"/>
    <xf numFmtId="0" fontId="75" fillId="3" borderId="0" xfId="0" applyFont="1" applyFill="1" applyBorder="1" applyAlignment="1">
      <alignment horizontal="left" vertical="center"/>
    </xf>
    <xf numFmtId="0" fontId="75" fillId="3" borderId="0" xfId="0" applyFont="1" applyFill="1" applyBorder="1"/>
    <xf numFmtId="0" fontId="75" fillId="3" borderId="0" xfId="0" applyFont="1" applyFill="1" applyBorder="1" applyAlignment="1">
      <alignment horizontal="center"/>
    </xf>
    <xf numFmtId="0" fontId="74" fillId="3" borderId="0" xfId="0" applyFont="1" applyFill="1" applyBorder="1" applyAlignment="1">
      <alignment horizontal="center"/>
    </xf>
    <xf numFmtId="0" fontId="74" fillId="3" borderId="0" xfId="0" applyFont="1" applyFill="1" applyBorder="1" applyAlignment="1"/>
    <xf numFmtId="167" fontId="74" fillId="3" borderId="0" xfId="0" applyNumberFormat="1" applyFont="1" applyFill="1" applyBorder="1" applyAlignment="1">
      <alignment horizontal="right"/>
    </xf>
    <xf numFmtId="167" fontId="75" fillId="3" borderId="0" xfId="0" applyNumberFormat="1" applyFont="1" applyFill="1" applyBorder="1" applyAlignment="1">
      <alignment horizontal="right"/>
    </xf>
    <xf numFmtId="0" fontId="75" fillId="3" borderId="0" xfId="0" applyFont="1" applyFill="1" applyAlignment="1"/>
    <xf numFmtId="0" fontId="75" fillId="3" borderId="0" xfId="0" applyFont="1" applyFill="1" applyBorder="1" applyAlignment="1"/>
    <xf numFmtId="0" fontId="74" fillId="3" borderId="0" xfId="0" applyFont="1" applyFill="1" applyBorder="1" applyAlignment="1">
      <alignment horizontal="left"/>
    </xf>
    <xf numFmtId="0" fontId="75" fillId="3" borderId="0" xfId="0" applyFont="1" applyFill="1" applyBorder="1" applyAlignment="1">
      <alignment vertical="center"/>
    </xf>
    <xf numFmtId="0" fontId="75" fillId="3" borderId="0" xfId="0" applyFont="1" applyFill="1" applyAlignment="1">
      <alignment vertical="center"/>
    </xf>
    <xf numFmtId="0" fontId="74" fillId="3" borderId="0" xfId="0" applyFont="1" applyFill="1" applyBorder="1"/>
    <xf numFmtId="1" fontId="74" fillId="3" borderId="0" xfId="0" applyNumberFormat="1" applyFont="1" applyFill="1" applyBorder="1" applyAlignment="1">
      <alignment horizontal="center" vertical="center"/>
    </xf>
    <xf numFmtId="167" fontId="74" fillId="3" borderId="0" xfId="0" applyNumberFormat="1" applyFont="1" applyFill="1" applyBorder="1" applyAlignment="1">
      <alignment horizontal="left"/>
    </xf>
    <xf numFmtId="167" fontId="75" fillId="3" borderId="0" xfId="0" applyNumberFormat="1" applyFont="1" applyFill="1" applyBorder="1" applyAlignment="1">
      <alignment vertical="center"/>
    </xf>
    <xf numFmtId="1" fontId="74" fillId="2" borderId="0" xfId="0" applyNumberFormat="1" applyFont="1" applyFill="1" applyBorder="1" applyAlignment="1">
      <alignment horizontal="center" vertical="center"/>
    </xf>
    <xf numFmtId="0" fontId="74" fillId="2" borderId="0" xfId="0" applyFont="1" applyFill="1" applyBorder="1" applyAlignment="1">
      <alignment horizontal="left"/>
    </xf>
    <xf numFmtId="167" fontId="74" fillId="2" borderId="0" xfId="0" applyNumberFormat="1" applyFont="1" applyFill="1" applyBorder="1" applyAlignment="1">
      <alignment horizontal="left"/>
    </xf>
    <xf numFmtId="0" fontId="74" fillId="2" borderId="0" xfId="0" applyFont="1" applyFill="1" applyBorder="1" applyAlignment="1">
      <alignment horizontal="center" vertical="center"/>
    </xf>
    <xf numFmtId="1" fontId="74" fillId="3" borderId="0" xfId="0" applyNumberFormat="1" applyFont="1" applyFill="1" applyBorder="1" applyAlignment="1">
      <alignment horizontal="center"/>
    </xf>
    <xf numFmtId="0" fontId="74" fillId="3" borderId="0" xfId="0" applyFont="1" applyFill="1" applyAlignment="1">
      <alignment vertical="center"/>
    </xf>
    <xf numFmtId="167" fontId="74" fillId="3" borderId="0" xfId="0" quotePrefix="1" applyNumberFormat="1" applyFont="1" applyFill="1" applyBorder="1" applyAlignment="1">
      <alignment horizontal="right"/>
    </xf>
    <xf numFmtId="167" fontId="75" fillId="3" borderId="0" xfId="2" applyNumberFormat="1" applyFont="1" applyFill="1" applyBorder="1" applyAlignment="1">
      <alignment horizontal="right" vertical="center" wrapText="1"/>
    </xf>
    <xf numFmtId="167" fontId="75" fillId="3" borderId="0" xfId="0" quotePrefix="1" applyNumberFormat="1" applyFont="1" applyFill="1" applyBorder="1" applyAlignment="1">
      <alignment horizontal="right"/>
    </xf>
    <xf numFmtId="167" fontId="75" fillId="3" borderId="0" xfId="1" applyNumberFormat="1" applyFont="1" applyFill="1" applyBorder="1" applyAlignment="1">
      <alignment horizontal="right" vertical="center"/>
    </xf>
    <xf numFmtId="0" fontId="76" fillId="3" borderId="0" xfId="0" applyFont="1" applyFill="1" applyBorder="1" applyAlignment="1">
      <alignment horizontal="center" vertical="center" wrapText="1"/>
    </xf>
    <xf numFmtId="0" fontId="76" fillId="3" borderId="0" xfId="0" applyFont="1" applyFill="1" applyBorder="1" applyAlignment="1">
      <alignment horizontal="right" vertical="top"/>
    </xf>
    <xf numFmtId="0" fontId="74" fillId="3" borderId="0" xfId="0" applyFont="1" applyFill="1"/>
    <xf numFmtId="0" fontId="75" fillId="3" borderId="0" xfId="0" applyFont="1" applyFill="1" applyAlignment="1">
      <alignment horizontal="center"/>
    </xf>
    <xf numFmtId="0" fontId="75" fillId="3" borderId="0" xfId="0" applyFont="1" applyFill="1" applyAlignment="1">
      <alignment horizontal="left" vertical="center"/>
    </xf>
    <xf numFmtId="167" fontId="75" fillId="3" borderId="10" xfId="0" applyNumberFormat="1" applyFont="1" applyFill="1" applyBorder="1" applyAlignment="1">
      <alignment vertical="center"/>
    </xf>
    <xf numFmtId="167" fontId="75" fillId="3" borderId="10" xfId="1" applyNumberFormat="1" applyFont="1" applyFill="1" applyBorder="1" applyAlignment="1">
      <alignment vertical="center"/>
    </xf>
    <xf numFmtId="167" fontId="75" fillId="3" borderId="0" xfId="1" applyNumberFormat="1" applyFont="1" applyFill="1" applyBorder="1" applyAlignment="1">
      <alignment vertical="center"/>
    </xf>
    <xf numFmtId="0" fontId="76" fillId="3" borderId="6" xfId="0" applyFont="1" applyFill="1" applyBorder="1" applyAlignment="1">
      <alignment horizontal="right" vertical="top"/>
    </xf>
    <xf numFmtId="0" fontId="75" fillId="3" borderId="0" xfId="1" applyNumberFormat="1" applyFont="1" applyFill="1" applyBorder="1" applyAlignment="1">
      <alignment horizontal="right"/>
    </xf>
    <xf numFmtId="0" fontId="14" fillId="0" borderId="0" xfId="0" applyFont="1" applyAlignment="1">
      <alignment horizontal="center" vertical="center"/>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2" fontId="13" fillId="3" borderId="5" xfId="0" applyNumberFormat="1" applyFont="1" applyFill="1" applyBorder="1" applyAlignment="1">
      <alignment horizontal="center" vertical="center" wrapText="1"/>
    </xf>
    <xf numFmtId="2" fontId="13" fillId="3" borderId="0" xfId="0" applyNumberFormat="1" applyFont="1" applyFill="1" applyBorder="1" applyAlignment="1">
      <alignment horizontal="center" vertical="center" wrapText="1"/>
    </xf>
    <xf numFmtId="2" fontId="13" fillId="3" borderId="6" xfId="0" applyNumberFormat="1" applyFont="1" applyFill="1" applyBorder="1" applyAlignment="1">
      <alignment horizontal="center" vertical="center" wrapText="1"/>
    </xf>
    <xf numFmtId="0" fontId="2" fillId="3" borderId="14"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center" wrapText="1"/>
    </xf>
    <xf numFmtId="0" fontId="2" fillId="2" borderId="14" xfId="0" applyFont="1" applyFill="1" applyBorder="1" applyAlignment="1">
      <alignment horizontal="center" vertical="center" wrapText="1"/>
    </xf>
    <xf numFmtId="2" fontId="13" fillId="2" borderId="15" xfId="0" applyNumberFormat="1" applyFont="1" applyFill="1" applyBorder="1" applyAlignment="1">
      <alignment horizontal="center" vertical="center" wrapText="1"/>
    </xf>
    <xf numFmtId="2" fontId="13" fillId="2" borderId="0" xfId="0" applyNumberFormat="1" applyFont="1" applyFill="1" applyBorder="1" applyAlignment="1">
      <alignment horizontal="center" vertical="center" wrapText="1"/>
    </xf>
    <xf numFmtId="2" fontId="13" fillId="2" borderId="16" xfId="0" applyNumberFormat="1" applyFont="1" applyFill="1" applyBorder="1" applyAlignment="1">
      <alignment horizontal="center" vertical="center" wrapText="1"/>
    </xf>
    <xf numFmtId="0" fontId="13"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2" fillId="2" borderId="0" xfId="0" applyFont="1" applyFill="1" applyAlignment="1">
      <alignment horizontal="left" vertical="top" wrapText="1"/>
    </xf>
    <xf numFmtId="0" fontId="61" fillId="2" borderId="0" xfId="0" applyFont="1" applyFill="1" applyBorder="1" applyAlignment="1">
      <alignment horizontal="center"/>
    </xf>
    <xf numFmtId="0" fontId="62" fillId="2" borderId="0" xfId="0" applyFont="1" applyFill="1" applyBorder="1" applyAlignment="1">
      <alignment horizontal="center" vertical="center" wrapText="1"/>
    </xf>
    <xf numFmtId="0" fontId="62" fillId="2" borderId="7" xfId="0" applyFont="1" applyFill="1" applyBorder="1" applyAlignment="1">
      <alignment horizontal="center" vertical="center" wrapText="1"/>
    </xf>
    <xf numFmtId="0" fontId="68" fillId="2" borderId="0" xfId="0" applyFont="1" applyFill="1" applyBorder="1" applyAlignment="1">
      <alignment horizontal="center" vertical="center"/>
    </xf>
    <xf numFmtId="0" fontId="62" fillId="2" borderId="0" xfId="0" applyFont="1" applyFill="1" applyBorder="1" applyAlignment="1">
      <alignment horizontal="center" vertical="center"/>
    </xf>
    <xf numFmtId="0" fontId="63" fillId="2" borderId="0" xfId="0" applyFont="1" applyFill="1" applyBorder="1" applyAlignment="1">
      <alignment horizontal="center" vertical="center"/>
    </xf>
    <xf numFmtId="0" fontId="62" fillId="2" borderId="5" xfId="0" applyFont="1" applyFill="1" applyBorder="1" applyAlignment="1">
      <alignment horizontal="center" vertical="center" wrapText="1"/>
    </xf>
    <xf numFmtId="0" fontId="62" fillId="2" borderId="5" xfId="0" applyFont="1" applyFill="1" applyBorder="1" applyAlignment="1">
      <alignment horizontal="center" vertical="center"/>
    </xf>
    <xf numFmtId="0" fontId="62" fillId="2" borderId="7" xfId="0" applyFont="1" applyFill="1" applyBorder="1" applyAlignment="1">
      <alignment horizontal="center" vertical="center"/>
    </xf>
    <xf numFmtId="167" fontId="62" fillId="2" borderId="5" xfId="0" applyNumberFormat="1" applyFont="1" applyFill="1" applyBorder="1" applyAlignment="1">
      <alignment horizontal="center" vertical="center" wrapText="1"/>
    </xf>
    <xf numFmtId="0" fontId="61" fillId="0" borderId="5" xfId="0" applyFont="1" applyBorder="1"/>
    <xf numFmtId="0" fontId="61" fillId="0" borderId="0" xfId="0" applyFont="1"/>
    <xf numFmtId="0" fontId="61" fillId="0" borderId="7" xfId="0" applyFont="1" applyBorder="1"/>
    <xf numFmtId="0" fontId="62" fillId="2" borderId="8" xfId="0" applyFont="1" applyFill="1" applyBorder="1" applyAlignment="1">
      <alignment horizontal="center" vertical="center" wrapText="1"/>
    </xf>
    <xf numFmtId="0" fontId="62" fillId="2" borderId="9" xfId="0" applyFont="1" applyFill="1" applyBorder="1" applyAlignment="1">
      <alignment horizontal="center" vertical="center" wrapText="1"/>
    </xf>
    <xf numFmtId="0" fontId="62" fillId="2" borderId="8" xfId="0" applyFont="1" applyFill="1" applyBorder="1" applyAlignment="1">
      <alignment horizontal="center" vertical="center"/>
    </xf>
    <xf numFmtId="0" fontId="62" fillId="2" borderId="9" xfId="0" applyFont="1" applyFill="1" applyBorder="1" applyAlignment="1">
      <alignment horizontal="center" vertical="center"/>
    </xf>
    <xf numFmtId="0" fontId="68" fillId="2" borderId="0" xfId="0" applyFont="1" applyFill="1" applyBorder="1" applyAlignment="1">
      <alignment horizontal="center"/>
    </xf>
    <xf numFmtId="0" fontId="62" fillId="3" borderId="11" xfId="0" applyFont="1" applyFill="1" applyBorder="1" applyAlignment="1">
      <alignment horizontal="left" vertical="center" wrapText="1" indent="1"/>
    </xf>
    <xf numFmtId="167" fontId="62" fillId="2" borderId="10" xfId="0" applyNumberFormat="1" applyFont="1" applyFill="1" applyBorder="1" applyAlignment="1">
      <alignment horizontal="center" vertical="center"/>
    </xf>
    <xf numFmtId="0" fontId="62" fillId="2" borderId="6" xfId="0" applyFont="1" applyFill="1" applyBorder="1" applyAlignment="1">
      <alignment horizontal="center" vertical="center" wrapText="1"/>
    </xf>
    <xf numFmtId="0" fontId="62" fillId="3" borderId="13" xfId="0" applyFont="1" applyFill="1" applyBorder="1" applyAlignment="1">
      <alignment horizontal="right" vertical="center" wrapText="1"/>
    </xf>
    <xf numFmtId="167" fontId="62" fillId="3" borderId="10" xfId="1" applyNumberFormat="1" applyFont="1" applyFill="1" applyBorder="1" applyAlignment="1">
      <alignment horizontal="center" vertical="center"/>
    </xf>
    <xf numFmtId="167" fontId="62" fillId="3" borderId="10" xfId="0" applyNumberFormat="1" applyFont="1" applyFill="1" applyBorder="1" applyAlignment="1">
      <alignment horizontal="center" vertical="center"/>
    </xf>
    <xf numFmtId="0" fontId="62" fillId="3" borderId="5"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62" fillId="2" borderId="0" xfId="0" applyFont="1" applyFill="1" applyBorder="1" applyAlignment="1">
      <alignment horizontal="left" indent="3"/>
    </xf>
    <xf numFmtId="0" fontId="68" fillId="2" borderId="0" xfId="0" applyFont="1" applyFill="1" applyAlignment="1">
      <alignment horizontal="center"/>
    </xf>
    <xf numFmtId="0" fontId="62" fillId="3" borderId="0" xfId="0" applyFont="1" applyFill="1" applyBorder="1" applyAlignment="1">
      <alignment horizontal="center" vertical="center" wrapText="1"/>
    </xf>
    <xf numFmtId="0" fontId="68" fillId="3" borderId="0" xfId="0" applyFont="1" applyFill="1" applyBorder="1" applyAlignment="1">
      <alignment horizontal="center"/>
    </xf>
    <xf numFmtId="0" fontId="62" fillId="3" borderId="0" xfId="0" applyFont="1" applyFill="1" applyBorder="1" applyAlignment="1">
      <alignment horizontal="left" indent="3"/>
    </xf>
    <xf numFmtId="0" fontId="68" fillId="3" borderId="0" xfId="0" applyFont="1" applyFill="1" applyBorder="1" applyAlignment="1">
      <alignment horizontal="center" vertical="top"/>
    </xf>
    <xf numFmtId="0" fontId="61" fillId="3" borderId="10" xfId="0" applyFont="1" applyFill="1" applyBorder="1" applyAlignment="1">
      <alignment horizontal="center" vertical="center"/>
    </xf>
    <xf numFmtId="0" fontId="61" fillId="3" borderId="0" xfId="0" applyFont="1" applyFill="1" applyBorder="1" applyAlignment="1">
      <alignment horizontal="center"/>
    </xf>
    <xf numFmtId="0" fontId="68" fillId="3" borderId="0" xfId="0" applyFont="1" applyFill="1" applyAlignment="1">
      <alignment horizontal="center"/>
    </xf>
    <xf numFmtId="0" fontId="68" fillId="3" borderId="0" xfId="0" applyFont="1" applyFill="1" applyBorder="1" applyAlignment="1">
      <alignment horizontal="center" vertical="center"/>
    </xf>
    <xf numFmtId="167" fontId="61" fillId="3" borderId="10" xfId="1" applyNumberFormat="1" applyFont="1" applyFill="1" applyBorder="1" applyAlignment="1">
      <alignment horizontal="center" vertical="center"/>
    </xf>
    <xf numFmtId="0" fontId="62" fillId="3" borderId="0" xfId="0" applyFont="1" applyFill="1" applyBorder="1" applyAlignment="1">
      <alignment horizontal="left" vertical="top"/>
    </xf>
    <xf numFmtId="0" fontId="63" fillId="3" borderId="6" xfId="0" applyFont="1" applyFill="1" applyBorder="1" applyAlignment="1">
      <alignment horizontal="right" vertical="top"/>
    </xf>
    <xf numFmtId="0" fontId="63" fillId="3" borderId="6" xfId="0" applyFont="1" applyFill="1" applyBorder="1" applyAlignment="1">
      <alignment horizontal="center" vertical="center"/>
    </xf>
    <xf numFmtId="0" fontId="62" fillId="3" borderId="11" xfId="0" applyFont="1" applyFill="1" applyBorder="1" applyAlignment="1">
      <alignment horizontal="left" vertical="center" wrapText="1" indent="3"/>
    </xf>
    <xf numFmtId="0" fontId="63" fillId="3" borderId="6" xfId="0" applyFont="1" applyFill="1" applyBorder="1" applyAlignment="1">
      <alignment horizontal="center" vertical="center" wrapText="1"/>
    </xf>
    <xf numFmtId="0" fontId="63" fillId="3" borderId="5" xfId="0" applyFont="1" applyFill="1" applyBorder="1" applyAlignment="1">
      <alignment horizontal="center" vertical="center" wrapText="1"/>
    </xf>
    <xf numFmtId="0" fontId="63" fillId="3" borderId="6" xfId="0" applyFont="1" applyFill="1" applyBorder="1" applyAlignment="1">
      <alignment horizontal="center" wrapText="1"/>
    </xf>
    <xf numFmtId="0" fontId="69" fillId="3" borderId="5" xfId="0" applyFont="1" applyFill="1" applyBorder="1" applyAlignment="1">
      <alignment horizontal="center" vertical="center" wrapText="1"/>
    </xf>
    <xf numFmtId="0" fontId="69" fillId="3" borderId="0" xfId="0" applyFont="1" applyFill="1" applyBorder="1" applyAlignment="1">
      <alignment horizontal="center" vertical="center" wrapText="1"/>
    </xf>
    <xf numFmtId="0" fontId="70" fillId="3" borderId="0" xfId="0" applyFont="1" applyFill="1" applyBorder="1" applyAlignment="1">
      <alignment horizontal="center"/>
    </xf>
    <xf numFmtId="0" fontId="69" fillId="3" borderId="0" xfId="0" applyFont="1" applyFill="1" applyBorder="1" applyAlignment="1">
      <alignment horizontal="left" indent="3"/>
    </xf>
    <xf numFmtId="0" fontId="71" fillId="3" borderId="6" xfId="0" applyFont="1" applyFill="1" applyBorder="1" applyAlignment="1">
      <alignment horizontal="center" vertical="center"/>
    </xf>
    <xf numFmtId="0" fontId="71" fillId="3" borderId="6" xfId="0" applyFont="1" applyFill="1" applyBorder="1" applyAlignment="1">
      <alignment horizontal="center" vertical="center" wrapText="1"/>
    </xf>
    <xf numFmtId="0" fontId="71" fillId="3" borderId="6" xfId="0" applyFont="1" applyFill="1" applyBorder="1" applyAlignment="1">
      <alignment horizontal="right" vertical="top"/>
    </xf>
    <xf numFmtId="0" fontId="71" fillId="3" borderId="6" xfId="0" applyFont="1" applyFill="1" applyBorder="1" applyAlignment="1">
      <alignment horizontal="center" wrapText="1"/>
    </xf>
    <xf numFmtId="0" fontId="69" fillId="3" borderId="0" xfId="0" applyFont="1" applyFill="1" applyAlignment="1">
      <alignment horizontal="center"/>
    </xf>
    <xf numFmtId="0" fontId="69" fillId="3" borderId="11" xfId="0" applyFont="1" applyFill="1" applyBorder="1" applyAlignment="1">
      <alignment horizontal="left" vertical="center" wrapText="1" indent="3"/>
    </xf>
    <xf numFmtId="0" fontId="69" fillId="3" borderId="13" xfId="0" applyFont="1" applyFill="1" applyBorder="1" applyAlignment="1">
      <alignment horizontal="right" vertical="center" wrapText="1"/>
    </xf>
    <xf numFmtId="0" fontId="71" fillId="3" borderId="5" xfId="0" applyFont="1" applyFill="1" applyBorder="1" applyAlignment="1">
      <alignment horizontal="center" vertical="center" wrapText="1"/>
    </xf>
    <xf numFmtId="0" fontId="70" fillId="3" borderId="10" xfId="0" applyFont="1" applyFill="1" applyBorder="1" applyAlignment="1">
      <alignment horizontal="center" vertical="center"/>
    </xf>
    <xf numFmtId="0" fontId="74" fillId="3" borderId="0" xfId="0" applyFont="1" applyFill="1" applyBorder="1" applyAlignment="1">
      <alignment horizontal="center"/>
    </xf>
    <xf numFmtId="0" fontId="75" fillId="3" borderId="0" xfId="0" applyFont="1" applyFill="1" applyAlignment="1">
      <alignment horizontal="center"/>
    </xf>
    <xf numFmtId="0" fontId="76" fillId="3" borderId="6" xfId="0" applyFont="1" applyFill="1" applyBorder="1" applyAlignment="1">
      <alignment horizontal="right" vertical="top"/>
    </xf>
    <xf numFmtId="0" fontId="74" fillId="3" borderId="5" xfId="0" applyFont="1" applyFill="1" applyBorder="1" applyAlignment="1">
      <alignment horizontal="center" vertical="center" wrapText="1"/>
    </xf>
    <xf numFmtId="0" fontId="74" fillId="3" borderId="6" xfId="0" applyFont="1" applyFill="1" applyBorder="1" applyAlignment="1">
      <alignment horizontal="center" vertical="center" wrapText="1"/>
    </xf>
    <xf numFmtId="0" fontId="75" fillId="3" borderId="10" xfId="0" applyFont="1" applyFill="1" applyBorder="1" applyAlignment="1">
      <alignment horizontal="center" vertical="center"/>
    </xf>
    <xf numFmtId="167" fontId="74" fillId="3" borderId="10" xfId="0" applyNumberFormat="1" applyFont="1" applyFill="1" applyBorder="1" applyAlignment="1">
      <alignment horizontal="center" vertical="center"/>
    </xf>
    <xf numFmtId="167" fontId="74" fillId="3" borderId="10" xfId="1" applyNumberFormat="1" applyFont="1" applyFill="1" applyBorder="1" applyAlignment="1">
      <alignment horizontal="center" vertical="center"/>
    </xf>
    <xf numFmtId="0" fontId="74" fillId="3" borderId="11" xfId="0" applyFont="1" applyFill="1" applyBorder="1" applyAlignment="1">
      <alignment horizontal="left" vertical="center" wrapText="1"/>
    </xf>
    <xf numFmtId="0" fontId="74" fillId="3" borderId="13" xfId="0" applyFont="1" applyFill="1" applyBorder="1" applyAlignment="1">
      <alignment horizontal="right" vertical="center" wrapText="1"/>
    </xf>
    <xf numFmtId="0" fontId="74" fillId="3" borderId="0" xfId="0" applyFont="1" applyFill="1" applyBorder="1" applyAlignment="1">
      <alignment horizontal="center" vertical="center" wrapText="1"/>
    </xf>
    <xf numFmtId="0" fontId="75" fillId="3" borderId="0" xfId="0" applyFont="1" applyFill="1" applyBorder="1" applyAlignment="1">
      <alignment horizontal="center"/>
    </xf>
    <xf numFmtId="0" fontId="74" fillId="3" borderId="11" xfId="0" applyFont="1" applyFill="1" applyBorder="1" applyAlignment="1">
      <alignment horizontal="left" vertical="center" wrapText="1" indent="2"/>
    </xf>
    <xf numFmtId="0" fontId="74" fillId="3" borderId="0" xfId="0" applyFont="1" applyFill="1" applyBorder="1" applyAlignment="1">
      <alignment horizontal="center" vertical="center"/>
    </xf>
  </cellXfs>
  <cellStyles count="57919">
    <cellStyle name="20% - Accent1 2" xfId="65" xr:uid="{00000000-0005-0000-0000-000000000000}"/>
    <cellStyle name="20% - Accent1 2 10" xfId="50954" xr:uid="{00000000-0005-0000-0000-000001000000}"/>
    <cellStyle name="20% - Accent1 2 11" xfId="50955" xr:uid="{00000000-0005-0000-0000-000002000000}"/>
    <cellStyle name="20% - Accent1 2 12" xfId="50956" xr:uid="{00000000-0005-0000-0000-000003000000}"/>
    <cellStyle name="20% - Accent1 2 13" xfId="50957" xr:uid="{00000000-0005-0000-0000-000004000000}"/>
    <cellStyle name="20% - Accent1 2 14" xfId="50958" xr:uid="{00000000-0005-0000-0000-000005000000}"/>
    <cellStyle name="20% - Accent1 2 15" xfId="50959" xr:uid="{00000000-0005-0000-0000-000006000000}"/>
    <cellStyle name="20% - Accent1 2 16" xfId="50960" xr:uid="{00000000-0005-0000-0000-000007000000}"/>
    <cellStyle name="20% - Accent1 2 17" xfId="50961" xr:uid="{00000000-0005-0000-0000-000008000000}"/>
    <cellStyle name="20% - Accent1 2 18" xfId="50962" xr:uid="{00000000-0005-0000-0000-000009000000}"/>
    <cellStyle name="20% - Accent1 2 19" xfId="50963" xr:uid="{00000000-0005-0000-0000-00000A000000}"/>
    <cellStyle name="20% - Accent1 2 2" xfId="66" xr:uid="{00000000-0005-0000-0000-00000B000000}"/>
    <cellStyle name="20% - Accent1 2 20" xfId="50964" xr:uid="{00000000-0005-0000-0000-00000C000000}"/>
    <cellStyle name="20% - Accent1 2 3" xfId="67" xr:uid="{00000000-0005-0000-0000-00000D000000}"/>
    <cellStyle name="20% - Accent1 2 4" xfId="68" xr:uid="{00000000-0005-0000-0000-00000E000000}"/>
    <cellStyle name="20% - Accent1 2 5" xfId="69" xr:uid="{00000000-0005-0000-0000-00000F000000}"/>
    <cellStyle name="20% - Accent1 2 6" xfId="70" xr:uid="{00000000-0005-0000-0000-000010000000}"/>
    <cellStyle name="20% - Accent1 2 7" xfId="71" xr:uid="{00000000-0005-0000-0000-000011000000}"/>
    <cellStyle name="20% - Accent1 2 8" xfId="72" xr:uid="{00000000-0005-0000-0000-000012000000}"/>
    <cellStyle name="20% - Accent1 2 9" xfId="50965" xr:uid="{00000000-0005-0000-0000-000013000000}"/>
    <cellStyle name="20% - Accent1 3" xfId="73" xr:uid="{00000000-0005-0000-0000-000014000000}"/>
    <cellStyle name="20% - Accent1 4" xfId="50966" xr:uid="{00000000-0005-0000-0000-000015000000}"/>
    <cellStyle name="20% - Accent1 5" xfId="50967" xr:uid="{00000000-0005-0000-0000-000016000000}"/>
    <cellStyle name="20% - Accent1 6" xfId="50968" xr:uid="{00000000-0005-0000-0000-000017000000}"/>
    <cellStyle name="20% - Accent2 2" xfId="74" xr:uid="{00000000-0005-0000-0000-000018000000}"/>
    <cellStyle name="20% - Accent2 2 10" xfId="50969" xr:uid="{00000000-0005-0000-0000-000019000000}"/>
    <cellStyle name="20% - Accent2 2 11" xfId="50970" xr:uid="{00000000-0005-0000-0000-00001A000000}"/>
    <cellStyle name="20% - Accent2 2 12" xfId="50971" xr:uid="{00000000-0005-0000-0000-00001B000000}"/>
    <cellStyle name="20% - Accent2 2 13" xfId="50972" xr:uid="{00000000-0005-0000-0000-00001C000000}"/>
    <cellStyle name="20% - Accent2 2 14" xfId="50973" xr:uid="{00000000-0005-0000-0000-00001D000000}"/>
    <cellStyle name="20% - Accent2 2 15" xfId="50974" xr:uid="{00000000-0005-0000-0000-00001E000000}"/>
    <cellStyle name="20% - Accent2 2 16" xfId="50975" xr:uid="{00000000-0005-0000-0000-00001F000000}"/>
    <cellStyle name="20% - Accent2 2 17" xfId="50976" xr:uid="{00000000-0005-0000-0000-000020000000}"/>
    <cellStyle name="20% - Accent2 2 18" xfId="50977" xr:uid="{00000000-0005-0000-0000-000021000000}"/>
    <cellStyle name="20% - Accent2 2 19" xfId="50978" xr:uid="{00000000-0005-0000-0000-000022000000}"/>
    <cellStyle name="20% - Accent2 2 2" xfId="75" xr:uid="{00000000-0005-0000-0000-000023000000}"/>
    <cellStyle name="20% - Accent2 2 20" xfId="50979" xr:uid="{00000000-0005-0000-0000-000024000000}"/>
    <cellStyle name="20% - Accent2 2 3" xfId="76" xr:uid="{00000000-0005-0000-0000-000025000000}"/>
    <cellStyle name="20% - Accent2 2 4" xfId="77" xr:uid="{00000000-0005-0000-0000-000026000000}"/>
    <cellStyle name="20% - Accent2 2 5" xfId="78" xr:uid="{00000000-0005-0000-0000-000027000000}"/>
    <cellStyle name="20% - Accent2 2 6" xfId="79" xr:uid="{00000000-0005-0000-0000-000028000000}"/>
    <cellStyle name="20% - Accent2 2 7" xfId="80" xr:uid="{00000000-0005-0000-0000-000029000000}"/>
    <cellStyle name="20% - Accent2 2 8" xfId="61" xr:uid="{00000000-0005-0000-0000-00002A000000}"/>
    <cellStyle name="20% - Accent2 2 9" xfId="50980" xr:uid="{00000000-0005-0000-0000-00002B000000}"/>
    <cellStyle name="20% - Accent2 3" xfId="81" xr:uid="{00000000-0005-0000-0000-00002C000000}"/>
    <cellStyle name="20% - Accent2 4" xfId="50981" xr:uid="{00000000-0005-0000-0000-00002D000000}"/>
    <cellStyle name="20% - Accent2 5" xfId="50982" xr:uid="{00000000-0005-0000-0000-00002E000000}"/>
    <cellStyle name="20% - Accent2 6" xfId="50983" xr:uid="{00000000-0005-0000-0000-00002F000000}"/>
    <cellStyle name="20% - Accent3 2" xfId="82" xr:uid="{00000000-0005-0000-0000-000030000000}"/>
    <cellStyle name="20% - Accent3 2 10" xfId="50984" xr:uid="{00000000-0005-0000-0000-000031000000}"/>
    <cellStyle name="20% - Accent3 2 11" xfId="50985" xr:uid="{00000000-0005-0000-0000-000032000000}"/>
    <cellStyle name="20% - Accent3 2 12" xfId="50986" xr:uid="{00000000-0005-0000-0000-000033000000}"/>
    <cellStyle name="20% - Accent3 2 13" xfId="50987" xr:uid="{00000000-0005-0000-0000-000034000000}"/>
    <cellStyle name="20% - Accent3 2 14" xfId="50988" xr:uid="{00000000-0005-0000-0000-000035000000}"/>
    <cellStyle name="20% - Accent3 2 15" xfId="50989" xr:uid="{00000000-0005-0000-0000-000036000000}"/>
    <cellStyle name="20% - Accent3 2 16" xfId="50990" xr:uid="{00000000-0005-0000-0000-000037000000}"/>
    <cellStyle name="20% - Accent3 2 17" xfId="50991" xr:uid="{00000000-0005-0000-0000-000038000000}"/>
    <cellStyle name="20% - Accent3 2 18" xfId="50992" xr:uid="{00000000-0005-0000-0000-000039000000}"/>
    <cellStyle name="20% - Accent3 2 19" xfId="50993" xr:uid="{00000000-0005-0000-0000-00003A000000}"/>
    <cellStyle name="20% - Accent3 2 2" xfId="83" xr:uid="{00000000-0005-0000-0000-00003B000000}"/>
    <cellStyle name="20% - Accent3 2 20" xfId="50994" xr:uid="{00000000-0005-0000-0000-00003C000000}"/>
    <cellStyle name="20% - Accent3 2 3" xfId="84" xr:uid="{00000000-0005-0000-0000-00003D000000}"/>
    <cellStyle name="20% - Accent3 2 4" xfId="117" xr:uid="{00000000-0005-0000-0000-00003E000000}"/>
    <cellStyle name="20% - Accent3 2 5" xfId="85" xr:uid="{00000000-0005-0000-0000-00003F000000}"/>
    <cellStyle name="20% - Accent3 2 6" xfId="86" xr:uid="{00000000-0005-0000-0000-000040000000}"/>
    <cellStyle name="20% - Accent3 2 7" xfId="87" xr:uid="{00000000-0005-0000-0000-000041000000}"/>
    <cellStyle name="20% - Accent3 2 8" xfId="88" xr:uid="{00000000-0005-0000-0000-000042000000}"/>
    <cellStyle name="20% - Accent3 2 9" xfId="50995" xr:uid="{00000000-0005-0000-0000-000043000000}"/>
    <cellStyle name="20% - Accent3 3" xfId="119" xr:uid="{00000000-0005-0000-0000-000044000000}"/>
    <cellStyle name="20% - Accent3 4" xfId="50996" xr:uid="{00000000-0005-0000-0000-000045000000}"/>
    <cellStyle name="20% - Accent3 5" xfId="50997" xr:uid="{00000000-0005-0000-0000-000046000000}"/>
    <cellStyle name="20% - Accent3 6" xfId="50998" xr:uid="{00000000-0005-0000-0000-000047000000}"/>
    <cellStyle name="20% - Accent4 2" xfId="89" xr:uid="{00000000-0005-0000-0000-000048000000}"/>
    <cellStyle name="20% - Accent4 2 10" xfId="50999" xr:uid="{00000000-0005-0000-0000-000049000000}"/>
    <cellStyle name="20% - Accent4 2 11" xfId="51000" xr:uid="{00000000-0005-0000-0000-00004A000000}"/>
    <cellStyle name="20% - Accent4 2 12" xfId="51001" xr:uid="{00000000-0005-0000-0000-00004B000000}"/>
    <cellStyle name="20% - Accent4 2 13" xfId="51002" xr:uid="{00000000-0005-0000-0000-00004C000000}"/>
    <cellStyle name="20% - Accent4 2 14" xfId="51003" xr:uid="{00000000-0005-0000-0000-00004D000000}"/>
    <cellStyle name="20% - Accent4 2 15" xfId="51004" xr:uid="{00000000-0005-0000-0000-00004E000000}"/>
    <cellStyle name="20% - Accent4 2 16" xfId="51005" xr:uid="{00000000-0005-0000-0000-00004F000000}"/>
    <cellStyle name="20% - Accent4 2 17" xfId="51006" xr:uid="{00000000-0005-0000-0000-000050000000}"/>
    <cellStyle name="20% - Accent4 2 18" xfId="51007" xr:uid="{00000000-0005-0000-0000-000051000000}"/>
    <cellStyle name="20% - Accent4 2 19" xfId="51008" xr:uid="{00000000-0005-0000-0000-000052000000}"/>
    <cellStyle name="20% - Accent4 2 2" xfId="90" xr:uid="{00000000-0005-0000-0000-000053000000}"/>
    <cellStyle name="20% - Accent4 2 20" xfId="51009" xr:uid="{00000000-0005-0000-0000-000054000000}"/>
    <cellStyle name="20% - Accent4 2 3" xfId="91" xr:uid="{00000000-0005-0000-0000-000055000000}"/>
    <cellStyle name="20% - Accent4 2 4" xfId="92" xr:uid="{00000000-0005-0000-0000-000056000000}"/>
    <cellStyle name="20% - Accent4 2 5" xfId="60" xr:uid="{00000000-0005-0000-0000-000057000000}"/>
    <cellStyle name="20% - Accent4 2 6" xfId="93" xr:uid="{00000000-0005-0000-0000-000058000000}"/>
    <cellStyle name="20% - Accent4 2 7" xfId="94" xr:uid="{00000000-0005-0000-0000-000059000000}"/>
    <cellStyle name="20% - Accent4 2 8" xfId="95" xr:uid="{00000000-0005-0000-0000-00005A000000}"/>
    <cellStyle name="20% - Accent4 2 9" xfId="51010" xr:uid="{00000000-0005-0000-0000-00005B000000}"/>
    <cellStyle name="20% - Accent4 3" xfId="96" xr:uid="{00000000-0005-0000-0000-00005C000000}"/>
    <cellStyle name="20% - Accent4 4" xfId="51011" xr:uid="{00000000-0005-0000-0000-00005D000000}"/>
    <cellStyle name="20% - Accent4 5" xfId="51012" xr:uid="{00000000-0005-0000-0000-00005E000000}"/>
    <cellStyle name="20% - Accent4 6" xfId="51013" xr:uid="{00000000-0005-0000-0000-00005F000000}"/>
    <cellStyle name="20% - Accent5 2" xfId="62" xr:uid="{00000000-0005-0000-0000-000060000000}"/>
    <cellStyle name="20% - Accent5 2 10" xfId="51014" xr:uid="{00000000-0005-0000-0000-000061000000}"/>
    <cellStyle name="20% - Accent5 2 11" xfId="51015" xr:uid="{00000000-0005-0000-0000-000062000000}"/>
    <cellStyle name="20% - Accent5 2 12" xfId="51016" xr:uid="{00000000-0005-0000-0000-000063000000}"/>
    <cellStyle name="20% - Accent5 2 13" xfId="51017" xr:uid="{00000000-0005-0000-0000-000064000000}"/>
    <cellStyle name="20% - Accent5 2 14" xfId="51018" xr:uid="{00000000-0005-0000-0000-000065000000}"/>
    <cellStyle name="20% - Accent5 2 15" xfId="51019" xr:uid="{00000000-0005-0000-0000-000066000000}"/>
    <cellStyle name="20% - Accent5 2 16" xfId="51020" xr:uid="{00000000-0005-0000-0000-000067000000}"/>
    <cellStyle name="20% - Accent5 2 17" xfId="51021" xr:uid="{00000000-0005-0000-0000-000068000000}"/>
    <cellStyle name="20% - Accent5 2 18" xfId="51022" xr:uid="{00000000-0005-0000-0000-000069000000}"/>
    <cellStyle name="20% - Accent5 2 19" xfId="51023" xr:uid="{00000000-0005-0000-0000-00006A000000}"/>
    <cellStyle name="20% - Accent5 2 2" xfId="97" xr:uid="{00000000-0005-0000-0000-00006B000000}"/>
    <cellStyle name="20% - Accent5 2 20" xfId="51024" xr:uid="{00000000-0005-0000-0000-00006C000000}"/>
    <cellStyle name="20% - Accent5 2 3" xfId="98" xr:uid="{00000000-0005-0000-0000-00006D000000}"/>
    <cellStyle name="20% - Accent5 2 4" xfId="99" xr:uid="{00000000-0005-0000-0000-00006E000000}"/>
    <cellStyle name="20% - Accent5 2 5" xfId="100" xr:uid="{00000000-0005-0000-0000-00006F000000}"/>
    <cellStyle name="20% - Accent5 2 6" xfId="121" xr:uid="{00000000-0005-0000-0000-000070000000}"/>
    <cellStyle name="20% - Accent5 2 7" xfId="101" xr:uid="{00000000-0005-0000-0000-000071000000}"/>
    <cellStyle name="20% - Accent5 2 8" xfId="102" xr:uid="{00000000-0005-0000-0000-000072000000}"/>
    <cellStyle name="20% - Accent5 2 9" xfId="51025" xr:uid="{00000000-0005-0000-0000-000073000000}"/>
    <cellStyle name="20% - Accent5 3" xfId="103" xr:uid="{00000000-0005-0000-0000-000074000000}"/>
    <cellStyle name="20% - Accent5 4" xfId="51026" xr:uid="{00000000-0005-0000-0000-000075000000}"/>
    <cellStyle name="20% - Accent5 5" xfId="51027" xr:uid="{00000000-0005-0000-0000-000076000000}"/>
    <cellStyle name="20% - Accent5 6" xfId="51028" xr:uid="{00000000-0005-0000-0000-000077000000}"/>
    <cellStyle name="20% - Accent6 2" xfId="104" xr:uid="{00000000-0005-0000-0000-000078000000}"/>
    <cellStyle name="20% - Accent6 2 10" xfId="51029" xr:uid="{00000000-0005-0000-0000-000079000000}"/>
    <cellStyle name="20% - Accent6 2 11" xfId="51030" xr:uid="{00000000-0005-0000-0000-00007A000000}"/>
    <cellStyle name="20% - Accent6 2 12" xfId="51031" xr:uid="{00000000-0005-0000-0000-00007B000000}"/>
    <cellStyle name="20% - Accent6 2 13" xfId="51032" xr:uid="{00000000-0005-0000-0000-00007C000000}"/>
    <cellStyle name="20% - Accent6 2 14" xfId="51033" xr:uid="{00000000-0005-0000-0000-00007D000000}"/>
    <cellStyle name="20% - Accent6 2 15" xfId="51034" xr:uid="{00000000-0005-0000-0000-00007E000000}"/>
    <cellStyle name="20% - Accent6 2 16" xfId="51035" xr:uid="{00000000-0005-0000-0000-00007F000000}"/>
    <cellStyle name="20% - Accent6 2 17" xfId="51036" xr:uid="{00000000-0005-0000-0000-000080000000}"/>
    <cellStyle name="20% - Accent6 2 18" xfId="51037" xr:uid="{00000000-0005-0000-0000-000081000000}"/>
    <cellStyle name="20% - Accent6 2 19" xfId="51038" xr:uid="{00000000-0005-0000-0000-000082000000}"/>
    <cellStyle name="20% - Accent6 2 2" xfId="105" xr:uid="{00000000-0005-0000-0000-000083000000}"/>
    <cellStyle name="20% - Accent6 2 20" xfId="51039" xr:uid="{00000000-0005-0000-0000-000084000000}"/>
    <cellStyle name="20% - Accent6 2 3" xfId="106" xr:uid="{00000000-0005-0000-0000-000085000000}"/>
    <cellStyle name="20% - Accent6 2 4" xfId="107" xr:uid="{00000000-0005-0000-0000-000086000000}"/>
    <cellStyle name="20% - Accent6 2 5" xfId="108" xr:uid="{00000000-0005-0000-0000-000087000000}"/>
    <cellStyle name="20% - Accent6 2 6" xfId="109" xr:uid="{00000000-0005-0000-0000-000088000000}"/>
    <cellStyle name="20% - Accent6 2 7" xfId="110" xr:uid="{00000000-0005-0000-0000-000089000000}"/>
    <cellStyle name="20% - Accent6 2 8" xfId="111" xr:uid="{00000000-0005-0000-0000-00008A000000}"/>
    <cellStyle name="20% - Accent6 2 9" xfId="51040" xr:uid="{00000000-0005-0000-0000-00008B000000}"/>
    <cellStyle name="20% - Accent6 3" xfId="112" xr:uid="{00000000-0005-0000-0000-00008C000000}"/>
    <cellStyle name="20% - Accent6 4" xfId="51041" xr:uid="{00000000-0005-0000-0000-00008D000000}"/>
    <cellStyle name="20% - Accent6 5" xfId="51042" xr:uid="{00000000-0005-0000-0000-00008E000000}"/>
    <cellStyle name="20% - Accent6 6" xfId="51043" xr:uid="{00000000-0005-0000-0000-00008F000000}"/>
    <cellStyle name="2002 1" xfId="57866" xr:uid="{00000000-0005-0000-0000-000090000000}"/>
    <cellStyle name="40% - Accent1 2" xfId="113" xr:uid="{00000000-0005-0000-0000-000091000000}"/>
    <cellStyle name="40% - Accent1 2 10" xfId="51044" xr:uid="{00000000-0005-0000-0000-000092000000}"/>
    <cellStyle name="40% - Accent1 2 11" xfId="51045" xr:uid="{00000000-0005-0000-0000-000093000000}"/>
    <cellStyle name="40% - Accent1 2 12" xfId="51046" xr:uid="{00000000-0005-0000-0000-000094000000}"/>
    <cellStyle name="40% - Accent1 2 13" xfId="51047" xr:uid="{00000000-0005-0000-0000-000095000000}"/>
    <cellStyle name="40% - Accent1 2 14" xfId="51048" xr:uid="{00000000-0005-0000-0000-000096000000}"/>
    <cellStyle name="40% - Accent1 2 15" xfId="51049" xr:uid="{00000000-0005-0000-0000-000097000000}"/>
    <cellStyle name="40% - Accent1 2 16" xfId="51050" xr:uid="{00000000-0005-0000-0000-000098000000}"/>
    <cellStyle name="40% - Accent1 2 17" xfId="51051" xr:uid="{00000000-0005-0000-0000-000099000000}"/>
    <cellStyle name="40% - Accent1 2 18" xfId="51052" xr:uid="{00000000-0005-0000-0000-00009A000000}"/>
    <cellStyle name="40% - Accent1 2 19" xfId="51053" xr:uid="{00000000-0005-0000-0000-00009B000000}"/>
    <cellStyle name="40% - Accent1 2 2" xfId="114" xr:uid="{00000000-0005-0000-0000-00009C000000}"/>
    <cellStyle name="40% - Accent1 2 20" xfId="51054" xr:uid="{00000000-0005-0000-0000-00009D000000}"/>
    <cellStyle name="40% - Accent1 2 3" xfId="115" xr:uid="{00000000-0005-0000-0000-00009E000000}"/>
    <cellStyle name="40% - Accent1 2 4" xfId="116" xr:uid="{00000000-0005-0000-0000-00009F000000}"/>
    <cellStyle name="40% - Accent1 2 5" xfId="120" xr:uid="{00000000-0005-0000-0000-0000A0000000}"/>
    <cellStyle name="40% - Accent1 2 6" xfId="118" xr:uid="{00000000-0005-0000-0000-0000A1000000}"/>
    <cellStyle name="40% - Accent1 2 7" xfId="122" xr:uid="{00000000-0005-0000-0000-0000A2000000}"/>
    <cellStyle name="40% - Accent1 2 8" xfId="123" xr:uid="{00000000-0005-0000-0000-0000A3000000}"/>
    <cellStyle name="40% - Accent1 2 9" xfId="51055" xr:uid="{00000000-0005-0000-0000-0000A4000000}"/>
    <cellStyle name="40% - Accent1 3" xfId="124" xr:uid="{00000000-0005-0000-0000-0000A5000000}"/>
    <cellStyle name="40% - Accent1 4" xfId="51056" xr:uid="{00000000-0005-0000-0000-0000A6000000}"/>
    <cellStyle name="40% - Accent1 5" xfId="51057" xr:uid="{00000000-0005-0000-0000-0000A7000000}"/>
    <cellStyle name="40% - Accent1 6" xfId="51058" xr:uid="{00000000-0005-0000-0000-0000A8000000}"/>
    <cellStyle name="40% - Accent2 2" xfId="125" xr:uid="{00000000-0005-0000-0000-0000A9000000}"/>
    <cellStyle name="40% - Accent2 2 10" xfId="51059" xr:uid="{00000000-0005-0000-0000-0000AA000000}"/>
    <cellStyle name="40% - Accent2 2 11" xfId="51060" xr:uid="{00000000-0005-0000-0000-0000AB000000}"/>
    <cellStyle name="40% - Accent2 2 12" xfId="51061" xr:uid="{00000000-0005-0000-0000-0000AC000000}"/>
    <cellStyle name="40% - Accent2 2 13" xfId="51062" xr:uid="{00000000-0005-0000-0000-0000AD000000}"/>
    <cellStyle name="40% - Accent2 2 14" xfId="51063" xr:uid="{00000000-0005-0000-0000-0000AE000000}"/>
    <cellStyle name="40% - Accent2 2 15" xfId="51064" xr:uid="{00000000-0005-0000-0000-0000AF000000}"/>
    <cellStyle name="40% - Accent2 2 16" xfId="51065" xr:uid="{00000000-0005-0000-0000-0000B0000000}"/>
    <cellStyle name="40% - Accent2 2 17" xfId="51066" xr:uid="{00000000-0005-0000-0000-0000B1000000}"/>
    <cellStyle name="40% - Accent2 2 18" xfId="51067" xr:uid="{00000000-0005-0000-0000-0000B2000000}"/>
    <cellStyle name="40% - Accent2 2 19" xfId="51068" xr:uid="{00000000-0005-0000-0000-0000B3000000}"/>
    <cellStyle name="40% - Accent2 2 2" xfId="126" xr:uid="{00000000-0005-0000-0000-0000B4000000}"/>
    <cellStyle name="40% - Accent2 2 20" xfId="51069" xr:uid="{00000000-0005-0000-0000-0000B5000000}"/>
    <cellStyle name="40% - Accent2 2 3" xfId="127" xr:uid="{00000000-0005-0000-0000-0000B6000000}"/>
    <cellStyle name="40% - Accent2 2 4" xfId="128" xr:uid="{00000000-0005-0000-0000-0000B7000000}"/>
    <cellStyle name="40% - Accent2 2 5" xfId="129" xr:uid="{00000000-0005-0000-0000-0000B8000000}"/>
    <cellStyle name="40% - Accent2 2 6" xfId="130" xr:uid="{00000000-0005-0000-0000-0000B9000000}"/>
    <cellStyle name="40% - Accent2 2 7" xfId="131" xr:uid="{00000000-0005-0000-0000-0000BA000000}"/>
    <cellStyle name="40% - Accent2 2 8" xfId="132" xr:uid="{00000000-0005-0000-0000-0000BB000000}"/>
    <cellStyle name="40% - Accent2 2 9" xfId="51070" xr:uid="{00000000-0005-0000-0000-0000BC000000}"/>
    <cellStyle name="40% - Accent2 3" xfId="133" xr:uid="{00000000-0005-0000-0000-0000BD000000}"/>
    <cellStyle name="40% - Accent2 4" xfId="51071" xr:uid="{00000000-0005-0000-0000-0000BE000000}"/>
    <cellStyle name="40% - Accent2 5" xfId="51072" xr:uid="{00000000-0005-0000-0000-0000BF000000}"/>
    <cellStyle name="40% - Accent2 6" xfId="51073" xr:uid="{00000000-0005-0000-0000-0000C0000000}"/>
    <cellStyle name="40% - Accent3 2" xfId="134" xr:uid="{00000000-0005-0000-0000-0000C1000000}"/>
    <cellStyle name="40% - Accent3 2 10" xfId="51074" xr:uid="{00000000-0005-0000-0000-0000C2000000}"/>
    <cellStyle name="40% - Accent3 2 11" xfId="51075" xr:uid="{00000000-0005-0000-0000-0000C3000000}"/>
    <cellStyle name="40% - Accent3 2 12" xfId="51076" xr:uid="{00000000-0005-0000-0000-0000C4000000}"/>
    <cellStyle name="40% - Accent3 2 13" xfId="51077" xr:uid="{00000000-0005-0000-0000-0000C5000000}"/>
    <cellStyle name="40% - Accent3 2 14" xfId="51078" xr:uid="{00000000-0005-0000-0000-0000C6000000}"/>
    <cellStyle name="40% - Accent3 2 15" xfId="51079" xr:uid="{00000000-0005-0000-0000-0000C7000000}"/>
    <cellStyle name="40% - Accent3 2 16" xfId="51080" xr:uid="{00000000-0005-0000-0000-0000C8000000}"/>
    <cellStyle name="40% - Accent3 2 17" xfId="51081" xr:uid="{00000000-0005-0000-0000-0000C9000000}"/>
    <cellStyle name="40% - Accent3 2 18" xfId="51082" xr:uid="{00000000-0005-0000-0000-0000CA000000}"/>
    <cellStyle name="40% - Accent3 2 19" xfId="51083" xr:uid="{00000000-0005-0000-0000-0000CB000000}"/>
    <cellStyle name="40% - Accent3 2 2" xfId="135" xr:uid="{00000000-0005-0000-0000-0000CC000000}"/>
    <cellStyle name="40% - Accent3 2 20" xfId="51084" xr:uid="{00000000-0005-0000-0000-0000CD000000}"/>
    <cellStyle name="40% - Accent3 2 3" xfId="136" xr:uid="{00000000-0005-0000-0000-0000CE000000}"/>
    <cellStyle name="40% - Accent3 2 4" xfId="137" xr:uid="{00000000-0005-0000-0000-0000CF000000}"/>
    <cellStyle name="40% - Accent3 2 5" xfId="138" xr:uid="{00000000-0005-0000-0000-0000D0000000}"/>
    <cellStyle name="40% - Accent3 2 6" xfId="139" xr:uid="{00000000-0005-0000-0000-0000D1000000}"/>
    <cellStyle name="40% - Accent3 2 7" xfId="140" xr:uid="{00000000-0005-0000-0000-0000D2000000}"/>
    <cellStyle name="40% - Accent3 2 8" xfId="141" xr:uid="{00000000-0005-0000-0000-0000D3000000}"/>
    <cellStyle name="40% - Accent3 2 9" xfId="51085" xr:uid="{00000000-0005-0000-0000-0000D4000000}"/>
    <cellStyle name="40% - Accent3 3" xfId="142" xr:uid="{00000000-0005-0000-0000-0000D5000000}"/>
    <cellStyle name="40% - Accent3 4" xfId="51086" xr:uid="{00000000-0005-0000-0000-0000D6000000}"/>
    <cellStyle name="40% - Accent3 5" xfId="51087" xr:uid="{00000000-0005-0000-0000-0000D7000000}"/>
    <cellStyle name="40% - Accent3 6" xfId="51088" xr:uid="{00000000-0005-0000-0000-0000D8000000}"/>
    <cellStyle name="40% - Accent4 2" xfId="143" xr:uid="{00000000-0005-0000-0000-0000D9000000}"/>
    <cellStyle name="40% - Accent4 2 10" xfId="51089" xr:uid="{00000000-0005-0000-0000-0000DA000000}"/>
    <cellStyle name="40% - Accent4 2 11" xfId="51090" xr:uid="{00000000-0005-0000-0000-0000DB000000}"/>
    <cellStyle name="40% - Accent4 2 12" xfId="51091" xr:uid="{00000000-0005-0000-0000-0000DC000000}"/>
    <cellStyle name="40% - Accent4 2 13" xfId="51092" xr:uid="{00000000-0005-0000-0000-0000DD000000}"/>
    <cellStyle name="40% - Accent4 2 14" xfId="51093" xr:uid="{00000000-0005-0000-0000-0000DE000000}"/>
    <cellStyle name="40% - Accent4 2 15" xfId="51094" xr:uid="{00000000-0005-0000-0000-0000DF000000}"/>
    <cellStyle name="40% - Accent4 2 16" xfId="51095" xr:uid="{00000000-0005-0000-0000-0000E0000000}"/>
    <cellStyle name="40% - Accent4 2 17" xfId="51096" xr:uid="{00000000-0005-0000-0000-0000E1000000}"/>
    <cellStyle name="40% - Accent4 2 18" xfId="51097" xr:uid="{00000000-0005-0000-0000-0000E2000000}"/>
    <cellStyle name="40% - Accent4 2 19" xfId="51098" xr:uid="{00000000-0005-0000-0000-0000E3000000}"/>
    <cellStyle name="40% - Accent4 2 2" xfId="144" xr:uid="{00000000-0005-0000-0000-0000E4000000}"/>
    <cellStyle name="40% - Accent4 2 20" xfId="51099" xr:uid="{00000000-0005-0000-0000-0000E5000000}"/>
    <cellStyle name="40% - Accent4 2 3" xfId="145" xr:uid="{00000000-0005-0000-0000-0000E6000000}"/>
    <cellStyle name="40% - Accent4 2 4" xfId="146" xr:uid="{00000000-0005-0000-0000-0000E7000000}"/>
    <cellStyle name="40% - Accent4 2 5" xfId="147" xr:uid="{00000000-0005-0000-0000-0000E8000000}"/>
    <cellStyle name="40% - Accent4 2 6" xfId="148" xr:uid="{00000000-0005-0000-0000-0000E9000000}"/>
    <cellStyle name="40% - Accent4 2 7" xfId="149" xr:uid="{00000000-0005-0000-0000-0000EA000000}"/>
    <cellStyle name="40% - Accent4 2 8" xfId="150" xr:uid="{00000000-0005-0000-0000-0000EB000000}"/>
    <cellStyle name="40% - Accent4 2 9" xfId="51100" xr:uid="{00000000-0005-0000-0000-0000EC000000}"/>
    <cellStyle name="40% - Accent4 3" xfId="151" xr:uid="{00000000-0005-0000-0000-0000ED000000}"/>
    <cellStyle name="40% - Accent4 4" xfId="51101" xr:uid="{00000000-0005-0000-0000-0000EE000000}"/>
    <cellStyle name="40% - Accent4 5" xfId="51102" xr:uid="{00000000-0005-0000-0000-0000EF000000}"/>
    <cellStyle name="40% - Accent4 6" xfId="51103" xr:uid="{00000000-0005-0000-0000-0000F0000000}"/>
    <cellStyle name="40% - Accent5 2" xfId="152" xr:uid="{00000000-0005-0000-0000-0000F1000000}"/>
    <cellStyle name="40% - Accent5 2 10" xfId="51104" xr:uid="{00000000-0005-0000-0000-0000F2000000}"/>
    <cellStyle name="40% - Accent5 2 11" xfId="51105" xr:uid="{00000000-0005-0000-0000-0000F3000000}"/>
    <cellStyle name="40% - Accent5 2 12" xfId="51106" xr:uid="{00000000-0005-0000-0000-0000F4000000}"/>
    <cellStyle name="40% - Accent5 2 13" xfId="51107" xr:uid="{00000000-0005-0000-0000-0000F5000000}"/>
    <cellStyle name="40% - Accent5 2 14" xfId="51108" xr:uid="{00000000-0005-0000-0000-0000F6000000}"/>
    <cellStyle name="40% - Accent5 2 15" xfId="51109" xr:uid="{00000000-0005-0000-0000-0000F7000000}"/>
    <cellStyle name="40% - Accent5 2 16" xfId="51110" xr:uid="{00000000-0005-0000-0000-0000F8000000}"/>
    <cellStyle name="40% - Accent5 2 17" xfId="51111" xr:uid="{00000000-0005-0000-0000-0000F9000000}"/>
    <cellStyle name="40% - Accent5 2 18" xfId="51112" xr:uid="{00000000-0005-0000-0000-0000FA000000}"/>
    <cellStyle name="40% - Accent5 2 19" xfId="51113" xr:uid="{00000000-0005-0000-0000-0000FB000000}"/>
    <cellStyle name="40% - Accent5 2 2" xfId="153" xr:uid="{00000000-0005-0000-0000-0000FC000000}"/>
    <cellStyle name="40% - Accent5 2 20" xfId="51114" xr:uid="{00000000-0005-0000-0000-0000FD000000}"/>
    <cellStyle name="40% - Accent5 2 3" xfId="154" xr:uid="{00000000-0005-0000-0000-0000FE000000}"/>
    <cellStyle name="40% - Accent5 2 4" xfId="155" xr:uid="{00000000-0005-0000-0000-0000FF000000}"/>
    <cellStyle name="40% - Accent5 2 5" xfId="156" xr:uid="{00000000-0005-0000-0000-000000010000}"/>
    <cellStyle name="40% - Accent5 2 6" xfId="157" xr:uid="{00000000-0005-0000-0000-000001010000}"/>
    <cellStyle name="40% - Accent5 2 7" xfId="158" xr:uid="{00000000-0005-0000-0000-000002010000}"/>
    <cellStyle name="40% - Accent5 2 8" xfId="159" xr:uid="{00000000-0005-0000-0000-000003010000}"/>
    <cellStyle name="40% - Accent5 2 9" xfId="51115" xr:uid="{00000000-0005-0000-0000-000004010000}"/>
    <cellStyle name="40% - Accent5 3" xfId="160" xr:uid="{00000000-0005-0000-0000-000005010000}"/>
    <cellStyle name="40% - Accent5 4" xfId="51116" xr:uid="{00000000-0005-0000-0000-000006010000}"/>
    <cellStyle name="40% - Accent5 5" xfId="51117" xr:uid="{00000000-0005-0000-0000-000007010000}"/>
    <cellStyle name="40% - Accent5 6" xfId="51118" xr:uid="{00000000-0005-0000-0000-000008010000}"/>
    <cellStyle name="40% - Accent6 2" xfId="161" xr:uid="{00000000-0005-0000-0000-000009010000}"/>
    <cellStyle name="40% - Accent6 2 10" xfId="51119" xr:uid="{00000000-0005-0000-0000-00000A010000}"/>
    <cellStyle name="40% - Accent6 2 11" xfId="51120" xr:uid="{00000000-0005-0000-0000-00000B010000}"/>
    <cellStyle name="40% - Accent6 2 12" xfId="51121" xr:uid="{00000000-0005-0000-0000-00000C010000}"/>
    <cellStyle name="40% - Accent6 2 13" xfId="51122" xr:uid="{00000000-0005-0000-0000-00000D010000}"/>
    <cellStyle name="40% - Accent6 2 14" xfId="51123" xr:uid="{00000000-0005-0000-0000-00000E010000}"/>
    <cellStyle name="40% - Accent6 2 15" xfId="51124" xr:uid="{00000000-0005-0000-0000-00000F010000}"/>
    <cellStyle name="40% - Accent6 2 16" xfId="51125" xr:uid="{00000000-0005-0000-0000-000010010000}"/>
    <cellStyle name="40% - Accent6 2 17" xfId="51126" xr:uid="{00000000-0005-0000-0000-000011010000}"/>
    <cellStyle name="40% - Accent6 2 18" xfId="51127" xr:uid="{00000000-0005-0000-0000-000012010000}"/>
    <cellStyle name="40% - Accent6 2 19" xfId="51128" xr:uid="{00000000-0005-0000-0000-000013010000}"/>
    <cellStyle name="40% - Accent6 2 2" xfId="162" xr:uid="{00000000-0005-0000-0000-000014010000}"/>
    <cellStyle name="40% - Accent6 2 20" xfId="51129" xr:uid="{00000000-0005-0000-0000-000015010000}"/>
    <cellStyle name="40% - Accent6 2 3" xfId="163" xr:uid="{00000000-0005-0000-0000-000016010000}"/>
    <cellStyle name="40% - Accent6 2 4" xfId="164" xr:uid="{00000000-0005-0000-0000-000017010000}"/>
    <cellStyle name="40% - Accent6 2 5" xfId="165" xr:uid="{00000000-0005-0000-0000-000018010000}"/>
    <cellStyle name="40% - Accent6 2 6" xfId="166" xr:uid="{00000000-0005-0000-0000-000019010000}"/>
    <cellStyle name="40% - Accent6 2 7" xfId="167" xr:uid="{00000000-0005-0000-0000-00001A010000}"/>
    <cellStyle name="40% - Accent6 2 8" xfId="168" xr:uid="{00000000-0005-0000-0000-00001B010000}"/>
    <cellStyle name="40% - Accent6 2 9" xfId="51130" xr:uid="{00000000-0005-0000-0000-00001C010000}"/>
    <cellStyle name="40% - Accent6 3" xfId="169" xr:uid="{00000000-0005-0000-0000-00001D010000}"/>
    <cellStyle name="40% - Accent6 4" xfId="51131" xr:uid="{00000000-0005-0000-0000-00001E010000}"/>
    <cellStyle name="40% - Accent6 5" xfId="51132" xr:uid="{00000000-0005-0000-0000-00001F010000}"/>
    <cellStyle name="40% - Accent6 6" xfId="51133" xr:uid="{00000000-0005-0000-0000-000020010000}"/>
    <cellStyle name="60% - Accent1 2" xfId="170" xr:uid="{00000000-0005-0000-0000-000021010000}"/>
    <cellStyle name="60% - Accent1 2 2" xfId="171" xr:uid="{00000000-0005-0000-0000-000022010000}"/>
    <cellStyle name="60% - Accent1 2 3" xfId="172" xr:uid="{00000000-0005-0000-0000-000023010000}"/>
    <cellStyle name="60% - Accent1 2 4" xfId="173" xr:uid="{00000000-0005-0000-0000-000024010000}"/>
    <cellStyle name="60% - Accent1 2 5" xfId="174" xr:uid="{00000000-0005-0000-0000-000025010000}"/>
    <cellStyle name="60% - Accent1 2 6" xfId="175" xr:uid="{00000000-0005-0000-0000-000026010000}"/>
    <cellStyle name="60% - Accent1 2 7" xfId="176" xr:uid="{00000000-0005-0000-0000-000027010000}"/>
    <cellStyle name="60% - Accent1 2 8" xfId="177" xr:uid="{00000000-0005-0000-0000-000028010000}"/>
    <cellStyle name="60% - Accent1 3" xfId="178" xr:uid="{00000000-0005-0000-0000-000029010000}"/>
    <cellStyle name="60% - Accent1 4" xfId="51134" xr:uid="{00000000-0005-0000-0000-00002A010000}"/>
    <cellStyle name="60% - Accent1 5" xfId="51135" xr:uid="{00000000-0005-0000-0000-00002B010000}"/>
    <cellStyle name="60% - Accent1 6" xfId="51136" xr:uid="{00000000-0005-0000-0000-00002C010000}"/>
    <cellStyle name="60% - Accent2 2" xfId="179" xr:uid="{00000000-0005-0000-0000-00002D010000}"/>
    <cellStyle name="60% - Accent2 2 2" xfId="180" xr:uid="{00000000-0005-0000-0000-00002E010000}"/>
    <cellStyle name="60% - Accent2 2 3" xfId="181" xr:uid="{00000000-0005-0000-0000-00002F010000}"/>
    <cellStyle name="60% - Accent2 2 4" xfId="182" xr:uid="{00000000-0005-0000-0000-000030010000}"/>
    <cellStyle name="60% - Accent2 2 5" xfId="183" xr:uid="{00000000-0005-0000-0000-000031010000}"/>
    <cellStyle name="60% - Accent2 2 6" xfId="184" xr:uid="{00000000-0005-0000-0000-000032010000}"/>
    <cellStyle name="60% - Accent2 2 7" xfId="185" xr:uid="{00000000-0005-0000-0000-000033010000}"/>
    <cellStyle name="60% - Accent2 2 8" xfId="186" xr:uid="{00000000-0005-0000-0000-000034010000}"/>
    <cellStyle name="60% - Accent2 3" xfId="187" xr:uid="{00000000-0005-0000-0000-000035010000}"/>
    <cellStyle name="60% - Accent2 4" xfId="51137" xr:uid="{00000000-0005-0000-0000-000036010000}"/>
    <cellStyle name="60% - Accent2 5" xfId="51138" xr:uid="{00000000-0005-0000-0000-000037010000}"/>
    <cellStyle name="60% - Accent2 6" xfId="51139" xr:uid="{00000000-0005-0000-0000-000038010000}"/>
    <cellStyle name="60% - Accent3 2" xfId="188" xr:uid="{00000000-0005-0000-0000-000039010000}"/>
    <cellStyle name="60% - Accent3 2 2" xfId="189" xr:uid="{00000000-0005-0000-0000-00003A010000}"/>
    <cellStyle name="60% - Accent3 2 3" xfId="190" xr:uid="{00000000-0005-0000-0000-00003B010000}"/>
    <cellStyle name="60% - Accent3 2 4" xfId="191" xr:uid="{00000000-0005-0000-0000-00003C010000}"/>
    <cellStyle name="60% - Accent3 2 5" xfId="192" xr:uid="{00000000-0005-0000-0000-00003D010000}"/>
    <cellStyle name="60% - Accent3 2 6" xfId="193" xr:uid="{00000000-0005-0000-0000-00003E010000}"/>
    <cellStyle name="60% - Accent3 2 7" xfId="194" xr:uid="{00000000-0005-0000-0000-00003F010000}"/>
    <cellStyle name="60% - Accent3 2 8" xfId="195" xr:uid="{00000000-0005-0000-0000-000040010000}"/>
    <cellStyle name="60% - Accent3 3" xfId="196" xr:uid="{00000000-0005-0000-0000-000041010000}"/>
    <cellStyle name="60% - Accent3 4" xfId="51140" xr:uid="{00000000-0005-0000-0000-000042010000}"/>
    <cellStyle name="60% - Accent3 5" xfId="51141" xr:uid="{00000000-0005-0000-0000-000043010000}"/>
    <cellStyle name="60% - Accent3 6" xfId="51142" xr:uid="{00000000-0005-0000-0000-000044010000}"/>
    <cellStyle name="60% - Accent4 2" xfId="197" xr:uid="{00000000-0005-0000-0000-000045010000}"/>
    <cellStyle name="60% - Accent4 2 2" xfId="198" xr:uid="{00000000-0005-0000-0000-000046010000}"/>
    <cellStyle name="60% - Accent4 2 3" xfId="199" xr:uid="{00000000-0005-0000-0000-000047010000}"/>
    <cellStyle name="60% - Accent4 2 4" xfId="200" xr:uid="{00000000-0005-0000-0000-000048010000}"/>
    <cellStyle name="60% - Accent4 2 5" xfId="201" xr:uid="{00000000-0005-0000-0000-000049010000}"/>
    <cellStyle name="60% - Accent4 2 6" xfId="202" xr:uid="{00000000-0005-0000-0000-00004A010000}"/>
    <cellStyle name="60% - Accent4 2 7" xfId="203" xr:uid="{00000000-0005-0000-0000-00004B010000}"/>
    <cellStyle name="60% - Accent4 2 8" xfId="204" xr:uid="{00000000-0005-0000-0000-00004C010000}"/>
    <cellStyle name="60% - Accent4 3" xfId="205" xr:uid="{00000000-0005-0000-0000-00004D010000}"/>
    <cellStyle name="60% - Accent4 4" xfId="51143" xr:uid="{00000000-0005-0000-0000-00004E010000}"/>
    <cellStyle name="60% - Accent4 5" xfId="51144" xr:uid="{00000000-0005-0000-0000-00004F010000}"/>
    <cellStyle name="60% - Accent4 6" xfId="51145" xr:uid="{00000000-0005-0000-0000-000050010000}"/>
    <cellStyle name="60% - Accent5 2" xfId="206" xr:uid="{00000000-0005-0000-0000-000051010000}"/>
    <cellStyle name="60% - Accent5 2 2" xfId="207" xr:uid="{00000000-0005-0000-0000-000052010000}"/>
    <cellStyle name="60% - Accent5 2 3" xfId="208" xr:uid="{00000000-0005-0000-0000-000053010000}"/>
    <cellStyle name="60% - Accent5 2 4" xfId="209" xr:uid="{00000000-0005-0000-0000-000054010000}"/>
    <cellStyle name="60% - Accent5 2 5" xfId="210" xr:uid="{00000000-0005-0000-0000-000055010000}"/>
    <cellStyle name="60% - Accent5 2 6" xfId="211" xr:uid="{00000000-0005-0000-0000-000056010000}"/>
    <cellStyle name="60% - Accent5 2 7" xfId="212" xr:uid="{00000000-0005-0000-0000-000057010000}"/>
    <cellStyle name="60% - Accent5 2 8" xfId="213" xr:uid="{00000000-0005-0000-0000-000058010000}"/>
    <cellStyle name="60% - Accent5 3" xfId="214" xr:uid="{00000000-0005-0000-0000-000059010000}"/>
    <cellStyle name="60% - Accent5 4" xfId="51146" xr:uid="{00000000-0005-0000-0000-00005A010000}"/>
    <cellStyle name="60% - Accent5 5" xfId="51147" xr:uid="{00000000-0005-0000-0000-00005B010000}"/>
    <cellStyle name="60% - Accent5 6" xfId="51148" xr:uid="{00000000-0005-0000-0000-00005C010000}"/>
    <cellStyle name="60% - Accent6 2" xfId="215" xr:uid="{00000000-0005-0000-0000-00005D010000}"/>
    <cellStyle name="60% - Accent6 2 2" xfId="216" xr:uid="{00000000-0005-0000-0000-00005E010000}"/>
    <cellStyle name="60% - Accent6 2 3" xfId="217" xr:uid="{00000000-0005-0000-0000-00005F010000}"/>
    <cellStyle name="60% - Accent6 2 4" xfId="218" xr:uid="{00000000-0005-0000-0000-000060010000}"/>
    <cellStyle name="60% - Accent6 2 5" xfId="219" xr:uid="{00000000-0005-0000-0000-000061010000}"/>
    <cellStyle name="60% - Accent6 2 6" xfId="220" xr:uid="{00000000-0005-0000-0000-000062010000}"/>
    <cellStyle name="60% - Accent6 2 7" xfId="221" xr:uid="{00000000-0005-0000-0000-000063010000}"/>
    <cellStyle name="60% - Accent6 2 8" xfId="222" xr:uid="{00000000-0005-0000-0000-000064010000}"/>
    <cellStyle name="60% - Accent6 3" xfId="223" xr:uid="{00000000-0005-0000-0000-000065010000}"/>
    <cellStyle name="60% - Accent6 4" xfId="51149" xr:uid="{00000000-0005-0000-0000-000066010000}"/>
    <cellStyle name="60% - Accent6 5" xfId="51150" xr:uid="{00000000-0005-0000-0000-000067010000}"/>
    <cellStyle name="60% - Accent6 6" xfId="51151" xr:uid="{00000000-0005-0000-0000-000068010000}"/>
    <cellStyle name="Accent1 2" xfId="224" xr:uid="{00000000-0005-0000-0000-000069010000}"/>
    <cellStyle name="Accent1 2 2" xfId="225" xr:uid="{00000000-0005-0000-0000-00006A010000}"/>
    <cellStyle name="Accent1 2 3" xfId="226" xr:uid="{00000000-0005-0000-0000-00006B010000}"/>
    <cellStyle name="Accent1 2 4" xfId="227" xr:uid="{00000000-0005-0000-0000-00006C010000}"/>
    <cellStyle name="Accent1 2 5" xfId="228" xr:uid="{00000000-0005-0000-0000-00006D010000}"/>
    <cellStyle name="Accent1 2 6" xfId="229" xr:uid="{00000000-0005-0000-0000-00006E010000}"/>
    <cellStyle name="Accent1 2 7" xfId="230" xr:uid="{00000000-0005-0000-0000-00006F010000}"/>
    <cellStyle name="Accent1 2 8" xfId="231" xr:uid="{00000000-0005-0000-0000-000070010000}"/>
    <cellStyle name="Accent1 3" xfId="232" xr:uid="{00000000-0005-0000-0000-000071010000}"/>
    <cellStyle name="Accent1 4" xfId="51152" xr:uid="{00000000-0005-0000-0000-000072010000}"/>
    <cellStyle name="Accent1 5" xfId="51153" xr:uid="{00000000-0005-0000-0000-000073010000}"/>
    <cellStyle name="Accent1 6" xfId="51154" xr:uid="{00000000-0005-0000-0000-000074010000}"/>
    <cellStyle name="Accent2 2" xfId="233" xr:uid="{00000000-0005-0000-0000-000075010000}"/>
    <cellStyle name="Accent2 2 2" xfId="234" xr:uid="{00000000-0005-0000-0000-000076010000}"/>
    <cellStyle name="Accent2 2 3" xfId="235" xr:uid="{00000000-0005-0000-0000-000077010000}"/>
    <cellStyle name="Accent2 2 4" xfId="236" xr:uid="{00000000-0005-0000-0000-000078010000}"/>
    <cellStyle name="Accent2 2 5" xfId="237" xr:uid="{00000000-0005-0000-0000-000079010000}"/>
    <cellStyle name="Accent2 2 6" xfId="238" xr:uid="{00000000-0005-0000-0000-00007A010000}"/>
    <cellStyle name="Accent2 2 7" xfId="239" xr:uid="{00000000-0005-0000-0000-00007B010000}"/>
    <cellStyle name="Accent2 2 8" xfId="240" xr:uid="{00000000-0005-0000-0000-00007C010000}"/>
    <cellStyle name="Accent2 3" xfId="241" xr:uid="{00000000-0005-0000-0000-00007D010000}"/>
    <cellStyle name="Accent2 4" xfId="51155" xr:uid="{00000000-0005-0000-0000-00007E010000}"/>
    <cellStyle name="Accent2 5" xfId="51156" xr:uid="{00000000-0005-0000-0000-00007F010000}"/>
    <cellStyle name="Accent2 6" xfId="51157" xr:uid="{00000000-0005-0000-0000-000080010000}"/>
    <cellStyle name="Accent3 2" xfId="242" xr:uid="{00000000-0005-0000-0000-000081010000}"/>
    <cellStyle name="Accent3 2 2" xfId="243" xr:uid="{00000000-0005-0000-0000-000082010000}"/>
    <cellStyle name="Accent3 2 3" xfId="244" xr:uid="{00000000-0005-0000-0000-000083010000}"/>
    <cellStyle name="Accent3 2 4" xfId="245" xr:uid="{00000000-0005-0000-0000-000084010000}"/>
    <cellStyle name="Accent3 2 5" xfId="246" xr:uid="{00000000-0005-0000-0000-000085010000}"/>
    <cellStyle name="Accent3 2 6" xfId="247" xr:uid="{00000000-0005-0000-0000-000086010000}"/>
    <cellStyle name="Accent3 2 7" xfId="248" xr:uid="{00000000-0005-0000-0000-000087010000}"/>
    <cellStyle name="Accent3 2 8" xfId="249" xr:uid="{00000000-0005-0000-0000-000088010000}"/>
    <cellStyle name="Accent3 3" xfId="250" xr:uid="{00000000-0005-0000-0000-000089010000}"/>
    <cellStyle name="Accent3 4" xfId="51158" xr:uid="{00000000-0005-0000-0000-00008A010000}"/>
    <cellStyle name="Accent3 5" xfId="51159" xr:uid="{00000000-0005-0000-0000-00008B010000}"/>
    <cellStyle name="Accent3 6" xfId="51160" xr:uid="{00000000-0005-0000-0000-00008C010000}"/>
    <cellStyle name="Accent4 2" xfId="251" xr:uid="{00000000-0005-0000-0000-00008D010000}"/>
    <cellStyle name="Accent4 2 2" xfId="252" xr:uid="{00000000-0005-0000-0000-00008E010000}"/>
    <cellStyle name="Accent4 2 3" xfId="253" xr:uid="{00000000-0005-0000-0000-00008F010000}"/>
    <cellStyle name="Accent4 2 4" xfId="254" xr:uid="{00000000-0005-0000-0000-000090010000}"/>
    <cellStyle name="Accent4 2 5" xfId="255" xr:uid="{00000000-0005-0000-0000-000091010000}"/>
    <cellStyle name="Accent4 2 6" xfId="256" xr:uid="{00000000-0005-0000-0000-000092010000}"/>
    <cellStyle name="Accent4 2 7" xfId="257" xr:uid="{00000000-0005-0000-0000-000093010000}"/>
    <cellStyle name="Accent4 2 8" xfId="258" xr:uid="{00000000-0005-0000-0000-000094010000}"/>
    <cellStyle name="Accent4 3" xfId="259" xr:uid="{00000000-0005-0000-0000-000095010000}"/>
    <cellStyle name="Accent4 4" xfId="51161" xr:uid="{00000000-0005-0000-0000-000096010000}"/>
    <cellStyle name="Accent4 5" xfId="51162" xr:uid="{00000000-0005-0000-0000-000097010000}"/>
    <cellStyle name="Accent4 6" xfId="51163" xr:uid="{00000000-0005-0000-0000-000098010000}"/>
    <cellStyle name="Accent5 2" xfId="260" xr:uid="{00000000-0005-0000-0000-000099010000}"/>
    <cellStyle name="Accent5 2 2" xfId="261" xr:uid="{00000000-0005-0000-0000-00009A010000}"/>
    <cellStyle name="Accent5 2 3" xfId="262" xr:uid="{00000000-0005-0000-0000-00009B010000}"/>
    <cellStyle name="Accent5 2 4" xfId="263" xr:uid="{00000000-0005-0000-0000-00009C010000}"/>
    <cellStyle name="Accent5 2 5" xfId="264" xr:uid="{00000000-0005-0000-0000-00009D010000}"/>
    <cellStyle name="Accent5 2 6" xfId="265" xr:uid="{00000000-0005-0000-0000-00009E010000}"/>
    <cellStyle name="Accent5 2 7" xfId="266" xr:uid="{00000000-0005-0000-0000-00009F010000}"/>
    <cellStyle name="Accent5 2 8" xfId="267" xr:uid="{00000000-0005-0000-0000-0000A0010000}"/>
    <cellStyle name="Accent5 3" xfId="268" xr:uid="{00000000-0005-0000-0000-0000A1010000}"/>
    <cellStyle name="Accent5 4" xfId="51164" xr:uid="{00000000-0005-0000-0000-0000A2010000}"/>
    <cellStyle name="Accent5 5" xfId="51165" xr:uid="{00000000-0005-0000-0000-0000A3010000}"/>
    <cellStyle name="Accent5 6" xfId="51166" xr:uid="{00000000-0005-0000-0000-0000A4010000}"/>
    <cellStyle name="Accent6 2" xfId="269" xr:uid="{00000000-0005-0000-0000-0000A5010000}"/>
    <cellStyle name="Accent6 2 2" xfId="270" xr:uid="{00000000-0005-0000-0000-0000A6010000}"/>
    <cellStyle name="Accent6 2 3" xfId="271" xr:uid="{00000000-0005-0000-0000-0000A7010000}"/>
    <cellStyle name="Accent6 2 4" xfId="272" xr:uid="{00000000-0005-0000-0000-0000A8010000}"/>
    <cellStyle name="Accent6 2 5" xfId="273" xr:uid="{00000000-0005-0000-0000-0000A9010000}"/>
    <cellStyle name="Accent6 2 6" xfId="274" xr:uid="{00000000-0005-0000-0000-0000AA010000}"/>
    <cellStyle name="Accent6 2 7" xfId="275" xr:uid="{00000000-0005-0000-0000-0000AB010000}"/>
    <cellStyle name="Accent6 2 8" xfId="276" xr:uid="{00000000-0005-0000-0000-0000AC010000}"/>
    <cellStyle name="Accent6 3" xfId="277" xr:uid="{00000000-0005-0000-0000-0000AD010000}"/>
    <cellStyle name="Accent6 4" xfId="51167" xr:uid="{00000000-0005-0000-0000-0000AE010000}"/>
    <cellStyle name="Accent6 5" xfId="51168" xr:uid="{00000000-0005-0000-0000-0000AF010000}"/>
    <cellStyle name="Accent6 6" xfId="51169" xr:uid="{00000000-0005-0000-0000-0000B0010000}"/>
    <cellStyle name="amount" xfId="51170" xr:uid="{00000000-0005-0000-0000-0000B1010000}"/>
    <cellStyle name="Bad 2" xfId="278" xr:uid="{00000000-0005-0000-0000-0000B2010000}"/>
    <cellStyle name="Bad 2 2" xfId="279" xr:uid="{00000000-0005-0000-0000-0000B3010000}"/>
    <cellStyle name="Bad 2 3" xfId="280" xr:uid="{00000000-0005-0000-0000-0000B4010000}"/>
    <cellStyle name="Bad 2 4" xfId="281" xr:uid="{00000000-0005-0000-0000-0000B5010000}"/>
    <cellStyle name="Bad 2 5" xfId="282" xr:uid="{00000000-0005-0000-0000-0000B6010000}"/>
    <cellStyle name="Bad 2 6" xfId="283" xr:uid="{00000000-0005-0000-0000-0000B7010000}"/>
    <cellStyle name="Bad 2 7" xfId="284" xr:uid="{00000000-0005-0000-0000-0000B8010000}"/>
    <cellStyle name="Bad 2 8" xfId="285" xr:uid="{00000000-0005-0000-0000-0000B9010000}"/>
    <cellStyle name="Bad 3" xfId="286" xr:uid="{00000000-0005-0000-0000-0000BA010000}"/>
    <cellStyle name="Bad 4" xfId="51171" xr:uid="{00000000-0005-0000-0000-0000BB010000}"/>
    <cellStyle name="Bad 5" xfId="51172" xr:uid="{00000000-0005-0000-0000-0000BC010000}"/>
    <cellStyle name="Bad 6" xfId="51173" xr:uid="{00000000-0005-0000-0000-0000BD010000}"/>
    <cellStyle name="Body line" xfId="57867" xr:uid="{00000000-0005-0000-0000-0000BE010000}"/>
    <cellStyle name="Body text" xfId="51174" xr:uid="{00000000-0005-0000-0000-0000BF010000}"/>
    <cellStyle name="Calculation 2" xfId="287" xr:uid="{00000000-0005-0000-0000-0000C0010000}"/>
    <cellStyle name="Calculation 2 2" xfId="288" xr:uid="{00000000-0005-0000-0000-0000C1010000}"/>
    <cellStyle name="Calculation 2 2 2" xfId="5458" xr:uid="{00000000-0005-0000-0000-0000C2010000}"/>
    <cellStyle name="Calculation 2 2 2 2" xfId="5459" xr:uid="{00000000-0005-0000-0000-0000C3010000}"/>
    <cellStyle name="Calculation 2 2 2 3" xfId="5460" xr:uid="{00000000-0005-0000-0000-0000C4010000}"/>
    <cellStyle name="Calculation 2 2 3" xfId="5461" xr:uid="{00000000-0005-0000-0000-0000C5010000}"/>
    <cellStyle name="Calculation 2 2 4" xfId="5462" xr:uid="{00000000-0005-0000-0000-0000C6010000}"/>
    <cellStyle name="Calculation 2 3" xfId="289" xr:uid="{00000000-0005-0000-0000-0000C7010000}"/>
    <cellStyle name="Calculation 2 3 2" xfId="5463" xr:uid="{00000000-0005-0000-0000-0000C8010000}"/>
    <cellStyle name="Calculation 2 3 3" xfId="5464" xr:uid="{00000000-0005-0000-0000-0000C9010000}"/>
    <cellStyle name="Calculation 2 4" xfId="290" xr:uid="{00000000-0005-0000-0000-0000CA010000}"/>
    <cellStyle name="Calculation 2 4 2" xfId="5465" xr:uid="{00000000-0005-0000-0000-0000CB010000}"/>
    <cellStyle name="Calculation 2 5" xfId="291" xr:uid="{00000000-0005-0000-0000-0000CC010000}"/>
    <cellStyle name="Calculation 2 6" xfId="292" xr:uid="{00000000-0005-0000-0000-0000CD010000}"/>
    <cellStyle name="Calculation 2 7" xfId="293" xr:uid="{00000000-0005-0000-0000-0000CE010000}"/>
    <cellStyle name="Calculation 2 8" xfId="294" xr:uid="{00000000-0005-0000-0000-0000CF010000}"/>
    <cellStyle name="Calculation 2 9" xfId="5466" xr:uid="{00000000-0005-0000-0000-0000D0010000}"/>
    <cellStyle name="Calculation 3" xfId="295" xr:uid="{00000000-0005-0000-0000-0000D1010000}"/>
    <cellStyle name="Calculation 4" xfId="51175" xr:uid="{00000000-0005-0000-0000-0000D2010000}"/>
    <cellStyle name="Calculation 5" xfId="51176" xr:uid="{00000000-0005-0000-0000-0000D3010000}"/>
    <cellStyle name="Calculation 6" xfId="51177" xr:uid="{00000000-0005-0000-0000-0000D4010000}"/>
    <cellStyle name="Check Cell 2" xfId="296" xr:uid="{00000000-0005-0000-0000-0000D5010000}"/>
    <cellStyle name="Check Cell 2 2" xfId="297" xr:uid="{00000000-0005-0000-0000-0000D6010000}"/>
    <cellStyle name="Check Cell 2 3" xfId="298" xr:uid="{00000000-0005-0000-0000-0000D7010000}"/>
    <cellStyle name="Check Cell 2 4" xfId="299" xr:uid="{00000000-0005-0000-0000-0000D8010000}"/>
    <cellStyle name="Check Cell 2 5" xfId="300" xr:uid="{00000000-0005-0000-0000-0000D9010000}"/>
    <cellStyle name="Check Cell 2 6" xfId="301" xr:uid="{00000000-0005-0000-0000-0000DA010000}"/>
    <cellStyle name="Check Cell 2 7" xfId="302" xr:uid="{00000000-0005-0000-0000-0000DB010000}"/>
    <cellStyle name="Check Cell 2 8" xfId="303" xr:uid="{00000000-0005-0000-0000-0000DC010000}"/>
    <cellStyle name="Check Cell 3" xfId="304" xr:uid="{00000000-0005-0000-0000-0000DD010000}"/>
    <cellStyle name="Check Cell 4" xfId="51178" xr:uid="{00000000-0005-0000-0000-0000DE010000}"/>
    <cellStyle name="Check Cell 5" xfId="51179" xr:uid="{00000000-0005-0000-0000-0000DF010000}"/>
    <cellStyle name="Check Cell 6" xfId="51180" xr:uid="{00000000-0005-0000-0000-0000E0010000}"/>
    <cellStyle name="Comma" xfId="1" builtinId="3"/>
    <cellStyle name="Comma  - Style1" xfId="5467" xr:uid="{00000000-0005-0000-0000-0000E2010000}"/>
    <cellStyle name="Comma  - Style2" xfId="5468" xr:uid="{00000000-0005-0000-0000-0000E3010000}"/>
    <cellStyle name="Comma  - Style3" xfId="5469" xr:uid="{00000000-0005-0000-0000-0000E4010000}"/>
    <cellStyle name="Comma  - Style4" xfId="5470" xr:uid="{00000000-0005-0000-0000-0000E5010000}"/>
    <cellStyle name="Comma  - Style5" xfId="5471" xr:uid="{00000000-0005-0000-0000-0000E6010000}"/>
    <cellStyle name="Comma  - Style6" xfId="5472" xr:uid="{00000000-0005-0000-0000-0000E7010000}"/>
    <cellStyle name="Comma  - Style7" xfId="5473" xr:uid="{00000000-0005-0000-0000-0000E8010000}"/>
    <cellStyle name="Comma  - Style8" xfId="5474" xr:uid="{00000000-0005-0000-0000-0000E9010000}"/>
    <cellStyle name="Comma [0] 2" xfId="5475" xr:uid="{00000000-0005-0000-0000-0000EB010000}"/>
    <cellStyle name="Comma [0] 2 2" xfId="5476" xr:uid="{00000000-0005-0000-0000-0000EC010000}"/>
    <cellStyle name="Comma [0] 2 3" xfId="57868" xr:uid="{00000000-0005-0000-0000-0000ED010000}"/>
    <cellStyle name="Comma [0] 2 4" xfId="57869" xr:uid="{00000000-0005-0000-0000-0000EE010000}"/>
    <cellStyle name="Comma [0] 2 5" xfId="57870" xr:uid="{00000000-0005-0000-0000-0000EF010000}"/>
    <cellStyle name="Comma [0] 2 6" xfId="57871" xr:uid="{00000000-0005-0000-0000-0000F0010000}"/>
    <cellStyle name="Comma [0] 2 7" xfId="57872" xr:uid="{00000000-0005-0000-0000-0000F1010000}"/>
    <cellStyle name="Comma [0] 3" xfId="51181" xr:uid="{00000000-0005-0000-0000-0000F2010000}"/>
    <cellStyle name="Comma [0] 3 2" xfId="57873" xr:uid="{00000000-0005-0000-0000-0000F3010000}"/>
    <cellStyle name="Comma [0] 3 3" xfId="57874" xr:uid="{00000000-0005-0000-0000-0000F4010000}"/>
    <cellStyle name="Comma [0] 4" xfId="51182" xr:uid="{00000000-0005-0000-0000-0000F5010000}"/>
    <cellStyle name="Comma [0] 5" xfId="51183" xr:uid="{00000000-0005-0000-0000-0000F6010000}"/>
    <cellStyle name="Comma 10" xfId="305" xr:uid="{00000000-0005-0000-0000-0000F7010000}"/>
    <cellStyle name="Comma 10 2" xfId="5477" xr:uid="{00000000-0005-0000-0000-0000F8010000}"/>
    <cellStyle name="Comma 10 2 2" xfId="306" xr:uid="{00000000-0005-0000-0000-0000F9010000}"/>
    <cellStyle name="Comma 10 2 3" xfId="5478" xr:uid="{00000000-0005-0000-0000-0000FA010000}"/>
    <cellStyle name="Comma 10 2 4" xfId="5479" xr:uid="{00000000-0005-0000-0000-0000FB010000}"/>
    <cellStyle name="Comma 10 3" xfId="5480" xr:uid="{00000000-0005-0000-0000-0000FC010000}"/>
    <cellStyle name="Comma 10 4" xfId="51184" xr:uid="{00000000-0005-0000-0000-0000FD010000}"/>
    <cellStyle name="Comma 10 5" xfId="51185" xr:uid="{00000000-0005-0000-0000-0000FE010000}"/>
    <cellStyle name="Comma 10 5 2" xfId="51186" xr:uid="{00000000-0005-0000-0000-0000FF010000}"/>
    <cellStyle name="Comma 10 6" xfId="51187" xr:uid="{00000000-0005-0000-0000-000000020000}"/>
    <cellStyle name="Comma 100" xfId="51188" xr:uid="{00000000-0005-0000-0000-000001020000}"/>
    <cellStyle name="Comma 100 2" xfId="51189" xr:uid="{00000000-0005-0000-0000-000002020000}"/>
    <cellStyle name="Comma 101" xfId="51190" xr:uid="{00000000-0005-0000-0000-000003020000}"/>
    <cellStyle name="Comma 101 2" xfId="51191" xr:uid="{00000000-0005-0000-0000-000004020000}"/>
    <cellStyle name="Comma 102" xfId="51192" xr:uid="{00000000-0005-0000-0000-000005020000}"/>
    <cellStyle name="Comma 102 2" xfId="51193" xr:uid="{00000000-0005-0000-0000-000006020000}"/>
    <cellStyle name="Comma 103" xfId="51194" xr:uid="{00000000-0005-0000-0000-000007020000}"/>
    <cellStyle name="Comma 103 2" xfId="51195" xr:uid="{00000000-0005-0000-0000-000008020000}"/>
    <cellStyle name="Comma 104" xfId="51196" xr:uid="{00000000-0005-0000-0000-000009020000}"/>
    <cellStyle name="Comma 104 2" xfId="51197" xr:uid="{00000000-0005-0000-0000-00000A020000}"/>
    <cellStyle name="Comma 105" xfId="51198" xr:uid="{00000000-0005-0000-0000-00000B020000}"/>
    <cellStyle name="Comma 105 2" xfId="51199" xr:uid="{00000000-0005-0000-0000-00000C020000}"/>
    <cellStyle name="Comma 106" xfId="51200" xr:uid="{00000000-0005-0000-0000-00000D020000}"/>
    <cellStyle name="Comma 106 2" xfId="51201" xr:uid="{00000000-0005-0000-0000-00000E020000}"/>
    <cellStyle name="Comma 107" xfId="51202" xr:uid="{00000000-0005-0000-0000-00000F020000}"/>
    <cellStyle name="Comma 107 2" xfId="51203" xr:uid="{00000000-0005-0000-0000-000010020000}"/>
    <cellStyle name="Comma 108" xfId="51204" xr:uid="{00000000-0005-0000-0000-000011020000}"/>
    <cellStyle name="Comma 108 2" xfId="51205" xr:uid="{00000000-0005-0000-0000-000012020000}"/>
    <cellStyle name="Comma 109" xfId="51206" xr:uid="{00000000-0005-0000-0000-000013020000}"/>
    <cellStyle name="Comma 109 2" xfId="51207" xr:uid="{00000000-0005-0000-0000-000014020000}"/>
    <cellStyle name="Comma 11" xfId="307" xr:uid="{00000000-0005-0000-0000-000015020000}"/>
    <cellStyle name="Comma 11 10" xfId="5481" xr:uid="{00000000-0005-0000-0000-000016020000}"/>
    <cellStyle name="Comma 11 10 2" xfId="5482" xr:uid="{00000000-0005-0000-0000-000017020000}"/>
    <cellStyle name="Comma 11 11" xfId="5483" xr:uid="{00000000-0005-0000-0000-000018020000}"/>
    <cellStyle name="Comma 11 12" xfId="5484" xr:uid="{00000000-0005-0000-0000-000019020000}"/>
    <cellStyle name="Comma 11 2" xfId="308" xr:uid="{00000000-0005-0000-0000-00001A020000}"/>
    <cellStyle name="Comma 11 2 10" xfId="5485" xr:uid="{00000000-0005-0000-0000-00001B020000}"/>
    <cellStyle name="Comma 11 2 10 2" xfId="5486" xr:uid="{00000000-0005-0000-0000-00001C020000}"/>
    <cellStyle name="Comma 11 2 11" xfId="5487" xr:uid="{00000000-0005-0000-0000-00001D020000}"/>
    <cellStyle name="Comma 11 2 2" xfId="309" xr:uid="{00000000-0005-0000-0000-00001E020000}"/>
    <cellStyle name="Comma 11 2 2 10" xfId="5488" xr:uid="{00000000-0005-0000-0000-00001F020000}"/>
    <cellStyle name="Comma 11 2 2 2" xfId="310" xr:uid="{00000000-0005-0000-0000-000020020000}"/>
    <cellStyle name="Comma 11 2 2 2 2" xfId="5489" xr:uid="{00000000-0005-0000-0000-000021020000}"/>
    <cellStyle name="Comma 11 2 2 2 2 2" xfId="5490" xr:uid="{00000000-0005-0000-0000-000022020000}"/>
    <cellStyle name="Comma 11 2 2 2 2 2 2" xfId="5491" xr:uid="{00000000-0005-0000-0000-000023020000}"/>
    <cellStyle name="Comma 11 2 2 2 2 2 2 2" xfId="5492" xr:uid="{00000000-0005-0000-0000-000024020000}"/>
    <cellStyle name="Comma 11 2 2 2 2 2 2 2 2" xfId="5493" xr:uid="{00000000-0005-0000-0000-000025020000}"/>
    <cellStyle name="Comma 11 2 2 2 2 2 2 2 2 2" xfId="5494" xr:uid="{00000000-0005-0000-0000-000026020000}"/>
    <cellStyle name="Comma 11 2 2 2 2 2 2 2 3" xfId="5495" xr:uid="{00000000-0005-0000-0000-000027020000}"/>
    <cellStyle name="Comma 11 2 2 2 2 2 2 2 3 2" xfId="5496" xr:uid="{00000000-0005-0000-0000-000028020000}"/>
    <cellStyle name="Comma 11 2 2 2 2 2 2 2 4" xfId="5497" xr:uid="{00000000-0005-0000-0000-000029020000}"/>
    <cellStyle name="Comma 11 2 2 2 2 2 2 3" xfId="5498" xr:uid="{00000000-0005-0000-0000-00002A020000}"/>
    <cellStyle name="Comma 11 2 2 2 2 2 2 3 2" xfId="5499" xr:uid="{00000000-0005-0000-0000-00002B020000}"/>
    <cellStyle name="Comma 11 2 2 2 2 2 2 4" xfId="5500" xr:uid="{00000000-0005-0000-0000-00002C020000}"/>
    <cellStyle name="Comma 11 2 2 2 2 2 2 4 2" xfId="5501" xr:uid="{00000000-0005-0000-0000-00002D020000}"/>
    <cellStyle name="Comma 11 2 2 2 2 2 2 5" xfId="5502" xr:uid="{00000000-0005-0000-0000-00002E020000}"/>
    <cellStyle name="Comma 11 2 2 2 2 2 3" xfId="5503" xr:uid="{00000000-0005-0000-0000-00002F020000}"/>
    <cellStyle name="Comma 11 2 2 2 2 2 3 2" xfId="5504" xr:uid="{00000000-0005-0000-0000-000030020000}"/>
    <cellStyle name="Comma 11 2 2 2 2 2 3 2 2" xfId="5505" xr:uid="{00000000-0005-0000-0000-000031020000}"/>
    <cellStyle name="Comma 11 2 2 2 2 2 3 3" xfId="5506" xr:uid="{00000000-0005-0000-0000-000032020000}"/>
    <cellStyle name="Comma 11 2 2 2 2 2 3 3 2" xfId="5507" xr:uid="{00000000-0005-0000-0000-000033020000}"/>
    <cellStyle name="Comma 11 2 2 2 2 2 3 4" xfId="5508" xr:uid="{00000000-0005-0000-0000-000034020000}"/>
    <cellStyle name="Comma 11 2 2 2 2 2 4" xfId="5509" xr:uid="{00000000-0005-0000-0000-000035020000}"/>
    <cellStyle name="Comma 11 2 2 2 2 2 4 2" xfId="5510" xr:uid="{00000000-0005-0000-0000-000036020000}"/>
    <cellStyle name="Comma 11 2 2 2 2 2 5" xfId="5511" xr:uid="{00000000-0005-0000-0000-000037020000}"/>
    <cellStyle name="Comma 11 2 2 2 2 2 5 2" xfId="5512" xr:uid="{00000000-0005-0000-0000-000038020000}"/>
    <cellStyle name="Comma 11 2 2 2 2 2 6" xfId="5513" xr:uid="{00000000-0005-0000-0000-000039020000}"/>
    <cellStyle name="Comma 11 2 2 2 2 3" xfId="5514" xr:uid="{00000000-0005-0000-0000-00003A020000}"/>
    <cellStyle name="Comma 11 2 2 2 2 3 2" xfId="5515" xr:uid="{00000000-0005-0000-0000-00003B020000}"/>
    <cellStyle name="Comma 11 2 2 2 2 3 2 2" xfId="5516" xr:uid="{00000000-0005-0000-0000-00003C020000}"/>
    <cellStyle name="Comma 11 2 2 2 2 3 2 2 2" xfId="5517" xr:uid="{00000000-0005-0000-0000-00003D020000}"/>
    <cellStyle name="Comma 11 2 2 2 2 3 2 3" xfId="5518" xr:uid="{00000000-0005-0000-0000-00003E020000}"/>
    <cellStyle name="Comma 11 2 2 2 2 3 2 3 2" xfId="5519" xr:uid="{00000000-0005-0000-0000-00003F020000}"/>
    <cellStyle name="Comma 11 2 2 2 2 3 2 4" xfId="5520" xr:uid="{00000000-0005-0000-0000-000040020000}"/>
    <cellStyle name="Comma 11 2 2 2 2 3 3" xfId="5521" xr:uid="{00000000-0005-0000-0000-000041020000}"/>
    <cellStyle name="Comma 11 2 2 2 2 3 3 2" xfId="5522" xr:uid="{00000000-0005-0000-0000-000042020000}"/>
    <cellStyle name="Comma 11 2 2 2 2 3 4" xfId="5523" xr:uid="{00000000-0005-0000-0000-000043020000}"/>
    <cellStyle name="Comma 11 2 2 2 2 3 4 2" xfId="5524" xr:uid="{00000000-0005-0000-0000-000044020000}"/>
    <cellStyle name="Comma 11 2 2 2 2 3 5" xfId="5525" xr:uid="{00000000-0005-0000-0000-000045020000}"/>
    <cellStyle name="Comma 11 2 2 2 2 4" xfId="5526" xr:uid="{00000000-0005-0000-0000-000046020000}"/>
    <cellStyle name="Comma 11 2 2 2 2 4 2" xfId="5527" xr:uid="{00000000-0005-0000-0000-000047020000}"/>
    <cellStyle name="Comma 11 2 2 2 2 4 2 2" xfId="5528" xr:uid="{00000000-0005-0000-0000-000048020000}"/>
    <cellStyle name="Comma 11 2 2 2 2 4 3" xfId="5529" xr:uid="{00000000-0005-0000-0000-000049020000}"/>
    <cellStyle name="Comma 11 2 2 2 2 4 3 2" xfId="5530" xr:uid="{00000000-0005-0000-0000-00004A020000}"/>
    <cellStyle name="Comma 11 2 2 2 2 4 4" xfId="5531" xr:uid="{00000000-0005-0000-0000-00004B020000}"/>
    <cellStyle name="Comma 11 2 2 2 2 5" xfId="5532" xr:uid="{00000000-0005-0000-0000-00004C020000}"/>
    <cellStyle name="Comma 11 2 2 2 2 5 2" xfId="5533" xr:uid="{00000000-0005-0000-0000-00004D020000}"/>
    <cellStyle name="Comma 11 2 2 2 2 6" xfId="5534" xr:uid="{00000000-0005-0000-0000-00004E020000}"/>
    <cellStyle name="Comma 11 2 2 2 2 6 2" xfId="5535" xr:uid="{00000000-0005-0000-0000-00004F020000}"/>
    <cellStyle name="Comma 11 2 2 2 2 7" xfId="5536" xr:uid="{00000000-0005-0000-0000-000050020000}"/>
    <cellStyle name="Comma 11 2 2 2 3" xfId="5537" xr:uid="{00000000-0005-0000-0000-000051020000}"/>
    <cellStyle name="Comma 11 2 2 2 3 2" xfId="5538" xr:uid="{00000000-0005-0000-0000-000052020000}"/>
    <cellStyle name="Comma 11 2 2 2 3 2 2" xfId="5539" xr:uid="{00000000-0005-0000-0000-000053020000}"/>
    <cellStyle name="Comma 11 2 2 2 3 2 2 2" xfId="5540" xr:uid="{00000000-0005-0000-0000-000054020000}"/>
    <cellStyle name="Comma 11 2 2 2 3 2 2 2 2" xfId="5541" xr:uid="{00000000-0005-0000-0000-000055020000}"/>
    <cellStyle name="Comma 11 2 2 2 3 2 2 2 2 2" xfId="5542" xr:uid="{00000000-0005-0000-0000-000056020000}"/>
    <cellStyle name="Comma 11 2 2 2 3 2 2 2 3" xfId="5543" xr:uid="{00000000-0005-0000-0000-000057020000}"/>
    <cellStyle name="Comma 11 2 2 2 3 2 2 2 3 2" xfId="5544" xr:uid="{00000000-0005-0000-0000-000058020000}"/>
    <cellStyle name="Comma 11 2 2 2 3 2 2 2 4" xfId="5545" xr:uid="{00000000-0005-0000-0000-000059020000}"/>
    <cellStyle name="Comma 11 2 2 2 3 2 2 3" xfId="5546" xr:uid="{00000000-0005-0000-0000-00005A020000}"/>
    <cellStyle name="Comma 11 2 2 2 3 2 2 3 2" xfId="5547" xr:uid="{00000000-0005-0000-0000-00005B020000}"/>
    <cellStyle name="Comma 11 2 2 2 3 2 2 4" xfId="5548" xr:uid="{00000000-0005-0000-0000-00005C020000}"/>
    <cellStyle name="Comma 11 2 2 2 3 2 2 4 2" xfId="5549" xr:uid="{00000000-0005-0000-0000-00005D020000}"/>
    <cellStyle name="Comma 11 2 2 2 3 2 2 5" xfId="5550" xr:uid="{00000000-0005-0000-0000-00005E020000}"/>
    <cellStyle name="Comma 11 2 2 2 3 2 3" xfId="5551" xr:uid="{00000000-0005-0000-0000-00005F020000}"/>
    <cellStyle name="Comma 11 2 2 2 3 2 3 2" xfId="5552" xr:uid="{00000000-0005-0000-0000-000060020000}"/>
    <cellStyle name="Comma 11 2 2 2 3 2 3 2 2" xfId="5553" xr:uid="{00000000-0005-0000-0000-000061020000}"/>
    <cellStyle name="Comma 11 2 2 2 3 2 3 3" xfId="5554" xr:uid="{00000000-0005-0000-0000-000062020000}"/>
    <cellStyle name="Comma 11 2 2 2 3 2 3 3 2" xfId="5555" xr:uid="{00000000-0005-0000-0000-000063020000}"/>
    <cellStyle name="Comma 11 2 2 2 3 2 3 4" xfId="5556" xr:uid="{00000000-0005-0000-0000-000064020000}"/>
    <cellStyle name="Comma 11 2 2 2 3 2 4" xfId="5557" xr:uid="{00000000-0005-0000-0000-000065020000}"/>
    <cellStyle name="Comma 11 2 2 2 3 2 4 2" xfId="5558" xr:uid="{00000000-0005-0000-0000-000066020000}"/>
    <cellStyle name="Comma 11 2 2 2 3 2 5" xfId="5559" xr:uid="{00000000-0005-0000-0000-000067020000}"/>
    <cellStyle name="Comma 11 2 2 2 3 2 5 2" xfId="5560" xr:uid="{00000000-0005-0000-0000-000068020000}"/>
    <cellStyle name="Comma 11 2 2 2 3 2 6" xfId="5561" xr:uid="{00000000-0005-0000-0000-000069020000}"/>
    <cellStyle name="Comma 11 2 2 2 3 3" xfId="5562" xr:uid="{00000000-0005-0000-0000-00006A020000}"/>
    <cellStyle name="Comma 11 2 2 2 3 4" xfId="5563" xr:uid="{00000000-0005-0000-0000-00006B020000}"/>
    <cellStyle name="Comma 11 2 2 2 3 4 2" xfId="5564" xr:uid="{00000000-0005-0000-0000-00006C020000}"/>
    <cellStyle name="Comma 11 2 2 2 3 4 2 2" xfId="5565" xr:uid="{00000000-0005-0000-0000-00006D020000}"/>
    <cellStyle name="Comma 11 2 2 2 3 4 2 2 2" xfId="5566" xr:uid="{00000000-0005-0000-0000-00006E020000}"/>
    <cellStyle name="Comma 11 2 2 2 3 4 2 3" xfId="5567" xr:uid="{00000000-0005-0000-0000-00006F020000}"/>
    <cellStyle name="Comma 11 2 2 2 3 4 2 3 2" xfId="5568" xr:uid="{00000000-0005-0000-0000-000070020000}"/>
    <cellStyle name="Comma 11 2 2 2 3 4 2 4" xfId="5569" xr:uid="{00000000-0005-0000-0000-000071020000}"/>
    <cellStyle name="Comma 11 2 2 2 3 4 3" xfId="5570" xr:uid="{00000000-0005-0000-0000-000072020000}"/>
    <cellStyle name="Comma 11 2 2 2 3 4 3 2" xfId="5571" xr:uid="{00000000-0005-0000-0000-000073020000}"/>
    <cellStyle name="Comma 11 2 2 2 3 4 4" xfId="5572" xr:uid="{00000000-0005-0000-0000-000074020000}"/>
    <cellStyle name="Comma 11 2 2 2 3 4 4 2" xfId="5573" xr:uid="{00000000-0005-0000-0000-000075020000}"/>
    <cellStyle name="Comma 11 2 2 2 3 4 5" xfId="5574" xr:uid="{00000000-0005-0000-0000-000076020000}"/>
    <cellStyle name="Comma 11 2 2 2 3 5" xfId="5575" xr:uid="{00000000-0005-0000-0000-000077020000}"/>
    <cellStyle name="Comma 11 2 2 2 3 5 2" xfId="5576" xr:uid="{00000000-0005-0000-0000-000078020000}"/>
    <cellStyle name="Comma 11 2 2 2 3 5 2 2" xfId="5577" xr:uid="{00000000-0005-0000-0000-000079020000}"/>
    <cellStyle name="Comma 11 2 2 2 3 5 3" xfId="5578" xr:uid="{00000000-0005-0000-0000-00007A020000}"/>
    <cellStyle name="Comma 11 2 2 2 3 5 3 2" xfId="5579" xr:uid="{00000000-0005-0000-0000-00007B020000}"/>
    <cellStyle name="Comma 11 2 2 2 3 5 4" xfId="5580" xr:uid="{00000000-0005-0000-0000-00007C020000}"/>
    <cellStyle name="Comma 11 2 2 2 3 6" xfId="5581" xr:uid="{00000000-0005-0000-0000-00007D020000}"/>
    <cellStyle name="Comma 11 2 2 2 3 6 2" xfId="5582" xr:uid="{00000000-0005-0000-0000-00007E020000}"/>
    <cellStyle name="Comma 11 2 2 2 3 7" xfId="5583" xr:uid="{00000000-0005-0000-0000-00007F020000}"/>
    <cellStyle name="Comma 11 2 2 2 3 7 2" xfId="5584" xr:uid="{00000000-0005-0000-0000-000080020000}"/>
    <cellStyle name="Comma 11 2 2 2 3 8" xfId="5585" xr:uid="{00000000-0005-0000-0000-000081020000}"/>
    <cellStyle name="Comma 11 2 2 2 4" xfId="5586" xr:uid="{00000000-0005-0000-0000-000082020000}"/>
    <cellStyle name="Comma 11 2 2 2 4 2" xfId="5587" xr:uid="{00000000-0005-0000-0000-000083020000}"/>
    <cellStyle name="Comma 11 2 2 2 4 2 2" xfId="5588" xr:uid="{00000000-0005-0000-0000-000084020000}"/>
    <cellStyle name="Comma 11 2 2 2 4 2 2 2" xfId="5589" xr:uid="{00000000-0005-0000-0000-000085020000}"/>
    <cellStyle name="Comma 11 2 2 2 4 2 2 2 2" xfId="5590" xr:uid="{00000000-0005-0000-0000-000086020000}"/>
    <cellStyle name="Comma 11 2 2 2 4 2 2 2 2 2" xfId="5591" xr:uid="{00000000-0005-0000-0000-000087020000}"/>
    <cellStyle name="Comma 11 2 2 2 4 2 2 2 3" xfId="5592" xr:uid="{00000000-0005-0000-0000-000088020000}"/>
    <cellStyle name="Comma 11 2 2 2 4 2 2 3" xfId="5593" xr:uid="{00000000-0005-0000-0000-000089020000}"/>
    <cellStyle name="Comma 11 2 2 2 4 2 2 3 2" xfId="5594" xr:uid="{00000000-0005-0000-0000-00008A020000}"/>
    <cellStyle name="Comma 11 2 2 2 4 2 2 4" xfId="5595" xr:uid="{00000000-0005-0000-0000-00008B020000}"/>
    <cellStyle name="Comma 11 2 2 2 4 2 3" xfId="5596" xr:uid="{00000000-0005-0000-0000-00008C020000}"/>
    <cellStyle name="Comma 11 2 2 2 4 2 3 2" xfId="5597" xr:uid="{00000000-0005-0000-0000-00008D020000}"/>
    <cellStyle name="Comma 11 2 2 2 4 2 4" xfId="5598" xr:uid="{00000000-0005-0000-0000-00008E020000}"/>
    <cellStyle name="Comma 11 2 2 2 4 2 4 2" xfId="5599" xr:uid="{00000000-0005-0000-0000-00008F020000}"/>
    <cellStyle name="Comma 11 2 2 2 4 2 5" xfId="5600" xr:uid="{00000000-0005-0000-0000-000090020000}"/>
    <cellStyle name="Comma 11 2 2 2 4 3" xfId="5601" xr:uid="{00000000-0005-0000-0000-000091020000}"/>
    <cellStyle name="Comma 11 2 2 2 4 3 2" xfId="5602" xr:uid="{00000000-0005-0000-0000-000092020000}"/>
    <cellStyle name="Comma 11 2 2 2 4 3 2 2" xfId="5603" xr:uid="{00000000-0005-0000-0000-000093020000}"/>
    <cellStyle name="Comma 11 2 2 2 4 3 3" xfId="5604" xr:uid="{00000000-0005-0000-0000-000094020000}"/>
    <cellStyle name="Comma 11 2 2 2 4 3 3 2" xfId="5605" xr:uid="{00000000-0005-0000-0000-000095020000}"/>
    <cellStyle name="Comma 11 2 2 2 4 3 4" xfId="5606" xr:uid="{00000000-0005-0000-0000-000096020000}"/>
    <cellStyle name="Comma 11 2 2 2 4 4" xfId="5607" xr:uid="{00000000-0005-0000-0000-000097020000}"/>
    <cellStyle name="Comma 11 2 2 2 4 4 2" xfId="5608" xr:uid="{00000000-0005-0000-0000-000098020000}"/>
    <cellStyle name="Comma 11 2 2 2 4 4 2 2" xfId="5609" xr:uid="{00000000-0005-0000-0000-000099020000}"/>
    <cellStyle name="Comma 11 2 2 2 4 4 3" xfId="5610" xr:uid="{00000000-0005-0000-0000-00009A020000}"/>
    <cellStyle name="Comma 11 2 2 2 4 5" xfId="5611" xr:uid="{00000000-0005-0000-0000-00009B020000}"/>
    <cellStyle name="Comma 11 2 2 2 4 5 2" xfId="5612" xr:uid="{00000000-0005-0000-0000-00009C020000}"/>
    <cellStyle name="Comma 11 2 2 2 4 6" xfId="5613" xr:uid="{00000000-0005-0000-0000-00009D020000}"/>
    <cellStyle name="Comma 11 2 2 2 5" xfId="5614" xr:uid="{00000000-0005-0000-0000-00009E020000}"/>
    <cellStyle name="Comma 11 2 2 2 5 2" xfId="5615" xr:uid="{00000000-0005-0000-0000-00009F020000}"/>
    <cellStyle name="Comma 11 2 2 2 5 2 2" xfId="5616" xr:uid="{00000000-0005-0000-0000-0000A0020000}"/>
    <cellStyle name="Comma 11 2 2 2 5 2 2 2" xfId="5617" xr:uid="{00000000-0005-0000-0000-0000A1020000}"/>
    <cellStyle name="Comma 11 2 2 2 5 2 3" xfId="5618" xr:uid="{00000000-0005-0000-0000-0000A2020000}"/>
    <cellStyle name="Comma 11 2 2 2 5 2 3 2" xfId="5619" xr:uid="{00000000-0005-0000-0000-0000A3020000}"/>
    <cellStyle name="Comma 11 2 2 2 5 2 4" xfId="5620" xr:uid="{00000000-0005-0000-0000-0000A4020000}"/>
    <cellStyle name="Comma 11 2 2 2 5 3" xfId="5621" xr:uid="{00000000-0005-0000-0000-0000A5020000}"/>
    <cellStyle name="Comma 11 2 2 2 5 3 2" xfId="5622" xr:uid="{00000000-0005-0000-0000-0000A6020000}"/>
    <cellStyle name="Comma 11 2 2 2 5 4" xfId="5623" xr:uid="{00000000-0005-0000-0000-0000A7020000}"/>
    <cellStyle name="Comma 11 2 2 2 5 4 2" xfId="5624" xr:uid="{00000000-0005-0000-0000-0000A8020000}"/>
    <cellStyle name="Comma 11 2 2 2 5 5" xfId="5625" xr:uid="{00000000-0005-0000-0000-0000A9020000}"/>
    <cellStyle name="Comma 11 2 2 2 6" xfId="5626" xr:uid="{00000000-0005-0000-0000-0000AA020000}"/>
    <cellStyle name="Comma 11 2 2 2 6 2" xfId="5627" xr:uid="{00000000-0005-0000-0000-0000AB020000}"/>
    <cellStyle name="Comma 11 2 2 2 6 2 2" xfId="5628" xr:uid="{00000000-0005-0000-0000-0000AC020000}"/>
    <cellStyle name="Comma 11 2 2 2 6 3" xfId="5629" xr:uid="{00000000-0005-0000-0000-0000AD020000}"/>
    <cellStyle name="Comma 11 2 2 2 6 3 2" xfId="5630" xr:uid="{00000000-0005-0000-0000-0000AE020000}"/>
    <cellStyle name="Comma 11 2 2 2 6 4" xfId="5631" xr:uid="{00000000-0005-0000-0000-0000AF020000}"/>
    <cellStyle name="Comma 11 2 2 2 7" xfId="5632" xr:uid="{00000000-0005-0000-0000-0000B0020000}"/>
    <cellStyle name="Comma 11 2 2 2 7 2" xfId="5633" xr:uid="{00000000-0005-0000-0000-0000B1020000}"/>
    <cellStyle name="Comma 11 2 2 2 8" xfId="5634" xr:uid="{00000000-0005-0000-0000-0000B2020000}"/>
    <cellStyle name="Comma 11 2 2 2 8 2" xfId="5635" xr:uid="{00000000-0005-0000-0000-0000B3020000}"/>
    <cellStyle name="Comma 11 2 2 2 9" xfId="5636" xr:uid="{00000000-0005-0000-0000-0000B4020000}"/>
    <cellStyle name="Comma 11 2 2 3" xfId="5637" xr:uid="{00000000-0005-0000-0000-0000B5020000}"/>
    <cellStyle name="Comma 11 2 2 3 2" xfId="5638" xr:uid="{00000000-0005-0000-0000-0000B6020000}"/>
    <cellStyle name="Comma 11 2 2 3 2 2" xfId="5639" xr:uid="{00000000-0005-0000-0000-0000B7020000}"/>
    <cellStyle name="Comma 11 2 2 3 2 2 2" xfId="5640" xr:uid="{00000000-0005-0000-0000-0000B8020000}"/>
    <cellStyle name="Comma 11 2 2 3 2 2 2 2" xfId="5641" xr:uid="{00000000-0005-0000-0000-0000B9020000}"/>
    <cellStyle name="Comma 11 2 2 3 2 2 2 2 2" xfId="5642" xr:uid="{00000000-0005-0000-0000-0000BA020000}"/>
    <cellStyle name="Comma 11 2 2 3 2 2 2 3" xfId="5643" xr:uid="{00000000-0005-0000-0000-0000BB020000}"/>
    <cellStyle name="Comma 11 2 2 3 2 2 2 3 2" xfId="5644" xr:uid="{00000000-0005-0000-0000-0000BC020000}"/>
    <cellStyle name="Comma 11 2 2 3 2 2 2 4" xfId="5645" xr:uid="{00000000-0005-0000-0000-0000BD020000}"/>
    <cellStyle name="Comma 11 2 2 3 2 2 3" xfId="5646" xr:uid="{00000000-0005-0000-0000-0000BE020000}"/>
    <cellStyle name="Comma 11 2 2 3 2 2 3 2" xfId="5647" xr:uid="{00000000-0005-0000-0000-0000BF020000}"/>
    <cellStyle name="Comma 11 2 2 3 2 2 4" xfId="5648" xr:uid="{00000000-0005-0000-0000-0000C0020000}"/>
    <cellStyle name="Comma 11 2 2 3 2 2 4 2" xfId="5649" xr:uid="{00000000-0005-0000-0000-0000C1020000}"/>
    <cellStyle name="Comma 11 2 2 3 2 2 5" xfId="5650" xr:uid="{00000000-0005-0000-0000-0000C2020000}"/>
    <cellStyle name="Comma 11 2 2 3 2 3" xfId="5651" xr:uid="{00000000-0005-0000-0000-0000C3020000}"/>
    <cellStyle name="Comma 11 2 2 3 2 3 2" xfId="5652" xr:uid="{00000000-0005-0000-0000-0000C4020000}"/>
    <cellStyle name="Comma 11 2 2 3 2 3 2 2" xfId="5653" xr:uid="{00000000-0005-0000-0000-0000C5020000}"/>
    <cellStyle name="Comma 11 2 2 3 2 3 3" xfId="5654" xr:uid="{00000000-0005-0000-0000-0000C6020000}"/>
    <cellStyle name="Comma 11 2 2 3 2 3 3 2" xfId="5655" xr:uid="{00000000-0005-0000-0000-0000C7020000}"/>
    <cellStyle name="Comma 11 2 2 3 2 3 4" xfId="5656" xr:uid="{00000000-0005-0000-0000-0000C8020000}"/>
    <cellStyle name="Comma 11 2 2 3 2 4" xfId="5657" xr:uid="{00000000-0005-0000-0000-0000C9020000}"/>
    <cellStyle name="Comma 11 2 2 3 2 4 2" xfId="5658" xr:uid="{00000000-0005-0000-0000-0000CA020000}"/>
    <cellStyle name="Comma 11 2 2 3 2 5" xfId="5659" xr:uid="{00000000-0005-0000-0000-0000CB020000}"/>
    <cellStyle name="Comma 11 2 2 3 2 5 2" xfId="5660" xr:uid="{00000000-0005-0000-0000-0000CC020000}"/>
    <cellStyle name="Comma 11 2 2 3 2 6" xfId="5661" xr:uid="{00000000-0005-0000-0000-0000CD020000}"/>
    <cellStyle name="Comma 11 2 2 3 3" xfId="5662" xr:uid="{00000000-0005-0000-0000-0000CE020000}"/>
    <cellStyle name="Comma 11 2 2 3 3 2" xfId="5663" xr:uid="{00000000-0005-0000-0000-0000CF020000}"/>
    <cellStyle name="Comma 11 2 2 3 3 2 2" xfId="5664" xr:uid="{00000000-0005-0000-0000-0000D0020000}"/>
    <cellStyle name="Comma 11 2 2 3 3 2 2 2" xfId="5665" xr:uid="{00000000-0005-0000-0000-0000D1020000}"/>
    <cellStyle name="Comma 11 2 2 3 3 2 3" xfId="5666" xr:uid="{00000000-0005-0000-0000-0000D2020000}"/>
    <cellStyle name="Comma 11 2 2 3 3 2 3 2" xfId="5667" xr:uid="{00000000-0005-0000-0000-0000D3020000}"/>
    <cellStyle name="Comma 11 2 2 3 3 2 4" xfId="5668" xr:uid="{00000000-0005-0000-0000-0000D4020000}"/>
    <cellStyle name="Comma 11 2 2 3 3 3" xfId="5669" xr:uid="{00000000-0005-0000-0000-0000D5020000}"/>
    <cellStyle name="Comma 11 2 2 3 3 3 2" xfId="5670" xr:uid="{00000000-0005-0000-0000-0000D6020000}"/>
    <cellStyle name="Comma 11 2 2 3 3 4" xfId="5671" xr:uid="{00000000-0005-0000-0000-0000D7020000}"/>
    <cellStyle name="Comma 11 2 2 3 3 4 2" xfId="5672" xr:uid="{00000000-0005-0000-0000-0000D8020000}"/>
    <cellStyle name="Comma 11 2 2 3 3 5" xfId="5673" xr:uid="{00000000-0005-0000-0000-0000D9020000}"/>
    <cellStyle name="Comma 11 2 2 3 4" xfId="5674" xr:uid="{00000000-0005-0000-0000-0000DA020000}"/>
    <cellStyle name="Comma 11 2 2 3 4 2" xfId="5675" xr:uid="{00000000-0005-0000-0000-0000DB020000}"/>
    <cellStyle name="Comma 11 2 2 3 4 2 2" xfId="5676" xr:uid="{00000000-0005-0000-0000-0000DC020000}"/>
    <cellStyle name="Comma 11 2 2 3 4 3" xfId="5677" xr:uid="{00000000-0005-0000-0000-0000DD020000}"/>
    <cellStyle name="Comma 11 2 2 3 4 3 2" xfId="5678" xr:uid="{00000000-0005-0000-0000-0000DE020000}"/>
    <cellStyle name="Comma 11 2 2 3 4 4" xfId="5679" xr:uid="{00000000-0005-0000-0000-0000DF020000}"/>
    <cellStyle name="Comma 11 2 2 3 5" xfId="5680" xr:uid="{00000000-0005-0000-0000-0000E0020000}"/>
    <cellStyle name="Comma 11 2 2 3 5 2" xfId="5681" xr:uid="{00000000-0005-0000-0000-0000E1020000}"/>
    <cellStyle name="Comma 11 2 2 3 6" xfId="5682" xr:uid="{00000000-0005-0000-0000-0000E2020000}"/>
    <cellStyle name="Comma 11 2 2 3 6 2" xfId="5683" xr:uid="{00000000-0005-0000-0000-0000E3020000}"/>
    <cellStyle name="Comma 11 2 2 3 7" xfId="5684" xr:uid="{00000000-0005-0000-0000-0000E4020000}"/>
    <cellStyle name="Comma 11 2 2 4" xfId="5685" xr:uid="{00000000-0005-0000-0000-0000E5020000}"/>
    <cellStyle name="Comma 11 2 2 4 2" xfId="5686" xr:uid="{00000000-0005-0000-0000-0000E6020000}"/>
    <cellStyle name="Comma 11 2 2 4 2 2" xfId="5687" xr:uid="{00000000-0005-0000-0000-0000E7020000}"/>
    <cellStyle name="Comma 11 2 2 4 2 2 2" xfId="5688" xr:uid="{00000000-0005-0000-0000-0000E8020000}"/>
    <cellStyle name="Comma 11 2 2 4 2 2 2 2" xfId="5689" xr:uid="{00000000-0005-0000-0000-0000E9020000}"/>
    <cellStyle name="Comma 11 2 2 4 2 2 2 2 2" xfId="5690" xr:uid="{00000000-0005-0000-0000-0000EA020000}"/>
    <cellStyle name="Comma 11 2 2 4 2 2 2 3" xfId="5691" xr:uid="{00000000-0005-0000-0000-0000EB020000}"/>
    <cellStyle name="Comma 11 2 2 4 2 2 2 3 2" xfId="5692" xr:uid="{00000000-0005-0000-0000-0000EC020000}"/>
    <cellStyle name="Comma 11 2 2 4 2 2 2 4" xfId="5693" xr:uid="{00000000-0005-0000-0000-0000ED020000}"/>
    <cellStyle name="Comma 11 2 2 4 2 2 3" xfId="5694" xr:uid="{00000000-0005-0000-0000-0000EE020000}"/>
    <cellStyle name="Comma 11 2 2 4 2 2 3 2" xfId="5695" xr:uid="{00000000-0005-0000-0000-0000EF020000}"/>
    <cellStyle name="Comma 11 2 2 4 2 2 4" xfId="5696" xr:uid="{00000000-0005-0000-0000-0000F0020000}"/>
    <cellStyle name="Comma 11 2 2 4 2 2 4 2" xfId="5697" xr:uid="{00000000-0005-0000-0000-0000F1020000}"/>
    <cellStyle name="Comma 11 2 2 4 2 2 5" xfId="5698" xr:uid="{00000000-0005-0000-0000-0000F2020000}"/>
    <cellStyle name="Comma 11 2 2 4 2 3" xfId="5699" xr:uid="{00000000-0005-0000-0000-0000F3020000}"/>
    <cellStyle name="Comma 11 2 2 4 2 3 2" xfId="5700" xr:uid="{00000000-0005-0000-0000-0000F4020000}"/>
    <cellStyle name="Comma 11 2 2 4 2 3 2 2" xfId="5701" xr:uid="{00000000-0005-0000-0000-0000F5020000}"/>
    <cellStyle name="Comma 11 2 2 4 2 3 3" xfId="5702" xr:uid="{00000000-0005-0000-0000-0000F6020000}"/>
    <cellStyle name="Comma 11 2 2 4 2 3 3 2" xfId="5703" xr:uid="{00000000-0005-0000-0000-0000F7020000}"/>
    <cellStyle name="Comma 11 2 2 4 2 3 4" xfId="5704" xr:uid="{00000000-0005-0000-0000-0000F8020000}"/>
    <cellStyle name="Comma 11 2 2 4 2 4" xfId="5705" xr:uid="{00000000-0005-0000-0000-0000F9020000}"/>
    <cellStyle name="Comma 11 2 2 4 2 4 2" xfId="5706" xr:uid="{00000000-0005-0000-0000-0000FA020000}"/>
    <cellStyle name="Comma 11 2 2 4 2 5" xfId="5707" xr:uid="{00000000-0005-0000-0000-0000FB020000}"/>
    <cellStyle name="Comma 11 2 2 4 2 5 2" xfId="5708" xr:uid="{00000000-0005-0000-0000-0000FC020000}"/>
    <cellStyle name="Comma 11 2 2 4 2 6" xfId="5709" xr:uid="{00000000-0005-0000-0000-0000FD020000}"/>
    <cellStyle name="Comma 11 2 2 4 3" xfId="5710" xr:uid="{00000000-0005-0000-0000-0000FE020000}"/>
    <cellStyle name="Comma 11 2 2 4 3 2" xfId="5711" xr:uid="{00000000-0005-0000-0000-0000FF020000}"/>
    <cellStyle name="Comma 11 2 2 4 3 2 2" xfId="5712" xr:uid="{00000000-0005-0000-0000-000000030000}"/>
    <cellStyle name="Comma 11 2 2 4 3 2 2 2" xfId="5713" xr:uid="{00000000-0005-0000-0000-000001030000}"/>
    <cellStyle name="Comma 11 2 2 4 3 2 3" xfId="5714" xr:uid="{00000000-0005-0000-0000-000002030000}"/>
    <cellStyle name="Comma 11 2 2 4 3 2 3 2" xfId="5715" xr:uid="{00000000-0005-0000-0000-000003030000}"/>
    <cellStyle name="Comma 11 2 2 4 3 2 4" xfId="5716" xr:uid="{00000000-0005-0000-0000-000004030000}"/>
    <cellStyle name="Comma 11 2 2 4 3 3" xfId="5717" xr:uid="{00000000-0005-0000-0000-000005030000}"/>
    <cellStyle name="Comma 11 2 2 4 3 3 2" xfId="5718" xr:uid="{00000000-0005-0000-0000-000006030000}"/>
    <cellStyle name="Comma 11 2 2 4 3 4" xfId="5719" xr:uid="{00000000-0005-0000-0000-000007030000}"/>
    <cellStyle name="Comma 11 2 2 4 3 4 2" xfId="5720" xr:uid="{00000000-0005-0000-0000-000008030000}"/>
    <cellStyle name="Comma 11 2 2 4 3 5" xfId="5721" xr:uid="{00000000-0005-0000-0000-000009030000}"/>
    <cellStyle name="Comma 11 2 2 4 4" xfId="5722" xr:uid="{00000000-0005-0000-0000-00000A030000}"/>
    <cellStyle name="Comma 11 2 2 4 4 2" xfId="5723" xr:uid="{00000000-0005-0000-0000-00000B030000}"/>
    <cellStyle name="Comma 11 2 2 4 4 2 2" xfId="5724" xr:uid="{00000000-0005-0000-0000-00000C030000}"/>
    <cellStyle name="Comma 11 2 2 4 4 3" xfId="5725" xr:uid="{00000000-0005-0000-0000-00000D030000}"/>
    <cellStyle name="Comma 11 2 2 4 4 3 2" xfId="5726" xr:uid="{00000000-0005-0000-0000-00000E030000}"/>
    <cellStyle name="Comma 11 2 2 4 4 4" xfId="5727" xr:uid="{00000000-0005-0000-0000-00000F030000}"/>
    <cellStyle name="Comma 11 2 2 4 5" xfId="5728" xr:uid="{00000000-0005-0000-0000-000010030000}"/>
    <cellStyle name="Comma 11 2 2 4 5 2" xfId="5729" xr:uid="{00000000-0005-0000-0000-000011030000}"/>
    <cellStyle name="Comma 11 2 2 4 6" xfId="5730" xr:uid="{00000000-0005-0000-0000-000012030000}"/>
    <cellStyle name="Comma 11 2 2 4 6 2" xfId="5731" xr:uid="{00000000-0005-0000-0000-000013030000}"/>
    <cellStyle name="Comma 11 2 2 4 7" xfId="5732" xr:uid="{00000000-0005-0000-0000-000014030000}"/>
    <cellStyle name="Comma 11 2 2 5" xfId="5733" xr:uid="{00000000-0005-0000-0000-000015030000}"/>
    <cellStyle name="Comma 11 2 2 5 2" xfId="5734" xr:uid="{00000000-0005-0000-0000-000016030000}"/>
    <cellStyle name="Comma 11 2 2 5 2 2" xfId="5735" xr:uid="{00000000-0005-0000-0000-000017030000}"/>
    <cellStyle name="Comma 11 2 2 5 2 2 2" xfId="5736" xr:uid="{00000000-0005-0000-0000-000018030000}"/>
    <cellStyle name="Comma 11 2 2 5 2 2 2 2" xfId="5737" xr:uid="{00000000-0005-0000-0000-000019030000}"/>
    <cellStyle name="Comma 11 2 2 5 2 2 3" xfId="5738" xr:uid="{00000000-0005-0000-0000-00001A030000}"/>
    <cellStyle name="Comma 11 2 2 5 2 2 3 2" xfId="5739" xr:uid="{00000000-0005-0000-0000-00001B030000}"/>
    <cellStyle name="Comma 11 2 2 5 2 2 4" xfId="5740" xr:uid="{00000000-0005-0000-0000-00001C030000}"/>
    <cellStyle name="Comma 11 2 2 5 2 3" xfId="5741" xr:uid="{00000000-0005-0000-0000-00001D030000}"/>
    <cellStyle name="Comma 11 2 2 5 2 3 2" xfId="5742" xr:uid="{00000000-0005-0000-0000-00001E030000}"/>
    <cellStyle name="Comma 11 2 2 5 2 4" xfId="5743" xr:uid="{00000000-0005-0000-0000-00001F030000}"/>
    <cellStyle name="Comma 11 2 2 5 2 4 2" xfId="5744" xr:uid="{00000000-0005-0000-0000-000020030000}"/>
    <cellStyle name="Comma 11 2 2 5 2 5" xfId="5745" xr:uid="{00000000-0005-0000-0000-000021030000}"/>
    <cellStyle name="Comma 11 2 2 5 3" xfId="5746" xr:uid="{00000000-0005-0000-0000-000022030000}"/>
    <cellStyle name="Comma 11 2 2 5 3 2" xfId="5747" xr:uid="{00000000-0005-0000-0000-000023030000}"/>
    <cellStyle name="Comma 11 2 2 5 3 2 2" xfId="5748" xr:uid="{00000000-0005-0000-0000-000024030000}"/>
    <cellStyle name="Comma 11 2 2 5 3 3" xfId="5749" xr:uid="{00000000-0005-0000-0000-000025030000}"/>
    <cellStyle name="Comma 11 2 2 5 3 3 2" xfId="5750" xr:uid="{00000000-0005-0000-0000-000026030000}"/>
    <cellStyle name="Comma 11 2 2 5 3 4" xfId="5751" xr:uid="{00000000-0005-0000-0000-000027030000}"/>
    <cellStyle name="Comma 11 2 2 5 4" xfId="5752" xr:uid="{00000000-0005-0000-0000-000028030000}"/>
    <cellStyle name="Comma 11 2 2 5 4 2" xfId="5753" xr:uid="{00000000-0005-0000-0000-000029030000}"/>
    <cellStyle name="Comma 11 2 2 5 5" xfId="5754" xr:uid="{00000000-0005-0000-0000-00002A030000}"/>
    <cellStyle name="Comma 11 2 2 5 5 2" xfId="5755" xr:uid="{00000000-0005-0000-0000-00002B030000}"/>
    <cellStyle name="Comma 11 2 2 5 6" xfId="5756" xr:uid="{00000000-0005-0000-0000-00002C030000}"/>
    <cellStyle name="Comma 11 2 2 6" xfId="5757" xr:uid="{00000000-0005-0000-0000-00002D030000}"/>
    <cellStyle name="Comma 11 2 2 6 2" xfId="5758" xr:uid="{00000000-0005-0000-0000-00002E030000}"/>
    <cellStyle name="Comma 11 2 2 6 2 2" xfId="5759" xr:uid="{00000000-0005-0000-0000-00002F030000}"/>
    <cellStyle name="Comma 11 2 2 6 2 2 2" xfId="5760" xr:uid="{00000000-0005-0000-0000-000030030000}"/>
    <cellStyle name="Comma 11 2 2 6 2 3" xfId="5761" xr:uid="{00000000-0005-0000-0000-000031030000}"/>
    <cellStyle name="Comma 11 2 2 6 2 3 2" xfId="5762" xr:uid="{00000000-0005-0000-0000-000032030000}"/>
    <cellStyle name="Comma 11 2 2 6 2 4" xfId="5763" xr:uid="{00000000-0005-0000-0000-000033030000}"/>
    <cellStyle name="Comma 11 2 2 6 3" xfId="5764" xr:uid="{00000000-0005-0000-0000-000034030000}"/>
    <cellStyle name="Comma 11 2 2 6 3 2" xfId="5765" xr:uid="{00000000-0005-0000-0000-000035030000}"/>
    <cellStyle name="Comma 11 2 2 6 4" xfId="5766" xr:uid="{00000000-0005-0000-0000-000036030000}"/>
    <cellStyle name="Comma 11 2 2 6 4 2" xfId="5767" xr:uid="{00000000-0005-0000-0000-000037030000}"/>
    <cellStyle name="Comma 11 2 2 6 5" xfId="5768" xr:uid="{00000000-0005-0000-0000-000038030000}"/>
    <cellStyle name="Comma 11 2 2 7" xfId="5769" xr:uid="{00000000-0005-0000-0000-000039030000}"/>
    <cellStyle name="Comma 11 2 2 7 2" xfId="5770" xr:uid="{00000000-0005-0000-0000-00003A030000}"/>
    <cellStyle name="Comma 11 2 2 7 2 2" xfId="5771" xr:uid="{00000000-0005-0000-0000-00003B030000}"/>
    <cellStyle name="Comma 11 2 2 7 3" xfId="5772" xr:uid="{00000000-0005-0000-0000-00003C030000}"/>
    <cellStyle name="Comma 11 2 2 7 3 2" xfId="5773" xr:uid="{00000000-0005-0000-0000-00003D030000}"/>
    <cellStyle name="Comma 11 2 2 7 4" xfId="5774" xr:uid="{00000000-0005-0000-0000-00003E030000}"/>
    <cellStyle name="Comma 11 2 2 8" xfId="5775" xr:uid="{00000000-0005-0000-0000-00003F030000}"/>
    <cellStyle name="Comma 11 2 2 8 2" xfId="5776" xr:uid="{00000000-0005-0000-0000-000040030000}"/>
    <cellStyle name="Comma 11 2 2 9" xfId="5777" xr:uid="{00000000-0005-0000-0000-000041030000}"/>
    <cellStyle name="Comma 11 2 2 9 2" xfId="5778" xr:uid="{00000000-0005-0000-0000-000042030000}"/>
    <cellStyle name="Comma 11 2 3" xfId="5779" xr:uid="{00000000-0005-0000-0000-000043030000}"/>
    <cellStyle name="Comma 11 2 3 2" xfId="5780" xr:uid="{00000000-0005-0000-0000-000044030000}"/>
    <cellStyle name="Comma 11 2 3 2 2" xfId="5781" xr:uid="{00000000-0005-0000-0000-000045030000}"/>
    <cellStyle name="Comma 11 2 3 2 2 2" xfId="5782" xr:uid="{00000000-0005-0000-0000-000046030000}"/>
    <cellStyle name="Comma 11 2 3 2 2 2 2" xfId="5783" xr:uid="{00000000-0005-0000-0000-000047030000}"/>
    <cellStyle name="Comma 11 2 3 2 2 2 2 2" xfId="5784" xr:uid="{00000000-0005-0000-0000-000048030000}"/>
    <cellStyle name="Comma 11 2 3 2 2 2 2 2 2" xfId="5785" xr:uid="{00000000-0005-0000-0000-000049030000}"/>
    <cellStyle name="Comma 11 2 3 2 2 2 2 3" xfId="5786" xr:uid="{00000000-0005-0000-0000-00004A030000}"/>
    <cellStyle name="Comma 11 2 3 2 2 2 2 3 2" xfId="5787" xr:uid="{00000000-0005-0000-0000-00004B030000}"/>
    <cellStyle name="Comma 11 2 3 2 2 2 2 4" xfId="5788" xr:uid="{00000000-0005-0000-0000-00004C030000}"/>
    <cellStyle name="Comma 11 2 3 2 2 2 3" xfId="5789" xr:uid="{00000000-0005-0000-0000-00004D030000}"/>
    <cellStyle name="Comma 11 2 3 2 2 2 3 2" xfId="5790" xr:uid="{00000000-0005-0000-0000-00004E030000}"/>
    <cellStyle name="Comma 11 2 3 2 2 2 4" xfId="5791" xr:uid="{00000000-0005-0000-0000-00004F030000}"/>
    <cellStyle name="Comma 11 2 3 2 2 2 4 2" xfId="5792" xr:uid="{00000000-0005-0000-0000-000050030000}"/>
    <cellStyle name="Comma 11 2 3 2 2 2 5" xfId="5793" xr:uid="{00000000-0005-0000-0000-000051030000}"/>
    <cellStyle name="Comma 11 2 3 2 2 3" xfId="5794" xr:uid="{00000000-0005-0000-0000-000052030000}"/>
    <cellStyle name="Comma 11 2 3 2 2 3 2" xfId="5795" xr:uid="{00000000-0005-0000-0000-000053030000}"/>
    <cellStyle name="Comma 11 2 3 2 2 3 2 2" xfId="5796" xr:uid="{00000000-0005-0000-0000-000054030000}"/>
    <cellStyle name="Comma 11 2 3 2 2 3 3" xfId="5797" xr:uid="{00000000-0005-0000-0000-000055030000}"/>
    <cellStyle name="Comma 11 2 3 2 2 3 3 2" xfId="5798" xr:uid="{00000000-0005-0000-0000-000056030000}"/>
    <cellStyle name="Comma 11 2 3 2 2 3 4" xfId="5799" xr:uid="{00000000-0005-0000-0000-000057030000}"/>
    <cellStyle name="Comma 11 2 3 2 2 4" xfId="5800" xr:uid="{00000000-0005-0000-0000-000058030000}"/>
    <cellStyle name="Comma 11 2 3 2 2 4 2" xfId="5801" xr:uid="{00000000-0005-0000-0000-000059030000}"/>
    <cellStyle name="Comma 11 2 3 2 2 5" xfId="5802" xr:uid="{00000000-0005-0000-0000-00005A030000}"/>
    <cellStyle name="Comma 11 2 3 2 2 5 2" xfId="5803" xr:uid="{00000000-0005-0000-0000-00005B030000}"/>
    <cellStyle name="Comma 11 2 3 2 2 6" xfId="5804" xr:uid="{00000000-0005-0000-0000-00005C030000}"/>
    <cellStyle name="Comma 11 2 3 2 3" xfId="5805" xr:uid="{00000000-0005-0000-0000-00005D030000}"/>
    <cellStyle name="Comma 11 2 3 2 3 2" xfId="5806" xr:uid="{00000000-0005-0000-0000-00005E030000}"/>
    <cellStyle name="Comma 11 2 3 2 3 2 2" xfId="5807" xr:uid="{00000000-0005-0000-0000-00005F030000}"/>
    <cellStyle name="Comma 11 2 3 2 3 2 2 2" xfId="5808" xr:uid="{00000000-0005-0000-0000-000060030000}"/>
    <cellStyle name="Comma 11 2 3 2 3 2 3" xfId="5809" xr:uid="{00000000-0005-0000-0000-000061030000}"/>
    <cellStyle name="Comma 11 2 3 2 3 2 3 2" xfId="5810" xr:uid="{00000000-0005-0000-0000-000062030000}"/>
    <cellStyle name="Comma 11 2 3 2 3 2 4" xfId="5811" xr:uid="{00000000-0005-0000-0000-000063030000}"/>
    <cellStyle name="Comma 11 2 3 2 3 3" xfId="5812" xr:uid="{00000000-0005-0000-0000-000064030000}"/>
    <cellStyle name="Comma 11 2 3 2 3 3 2" xfId="5813" xr:uid="{00000000-0005-0000-0000-000065030000}"/>
    <cellStyle name="Comma 11 2 3 2 3 4" xfId="5814" xr:uid="{00000000-0005-0000-0000-000066030000}"/>
    <cellStyle name="Comma 11 2 3 2 3 4 2" xfId="5815" xr:uid="{00000000-0005-0000-0000-000067030000}"/>
    <cellStyle name="Comma 11 2 3 2 3 5" xfId="5816" xr:uid="{00000000-0005-0000-0000-000068030000}"/>
    <cellStyle name="Comma 11 2 3 2 4" xfId="5817" xr:uid="{00000000-0005-0000-0000-000069030000}"/>
    <cellStyle name="Comma 11 2 3 2 4 2" xfId="5818" xr:uid="{00000000-0005-0000-0000-00006A030000}"/>
    <cellStyle name="Comma 11 2 3 2 4 2 2" xfId="5819" xr:uid="{00000000-0005-0000-0000-00006B030000}"/>
    <cellStyle name="Comma 11 2 3 2 4 3" xfId="5820" xr:uid="{00000000-0005-0000-0000-00006C030000}"/>
    <cellStyle name="Comma 11 2 3 2 4 3 2" xfId="5821" xr:uid="{00000000-0005-0000-0000-00006D030000}"/>
    <cellStyle name="Comma 11 2 3 2 4 4" xfId="5822" xr:uid="{00000000-0005-0000-0000-00006E030000}"/>
    <cellStyle name="Comma 11 2 3 2 5" xfId="5823" xr:uid="{00000000-0005-0000-0000-00006F030000}"/>
    <cellStyle name="Comma 11 2 3 2 5 2" xfId="5824" xr:uid="{00000000-0005-0000-0000-000070030000}"/>
    <cellStyle name="Comma 11 2 3 2 6" xfId="5825" xr:uid="{00000000-0005-0000-0000-000071030000}"/>
    <cellStyle name="Comma 11 2 3 2 6 2" xfId="5826" xr:uid="{00000000-0005-0000-0000-000072030000}"/>
    <cellStyle name="Comma 11 2 3 2 7" xfId="5827" xr:uid="{00000000-0005-0000-0000-000073030000}"/>
    <cellStyle name="Comma 11 2 3 3" xfId="5828" xr:uid="{00000000-0005-0000-0000-000074030000}"/>
    <cellStyle name="Comma 11 2 3 3 2" xfId="5829" xr:uid="{00000000-0005-0000-0000-000075030000}"/>
    <cellStyle name="Comma 11 2 3 3 2 2" xfId="5830" xr:uid="{00000000-0005-0000-0000-000076030000}"/>
    <cellStyle name="Comma 11 2 3 3 2 2 2" xfId="5831" xr:uid="{00000000-0005-0000-0000-000077030000}"/>
    <cellStyle name="Comma 11 2 3 3 2 2 2 2" xfId="5832" xr:uid="{00000000-0005-0000-0000-000078030000}"/>
    <cellStyle name="Comma 11 2 3 3 2 2 2 2 2" xfId="5833" xr:uid="{00000000-0005-0000-0000-000079030000}"/>
    <cellStyle name="Comma 11 2 3 3 2 2 2 3" xfId="5834" xr:uid="{00000000-0005-0000-0000-00007A030000}"/>
    <cellStyle name="Comma 11 2 3 3 2 2 2 3 2" xfId="5835" xr:uid="{00000000-0005-0000-0000-00007B030000}"/>
    <cellStyle name="Comma 11 2 3 3 2 2 2 4" xfId="5836" xr:uid="{00000000-0005-0000-0000-00007C030000}"/>
    <cellStyle name="Comma 11 2 3 3 2 2 3" xfId="5837" xr:uid="{00000000-0005-0000-0000-00007D030000}"/>
    <cellStyle name="Comma 11 2 3 3 2 2 3 2" xfId="5838" xr:uid="{00000000-0005-0000-0000-00007E030000}"/>
    <cellStyle name="Comma 11 2 3 3 2 2 4" xfId="5839" xr:uid="{00000000-0005-0000-0000-00007F030000}"/>
    <cellStyle name="Comma 11 2 3 3 2 2 4 2" xfId="5840" xr:uid="{00000000-0005-0000-0000-000080030000}"/>
    <cellStyle name="Comma 11 2 3 3 2 2 5" xfId="5841" xr:uid="{00000000-0005-0000-0000-000081030000}"/>
    <cellStyle name="Comma 11 2 3 3 2 3" xfId="5842" xr:uid="{00000000-0005-0000-0000-000082030000}"/>
    <cellStyle name="Comma 11 2 3 3 2 3 2" xfId="5843" xr:uid="{00000000-0005-0000-0000-000083030000}"/>
    <cellStyle name="Comma 11 2 3 3 2 3 2 2" xfId="5844" xr:uid="{00000000-0005-0000-0000-000084030000}"/>
    <cellStyle name="Comma 11 2 3 3 2 3 3" xfId="5845" xr:uid="{00000000-0005-0000-0000-000085030000}"/>
    <cellStyle name="Comma 11 2 3 3 2 3 3 2" xfId="5846" xr:uid="{00000000-0005-0000-0000-000086030000}"/>
    <cellStyle name="Comma 11 2 3 3 2 3 4" xfId="5847" xr:uid="{00000000-0005-0000-0000-000087030000}"/>
    <cellStyle name="Comma 11 2 3 3 2 4" xfId="5848" xr:uid="{00000000-0005-0000-0000-000088030000}"/>
    <cellStyle name="Comma 11 2 3 3 2 4 2" xfId="5849" xr:uid="{00000000-0005-0000-0000-000089030000}"/>
    <cellStyle name="Comma 11 2 3 3 2 5" xfId="5850" xr:uid="{00000000-0005-0000-0000-00008A030000}"/>
    <cellStyle name="Comma 11 2 3 3 2 5 2" xfId="5851" xr:uid="{00000000-0005-0000-0000-00008B030000}"/>
    <cellStyle name="Comma 11 2 3 3 2 6" xfId="5852" xr:uid="{00000000-0005-0000-0000-00008C030000}"/>
    <cellStyle name="Comma 11 2 3 3 3" xfId="5853" xr:uid="{00000000-0005-0000-0000-00008D030000}"/>
    <cellStyle name="Comma 11 2 3 3 4" xfId="5854" xr:uid="{00000000-0005-0000-0000-00008E030000}"/>
    <cellStyle name="Comma 11 2 3 3 4 2" xfId="5855" xr:uid="{00000000-0005-0000-0000-00008F030000}"/>
    <cellStyle name="Comma 11 2 3 3 4 2 2" xfId="5856" xr:uid="{00000000-0005-0000-0000-000090030000}"/>
    <cellStyle name="Comma 11 2 3 3 4 2 2 2" xfId="5857" xr:uid="{00000000-0005-0000-0000-000091030000}"/>
    <cellStyle name="Comma 11 2 3 3 4 2 3" xfId="5858" xr:uid="{00000000-0005-0000-0000-000092030000}"/>
    <cellStyle name="Comma 11 2 3 3 4 2 3 2" xfId="5859" xr:uid="{00000000-0005-0000-0000-000093030000}"/>
    <cellStyle name="Comma 11 2 3 3 4 2 4" xfId="5860" xr:uid="{00000000-0005-0000-0000-000094030000}"/>
    <cellStyle name="Comma 11 2 3 3 4 3" xfId="5861" xr:uid="{00000000-0005-0000-0000-000095030000}"/>
    <cellStyle name="Comma 11 2 3 3 4 3 2" xfId="5862" xr:uid="{00000000-0005-0000-0000-000096030000}"/>
    <cellStyle name="Comma 11 2 3 3 4 4" xfId="5863" xr:uid="{00000000-0005-0000-0000-000097030000}"/>
    <cellStyle name="Comma 11 2 3 3 4 4 2" xfId="5864" xr:uid="{00000000-0005-0000-0000-000098030000}"/>
    <cellStyle name="Comma 11 2 3 3 4 5" xfId="5865" xr:uid="{00000000-0005-0000-0000-000099030000}"/>
    <cellStyle name="Comma 11 2 3 3 5" xfId="5866" xr:uid="{00000000-0005-0000-0000-00009A030000}"/>
    <cellStyle name="Comma 11 2 3 3 5 2" xfId="5867" xr:uid="{00000000-0005-0000-0000-00009B030000}"/>
    <cellStyle name="Comma 11 2 3 3 5 2 2" xfId="5868" xr:uid="{00000000-0005-0000-0000-00009C030000}"/>
    <cellStyle name="Comma 11 2 3 3 5 3" xfId="5869" xr:uid="{00000000-0005-0000-0000-00009D030000}"/>
    <cellStyle name="Comma 11 2 3 3 5 3 2" xfId="5870" xr:uid="{00000000-0005-0000-0000-00009E030000}"/>
    <cellStyle name="Comma 11 2 3 3 5 4" xfId="5871" xr:uid="{00000000-0005-0000-0000-00009F030000}"/>
    <cellStyle name="Comma 11 2 3 3 6" xfId="5872" xr:uid="{00000000-0005-0000-0000-0000A0030000}"/>
    <cellStyle name="Comma 11 2 3 3 6 2" xfId="5873" xr:uid="{00000000-0005-0000-0000-0000A1030000}"/>
    <cellStyle name="Comma 11 2 3 3 7" xfId="5874" xr:uid="{00000000-0005-0000-0000-0000A2030000}"/>
    <cellStyle name="Comma 11 2 3 3 7 2" xfId="5875" xr:uid="{00000000-0005-0000-0000-0000A3030000}"/>
    <cellStyle name="Comma 11 2 3 3 8" xfId="5876" xr:uid="{00000000-0005-0000-0000-0000A4030000}"/>
    <cellStyle name="Comma 11 2 3 4" xfId="5877" xr:uid="{00000000-0005-0000-0000-0000A5030000}"/>
    <cellStyle name="Comma 11 2 3 4 2" xfId="5878" xr:uid="{00000000-0005-0000-0000-0000A6030000}"/>
    <cellStyle name="Comma 11 2 3 4 2 2" xfId="5879" xr:uid="{00000000-0005-0000-0000-0000A7030000}"/>
    <cellStyle name="Comma 11 2 3 4 2 2 2" xfId="5880" xr:uid="{00000000-0005-0000-0000-0000A8030000}"/>
    <cellStyle name="Comma 11 2 3 4 2 2 2 2" xfId="5881" xr:uid="{00000000-0005-0000-0000-0000A9030000}"/>
    <cellStyle name="Comma 11 2 3 4 2 2 3" xfId="5882" xr:uid="{00000000-0005-0000-0000-0000AA030000}"/>
    <cellStyle name="Comma 11 2 3 4 2 2 3 2" xfId="5883" xr:uid="{00000000-0005-0000-0000-0000AB030000}"/>
    <cellStyle name="Comma 11 2 3 4 2 2 4" xfId="5884" xr:uid="{00000000-0005-0000-0000-0000AC030000}"/>
    <cellStyle name="Comma 11 2 3 4 2 3" xfId="5885" xr:uid="{00000000-0005-0000-0000-0000AD030000}"/>
    <cellStyle name="Comma 11 2 3 4 2 3 2" xfId="5886" xr:uid="{00000000-0005-0000-0000-0000AE030000}"/>
    <cellStyle name="Comma 11 2 3 4 2 4" xfId="5887" xr:uid="{00000000-0005-0000-0000-0000AF030000}"/>
    <cellStyle name="Comma 11 2 3 4 2 4 2" xfId="5888" xr:uid="{00000000-0005-0000-0000-0000B0030000}"/>
    <cellStyle name="Comma 11 2 3 4 2 5" xfId="5889" xr:uid="{00000000-0005-0000-0000-0000B1030000}"/>
    <cellStyle name="Comma 11 2 3 4 3" xfId="5890" xr:uid="{00000000-0005-0000-0000-0000B2030000}"/>
    <cellStyle name="Comma 11 2 3 4 3 2" xfId="5891" xr:uid="{00000000-0005-0000-0000-0000B3030000}"/>
    <cellStyle name="Comma 11 2 3 4 3 2 2" xfId="5892" xr:uid="{00000000-0005-0000-0000-0000B4030000}"/>
    <cellStyle name="Comma 11 2 3 4 3 3" xfId="5893" xr:uid="{00000000-0005-0000-0000-0000B5030000}"/>
    <cellStyle name="Comma 11 2 3 4 3 3 2" xfId="5894" xr:uid="{00000000-0005-0000-0000-0000B6030000}"/>
    <cellStyle name="Comma 11 2 3 4 3 4" xfId="5895" xr:uid="{00000000-0005-0000-0000-0000B7030000}"/>
    <cellStyle name="Comma 11 2 3 4 4" xfId="5896" xr:uid="{00000000-0005-0000-0000-0000B8030000}"/>
    <cellStyle name="Comma 11 2 3 4 4 2" xfId="5897" xr:uid="{00000000-0005-0000-0000-0000B9030000}"/>
    <cellStyle name="Comma 11 2 3 4 5" xfId="5898" xr:uid="{00000000-0005-0000-0000-0000BA030000}"/>
    <cellStyle name="Comma 11 2 3 4 5 2" xfId="5899" xr:uid="{00000000-0005-0000-0000-0000BB030000}"/>
    <cellStyle name="Comma 11 2 3 4 6" xfId="5900" xr:uid="{00000000-0005-0000-0000-0000BC030000}"/>
    <cellStyle name="Comma 11 2 3 5" xfId="5901" xr:uid="{00000000-0005-0000-0000-0000BD030000}"/>
    <cellStyle name="Comma 11 2 3 5 2" xfId="5902" xr:uid="{00000000-0005-0000-0000-0000BE030000}"/>
    <cellStyle name="Comma 11 2 3 5 2 2" xfId="5903" xr:uid="{00000000-0005-0000-0000-0000BF030000}"/>
    <cellStyle name="Comma 11 2 3 5 2 2 2" xfId="5904" xr:uid="{00000000-0005-0000-0000-0000C0030000}"/>
    <cellStyle name="Comma 11 2 3 5 2 3" xfId="5905" xr:uid="{00000000-0005-0000-0000-0000C1030000}"/>
    <cellStyle name="Comma 11 2 3 5 2 3 2" xfId="5906" xr:uid="{00000000-0005-0000-0000-0000C2030000}"/>
    <cellStyle name="Comma 11 2 3 5 2 4" xfId="5907" xr:uid="{00000000-0005-0000-0000-0000C3030000}"/>
    <cellStyle name="Comma 11 2 3 5 3" xfId="5908" xr:uid="{00000000-0005-0000-0000-0000C4030000}"/>
    <cellStyle name="Comma 11 2 3 5 3 2" xfId="5909" xr:uid="{00000000-0005-0000-0000-0000C5030000}"/>
    <cellStyle name="Comma 11 2 3 5 4" xfId="5910" xr:uid="{00000000-0005-0000-0000-0000C6030000}"/>
    <cellStyle name="Comma 11 2 3 5 4 2" xfId="5911" xr:uid="{00000000-0005-0000-0000-0000C7030000}"/>
    <cellStyle name="Comma 11 2 3 5 5" xfId="5912" xr:uid="{00000000-0005-0000-0000-0000C8030000}"/>
    <cellStyle name="Comma 11 2 3 6" xfId="5913" xr:uid="{00000000-0005-0000-0000-0000C9030000}"/>
    <cellStyle name="Comma 11 2 3 6 2" xfId="5914" xr:uid="{00000000-0005-0000-0000-0000CA030000}"/>
    <cellStyle name="Comma 11 2 3 6 2 2" xfId="5915" xr:uid="{00000000-0005-0000-0000-0000CB030000}"/>
    <cellStyle name="Comma 11 2 3 6 3" xfId="5916" xr:uid="{00000000-0005-0000-0000-0000CC030000}"/>
    <cellStyle name="Comma 11 2 3 6 3 2" xfId="5917" xr:uid="{00000000-0005-0000-0000-0000CD030000}"/>
    <cellStyle name="Comma 11 2 3 6 4" xfId="5918" xr:uid="{00000000-0005-0000-0000-0000CE030000}"/>
    <cellStyle name="Comma 11 2 3 7" xfId="5919" xr:uid="{00000000-0005-0000-0000-0000CF030000}"/>
    <cellStyle name="Comma 11 2 3 7 2" xfId="5920" xr:uid="{00000000-0005-0000-0000-0000D0030000}"/>
    <cellStyle name="Comma 11 2 3 8" xfId="5921" xr:uid="{00000000-0005-0000-0000-0000D1030000}"/>
    <cellStyle name="Comma 11 2 3 8 2" xfId="5922" xr:uid="{00000000-0005-0000-0000-0000D2030000}"/>
    <cellStyle name="Comma 11 2 3 9" xfId="5923" xr:uid="{00000000-0005-0000-0000-0000D3030000}"/>
    <cellStyle name="Comma 11 2 4" xfId="5924" xr:uid="{00000000-0005-0000-0000-0000D4030000}"/>
    <cellStyle name="Comma 11 2 4 2" xfId="5925" xr:uid="{00000000-0005-0000-0000-0000D5030000}"/>
    <cellStyle name="Comma 11 2 4 2 2" xfId="5926" xr:uid="{00000000-0005-0000-0000-0000D6030000}"/>
    <cellStyle name="Comma 11 2 4 2 2 2" xfId="5927" xr:uid="{00000000-0005-0000-0000-0000D7030000}"/>
    <cellStyle name="Comma 11 2 4 2 2 2 2" xfId="5928" xr:uid="{00000000-0005-0000-0000-0000D8030000}"/>
    <cellStyle name="Comma 11 2 4 2 2 2 2 2" xfId="5929" xr:uid="{00000000-0005-0000-0000-0000D9030000}"/>
    <cellStyle name="Comma 11 2 4 2 2 2 3" xfId="5930" xr:uid="{00000000-0005-0000-0000-0000DA030000}"/>
    <cellStyle name="Comma 11 2 4 2 2 2 3 2" xfId="5931" xr:uid="{00000000-0005-0000-0000-0000DB030000}"/>
    <cellStyle name="Comma 11 2 4 2 2 2 4" xfId="5932" xr:uid="{00000000-0005-0000-0000-0000DC030000}"/>
    <cellStyle name="Comma 11 2 4 2 2 3" xfId="5933" xr:uid="{00000000-0005-0000-0000-0000DD030000}"/>
    <cellStyle name="Comma 11 2 4 2 2 3 2" xfId="5934" xr:uid="{00000000-0005-0000-0000-0000DE030000}"/>
    <cellStyle name="Comma 11 2 4 2 2 4" xfId="5935" xr:uid="{00000000-0005-0000-0000-0000DF030000}"/>
    <cellStyle name="Comma 11 2 4 2 2 4 2" xfId="5936" xr:uid="{00000000-0005-0000-0000-0000E0030000}"/>
    <cellStyle name="Comma 11 2 4 2 2 5" xfId="5937" xr:uid="{00000000-0005-0000-0000-0000E1030000}"/>
    <cellStyle name="Comma 11 2 4 2 3" xfId="5938" xr:uid="{00000000-0005-0000-0000-0000E2030000}"/>
    <cellStyle name="Comma 11 2 4 2 3 2" xfId="5939" xr:uid="{00000000-0005-0000-0000-0000E3030000}"/>
    <cellStyle name="Comma 11 2 4 2 3 2 2" xfId="5940" xr:uid="{00000000-0005-0000-0000-0000E4030000}"/>
    <cellStyle name="Comma 11 2 4 2 3 3" xfId="5941" xr:uid="{00000000-0005-0000-0000-0000E5030000}"/>
    <cellStyle name="Comma 11 2 4 2 3 3 2" xfId="5942" xr:uid="{00000000-0005-0000-0000-0000E6030000}"/>
    <cellStyle name="Comma 11 2 4 2 3 4" xfId="5943" xr:uid="{00000000-0005-0000-0000-0000E7030000}"/>
    <cellStyle name="Comma 11 2 4 2 4" xfId="5944" xr:uid="{00000000-0005-0000-0000-0000E8030000}"/>
    <cellStyle name="Comma 11 2 4 2 4 2" xfId="5945" xr:uid="{00000000-0005-0000-0000-0000E9030000}"/>
    <cellStyle name="Comma 11 2 4 2 5" xfId="5946" xr:uid="{00000000-0005-0000-0000-0000EA030000}"/>
    <cellStyle name="Comma 11 2 4 2 5 2" xfId="5947" xr:uid="{00000000-0005-0000-0000-0000EB030000}"/>
    <cellStyle name="Comma 11 2 4 2 6" xfId="5948" xr:uid="{00000000-0005-0000-0000-0000EC030000}"/>
    <cellStyle name="Comma 11 2 4 3" xfId="5949" xr:uid="{00000000-0005-0000-0000-0000ED030000}"/>
    <cellStyle name="Comma 11 2 4 4" xfId="5950" xr:uid="{00000000-0005-0000-0000-0000EE030000}"/>
    <cellStyle name="Comma 11 2 4 4 2" xfId="5951" xr:uid="{00000000-0005-0000-0000-0000EF030000}"/>
    <cellStyle name="Comma 11 2 4 4 2 2" xfId="5952" xr:uid="{00000000-0005-0000-0000-0000F0030000}"/>
    <cellStyle name="Comma 11 2 4 4 2 2 2" xfId="5953" xr:uid="{00000000-0005-0000-0000-0000F1030000}"/>
    <cellStyle name="Comma 11 2 4 4 2 3" xfId="5954" xr:uid="{00000000-0005-0000-0000-0000F2030000}"/>
    <cellStyle name="Comma 11 2 4 4 2 3 2" xfId="5955" xr:uid="{00000000-0005-0000-0000-0000F3030000}"/>
    <cellStyle name="Comma 11 2 4 4 2 4" xfId="5956" xr:uid="{00000000-0005-0000-0000-0000F4030000}"/>
    <cellStyle name="Comma 11 2 4 4 3" xfId="5957" xr:uid="{00000000-0005-0000-0000-0000F5030000}"/>
    <cellStyle name="Comma 11 2 4 4 3 2" xfId="5958" xr:uid="{00000000-0005-0000-0000-0000F6030000}"/>
    <cellStyle name="Comma 11 2 4 4 4" xfId="5959" xr:uid="{00000000-0005-0000-0000-0000F7030000}"/>
    <cellStyle name="Comma 11 2 4 4 4 2" xfId="5960" xr:uid="{00000000-0005-0000-0000-0000F8030000}"/>
    <cellStyle name="Comma 11 2 4 4 5" xfId="5961" xr:uid="{00000000-0005-0000-0000-0000F9030000}"/>
    <cellStyle name="Comma 11 2 4 5" xfId="5962" xr:uid="{00000000-0005-0000-0000-0000FA030000}"/>
    <cellStyle name="Comma 11 2 4 5 2" xfId="5963" xr:uid="{00000000-0005-0000-0000-0000FB030000}"/>
    <cellStyle name="Comma 11 2 4 5 2 2" xfId="5964" xr:uid="{00000000-0005-0000-0000-0000FC030000}"/>
    <cellStyle name="Comma 11 2 4 5 3" xfId="5965" xr:uid="{00000000-0005-0000-0000-0000FD030000}"/>
    <cellStyle name="Comma 11 2 4 5 3 2" xfId="5966" xr:uid="{00000000-0005-0000-0000-0000FE030000}"/>
    <cellStyle name="Comma 11 2 4 5 4" xfId="5967" xr:uid="{00000000-0005-0000-0000-0000FF030000}"/>
    <cellStyle name="Comma 11 2 4 6" xfId="5968" xr:uid="{00000000-0005-0000-0000-000000040000}"/>
    <cellStyle name="Comma 11 2 4 6 2" xfId="5969" xr:uid="{00000000-0005-0000-0000-000001040000}"/>
    <cellStyle name="Comma 11 2 4 7" xfId="5970" xr:uid="{00000000-0005-0000-0000-000002040000}"/>
    <cellStyle name="Comma 11 2 4 7 2" xfId="5971" xr:uid="{00000000-0005-0000-0000-000003040000}"/>
    <cellStyle name="Comma 11 2 4 8" xfId="5972" xr:uid="{00000000-0005-0000-0000-000004040000}"/>
    <cellStyle name="Comma 11 2 5" xfId="5973" xr:uid="{00000000-0005-0000-0000-000005040000}"/>
    <cellStyle name="Comma 11 2 5 2" xfId="5974" xr:uid="{00000000-0005-0000-0000-000006040000}"/>
    <cellStyle name="Comma 11 2 5 2 2" xfId="5975" xr:uid="{00000000-0005-0000-0000-000007040000}"/>
    <cellStyle name="Comma 11 2 5 2 2 2" xfId="5976" xr:uid="{00000000-0005-0000-0000-000008040000}"/>
    <cellStyle name="Comma 11 2 5 2 2 2 2" xfId="5977" xr:uid="{00000000-0005-0000-0000-000009040000}"/>
    <cellStyle name="Comma 11 2 5 2 2 2 2 2" xfId="5978" xr:uid="{00000000-0005-0000-0000-00000A040000}"/>
    <cellStyle name="Comma 11 2 5 2 2 2 3" xfId="5979" xr:uid="{00000000-0005-0000-0000-00000B040000}"/>
    <cellStyle name="Comma 11 2 5 2 2 2 3 2" xfId="5980" xr:uid="{00000000-0005-0000-0000-00000C040000}"/>
    <cellStyle name="Comma 11 2 5 2 2 2 4" xfId="5981" xr:uid="{00000000-0005-0000-0000-00000D040000}"/>
    <cellStyle name="Comma 11 2 5 2 2 3" xfId="5982" xr:uid="{00000000-0005-0000-0000-00000E040000}"/>
    <cellStyle name="Comma 11 2 5 2 2 3 2" xfId="5983" xr:uid="{00000000-0005-0000-0000-00000F040000}"/>
    <cellStyle name="Comma 11 2 5 2 2 4" xfId="5984" xr:uid="{00000000-0005-0000-0000-000010040000}"/>
    <cellStyle name="Comma 11 2 5 2 2 4 2" xfId="5985" xr:uid="{00000000-0005-0000-0000-000011040000}"/>
    <cellStyle name="Comma 11 2 5 2 2 5" xfId="5986" xr:uid="{00000000-0005-0000-0000-000012040000}"/>
    <cellStyle name="Comma 11 2 5 2 3" xfId="5987" xr:uid="{00000000-0005-0000-0000-000013040000}"/>
    <cellStyle name="Comma 11 2 5 2 3 2" xfId="5988" xr:uid="{00000000-0005-0000-0000-000014040000}"/>
    <cellStyle name="Comma 11 2 5 2 3 2 2" xfId="5989" xr:uid="{00000000-0005-0000-0000-000015040000}"/>
    <cellStyle name="Comma 11 2 5 2 3 3" xfId="5990" xr:uid="{00000000-0005-0000-0000-000016040000}"/>
    <cellStyle name="Comma 11 2 5 2 3 3 2" xfId="5991" xr:uid="{00000000-0005-0000-0000-000017040000}"/>
    <cellStyle name="Comma 11 2 5 2 3 4" xfId="5992" xr:uid="{00000000-0005-0000-0000-000018040000}"/>
    <cellStyle name="Comma 11 2 5 2 4" xfId="5993" xr:uid="{00000000-0005-0000-0000-000019040000}"/>
    <cellStyle name="Comma 11 2 5 2 4 2" xfId="5994" xr:uid="{00000000-0005-0000-0000-00001A040000}"/>
    <cellStyle name="Comma 11 2 5 2 5" xfId="5995" xr:uid="{00000000-0005-0000-0000-00001B040000}"/>
    <cellStyle name="Comma 11 2 5 2 5 2" xfId="5996" xr:uid="{00000000-0005-0000-0000-00001C040000}"/>
    <cellStyle name="Comma 11 2 5 2 6" xfId="5997" xr:uid="{00000000-0005-0000-0000-00001D040000}"/>
    <cellStyle name="Comma 11 2 5 3" xfId="5998" xr:uid="{00000000-0005-0000-0000-00001E040000}"/>
    <cellStyle name="Comma 11 2 5 3 2" xfId="5999" xr:uid="{00000000-0005-0000-0000-00001F040000}"/>
    <cellStyle name="Comma 11 2 5 3 2 2" xfId="6000" xr:uid="{00000000-0005-0000-0000-000020040000}"/>
    <cellStyle name="Comma 11 2 5 3 2 2 2" xfId="6001" xr:uid="{00000000-0005-0000-0000-000021040000}"/>
    <cellStyle name="Comma 11 2 5 3 2 3" xfId="6002" xr:uid="{00000000-0005-0000-0000-000022040000}"/>
    <cellStyle name="Comma 11 2 5 3 2 3 2" xfId="6003" xr:uid="{00000000-0005-0000-0000-000023040000}"/>
    <cellStyle name="Comma 11 2 5 3 2 4" xfId="6004" xr:uid="{00000000-0005-0000-0000-000024040000}"/>
    <cellStyle name="Comma 11 2 5 3 3" xfId="6005" xr:uid="{00000000-0005-0000-0000-000025040000}"/>
    <cellStyle name="Comma 11 2 5 3 3 2" xfId="6006" xr:uid="{00000000-0005-0000-0000-000026040000}"/>
    <cellStyle name="Comma 11 2 5 3 4" xfId="6007" xr:uid="{00000000-0005-0000-0000-000027040000}"/>
    <cellStyle name="Comma 11 2 5 3 4 2" xfId="6008" xr:uid="{00000000-0005-0000-0000-000028040000}"/>
    <cellStyle name="Comma 11 2 5 3 5" xfId="6009" xr:uid="{00000000-0005-0000-0000-000029040000}"/>
    <cellStyle name="Comma 11 2 5 4" xfId="6010" xr:uid="{00000000-0005-0000-0000-00002A040000}"/>
    <cellStyle name="Comma 11 2 5 4 2" xfId="6011" xr:uid="{00000000-0005-0000-0000-00002B040000}"/>
    <cellStyle name="Comma 11 2 5 4 2 2" xfId="6012" xr:uid="{00000000-0005-0000-0000-00002C040000}"/>
    <cellStyle name="Comma 11 2 5 4 3" xfId="6013" xr:uid="{00000000-0005-0000-0000-00002D040000}"/>
    <cellStyle name="Comma 11 2 5 4 3 2" xfId="6014" xr:uid="{00000000-0005-0000-0000-00002E040000}"/>
    <cellStyle name="Comma 11 2 5 4 4" xfId="6015" xr:uid="{00000000-0005-0000-0000-00002F040000}"/>
    <cellStyle name="Comma 11 2 5 5" xfId="6016" xr:uid="{00000000-0005-0000-0000-000030040000}"/>
    <cellStyle name="Comma 11 2 5 5 2" xfId="6017" xr:uid="{00000000-0005-0000-0000-000031040000}"/>
    <cellStyle name="Comma 11 2 5 6" xfId="6018" xr:uid="{00000000-0005-0000-0000-000032040000}"/>
    <cellStyle name="Comma 11 2 5 6 2" xfId="6019" xr:uid="{00000000-0005-0000-0000-000033040000}"/>
    <cellStyle name="Comma 11 2 5 7" xfId="6020" xr:uid="{00000000-0005-0000-0000-000034040000}"/>
    <cellStyle name="Comma 11 2 6" xfId="6021" xr:uid="{00000000-0005-0000-0000-000035040000}"/>
    <cellStyle name="Comma 11 2 6 2" xfId="6022" xr:uid="{00000000-0005-0000-0000-000036040000}"/>
    <cellStyle name="Comma 11 2 6 2 2" xfId="6023" xr:uid="{00000000-0005-0000-0000-000037040000}"/>
    <cellStyle name="Comma 11 2 6 2 2 2" xfId="6024" xr:uid="{00000000-0005-0000-0000-000038040000}"/>
    <cellStyle name="Comma 11 2 6 2 2 2 2" xfId="6025" xr:uid="{00000000-0005-0000-0000-000039040000}"/>
    <cellStyle name="Comma 11 2 6 2 2 3" xfId="6026" xr:uid="{00000000-0005-0000-0000-00003A040000}"/>
    <cellStyle name="Comma 11 2 6 2 2 3 2" xfId="6027" xr:uid="{00000000-0005-0000-0000-00003B040000}"/>
    <cellStyle name="Comma 11 2 6 2 2 4" xfId="6028" xr:uid="{00000000-0005-0000-0000-00003C040000}"/>
    <cellStyle name="Comma 11 2 6 2 3" xfId="6029" xr:uid="{00000000-0005-0000-0000-00003D040000}"/>
    <cellStyle name="Comma 11 2 6 2 3 2" xfId="6030" xr:uid="{00000000-0005-0000-0000-00003E040000}"/>
    <cellStyle name="Comma 11 2 6 2 4" xfId="6031" xr:uid="{00000000-0005-0000-0000-00003F040000}"/>
    <cellStyle name="Comma 11 2 6 2 4 2" xfId="6032" xr:uid="{00000000-0005-0000-0000-000040040000}"/>
    <cellStyle name="Comma 11 2 6 2 5" xfId="6033" xr:uid="{00000000-0005-0000-0000-000041040000}"/>
    <cellStyle name="Comma 11 2 6 3" xfId="6034" xr:uid="{00000000-0005-0000-0000-000042040000}"/>
    <cellStyle name="Comma 11 2 6 3 2" xfId="6035" xr:uid="{00000000-0005-0000-0000-000043040000}"/>
    <cellStyle name="Comma 11 2 6 3 2 2" xfId="6036" xr:uid="{00000000-0005-0000-0000-000044040000}"/>
    <cellStyle name="Comma 11 2 6 3 3" xfId="6037" xr:uid="{00000000-0005-0000-0000-000045040000}"/>
    <cellStyle name="Comma 11 2 6 3 3 2" xfId="6038" xr:uid="{00000000-0005-0000-0000-000046040000}"/>
    <cellStyle name="Comma 11 2 6 3 4" xfId="6039" xr:uid="{00000000-0005-0000-0000-000047040000}"/>
    <cellStyle name="Comma 11 2 6 4" xfId="6040" xr:uid="{00000000-0005-0000-0000-000048040000}"/>
    <cellStyle name="Comma 11 2 6 4 2" xfId="6041" xr:uid="{00000000-0005-0000-0000-000049040000}"/>
    <cellStyle name="Comma 11 2 6 5" xfId="6042" xr:uid="{00000000-0005-0000-0000-00004A040000}"/>
    <cellStyle name="Comma 11 2 6 5 2" xfId="6043" xr:uid="{00000000-0005-0000-0000-00004B040000}"/>
    <cellStyle name="Comma 11 2 6 6" xfId="6044" xr:uid="{00000000-0005-0000-0000-00004C040000}"/>
    <cellStyle name="Comma 11 2 7" xfId="6045" xr:uid="{00000000-0005-0000-0000-00004D040000}"/>
    <cellStyle name="Comma 11 2 7 2" xfId="6046" xr:uid="{00000000-0005-0000-0000-00004E040000}"/>
    <cellStyle name="Comma 11 2 7 2 2" xfId="6047" xr:uid="{00000000-0005-0000-0000-00004F040000}"/>
    <cellStyle name="Comma 11 2 7 2 2 2" xfId="6048" xr:uid="{00000000-0005-0000-0000-000050040000}"/>
    <cellStyle name="Comma 11 2 7 2 3" xfId="6049" xr:uid="{00000000-0005-0000-0000-000051040000}"/>
    <cellStyle name="Comma 11 2 7 2 3 2" xfId="6050" xr:uid="{00000000-0005-0000-0000-000052040000}"/>
    <cellStyle name="Comma 11 2 7 2 4" xfId="6051" xr:uid="{00000000-0005-0000-0000-000053040000}"/>
    <cellStyle name="Comma 11 2 7 3" xfId="6052" xr:uid="{00000000-0005-0000-0000-000054040000}"/>
    <cellStyle name="Comma 11 2 7 3 2" xfId="6053" xr:uid="{00000000-0005-0000-0000-000055040000}"/>
    <cellStyle name="Comma 11 2 7 4" xfId="6054" xr:uid="{00000000-0005-0000-0000-000056040000}"/>
    <cellStyle name="Comma 11 2 7 4 2" xfId="6055" xr:uid="{00000000-0005-0000-0000-000057040000}"/>
    <cellStyle name="Comma 11 2 7 5" xfId="6056" xr:uid="{00000000-0005-0000-0000-000058040000}"/>
    <cellStyle name="Comma 11 2 8" xfId="6057" xr:uid="{00000000-0005-0000-0000-000059040000}"/>
    <cellStyle name="Comma 11 2 8 2" xfId="6058" xr:uid="{00000000-0005-0000-0000-00005A040000}"/>
    <cellStyle name="Comma 11 2 8 2 2" xfId="6059" xr:uid="{00000000-0005-0000-0000-00005B040000}"/>
    <cellStyle name="Comma 11 2 8 3" xfId="6060" xr:uid="{00000000-0005-0000-0000-00005C040000}"/>
    <cellStyle name="Comma 11 2 8 3 2" xfId="6061" xr:uid="{00000000-0005-0000-0000-00005D040000}"/>
    <cellStyle name="Comma 11 2 8 4" xfId="6062" xr:uid="{00000000-0005-0000-0000-00005E040000}"/>
    <cellStyle name="Comma 11 2 9" xfId="6063" xr:uid="{00000000-0005-0000-0000-00005F040000}"/>
    <cellStyle name="Comma 11 2 9 2" xfId="6064" xr:uid="{00000000-0005-0000-0000-000060040000}"/>
    <cellStyle name="Comma 11 3" xfId="311" xr:uid="{00000000-0005-0000-0000-000061040000}"/>
    <cellStyle name="Comma 11 3 2" xfId="312" xr:uid="{00000000-0005-0000-0000-000062040000}"/>
    <cellStyle name="Comma 11 3 2 2" xfId="6065" xr:uid="{00000000-0005-0000-0000-000063040000}"/>
    <cellStyle name="Comma 11 3 2 2 2" xfId="6066" xr:uid="{00000000-0005-0000-0000-000064040000}"/>
    <cellStyle name="Comma 11 3 2 2 2 2" xfId="6067" xr:uid="{00000000-0005-0000-0000-000065040000}"/>
    <cellStyle name="Comma 11 3 2 2 2 2 2" xfId="6068" xr:uid="{00000000-0005-0000-0000-000066040000}"/>
    <cellStyle name="Comma 11 3 2 2 2 2 2 2" xfId="6069" xr:uid="{00000000-0005-0000-0000-000067040000}"/>
    <cellStyle name="Comma 11 3 2 2 2 2 3" xfId="6070" xr:uid="{00000000-0005-0000-0000-000068040000}"/>
    <cellStyle name="Comma 11 3 2 2 2 2 3 2" xfId="6071" xr:uid="{00000000-0005-0000-0000-000069040000}"/>
    <cellStyle name="Comma 11 3 2 2 2 2 4" xfId="6072" xr:uid="{00000000-0005-0000-0000-00006A040000}"/>
    <cellStyle name="Comma 11 3 2 2 2 3" xfId="6073" xr:uid="{00000000-0005-0000-0000-00006B040000}"/>
    <cellStyle name="Comma 11 3 2 2 2 3 2" xfId="6074" xr:uid="{00000000-0005-0000-0000-00006C040000}"/>
    <cellStyle name="Comma 11 3 2 2 2 4" xfId="6075" xr:uid="{00000000-0005-0000-0000-00006D040000}"/>
    <cellStyle name="Comma 11 3 2 2 2 4 2" xfId="6076" xr:uid="{00000000-0005-0000-0000-00006E040000}"/>
    <cellStyle name="Comma 11 3 2 2 2 5" xfId="6077" xr:uid="{00000000-0005-0000-0000-00006F040000}"/>
    <cellStyle name="Comma 11 3 2 2 3" xfId="6078" xr:uid="{00000000-0005-0000-0000-000070040000}"/>
    <cellStyle name="Comma 11 3 2 2 3 2" xfId="6079" xr:uid="{00000000-0005-0000-0000-000071040000}"/>
    <cellStyle name="Comma 11 3 2 2 3 2 2" xfId="6080" xr:uid="{00000000-0005-0000-0000-000072040000}"/>
    <cellStyle name="Comma 11 3 2 2 3 3" xfId="6081" xr:uid="{00000000-0005-0000-0000-000073040000}"/>
    <cellStyle name="Comma 11 3 2 2 3 3 2" xfId="6082" xr:uid="{00000000-0005-0000-0000-000074040000}"/>
    <cellStyle name="Comma 11 3 2 2 3 4" xfId="6083" xr:uid="{00000000-0005-0000-0000-000075040000}"/>
    <cellStyle name="Comma 11 3 2 2 4" xfId="6084" xr:uid="{00000000-0005-0000-0000-000076040000}"/>
    <cellStyle name="Comma 11 3 2 2 4 2" xfId="6085" xr:uid="{00000000-0005-0000-0000-000077040000}"/>
    <cellStyle name="Comma 11 3 2 2 5" xfId="6086" xr:uid="{00000000-0005-0000-0000-000078040000}"/>
    <cellStyle name="Comma 11 3 2 2 5 2" xfId="6087" xr:uid="{00000000-0005-0000-0000-000079040000}"/>
    <cellStyle name="Comma 11 3 2 2 6" xfId="6088" xr:uid="{00000000-0005-0000-0000-00007A040000}"/>
    <cellStyle name="Comma 11 3 2 3" xfId="6089" xr:uid="{00000000-0005-0000-0000-00007B040000}"/>
    <cellStyle name="Comma 11 3 2 3 2" xfId="6090" xr:uid="{00000000-0005-0000-0000-00007C040000}"/>
    <cellStyle name="Comma 11 3 2 3 2 2" xfId="6091" xr:uid="{00000000-0005-0000-0000-00007D040000}"/>
    <cellStyle name="Comma 11 3 2 3 2 2 2" xfId="6092" xr:uid="{00000000-0005-0000-0000-00007E040000}"/>
    <cellStyle name="Comma 11 3 2 3 2 3" xfId="6093" xr:uid="{00000000-0005-0000-0000-00007F040000}"/>
    <cellStyle name="Comma 11 3 2 3 2 3 2" xfId="6094" xr:uid="{00000000-0005-0000-0000-000080040000}"/>
    <cellStyle name="Comma 11 3 2 3 2 4" xfId="6095" xr:uid="{00000000-0005-0000-0000-000081040000}"/>
    <cellStyle name="Comma 11 3 2 3 3" xfId="6096" xr:uid="{00000000-0005-0000-0000-000082040000}"/>
    <cellStyle name="Comma 11 3 2 3 3 2" xfId="6097" xr:uid="{00000000-0005-0000-0000-000083040000}"/>
    <cellStyle name="Comma 11 3 2 3 4" xfId="6098" xr:uid="{00000000-0005-0000-0000-000084040000}"/>
    <cellStyle name="Comma 11 3 2 3 4 2" xfId="6099" xr:uid="{00000000-0005-0000-0000-000085040000}"/>
    <cellStyle name="Comma 11 3 2 3 5" xfId="6100" xr:uid="{00000000-0005-0000-0000-000086040000}"/>
    <cellStyle name="Comma 11 3 2 4" xfId="6101" xr:uid="{00000000-0005-0000-0000-000087040000}"/>
    <cellStyle name="Comma 11 3 2 4 2" xfId="6102" xr:uid="{00000000-0005-0000-0000-000088040000}"/>
    <cellStyle name="Comma 11 3 2 4 2 2" xfId="6103" xr:uid="{00000000-0005-0000-0000-000089040000}"/>
    <cellStyle name="Comma 11 3 2 4 3" xfId="6104" xr:uid="{00000000-0005-0000-0000-00008A040000}"/>
    <cellStyle name="Comma 11 3 2 4 3 2" xfId="6105" xr:uid="{00000000-0005-0000-0000-00008B040000}"/>
    <cellStyle name="Comma 11 3 2 4 4" xfId="6106" xr:uid="{00000000-0005-0000-0000-00008C040000}"/>
    <cellStyle name="Comma 11 3 2 5" xfId="6107" xr:uid="{00000000-0005-0000-0000-00008D040000}"/>
    <cellStyle name="Comma 11 3 2 5 2" xfId="6108" xr:uid="{00000000-0005-0000-0000-00008E040000}"/>
    <cellStyle name="Comma 11 3 2 6" xfId="6109" xr:uid="{00000000-0005-0000-0000-00008F040000}"/>
    <cellStyle name="Comma 11 3 2 6 2" xfId="6110" xr:uid="{00000000-0005-0000-0000-000090040000}"/>
    <cellStyle name="Comma 11 3 2 7" xfId="6111" xr:uid="{00000000-0005-0000-0000-000091040000}"/>
    <cellStyle name="Comma 11 3 3" xfId="6112" xr:uid="{00000000-0005-0000-0000-000092040000}"/>
    <cellStyle name="Comma 11 3 3 2" xfId="6113" xr:uid="{00000000-0005-0000-0000-000093040000}"/>
    <cellStyle name="Comma 11 3 3 2 2" xfId="6114" xr:uid="{00000000-0005-0000-0000-000094040000}"/>
    <cellStyle name="Comma 11 3 3 2 2 2" xfId="6115" xr:uid="{00000000-0005-0000-0000-000095040000}"/>
    <cellStyle name="Comma 11 3 3 2 2 2 2" xfId="6116" xr:uid="{00000000-0005-0000-0000-000096040000}"/>
    <cellStyle name="Comma 11 3 3 2 2 2 2 2" xfId="6117" xr:uid="{00000000-0005-0000-0000-000097040000}"/>
    <cellStyle name="Comma 11 3 3 2 2 2 3" xfId="6118" xr:uid="{00000000-0005-0000-0000-000098040000}"/>
    <cellStyle name="Comma 11 3 3 2 2 2 3 2" xfId="6119" xr:uid="{00000000-0005-0000-0000-000099040000}"/>
    <cellStyle name="Comma 11 3 3 2 2 2 4" xfId="6120" xr:uid="{00000000-0005-0000-0000-00009A040000}"/>
    <cellStyle name="Comma 11 3 3 2 2 3" xfId="6121" xr:uid="{00000000-0005-0000-0000-00009B040000}"/>
    <cellStyle name="Comma 11 3 3 2 2 3 2" xfId="6122" xr:uid="{00000000-0005-0000-0000-00009C040000}"/>
    <cellStyle name="Comma 11 3 3 2 2 4" xfId="6123" xr:uid="{00000000-0005-0000-0000-00009D040000}"/>
    <cellStyle name="Comma 11 3 3 2 2 4 2" xfId="6124" xr:uid="{00000000-0005-0000-0000-00009E040000}"/>
    <cellStyle name="Comma 11 3 3 2 2 5" xfId="6125" xr:uid="{00000000-0005-0000-0000-00009F040000}"/>
    <cellStyle name="Comma 11 3 3 2 3" xfId="6126" xr:uid="{00000000-0005-0000-0000-0000A0040000}"/>
    <cellStyle name="Comma 11 3 3 2 3 2" xfId="6127" xr:uid="{00000000-0005-0000-0000-0000A1040000}"/>
    <cellStyle name="Comma 11 3 3 2 3 2 2" xfId="6128" xr:uid="{00000000-0005-0000-0000-0000A2040000}"/>
    <cellStyle name="Comma 11 3 3 2 3 3" xfId="6129" xr:uid="{00000000-0005-0000-0000-0000A3040000}"/>
    <cellStyle name="Comma 11 3 3 2 3 3 2" xfId="6130" xr:uid="{00000000-0005-0000-0000-0000A4040000}"/>
    <cellStyle name="Comma 11 3 3 2 3 4" xfId="6131" xr:uid="{00000000-0005-0000-0000-0000A5040000}"/>
    <cellStyle name="Comma 11 3 3 2 4" xfId="6132" xr:uid="{00000000-0005-0000-0000-0000A6040000}"/>
    <cellStyle name="Comma 11 3 3 2 4 2" xfId="6133" xr:uid="{00000000-0005-0000-0000-0000A7040000}"/>
    <cellStyle name="Comma 11 3 3 2 5" xfId="6134" xr:uid="{00000000-0005-0000-0000-0000A8040000}"/>
    <cellStyle name="Comma 11 3 3 2 5 2" xfId="6135" xr:uid="{00000000-0005-0000-0000-0000A9040000}"/>
    <cellStyle name="Comma 11 3 3 2 6" xfId="6136" xr:uid="{00000000-0005-0000-0000-0000AA040000}"/>
    <cellStyle name="Comma 11 3 3 3" xfId="6137" xr:uid="{00000000-0005-0000-0000-0000AB040000}"/>
    <cellStyle name="Comma 11 3 3 3 2" xfId="6138" xr:uid="{00000000-0005-0000-0000-0000AC040000}"/>
    <cellStyle name="Comma 11 3 3 3 2 2" xfId="6139" xr:uid="{00000000-0005-0000-0000-0000AD040000}"/>
    <cellStyle name="Comma 11 3 3 3 2 2 2" xfId="6140" xr:uid="{00000000-0005-0000-0000-0000AE040000}"/>
    <cellStyle name="Comma 11 3 3 3 2 3" xfId="6141" xr:uid="{00000000-0005-0000-0000-0000AF040000}"/>
    <cellStyle name="Comma 11 3 3 3 2 3 2" xfId="6142" xr:uid="{00000000-0005-0000-0000-0000B0040000}"/>
    <cellStyle name="Comma 11 3 3 3 2 4" xfId="6143" xr:uid="{00000000-0005-0000-0000-0000B1040000}"/>
    <cellStyle name="Comma 11 3 3 3 3" xfId="6144" xr:uid="{00000000-0005-0000-0000-0000B2040000}"/>
    <cellStyle name="Comma 11 3 3 3 3 2" xfId="6145" xr:uid="{00000000-0005-0000-0000-0000B3040000}"/>
    <cellStyle name="Comma 11 3 3 3 4" xfId="6146" xr:uid="{00000000-0005-0000-0000-0000B4040000}"/>
    <cellStyle name="Comma 11 3 3 3 4 2" xfId="6147" xr:uid="{00000000-0005-0000-0000-0000B5040000}"/>
    <cellStyle name="Comma 11 3 3 3 5" xfId="6148" xr:uid="{00000000-0005-0000-0000-0000B6040000}"/>
    <cellStyle name="Comma 11 3 3 4" xfId="6149" xr:uid="{00000000-0005-0000-0000-0000B7040000}"/>
    <cellStyle name="Comma 11 3 3 4 2" xfId="6150" xr:uid="{00000000-0005-0000-0000-0000B8040000}"/>
    <cellStyle name="Comma 11 3 3 4 2 2" xfId="6151" xr:uid="{00000000-0005-0000-0000-0000B9040000}"/>
    <cellStyle name="Comma 11 3 3 4 3" xfId="6152" xr:uid="{00000000-0005-0000-0000-0000BA040000}"/>
    <cellStyle name="Comma 11 3 3 4 3 2" xfId="6153" xr:uid="{00000000-0005-0000-0000-0000BB040000}"/>
    <cellStyle name="Comma 11 3 3 4 4" xfId="6154" xr:uid="{00000000-0005-0000-0000-0000BC040000}"/>
    <cellStyle name="Comma 11 3 3 5" xfId="6155" xr:uid="{00000000-0005-0000-0000-0000BD040000}"/>
    <cellStyle name="Comma 11 3 3 5 2" xfId="6156" xr:uid="{00000000-0005-0000-0000-0000BE040000}"/>
    <cellStyle name="Comma 11 3 3 6" xfId="6157" xr:uid="{00000000-0005-0000-0000-0000BF040000}"/>
    <cellStyle name="Comma 11 3 3 6 2" xfId="6158" xr:uid="{00000000-0005-0000-0000-0000C0040000}"/>
    <cellStyle name="Comma 11 3 3 7" xfId="6159" xr:uid="{00000000-0005-0000-0000-0000C1040000}"/>
    <cellStyle name="Comma 11 3 4" xfId="6160" xr:uid="{00000000-0005-0000-0000-0000C2040000}"/>
    <cellStyle name="Comma 11 3 4 2" xfId="6161" xr:uid="{00000000-0005-0000-0000-0000C3040000}"/>
    <cellStyle name="Comma 11 3 4 2 2" xfId="6162" xr:uid="{00000000-0005-0000-0000-0000C4040000}"/>
    <cellStyle name="Comma 11 3 4 2 2 2" xfId="6163" xr:uid="{00000000-0005-0000-0000-0000C5040000}"/>
    <cellStyle name="Comma 11 3 4 2 2 2 2" xfId="6164" xr:uid="{00000000-0005-0000-0000-0000C6040000}"/>
    <cellStyle name="Comma 11 3 4 2 2 3" xfId="6165" xr:uid="{00000000-0005-0000-0000-0000C7040000}"/>
    <cellStyle name="Comma 11 3 4 2 2 3 2" xfId="6166" xr:uid="{00000000-0005-0000-0000-0000C8040000}"/>
    <cellStyle name="Comma 11 3 4 2 2 4" xfId="6167" xr:uid="{00000000-0005-0000-0000-0000C9040000}"/>
    <cellStyle name="Comma 11 3 4 2 3" xfId="6168" xr:uid="{00000000-0005-0000-0000-0000CA040000}"/>
    <cellStyle name="Comma 11 3 4 2 3 2" xfId="6169" xr:uid="{00000000-0005-0000-0000-0000CB040000}"/>
    <cellStyle name="Comma 11 3 4 2 4" xfId="6170" xr:uid="{00000000-0005-0000-0000-0000CC040000}"/>
    <cellStyle name="Comma 11 3 4 2 4 2" xfId="6171" xr:uid="{00000000-0005-0000-0000-0000CD040000}"/>
    <cellStyle name="Comma 11 3 4 2 5" xfId="6172" xr:uid="{00000000-0005-0000-0000-0000CE040000}"/>
    <cellStyle name="Comma 11 3 4 3" xfId="6173" xr:uid="{00000000-0005-0000-0000-0000CF040000}"/>
    <cellStyle name="Comma 11 3 4 3 2" xfId="6174" xr:uid="{00000000-0005-0000-0000-0000D0040000}"/>
    <cellStyle name="Comma 11 3 4 3 2 2" xfId="6175" xr:uid="{00000000-0005-0000-0000-0000D1040000}"/>
    <cellStyle name="Comma 11 3 4 3 3" xfId="6176" xr:uid="{00000000-0005-0000-0000-0000D2040000}"/>
    <cellStyle name="Comma 11 3 4 3 3 2" xfId="6177" xr:uid="{00000000-0005-0000-0000-0000D3040000}"/>
    <cellStyle name="Comma 11 3 4 3 4" xfId="6178" xr:uid="{00000000-0005-0000-0000-0000D4040000}"/>
    <cellStyle name="Comma 11 3 4 4" xfId="6179" xr:uid="{00000000-0005-0000-0000-0000D5040000}"/>
    <cellStyle name="Comma 11 3 4 4 2" xfId="6180" xr:uid="{00000000-0005-0000-0000-0000D6040000}"/>
    <cellStyle name="Comma 11 3 4 5" xfId="6181" xr:uid="{00000000-0005-0000-0000-0000D7040000}"/>
    <cellStyle name="Comma 11 3 4 5 2" xfId="6182" xr:uid="{00000000-0005-0000-0000-0000D8040000}"/>
    <cellStyle name="Comma 11 3 4 6" xfId="6183" xr:uid="{00000000-0005-0000-0000-0000D9040000}"/>
    <cellStyle name="Comma 11 3 5" xfId="6184" xr:uid="{00000000-0005-0000-0000-0000DA040000}"/>
    <cellStyle name="Comma 11 3 5 2" xfId="6185" xr:uid="{00000000-0005-0000-0000-0000DB040000}"/>
    <cellStyle name="Comma 11 3 5 2 2" xfId="6186" xr:uid="{00000000-0005-0000-0000-0000DC040000}"/>
    <cellStyle name="Comma 11 3 5 2 2 2" xfId="6187" xr:uid="{00000000-0005-0000-0000-0000DD040000}"/>
    <cellStyle name="Comma 11 3 5 2 3" xfId="6188" xr:uid="{00000000-0005-0000-0000-0000DE040000}"/>
    <cellStyle name="Comma 11 3 5 2 3 2" xfId="6189" xr:uid="{00000000-0005-0000-0000-0000DF040000}"/>
    <cellStyle name="Comma 11 3 5 2 4" xfId="6190" xr:uid="{00000000-0005-0000-0000-0000E0040000}"/>
    <cellStyle name="Comma 11 3 5 3" xfId="6191" xr:uid="{00000000-0005-0000-0000-0000E1040000}"/>
    <cellStyle name="Comma 11 3 5 3 2" xfId="6192" xr:uid="{00000000-0005-0000-0000-0000E2040000}"/>
    <cellStyle name="Comma 11 3 5 4" xfId="6193" xr:uid="{00000000-0005-0000-0000-0000E3040000}"/>
    <cellStyle name="Comma 11 3 5 4 2" xfId="6194" xr:uid="{00000000-0005-0000-0000-0000E4040000}"/>
    <cellStyle name="Comma 11 3 5 5" xfId="6195" xr:uid="{00000000-0005-0000-0000-0000E5040000}"/>
    <cellStyle name="Comma 11 3 6" xfId="6196" xr:uid="{00000000-0005-0000-0000-0000E6040000}"/>
    <cellStyle name="Comma 11 3 6 2" xfId="6197" xr:uid="{00000000-0005-0000-0000-0000E7040000}"/>
    <cellStyle name="Comma 11 3 6 2 2" xfId="6198" xr:uid="{00000000-0005-0000-0000-0000E8040000}"/>
    <cellStyle name="Comma 11 3 6 3" xfId="6199" xr:uid="{00000000-0005-0000-0000-0000E9040000}"/>
    <cellStyle name="Comma 11 3 6 3 2" xfId="6200" xr:uid="{00000000-0005-0000-0000-0000EA040000}"/>
    <cellStyle name="Comma 11 3 6 4" xfId="6201" xr:uid="{00000000-0005-0000-0000-0000EB040000}"/>
    <cellStyle name="Comma 11 3 7" xfId="6202" xr:uid="{00000000-0005-0000-0000-0000EC040000}"/>
    <cellStyle name="Comma 11 3 7 2" xfId="6203" xr:uid="{00000000-0005-0000-0000-0000ED040000}"/>
    <cellStyle name="Comma 11 3 8" xfId="6204" xr:uid="{00000000-0005-0000-0000-0000EE040000}"/>
    <cellStyle name="Comma 11 3 8 2" xfId="6205" xr:uid="{00000000-0005-0000-0000-0000EF040000}"/>
    <cellStyle name="Comma 11 3 9" xfId="6206" xr:uid="{00000000-0005-0000-0000-0000F0040000}"/>
    <cellStyle name="Comma 11 4" xfId="313" xr:uid="{00000000-0005-0000-0000-0000F1040000}"/>
    <cellStyle name="Comma 11 4 2" xfId="6207" xr:uid="{00000000-0005-0000-0000-0000F2040000}"/>
    <cellStyle name="Comma 11 4 2 2" xfId="6208" xr:uid="{00000000-0005-0000-0000-0000F3040000}"/>
    <cellStyle name="Comma 11 4 2 2 2" xfId="6209" xr:uid="{00000000-0005-0000-0000-0000F4040000}"/>
    <cellStyle name="Comma 11 4 2 2 2 2" xfId="6210" xr:uid="{00000000-0005-0000-0000-0000F5040000}"/>
    <cellStyle name="Comma 11 4 2 2 2 2 2" xfId="6211" xr:uid="{00000000-0005-0000-0000-0000F6040000}"/>
    <cellStyle name="Comma 11 4 2 2 2 3" xfId="6212" xr:uid="{00000000-0005-0000-0000-0000F7040000}"/>
    <cellStyle name="Comma 11 4 2 2 2 3 2" xfId="6213" xr:uid="{00000000-0005-0000-0000-0000F8040000}"/>
    <cellStyle name="Comma 11 4 2 2 2 4" xfId="6214" xr:uid="{00000000-0005-0000-0000-0000F9040000}"/>
    <cellStyle name="Comma 11 4 2 2 3" xfId="6215" xr:uid="{00000000-0005-0000-0000-0000FA040000}"/>
    <cellStyle name="Comma 11 4 2 2 3 2" xfId="6216" xr:uid="{00000000-0005-0000-0000-0000FB040000}"/>
    <cellStyle name="Comma 11 4 2 2 4" xfId="6217" xr:uid="{00000000-0005-0000-0000-0000FC040000}"/>
    <cellStyle name="Comma 11 4 2 2 4 2" xfId="6218" xr:uid="{00000000-0005-0000-0000-0000FD040000}"/>
    <cellStyle name="Comma 11 4 2 2 5" xfId="6219" xr:uid="{00000000-0005-0000-0000-0000FE040000}"/>
    <cellStyle name="Comma 11 4 2 3" xfId="6220" xr:uid="{00000000-0005-0000-0000-0000FF040000}"/>
    <cellStyle name="Comma 11 4 2 3 2" xfId="6221" xr:uid="{00000000-0005-0000-0000-000000050000}"/>
    <cellStyle name="Comma 11 4 2 3 2 2" xfId="6222" xr:uid="{00000000-0005-0000-0000-000001050000}"/>
    <cellStyle name="Comma 11 4 2 3 3" xfId="6223" xr:uid="{00000000-0005-0000-0000-000002050000}"/>
    <cellStyle name="Comma 11 4 2 3 3 2" xfId="6224" xr:uid="{00000000-0005-0000-0000-000003050000}"/>
    <cellStyle name="Comma 11 4 2 3 4" xfId="6225" xr:uid="{00000000-0005-0000-0000-000004050000}"/>
    <cellStyle name="Comma 11 4 2 4" xfId="6226" xr:uid="{00000000-0005-0000-0000-000005050000}"/>
    <cellStyle name="Comma 11 4 2 4 2" xfId="6227" xr:uid="{00000000-0005-0000-0000-000006050000}"/>
    <cellStyle name="Comma 11 4 2 5" xfId="6228" xr:uid="{00000000-0005-0000-0000-000007050000}"/>
    <cellStyle name="Comma 11 4 2 5 2" xfId="6229" xr:uid="{00000000-0005-0000-0000-000008050000}"/>
    <cellStyle name="Comma 11 4 2 6" xfId="6230" xr:uid="{00000000-0005-0000-0000-000009050000}"/>
    <cellStyle name="Comma 11 4 3" xfId="6231" xr:uid="{00000000-0005-0000-0000-00000A050000}"/>
    <cellStyle name="Comma 11 4 3 2" xfId="6232" xr:uid="{00000000-0005-0000-0000-00000B050000}"/>
    <cellStyle name="Comma 11 4 3 2 2" xfId="6233" xr:uid="{00000000-0005-0000-0000-00000C050000}"/>
    <cellStyle name="Comma 11 4 3 2 2 2" xfId="6234" xr:uid="{00000000-0005-0000-0000-00000D050000}"/>
    <cellStyle name="Comma 11 4 3 2 3" xfId="6235" xr:uid="{00000000-0005-0000-0000-00000E050000}"/>
    <cellStyle name="Comma 11 4 3 2 3 2" xfId="6236" xr:uid="{00000000-0005-0000-0000-00000F050000}"/>
    <cellStyle name="Comma 11 4 3 2 4" xfId="6237" xr:uid="{00000000-0005-0000-0000-000010050000}"/>
    <cellStyle name="Comma 11 4 3 3" xfId="6238" xr:uid="{00000000-0005-0000-0000-000011050000}"/>
    <cellStyle name="Comma 11 4 3 3 2" xfId="6239" xr:uid="{00000000-0005-0000-0000-000012050000}"/>
    <cellStyle name="Comma 11 4 3 4" xfId="6240" xr:uid="{00000000-0005-0000-0000-000013050000}"/>
    <cellStyle name="Comma 11 4 3 4 2" xfId="6241" xr:uid="{00000000-0005-0000-0000-000014050000}"/>
    <cellStyle name="Comma 11 4 3 5" xfId="6242" xr:uid="{00000000-0005-0000-0000-000015050000}"/>
    <cellStyle name="Comma 11 4 4" xfId="6243" xr:uid="{00000000-0005-0000-0000-000016050000}"/>
    <cellStyle name="Comma 11 4 4 2" xfId="6244" xr:uid="{00000000-0005-0000-0000-000017050000}"/>
    <cellStyle name="Comma 11 4 4 2 2" xfId="6245" xr:uid="{00000000-0005-0000-0000-000018050000}"/>
    <cellStyle name="Comma 11 4 4 3" xfId="6246" xr:uid="{00000000-0005-0000-0000-000019050000}"/>
    <cellStyle name="Comma 11 4 4 3 2" xfId="6247" xr:uid="{00000000-0005-0000-0000-00001A050000}"/>
    <cellStyle name="Comma 11 4 4 4" xfId="6248" xr:uid="{00000000-0005-0000-0000-00001B050000}"/>
    <cellStyle name="Comma 11 4 5" xfId="6249" xr:uid="{00000000-0005-0000-0000-00001C050000}"/>
    <cellStyle name="Comma 11 4 5 2" xfId="6250" xr:uid="{00000000-0005-0000-0000-00001D050000}"/>
    <cellStyle name="Comma 11 4 6" xfId="6251" xr:uid="{00000000-0005-0000-0000-00001E050000}"/>
    <cellStyle name="Comma 11 4 6 2" xfId="6252" xr:uid="{00000000-0005-0000-0000-00001F050000}"/>
    <cellStyle name="Comma 11 4 7" xfId="6253" xr:uid="{00000000-0005-0000-0000-000020050000}"/>
    <cellStyle name="Comma 11 5" xfId="6254" xr:uid="{00000000-0005-0000-0000-000021050000}"/>
    <cellStyle name="Comma 11 5 2" xfId="6255" xr:uid="{00000000-0005-0000-0000-000022050000}"/>
    <cellStyle name="Comma 11 5 2 2" xfId="6256" xr:uid="{00000000-0005-0000-0000-000023050000}"/>
    <cellStyle name="Comma 11 5 2 2 2" xfId="6257" xr:uid="{00000000-0005-0000-0000-000024050000}"/>
    <cellStyle name="Comma 11 5 2 2 2 2" xfId="6258" xr:uid="{00000000-0005-0000-0000-000025050000}"/>
    <cellStyle name="Comma 11 5 2 2 2 2 2" xfId="6259" xr:uid="{00000000-0005-0000-0000-000026050000}"/>
    <cellStyle name="Comma 11 5 2 2 2 3" xfId="6260" xr:uid="{00000000-0005-0000-0000-000027050000}"/>
    <cellStyle name="Comma 11 5 2 2 2 3 2" xfId="6261" xr:uid="{00000000-0005-0000-0000-000028050000}"/>
    <cellStyle name="Comma 11 5 2 2 2 4" xfId="6262" xr:uid="{00000000-0005-0000-0000-000029050000}"/>
    <cellStyle name="Comma 11 5 2 2 3" xfId="6263" xr:uid="{00000000-0005-0000-0000-00002A050000}"/>
    <cellStyle name="Comma 11 5 2 2 3 2" xfId="6264" xr:uid="{00000000-0005-0000-0000-00002B050000}"/>
    <cellStyle name="Comma 11 5 2 2 4" xfId="6265" xr:uid="{00000000-0005-0000-0000-00002C050000}"/>
    <cellStyle name="Comma 11 5 2 2 4 2" xfId="6266" xr:uid="{00000000-0005-0000-0000-00002D050000}"/>
    <cellStyle name="Comma 11 5 2 2 5" xfId="6267" xr:uid="{00000000-0005-0000-0000-00002E050000}"/>
    <cellStyle name="Comma 11 5 2 3" xfId="6268" xr:uid="{00000000-0005-0000-0000-00002F050000}"/>
    <cellStyle name="Comma 11 5 2 3 2" xfId="6269" xr:uid="{00000000-0005-0000-0000-000030050000}"/>
    <cellStyle name="Comma 11 5 2 3 2 2" xfId="6270" xr:uid="{00000000-0005-0000-0000-000031050000}"/>
    <cellStyle name="Comma 11 5 2 3 3" xfId="6271" xr:uid="{00000000-0005-0000-0000-000032050000}"/>
    <cellStyle name="Comma 11 5 2 3 3 2" xfId="6272" xr:uid="{00000000-0005-0000-0000-000033050000}"/>
    <cellStyle name="Comma 11 5 2 3 4" xfId="6273" xr:uid="{00000000-0005-0000-0000-000034050000}"/>
    <cellStyle name="Comma 11 5 2 4" xfId="6274" xr:uid="{00000000-0005-0000-0000-000035050000}"/>
    <cellStyle name="Comma 11 5 2 4 2" xfId="6275" xr:uid="{00000000-0005-0000-0000-000036050000}"/>
    <cellStyle name="Comma 11 5 2 5" xfId="6276" xr:uid="{00000000-0005-0000-0000-000037050000}"/>
    <cellStyle name="Comma 11 5 2 5 2" xfId="6277" xr:uid="{00000000-0005-0000-0000-000038050000}"/>
    <cellStyle name="Comma 11 5 2 6" xfId="6278" xr:uid="{00000000-0005-0000-0000-000039050000}"/>
    <cellStyle name="Comma 11 5 3" xfId="6279" xr:uid="{00000000-0005-0000-0000-00003A050000}"/>
    <cellStyle name="Comma 11 5 3 2" xfId="6280" xr:uid="{00000000-0005-0000-0000-00003B050000}"/>
    <cellStyle name="Comma 11 5 3 2 2" xfId="6281" xr:uid="{00000000-0005-0000-0000-00003C050000}"/>
    <cellStyle name="Comma 11 5 3 2 2 2" xfId="6282" xr:uid="{00000000-0005-0000-0000-00003D050000}"/>
    <cellStyle name="Comma 11 5 3 2 3" xfId="6283" xr:uid="{00000000-0005-0000-0000-00003E050000}"/>
    <cellStyle name="Comma 11 5 3 2 3 2" xfId="6284" xr:uid="{00000000-0005-0000-0000-00003F050000}"/>
    <cellStyle name="Comma 11 5 3 2 4" xfId="6285" xr:uid="{00000000-0005-0000-0000-000040050000}"/>
    <cellStyle name="Comma 11 5 3 3" xfId="6286" xr:uid="{00000000-0005-0000-0000-000041050000}"/>
    <cellStyle name="Comma 11 5 3 3 2" xfId="6287" xr:uid="{00000000-0005-0000-0000-000042050000}"/>
    <cellStyle name="Comma 11 5 3 4" xfId="6288" xr:uid="{00000000-0005-0000-0000-000043050000}"/>
    <cellStyle name="Comma 11 5 3 4 2" xfId="6289" xr:uid="{00000000-0005-0000-0000-000044050000}"/>
    <cellStyle name="Comma 11 5 3 5" xfId="6290" xr:uid="{00000000-0005-0000-0000-000045050000}"/>
    <cellStyle name="Comma 11 5 4" xfId="6291" xr:uid="{00000000-0005-0000-0000-000046050000}"/>
    <cellStyle name="Comma 11 5 4 2" xfId="6292" xr:uid="{00000000-0005-0000-0000-000047050000}"/>
    <cellStyle name="Comma 11 5 4 2 2" xfId="6293" xr:uid="{00000000-0005-0000-0000-000048050000}"/>
    <cellStyle name="Comma 11 5 4 3" xfId="6294" xr:uid="{00000000-0005-0000-0000-000049050000}"/>
    <cellStyle name="Comma 11 5 4 3 2" xfId="6295" xr:uid="{00000000-0005-0000-0000-00004A050000}"/>
    <cellStyle name="Comma 11 5 4 4" xfId="6296" xr:uid="{00000000-0005-0000-0000-00004B050000}"/>
    <cellStyle name="Comma 11 5 5" xfId="6297" xr:uid="{00000000-0005-0000-0000-00004C050000}"/>
    <cellStyle name="Comma 11 5 5 2" xfId="6298" xr:uid="{00000000-0005-0000-0000-00004D050000}"/>
    <cellStyle name="Comma 11 5 6" xfId="6299" xr:uid="{00000000-0005-0000-0000-00004E050000}"/>
    <cellStyle name="Comma 11 5 6 2" xfId="6300" xr:uid="{00000000-0005-0000-0000-00004F050000}"/>
    <cellStyle name="Comma 11 5 7" xfId="6301" xr:uid="{00000000-0005-0000-0000-000050050000}"/>
    <cellStyle name="Comma 11 6" xfId="6302" xr:uid="{00000000-0005-0000-0000-000051050000}"/>
    <cellStyle name="Comma 11 6 2" xfId="6303" xr:uid="{00000000-0005-0000-0000-000052050000}"/>
    <cellStyle name="Comma 11 6 2 2" xfId="6304" xr:uid="{00000000-0005-0000-0000-000053050000}"/>
    <cellStyle name="Comma 11 6 2 2 2" xfId="6305" xr:uid="{00000000-0005-0000-0000-000054050000}"/>
    <cellStyle name="Comma 11 6 2 2 2 2" xfId="6306" xr:uid="{00000000-0005-0000-0000-000055050000}"/>
    <cellStyle name="Comma 11 6 2 2 3" xfId="6307" xr:uid="{00000000-0005-0000-0000-000056050000}"/>
    <cellStyle name="Comma 11 6 2 2 3 2" xfId="6308" xr:uid="{00000000-0005-0000-0000-000057050000}"/>
    <cellStyle name="Comma 11 6 2 2 4" xfId="6309" xr:uid="{00000000-0005-0000-0000-000058050000}"/>
    <cellStyle name="Comma 11 6 2 3" xfId="6310" xr:uid="{00000000-0005-0000-0000-000059050000}"/>
    <cellStyle name="Comma 11 6 2 3 2" xfId="6311" xr:uid="{00000000-0005-0000-0000-00005A050000}"/>
    <cellStyle name="Comma 11 6 2 4" xfId="6312" xr:uid="{00000000-0005-0000-0000-00005B050000}"/>
    <cellStyle name="Comma 11 6 2 4 2" xfId="6313" xr:uid="{00000000-0005-0000-0000-00005C050000}"/>
    <cellStyle name="Comma 11 6 2 5" xfId="6314" xr:uid="{00000000-0005-0000-0000-00005D050000}"/>
    <cellStyle name="Comma 11 6 3" xfId="6315" xr:uid="{00000000-0005-0000-0000-00005E050000}"/>
    <cellStyle name="Comma 11 6 3 2" xfId="6316" xr:uid="{00000000-0005-0000-0000-00005F050000}"/>
    <cellStyle name="Comma 11 6 3 2 2" xfId="6317" xr:uid="{00000000-0005-0000-0000-000060050000}"/>
    <cellStyle name="Comma 11 6 3 3" xfId="6318" xr:uid="{00000000-0005-0000-0000-000061050000}"/>
    <cellStyle name="Comma 11 6 3 3 2" xfId="6319" xr:uid="{00000000-0005-0000-0000-000062050000}"/>
    <cellStyle name="Comma 11 6 3 4" xfId="6320" xr:uid="{00000000-0005-0000-0000-000063050000}"/>
    <cellStyle name="Comma 11 6 4" xfId="6321" xr:uid="{00000000-0005-0000-0000-000064050000}"/>
    <cellStyle name="Comma 11 6 4 2" xfId="6322" xr:uid="{00000000-0005-0000-0000-000065050000}"/>
    <cellStyle name="Comma 11 6 5" xfId="6323" xr:uid="{00000000-0005-0000-0000-000066050000}"/>
    <cellStyle name="Comma 11 6 5 2" xfId="6324" xr:uid="{00000000-0005-0000-0000-000067050000}"/>
    <cellStyle name="Comma 11 6 6" xfId="6325" xr:uid="{00000000-0005-0000-0000-000068050000}"/>
    <cellStyle name="Comma 11 7" xfId="6326" xr:uid="{00000000-0005-0000-0000-000069050000}"/>
    <cellStyle name="Comma 11 7 2" xfId="6327" xr:uid="{00000000-0005-0000-0000-00006A050000}"/>
    <cellStyle name="Comma 11 7 2 2" xfId="6328" xr:uid="{00000000-0005-0000-0000-00006B050000}"/>
    <cellStyle name="Comma 11 7 2 2 2" xfId="6329" xr:uid="{00000000-0005-0000-0000-00006C050000}"/>
    <cellStyle name="Comma 11 7 2 3" xfId="6330" xr:uid="{00000000-0005-0000-0000-00006D050000}"/>
    <cellStyle name="Comma 11 7 2 3 2" xfId="6331" xr:uid="{00000000-0005-0000-0000-00006E050000}"/>
    <cellStyle name="Comma 11 7 2 4" xfId="6332" xr:uid="{00000000-0005-0000-0000-00006F050000}"/>
    <cellStyle name="Comma 11 7 3" xfId="6333" xr:uid="{00000000-0005-0000-0000-000070050000}"/>
    <cellStyle name="Comma 11 7 3 2" xfId="6334" xr:uid="{00000000-0005-0000-0000-000071050000}"/>
    <cellStyle name="Comma 11 7 4" xfId="6335" xr:uid="{00000000-0005-0000-0000-000072050000}"/>
    <cellStyle name="Comma 11 7 4 2" xfId="6336" xr:uid="{00000000-0005-0000-0000-000073050000}"/>
    <cellStyle name="Comma 11 7 5" xfId="6337" xr:uid="{00000000-0005-0000-0000-000074050000}"/>
    <cellStyle name="Comma 11 8" xfId="6338" xr:uid="{00000000-0005-0000-0000-000075050000}"/>
    <cellStyle name="Comma 11 8 2" xfId="6339" xr:uid="{00000000-0005-0000-0000-000076050000}"/>
    <cellStyle name="Comma 11 8 2 2" xfId="6340" xr:uid="{00000000-0005-0000-0000-000077050000}"/>
    <cellStyle name="Comma 11 8 3" xfId="6341" xr:uid="{00000000-0005-0000-0000-000078050000}"/>
    <cellStyle name="Comma 11 8 3 2" xfId="6342" xr:uid="{00000000-0005-0000-0000-000079050000}"/>
    <cellStyle name="Comma 11 8 4" xfId="6343" xr:uid="{00000000-0005-0000-0000-00007A050000}"/>
    <cellStyle name="Comma 11 9" xfId="6344" xr:uid="{00000000-0005-0000-0000-00007B050000}"/>
    <cellStyle name="Comma 11 9 2" xfId="6345" xr:uid="{00000000-0005-0000-0000-00007C050000}"/>
    <cellStyle name="Comma 110" xfId="51208" xr:uid="{00000000-0005-0000-0000-00007D050000}"/>
    <cellStyle name="Comma 110 2" xfId="51209" xr:uid="{00000000-0005-0000-0000-00007E050000}"/>
    <cellStyle name="Comma 111" xfId="51210" xr:uid="{00000000-0005-0000-0000-00007F050000}"/>
    <cellStyle name="Comma 111 2" xfId="51211" xr:uid="{00000000-0005-0000-0000-000080050000}"/>
    <cellStyle name="Comma 112" xfId="51212" xr:uid="{00000000-0005-0000-0000-000081050000}"/>
    <cellStyle name="Comma 112 2" xfId="51213" xr:uid="{00000000-0005-0000-0000-000082050000}"/>
    <cellStyle name="Comma 113" xfId="51214" xr:uid="{00000000-0005-0000-0000-000083050000}"/>
    <cellStyle name="Comma 113 2" xfId="51215" xr:uid="{00000000-0005-0000-0000-000084050000}"/>
    <cellStyle name="Comma 114" xfId="51216" xr:uid="{00000000-0005-0000-0000-000085050000}"/>
    <cellStyle name="Comma 114 2" xfId="51217" xr:uid="{00000000-0005-0000-0000-000086050000}"/>
    <cellStyle name="Comma 115" xfId="51218" xr:uid="{00000000-0005-0000-0000-000087050000}"/>
    <cellStyle name="Comma 115 2" xfId="51219" xr:uid="{00000000-0005-0000-0000-000088050000}"/>
    <cellStyle name="Comma 116" xfId="51220" xr:uid="{00000000-0005-0000-0000-000089050000}"/>
    <cellStyle name="Comma 116 2" xfId="51221" xr:uid="{00000000-0005-0000-0000-00008A050000}"/>
    <cellStyle name="Comma 117" xfId="51222" xr:uid="{00000000-0005-0000-0000-00008B050000}"/>
    <cellStyle name="Comma 117 2" xfId="51223" xr:uid="{00000000-0005-0000-0000-00008C050000}"/>
    <cellStyle name="Comma 118" xfId="51224" xr:uid="{00000000-0005-0000-0000-00008D050000}"/>
    <cellStyle name="Comma 118 2" xfId="51225" xr:uid="{00000000-0005-0000-0000-00008E050000}"/>
    <cellStyle name="Comma 119" xfId="51226" xr:uid="{00000000-0005-0000-0000-00008F050000}"/>
    <cellStyle name="Comma 119 2" xfId="51227" xr:uid="{00000000-0005-0000-0000-000090050000}"/>
    <cellStyle name="Comma 12" xfId="314" xr:uid="{00000000-0005-0000-0000-000091050000}"/>
    <cellStyle name="Comma 12 2" xfId="6346" xr:uid="{00000000-0005-0000-0000-000092050000}"/>
    <cellStyle name="Comma 12 2 2" xfId="51228" xr:uid="{00000000-0005-0000-0000-000093050000}"/>
    <cellStyle name="Comma 12 2 3" xfId="51229" xr:uid="{00000000-0005-0000-0000-000094050000}"/>
    <cellStyle name="Comma 12 3" xfId="51230" xr:uid="{00000000-0005-0000-0000-000095050000}"/>
    <cellStyle name="Comma 12 4" xfId="51231" xr:uid="{00000000-0005-0000-0000-000096050000}"/>
    <cellStyle name="Comma 12 4 2" xfId="51232" xr:uid="{00000000-0005-0000-0000-000097050000}"/>
    <cellStyle name="Comma 12 5" xfId="51233" xr:uid="{00000000-0005-0000-0000-000098050000}"/>
    <cellStyle name="Comma 120" xfId="51234" xr:uid="{00000000-0005-0000-0000-000099050000}"/>
    <cellStyle name="Comma 120 2" xfId="51235" xr:uid="{00000000-0005-0000-0000-00009A050000}"/>
    <cellStyle name="Comma 121" xfId="51236" xr:uid="{00000000-0005-0000-0000-00009B050000}"/>
    <cellStyle name="Comma 121 2" xfId="51237" xr:uid="{00000000-0005-0000-0000-00009C050000}"/>
    <cellStyle name="Comma 122" xfId="51238" xr:uid="{00000000-0005-0000-0000-00009D050000}"/>
    <cellStyle name="Comma 122 2" xfId="51239" xr:uid="{00000000-0005-0000-0000-00009E050000}"/>
    <cellStyle name="Comma 123" xfId="51240" xr:uid="{00000000-0005-0000-0000-00009F050000}"/>
    <cellStyle name="Comma 123 2" xfId="51241" xr:uid="{00000000-0005-0000-0000-0000A0050000}"/>
    <cellStyle name="Comma 124" xfId="51242" xr:uid="{00000000-0005-0000-0000-0000A1050000}"/>
    <cellStyle name="Comma 124 2" xfId="51243" xr:uid="{00000000-0005-0000-0000-0000A2050000}"/>
    <cellStyle name="Comma 125" xfId="51244" xr:uid="{00000000-0005-0000-0000-0000A3050000}"/>
    <cellStyle name="Comma 125 2" xfId="51245" xr:uid="{00000000-0005-0000-0000-0000A4050000}"/>
    <cellStyle name="Comma 126" xfId="51246" xr:uid="{00000000-0005-0000-0000-0000A5050000}"/>
    <cellStyle name="Comma 126 2" xfId="51247" xr:uid="{00000000-0005-0000-0000-0000A6050000}"/>
    <cellStyle name="Comma 127" xfId="51248" xr:uid="{00000000-0005-0000-0000-0000A7050000}"/>
    <cellStyle name="Comma 127 2" xfId="51249" xr:uid="{00000000-0005-0000-0000-0000A8050000}"/>
    <cellStyle name="Comma 128" xfId="51250" xr:uid="{00000000-0005-0000-0000-0000A9050000}"/>
    <cellStyle name="Comma 128 2" xfId="51251" xr:uid="{00000000-0005-0000-0000-0000AA050000}"/>
    <cellStyle name="Comma 129" xfId="51252" xr:uid="{00000000-0005-0000-0000-0000AB050000}"/>
    <cellStyle name="Comma 129 2" xfId="51253" xr:uid="{00000000-0005-0000-0000-0000AC050000}"/>
    <cellStyle name="Comma 13" xfId="315" xr:uid="{00000000-0005-0000-0000-0000AD050000}"/>
    <cellStyle name="Comma 13 2" xfId="316" xr:uid="{00000000-0005-0000-0000-0000AE050000}"/>
    <cellStyle name="Comma 13 2 2" xfId="51254" xr:uid="{00000000-0005-0000-0000-0000AF050000}"/>
    <cellStyle name="Comma 13 3" xfId="317" xr:uid="{00000000-0005-0000-0000-0000B0050000}"/>
    <cellStyle name="Comma 13 4" xfId="51255" xr:uid="{00000000-0005-0000-0000-0000B1050000}"/>
    <cellStyle name="Comma 13 4 2" xfId="51256" xr:uid="{00000000-0005-0000-0000-0000B2050000}"/>
    <cellStyle name="Comma 13 5" xfId="51257" xr:uid="{00000000-0005-0000-0000-0000B3050000}"/>
    <cellStyle name="Comma 130" xfId="51258" xr:uid="{00000000-0005-0000-0000-0000B4050000}"/>
    <cellStyle name="Comma 130 2" xfId="51259" xr:uid="{00000000-0005-0000-0000-0000B5050000}"/>
    <cellStyle name="Comma 131" xfId="51260" xr:uid="{00000000-0005-0000-0000-0000B6050000}"/>
    <cellStyle name="Comma 131 2" xfId="51261" xr:uid="{00000000-0005-0000-0000-0000B7050000}"/>
    <cellStyle name="Comma 132" xfId="51262" xr:uid="{00000000-0005-0000-0000-0000B8050000}"/>
    <cellStyle name="Comma 132 2" xfId="51263" xr:uid="{00000000-0005-0000-0000-0000B9050000}"/>
    <cellStyle name="Comma 133" xfId="51264" xr:uid="{00000000-0005-0000-0000-0000BA050000}"/>
    <cellStyle name="Comma 133 2" xfId="51265" xr:uid="{00000000-0005-0000-0000-0000BB050000}"/>
    <cellStyle name="Comma 134" xfId="51266" xr:uid="{00000000-0005-0000-0000-0000BC050000}"/>
    <cellStyle name="Comma 134 2" xfId="51267" xr:uid="{00000000-0005-0000-0000-0000BD050000}"/>
    <cellStyle name="Comma 135" xfId="51268" xr:uid="{00000000-0005-0000-0000-0000BE050000}"/>
    <cellStyle name="Comma 135 2" xfId="51269" xr:uid="{00000000-0005-0000-0000-0000BF050000}"/>
    <cellStyle name="Comma 136" xfId="51270" xr:uid="{00000000-0005-0000-0000-0000C0050000}"/>
    <cellStyle name="Comma 136 2" xfId="51271" xr:uid="{00000000-0005-0000-0000-0000C1050000}"/>
    <cellStyle name="Comma 137" xfId="51272" xr:uid="{00000000-0005-0000-0000-0000C2050000}"/>
    <cellStyle name="Comma 137 2" xfId="51273" xr:uid="{00000000-0005-0000-0000-0000C3050000}"/>
    <cellStyle name="Comma 138" xfId="51274" xr:uid="{00000000-0005-0000-0000-0000C4050000}"/>
    <cellStyle name="Comma 138 2" xfId="51275" xr:uid="{00000000-0005-0000-0000-0000C5050000}"/>
    <cellStyle name="Comma 139" xfId="51276" xr:uid="{00000000-0005-0000-0000-0000C6050000}"/>
    <cellStyle name="Comma 139 2" xfId="51277" xr:uid="{00000000-0005-0000-0000-0000C7050000}"/>
    <cellStyle name="Comma 14" xfId="318" xr:uid="{00000000-0005-0000-0000-0000C8050000}"/>
    <cellStyle name="Comma 14 2" xfId="6347" xr:uid="{00000000-0005-0000-0000-0000C9050000}"/>
    <cellStyle name="Comma 14 2 2" xfId="51278" xr:uid="{00000000-0005-0000-0000-0000CA050000}"/>
    <cellStyle name="Comma 14 3" xfId="51279" xr:uid="{00000000-0005-0000-0000-0000CB050000}"/>
    <cellStyle name="Comma 14 4" xfId="51280" xr:uid="{00000000-0005-0000-0000-0000CC050000}"/>
    <cellStyle name="Comma 14 4 2" xfId="51281" xr:uid="{00000000-0005-0000-0000-0000CD050000}"/>
    <cellStyle name="Comma 14 5" xfId="51282" xr:uid="{00000000-0005-0000-0000-0000CE050000}"/>
    <cellStyle name="Comma 140" xfId="51283" xr:uid="{00000000-0005-0000-0000-0000CF050000}"/>
    <cellStyle name="Comma 140 2" xfId="51284" xr:uid="{00000000-0005-0000-0000-0000D0050000}"/>
    <cellStyle name="Comma 141" xfId="51285" xr:uid="{00000000-0005-0000-0000-0000D1050000}"/>
    <cellStyle name="Comma 141 2" xfId="51286" xr:uid="{00000000-0005-0000-0000-0000D2050000}"/>
    <cellStyle name="Comma 142" xfId="51287" xr:uid="{00000000-0005-0000-0000-0000D3050000}"/>
    <cellStyle name="Comma 142 2" xfId="51288" xr:uid="{00000000-0005-0000-0000-0000D4050000}"/>
    <cellStyle name="Comma 143" xfId="51289" xr:uid="{00000000-0005-0000-0000-0000D5050000}"/>
    <cellStyle name="Comma 143 2" xfId="51290" xr:uid="{00000000-0005-0000-0000-0000D6050000}"/>
    <cellStyle name="Comma 144" xfId="51291" xr:uid="{00000000-0005-0000-0000-0000D7050000}"/>
    <cellStyle name="Comma 144 2" xfId="51292" xr:uid="{00000000-0005-0000-0000-0000D8050000}"/>
    <cellStyle name="Comma 145" xfId="51293" xr:uid="{00000000-0005-0000-0000-0000D9050000}"/>
    <cellStyle name="Comma 145 2" xfId="51294" xr:uid="{00000000-0005-0000-0000-0000DA050000}"/>
    <cellStyle name="Comma 146" xfId="51295" xr:uid="{00000000-0005-0000-0000-0000DB050000}"/>
    <cellStyle name="Comma 146 2" xfId="51296" xr:uid="{00000000-0005-0000-0000-0000DC050000}"/>
    <cellStyle name="Comma 147" xfId="51297" xr:uid="{00000000-0005-0000-0000-0000DD050000}"/>
    <cellStyle name="Comma 147 2" xfId="51298" xr:uid="{00000000-0005-0000-0000-0000DE050000}"/>
    <cellStyle name="Comma 148" xfId="51299" xr:uid="{00000000-0005-0000-0000-0000DF050000}"/>
    <cellStyle name="Comma 148 2" xfId="51300" xr:uid="{00000000-0005-0000-0000-0000E0050000}"/>
    <cellStyle name="Comma 149" xfId="51301" xr:uid="{00000000-0005-0000-0000-0000E1050000}"/>
    <cellStyle name="Comma 149 2" xfId="51302" xr:uid="{00000000-0005-0000-0000-0000E2050000}"/>
    <cellStyle name="Comma 15" xfId="319" xr:uid="{00000000-0005-0000-0000-0000E3050000}"/>
    <cellStyle name="Comma 15 2" xfId="320" xr:uid="{00000000-0005-0000-0000-0000E4050000}"/>
    <cellStyle name="Comma 15 2 2" xfId="321" xr:uid="{00000000-0005-0000-0000-0000E5050000}"/>
    <cellStyle name="Comma 15 2 2 2" xfId="322" xr:uid="{00000000-0005-0000-0000-0000E6050000}"/>
    <cellStyle name="Comma 15 2 2 2 2" xfId="323" xr:uid="{00000000-0005-0000-0000-0000E7050000}"/>
    <cellStyle name="Comma 15 2 2 2 2 2" xfId="6348" xr:uid="{00000000-0005-0000-0000-0000E8050000}"/>
    <cellStyle name="Comma 15 2 2 2 2 2 2" xfId="6349" xr:uid="{00000000-0005-0000-0000-0000E9050000}"/>
    <cellStyle name="Comma 15 2 2 2 2 3" xfId="6350" xr:uid="{00000000-0005-0000-0000-0000EA050000}"/>
    <cellStyle name="Comma 15 2 2 2 2 3 2" xfId="6351" xr:uid="{00000000-0005-0000-0000-0000EB050000}"/>
    <cellStyle name="Comma 15 2 2 2 2 4" xfId="6352" xr:uid="{00000000-0005-0000-0000-0000EC050000}"/>
    <cellStyle name="Comma 15 2 2 2 3" xfId="6353" xr:uid="{00000000-0005-0000-0000-0000ED050000}"/>
    <cellStyle name="Comma 15 2 2 2 3 2" xfId="6354" xr:uid="{00000000-0005-0000-0000-0000EE050000}"/>
    <cellStyle name="Comma 15 2 2 2 4" xfId="6355" xr:uid="{00000000-0005-0000-0000-0000EF050000}"/>
    <cellStyle name="Comma 15 2 2 2 4 2" xfId="6356" xr:uid="{00000000-0005-0000-0000-0000F0050000}"/>
    <cellStyle name="Comma 15 2 2 2 5" xfId="6357" xr:uid="{00000000-0005-0000-0000-0000F1050000}"/>
    <cellStyle name="Comma 15 2 2 3" xfId="324" xr:uid="{00000000-0005-0000-0000-0000F2050000}"/>
    <cellStyle name="Comma 15 2 2 3 2" xfId="6358" xr:uid="{00000000-0005-0000-0000-0000F3050000}"/>
    <cellStyle name="Comma 15 2 2 3 2 2" xfId="6359" xr:uid="{00000000-0005-0000-0000-0000F4050000}"/>
    <cellStyle name="Comma 15 2 2 3 3" xfId="6360" xr:uid="{00000000-0005-0000-0000-0000F5050000}"/>
    <cellStyle name="Comma 15 2 2 3 3 2" xfId="6361" xr:uid="{00000000-0005-0000-0000-0000F6050000}"/>
    <cellStyle name="Comma 15 2 2 3 4" xfId="6362" xr:uid="{00000000-0005-0000-0000-0000F7050000}"/>
    <cellStyle name="Comma 15 2 2 4" xfId="6363" xr:uid="{00000000-0005-0000-0000-0000F8050000}"/>
    <cellStyle name="Comma 15 2 2 4 2" xfId="6364" xr:uid="{00000000-0005-0000-0000-0000F9050000}"/>
    <cellStyle name="Comma 15 2 2 5" xfId="6365" xr:uid="{00000000-0005-0000-0000-0000FA050000}"/>
    <cellStyle name="Comma 15 2 2 5 2" xfId="6366" xr:uid="{00000000-0005-0000-0000-0000FB050000}"/>
    <cellStyle name="Comma 15 2 2 6" xfId="6367" xr:uid="{00000000-0005-0000-0000-0000FC050000}"/>
    <cellStyle name="Comma 15 2 3" xfId="325" xr:uid="{00000000-0005-0000-0000-0000FD050000}"/>
    <cellStyle name="Comma 15 2 3 2" xfId="6368" xr:uid="{00000000-0005-0000-0000-0000FE050000}"/>
    <cellStyle name="Comma 15 2 3 2 2" xfId="6369" xr:uid="{00000000-0005-0000-0000-0000FF050000}"/>
    <cellStyle name="Comma 15 2 3 2 2 2" xfId="6370" xr:uid="{00000000-0005-0000-0000-000000060000}"/>
    <cellStyle name="Comma 15 2 3 2 3" xfId="6371" xr:uid="{00000000-0005-0000-0000-000001060000}"/>
    <cellStyle name="Comma 15 2 3 2 3 2" xfId="6372" xr:uid="{00000000-0005-0000-0000-000002060000}"/>
    <cellStyle name="Comma 15 2 3 2 4" xfId="6373" xr:uid="{00000000-0005-0000-0000-000003060000}"/>
    <cellStyle name="Comma 15 2 3 3" xfId="6374" xr:uid="{00000000-0005-0000-0000-000004060000}"/>
    <cellStyle name="Comma 15 2 3 3 2" xfId="6375" xr:uid="{00000000-0005-0000-0000-000005060000}"/>
    <cellStyle name="Comma 15 2 3 4" xfId="6376" xr:uid="{00000000-0005-0000-0000-000006060000}"/>
    <cellStyle name="Comma 15 2 3 4 2" xfId="6377" xr:uid="{00000000-0005-0000-0000-000007060000}"/>
    <cellStyle name="Comma 15 2 3 5" xfId="6378" xr:uid="{00000000-0005-0000-0000-000008060000}"/>
    <cellStyle name="Comma 15 2 4" xfId="326" xr:uid="{00000000-0005-0000-0000-000009060000}"/>
    <cellStyle name="Comma 15 2 4 2" xfId="327" xr:uid="{00000000-0005-0000-0000-00000A060000}"/>
    <cellStyle name="Comma 15 2 4 2 2" xfId="6379" xr:uid="{00000000-0005-0000-0000-00000B060000}"/>
    <cellStyle name="Comma 15 2 4 3" xfId="6380" xr:uid="{00000000-0005-0000-0000-00000C060000}"/>
    <cellStyle name="Comma 15 2 4 3 2" xfId="6381" xr:uid="{00000000-0005-0000-0000-00000D060000}"/>
    <cellStyle name="Comma 15 2 4 4" xfId="6382" xr:uid="{00000000-0005-0000-0000-00000E060000}"/>
    <cellStyle name="Comma 15 2 5" xfId="328" xr:uid="{00000000-0005-0000-0000-00000F060000}"/>
    <cellStyle name="Comma 15 2 5 2" xfId="6383" xr:uid="{00000000-0005-0000-0000-000010060000}"/>
    <cellStyle name="Comma 15 2 6" xfId="6384" xr:uid="{00000000-0005-0000-0000-000011060000}"/>
    <cellStyle name="Comma 15 2 6 2" xfId="6385" xr:uid="{00000000-0005-0000-0000-000012060000}"/>
    <cellStyle name="Comma 15 2 7" xfId="6386" xr:uid="{00000000-0005-0000-0000-000013060000}"/>
    <cellStyle name="Comma 15 3" xfId="329" xr:uid="{00000000-0005-0000-0000-000014060000}"/>
    <cellStyle name="Comma 15 3 2" xfId="330" xr:uid="{00000000-0005-0000-0000-000015060000}"/>
    <cellStyle name="Comma 15 3 2 2" xfId="331" xr:uid="{00000000-0005-0000-0000-000016060000}"/>
    <cellStyle name="Comma 15 3 2 2 2" xfId="332" xr:uid="{00000000-0005-0000-0000-000017060000}"/>
    <cellStyle name="Comma 15 3 2 2 2 2" xfId="6387" xr:uid="{00000000-0005-0000-0000-000018060000}"/>
    <cellStyle name="Comma 15 3 2 2 2 2 2" xfId="6388" xr:uid="{00000000-0005-0000-0000-000019060000}"/>
    <cellStyle name="Comma 15 3 2 2 2 3" xfId="6389" xr:uid="{00000000-0005-0000-0000-00001A060000}"/>
    <cellStyle name="Comma 15 3 2 2 2 3 2" xfId="6390" xr:uid="{00000000-0005-0000-0000-00001B060000}"/>
    <cellStyle name="Comma 15 3 2 2 2 4" xfId="6391" xr:uid="{00000000-0005-0000-0000-00001C060000}"/>
    <cellStyle name="Comma 15 3 2 2 3" xfId="6392" xr:uid="{00000000-0005-0000-0000-00001D060000}"/>
    <cellStyle name="Comma 15 3 2 2 3 2" xfId="6393" xr:uid="{00000000-0005-0000-0000-00001E060000}"/>
    <cellStyle name="Comma 15 3 2 2 4" xfId="6394" xr:uid="{00000000-0005-0000-0000-00001F060000}"/>
    <cellStyle name="Comma 15 3 2 2 4 2" xfId="6395" xr:uid="{00000000-0005-0000-0000-000020060000}"/>
    <cellStyle name="Comma 15 3 2 2 5" xfId="6396" xr:uid="{00000000-0005-0000-0000-000021060000}"/>
    <cellStyle name="Comma 15 3 2 3" xfId="333" xr:uid="{00000000-0005-0000-0000-000022060000}"/>
    <cellStyle name="Comma 15 3 2 3 2" xfId="6397" xr:uid="{00000000-0005-0000-0000-000023060000}"/>
    <cellStyle name="Comma 15 3 2 3 2 2" xfId="6398" xr:uid="{00000000-0005-0000-0000-000024060000}"/>
    <cellStyle name="Comma 15 3 2 3 3" xfId="6399" xr:uid="{00000000-0005-0000-0000-000025060000}"/>
    <cellStyle name="Comma 15 3 2 3 3 2" xfId="6400" xr:uid="{00000000-0005-0000-0000-000026060000}"/>
    <cellStyle name="Comma 15 3 2 3 4" xfId="6401" xr:uid="{00000000-0005-0000-0000-000027060000}"/>
    <cellStyle name="Comma 15 3 2 4" xfId="6402" xr:uid="{00000000-0005-0000-0000-000028060000}"/>
    <cellStyle name="Comma 15 3 2 4 2" xfId="6403" xr:uid="{00000000-0005-0000-0000-000029060000}"/>
    <cellStyle name="Comma 15 3 2 5" xfId="6404" xr:uid="{00000000-0005-0000-0000-00002A060000}"/>
    <cellStyle name="Comma 15 3 2 5 2" xfId="6405" xr:uid="{00000000-0005-0000-0000-00002B060000}"/>
    <cellStyle name="Comma 15 3 2 6" xfId="6406" xr:uid="{00000000-0005-0000-0000-00002C060000}"/>
    <cellStyle name="Comma 15 3 3" xfId="334" xr:uid="{00000000-0005-0000-0000-00002D060000}"/>
    <cellStyle name="Comma 15 3 3 2" xfId="6407" xr:uid="{00000000-0005-0000-0000-00002E060000}"/>
    <cellStyle name="Comma 15 3 3 2 2" xfId="6408" xr:uid="{00000000-0005-0000-0000-00002F060000}"/>
    <cellStyle name="Comma 15 3 3 2 2 2" xfId="6409" xr:uid="{00000000-0005-0000-0000-000030060000}"/>
    <cellStyle name="Comma 15 3 3 2 3" xfId="6410" xr:uid="{00000000-0005-0000-0000-000031060000}"/>
    <cellStyle name="Comma 15 3 3 2 3 2" xfId="6411" xr:uid="{00000000-0005-0000-0000-000032060000}"/>
    <cellStyle name="Comma 15 3 3 2 4" xfId="6412" xr:uid="{00000000-0005-0000-0000-000033060000}"/>
    <cellStyle name="Comma 15 3 3 3" xfId="6413" xr:uid="{00000000-0005-0000-0000-000034060000}"/>
    <cellStyle name="Comma 15 3 3 3 2" xfId="6414" xr:uid="{00000000-0005-0000-0000-000035060000}"/>
    <cellStyle name="Comma 15 3 3 4" xfId="6415" xr:uid="{00000000-0005-0000-0000-000036060000}"/>
    <cellStyle name="Comma 15 3 3 4 2" xfId="6416" xr:uid="{00000000-0005-0000-0000-000037060000}"/>
    <cellStyle name="Comma 15 3 3 5" xfId="6417" xr:uid="{00000000-0005-0000-0000-000038060000}"/>
    <cellStyle name="Comma 15 3 4" xfId="335" xr:uid="{00000000-0005-0000-0000-000039060000}"/>
    <cellStyle name="Comma 15 3 4 2" xfId="336" xr:uid="{00000000-0005-0000-0000-00003A060000}"/>
    <cellStyle name="Comma 15 3 4 2 2" xfId="6418" xr:uid="{00000000-0005-0000-0000-00003B060000}"/>
    <cellStyle name="Comma 15 3 4 3" xfId="6419" xr:uid="{00000000-0005-0000-0000-00003C060000}"/>
    <cellStyle name="Comma 15 3 4 3 2" xfId="6420" xr:uid="{00000000-0005-0000-0000-00003D060000}"/>
    <cellStyle name="Comma 15 3 4 4" xfId="6421" xr:uid="{00000000-0005-0000-0000-00003E060000}"/>
    <cellStyle name="Comma 15 3 5" xfId="337" xr:uid="{00000000-0005-0000-0000-00003F060000}"/>
    <cellStyle name="Comma 15 3 5 2" xfId="6422" xr:uid="{00000000-0005-0000-0000-000040060000}"/>
    <cellStyle name="Comma 15 3 6" xfId="6423" xr:uid="{00000000-0005-0000-0000-000041060000}"/>
    <cellStyle name="Comma 15 3 6 2" xfId="6424" xr:uid="{00000000-0005-0000-0000-000042060000}"/>
    <cellStyle name="Comma 15 3 7" xfId="6425" xr:uid="{00000000-0005-0000-0000-000043060000}"/>
    <cellStyle name="Comma 15 4" xfId="338" xr:uid="{00000000-0005-0000-0000-000044060000}"/>
    <cellStyle name="Comma 15 4 2" xfId="339" xr:uid="{00000000-0005-0000-0000-000045060000}"/>
    <cellStyle name="Comma 15 4 2 2" xfId="340" xr:uid="{00000000-0005-0000-0000-000046060000}"/>
    <cellStyle name="Comma 15 4 2 2 2" xfId="6426" xr:uid="{00000000-0005-0000-0000-000047060000}"/>
    <cellStyle name="Comma 15 4 2 2 2 2" xfId="6427" xr:uid="{00000000-0005-0000-0000-000048060000}"/>
    <cellStyle name="Comma 15 4 2 2 3" xfId="6428" xr:uid="{00000000-0005-0000-0000-000049060000}"/>
    <cellStyle name="Comma 15 4 2 2 3 2" xfId="6429" xr:uid="{00000000-0005-0000-0000-00004A060000}"/>
    <cellStyle name="Comma 15 4 2 2 4" xfId="6430" xr:uid="{00000000-0005-0000-0000-00004B060000}"/>
    <cellStyle name="Comma 15 4 2 3" xfId="6431" xr:uid="{00000000-0005-0000-0000-00004C060000}"/>
    <cellStyle name="Comma 15 4 2 3 2" xfId="6432" xr:uid="{00000000-0005-0000-0000-00004D060000}"/>
    <cellStyle name="Comma 15 4 2 4" xfId="6433" xr:uid="{00000000-0005-0000-0000-00004E060000}"/>
    <cellStyle name="Comma 15 4 2 4 2" xfId="6434" xr:uid="{00000000-0005-0000-0000-00004F060000}"/>
    <cellStyle name="Comma 15 4 2 5" xfId="6435" xr:uid="{00000000-0005-0000-0000-000050060000}"/>
    <cellStyle name="Comma 15 4 3" xfId="341" xr:uid="{00000000-0005-0000-0000-000051060000}"/>
    <cellStyle name="Comma 15 4 3 2" xfId="6436" xr:uid="{00000000-0005-0000-0000-000052060000}"/>
    <cellStyle name="Comma 15 4 3 2 2" xfId="6437" xr:uid="{00000000-0005-0000-0000-000053060000}"/>
    <cellStyle name="Comma 15 4 3 3" xfId="6438" xr:uid="{00000000-0005-0000-0000-000054060000}"/>
    <cellStyle name="Comma 15 4 3 3 2" xfId="6439" xr:uid="{00000000-0005-0000-0000-000055060000}"/>
    <cellStyle name="Comma 15 4 3 4" xfId="6440" xr:uid="{00000000-0005-0000-0000-000056060000}"/>
    <cellStyle name="Comma 15 4 4" xfId="6441" xr:uid="{00000000-0005-0000-0000-000057060000}"/>
    <cellStyle name="Comma 15 4 4 2" xfId="6442" xr:uid="{00000000-0005-0000-0000-000058060000}"/>
    <cellStyle name="Comma 15 4 5" xfId="6443" xr:uid="{00000000-0005-0000-0000-000059060000}"/>
    <cellStyle name="Comma 15 4 5 2" xfId="6444" xr:uid="{00000000-0005-0000-0000-00005A060000}"/>
    <cellStyle name="Comma 15 4 6" xfId="6445" xr:uid="{00000000-0005-0000-0000-00005B060000}"/>
    <cellStyle name="Comma 15 5" xfId="342" xr:uid="{00000000-0005-0000-0000-00005C060000}"/>
    <cellStyle name="Comma 15 5 2" xfId="6446" xr:uid="{00000000-0005-0000-0000-00005D060000}"/>
    <cellStyle name="Comma 15 5 2 2" xfId="6447" xr:uid="{00000000-0005-0000-0000-00005E060000}"/>
    <cellStyle name="Comma 15 5 2 2 2" xfId="6448" xr:uid="{00000000-0005-0000-0000-00005F060000}"/>
    <cellStyle name="Comma 15 5 2 3" xfId="6449" xr:uid="{00000000-0005-0000-0000-000060060000}"/>
    <cellStyle name="Comma 15 5 2 3 2" xfId="6450" xr:uid="{00000000-0005-0000-0000-000061060000}"/>
    <cellStyle name="Comma 15 5 2 4" xfId="6451" xr:uid="{00000000-0005-0000-0000-000062060000}"/>
    <cellStyle name="Comma 15 5 3" xfId="6452" xr:uid="{00000000-0005-0000-0000-000063060000}"/>
    <cellStyle name="Comma 15 5 3 2" xfId="6453" xr:uid="{00000000-0005-0000-0000-000064060000}"/>
    <cellStyle name="Comma 15 5 4" xfId="6454" xr:uid="{00000000-0005-0000-0000-000065060000}"/>
    <cellStyle name="Comma 15 5 4 2" xfId="6455" xr:uid="{00000000-0005-0000-0000-000066060000}"/>
    <cellStyle name="Comma 15 5 5" xfId="6456" xr:uid="{00000000-0005-0000-0000-000067060000}"/>
    <cellStyle name="Comma 15 6" xfId="343" xr:uid="{00000000-0005-0000-0000-000068060000}"/>
    <cellStyle name="Comma 15 6 2" xfId="344" xr:uid="{00000000-0005-0000-0000-000069060000}"/>
    <cellStyle name="Comma 15 6 2 2" xfId="6457" xr:uid="{00000000-0005-0000-0000-00006A060000}"/>
    <cellStyle name="Comma 15 6 3" xfId="6458" xr:uid="{00000000-0005-0000-0000-00006B060000}"/>
    <cellStyle name="Comma 15 6 3 2" xfId="6459" xr:uid="{00000000-0005-0000-0000-00006C060000}"/>
    <cellStyle name="Comma 15 6 4" xfId="6460" xr:uid="{00000000-0005-0000-0000-00006D060000}"/>
    <cellStyle name="Comma 15 7" xfId="345" xr:uid="{00000000-0005-0000-0000-00006E060000}"/>
    <cellStyle name="Comma 15 7 2" xfId="6461" xr:uid="{00000000-0005-0000-0000-00006F060000}"/>
    <cellStyle name="Comma 15 8" xfId="6462" xr:uid="{00000000-0005-0000-0000-000070060000}"/>
    <cellStyle name="Comma 15 8 2" xfId="6463" xr:uid="{00000000-0005-0000-0000-000071060000}"/>
    <cellStyle name="Comma 15 9" xfId="6464" xr:uid="{00000000-0005-0000-0000-000072060000}"/>
    <cellStyle name="Comma 150" xfId="51303" xr:uid="{00000000-0005-0000-0000-000073060000}"/>
    <cellStyle name="Comma 150 2" xfId="51304" xr:uid="{00000000-0005-0000-0000-000074060000}"/>
    <cellStyle name="Comma 151" xfId="51305" xr:uid="{00000000-0005-0000-0000-000075060000}"/>
    <cellStyle name="Comma 151 2" xfId="51306" xr:uid="{00000000-0005-0000-0000-000076060000}"/>
    <cellStyle name="Comma 152" xfId="51307" xr:uid="{00000000-0005-0000-0000-000077060000}"/>
    <cellStyle name="Comma 152 2" xfId="51308" xr:uid="{00000000-0005-0000-0000-000078060000}"/>
    <cellStyle name="Comma 153" xfId="51309" xr:uid="{00000000-0005-0000-0000-000079060000}"/>
    <cellStyle name="Comma 153 2" xfId="51310" xr:uid="{00000000-0005-0000-0000-00007A060000}"/>
    <cellStyle name="Comma 154" xfId="51311" xr:uid="{00000000-0005-0000-0000-00007B060000}"/>
    <cellStyle name="Comma 154 2" xfId="51312" xr:uid="{00000000-0005-0000-0000-00007C060000}"/>
    <cellStyle name="Comma 155" xfId="51313" xr:uid="{00000000-0005-0000-0000-00007D060000}"/>
    <cellStyle name="Comma 155 2" xfId="51314" xr:uid="{00000000-0005-0000-0000-00007E060000}"/>
    <cellStyle name="Comma 156" xfId="51315" xr:uid="{00000000-0005-0000-0000-00007F060000}"/>
    <cellStyle name="Comma 156 2" xfId="51316" xr:uid="{00000000-0005-0000-0000-000080060000}"/>
    <cellStyle name="Comma 157" xfId="51317" xr:uid="{00000000-0005-0000-0000-000081060000}"/>
    <cellStyle name="Comma 157 2" xfId="51318" xr:uid="{00000000-0005-0000-0000-000082060000}"/>
    <cellStyle name="Comma 158" xfId="51319" xr:uid="{00000000-0005-0000-0000-000083060000}"/>
    <cellStyle name="Comma 158 2" xfId="51320" xr:uid="{00000000-0005-0000-0000-000084060000}"/>
    <cellStyle name="Comma 159" xfId="51321" xr:uid="{00000000-0005-0000-0000-000085060000}"/>
    <cellStyle name="Comma 159 2" xfId="51322" xr:uid="{00000000-0005-0000-0000-000086060000}"/>
    <cellStyle name="Comma 16" xfId="346" xr:uid="{00000000-0005-0000-0000-000087060000}"/>
    <cellStyle name="Comma 16 2" xfId="347" xr:uid="{00000000-0005-0000-0000-000088060000}"/>
    <cellStyle name="Comma 16 2 2" xfId="6465" xr:uid="{00000000-0005-0000-0000-000089060000}"/>
    <cellStyle name="Comma 16 2 3" xfId="6466" xr:uid="{00000000-0005-0000-0000-00008A060000}"/>
    <cellStyle name="Comma 16 2 3 2" xfId="6467" xr:uid="{00000000-0005-0000-0000-00008B060000}"/>
    <cellStyle name="Comma 16 2 3 2 2" xfId="6468" xr:uid="{00000000-0005-0000-0000-00008C060000}"/>
    <cellStyle name="Comma 16 2 3 2 2 2" xfId="6469" xr:uid="{00000000-0005-0000-0000-00008D060000}"/>
    <cellStyle name="Comma 16 2 3 2 2 2 2" xfId="6470" xr:uid="{00000000-0005-0000-0000-00008E060000}"/>
    <cellStyle name="Comma 16 2 3 2 2 3" xfId="6471" xr:uid="{00000000-0005-0000-0000-00008F060000}"/>
    <cellStyle name="Comma 16 2 3 2 2 3 2" xfId="6472" xr:uid="{00000000-0005-0000-0000-000090060000}"/>
    <cellStyle name="Comma 16 2 3 2 2 4" xfId="6473" xr:uid="{00000000-0005-0000-0000-000091060000}"/>
    <cellStyle name="Comma 16 2 3 2 3" xfId="6474" xr:uid="{00000000-0005-0000-0000-000092060000}"/>
    <cellStyle name="Comma 16 2 3 2 3 2" xfId="6475" xr:uid="{00000000-0005-0000-0000-000093060000}"/>
    <cellStyle name="Comma 16 2 3 2 4" xfId="6476" xr:uid="{00000000-0005-0000-0000-000094060000}"/>
    <cellStyle name="Comma 16 2 3 2 4 2" xfId="6477" xr:uid="{00000000-0005-0000-0000-000095060000}"/>
    <cellStyle name="Comma 16 2 3 2 5" xfId="6478" xr:uid="{00000000-0005-0000-0000-000096060000}"/>
    <cellStyle name="Comma 16 2 3 3" xfId="6479" xr:uid="{00000000-0005-0000-0000-000097060000}"/>
    <cellStyle name="Comma 16 2 3 3 2" xfId="6480" xr:uid="{00000000-0005-0000-0000-000098060000}"/>
    <cellStyle name="Comma 16 2 3 3 2 2" xfId="6481" xr:uid="{00000000-0005-0000-0000-000099060000}"/>
    <cellStyle name="Comma 16 2 3 3 3" xfId="6482" xr:uid="{00000000-0005-0000-0000-00009A060000}"/>
    <cellStyle name="Comma 16 2 3 3 3 2" xfId="6483" xr:uid="{00000000-0005-0000-0000-00009B060000}"/>
    <cellStyle name="Comma 16 2 3 3 4" xfId="6484" xr:uid="{00000000-0005-0000-0000-00009C060000}"/>
    <cellStyle name="Comma 16 2 3 4" xfId="6485" xr:uid="{00000000-0005-0000-0000-00009D060000}"/>
    <cellStyle name="Comma 16 2 3 4 2" xfId="6486" xr:uid="{00000000-0005-0000-0000-00009E060000}"/>
    <cellStyle name="Comma 16 2 3 5" xfId="6487" xr:uid="{00000000-0005-0000-0000-00009F060000}"/>
    <cellStyle name="Comma 16 2 3 5 2" xfId="6488" xr:uid="{00000000-0005-0000-0000-0000A0060000}"/>
    <cellStyle name="Comma 16 2 3 6" xfId="6489" xr:uid="{00000000-0005-0000-0000-0000A1060000}"/>
    <cellStyle name="Comma 16 3" xfId="6490" xr:uid="{00000000-0005-0000-0000-0000A2060000}"/>
    <cellStyle name="Comma 16 3 2" xfId="6491" xr:uid="{00000000-0005-0000-0000-0000A3060000}"/>
    <cellStyle name="Comma 16 4" xfId="6492" xr:uid="{00000000-0005-0000-0000-0000A4060000}"/>
    <cellStyle name="Comma 160" xfId="51323" xr:uid="{00000000-0005-0000-0000-0000A5060000}"/>
    <cellStyle name="Comma 160 2" xfId="51324" xr:uid="{00000000-0005-0000-0000-0000A6060000}"/>
    <cellStyle name="Comma 161" xfId="51325" xr:uid="{00000000-0005-0000-0000-0000A7060000}"/>
    <cellStyle name="Comma 161 2" xfId="51326" xr:uid="{00000000-0005-0000-0000-0000A8060000}"/>
    <cellStyle name="Comma 162" xfId="51327" xr:uid="{00000000-0005-0000-0000-0000A9060000}"/>
    <cellStyle name="Comma 162 2" xfId="51328" xr:uid="{00000000-0005-0000-0000-0000AA060000}"/>
    <cellStyle name="Comma 163" xfId="51329" xr:uid="{00000000-0005-0000-0000-0000AB060000}"/>
    <cellStyle name="Comma 163 2" xfId="51330" xr:uid="{00000000-0005-0000-0000-0000AC060000}"/>
    <cellStyle name="Comma 164" xfId="51331" xr:uid="{00000000-0005-0000-0000-0000AD060000}"/>
    <cellStyle name="Comma 164 2" xfId="51332" xr:uid="{00000000-0005-0000-0000-0000AE060000}"/>
    <cellStyle name="Comma 165" xfId="51333" xr:uid="{00000000-0005-0000-0000-0000AF060000}"/>
    <cellStyle name="Comma 165 2" xfId="51334" xr:uid="{00000000-0005-0000-0000-0000B0060000}"/>
    <cellStyle name="Comma 166" xfId="51335" xr:uid="{00000000-0005-0000-0000-0000B1060000}"/>
    <cellStyle name="Comma 166 2" xfId="51336" xr:uid="{00000000-0005-0000-0000-0000B2060000}"/>
    <cellStyle name="Comma 167" xfId="51337" xr:uid="{00000000-0005-0000-0000-0000B3060000}"/>
    <cellStyle name="Comma 167 2" xfId="51338" xr:uid="{00000000-0005-0000-0000-0000B4060000}"/>
    <cellStyle name="Comma 168" xfId="51339" xr:uid="{00000000-0005-0000-0000-0000B5060000}"/>
    <cellStyle name="Comma 168 2" xfId="51340" xr:uid="{00000000-0005-0000-0000-0000B6060000}"/>
    <cellStyle name="Comma 169" xfId="51341" xr:uid="{00000000-0005-0000-0000-0000B7060000}"/>
    <cellStyle name="Comma 169 2" xfId="51342" xr:uid="{00000000-0005-0000-0000-0000B8060000}"/>
    <cellStyle name="Comma 17" xfId="348" xr:uid="{00000000-0005-0000-0000-0000B9060000}"/>
    <cellStyle name="Comma 17 2" xfId="6493" xr:uid="{00000000-0005-0000-0000-0000BA060000}"/>
    <cellStyle name="Comma 17 2 2" xfId="51343" xr:uid="{00000000-0005-0000-0000-0000BB060000}"/>
    <cellStyle name="Comma 17 3" xfId="51344" xr:uid="{00000000-0005-0000-0000-0000BC060000}"/>
    <cellStyle name="Comma 17 3 2" xfId="51345" xr:uid="{00000000-0005-0000-0000-0000BD060000}"/>
    <cellStyle name="Comma 17 4" xfId="51346" xr:uid="{00000000-0005-0000-0000-0000BE060000}"/>
    <cellStyle name="Comma 170" xfId="51347" xr:uid="{00000000-0005-0000-0000-0000BF060000}"/>
    <cellStyle name="Comma 170 2" xfId="51348" xr:uid="{00000000-0005-0000-0000-0000C0060000}"/>
    <cellStyle name="Comma 171" xfId="51349" xr:uid="{00000000-0005-0000-0000-0000C1060000}"/>
    <cellStyle name="Comma 171 2" xfId="51350" xr:uid="{00000000-0005-0000-0000-0000C2060000}"/>
    <cellStyle name="Comma 172" xfId="51351" xr:uid="{00000000-0005-0000-0000-0000C3060000}"/>
    <cellStyle name="Comma 172 2" xfId="51352" xr:uid="{00000000-0005-0000-0000-0000C4060000}"/>
    <cellStyle name="Comma 173" xfId="51353" xr:uid="{00000000-0005-0000-0000-0000C5060000}"/>
    <cellStyle name="Comma 173 2" xfId="51354" xr:uid="{00000000-0005-0000-0000-0000C6060000}"/>
    <cellStyle name="Comma 174" xfId="51355" xr:uid="{00000000-0005-0000-0000-0000C7060000}"/>
    <cellStyle name="Comma 174 2" xfId="51356" xr:uid="{00000000-0005-0000-0000-0000C8060000}"/>
    <cellStyle name="Comma 175" xfId="51357" xr:uid="{00000000-0005-0000-0000-0000C9060000}"/>
    <cellStyle name="Comma 175 2" xfId="51358" xr:uid="{00000000-0005-0000-0000-0000CA060000}"/>
    <cellStyle name="Comma 176" xfId="51359" xr:uid="{00000000-0005-0000-0000-0000CB060000}"/>
    <cellStyle name="Comma 176 2" xfId="51360" xr:uid="{00000000-0005-0000-0000-0000CC060000}"/>
    <cellStyle name="Comma 177" xfId="51361" xr:uid="{00000000-0005-0000-0000-0000CD060000}"/>
    <cellStyle name="Comma 177 2" xfId="51362" xr:uid="{00000000-0005-0000-0000-0000CE060000}"/>
    <cellStyle name="Comma 178" xfId="51363" xr:uid="{00000000-0005-0000-0000-0000CF060000}"/>
    <cellStyle name="Comma 178 2" xfId="51364" xr:uid="{00000000-0005-0000-0000-0000D0060000}"/>
    <cellStyle name="Comma 179" xfId="51365" xr:uid="{00000000-0005-0000-0000-0000D1060000}"/>
    <cellStyle name="Comma 179 2" xfId="51366" xr:uid="{00000000-0005-0000-0000-0000D2060000}"/>
    <cellStyle name="Comma 18" xfId="349" xr:uid="{00000000-0005-0000-0000-0000D3060000}"/>
    <cellStyle name="Comma 18 2" xfId="6494" xr:uid="{00000000-0005-0000-0000-0000D4060000}"/>
    <cellStyle name="Comma 18 2 2" xfId="6495" xr:uid="{00000000-0005-0000-0000-0000D5060000}"/>
    <cellStyle name="Comma 18 2 2 2" xfId="6496" xr:uid="{00000000-0005-0000-0000-0000D6060000}"/>
    <cellStyle name="Comma 18 2 2 2 2" xfId="6497" xr:uid="{00000000-0005-0000-0000-0000D7060000}"/>
    <cellStyle name="Comma 18 2 2 3" xfId="6498" xr:uid="{00000000-0005-0000-0000-0000D8060000}"/>
    <cellStyle name="Comma 18 2 2 3 2" xfId="6499" xr:uid="{00000000-0005-0000-0000-0000D9060000}"/>
    <cellStyle name="Comma 18 2 2 4" xfId="6500" xr:uid="{00000000-0005-0000-0000-0000DA060000}"/>
    <cellStyle name="Comma 18 2 3" xfId="6501" xr:uid="{00000000-0005-0000-0000-0000DB060000}"/>
    <cellStyle name="Comma 18 2 3 2" xfId="6502" xr:uid="{00000000-0005-0000-0000-0000DC060000}"/>
    <cellStyle name="Comma 18 2 4" xfId="6503" xr:uid="{00000000-0005-0000-0000-0000DD060000}"/>
    <cellStyle name="Comma 18 2 4 2" xfId="6504" xr:uid="{00000000-0005-0000-0000-0000DE060000}"/>
    <cellStyle name="Comma 18 2 5" xfId="6505" xr:uid="{00000000-0005-0000-0000-0000DF060000}"/>
    <cellStyle name="Comma 18 3" xfId="6506" xr:uid="{00000000-0005-0000-0000-0000E0060000}"/>
    <cellStyle name="Comma 18 3 2" xfId="6507" xr:uid="{00000000-0005-0000-0000-0000E1060000}"/>
    <cellStyle name="Comma 18 3 2 2" xfId="6508" xr:uid="{00000000-0005-0000-0000-0000E2060000}"/>
    <cellStyle name="Comma 18 3 3" xfId="6509" xr:uid="{00000000-0005-0000-0000-0000E3060000}"/>
    <cellStyle name="Comma 18 3 3 2" xfId="6510" xr:uid="{00000000-0005-0000-0000-0000E4060000}"/>
    <cellStyle name="Comma 18 3 4" xfId="6511" xr:uid="{00000000-0005-0000-0000-0000E5060000}"/>
    <cellStyle name="Comma 18 4" xfId="6512" xr:uid="{00000000-0005-0000-0000-0000E6060000}"/>
    <cellStyle name="Comma 18 4 2" xfId="6513" xr:uid="{00000000-0005-0000-0000-0000E7060000}"/>
    <cellStyle name="Comma 18 5" xfId="6514" xr:uid="{00000000-0005-0000-0000-0000E8060000}"/>
    <cellStyle name="Comma 18 5 2" xfId="6515" xr:uid="{00000000-0005-0000-0000-0000E9060000}"/>
    <cellStyle name="Comma 18 6" xfId="6516" xr:uid="{00000000-0005-0000-0000-0000EA060000}"/>
    <cellStyle name="Comma 180" xfId="51367" xr:uid="{00000000-0005-0000-0000-0000EB060000}"/>
    <cellStyle name="Comma 180 2" xfId="51368" xr:uid="{00000000-0005-0000-0000-0000EC060000}"/>
    <cellStyle name="Comma 181" xfId="51369" xr:uid="{00000000-0005-0000-0000-0000ED060000}"/>
    <cellStyle name="Comma 181 2" xfId="51370" xr:uid="{00000000-0005-0000-0000-0000EE060000}"/>
    <cellStyle name="Comma 182" xfId="51371" xr:uid="{00000000-0005-0000-0000-0000EF060000}"/>
    <cellStyle name="Comma 182 2" xfId="51372" xr:uid="{00000000-0005-0000-0000-0000F0060000}"/>
    <cellStyle name="Comma 183" xfId="51373" xr:uid="{00000000-0005-0000-0000-0000F1060000}"/>
    <cellStyle name="Comma 183 2" xfId="51374" xr:uid="{00000000-0005-0000-0000-0000F2060000}"/>
    <cellStyle name="Comma 184" xfId="51375" xr:uid="{00000000-0005-0000-0000-0000F3060000}"/>
    <cellStyle name="Comma 184 2" xfId="51376" xr:uid="{00000000-0005-0000-0000-0000F4060000}"/>
    <cellStyle name="Comma 185" xfId="51377" xr:uid="{00000000-0005-0000-0000-0000F5060000}"/>
    <cellStyle name="Comma 185 2" xfId="51378" xr:uid="{00000000-0005-0000-0000-0000F6060000}"/>
    <cellStyle name="Comma 186" xfId="51379" xr:uid="{00000000-0005-0000-0000-0000F7060000}"/>
    <cellStyle name="Comma 186 2" xfId="51380" xr:uid="{00000000-0005-0000-0000-0000F8060000}"/>
    <cellStyle name="Comma 187" xfId="51381" xr:uid="{00000000-0005-0000-0000-0000F9060000}"/>
    <cellStyle name="Comma 187 2" xfId="51382" xr:uid="{00000000-0005-0000-0000-0000FA060000}"/>
    <cellStyle name="Comma 188" xfId="51383" xr:uid="{00000000-0005-0000-0000-0000FB060000}"/>
    <cellStyle name="Comma 188 2" xfId="51384" xr:uid="{00000000-0005-0000-0000-0000FC060000}"/>
    <cellStyle name="Comma 189" xfId="51385" xr:uid="{00000000-0005-0000-0000-0000FD060000}"/>
    <cellStyle name="Comma 189 2" xfId="51386" xr:uid="{00000000-0005-0000-0000-0000FE060000}"/>
    <cellStyle name="Comma 19" xfId="350" xr:uid="{00000000-0005-0000-0000-0000FF060000}"/>
    <cellStyle name="Comma 19 10" xfId="51387" xr:uid="{00000000-0005-0000-0000-000000070000}"/>
    <cellStyle name="Comma 19 11" xfId="51388" xr:uid="{00000000-0005-0000-0000-000001070000}"/>
    <cellStyle name="Comma 19 12" xfId="51389" xr:uid="{00000000-0005-0000-0000-000002070000}"/>
    <cellStyle name="Comma 19 13" xfId="51390" xr:uid="{00000000-0005-0000-0000-000003070000}"/>
    <cellStyle name="Comma 19 14" xfId="51391" xr:uid="{00000000-0005-0000-0000-000004070000}"/>
    <cellStyle name="Comma 19 15" xfId="51392" xr:uid="{00000000-0005-0000-0000-000005070000}"/>
    <cellStyle name="Comma 19 16" xfId="51393" xr:uid="{00000000-0005-0000-0000-000006070000}"/>
    <cellStyle name="Comma 19 17" xfId="51394" xr:uid="{00000000-0005-0000-0000-000007070000}"/>
    <cellStyle name="Comma 19 18" xfId="51395" xr:uid="{00000000-0005-0000-0000-000008070000}"/>
    <cellStyle name="Comma 19 19" xfId="51396" xr:uid="{00000000-0005-0000-0000-000009070000}"/>
    <cellStyle name="Comma 19 2" xfId="351" xr:uid="{00000000-0005-0000-0000-00000A070000}"/>
    <cellStyle name="Comma 19 20" xfId="51397" xr:uid="{00000000-0005-0000-0000-00000B070000}"/>
    <cellStyle name="Comma 19 21" xfId="51398" xr:uid="{00000000-0005-0000-0000-00000C070000}"/>
    <cellStyle name="Comma 19 22" xfId="51399" xr:uid="{00000000-0005-0000-0000-00000D070000}"/>
    <cellStyle name="Comma 19 23" xfId="51400" xr:uid="{00000000-0005-0000-0000-00000E070000}"/>
    <cellStyle name="Comma 19 24" xfId="51401" xr:uid="{00000000-0005-0000-0000-00000F070000}"/>
    <cellStyle name="Comma 19 25" xfId="51402" xr:uid="{00000000-0005-0000-0000-000010070000}"/>
    <cellStyle name="Comma 19 26" xfId="51403" xr:uid="{00000000-0005-0000-0000-000011070000}"/>
    <cellStyle name="Comma 19 27" xfId="51404" xr:uid="{00000000-0005-0000-0000-000012070000}"/>
    <cellStyle name="Comma 19 28" xfId="51405" xr:uid="{00000000-0005-0000-0000-000013070000}"/>
    <cellStyle name="Comma 19 29" xfId="51406" xr:uid="{00000000-0005-0000-0000-000014070000}"/>
    <cellStyle name="Comma 19 3" xfId="51407" xr:uid="{00000000-0005-0000-0000-000015070000}"/>
    <cellStyle name="Comma 19 30" xfId="51408" xr:uid="{00000000-0005-0000-0000-000016070000}"/>
    <cellStyle name="Comma 19 31" xfId="51409" xr:uid="{00000000-0005-0000-0000-000017070000}"/>
    <cellStyle name="Comma 19 32" xfId="51410" xr:uid="{00000000-0005-0000-0000-000018070000}"/>
    <cellStyle name="Comma 19 33" xfId="51411" xr:uid="{00000000-0005-0000-0000-000019070000}"/>
    <cellStyle name="Comma 19 34" xfId="51412" xr:uid="{00000000-0005-0000-0000-00001A070000}"/>
    <cellStyle name="Comma 19 35" xfId="51413" xr:uid="{00000000-0005-0000-0000-00001B070000}"/>
    <cellStyle name="Comma 19 36" xfId="51414" xr:uid="{00000000-0005-0000-0000-00001C070000}"/>
    <cellStyle name="Comma 19 37" xfId="51415" xr:uid="{00000000-0005-0000-0000-00001D070000}"/>
    <cellStyle name="Comma 19 38" xfId="51416" xr:uid="{00000000-0005-0000-0000-00001E070000}"/>
    <cellStyle name="Comma 19 39" xfId="51417" xr:uid="{00000000-0005-0000-0000-00001F070000}"/>
    <cellStyle name="Comma 19 4" xfId="51418" xr:uid="{00000000-0005-0000-0000-000020070000}"/>
    <cellStyle name="Comma 19 40" xfId="51419" xr:uid="{00000000-0005-0000-0000-000021070000}"/>
    <cellStyle name="Comma 19 41" xfId="51420" xr:uid="{00000000-0005-0000-0000-000022070000}"/>
    <cellStyle name="Comma 19 42" xfId="51421" xr:uid="{00000000-0005-0000-0000-000023070000}"/>
    <cellStyle name="Comma 19 43" xfId="51422" xr:uid="{00000000-0005-0000-0000-000024070000}"/>
    <cellStyle name="Comma 19 44" xfId="51423" xr:uid="{00000000-0005-0000-0000-000025070000}"/>
    <cellStyle name="Comma 19 45" xfId="51424" xr:uid="{00000000-0005-0000-0000-000026070000}"/>
    <cellStyle name="Comma 19 46" xfId="51425" xr:uid="{00000000-0005-0000-0000-000027070000}"/>
    <cellStyle name="Comma 19 47" xfId="51426" xr:uid="{00000000-0005-0000-0000-000028070000}"/>
    <cellStyle name="Comma 19 48" xfId="51427" xr:uid="{00000000-0005-0000-0000-000029070000}"/>
    <cellStyle name="Comma 19 49" xfId="51428" xr:uid="{00000000-0005-0000-0000-00002A070000}"/>
    <cellStyle name="Comma 19 5" xfId="51429" xr:uid="{00000000-0005-0000-0000-00002B070000}"/>
    <cellStyle name="Comma 19 50" xfId="51430" xr:uid="{00000000-0005-0000-0000-00002C070000}"/>
    <cellStyle name="Comma 19 50 2" xfId="51431" xr:uid="{00000000-0005-0000-0000-00002D070000}"/>
    <cellStyle name="Comma 19 51" xfId="51432" xr:uid="{00000000-0005-0000-0000-00002E070000}"/>
    <cellStyle name="Comma 19 6" xfId="51433" xr:uid="{00000000-0005-0000-0000-00002F070000}"/>
    <cellStyle name="Comma 19 7" xfId="51434" xr:uid="{00000000-0005-0000-0000-000030070000}"/>
    <cellStyle name="Comma 19 8" xfId="51435" xr:uid="{00000000-0005-0000-0000-000031070000}"/>
    <cellStyle name="Comma 19 9" xfId="51436" xr:uid="{00000000-0005-0000-0000-000032070000}"/>
    <cellStyle name="Comma 190" xfId="51437" xr:uid="{00000000-0005-0000-0000-000033070000}"/>
    <cellStyle name="Comma 190 2" xfId="51438" xr:uid="{00000000-0005-0000-0000-000034070000}"/>
    <cellStyle name="Comma 191" xfId="51439" xr:uid="{00000000-0005-0000-0000-000035070000}"/>
    <cellStyle name="Comma 191 2" xfId="51440" xr:uid="{00000000-0005-0000-0000-000036070000}"/>
    <cellStyle name="Comma 192" xfId="51441" xr:uid="{00000000-0005-0000-0000-000037070000}"/>
    <cellStyle name="Comma 192 2" xfId="51442" xr:uid="{00000000-0005-0000-0000-000038070000}"/>
    <cellStyle name="Comma 193" xfId="51443" xr:uid="{00000000-0005-0000-0000-000039070000}"/>
    <cellStyle name="Comma 193 2" xfId="51444" xr:uid="{00000000-0005-0000-0000-00003A070000}"/>
    <cellStyle name="Comma 194" xfId="51445" xr:uid="{00000000-0005-0000-0000-00003B070000}"/>
    <cellStyle name="Comma 194 2" xfId="51446" xr:uid="{00000000-0005-0000-0000-00003C070000}"/>
    <cellStyle name="Comma 195" xfId="51447" xr:uid="{00000000-0005-0000-0000-00003D070000}"/>
    <cellStyle name="Comma 195 2" xfId="51448" xr:uid="{00000000-0005-0000-0000-00003E070000}"/>
    <cellStyle name="Comma 196" xfId="51449" xr:uid="{00000000-0005-0000-0000-00003F070000}"/>
    <cellStyle name="Comma 196 2" xfId="51450" xr:uid="{00000000-0005-0000-0000-000040070000}"/>
    <cellStyle name="Comma 197" xfId="51451" xr:uid="{00000000-0005-0000-0000-000041070000}"/>
    <cellStyle name="Comma 197 2" xfId="51452" xr:uid="{00000000-0005-0000-0000-000042070000}"/>
    <cellStyle name="Comma 198" xfId="51453" xr:uid="{00000000-0005-0000-0000-000043070000}"/>
    <cellStyle name="Comma 198 2" xfId="51454" xr:uid="{00000000-0005-0000-0000-000044070000}"/>
    <cellStyle name="Comma 199" xfId="51455" xr:uid="{00000000-0005-0000-0000-000045070000}"/>
    <cellStyle name="Comma 199 2" xfId="51456" xr:uid="{00000000-0005-0000-0000-000046070000}"/>
    <cellStyle name="Comma 2" xfId="3" xr:uid="{00000000-0005-0000-0000-000047070000}"/>
    <cellStyle name="Comma 2 10" xfId="352" xr:uid="{00000000-0005-0000-0000-000048070000}"/>
    <cellStyle name="Comma 2 10 2" xfId="353" xr:uid="{00000000-0005-0000-0000-000049070000}"/>
    <cellStyle name="Comma 2 10 3" xfId="354" xr:uid="{00000000-0005-0000-0000-00004A070000}"/>
    <cellStyle name="Comma 2 10 4" xfId="355" xr:uid="{00000000-0005-0000-0000-00004B070000}"/>
    <cellStyle name="Comma 2 100" xfId="356" xr:uid="{00000000-0005-0000-0000-00004C070000}"/>
    <cellStyle name="Comma 2 100 2" xfId="357" xr:uid="{00000000-0005-0000-0000-00004D070000}"/>
    <cellStyle name="Comma 2 100 3" xfId="358" xr:uid="{00000000-0005-0000-0000-00004E070000}"/>
    <cellStyle name="Comma 2 101" xfId="359" xr:uid="{00000000-0005-0000-0000-00004F070000}"/>
    <cellStyle name="Comma 2 101 2" xfId="360" xr:uid="{00000000-0005-0000-0000-000050070000}"/>
    <cellStyle name="Comma 2 101 3" xfId="361" xr:uid="{00000000-0005-0000-0000-000051070000}"/>
    <cellStyle name="Comma 2 102" xfId="362" xr:uid="{00000000-0005-0000-0000-000052070000}"/>
    <cellStyle name="Comma 2 102 2" xfId="363" xr:uid="{00000000-0005-0000-0000-000053070000}"/>
    <cellStyle name="Comma 2 102 3" xfId="364" xr:uid="{00000000-0005-0000-0000-000054070000}"/>
    <cellStyle name="Comma 2 103" xfId="365" xr:uid="{00000000-0005-0000-0000-000055070000}"/>
    <cellStyle name="Comma 2 103 2" xfId="366" xr:uid="{00000000-0005-0000-0000-000056070000}"/>
    <cellStyle name="Comma 2 103 3" xfId="367" xr:uid="{00000000-0005-0000-0000-000057070000}"/>
    <cellStyle name="Comma 2 104" xfId="368" xr:uid="{00000000-0005-0000-0000-000058070000}"/>
    <cellStyle name="Comma 2 104 2" xfId="369" xr:uid="{00000000-0005-0000-0000-000059070000}"/>
    <cellStyle name="Comma 2 104 3" xfId="370" xr:uid="{00000000-0005-0000-0000-00005A070000}"/>
    <cellStyle name="Comma 2 105" xfId="371" xr:uid="{00000000-0005-0000-0000-00005B070000}"/>
    <cellStyle name="Comma 2 105 2" xfId="372" xr:uid="{00000000-0005-0000-0000-00005C070000}"/>
    <cellStyle name="Comma 2 105 3" xfId="373" xr:uid="{00000000-0005-0000-0000-00005D070000}"/>
    <cellStyle name="Comma 2 106" xfId="374" xr:uid="{00000000-0005-0000-0000-00005E070000}"/>
    <cellStyle name="Comma 2 106 2" xfId="375" xr:uid="{00000000-0005-0000-0000-00005F070000}"/>
    <cellStyle name="Comma 2 106 3" xfId="376" xr:uid="{00000000-0005-0000-0000-000060070000}"/>
    <cellStyle name="Comma 2 107" xfId="377" xr:uid="{00000000-0005-0000-0000-000061070000}"/>
    <cellStyle name="Comma 2 107 2" xfId="378" xr:uid="{00000000-0005-0000-0000-000062070000}"/>
    <cellStyle name="Comma 2 107 3" xfId="379" xr:uid="{00000000-0005-0000-0000-000063070000}"/>
    <cellStyle name="Comma 2 108" xfId="380" xr:uid="{00000000-0005-0000-0000-000064070000}"/>
    <cellStyle name="Comma 2 108 2" xfId="381" xr:uid="{00000000-0005-0000-0000-000065070000}"/>
    <cellStyle name="Comma 2 108 3" xfId="382" xr:uid="{00000000-0005-0000-0000-000066070000}"/>
    <cellStyle name="Comma 2 109" xfId="383" xr:uid="{00000000-0005-0000-0000-000067070000}"/>
    <cellStyle name="Comma 2 109 2" xfId="384" xr:uid="{00000000-0005-0000-0000-000068070000}"/>
    <cellStyle name="Comma 2 109 3" xfId="385" xr:uid="{00000000-0005-0000-0000-000069070000}"/>
    <cellStyle name="Comma 2 11" xfId="386" xr:uid="{00000000-0005-0000-0000-00006A070000}"/>
    <cellStyle name="Comma 2 11 2" xfId="387" xr:uid="{00000000-0005-0000-0000-00006B070000}"/>
    <cellStyle name="Comma 2 11 3" xfId="388" xr:uid="{00000000-0005-0000-0000-00006C070000}"/>
    <cellStyle name="Comma 2 11 4" xfId="389" xr:uid="{00000000-0005-0000-0000-00006D070000}"/>
    <cellStyle name="Comma 2 110" xfId="390" xr:uid="{00000000-0005-0000-0000-00006E070000}"/>
    <cellStyle name="Comma 2 110 2" xfId="391" xr:uid="{00000000-0005-0000-0000-00006F070000}"/>
    <cellStyle name="Comma 2 110 3" xfId="392" xr:uid="{00000000-0005-0000-0000-000070070000}"/>
    <cellStyle name="Comma 2 111" xfId="393" xr:uid="{00000000-0005-0000-0000-000071070000}"/>
    <cellStyle name="Comma 2 111 2" xfId="394" xr:uid="{00000000-0005-0000-0000-000072070000}"/>
    <cellStyle name="Comma 2 111 3" xfId="395" xr:uid="{00000000-0005-0000-0000-000073070000}"/>
    <cellStyle name="Comma 2 112" xfId="396" xr:uid="{00000000-0005-0000-0000-000074070000}"/>
    <cellStyle name="Comma 2 112 2" xfId="397" xr:uid="{00000000-0005-0000-0000-000075070000}"/>
    <cellStyle name="Comma 2 112 3" xfId="398" xr:uid="{00000000-0005-0000-0000-000076070000}"/>
    <cellStyle name="Comma 2 113" xfId="399" xr:uid="{00000000-0005-0000-0000-000077070000}"/>
    <cellStyle name="Comma 2 113 2" xfId="400" xr:uid="{00000000-0005-0000-0000-000078070000}"/>
    <cellStyle name="Comma 2 113 3" xfId="401" xr:uid="{00000000-0005-0000-0000-000079070000}"/>
    <cellStyle name="Comma 2 114" xfId="402" xr:uid="{00000000-0005-0000-0000-00007A070000}"/>
    <cellStyle name="Comma 2 114 2" xfId="403" xr:uid="{00000000-0005-0000-0000-00007B070000}"/>
    <cellStyle name="Comma 2 114 3" xfId="404" xr:uid="{00000000-0005-0000-0000-00007C070000}"/>
    <cellStyle name="Comma 2 115" xfId="405" xr:uid="{00000000-0005-0000-0000-00007D070000}"/>
    <cellStyle name="Comma 2 115 2" xfId="406" xr:uid="{00000000-0005-0000-0000-00007E070000}"/>
    <cellStyle name="Comma 2 115 3" xfId="407" xr:uid="{00000000-0005-0000-0000-00007F070000}"/>
    <cellStyle name="Comma 2 116" xfId="408" xr:uid="{00000000-0005-0000-0000-000080070000}"/>
    <cellStyle name="Comma 2 116 2" xfId="409" xr:uid="{00000000-0005-0000-0000-000081070000}"/>
    <cellStyle name="Comma 2 116 3" xfId="410" xr:uid="{00000000-0005-0000-0000-000082070000}"/>
    <cellStyle name="Comma 2 117" xfId="411" xr:uid="{00000000-0005-0000-0000-000083070000}"/>
    <cellStyle name="Comma 2 117 2" xfId="412" xr:uid="{00000000-0005-0000-0000-000084070000}"/>
    <cellStyle name="Comma 2 117 3" xfId="413" xr:uid="{00000000-0005-0000-0000-000085070000}"/>
    <cellStyle name="Comma 2 118" xfId="414" xr:uid="{00000000-0005-0000-0000-000086070000}"/>
    <cellStyle name="Comma 2 118 2" xfId="415" xr:uid="{00000000-0005-0000-0000-000087070000}"/>
    <cellStyle name="Comma 2 118 3" xfId="416" xr:uid="{00000000-0005-0000-0000-000088070000}"/>
    <cellStyle name="Comma 2 119" xfId="417" xr:uid="{00000000-0005-0000-0000-000089070000}"/>
    <cellStyle name="Comma 2 119 2" xfId="418" xr:uid="{00000000-0005-0000-0000-00008A070000}"/>
    <cellStyle name="Comma 2 119 3" xfId="419" xr:uid="{00000000-0005-0000-0000-00008B070000}"/>
    <cellStyle name="Comma 2 12" xfId="420" xr:uid="{00000000-0005-0000-0000-00008C070000}"/>
    <cellStyle name="Comma 2 12 2" xfId="421" xr:uid="{00000000-0005-0000-0000-00008D070000}"/>
    <cellStyle name="Comma 2 12 3" xfId="422" xr:uid="{00000000-0005-0000-0000-00008E070000}"/>
    <cellStyle name="Comma 2 12 4" xfId="423" xr:uid="{00000000-0005-0000-0000-00008F070000}"/>
    <cellStyle name="Comma 2 120" xfId="424" xr:uid="{00000000-0005-0000-0000-000090070000}"/>
    <cellStyle name="Comma 2 120 2" xfId="425" xr:uid="{00000000-0005-0000-0000-000091070000}"/>
    <cellStyle name="Comma 2 120 3" xfId="426" xr:uid="{00000000-0005-0000-0000-000092070000}"/>
    <cellStyle name="Comma 2 121" xfId="427" xr:uid="{00000000-0005-0000-0000-000093070000}"/>
    <cellStyle name="Comma 2 121 2" xfId="428" xr:uid="{00000000-0005-0000-0000-000094070000}"/>
    <cellStyle name="Comma 2 121 3" xfId="429" xr:uid="{00000000-0005-0000-0000-000095070000}"/>
    <cellStyle name="Comma 2 122" xfId="430" xr:uid="{00000000-0005-0000-0000-000096070000}"/>
    <cellStyle name="Comma 2 122 2" xfId="431" xr:uid="{00000000-0005-0000-0000-000097070000}"/>
    <cellStyle name="Comma 2 122 3" xfId="432" xr:uid="{00000000-0005-0000-0000-000098070000}"/>
    <cellStyle name="Comma 2 123" xfId="433" xr:uid="{00000000-0005-0000-0000-000099070000}"/>
    <cellStyle name="Comma 2 123 2" xfId="434" xr:uid="{00000000-0005-0000-0000-00009A070000}"/>
    <cellStyle name="Comma 2 123 3" xfId="435" xr:uid="{00000000-0005-0000-0000-00009B070000}"/>
    <cellStyle name="Comma 2 124" xfId="436" xr:uid="{00000000-0005-0000-0000-00009C070000}"/>
    <cellStyle name="Comma 2 124 2" xfId="437" xr:uid="{00000000-0005-0000-0000-00009D070000}"/>
    <cellStyle name="Comma 2 124 3" xfId="438" xr:uid="{00000000-0005-0000-0000-00009E070000}"/>
    <cellStyle name="Comma 2 125" xfId="439" xr:uid="{00000000-0005-0000-0000-00009F070000}"/>
    <cellStyle name="Comma 2 125 2" xfId="440" xr:uid="{00000000-0005-0000-0000-0000A0070000}"/>
    <cellStyle name="Comma 2 125 3" xfId="441" xr:uid="{00000000-0005-0000-0000-0000A1070000}"/>
    <cellStyle name="Comma 2 126" xfId="442" xr:uid="{00000000-0005-0000-0000-0000A2070000}"/>
    <cellStyle name="Comma 2 126 2" xfId="443" xr:uid="{00000000-0005-0000-0000-0000A3070000}"/>
    <cellStyle name="Comma 2 126 3" xfId="444" xr:uid="{00000000-0005-0000-0000-0000A4070000}"/>
    <cellStyle name="Comma 2 127" xfId="445" xr:uid="{00000000-0005-0000-0000-0000A5070000}"/>
    <cellStyle name="Comma 2 127 2" xfId="446" xr:uid="{00000000-0005-0000-0000-0000A6070000}"/>
    <cellStyle name="Comma 2 127 3" xfId="447" xr:uid="{00000000-0005-0000-0000-0000A7070000}"/>
    <cellStyle name="Comma 2 128" xfId="448" xr:uid="{00000000-0005-0000-0000-0000A8070000}"/>
    <cellStyle name="Comma 2 128 2" xfId="449" xr:uid="{00000000-0005-0000-0000-0000A9070000}"/>
    <cellStyle name="Comma 2 128 3" xfId="450" xr:uid="{00000000-0005-0000-0000-0000AA070000}"/>
    <cellStyle name="Comma 2 129" xfId="451" xr:uid="{00000000-0005-0000-0000-0000AB070000}"/>
    <cellStyle name="Comma 2 129 2" xfId="452" xr:uid="{00000000-0005-0000-0000-0000AC070000}"/>
    <cellStyle name="Comma 2 129 3" xfId="453" xr:uid="{00000000-0005-0000-0000-0000AD070000}"/>
    <cellStyle name="Comma 2 13" xfId="454" xr:uid="{00000000-0005-0000-0000-0000AE070000}"/>
    <cellStyle name="Comma 2 13 2" xfId="455" xr:uid="{00000000-0005-0000-0000-0000AF070000}"/>
    <cellStyle name="Comma 2 13 3" xfId="456" xr:uid="{00000000-0005-0000-0000-0000B0070000}"/>
    <cellStyle name="Comma 2 13 4" xfId="457" xr:uid="{00000000-0005-0000-0000-0000B1070000}"/>
    <cellStyle name="Comma 2 130" xfId="458" xr:uid="{00000000-0005-0000-0000-0000B2070000}"/>
    <cellStyle name="Comma 2 130 2" xfId="459" xr:uid="{00000000-0005-0000-0000-0000B3070000}"/>
    <cellStyle name="Comma 2 130 3" xfId="460" xr:uid="{00000000-0005-0000-0000-0000B4070000}"/>
    <cellStyle name="Comma 2 131" xfId="461" xr:uid="{00000000-0005-0000-0000-0000B5070000}"/>
    <cellStyle name="Comma 2 131 2" xfId="462" xr:uid="{00000000-0005-0000-0000-0000B6070000}"/>
    <cellStyle name="Comma 2 131 3" xfId="463" xr:uid="{00000000-0005-0000-0000-0000B7070000}"/>
    <cellStyle name="Comma 2 132" xfId="464" xr:uid="{00000000-0005-0000-0000-0000B8070000}"/>
    <cellStyle name="Comma 2 132 2" xfId="465" xr:uid="{00000000-0005-0000-0000-0000B9070000}"/>
    <cellStyle name="Comma 2 132 3" xfId="466" xr:uid="{00000000-0005-0000-0000-0000BA070000}"/>
    <cellStyle name="Comma 2 133" xfId="467" xr:uid="{00000000-0005-0000-0000-0000BB070000}"/>
    <cellStyle name="Comma 2 133 2" xfId="468" xr:uid="{00000000-0005-0000-0000-0000BC070000}"/>
    <cellStyle name="Comma 2 133 3" xfId="469" xr:uid="{00000000-0005-0000-0000-0000BD070000}"/>
    <cellStyle name="Comma 2 134" xfId="470" xr:uid="{00000000-0005-0000-0000-0000BE070000}"/>
    <cellStyle name="Comma 2 134 2" xfId="471" xr:uid="{00000000-0005-0000-0000-0000BF070000}"/>
    <cellStyle name="Comma 2 134 3" xfId="472" xr:uid="{00000000-0005-0000-0000-0000C0070000}"/>
    <cellStyle name="Comma 2 135" xfId="473" xr:uid="{00000000-0005-0000-0000-0000C1070000}"/>
    <cellStyle name="Comma 2 135 2" xfId="474" xr:uid="{00000000-0005-0000-0000-0000C2070000}"/>
    <cellStyle name="Comma 2 135 3" xfId="475" xr:uid="{00000000-0005-0000-0000-0000C3070000}"/>
    <cellStyle name="Comma 2 136" xfId="476" xr:uid="{00000000-0005-0000-0000-0000C4070000}"/>
    <cellStyle name="Comma 2 136 2" xfId="477" xr:uid="{00000000-0005-0000-0000-0000C5070000}"/>
    <cellStyle name="Comma 2 136 3" xfId="478" xr:uid="{00000000-0005-0000-0000-0000C6070000}"/>
    <cellStyle name="Comma 2 137" xfId="479" xr:uid="{00000000-0005-0000-0000-0000C7070000}"/>
    <cellStyle name="Comma 2 137 2" xfId="480" xr:uid="{00000000-0005-0000-0000-0000C8070000}"/>
    <cellStyle name="Comma 2 137 3" xfId="481" xr:uid="{00000000-0005-0000-0000-0000C9070000}"/>
    <cellStyle name="Comma 2 138" xfId="482" xr:uid="{00000000-0005-0000-0000-0000CA070000}"/>
    <cellStyle name="Comma 2 138 2" xfId="483" xr:uid="{00000000-0005-0000-0000-0000CB070000}"/>
    <cellStyle name="Comma 2 138 3" xfId="484" xr:uid="{00000000-0005-0000-0000-0000CC070000}"/>
    <cellStyle name="Comma 2 139" xfId="485" xr:uid="{00000000-0005-0000-0000-0000CD070000}"/>
    <cellStyle name="Comma 2 139 2" xfId="486" xr:uid="{00000000-0005-0000-0000-0000CE070000}"/>
    <cellStyle name="Comma 2 139 3" xfId="487" xr:uid="{00000000-0005-0000-0000-0000CF070000}"/>
    <cellStyle name="Comma 2 14" xfId="488" xr:uid="{00000000-0005-0000-0000-0000D0070000}"/>
    <cellStyle name="Comma 2 14 2" xfId="489" xr:uid="{00000000-0005-0000-0000-0000D1070000}"/>
    <cellStyle name="Comma 2 14 3" xfId="490" xr:uid="{00000000-0005-0000-0000-0000D2070000}"/>
    <cellStyle name="Comma 2 14 4" xfId="491" xr:uid="{00000000-0005-0000-0000-0000D3070000}"/>
    <cellStyle name="Comma 2 140" xfId="492" xr:uid="{00000000-0005-0000-0000-0000D4070000}"/>
    <cellStyle name="Comma 2 140 2" xfId="493" xr:uid="{00000000-0005-0000-0000-0000D5070000}"/>
    <cellStyle name="Comma 2 140 3" xfId="494" xr:uid="{00000000-0005-0000-0000-0000D6070000}"/>
    <cellStyle name="Comma 2 141" xfId="495" xr:uid="{00000000-0005-0000-0000-0000D7070000}"/>
    <cellStyle name="Comma 2 141 2" xfId="496" xr:uid="{00000000-0005-0000-0000-0000D8070000}"/>
    <cellStyle name="Comma 2 141 3" xfId="497" xr:uid="{00000000-0005-0000-0000-0000D9070000}"/>
    <cellStyle name="Comma 2 142" xfId="498" xr:uid="{00000000-0005-0000-0000-0000DA070000}"/>
    <cellStyle name="Comma 2 142 2" xfId="499" xr:uid="{00000000-0005-0000-0000-0000DB070000}"/>
    <cellStyle name="Comma 2 142 3" xfId="500" xr:uid="{00000000-0005-0000-0000-0000DC070000}"/>
    <cellStyle name="Comma 2 143" xfId="501" xr:uid="{00000000-0005-0000-0000-0000DD070000}"/>
    <cellStyle name="Comma 2 143 2" xfId="502" xr:uid="{00000000-0005-0000-0000-0000DE070000}"/>
    <cellStyle name="Comma 2 143 3" xfId="503" xr:uid="{00000000-0005-0000-0000-0000DF070000}"/>
    <cellStyle name="Comma 2 144" xfId="504" xr:uid="{00000000-0005-0000-0000-0000E0070000}"/>
    <cellStyle name="Comma 2 144 2" xfId="505" xr:uid="{00000000-0005-0000-0000-0000E1070000}"/>
    <cellStyle name="Comma 2 144 3" xfId="506" xr:uid="{00000000-0005-0000-0000-0000E2070000}"/>
    <cellStyle name="Comma 2 145" xfId="507" xr:uid="{00000000-0005-0000-0000-0000E3070000}"/>
    <cellStyle name="Comma 2 145 2" xfId="508" xr:uid="{00000000-0005-0000-0000-0000E4070000}"/>
    <cellStyle name="Comma 2 145 3" xfId="509" xr:uid="{00000000-0005-0000-0000-0000E5070000}"/>
    <cellStyle name="Comma 2 146" xfId="510" xr:uid="{00000000-0005-0000-0000-0000E6070000}"/>
    <cellStyle name="Comma 2 146 2" xfId="511" xr:uid="{00000000-0005-0000-0000-0000E7070000}"/>
    <cellStyle name="Comma 2 146 3" xfId="512" xr:uid="{00000000-0005-0000-0000-0000E8070000}"/>
    <cellStyle name="Comma 2 147" xfId="513" xr:uid="{00000000-0005-0000-0000-0000E9070000}"/>
    <cellStyle name="Comma 2 147 2" xfId="514" xr:uid="{00000000-0005-0000-0000-0000EA070000}"/>
    <cellStyle name="Comma 2 147 2 2" xfId="51457" xr:uid="{00000000-0005-0000-0000-0000EB070000}"/>
    <cellStyle name="Comma 2 147 3" xfId="515" xr:uid="{00000000-0005-0000-0000-0000EC070000}"/>
    <cellStyle name="Comma 2 147 4" xfId="51458" xr:uid="{00000000-0005-0000-0000-0000ED070000}"/>
    <cellStyle name="Comma 2 147 5" xfId="51459" xr:uid="{00000000-0005-0000-0000-0000EE070000}"/>
    <cellStyle name="Comma 2 148" xfId="516" xr:uid="{00000000-0005-0000-0000-0000EF070000}"/>
    <cellStyle name="Comma 2 148 2" xfId="517" xr:uid="{00000000-0005-0000-0000-0000F0070000}"/>
    <cellStyle name="Comma 2 148 3" xfId="518" xr:uid="{00000000-0005-0000-0000-0000F1070000}"/>
    <cellStyle name="Comma 2 149" xfId="519" xr:uid="{00000000-0005-0000-0000-0000F2070000}"/>
    <cellStyle name="Comma 2 149 2" xfId="520" xr:uid="{00000000-0005-0000-0000-0000F3070000}"/>
    <cellStyle name="Comma 2 149 3" xfId="521" xr:uid="{00000000-0005-0000-0000-0000F4070000}"/>
    <cellStyle name="Comma 2 149 4" xfId="51460" xr:uid="{00000000-0005-0000-0000-0000F5070000}"/>
    <cellStyle name="Comma 2 15" xfId="522" xr:uid="{00000000-0005-0000-0000-0000F6070000}"/>
    <cellStyle name="Comma 2 15 2" xfId="523" xr:uid="{00000000-0005-0000-0000-0000F7070000}"/>
    <cellStyle name="Comma 2 15 3" xfId="524" xr:uid="{00000000-0005-0000-0000-0000F8070000}"/>
    <cellStyle name="Comma 2 15 4" xfId="525" xr:uid="{00000000-0005-0000-0000-0000F9070000}"/>
    <cellStyle name="Comma 2 150" xfId="526" xr:uid="{00000000-0005-0000-0000-0000FA070000}"/>
    <cellStyle name="Comma 2 150 2" xfId="527" xr:uid="{00000000-0005-0000-0000-0000FB070000}"/>
    <cellStyle name="Comma 2 150 3" xfId="528" xr:uid="{00000000-0005-0000-0000-0000FC070000}"/>
    <cellStyle name="Comma 2 151" xfId="529" xr:uid="{00000000-0005-0000-0000-0000FD070000}"/>
    <cellStyle name="Comma 2 151 2" xfId="530" xr:uid="{00000000-0005-0000-0000-0000FE070000}"/>
    <cellStyle name="Comma 2 151 3" xfId="531" xr:uid="{00000000-0005-0000-0000-0000FF070000}"/>
    <cellStyle name="Comma 2 152" xfId="532" xr:uid="{00000000-0005-0000-0000-000000080000}"/>
    <cellStyle name="Comma 2 152 2" xfId="533" xr:uid="{00000000-0005-0000-0000-000001080000}"/>
    <cellStyle name="Comma 2 152 3" xfId="534" xr:uid="{00000000-0005-0000-0000-000002080000}"/>
    <cellStyle name="Comma 2 153" xfId="535" xr:uid="{00000000-0005-0000-0000-000003080000}"/>
    <cellStyle name="Comma 2 153 2" xfId="536" xr:uid="{00000000-0005-0000-0000-000004080000}"/>
    <cellStyle name="Comma 2 153 3" xfId="537" xr:uid="{00000000-0005-0000-0000-000005080000}"/>
    <cellStyle name="Comma 2 154" xfId="538" xr:uid="{00000000-0005-0000-0000-000006080000}"/>
    <cellStyle name="Comma 2 154 2" xfId="539" xr:uid="{00000000-0005-0000-0000-000007080000}"/>
    <cellStyle name="Comma 2 154 3" xfId="540" xr:uid="{00000000-0005-0000-0000-000008080000}"/>
    <cellStyle name="Comma 2 155" xfId="541" xr:uid="{00000000-0005-0000-0000-000009080000}"/>
    <cellStyle name="Comma 2 155 2" xfId="542" xr:uid="{00000000-0005-0000-0000-00000A080000}"/>
    <cellStyle name="Comma 2 155 3" xfId="543" xr:uid="{00000000-0005-0000-0000-00000B080000}"/>
    <cellStyle name="Comma 2 156" xfId="544" xr:uid="{00000000-0005-0000-0000-00000C080000}"/>
    <cellStyle name="Comma 2 156 2" xfId="545" xr:uid="{00000000-0005-0000-0000-00000D080000}"/>
    <cellStyle name="Comma 2 156 3" xfId="546" xr:uid="{00000000-0005-0000-0000-00000E080000}"/>
    <cellStyle name="Comma 2 157" xfId="547" xr:uid="{00000000-0005-0000-0000-00000F080000}"/>
    <cellStyle name="Comma 2 157 2" xfId="548" xr:uid="{00000000-0005-0000-0000-000010080000}"/>
    <cellStyle name="Comma 2 157 3" xfId="549" xr:uid="{00000000-0005-0000-0000-000011080000}"/>
    <cellStyle name="Comma 2 158" xfId="550" xr:uid="{00000000-0005-0000-0000-000012080000}"/>
    <cellStyle name="Comma 2 158 2" xfId="551" xr:uid="{00000000-0005-0000-0000-000013080000}"/>
    <cellStyle name="Comma 2 158 3" xfId="552" xr:uid="{00000000-0005-0000-0000-000014080000}"/>
    <cellStyle name="Comma 2 159" xfId="553" xr:uid="{00000000-0005-0000-0000-000015080000}"/>
    <cellStyle name="Comma 2 159 2" xfId="554" xr:uid="{00000000-0005-0000-0000-000016080000}"/>
    <cellStyle name="Comma 2 159 3" xfId="555" xr:uid="{00000000-0005-0000-0000-000017080000}"/>
    <cellStyle name="Comma 2 16" xfId="556" xr:uid="{00000000-0005-0000-0000-000018080000}"/>
    <cellStyle name="Comma 2 16 2" xfId="557" xr:uid="{00000000-0005-0000-0000-000019080000}"/>
    <cellStyle name="Comma 2 16 3" xfId="558" xr:uid="{00000000-0005-0000-0000-00001A080000}"/>
    <cellStyle name="Comma 2 16 4" xfId="559" xr:uid="{00000000-0005-0000-0000-00001B080000}"/>
    <cellStyle name="Comma 2 160" xfId="560" xr:uid="{00000000-0005-0000-0000-00001C080000}"/>
    <cellStyle name="Comma 2 160 2" xfId="561" xr:uid="{00000000-0005-0000-0000-00001D080000}"/>
    <cellStyle name="Comma 2 160 3" xfId="562" xr:uid="{00000000-0005-0000-0000-00001E080000}"/>
    <cellStyle name="Comma 2 161" xfId="563" xr:uid="{00000000-0005-0000-0000-00001F080000}"/>
    <cellStyle name="Comma 2 162" xfId="564" xr:uid="{00000000-0005-0000-0000-000020080000}"/>
    <cellStyle name="Comma 2 163" xfId="565" xr:uid="{00000000-0005-0000-0000-000021080000}"/>
    <cellStyle name="Comma 2 164" xfId="566" xr:uid="{00000000-0005-0000-0000-000022080000}"/>
    <cellStyle name="Comma 2 165" xfId="567" xr:uid="{00000000-0005-0000-0000-000023080000}"/>
    <cellStyle name="Comma 2 166" xfId="568" xr:uid="{00000000-0005-0000-0000-000024080000}"/>
    <cellStyle name="Comma 2 167" xfId="569" xr:uid="{00000000-0005-0000-0000-000025080000}"/>
    <cellStyle name="Comma 2 168" xfId="570" xr:uid="{00000000-0005-0000-0000-000026080000}"/>
    <cellStyle name="Comma 2 169" xfId="571" xr:uid="{00000000-0005-0000-0000-000027080000}"/>
    <cellStyle name="Comma 2 17" xfId="572" xr:uid="{00000000-0005-0000-0000-000028080000}"/>
    <cellStyle name="Comma 2 17 2" xfId="573" xr:uid="{00000000-0005-0000-0000-000029080000}"/>
    <cellStyle name="Comma 2 17 3" xfId="574" xr:uid="{00000000-0005-0000-0000-00002A080000}"/>
    <cellStyle name="Comma 2 17 4" xfId="575" xr:uid="{00000000-0005-0000-0000-00002B080000}"/>
    <cellStyle name="Comma 2 170" xfId="576" xr:uid="{00000000-0005-0000-0000-00002C080000}"/>
    <cellStyle name="Comma 2 171" xfId="577" xr:uid="{00000000-0005-0000-0000-00002D080000}"/>
    <cellStyle name="Comma 2 172" xfId="578" xr:uid="{00000000-0005-0000-0000-00002E080000}"/>
    <cellStyle name="Comma 2 173" xfId="579" xr:uid="{00000000-0005-0000-0000-00002F080000}"/>
    <cellStyle name="Comma 2 174" xfId="580" xr:uid="{00000000-0005-0000-0000-000030080000}"/>
    <cellStyle name="Comma 2 175" xfId="581" xr:uid="{00000000-0005-0000-0000-000031080000}"/>
    <cellStyle name="Comma 2 176" xfId="582" xr:uid="{00000000-0005-0000-0000-000032080000}"/>
    <cellStyle name="Comma 2 177" xfId="583" xr:uid="{00000000-0005-0000-0000-000033080000}"/>
    <cellStyle name="Comma 2 178" xfId="584" xr:uid="{00000000-0005-0000-0000-000034080000}"/>
    <cellStyle name="Comma 2 179" xfId="585" xr:uid="{00000000-0005-0000-0000-000035080000}"/>
    <cellStyle name="Comma 2 18" xfId="586" xr:uid="{00000000-0005-0000-0000-000036080000}"/>
    <cellStyle name="Comma 2 18 2" xfId="587" xr:uid="{00000000-0005-0000-0000-000037080000}"/>
    <cellStyle name="Comma 2 18 3" xfId="588" xr:uid="{00000000-0005-0000-0000-000038080000}"/>
    <cellStyle name="Comma 2 18 4" xfId="589" xr:uid="{00000000-0005-0000-0000-000039080000}"/>
    <cellStyle name="Comma 2 180" xfId="590" xr:uid="{00000000-0005-0000-0000-00003A080000}"/>
    <cellStyle name="Comma 2 181" xfId="591" xr:uid="{00000000-0005-0000-0000-00003B080000}"/>
    <cellStyle name="Comma 2 182" xfId="592" xr:uid="{00000000-0005-0000-0000-00003C080000}"/>
    <cellStyle name="Comma 2 183" xfId="593" xr:uid="{00000000-0005-0000-0000-00003D080000}"/>
    <cellStyle name="Comma 2 184" xfId="594" xr:uid="{00000000-0005-0000-0000-00003E080000}"/>
    <cellStyle name="Comma 2 185" xfId="595" xr:uid="{00000000-0005-0000-0000-00003F080000}"/>
    <cellStyle name="Comma 2 186" xfId="596" xr:uid="{00000000-0005-0000-0000-000040080000}"/>
    <cellStyle name="Comma 2 187" xfId="597" xr:uid="{00000000-0005-0000-0000-000041080000}"/>
    <cellStyle name="Comma 2 188" xfId="598" xr:uid="{00000000-0005-0000-0000-000042080000}"/>
    <cellStyle name="Comma 2 189" xfId="599" xr:uid="{00000000-0005-0000-0000-000043080000}"/>
    <cellStyle name="Comma 2 19" xfId="600" xr:uid="{00000000-0005-0000-0000-000044080000}"/>
    <cellStyle name="Comma 2 19 2" xfId="601" xr:uid="{00000000-0005-0000-0000-000045080000}"/>
    <cellStyle name="Comma 2 19 3" xfId="602" xr:uid="{00000000-0005-0000-0000-000046080000}"/>
    <cellStyle name="Comma 2 19 4" xfId="603" xr:uid="{00000000-0005-0000-0000-000047080000}"/>
    <cellStyle name="Comma 2 190" xfId="604" xr:uid="{00000000-0005-0000-0000-000048080000}"/>
    <cellStyle name="Comma 2 191" xfId="605" xr:uid="{00000000-0005-0000-0000-000049080000}"/>
    <cellStyle name="Comma 2 192" xfId="606" xr:uid="{00000000-0005-0000-0000-00004A080000}"/>
    <cellStyle name="Comma 2 193" xfId="607" xr:uid="{00000000-0005-0000-0000-00004B080000}"/>
    <cellStyle name="Comma 2 194" xfId="608" xr:uid="{00000000-0005-0000-0000-00004C080000}"/>
    <cellStyle name="Comma 2 195" xfId="609" xr:uid="{00000000-0005-0000-0000-00004D080000}"/>
    <cellStyle name="Comma 2 196" xfId="610" xr:uid="{00000000-0005-0000-0000-00004E080000}"/>
    <cellStyle name="Comma 2 197" xfId="611" xr:uid="{00000000-0005-0000-0000-00004F080000}"/>
    <cellStyle name="Comma 2 198" xfId="612" xr:uid="{00000000-0005-0000-0000-000050080000}"/>
    <cellStyle name="Comma 2 199" xfId="613" xr:uid="{00000000-0005-0000-0000-000051080000}"/>
    <cellStyle name="Comma 2 2" xfId="4" xr:uid="{00000000-0005-0000-0000-000052080000}"/>
    <cellStyle name="Comma 2 2 10" xfId="614" xr:uid="{00000000-0005-0000-0000-000053080000}"/>
    <cellStyle name="Comma 2 2 10 2" xfId="615" xr:uid="{00000000-0005-0000-0000-000054080000}"/>
    <cellStyle name="Comma 2 2 10 3" xfId="616" xr:uid="{00000000-0005-0000-0000-000055080000}"/>
    <cellStyle name="Comma 2 2 100" xfId="617" xr:uid="{00000000-0005-0000-0000-000056080000}"/>
    <cellStyle name="Comma 2 2 100 2" xfId="618" xr:uid="{00000000-0005-0000-0000-000057080000}"/>
    <cellStyle name="Comma 2 2 100 3" xfId="619" xr:uid="{00000000-0005-0000-0000-000058080000}"/>
    <cellStyle name="Comma 2 2 101" xfId="620" xr:uid="{00000000-0005-0000-0000-000059080000}"/>
    <cellStyle name="Comma 2 2 101 2" xfId="621" xr:uid="{00000000-0005-0000-0000-00005A080000}"/>
    <cellStyle name="Comma 2 2 101 3" xfId="622" xr:uid="{00000000-0005-0000-0000-00005B080000}"/>
    <cellStyle name="Comma 2 2 102" xfId="623" xr:uid="{00000000-0005-0000-0000-00005C080000}"/>
    <cellStyle name="Comma 2 2 102 2" xfId="624" xr:uid="{00000000-0005-0000-0000-00005D080000}"/>
    <cellStyle name="Comma 2 2 102 3" xfId="625" xr:uid="{00000000-0005-0000-0000-00005E080000}"/>
    <cellStyle name="Comma 2 2 103" xfId="626" xr:uid="{00000000-0005-0000-0000-00005F080000}"/>
    <cellStyle name="Comma 2 2 103 2" xfId="627" xr:uid="{00000000-0005-0000-0000-000060080000}"/>
    <cellStyle name="Comma 2 2 103 3" xfId="628" xr:uid="{00000000-0005-0000-0000-000061080000}"/>
    <cellStyle name="Comma 2 2 104" xfId="629" xr:uid="{00000000-0005-0000-0000-000062080000}"/>
    <cellStyle name="Comma 2 2 104 2" xfId="630" xr:uid="{00000000-0005-0000-0000-000063080000}"/>
    <cellStyle name="Comma 2 2 104 3" xfId="631" xr:uid="{00000000-0005-0000-0000-000064080000}"/>
    <cellStyle name="Comma 2 2 105" xfId="632" xr:uid="{00000000-0005-0000-0000-000065080000}"/>
    <cellStyle name="Comma 2 2 105 2" xfId="633" xr:uid="{00000000-0005-0000-0000-000066080000}"/>
    <cellStyle name="Comma 2 2 105 3" xfId="634" xr:uid="{00000000-0005-0000-0000-000067080000}"/>
    <cellStyle name="Comma 2 2 106" xfId="635" xr:uid="{00000000-0005-0000-0000-000068080000}"/>
    <cellStyle name="Comma 2 2 106 2" xfId="636" xr:uid="{00000000-0005-0000-0000-000069080000}"/>
    <cellStyle name="Comma 2 2 106 3" xfId="637" xr:uid="{00000000-0005-0000-0000-00006A080000}"/>
    <cellStyle name="Comma 2 2 107" xfId="638" xr:uid="{00000000-0005-0000-0000-00006B080000}"/>
    <cellStyle name="Comma 2 2 107 2" xfId="639" xr:uid="{00000000-0005-0000-0000-00006C080000}"/>
    <cellStyle name="Comma 2 2 107 3" xfId="640" xr:uid="{00000000-0005-0000-0000-00006D080000}"/>
    <cellStyle name="Comma 2 2 108" xfId="641" xr:uid="{00000000-0005-0000-0000-00006E080000}"/>
    <cellStyle name="Comma 2 2 109" xfId="642" xr:uid="{00000000-0005-0000-0000-00006F080000}"/>
    <cellStyle name="Comma 2 2 11" xfId="643" xr:uid="{00000000-0005-0000-0000-000070080000}"/>
    <cellStyle name="Comma 2 2 11 2" xfId="644" xr:uid="{00000000-0005-0000-0000-000071080000}"/>
    <cellStyle name="Comma 2 2 11 3" xfId="645" xr:uid="{00000000-0005-0000-0000-000072080000}"/>
    <cellStyle name="Comma 2 2 110" xfId="646" xr:uid="{00000000-0005-0000-0000-000073080000}"/>
    <cellStyle name="Comma 2 2 111" xfId="647" xr:uid="{00000000-0005-0000-0000-000074080000}"/>
    <cellStyle name="Comma 2 2 112" xfId="648" xr:uid="{00000000-0005-0000-0000-000075080000}"/>
    <cellStyle name="Comma 2 2 113" xfId="649" xr:uid="{00000000-0005-0000-0000-000076080000}"/>
    <cellStyle name="Comma 2 2 114" xfId="650" xr:uid="{00000000-0005-0000-0000-000077080000}"/>
    <cellStyle name="Comma 2 2 115" xfId="651" xr:uid="{00000000-0005-0000-0000-000078080000}"/>
    <cellStyle name="Comma 2 2 116" xfId="652" xr:uid="{00000000-0005-0000-0000-000079080000}"/>
    <cellStyle name="Comma 2 2 117" xfId="653" xr:uid="{00000000-0005-0000-0000-00007A080000}"/>
    <cellStyle name="Comma 2 2 118" xfId="654" xr:uid="{00000000-0005-0000-0000-00007B080000}"/>
    <cellStyle name="Comma 2 2 119" xfId="655" xr:uid="{00000000-0005-0000-0000-00007C080000}"/>
    <cellStyle name="Comma 2 2 12" xfId="656" xr:uid="{00000000-0005-0000-0000-00007D080000}"/>
    <cellStyle name="Comma 2 2 12 2" xfId="657" xr:uid="{00000000-0005-0000-0000-00007E080000}"/>
    <cellStyle name="Comma 2 2 12 3" xfId="658" xr:uid="{00000000-0005-0000-0000-00007F080000}"/>
    <cellStyle name="Comma 2 2 120" xfId="659" xr:uid="{00000000-0005-0000-0000-000080080000}"/>
    <cellStyle name="Comma 2 2 121" xfId="660" xr:uid="{00000000-0005-0000-0000-000081080000}"/>
    <cellStyle name="Comma 2 2 122" xfId="661" xr:uid="{00000000-0005-0000-0000-000082080000}"/>
    <cellStyle name="Comma 2 2 123" xfId="662" xr:uid="{00000000-0005-0000-0000-000083080000}"/>
    <cellStyle name="Comma 2 2 124" xfId="663" xr:uid="{00000000-0005-0000-0000-000084080000}"/>
    <cellStyle name="Comma 2 2 125" xfId="664" xr:uid="{00000000-0005-0000-0000-000085080000}"/>
    <cellStyle name="Comma 2 2 126" xfId="665" xr:uid="{00000000-0005-0000-0000-000086080000}"/>
    <cellStyle name="Comma 2 2 127" xfId="666" xr:uid="{00000000-0005-0000-0000-000087080000}"/>
    <cellStyle name="Comma 2 2 128" xfId="667" xr:uid="{00000000-0005-0000-0000-000088080000}"/>
    <cellStyle name="Comma 2 2 129" xfId="668" xr:uid="{00000000-0005-0000-0000-000089080000}"/>
    <cellStyle name="Comma 2 2 13" xfId="669" xr:uid="{00000000-0005-0000-0000-00008A080000}"/>
    <cellStyle name="Comma 2 2 13 2" xfId="670" xr:uid="{00000000-0005-0000-0000-00008B080000}"/>
    <cellStyle name="Comma 2 2 13 3" xfId="671" xr:uid="{00000000-0005-0000-0000-00008C080000}"/>
    <cellStyle name="Comma 2 2 130" xfId="672" xr:uid="{00000000-0005-0000-0000-00008D080000}"/>
    <cellStyle name="Comma 2 2 131" xfId="673" xr:uid="{00000000-0005-0000-0000-00008E080000}"/>
    <cellStyle name="Comma 2 2 132" xfId="674" xr:uid="{00000000-0005-0000-0000-00008F080000}"/>
    <cellStyle name="Comma 2 2 133" xfId="675" xr:uid="{00000000-0005-0000-0000-000090080000}"/>
    <cellStyle name="Comma 2 2 134" xfId="676" xr:uid="{00000000-0005-0000-0000-000091080000}"/>
    <cellStyle name="Comma 2 2 135" xfId="677" xr:uid="{00000000-0005-0000-0000-000092080000}"/>
    <cellStyle name="Comma 2 2 136" xfId="678" xr:uid="{00000000-0005-0000-0000-000093080000}"/>
    <cellStyle name="Comma 2 2 137" xfId="679" xr:uid="{00000000-0005-0000-0000-000094080000}"/>
    <cellStyle name="Comma 2 2 138" xfId="680" xr:uid="{00000000-0005-0000-0000-000095080000}"/>
    <cellStyle name="Comma 2 2 139" xfId="681" xr:uid="{00000000-0005-0000-0000-000096080000}"/>
    <cellStyle name="Comma 2 2 14" xfId="682" xr:uid="{00000000-0005-0000-0000-000097080000}"/>
    <cellStyle name="Comma 2 2 14 2" xfId="683" xr:uid="{00000000-0005-0000-0000-000098080000}"/>
    <cellStyle name="Comma 2 2 14 3" xfId="684" xr:uid="{00000000-0005-0000-0000-000099080000}"/>
    <cellStyle name="Comma 2 2 140" xfId="685" xr:uid="{00000000-0005-0000-0000-00009A080000}"/>
    <cellStyle name="Comma 2 2 141" xfId="686" xr:uid="{00000000-0005-0000-0000-00009B080000}"/>
    <cellStyle name="Comma 2 2 142" xfId="687" xr:uid="{00000000-0005-0000-0000-00009C080000}"/>
    <cellStyle name="Comma 2 2 143" xfId="688" xr:uid="{00000000-0005-0000-0000-00009D080000}"/>
    <cellStyle name="Comma 2 2 144" xfId="689" xr:uid="{00000000-0005-0000-0000-00009E080000}"/>
    <cellStyle name="Comma 2 2 145" xfId="690" xr:uid="{00000000-0005-0000-0000-00009F080000}"/>
    <cellStyle name="Comma 2 2 146" xfId="691" xr:uid="{00000000-0005-0000-0000-0000A0080000}"/>
    <cellStyle name="Comma 2 2 147" xfId="692" xr:uid="{00000000-0005-0000-0000-0000A1080000}"/>
    <cellStyle name="Comma 2 2 148" xfId="693" xr:uid="{00000000-0005-0000-0000-0000A2080000}"/>
    <cellStyle name="Comma 2 2 149" xfId="694" xr:uid="{00000000-0005-0000-0000-0000A3080000}"/>
    <cellStyle name="Comma 2 2 15" xfId="695" xr:uid="{00000000-0005-0000-0000-0000A4080000}"/>
    <cellStyle name="Comma 2 2 15 2" xfId="696" xr:uid="{00000000-0005-0000-0000-0000A5080000}"/>
    <cellStyle name="Comma 2 2 15 3" xfId="697" xr:uid="{00000000-0005-0000-0000-0000A6080000}"/>
    <cellStyle name="Comma 2 2 150" xfId="698" xr:uid="{00000000-0005-0000-0000-0000A7080000}"/>
    <cellStyle name="Comma 2 2 151" xfId="699" xr:uid="{00000000-0005-0000-0000-0000A8080000}"/>
    <cellStyle name="Comma 2 2 152" xfId="700" xr:uid="{00000000-0005-0000-0000-0000A9080000}"/>
    <cellStyle name="Comma 2 2 153" xfId="701" xr:uid="{00000000-0005-0000-0000-0000AA080000}"/>
    <cellStyle name="Comma 2 2 154" xfId="702" xr:uid="{00000000-0005-0000-0000-0000AB080000}"/>
    <cellStyle name="Comma 2 2 155" xfId="703" xr:uid="{00000000-0005-0000-0000-0000AC080000}"/>
    <cellStyle name="Comma 2 2 156" xfId="704" xr:uid="{00000000-0005-0000-0000-0000AD080000}"/>
    <cellStyle name="Comma 2 2 157" xfId="705" xr:uid="{00000000-0005-0000-0000-0000AE080000}"/>
    <cellStyle name="Comma 2 2 158" xfId="706" xr:uid="{00000000-0005-0000-0000-0000AF080000}"/>
    <cellStyle name="Comma 2 2 159" xfId="707" xr:uid="{00000000-0005-0000-0000-0000B0080000}"/>
    <cellStyle name="Comma 2 2 16" xfId="708" xr:uid="{00000000-0005-0000-0000-0000B1080000}"/>
    <cellStyle name="Comma 2 2 16 2" xfId="709" xr:uid="{00000000-0005-0000-0000-0000B2080000}"/>
    <cellStyle name="Comma 2 2 16 3" xfId="710" xr:uid="{00000000-0005-0000-0000-0000B3080000}"/>
    <cellStyle name="Comma 2 2 160" xfId="711" xr:uid="{00000000-0005-0000-0000-0000B4080000}"/>
    <cellStyle name="Comma 2 2 161" xfId="712" xr:uid="{00000000-0005-0000-0000-0000B5080000}"/>
    <cellStyle name="Comma 2 2 162" xfId="713" xr:uid="{00000000-0005-0000-0000-0000B6080000}"/>
    <cellStyle name="Comma 2 2 163" xfId="714" xr:uid="{00000000-0005-0000-0000-0000B7080000}"/>
    <cellStyle name="Comma 2 2 164" xfId="715" xr:uid="{00000000-0005-0000-0000-0000B8080000}"/>
    <cellStyle name="Comma 2 2 165" xfId="716" xr:uid="{00000000-0005-0000-0000-0000B9080000}"/>
    <cellStyle name="Comma 2 2 166" xfId="717" xr:uid="{00000000-0005-0000-0000-0000BA080000}"/>
    <cellStyle name="Comma 2 2 167" xfId="718" xr:uid="{00000000-0005-0000-0000-0000BB080000}"/>
    <cellStyle name="Comma 2 2 168" xfId="719" xr:uid="{00000000-0005-0000-0000-0000BC080000}"/>
    <cellStyle name="Comma 2 2 169" xfId="720" xr:uid="{00000000-0005-0000-0000-0000BD080000}"/>
    <cellStyle name="Comma 2 2 17" xfId="721" xr:uid="{00000000-0005-0000-0000-0000BE080000}"/>
    <cellStyle name="Comma 2 2 17 2" xfId="722" xr:uid="{00000000-0005-0000-0000-0000BF080000}"/>
    <cellStyle name="Comma 2 2 17 3" xfId="723" xr:uid="{00000000-0005-0000-0000-0000C0080000}"/>
    <cellStyle name="Comma 2 2 170" xfId="724" xr:uid="{00000000-0005-0000-0000-0000C1080000}"/>
    <cellStyle name="Comma 2 2 171" xfId="725" xr:uid="{00000000-0005-0000-0000-0000C2080000}"/>
    <cellStyle name="Comma 2 2 172" xfId="726" xr:uid="{00000000-0005-0000-0000-0000C3080000}"/>
    <cellStyle name="Comma 2 2 173" xfId="727" xr:uid="{00000000-0005-0000-0000-0000C4080000}"/>
    <cellStyle name="Comma 2 2 174" xfId="728" xr:uid="{00000000-0005-0000-0000-0000C5080000}"/>
    <cellStyle name="Comma 2 2 175" xfId="729" xr:uid="{00000000-0005-0000-0000-0000C6080000}"/>
    <cellStyle name="Comma 2 2 176" xfId="730" xr:uid="{00000000-0005-0000-0000-0000C7080000}"/>
    <cellStyle name="Comma 2 2 177" xfId="731" xr:uid="{00000000-0005-0000-0000-0000C8080000}"/>
    <cellStyle name="Comma 2 2 178" xfId="732" xr:uid="{00000000-0005-0000-0000-0000C9080000}"/>
    <cellStyle name="Comma 2 2 179" xfId="733" xr:uid="{00000000-0005-0000-0000-0000CA080000}"/>
    <cellStyle name="Comma 2 2 18" xfId="734" xr:uid="{00000000-0005-0000-0000-0000CB080000}"/>
    <cellStyle name="Comma 2 2 18 2" xfId="735" xr:uid="{00000000-0005-0000-0000-0000CC080000}"/>
    <cellStyle name="Comma 2 2 18 3" xfId="736" xr:uid="{00000000-0005-0000-0000-0000CD080000}"/>
    <cellStyle name="Comma 2 2 180" xfId="737" xr:uid="{00000000-0005-0000-0000-0000CE080000}"/>
    <cellStyle name="Comma 2 2 181" xfId="738" xr:uid="{00000000-0005-0000-0000-0000CF080000}"/>
    <cellStyle name="Comma 2 2 182" xfId="739" xr:uid="{00000000-0005-0000-0000-0000D0080000}"/>
    <cellStyle name="Comma 2 2 183" xfId="740" xr:uid="{00000000-0005-0000-0000-0000D1080000}"/>
    <cellStyle name="Comma 2 2 184" xfId="741" xr:uid="{00000000-0005-0000-0000-0000D2080000}"/>
    <cellStyle name="Comma 2 2 185" xfId="742" xr:uid="{00000000-0005-0000-0000-0000D3080000}"/>
    <cellStyle name="Comma 2 2 186" xfId="743" xr:uid="{00000000-0005-0000-0000-0000D4080000}"/>
    <cellStyle name="Comma 2 2 187" xfId="744" xr:uid="{00000000-0005-0000-0000-0000D5080000}"/>
    <cellStyle name="Comma 2 2 188" xfId="745" xr:uid="{00000000-0005-0000-0000-0000D6080000}"/>
    <cellStyle name="Comma 2 2 189" xfId="746" xr:uid="{00000000-0005-0000-0000-0000D7080000}"/>
    <cellStyle name="Comma 2 2 19" xfId="747" xr:uid="{00000000-0005-0000-0000-0000D8080000}"/>
    <cellStyle name="Comma 2 2 19 2" xfId="748" xr:uid="{00000000-0005-0000-0000-0000D9080000}"/>
    <cellStyle name="Comma 2 2 19 3" xfId="749" xr:uid="{00000000-0005-0000-0000-0000DA080000}"/>
    <cellStyle name="Comma 2 2 190" xfId="750" xr:uid="{00000000-0005-0000-0000-0000DB080000}"/>
    <cellStyle name="Comma 2 2 191" xfId="751" xr:uid="{00000000-0005-0000-0000-0000DC080000}"/>
    <cellStyle name="Comma 2 2 192" xfId="752" xr:uid="{00000000-0005-0000-0000-0000DD080000}"/>
    <cellStyle name="Comma 2 2 193" xfId="753" xr:uid="{00000000-0005-0000-0000-0000DE080000}"/>
    <cellStyle name="Comma 2 2 194" xfId="754" xr:uid="{00000000-0005-0000-0000-0000DF080000}"/>
    <cellStyle name="Comma 2 2 195" xfId="755" xr:uid="{00000000-0005-0000-0000-0000E0080000}"/>
    <cellStyle name="Comma 2 2 196" xfId="756" xr:uid="{00000000-0005-0000-0000-0000E1080000}"/>
    <cellStyle name="Comma 2 2 197" xfId="757" xr:uid="{00000000-0005-0000-0000-0000E2080000}"/>
    <cellStyle name="Comma 2 2 198" xfId="758" xr:uid="{00000000-0005-0000-0000-0000E3080000}"/>
    <cellStyle name="Comma 2 2 199" xfId="759" xr:uid="{00000000-0005-0000-0000-0000E4080000}"/>
    <cellStyle name="Comma 2 2 2" xfId="5" xr:uid="{00000000-0005-0000-0000-0000E5080000}"/>
    <cellStyle name="Comma 2 2 2 10" xfId="761" xr:uid="{00000000-0005-0000-0000-0000E6080000}"/>
    <cellStyle name="Comma 2 2 2 100" xfId="762" xr:uid="{00000000-0005-0000-0000-0000E7080000}"/>
    <cellStyle name="Comma 2 2 2 101" xfId="763" xr:uid="{00000000-0005-0000-0000-0000E8080000}"/>
    <cellStyle name="Comma 2 2 2 102" xfId="764" xr:uid="{00000000-0005-0000-0000-0000E9080000}"/>
    <cellStyle name="Comma 2 2 2 103" xfId="765" xr:uid="{00000000-0005-0000-0000-0000EA080000}"/>
    <cellStyle name="Comma 2 2 2 104" xfId="766" xr:uid="{00000000-0005-0000-0000-0000EB080000}"/>
    <cellStyle name="Comma 2 2 2 105" xfId="767" xr:uid="{00000000-0005-0000-0000-0000EC080000}"/>
    <cellStyle name="Comma 2 2 2 106" xfId="768" xr:uid="{00000000-0005-0000-0000-0000ED080000}"/>
    <cellStyle name="Comma 2 2 2 107" xfId="769" xr:uid="{00000000-0005-0000-0000-0000EE080000}"/>
    <cellStyle name="Comma 2 2 2 108" xfId="770" xr:uid="{00000000-0005-0000-0000-0000EF080000}"/>
    <cellStyle name="Comma 2 2 2 109" xfId="771" xr:uid="{00000000-0005-0000-0000-0000F0080000}"/>
    <cellStyle name="Comma 2 2 2 11" xfId="772" xr:uid="{00000000-0005-0000-0000-0000F1080000}"/>
    <cellStyle name="Comma 2 2 2 110" xfId="773" xr:uid="{00000000-0005-0000-0000-0000F2080000}"/>
    <cellStyle name="Comma 2 2 2 111" xfId="774" xr:uid="{00000000-0005-0000-0000-0000F3080000}"/>
    <cellStyle name="Comma 2 2 2 112" xfId="775" xr:uid="{00000000-0005-0000-0000-0000F4080000}"/>
    <cellStyle name="Comma 2 2 2 113" xfId="776" xr:uid="{00000000-0005-0000-0000-0000F5080000}"/>
    <cellStyle name="Comma 2 2 2 114" xfId="777" xr:uid="{00000000-0005-0000-0000-0000F6080000}"/>
    <cellStyle name="Comma 2 2 2 115" xfId="778" xr:uid="{00000000-0005-0000-0000-0000F7080000}"/>
    <cellStyle name="Comma 2 2 2 116" xfId="779" xr:uid="{00000000-0005-0000-0000-0000F8080000}"/>
    <cellStyle name="Comma 2 2 2 117" xfId="780" xr:uid="{00000000-0005-0000-0000-0000F9080000}"/>
    <cellStyle name="Comma 2 2 2 118" xfId="781" xr:uid="{00000000-0005-0000-0000-0000FA080000}"/>
    <cellStyle name="Comma 2 2 2 119" xfId="782" xr:uid="{00000000-0005-0000-0000-0000FB080000}"/>
    <cellStyle name="Comma 2 2 2 12" xfId="783" xr:uid="{00000000-0005-0000-0000-0000FC080000}"/>
    <cellStyle name="Comma 2 2 2 120" xfId="784" xr:uid="{00000000-0005-0000-0000-0000FD080000}"/>
    <cellStyle name="Comma 2 2 2 121" xfId="785" xr:uid="{00000000-0005-0000-0000-0000FE080000}"/>
    <cellStyle name="Comma 2 2 2 122" xfId="786" xr:uid="{00000000-0005-0000-0000-0000FF080000}"/>
    <cellStyle name="Comma 2 2 2 123" xfId="787" xr:uid="{00000000-0005-0000-0000-000000090000}"/>
    <cellStyle name="Comma 2 2 2 124" xfId="788" xr:uid="{00000000-0005-0000-0000-000001090000}"/>
    <cellStyle name="Comma 2 2 2 125" xfId="789" xr:uid="{00000000-0005-0000-0000-000002090000}"/>
    <cellStyle name="Comma 2 2 2 126" xfId="790" xr:uid="{00000000-0005-0000-0000-000003090000}"/>
    <cellStyle name="Comma 2 2 2 127" xfId="791" xr:uid="{00000000-0005-0000-0000-000004090000}"/>
    <cellStyle name="Comma 2 2 2 128" xfId="792" xr:uid="{00000000-0005-0000-0000-000005090000}"/>
    <cellStyle name="Comma 2 2 2 129" xfId="793" xr:uid="{00000000-0005-0000-0000-000006090000}"/>
    <cellStyle name="Comma 2 2 2 13" xfId="794" xr:uid="{00000000-0005-0000-0000-000007090000}"/>
    <cellStyle name="Comma 2 2 2 130" xfId="795" xr:uid="{00000000-0005-0000-0000-000008090000}"/>
    <cellStyle name="Comma 2 2 2 131" xfId="796" xr:uid="{00000000-0005-0000-0000-000009090000}"/>
    <cellStyle name="Comma 2 2 2 132" xfId="797" xr:uid="{00000000-0005-0000-0000-00000A090000}"/>
    <cellStyle name="Comma 2 2 2 133" xfId="798" xr:uid="{00000000-0005-0000-0000-00000B090000}"/>
    <cellStyle name="Comma 2 2 2 134" xfId="799" xr:uid="{00000000-0005-0000-0000-00000C090000}"/>
    <cellStyle name="Comma 2 2 2 135" xfId="800" xr:uid="{00000000-0005-0000-0000-00000D090000}"/>
    <cellStyle name="Comma 2 2 2 136" xfId="801" xr:uid="{00000000-0005-0000-0000-00000E090000}"/>
    <cellStyle name="Comma 2 2 2 137" xfId="802" xr:uid="{00000000-0005-0000-0000-00000F090000}"/>
    <cellStyle name="Comma 2 2 2 138" xfId="803" xr:uid="{00000000-0005-0000-0000-000010090000}"/>
    <cellStyle name="Comma 2 2 2 139" xfId="804" xr:uid="{00000000-0005-0000-0000-000011090000}"/>
    <cellStyle name="Comma 2 2 2 14" xfId="805" xr:uid="{00000000-0005-0000-0000-000012090000}"/>
    <cellStyle name="Comma 2 2 2 140" xfId="806" xr:uid="{00000000-0005-0000-0000-000013090000}"/>
    <cellStyle name="Comma 2 2 2 141" xfId="807" xr:uid="{00000000-0005-0000-0000-000014090000}"/>
    <cellStyle name="Comma 2 2 2 142" xfId="808" xr:uid="{00000000-0005-0000-0000-000015090000}"/>
    <cellStyle name="Comma 2 2 2 143" xfId="809" xr:uid="{00000000-0005-0000-0000-000016090000}"/>
    <cellStyle name="Comma 2 2 2 144" xfId="810" xr:uid="{00000000-0005-0000-0000-000017090000}"/>
    <cellStyle name="Comma 2 2 2 145" xfId="811" xr:uid="{00000000-0005-0000-0000-000018090000}"/>
    <cellStyle name="Comma 2 2 2 146" xfId="812" xr:uid="{00000000-0005-0000-0000-000019090000}"/>
    <cellStyle name="Comma 2 2 2 147" xfId="813" xr:uid="{00000000-0005-0000-0000-00001A090000}"/>
    <cellStyle name="Comma 2 2 2 148" xfId="814" xr:uid="{00000000-0005-0000-0000-00001B090000}"/>
    <cellStyle name="Comma 2 2 2 149" xfId="815" xr:uid="{00000000-0005-0000-0000-00001C090000}"/>
    <cellStyle name="Comma 2 2 2 15" xfId="816" xr:uid="{00000000-0005-0000-0000-00001D090000}"/>
    <cellStyle name="Comma 2 2 2 150" xfId="817" xr:uid="{00000000-0005-0000-0000-00001E090000}"/>
    <cellStyle name="Comma 2 2 2 151" xfId="818" xr:uid="{00000000-0005-0000-0000-00001F090000}"/>
    <cellStyle name="Comma 2 2 2 152" xfId="819" xr:uid="{00000000-0005-0000-0000-000020090000}"/>
    <cellStyle name="Comma 2 2 2 153" xfId="820" xr:uid="{00000000-0005-0000-0000-000021090000}"/>
    <cellStyle name="Comma 2 2 2 154" xfId="821" xr:uid="{00000000-0005-0000-0000-000022090000}"/>
    <cellStyle name="Comma 2 2 2 155" xfId="822" xr:uid="{00000000-0005-0000-0000-000023090000}"/>
    <cellStyle name="Comma 2 2 2 156" xfId="823" xr:uid="{00000000-0005-0000-0000-000024090000}"/>
    <cellStyle name="Comma 2 2 2 157" xfId="824" xr:uid="{00000000-0005-0000-0000-000025090000}"/>
    <cellStyle name="Comma 2 2 2 158" xfId="825" xr:uid="{00000000-0005-0000-0000-000026090000}"/>
    <cellStyle name="Comma 2 2 2 159" xfId="826" xr:uid="{00000000-0005-0000-0000-000027090000}"/>
    <cellStyle name="Comma 2 2 2 16" xfId="827" xr:uid="{00000000-0005-0000-0000-000028090000}"/>
    <cellStyle name="Comma 2 2 2 160" xfId="828" xr:uid="{00000000-0005-0000-0000-000029090000}"/>
    <cellStyle name="Comma 2 2 2 161" xfId="829" xr:uid="{00000000-0005-0000-0000-00002A090000}"/>
    <cellStyle name="Comma 2 2 2 162" xfId="830" xr:uid="{00000000-0005-0000-0000-00002B090000}"/>
    <cellStyle name="Comma 2 2 2 163" xfId="831" xr:uid="{00000000-0005-0000-0000-00002C090000}"/>
    <cellStyle name="Comma 2 2 2 164" xfId="832" xr:uid="{00000000-0005-0000-0000-00002D090000}"/>
    <cellStyle name="Comma 2 2 2 165" xfId="833" xr:uid="{00000000-0005-0000-0000-00002E090000}"/>
    <cellStyle name="Comma 2 2 2 166" xfId="834" xr:uid="{00000000-0005-0000-0000-00002F090000}"/>
    <cellStyle name="Comma 2 2 2 167" xfId="835" xr:uid="{00000000-0005-0000-0000-000030090000}"/>
    <cellStyle name="Comma 2 2 2 168" xfId="836" xr:uid="{00000000-0005-0000-0000-000031090000}"/>
    <cellStyle name="Comma 2 2 2 169" xfId="837" xr:uid="{00000000-0005-0000-0000-000032090000}"/>
    <cellStyle name="Comma 2 2 2 17" xfId="838" xr:uid="{00000000-0005-0000-0000-000033090000}"/>
    <cellStyle name="Comma 2 2 2 170" xfId="839" xr:uid="{00000000-0005-0000-0000-000034090000}"/>
    <cellStyle name="Comma 2 2 2 171" xfId="840" xr:uid="{00000000-0005-0000-0000-000035090000}"/>
    <cellStyle name="Comma 2 2 2 172" xfId="841" xr:uid="{00000000-0005-0000-0000-000036090000}"/>
    <cellStyle name="Comma 2 2 2 173" xfId="842" xr:uid="{00000000-0005-0000-0000-000037090000}"/>
    <cellStyle name="Comma 2 2 2 174" xfId="843" xr:uid="{00000000-0005-0000-0000-000038090000}"/>
    <cellStyle name="Comma 2 2 2 175" xfId="844" xr:uid="{00000000-0005-0000-0000-000039090000}"/>
    <cellStyle name="Comma 2 2 2 176" xfId="845" xr:uid="{00000000-0005-0000-0000-00003A090000}"/>
    <cellStyle name="Comma 2 2 2 177" xfId="846" xr:uid="{00000000-0005-0000-0000-00003B090000}"/>
    <cellStyle name="Comma 2 2 2 178" xfId="847" xr:uid="{00000000-0005-0000-0000-00003C090000}"/>
    <cellStyle name="Comma 2 2 2 179" xfId="848" xr:uid="{00000000-0005-0000-0000-00003D090000}"/>
    <cellStyle name="Comma 2 2 2 18" xfId="849" xr:uid="{00000000-0005-0000-0000-00003E090000}"/>
    <cellStyle name="Comma 2 2 2 180" xfId="850" xr:uid="{00000000-0005-0000-0000-00003F090000}"/>
    <cellStyle name="Comma 2 2 2 181" xfId="851" xr:uid="{00000000-0005-0000-0000-000040090000}"/>
    <cellStyle name="Comma 2 2 2 182" xfId="852" xr:uid="{00000000-0005-0000-0000-000041090000}"/>
    <cellStyle name="Comma 2 2 2 183" xfId="853" xr:uid="{00000000-0005-0000-0000-000042090000}"/>
    <cellStyle name="Comma 2 2 2 184" xfId="854" xr:uid="{00000000-0005-0000-0000-000043090000}"/>
    <cellStyle name="Comma 2 2 2 185" xfId="855" xr:uid="{00000000-0005-0000-0000-000044090000}"/>
    <cellStyle name="Comma 2 2 2 186" xfId="856" xr:uid="{00000000-0005-0000-0000-000045090000}"/>
    <cellStyle name="Comma 2 2 2 187" xfId="857" xr:uid="{00000000-0005-0000-0000-000046090000}"/>
    <cellStyle name="Comma 2 2 2 188" xfId="858" xr:uid="{00000000-0005-0000-0000-000047090000}"/>
    <cellStyle name="Comma 2 2 2 189" xfId="859" xr:uid="{00000000-0005-0000-0000-000048090000}"/>
    <cellStyle name="Comma 2 2 2 19" xfId="860" xr:uid="{00000000-0005-0000-0000-000049090000}"/>
    <cellStyle name="Comma 2 2 2 190" xfId="861" xr:uid="{00000000-0005-0000-0000-00004A090000}"/>
    <cellStyle name="Comma 2 2 2 191" xfId="862" xr:uid="{00000000-0005-0000-0000-00004B090000}"/>
    <cellStyle name="Comma 2 2 2 192" xfId="863" xr:uid="{00000000-0005-0000-0000-00004C090000}"/>
    <cellStyle name="Comma 2 2 2 193" xfId="864" xr:uid="{00000000-0005-0000-0000-00004D090000}"/>
    <cellStyle name="Comma 2 2 2 194" xfId="865" xr:uid="{00000000-0005-0000-0000-00004E090000}"/>
    <cellStyle name="Comma 2 2 2 195" xfId="866" xr:uid="{00000000-0005-0000-0000-00004F090000}"/>
    <cellStyle name="Comma 2 2 2 196" xfId="867" xr:uid="{00000000-0005-0000-0000-000050090000}"/>
    <cellStyle name="Comma 2 2 2 197" xfId="868" xr:uid="{00000000-0005-0000-0000-000051090000}"/>
    <cellStyle name="Comma 2 2 2 198" xfId="869" xr:uid="{00000000-0005-0000-0000-000052090000}"/>
    <cellStyle name="Comma 2 2 2 199" xfId="870" xr:uid="{00000000-0005-0000-0000-000053090000}"/>
    <cellStyle name="Comma 2 2 2 2" xfId="871" xr:uid="{00000000-0005-0000-0000-000054090000}"/>
    <cellStyle name="Comma 2 2 2 2 10" xfId="6517" xr:uid="{00000000-0005-0000-0000-000055090000}"/>
    <cellStyle name="Comma 2 2 2 2 10 2" xfId="6518" xr:uid="{00000000-0005-0000-0000-000056090000}"/>
    <cellStyle name="Comma 2 2 2 2 11" xfId="6519" xr:uid="{00000000-0005-0000-0000-000057090000}"/>
    <cellStyle name="Comma 2 2 2 2 11 2" xfId="6520" xr:uid="{00000000-0005-0000-0000-000058090000}"/>
    <cellStyle name="Comma 2 2 2 2 12" xfId="6521" xr:uid="{00000000-0005-0000-0000-000059090000}"/>
    <cellStyle name="Comma 2 2 2 2 13" xfId="6522" xr:uid="{00000000-0005-0000-0000-00005A090000}"/>
    <cellStyle name="Comma 2 2 2 2 2" xfId="872" xr:uid="{00000000-0005-0000-0000-00005B090000}"/>
    <cellStyle name="Comma 2 2 2 2 3" xfId="873" xr:uid="{00000000-0005-0000-0000-00005C090000}"/>
    <cellStyle name="Comma 2 2 2 2 3 10" xfId="6523" xr:uid="{00000000-0005-0000-0000-00005D090000}"/>
    <cellStyle name="Comma 2 2 2 2 3 2" xfId="874" xr:uid="{00000000-0005-0000-0000-00005E090000}"/>
    <cellStyle name="Comma 2 2 2 2 3 2 2" xfId="6524" xr:uid="{00000000-0005-0000-0000-00005F090000}"/>
    <cellStyle name="Comma 2 2 2 2 3 2 2 2" xfId="6525" xr:uid="{00000000-0005-0000-0000-000060090000}"/>
    <cellStyle name="Comma 2 2 2 2 3 2 2 2 2" xfId="6526" xr:uid="{00000000-0005-0000-0000-000061090000}"/>
    <cellStyle name="Comma 2 2 2 2 3 2 2 2 2 2" xfId="6527" xr:uid="{00000000-0005-0000-0000-000062090000}"/>
    <cellStyle name="Comma 2 2 2 2 3 2 2 2 2 2 2" xfId="6528" xr:uid="{00000000-0005-0000-0000-000063090000}"/>
    <cellStyle name="Comma 2 2 2 2 3 2 2 2 2 2 2 2" xfId="6529" xr:uid="{00000000-0005-0000-0000-000064090000}"/>
    <cellStyle name="Comma 2 2 2 2 3 2 2 2 2 2 3" xfId="6530" xr:uid="{00000000-0005-0000-0000-000065090000}"/>
    <cellStyle name="Comma 2 2 2 2 3 2 2 2 2 2 3 2" xfId="6531" xr:uid="{00000000-0005-0000-0000-000066090000}"/>
    <cellStyle name="Comma 2 2 2 2 3 2 2 2 2 2 4" xfId="6532" xr:uid="{00000000-0005-0000-0000-000067090000}"/>
    <cellStyle name="Comma 2 2 2 2 3 2 2 2 2 3" xfId="6533" xr:uid="{00000000-0005-0000-0000-000068090000}"/>
    <cellStyle name="Comma 2 2 2 2 3 2 2 2 2 3 2" xfId="6534" xr:uid="{00000000-0005-0000-0000-000069090000}"/>
    <cellStyle name="Comma 2 2 2 2 3 2 2 2 2 4" xfId="6535" xr:uid="{00000000-0005-0000-0000-00006A090000}"/>
    <cellStyle name="Comma 2 2 2 2 3 2 2 2 2 4 2" xfId="6536" xr:uid="{00000000-0005-0000-0000-00006B090000}"/>
    <cellStyle name="Comma 2 2 2 2 3 2 2 2 2 5" xfId="6537" xr:uid="{00000000-0005-0000-0000-00006C090000}"/>
    <cellStyle name="Comma 2 2 2 2 3 2 2 2 3" xfId="6538" xr:uid="{00000000-0005-0000-0000-00006D090000}"/>
    <cellStyle name="Comma 2 2 2 2 3 2 2 2 3 2" xfId="6539" xr:uid="{00000000-0005-0000-0000-00006E090000}"/>
    <cellStyle name="Comma 2 2 2 2 3 2 2 2 3 2 2" xfId="6540" xr:uid="{00000000-0005-0000-0000-00006F090000}"/>
    <cellStyle name="Comma 2 2 2 2 3 2 2 2 3 3" xfId="6541" xr:uid="{00000000-0005-0000-0000-000070090000}"/>
    <cellStyle name="Comma 2 2 2 2 3 2 2 2 3 3 2" xfId="6542" xr:uid="{00000000-0005-0000-0000-000071090000}"/>
    <cellStyle name="Comma 2 2 2 2 3 2 2 2 3 4" xfId="6543" xr:uid="{00000000-0005-0000-0000-000072090000}"/>
    <cellStyle name="Comma 2 2 2 2 3 2 2 2 4" xfId="6544" xr:uid="{00000000-0005-0000-0000-000073090000}"/>
    <cellStyle name="Comma 2 2 2 2 3 2 2 2 4 2" xfId="6545" xr:uid="{00000000-0005-0000-0000-000074090000}"/>
    <cellStyle name="Comma 2 2 2 2 3 2 2 2 5" xfId="6546" xr:uid="{00000000-0005-0000-0000-000075090000}"/>
    <cellStyle name="Comma 2 2 2 2 3 2 2 2 5 2" xfId="6547" xr:uid="{00000000-0005-0000-0000-000076090000}"/>
    <cellStyle name="Comma 2 2 2 2 3 2 2 2 6" xfId="6548" xr:uid="{00000000-0005-0000-0000-000077090000}"/>
    <cellStyle name="Comma 2 2 2 2 3 2 2 3" xfId="6549" xr:uid="{00000000-0005-0000-0000-000078090000}"/>
    <cellStyle name="Comma 2 2 2 2 3 2 2 3 2" xfId="6550" xr:uid="{00000000-0005-0000-0000-000079090000}"/>
    <cellStyle name="Comma 2 2 2 2 3 2 2 3 2 2" xfId="6551" xr:uid="{00000000-0005-0000-0000-00007A090000}"/>
    <cellStyle name="Comma 2 2 2 2 3 2 2 3 2 2 2" xfId="6552" xr:uid="{00000000-0005-0000-0000-00007B090000}"/>
    <cellStyle name="Comma 2 2 2 2 3 2 2 3 2 3" xfId="6553" xr:uid="{00000000-0005-0000-0000-00007C090000}"/>
    <cellStyle name="Comma 2 2 2 2 3 2 2 3 2 3 2" xfId="6554" xr:uid="{00000000-0005-0000-0000-00007D090000}"/>
    <cellStyle name="Comma 2 2 2 2 3 2 2 3 2 4" xfId="6555" xr:uid="{00000000-0005-0000-0000-00007E090000}"/>
    <cellStyle name="Comma 2 2 2 2 3 2 2 3 3" xfId="6556" xr:uid="{00000000-0005-0000-0000-00007F090000}"/>
    <cellStyle name="Comma 2 2 2 2 3 2 2 3 3 2" xfId="6557" xr:uid="{00000000-0005-0000-0000-000080090000}"/>
    <cellStyle name="Comma 2 2 2 2 3 2 2 3 4" xfId="6558" xr:uid="{00000000-0005-0000-0000-000081090000}"/>
    <cellStyle name="Comma 2 2 2 2 3 2 2 3 4 2" xfId="6559" xr:uid="{00000000-0005-0000-0000-000082090000}"/>
    <cellStyle name="Comma 2 2 2 2 3 2 2 3 5" xfId="6560" xr:uid="{00000000-0005-0000-0000-000083090000}"/>
    <cellStyle name="Comma 2 2 2 2 3 2 2 4" xfId="6561" xr:uid="{00000000-0005-0000-0000-000084090000}"/>
    <cellStyle name="Comma 2 2 2 2 3 2 2 4 2" xfId="6562" xr:uid="{00000000-0005-0000-0000-000085090000}"/>
    <cellStyle name="Comma 2 2 2 2 3 2 2 4 2 2" xfId="6563" xr:uid="{00000000-0005-0000-0000-000086090000}"/>
    <cellStyle name="Comma 2 2 2 2 3 2 2 4 3" xfId="6564" xr:uid="{00000000-0005-0000-0000-000087090000}"/>
    <cellStyle name="Comma 2 2 2 2 3 2 2 4 3 2" xfId="6565" xr:uid="{00000000-0005-0000-0000-000088090000}"/>
    <cellStyle name="Comma 2 2 2 2 3 2 2 4 4" xfId="6566" xr:uid="{00000000-0005-0000-0000-000089090000}"/>
    <cellStyle name="Comma 2 2 2 2 3 2 2 5" xfId="6567" xr:uid="{00000000-0005-0000-0000-00008A090000}"/>
    <cellStyle name="Comma 2 2 2 2 3 2 2 5 2" xfId="6568" xr:uid="{00000000-0005-0000-0000-00008B090000}"/>
    <cellStyle name="Comma 2 2 2 2 3 2 2 6" xfId="6569" xr:uid="{00000000-0005-0000-0000-00008C090000}"/>
    <cellStyle name="Comma 2 2 2 2 3 2 2 6 2" xfId="6570" xr:uid="{00000000-0005-0000-0000-00008D090000}"/>
    <cellStyle name="Comma 2 2 2 2 3 2 2 7" xfId="6571" xr:uid="{00000000-0005-0000-0000-00008E090000}"/>
    <cellStyle name="Comma 2 2 2 2 3 2 3" xfId="6572" xr:uid="{00000000-0005-0000-0000-00008F090000}"/>
    <cellStyle name="Comma 2 2 2 2 3 2 3 2" xfId="6573" xr:uid="{00000000-0005-0000-0000-000090090000}"/>
    <cellStyle name="Comma 2 2 2 2 3 2 3 2 2" xfId="6574" xr:uid="{00000000-0005-0000-0000-000091090000}"/>
    <cellStyle name="Comma 2 2 2 2 3 2 3 2 2 2" xfId="6575" xr:uid="{00000000-0005-0000-0000-000092090000}"/>
    <cellStyle name="Comma 2 2 2 2 3 2 3 2 2 2 2" xfId="6576" xr:uid="{00000000-0005-0000-0000-000093090000}"/>
    <cellStyle name="Comma 2 2 2 2 3 2 3 2 2 2 2 2" xfId="6577" xr:uid="{00000000-0005-0000-0000-000094090000}"/>
    <cellStyle name="Comma 2 2 2 2 3 2 3 2 2 2 3" xfId="6578" xr:uid="{00000000-0005-0000-0000-000095090000}"/>
    <cellStyle name="Comma 2 2 2 2 3 2 3 2 2 2 3 2" xfId="6579" xr:uid="{00000000-0005-0000-0000-000096090000}"/>
    <cellStyle name="Comma 2 2 2 2 3 2 3 2 2 2 4" xfId="6580" xr:uid="{00000000-0005-0000-0000-000097090000}"/>
    <cellStyle name="Comma 2 2 2 2 3 2 3 2 2 3" xfId="6581" xr:uid="{00000000-0005-0000-0000-000098090000}"/>
    <cellStyle name="Comma 2 2 2 2 3 2 3 2 2 3 2" xfId="6582" xr:uid="{00000000-0005-0000-0000-000099090000}"/>
    <cellStyle name="Comma 2 2 2 2 3 2 3 2 2 4" xfId="6583" xr:uid="{00000000-0005-0000-0000-00009A090000}"/>
    <cellStyle name="Comma 2 2 2 2 3 2 3 2 2 4 2" xfId="6584" xr:uid="{00000000-0005-0000-0000-00009B090000}"/>
    <cellStyle name="Comma 2 2 2 2 3 2 3 2 2 5" xfId="6585" xr:uid="{00000000-0005-0000-0000-00009C090000}"/>
    <cellStyle name="Comma 2 2 2 2 3 2 3 2 3" xfId="6586" xr:uid="{00000000-0005-0000-0000-00009D090000}"/>
    <cellStyle name="Comma 2 2 2 2 3 2 3 2 3 2" xfId="6587" xr:uid="{00000000-0005-0000-0000-00009E090000}"/>
    <cellStyle name="Comma 2 2 2 2 3 2 3 2 3 2 2" xfId="6588" xr:uid="{00000000-0005-0000-0000-00009F090000}"/>
    <cellStyle name="Comma 2 2 2 2 3 2 3 2 3 3" xfId="6589" xr:uid="{00000000-0005-0000-0000-0000A0090000}"/>
    <cellStyle name="Comma 2 2 2 2 3 2 3 2 3 3 2" xfId="6590" xr:uid="{00000000-0005-0000-0000-0000A1090000}"/>
    <cellStyle name="Comma 2 2 2 2 3 2 3 2 3 4" xfId="6591" xr:uid="{00000000-0005-0000-0000-0000A2090000}"/>
    <cellStyle name="Comma 2 2 2 2 3 2 3 2 4" xfId="6592" xr:uid="{00000000-0005-0000-0000-0000A3090000}"/>
    <cellStyle name="Comma 2 2 2 2 3 2 3 2 4 2" xfId="6593" xr:uid="{00000000-0005-0000-0000-0000A4090000}"/>
    <cellStyle name="Comma 2 2 2 2 3 2 3 2 5" xfId="6594" xr:uid="{00000000-0005-0000-0000-0000A5090000}"/>
    <cellStyle name="Comma 2 2 2 2 3 2 3 2 5 2" xfId="6595" xr:uid="{00000000-0005-0000-0000-0000A6090000}"/>
    <cellStyle name="Comma 2 2 2 2 3 2 3 2 6" xfId="6596" xr:uid="{00000000-0005-0000-0000-0000A7090000}"/>
    <cellStyle name="Comma 2 2 2 2 3 2 3 3" xfId="6597" xr:uid="{00000000-0005-0000-0000-0000A8090000}"/>
    <cellStyle name="Comma 2 2 2 2 3 2 3 3 2" xfId="6598" xr:uid="{00000000-0005-0000-0000-0000A9090000}"/>
    <cellStyle name="Comma 2 2 2 2 3 2 3 3 2 2" xfId="6599" xr:uid="{00000000-0005-0000-0000-0000AA090000}"/>
    <cellStyle name="Comma 2 2 2 2 3 2 3 3 2 2 2" xfId="6600" xr:uid="{00000000-0005-0000-0000-0000AB090000}"/>
    <cellStyle name="Comma 2 2 2 2 3 2 3 3 2 3" xfId="6601" xr:uid="{00000000-0005-0000-0000-0000AC090000}"/>
    <cellStyle name="Comma 2 2 2 2 3 2 3 3 2 3 2" xfId="6602" xr:uid="{00000000-0005-0000-0000-0000AD090000}"/>
    <cellStyle name="Comma 2 2 2 2 3 2 3 3 2 4" xfId="6603" xr:uid="{00000000-0005-0000-0000-0000AE090000}"/>
    <cellStyle name="Comma 2 2 2 2 3 2 3 3 3" xfId="6604" xr:uid="{00000000-0005-0000-0000-0000AF090000}"/>
    <cellStyle name="Comma 2 2 2 2 3 2 3 3 3 2" xfId="6605" xr:uid="{00000000-0005-0000-0000-0000B0090000}"/>
    <cellStyle name="Comma 2 2 2 2 3 2 3 3 4" xfId="6606" xr:uid="{00000000-0005-0000-0000-0000B1090000}"/>
    <cellStyle name="Comma 2 2 2 2 3 2 3 3 4 2" xfId="6607" xr:uid="{00000000-0005-0000-0000-0000B2090000}"/>
    <cellStyle name="Comma 2 2 2 2 3 2 3 3 5" xfId="6608" xr:uid="{00000000-0005-0000-0000-0000B3090000}"/>
    <cellStyle name="Comma 2 2 2 2 3 2 3 4" xfId="6609" xr:uid="{00000000-0005-0000-0000-0000B4090000}"/>
    <cellStyle name="Comma 2 2 2 2 3 2 3 4 2" xfId="6610" xr:uid="{00000000-0005-0000-0000-0000B5090000}"/>
    <cellStyle name="Comma 2 2 2 2 3 2 3 4 2 2" xfId="6611" xr:uid="{00000000-0005-0000-0000-0000B6090000}"/>
    <cellStyle name="Comma 2 2 2 2 3 2 3 4 3" xfId="6612" xr:uid="{00000000-0005-0000-0000-0000B7090000}"/>
    <cellStyle name="Comma 2 2 2 2 3 2 3 4 3 2" xfId="6613" xr:uid="{00000000-0005-0000-0000-0000B8090000}"/>
    <cellStyle name="Comma 2 2 2 2 3 2 3 4 4" xfId="6614" xr:uid="{00000000-0005-0000-0000-0000B9090000}"/>
    <cellStyle name="Comma 2 2 2 2 3 2 3 5" xfId="6615" xr:uid="{00000000-0005-0000-0000-0000BA090000}"/>
    <cellStyle name="Comma 2 2 2 2 3 2 3 5 2" xfId="6616" xr:uid="{00000000-0005-0000-0000-0000BB090000}"/>
    <cellStyle name="Comma 2 2 2 2 3 2 3 6" xfId="6617" xr:uid="{00000000-0005-0000-0000-0000BC090000}"/>
    <cellStyle name="Comma 2 2 2 2 3 2 3 6 2" xfId="6618" xr:uid="{00000000-0005-0000-0000-0000BD090000}"/>
    <cellStyle name="Comma 2 2 2 2 3 2 3 7" xfId="6619" xr:uid="{00000000-0005-0000-0000-0000BE090000}"/>
    <cellStyle name="Comma 2 2 2 2 3 2 4" xfId="6620" xr:uid="{00000000-0005-0000-0000-0000BF090000}"/>
    <cellStyle name="Comma 2 2 2 2 3 2 4 2" xfId="6621" xr:uid="{00000000-0005-0000-0000-0000C0090000}"/>
    <cellStyle name="Comma 2 2 2 2 3 2 4 2 2" xfId="6622" xr:uid="{00000000-0005-0000-0000-0000C1090000}"/>
    <cellStyle name="Comma 2 2 2 2 3 2 4 2 2 2" xfId="6623" xr:uid="{00000000-0005-0000-0000-0000C2090000}"/>
    <cellStyle name="Comma 2 2 2 2 3 2 4 2 2 2 2" xfId="6624" xr:uid="{00000000-0005-0000-0000-0000C3090000}"/>
    <cellStyle name="Comma 2 2 2 2 3 2 4 2 2 3" xfId="6625" xr:uid="{00000000-0005-0000-0000-0000C4090000}"/>
    <cellStyle name="Comma 2 2 2 2 3 2 4 2 2 3 2" xfId="6626" xr:uid="{00000000-0005-0000-0000-0000C5090000}"/>
    <cellStyle name="Comma 2 2 2 2 3 2 4 2 2 4" xfId="6627" xr:uid="{00000000-0005-0000-0000-0000C6090000}"/>
    <cellStyle name="Comma 2 2 2 2 3 2 4 2 3" xfId="6628" xr:uid="{00000000-0005-0000-0000-0000C7090000}"/>
    <cellStyle name="Comma 2 2 2 2 3 2 4 2 3 2" xfId="6629" xr:uid="{00000000-0005-0000-0000-0000C8090000}"/>
    <cellStyle name="Comma 2 2 2 2 3 2 4 2 4" xfId="6630" xr:uid="{00000000-0005-0000-0000-0000C9090000}"/>
    <cellStyle name="Comma 2 2 2 2 3 2 4 2 4 2" xfId="6631" xr:uid="{00000000-0005-0000-0000-0000CA090000}"/>
    <cellStyle name="Comma 2 2 2 2 3 2 4 2 5" xfId="6632" xr:uid="{00000000-0005-0000-0000-0000CB090000}"/>
    <cellStyle name="Comma 2 2 2 2 3 2 4 3" xfId="6633" xr:uid="{00000000-0005-0000-0000-0000CC090000}"/>
    <cellStyle name="Comma 2 2 2 2 3 2 4 3 2" xfId="6634" xr:uid="{00000000-0005-0000-0000-0000CD090000}"/>
    <cellStyle name="Comma 2 2 2 2 3 2 4 3 2 2" xfId="6635" xr:uid="{00000000-0005-0000-0000-0000CE090000}"/>
    <cellStyle name="Comma 2 2 2 2 3 2 4 3 3" xfId="6636" xr:uid="{00000000-0005-0000-0000-0000CF090000}"/>
    <cellStyle name="Comma 2 2 2 2 3 2 4 3 3 2" xfId="6637" xr:uid="{00000000-0005-0000-0000-0000D0090000}"/>
    <cellStyle name="Comma 2 2 2 2 3 2 4 3 4" xfId="6638" xr:uid="{00000000-0005-0000-0000-0000D1090000}"/>
    <cellStyle name="Comma 2 2 2 2 3 2 4 4" xfId="6639" xr:uid="{00000000-0005-0000-0000-0000D2090000}"/>
    <cellStyle name="Comma 2 2 2 2 3 2 4 4 2" xfId="6640" xr:uid="{00000000-0005-0000-0000-0000D3090000}"/>
    <cellStyle name="Comma 2 2 2 2 3 2 4 5" xfId="6641" xr:uid="{00000000-0005-0000-0000-0000D4090000}"/>
    <cellStyle name="Comma 2 2 2 2 3 2 4 5 2" xfId="6642" xr:uid="{00000000-0005-0000-0000-0000D5090000}"/>
    <cellStyle name="Comma 2 2 2 2 3 2 4 6" xfId="6643" xr:uid="{00000000-0005-0000-0000-0000D6090000}"/>
    <cellStyle name="Comma 2 2 2 2 3 2 5" xfId="6644" xr:uid="{00000000-0005-0000-0000-0000D7090000}"/>
    <cellStyle name="Comma 2 2 2 2 3 2 5 2" xfId="6645" xr:uid="{00000000-0005-0000-0000-0000D8090000}"/>
    <cellStyle name="Comma 2 2 2 2 3 2 5 2 2" xfId="6646" xr:uid="{00000000-0005-0000-0000-0000D9090000}"/>
    <cellStyle name="Comma 2 2 2 2 3 2 5 2 2 2" xfId="6647" xr:uid="{00000000-0005-0000-0000-0000DA090000}"/>
    <cellStyle name="Comma 2 2 2 2 3 2 5 2 3" xfId="6648" xr:uid="{00000000-0005-0000-0000-0000DB090000}"/>
    <cellStyle name="Comma 2 2 2 2 3 2 5 2 3 2" xfId="6649" xr:uid="{00000000-0005-0000-0000-0000DC090000}"/>
    <cellStyle name="Comma 2 2 2 2 3 2 5 2 4" xfId="6650" xr:uid="{00000000-0005-0000-0000-0000DD090000}"/>
    <cellStyle name="Comma 2 2 2 2 3 2 5 3" xfId="6651" xr:uid="{00000000-0005-0000-0000-0000DE090000}"/>
    <cellStyle name="Comma 2 2 2 2 3 2 5 3 2" xfId="6652" xr:uid="{00000000-0005-0000-0000-0000DF090000}"/>
    <cellStyle name="Comma 2 2 2 2 3 2 5 4" xfId="6653" xr:uid="{00000000-0005-0000-0000-0000E0090000}"/>
    <cellStyle name="Comma 2 2 2 2 3 2 5 4 2" xfId="6654" xr:uid="{00000000-0005-0000-0000-0000E1090000}"/>
    <cellStyle name="Comma 2 2 2 2 3 2 5 5" xfId="6655" xr:uid="{00000000-0005-0000-0000-0000E2090000}"/>
    <cellStyle name="Comma 2 2 2 2 3 2 6" xfId="6656" xr:uid="{00000000-0005-0000-0000-0000E3090000}"/>
    <cellStyle name="Comma 2 2 2 2 3 2 6 2" xfId="6657" xr:uid="{00000000-0005-0000-0000-0000E4090000}"/>
    <cellStyle name="Comma 2 2 2 2 3 2 6 2 2" xfId="6658" xr:uid="{00000000-0005-0000-0000-0000E5090000}"/>
    <cellStyle name="Comma 2 2 2 2 3 2 6 3" xfId="6659" xr:uid="{00000000-0005-0000-0000-0000E6090000}"/>
    <cellStyle name="Comma 2 2 2 2 3 2 6 3 2" xfId="6660" xr:uid="{00000000-0005-0000-0000-0000E7090000}"/>
    <cellStyle name="Comma 2 2 2 2 3 2 6 4" xfId="6661" xr:uid="{00000000-0005-0000-0000-0000E8090000}"/>
    <cellStyle name="Comma 2 2 2 2 3 2 7" xfId="6662" xr:uid="{00000000-0005-0000-0000-0000E9090000}"/>
    <cellStyle name="Comma 2 2 2 2 3 2 7 2" xfId="6663" xr:uid="{00000000-0005-0000-0000-0000EA090000}"/>
    <cellStyle name="Comma 2 2 2 2 3 2 8" xfId="6664" xr:uid="{00000000-0005-0000-0000-0000EB090000}"/>
    <cellStyle name="Comma 2 2 2 2 3 2 8 2" xfId="6665" xr:uid="{00000000-0005-0000-0000-0000EC090000}"/>
    <cellStyle name="Comma 2 2 2 2 3 2 9" xfId="6666" xr:uid="{00000000-0005-0000-0000-0000ED090000}"/>
    <cellStyle name="Comma 2 2 2 2 3 3" xfId="6667" xr:uid="{00000000-0005-0000-0000-0000EE090000}"/>
    <cellStyle name="Comma 2 2 2 2 3 3 2" xfId="6668" xr:uid="{00000000-0005-0000-0000-0000EF090000}"/>
    <cellStyle name="Comma 2 2 2 2 3 3 2 2" xfId="6669" xr:uid="{00000000-0005-0000-0000-0000F0090000}"/>
    <cellStyle name="Comma 2 2 2 2 3 3 2 2 2" xfId="6670" xr:uid="{00000000-0005-0000-0000-0000F1090000}"/>
    <cellStyle name="Comma 2 2 2 2 3 3 2 2 2 2" xfId="6671" xr:uid="{00000000-0005-0000-0000-0000F2090000}"/>
    <cellStyle name="Comma 2 2 2 2 3 3 2 2 2 2 2" xfId="6672" xr:uid="{00000000-0005-0000-0000-0000F3090000}"/>
    <cellStyle name="Comma 2 2 2 2 3 3 2 2 2 3" xfId="6673" xr:uid="{00000000-0005-0000-0000-0000F4090000}"/>
    <cellStyle name="Comma 2 2 2 2 3 3 2 2 2 3 2" xfId="6674" xr:uid="{00000000-0005-0000-0000-0000F5090000}"/>
    <cellStyle name="Comma 2 2 2 2 3 3 2 2 2 4" xfId="6675" xr:uid="{00000000-0005-0000-0000-0000F6090000}"/>
    <cellStyle name="Comma 2 2 2 2 3 3 2 2 3" xfId="6676" xr:uid="{00000000-0005-0000-0000-0000F7090000}"/>
    <cellStyle name="Comma 2 2 2 2 3 3 2 2 3 2" xfId="6677" xr:uid="{00000000-0005-0000-0000-0000F8090000}"/>
    <cellStyle name="Comma 2 2 2 2 3 3 2 2 4" xfId="6678" xr:uid="{00000000-0005-0000-0000-0000F9090000}"/>
    <cellStyle name="Comma 2 2 2 2 3 3 2 2 4 2" xfId="6679" xr:uid="{00000000-0005-0000-0000-0000FA090000}"/>
    <cellStyle name="Comma 2 2 2 2 3 3 2 2 5" xfId="6680" xr:uid="{00000000-0005-0000-0000-0000FB090000}"/>
    <cellStyle name="Comma 2 2 2 2 3 3 2 3" xfId="6681" xr:uid="{00000000-0005-0000-0000-0000FC090000}"/>
    <cellStyle name="Comma 2 2 2 2 3 3 2 3 2" xfId="6682" xr:uid="{00000000-0005-0000-0000-0000FD090000}"/>
    <cellStyle name="Comma 2 2 2 2 3 3 2 3 2 2" xfId="6683" xr:uid="{00000000-0005-0000-0000-0000FE090000}"/>
    <cellStyle name="Comma 2 2 2 2 3 3 2 3 3" xfId="6684" xr:uid="{00000000-0005-0000-0000-0000FF090000}"/>
    <cellStyle name="Comma 2 2 2 2 3 3 2 3 3 2" xfId="6685" xr:uid="{00000000-0005-0000-0000-0000000A0000}"/>
    <cellStyle name="Comma 2 2 2 2 3 3 2 3 4" xfId="6686" xr:uid="{00000000-0005-0000-0000-0000010A0000}"/>
    <cellStyle name="Comma 2 2 2 2 3 3 2 4" xfId="6687" xr:uid="{00000000-0005-0000-0000-0000020A0000}"/>
    <cellStyle name="Comma 2 2 2 2 3 3 2 4 2" xfId="6688" xr:uid="{00000000-0005-0000-0000-0000030A0000}"/>
    <cellStyle name="Comma 2 2 2 2 3 3 2 5" xfId="6689" xr:uid="{00000000-0005-0000-0000-0000040A0000}"/>
    <cellStyle name="Comma 2 2 2 2 3 3 2 5 2" xfId="6690" xr:uid="{00000000-0005-0000-0000-0000050A0000}"/>
    <cellStyle name="Comma 2 2 2 2 3 3 2 6" xfId="6691" xr:uid="{00000000-0005-0000-0000-0000060A0000}"/>
    <cellStyle name="Comma 2 2 2 2 3 3 3" xfId="6692" xr:uid="{00000000-0005-0000-0000-0000070A0000}"/>
    <cellStyle name="Comma 2 2 2 2 3 3 3 2" xfId="6693" xr:uid="{00000000-0005-0000-0000-0000080A0000}"/>
    <cellStyle name="Comma 2 2 2 2 3 3 3 2 2" xfId="6694" xr:uid="{00000000-0005-0000-0000-0000090A0000}"/>
    <cellStyle name="Comma 2 2 2 2 3 3 3 2 2 2" xfId="6695" xr:uid="{00000000-0005-0000-0000-00000A0A0000}"/>
    <cellStyle name="Comma 2 2 2 2 3 3 3 2 3" xfId="6696" xr:uid="{00000000-0005-0000-0000-00000B0A0000}"/>
    <cellStyle name="Comma 2 2 2 2 3 3 3 2 3 2" xfId="6697" xr:uid="{00000000-0005-0000-0000-00000C0A0000}"/>
    <cellStyle name="Comma 2 2 2 2 3 3 3 2 4" xfId="6698" xr:uid="{00000000-0005-0000-0000-00000D0A0000}"/>
    <cellStyle name="Comma 2 2 2 2 3 3 3 3" xfId="6699" xr:uid="{00000000-0005-0000-0000-00000E0A0000}"/>
    <cellStyle name="Comma 2 2 2 2 3 3 3 3 2" xfId="6700" xr:uid="{00000000-0005-0000-0000-00000F0A0000}"/>
    <cellStyle name="Comma 2 2 2 2 3 3 3 4" xfId="6701" xr:uid="{00000000-0005-0000-0000-0000100A0000}"/>
    <cellStyle name="Comma 2 2 2 2 3 3 3 4 2" xfId="6702" xr:uid="{00000000-0005-0000-0000-0000110A0000}"/>
    <cellStyle name="Comma 2 2 2 2 3 3 3 5" xfId="6703" xr:uid="{00000000-0005-0000-0000-0000120A0000}"/>
    <cellStyle name="Comma 2 2 2 2 3 3 4" xfId="6704" xr:uid="{00000000-0005-0000-0000-0000130A0000}"/>
    <cellStyle name="Comma 2 2 2 2 3 3 4 2" xfId="6705" xr:uid="{00000000-0005-0000-0000-0000140A0000}"/>
    <cellStyle name="Comma 2 2 2 2 3 3 4 2 2" xfId="6706" xr:uid="{00000000-0005-0000-0000-0000150A0000}"/>
    <cellStyle name="Comma 2 2 2 2 3 3 4 3" xfId="6707" xr:uid="{00000000-0005-0000-0000-0000160A0000}"/>
    <cellStyle name="Comma 2 2 2 2 3 3 4 3 2" xfId="6708" xr:uid="{00000000-0005-0000-0000-0000170A0000}"/>
    <cellStyle name="Comma 2 2 2 2 3 3 4 4" xfId="6709" xr:uid="{00000000-0005-0000-0000-0000180A0000}"/>
    <cellStyle name="Comma 2 2 2 2 3 3 5" xfId="6710" xr:uid="{00000000-0005-0000-0000-0000190A0000}"/>
    <cellStyle name="Comma 2 2 2 2 3 3 5 2" xfId="6711" xr:uid="{00000000-0005-0000-0000-00001A0A0000}"/>
    <cellStyle name="Comma 2 2 2 2 3 3 6" xfId="6712" xr:uid="{00000000-0005-0000-0000-00001B0A0000}"/>
    <cellStyle name="Comma 2 2 2 2 3 3 6 2" xfId="6713" xr:uid="{00000000-0005-0000-0000-00001C0A0000}"/>
    <cellStyle name="Comma 2 2 2 2 3 3 7" xfId="6714" xr:uid="{00000000-0005-0000-0000-00001D0A0000}"/>
    <cellStyle name="Comma 2 2 2 2 3 4" xfId="6715" xr:uid="{00000000-0005-0000-0000-00001E0A0000}"/>
    <cellStyle name="Comma 2 2 2 2 3 4 2" xfId="6716" xr:uid="{00000000-0005-0000-0000-00001F0A0000}"/>
    <cellStyle name="Comma 2 2 2 2 3 4 2 2" xfId="6717" xr:uid="{00000000-0005-0000-0000-0000200A0000}"/>
    <cellStyle name="Comma 2 2 2 2 3 4 2 2 2" xfId="6718" xr:uid="{00000000-0005-0000-0000-0000210A0000}"/>
    <cellStyle name="Comma 2 2 2 2 3 4 2 2 2 2" xfId="6719" xr:uid="{00000000-0005-0000-0000-0000220A0000}"/>
    <cellStyle name="Comma 2 2 2 2 3 4 2 2 2 2 2" xfId="6720" xr:uid="{00000000-0005-0000-0000-0000230A0000}"/>
    <cellStyle name="Comma 2 2 2 2 3 4 2 2 2 3" xfId="6721" xr:uid="{00000000-0005-0000-0000-0000240A0000}"/>
    <cellStyle name="Comma 2 2 2 2 3 4 2 2 2 3 2" xfId="6722" xr:uid="{00000000-0005-0000-0000-0000250A0000}"/>
    <cellStyle name="Comma 2 2 2 2 3 4 2 2 2 4" xfId="6723" xr:uid="{00000000-0005-0000-0000-0000260A0000}"/>
    <cellStyle name="Comma 2 2 2 2 3 4 2 2 3" xfId="6724" xr:uid="{00000000-0005-0000-0000-0000270A0000}"/>
    <cellStyle name="Comma 2 2 2 2 3 4 2 2 3 2" xfId="6725" xr:uid="{00000000-0005-0000-0000-0000280A0000}"/>
    <cellStyle name="Comma 2 2 2 2 3 4 2 2 4" xfId="6726" xr:uid="{00000000-0005-0000-0000-0000290A0000}"/>
    <cellStyle name="Comma 2 2 2 2 3 4 2 2 4 2" xfId="6727" xr:uid="{00000000-0005-0000-0000-00002A0A0000}"/>
    <cellStyle name="Comma 2 2 2 2 3 4 2 2 5" xfId="6728" xr:uid="{00000000-0005-0000-0000-00002B0A0000}"/>
    <cellStyle name="Comma 2 2 2 2 3 4 2 3" xfId="6729" xr:uid="{00000000-0005-0000-0000-00002C0A0000}"/>
    <cellStyle name="Comma 2 2 2 2 3 4 2 3 2" xfId="6730" xr:uid="{00000000-0005-0000-0000-00002D0A0000}"/>
    <cellStyle name="Comma 2 2 2 2 3 4 2 3 2 2" xfId="6731" xr:uid="{00000000-0005-0000-0000-00002E0A0000}"/>
    <cellStyle name="Comma 2 2 2 2 3 4 2 3 3" xfId="6732" xr:uid="{00000000-0005-0000-0000-00002F0A0000}"/>
    <cellStyle name="Comma 2 2 2 2 3 4 2 3 3 2" xfId="6733" xr:uid="{00000000-0005-0000-0000-0000300A0000}"/>
    <cellStyle name="Comma 2 2 2 2 3 4 2 3 4" xfId="6734" xr:uid="{00000000-0005-0000-0000-0000310A0000}"/>
    <cellStyle name="Comma 2 2 2 2 3 4 2 4" xfId="6735" xr:uid="{00000000-0005-0000-0000-0000320A0000}"/>
    <cellStyle name="Comma 2 2 2 2 3 4 2 4 2" xfId="6736" xr:uid="{00000000-0005-0000-0000-0000330A0000}"/>
    <cellStyle name="Comma 2 2 2 2 3 4 2 5" xfId="6737" xr:uid="{00000000-0005-0000-0000-0000340A0000}"/>
    <cellStyle name="Comma 2 2 2 2 3 4 2 5 2" xfId="6738" xr:uid="{00000000-0005-0000-0000-0000350A0000}"/>
    <cellStyle name="Comma 2 2 2 2 3 4 2 6" xfId="6739" xr:uid="{00000000-0005-0000-0000-0000360A0000}"/>
    <cellStyle name="Comma 2 2 2 2 3 4 3" xfId="6740" xr:uid="{00000000-0005-0000-0000-0000370A0000}"/>
    <cellStyle name="Comma 2 2 2 2 3 4 3 2" xfId="6741" xr:uid="{00000000-0005-0000-0000-0000380A0000}"/>
    <cellStyle name="Comma 2 2 2 2 3 4 3 2 2" xfId="6742" xr:uid="{00000000-0005-0000-0000-0000390A0000}"/>
    <cellStyle name="Comma 2 2 2 2 3 4 3 2 2 2" xfId="6743" xr:uid="{00000000-0005-0000-0000-00003A0A0000}"/>
    <cellStyle name="Comma 2 2 2 2 3 4 3 2 3" xfId="6744" xr:uid="{00000000-0005-0000-0000-00003B0A0000}"/>
    <cellStyle name="Comma 2 2 2 2 3 4 3 2 3 2" xfId="6745" xr:uid="{00000000-0005-0000-0000-00003C0A0000}"/>
    <cellStyle name="Comma 2 2 2 2 3 4 3 2 4" xfId="6746" xr:uid="{00000000-0005-0000-0000-00003D0A0000}"/>
    <cellStyle name="Comma 2 2 2 2 3 4 3 3" xfId="6747" xr:uid="{00000000-0005-0000-0000-00003E0A0000}"/>
    <cellStyle name="Comma 2 2 2 2 3 4 3 3 2" xfId="6748" xr:uid="{00000000-0005-0000-0000-00003F0A0000}"/>
    <cellStyle name="Comma 2 2 2 2 3 4 3 4" xfId="6749" xr:uid="{00000000-0005-0000-0000-0000400A0000}"/>
    <cellStyle name="Comma 2 2 2 2 3 4 3 4 2" xfId="6750" xr:uid="{00000000-0005-0000-0000-0000410A0000}"/>
    <cellStyle name="Comma 2 2 2 2 3 4 3 5" xfId="6751" xr:uid="{00000000-0005-0000-0000-0000420A0000}"/>
    <cellStyle name="Comma 2 2 2 2 3 4 4" xfId="6752" xr:uid="{00000000-0005-0000-0000-0000430A0000}"/>
    <cellStyle name="Comma 2 2 2 2 3 4 4 2" xfId="6753" xr:uid="{00000000-0005-0000-0000-0000440A0000}"/>
    <cellStyle name="Comma 2 2 2 2 3 4 4 2 2" xfId="6754" xr:uid="{00000000-0005-0000-0000-0000450A0000}"/>
    <cellStyle name="Comma 2 2 2 2 3 4 4 3" xfId="6755" xr:uid="{00000000-0005-0000-0000-0000460A0000}"/>
    <cellStyle name="Comma 2 2 2 2 3 4 4 3 2" xfId="6756" xr:uid="{00000000-0005-0000-0000-0000470A0000}"/>
    <cellStyle name="Comma 2 2 2 2 3 4 4 4" xfId="6757" xr:uid="{00000000-0005-0000-0000-0000480A0000}"/>
    <cellStyle name="Comma 2 2 2 2 3 4 5" xfId="6758" xr:uid="{00000000-0005-0000-0000-0000490A0000}"/>
    <cellStyle name="Comma 2 2 2 2 3 4 5 2" xfId="6759" xr:uid="{00000000-0005-0000-0000-00004A0A0000}"/>
    <cellStyle name="Comma 2 2 2 2 3 4 6" xfId="6760" xr:uid="{00000000-0005-0000-0000-00004B0A0000}"/>
    <cellStyle name="Comma 2 2 2 2 3 4 6 2" xfId="6761" xr:uid="{00000000-0005-0000-0000-00004C0A0000}"/>
    <cellStyle name="Comma 2 2 2 2 3 4 7" xfId="6762" xr:uid="{00000000-0005-0000-0000-00004D0A0000}"/>
    <cellStyle name="Comma 2 2 2 2 3 5" xfId="6763" xr:uid="{00000000-0005-0000-0000-00004E0A0000}"/>
    <cellStyle name="Comma 2 2 2 2 3 5 2" xfId="6764" xr:uid="{00000000-0005-0000-0000-00004F0A0000}"/>
    <cellStyle name="Comma 2 2 2 2 3 5 2 2" xfId="6765" xr:uid="{00000000-0005-0000-0000-0000500A0000}"/>
    <cellStyle name="Comma 2 2 2 2 3 5 2 2 2" xfId="6766" xr:uid="{00000000-0005-0000-0000-0000510A0000}"/>
    <cellStyle name="Comma 2 2 2 2 3 5 2 2 2 2" xfId="6767" xr:uid="{00000000-0005-0000-0000-0000520A0000}"/>
    <cellStyle name="Comma 2 2 2 2 3 5 2 2 3" xfId="6768" xr:uid="{00000000-0005-0000-0000-0000530A0000}"/>
    <cellStyle name="Comma 2 2 2 2 3 5 2 2 3 2" xfId="6769" xr:uid="{00000000-0005-0000-0000-0000540A0000}"/>
    <cellStyle name="Comma 2 2 2 2 3 5 2 2 4" xfId="6770" xr:uid="{00000000-0005-0000-0000-0000550A0000}"/>
    <cellStyle name="Comma 2 2 2 2 3 5 2 3" xfId="6771" xr:uid="{00000000-0005-0000-0000-0000560A0000}"/>
    <cellStyle name="Comma 2 2 2 2 3 5 2 3 2" xfId="6772" xr:uid="{00000000-0005-0000-0000-0000570A0000}"/>
    <cellStyle name="Comma 2 2 2 2 3 5 2 4" xfId="6773" xr:uid="{00000000-0005-0000-0000-0000580A0000}"/>
    <cellStyle name="Comma 2 2 2 2 3 5 2 4 2" xfId="6774" xr:uid="{00000000-0005-0000-0000-0000590A0000}"/>
    <cellStyle name="Comma 2 2 2 2 3 5 2 5" xfId="6775" xr:uid="{00000000-0005-0000-0000-00005A0A0000}"/>
    <cellStyle name="Comma 2 2 2 2 3 5 3" xfId="6776" xr:uid="{00000000-0005-0000-0000-00005B0A0000}"/>
    <cellStyle name="Comma 2 2 2 2 3 5 3 2" xfId="6777" xr:uid="{00000000-0005-0000-0000-00005C0A0000}"/>
    <cellStyle name="Comma 2 2 2 2 3 5 3 2 2" xfId="6778" xr:uid="{00000000-0005-0000-0000-00005D0A0000}"/>
    <cellStyle name="Comma 2 2 2 2 3 5 3 3" xfId="6779" xr:uid="{00000000-0005-0000-0000-00005E0A0000}"/>
    <cellStyle name="Comma 2 2 2 2 3 5 3 3 2" xfId="6780" xr:uid="{00000000-0005-0000-0000-00005F0A0000}"/>
    <cellStyle name="Comma 2 2 2 2 3 5 3 4" xfId="6781" xr:uid="{00000000-0005-0000-0000-0000600A0000}"/>
    <cellStyle name="Comma 2 2 2 2 3 5 4" xfId="6782" xr:uid="{00000000-0005-0000-0000-0000610A0000}"/>
    <cellStyle name="Comma 2 2 2 2 3 5 4 2" xfId="6783" xr:uid="{00000000-0005-0000-0000-0000620A0000}"/>
    <cellStyle name="Comma 2 2 2 2 3 5 5" xfId="6784" xr:uid="{00000000-0005-0000-0000-0000630A0000}"/>
    <cellStyle name="Comma 2 2 2 2 3 5 5 2" xfId="6785" xr:uid="{00000000-0005-0000-0000-0000640A0000}"/>
    <cellStyle name="Comma 2 2 2 2 3 5 6" xfId="6786" xr:uid="{00000000-0005-0000-0000-0000650A0000}"/>
    <cellStyle name="Comma 2 2 2 2 3 6" xfId="6787" xr:uid="{00000000-0005-0000-0000-0000660A0000}"/>
    <cellStyle name="Comma 2 2 2 2 3 6 2" xfId="6788" xr:uid="{00000000-0005-0000-0000-0000670A0000}"/>
    <cellStyle name="Comma 2 2 2 2 3 6 2 2" xfId="6789" xr:uid="{00000000-0005-0000-0000-0000680A0000}"/>
    <cellStyle name="Comma 2 2 2 2 3 6 2 2 2" xfId="6790" xr:uid="{00000000-0005-0000-0000-0000690A0000}"/>
    <cellStyle name="Comma 2 2 2 2 3 6 2 3" xfId="6791" xr:uid="{00000000-0005-0000-0000-00006A0A0000}"/>
    <cellStyle name="Comma 2 2 2 2 3 6 2 3 2" xfId="6792" xr:uid="{00000000-0005-0000-0000-00006B0A0000}"/>
    <cellStyle name="Comma 2 2 2 2 3 6 2 4" xfId="6793" xr:uid="{00000000-0005-0000-0000-00006C0A0000}"/>
    <cellStyle name="Comma 2 2 2 2 3 6 3" xfId="6794" xr:uid="{00000000-0005-0000-0000-00006D0A0000}"/>
    <cellStyle name="Comma 2 2 2 2 3 6 3 2" xfId="6795" xr:uid="{00000000-0005-0000-0000-00006E0A0000}"/>
    <cellStyle name="Comma 2 2 2 2 3 6 4" xfId="6796" xr:uid="{00000000-0005-0000-0000-00006F0A0000}"/>
    <cellStyle name="Comma 2 2 2 2 3 6 4 2" xfId="6797" xr:uid="{00000000-0005-0000-0000-0000700A0000}"/>
    <cellStyle name="Comma 2 2 2 2 3 6 5" xfId="6798" xr:uid="{00000000-0005-0000-0000-0000710A0000}"/>
    <cellStyle name="Comma 2 2 2 2 3 7" xfId="6799" xr:uid="{00000000-0005-0000-0000-0000720A0000}"/>
    <cellStyle name="Comma 2 2 2 2 3 7 2" xfId="6800" xr:uid="{00000000-0005-0000-0000-0000730A0000}"/>
    <cellStyle name="Comma 2 2 2 2 3 7 2 2" xfId="6801" xr:uid="{00000000-0005-0000-0000-0000740A0000}"/>
    <cellStyle name="Comma 2 2 2 2 3 7 3" xfId="6802" xr:uid="{00000000-0005-0000-0000-0000750A0000}"/>
    <cellStyle name="Comma 2 2 2 2 3 7 3 2" xfId="6803" xr:uid="{00000000-0005-0000-0000-0000760A0000}"/>
    <cellStyle name="Comma 2 2 2 2 3 7 4" xfId="6804" xr:uid="{00000000-0005-0000-0000-0000770A0000}"/>
    <cellStyle name="Comma 2 2 2 2 3 8" xfId="6805" xr:uid="{00000000-0005-0000-0000-0000780A0000}"/>
    <cellStyle name="Comma 2 2 2 2 3 8 2" xfId="6806" xr:uid="{00000000-0005-0000-0000-0000790A0000}"/>
    <cellStyle name="Comma 2 2 2 2 3 9" xfId="6807" xr:uid="{00000000-0005-0000-0000-00007A0A0000}"/>
    <cellStyle name="Comma 2 2 2 2 3 9 2" xfId="6808" xr:uid="{00000000-0005-0000-0000-00007B0A0000}"/>
    <cellStyle name="Comma 2 2 2 2 4" xfId="875" xr:uid="{00000000-0005-0000-0000-00007C0A0000}"/>
    <cellStyle name="Comma 2 2 2 2 4 2" xfId="6809" xr:uid="{00000000-0005-0000-0000-00007D0A0000}"/>
    <cellStyle name="Comma 2 2 2 2 4 2 2" xfId="6810" xr:uid="{00000000-0005-0000-0000-00007E0A0000}"/>
    <cellStyle name="Comma 2 2 2 2 4 2 2 2" xfId="6811" xr:uid="{00000000-0005-0000-0000-00007F0A0000}"/>
    <cellStyle name="Comma 2 2 2 2 4 2 2 2 2" xfId="6812" xr:uid="{00000000-0005-0000-0000-0000800A0000}"/>
    <cellStyle name="Comma 2 2 2 2 4 2 2 2 2 2" xfId="6813" xr:uid="{00000000-0005-0000-0000-0000810A0000}"/>
    <cellStyle name="Comma 2 2 2 2 4 2 2 2 2 2 2" xfId="6814" xr:uid="{00000000-0005-0000-0000-0000820A0000}"/>
    <cellStyle name="Comma 2 2 2 2 4 2 2 2 2 3" xfId="6815" xr:uid="{00000000-0005-0000-0000-0000830A0000}"/>
    <cellStyle name="Comma 2 2 2 2 4 2 2 2 2 3 2" xfId="6816" xr:uid="{00000000-0005-0000-0000-0000840A0000}"/>
    <cellStyle name="Comma 2 2 2 2 4 2 2 2 2 4" xfId="6817" xr:uid="{00000000-0005-0000-0000-0000850A0000}"/>
    <cellStyle name="Comma 2 2 2 2 4 2 2 2 3" xfId="6818" xr:uid="{00000000-0005-0000-0000-0000860A0000}"/>
    <cellStyle name="Comma 2 2 2 2 4 2 2 2 3 2" xfId="6819" xr:uid="{00000000-0005-0000-0000-0000870A0000}"/>
    <cellStyle name="Comma 2 2 2 2 4 2 2 2 4" xfId="6820" xr:uid="{00000000-0005-0000-0000-0000880A0000}"/>
    <cellStyle name="Comma 2 2 2 2 4 2 2 2 4 2" xfId="6821" xr:uid="{00000000-0005-0000-0000-0000890A0000}"/>
    <cellStyle name="Comma 2 2 2 2 4 2 2 2 5" xfId="6822" xr:uid="{00000000-0005-0000-0000-00008A0A0000}"/>
    <cellStyle name="Comma 2 2 2 2 4 2 2 3" xfId="6823" xr:uid="{00000000-0005-0000-0000-00008B0A0000}"/>
    <cellStyle name="Comma 2 2 2 2 4 2 2 3 2" xfId="6824" xr:uid="{00000000-0005-0000-0000-00008C0A0000}"/>
    <cellStyle name="Comma 2 2 2 2 4 2 2 3 2 2" xfId="6825" xr:uid="{00000000-0005-0000-0000-00008D0A0000}"/>
    <cellStyle name="Comma 2 2 2 2 4 2 2 3 3" xfId="6826" xr:uid="{00000000-0005-0000-0000-00008E0A0000}"/>
    <cellStyle name="Comma 2 2 2 2 4 2 2 3 3 2" xfId="6827" xr:uid="{00000000-0005-0000-0000-00008F0A0000}"/>
    <cellStyle name="Comma 2 2 2 2 4 2 2 3 4" xfId="6828" xr:uid="{00000000-0005-0000-0000-0000900A0000}"/>
    <cellStyle name="Comma 2 2 2 2 4 2 2 4" xfId="6829" xr:uid="{00000000-0005-0000-0000-0000910A0000}"/>
    <cellStyle name="Comma 2 2 2 2 4 2 2 4 2" xfId="6830" xr:uid="{00000000-0005-0000-0000-0000920A0000}"/>
    <cellStyle name="Comma 2 2 2 2 4 2 2 5" xfId="6831" xr:uid="{00000000-0005-0000-0000-0000930A0000}"/>
    <cellStyle name="Comma 2 2 2 2 4 2 2 5 2" xfId="6832" xr:uid="{00000000-0005-0000-0000-0000940A0000}"/>
    <cellStyle name="Comma 2 2 2 2 4 2 2 6" xfId="6833" xr:uid="{00000000-0005-0000-0000-0000950A0000}"/>
    <cellStyle name="Comma 2 2 2 2 4 2 3" xfId="6834" xr:uid="{00000000-0005-0000-0000-0000960A0000}"/>
    <cellStyle name="Comma 2 2 2 2 4 2 3 2" xfId="6835" xr:uid="{00000000-0005-0000-0000-0000970A0000}"/>
    <cellStyle name="Comma 2 2 2 2 4 2 3 2 2" xfId="6836" xr:uid="{00000000-0005-0000-0000-0000980A0000}"/>
    <cellStyle name="Comma 2 2 2 2 4 2 3 2 2 2" xfId="6837" xr:uid="{00000000-0005-0000-0000-0000990A0000}"/>
    <cellStyle name="Comma 2 2 2 2 4 2 3 2 3" xfId="6838" xr:uid="{00000000-0005-0000-0000-00009A0A0000}"/>
    <cellStyle name="Comma 2 2 2 2 4 2 3 2 3 2" xfId="6839" xr:uid="{00000000-0005-0000-0000-00009B0A0000}"/>
    <cellStyle name="Comma 2 2 2 2 4 2 3 2 4" xfId="6840" xr:uid="{00000000-0005-0000-0000-00009C0A0000}"/>
    <cellStyle name="Comma 2 2 2 2 4 2 3 3" xfId="6841" xr:uid="{00000000-0005-0000-0000-00009D0A0000}"/>
    <cellStyle name="Comma 2 2 2 2 4 2 3 3 2" xfId="6842" xr:uid="{00000000-0005-0000-0000-00009E0A0000}"/>
    <cellStyle name="Comma 2 2 2 2 4 2 3 4" xfId="6843" xr:uid="{00000000-0005-0000-0000-00009F0A0000}"/>
    <cellStyle name="Comma 2 2 2 2 4 2 3 4 2" xfId="6844" xr:uid="{00000000-0005-0000-0000-0000A00A0000}"/>
    <cellStyle name="Comma 2 2 2 2 4 2 3 5" xfId="6845" xr:uid="{00000000-0005-0000-0000-0000A10A0000}"/>
    <cellStyle name="Comma 2 2 2 2 4 2 4" xfId="6846" xr:uid="{00000000-0005-0000-0000-0000A20A0000}"/>
    <cellStyle name="Comma 2 2 2 2 4 2 4 2" xfId="6847" xr:uid="{00000000-0005-0000-0000-0000A30A0000}"/>
    <cellStyle name="Comma 2 2 2 2 4 2 4 2 2" xfId="6848" xr:uid="{00000000-0005-0000-0000-0000A40A0000}"/>
    <cellStyle name="Comma 2 2 2 2 4 2 4 3" xfId="6849" xr:uid="{00000000-0005-0000-0000-0000A50A0000}"/>
    <cellStyle name="Comma 2 2 2 2 4 2 4 3 2" xfId="6850" xr:uid="{00000000-0005-0000-0000-0000A60A0000}"/>
    <cellStyle name="Comma 2 2 2 2 4 2 4 4" xfId="6851" xr:uid="{00000000-0005-0000-0000-0000A70A0000}"/>
    <cellStyle name="Comma 2 2 2 2 4 2 5" xfId="6852" xr:uid="{00000000-0005-0000-0000-0000A80A0000}"/>
    <cellStyle name="Comma 2 2 2 2 4 2 5 2" xfId="6853" xr:uid="{00000000-0005-0000-0000-0000A90A0000}"/>
    <cellStyle name="Comma 2 2 2 2 4 2 6" xfId="6854" xr:uid="{00000000-0005-0000-0000-0000AA0A0000}"/>
    <cellStyle name="Comma 2 2 2 2 4 2 6 2" xfId="6855" xr:uid="{00000000-0005-0000-0000-0000AB0A0000}"/>
    <cellStyle name="Comma 2 2 2 2 4 2 7" xfId="6856" xr:uid="{00000000-0005-0000-0000-0000AC0A0000}"/>
    <cellStyle name="Comma 2 2 2 2 4 3" xfId="6857" xr:uid="{00000000-0005-0000-0000-0000AD0A0000}"/>
    <cellStyle name="Comma 2 2 2 2 4 3 2" xfId="6858" xr:uid="{00000000-0005-0000-0000-0000AE0A0000}"/>
    <cellStyle name="Comma 2 2 2 2 4 3 2 2" xfId="6859" xr:uid="{00000000-0005-0000-0000-0000AF0A0000}"/>
    <cellStyle name="Comma 2 2 2 2 4 3 2 2 2" xfId="6860" xr:uid="{00000000-0005-0000-0000-0000B00A0000}"/>
    <cellStyle name="Comma 2 2 2 2 4 3 2 2 2 2" xfId="6861" xr:uid="{00000000-0005-0000-0000-0000B10A0000}"/>
    <cellStyle name="Comma 2 2 2 2 4 3 2 2 2 2 2" xfId="6862" xr:uid="{00000000-0005-0000-0000-0000B20A0000}"/>
    <cellStyle name="Comma 2 2 2 2 4 3 2 2 2 3" xfId="6863" xr:uid="{00000000-0005-0000-0000-0000B30A0000}"/>
    <cellStyle name="Comma 2 2 2 2 4 3 2 2 2 3 2" xfId="6864" xr:uid="{00000000-0005-0000-0000-0000B40A0000}"/>
    <cellStyle name="Comma 2 2 2 2 4 3 2 2 2 4" xfId="6865" xr:uid="{00000000-0005-0000-0000-0000B50A0000}"/>
    <cellStyle name="Comma 2 2 2 2 4 3 2 2 3" xfId="6866" xr:uid="{00000000-0005-0000-0000-0000B60A0000}"/>
    <cellStyle name="Comma 2 2 2 2 4 3 2 2 3 2" xfId="6867" xr:uid="{00000000-0005-0000-0000-0000B70A0000}"/>
    <cellStyle name="Comma 2 2 2 2 4 3 2 2 4" xfId="6868" xr:uid="{00000000-0005-0000-0000-0000B80A0000}"/>
    <cellStyle name="Comma 2 2 2 2 4 3 2 2 4 2" xfId="6869" xr:uid="{00000000-0005-0000-0000-0000B90A0000}"/>
    <cellStyle name="Comma 2 2 2 2 4 3 2 2 5" xfId="6870" xr:uid="{00000000-0005-0000-0000-0000BA0A0000}"/>
    <cellStyle name="Comma 2 2 2 2 4 3 2 3" xfId="6871" xr:uid="{00000000-0005-0000-0000-0000BB0A0000}"/>
    <cellStyle name="Comma 2 2 2 2 4 3 2 3 2" xfId="6872" xr:uid="{00000000-0005-0000-0000-0000BC0A0000}"/>
    <cellStyle name="Comma 2 2 2 2 4 3 2 3 2 2" xfId="6873" xr:uid="{00000000-0005-0000-0000-0000BD0A0000}"/>
    <cellStyle name="Comma 2 2 2 2 4 3 2 3 3" xfId="6874" xr:uid="{00000000-0005-0000-0000-0000BE0A0000}"/>
    <cellStyle name="Comma 2 2 2 2 4 3 2 3 3 2" xfId="6875" xr:uid="{00000000-0005-0000-0000-0000BF0A0000}"/>
    <cellStyle name="Comma 2 2 2 2 4 3 2 3 4" xfId="6876" xr:uid="{00000000-0005-0000-0000-0000C00A0000}"/>
    <cellStyle name="Comma 2 2 2 2 4 3 2 4" xfId="6877" xr:uid="{00000000-0005-0000-0000-0000C10A0000}"/>
    <cellStyle name="Comma 2 2 2 2 4 3 2 4 2" xfId="6878" xr:uid="{00000000-0005-0000-0000-0000C20A0000}"/>
    <cellStyle name="Comma 2 2 2 2 4 3 2 5" xfId="6879" xr:uid="{00000000-0005-0000-0000-0000C30A0000}"/>
    <cellStyle name="Comma 2 2 2 2 4 3 2 5 2" xfId="6880" xr:uid="{00000000-0005-0000-0000-0000C40A0000}"/>
    <cellStyle name="Comma 2 2 2 2 4 3 2 6" xfId="6881" xr:uid="{00000000-0005-0000-0000-0000C50A0000}"/>
    <cellStyle name="Comma 2 2 2 2 4 3 3" xfId="6882" xr:uid="{00000000-0005-0000-0000-0000C60A0000}"/>
    <cellStyle name="Comma 2 2 2 2 4 3 3 2" xfId="6883" xr:uid="{00000000-0005-0000-0000-0000C70A0000}"/>
    <cellStyle name="Comma 2 2 2 2 4 3 3 2 2" xfId="6884" xr:uid="{00000000-0005-0000-0000-0000C80A0000}"/>
    <cellStyle name="Comma 2 2 2 2 4 3 3 2 2 2" xfId="6885" xr:uid="{00000000-0005-0000-0000-0000C90A0000}"/>
    <cellStyle name="Comma 2 2 2 2 4 3 3 2 3" xfId="6886" xr:uid="{00000000-0005-0000-0000-0000CA0A0000}"/>
    <cellStyle name="Comma 2 2 2 2 4 3 3 2 3 2" xfId="6887" xr:uid="{00000000-0005-0000-0000-0000CB0A0000}"/>
    <cellStyle name="Comma 2 2 2 2 4 3 3 2 4" xfId="6888" xr:uid="{00000000-0005-0000-0000-0000CC0A0000}"/>
    <cellStyle name="Comma 2 2 2 2 4 3 3 3" xfId="6889" xr:uid="{00000000-0005-0000-0000-0000CD0A0000}"/>
    <cellStyle name="Comma 2 2 2 2 4 3 3 3 2" xfId="6890" xr:uid="{00000000-0005-0000-0000-0000CE0A0000}"/>
    <cellStyle name="Comma 2 2 2 2 4 3 3 4" xfId="6891" xr:uid="{00000000-0005-0000-0000-0000CF0A0000}"/>
    <cellStyle name="Comma 2 2 2 2 4 3 3 4 2" xfId="6892" xr:uid="{00000000-0005-0000-0000-0000D00A0000}"/>
    <cellStyle name="Comma 2 2 2 2 4 3 3 5" xfId="6893" xr:uid="{00000000-0005-0000-0000-0000D10A0000}"/>
    <cellStyle name="Comma 2 2 2 2 4 3 4" xfId="6894" xr:uid="{00000000-0005-0000-0000-0000D20A0000}"/>
    <cellStyle name="Comma 2 2 2 2 4 3 4 2" xfId="6895" xr:uid="{00000000-0005-0000-0000-0000D30A0000}"/>
    <cellStyle name="Comma 2 2 2 2 4 3 4 2 2" xfId="6896" xr:uid="{00000000-0005-0000-0000-0000D40A0000}"/>
    <cellStyle name="Comma 2 2 2 2 4 3 4 3" xfId="6897" xr:uid="{00000000-0005-0000-0000-0000D50A0000}"/>
    <cellStyle name="Comma 2 2 2 2 4 3 4 3 2" xfId="6898" xr:uid="{00000000-0005-0000-0000-0000D60A0000}"/>
    <cellStyle name="Comma 2 2 2 2 4 3 4 4" xfId="6899" xr:uid="{00000000-0005-0000-0000-0000D70A0000}"/>
    <cellStyle name="Comma 2 2 2 2 4 3 5" xfId="6900" xr:uid="{00000000-0005-0000-0000-0000D80A0000}"/>
    <cellStyle name="Comma 2 2 2 2 4 3 5 2" xfId="6901" xr:uid="{00000000-0005-0000-0000-0000D90A0000}"/>
    <cellStyle name="Comma 2 2 2 2 4 3 6" xfId="6902" xr:uid="{00000000-0005-0000-0000-0000DA0A0000}"/>
    <cellStyle name="Comma 2 2 2 2 4 3 6 2" xfId="6903" xr:uid="{00000000-0005-0000-0000-0000DB0A0000}"/>
    <cellStyle name="Comma 2 2 2 2 4 3 7" xfId="6904" xr:uid="{00000000-0005-0000-0000-0000DC0A0000}"/>
    <cellStyle name="Comma 2 2 2 2 4 4" xfId="6905" xr:uid="{00000000-0005-0000-0000-0000DD0A0000}"/>
    <cellStyle name="Comma 2 2 2 2 4 4 2" xfId="6906" xr:uid="{00000000-0005-0000-0000-0000DE0A0000}"/>
    <cellStyle name="Comma 2 2 2 2 4 4 2 2" xfId="6907" xr:uid="{00000000-0005-0000-0000-0000DF0A0000}"/>
    <cellStyle name="Comma 2 2 2 2 4 4 2 2 2" xfId="6908" xr:uid="{00000000-0005-0000-0000-0000E00A0000}"/>
    <cellStyle name="Comma 2 2 2 2 4 4 2 2 2 2" xfId="6909" xr:uid="{00000000-0005-0000-0000-0000E10A0000}"/>
    <cellStyle name="Comma 2 2 2 2 4 4 2 2 3" xfId="6910" xr:uid="{00000000-0005-0000-0000-0000E20A0000}"/>
    <cellStyle name="Comma 2 2 2 2 4 4 2 2 3 2" xfId="6911" xr:uid="{00000000-0005-0000-0000-0000E30A0000}"/>
    <cellStyle name="Comma 2 2 2 2 4 4 2 2 4" xfId="6912" xr:uid="{00000000-0005-0000-0000-0000E40A0000}"/>
    <cellStyle name="Comma 2 2 2 2 4 4 2 3" xfId="6913" xr:uid="{00000000-0005-0000-0000-0000E50A0000}"/>
    <cellStyle name="Comma 2 2 2 2 4 4 2 3 2" xfId="6914" xr:uid="{00000000-0005-0000-0000-0000E60A0000}"/>
    <cellStyle name="Comma 2 2 2 2 4 4 2 4" xfId="6915" xr:uid="{00000000-0005-0000-0000-0000E70A0000}"/>
    <cellStyle name="Comma 2 2 2 2 4 4 2 4 2" xfId="6916" xr:uid="{00000000-0005-0000-0000-0000E80A0000}"/>
    <cellStyle name="Comma 2 2 2 2 4 4 2 5" xfId="6917" xr:uid="{00000000-0005-0000-0000-0000E90A0000}"/>
    <cellStyle name="Comma 2 2 2 2 4 4 3" xfId="6918" xr:uid="{00000000-0005-0000-0000-0000EA0A0000}"/>
    <cellStyle name="Comma 2 2 2 2 4 4 3 2" xfId="6919" xr:uid="{00000000-0005-0000-0000-0000EB0A0000}"/>
    <cellStyle name="Comma 2 2 2 2 4 4 3 2 2" xfId="6920" xr:uid="{00000000-0005-0000-0000-0000EC0A0000}"/>
    <cellStyle name="Comma 2 2 2 2 4 4 3 3" xfId="6921" xr:uid="{00000000-0005-0000-0000-0000ED0A0000}"/>
    <cellStyle name="Comma 2 2 2 2 4 4 3 3 2" xfId="6922" xr:uid="{00000000-0005-0000-0000-0000EE0A0000}"/>
    <cellStyle name="Comma 2 2 2 2 4 4 3 4" xfId="6923" xr:uid="{00000000-0005-0000-0000-0000EF0A0000}"/>
    <cellStyle name="Comma 2 2 2 2 4 4 4" xfId="6924" xr:uid="{00000000-0005-0000-0000-0000F00A0000}"/>
    <cellStyle name="Comma 2 2 2 2 4 4 4 2" xfId="6925" xr:uid="{00000000-0005-0000-0000-0000F10A0000}"/>
    <cellStyle name="Comma 2 2 2 2 4 4 5" xfId="6926" xr:uid="{00000000-0005-0000-0000-0000F20A0000}"/>
    <cellStyle name="Comma 2 2 2 2 4 4 5 2" xfId="6927" xr:uid="{00000000-0005-0000-0000-0000F30A0000}"/>
    <cellStyle name="Comma 2 2 2 2 4 4 6" xfId="6928" xr:uid="{00000000-0005-0000-0000-0000F40A0000}"/>
    <cellStyle name="Comma 2 2 2 2 4 5" xfId="6929" xr:uid="{00000000-0005-0000-0000-0000F50A0000}"/>
    <cellStyle name="Comma 2 2 2 2 4 5 2" xfId="6930" xr:uid="{00000000-0005-0000-0000-0000F60A0000}"/>
    <cellStyle name="Comma 2 2 2 2 4 5 2 2" xfId="6931" xr:uid="{00000000-0005-0000-0000-0000F70A0000}"/>
    <cellStyle name="Comma 2 2 2 2 4 5 2 2 2" xfId="6932" xr:uid="{00000000-0005-0000-0000-0000F80A0000}"/>
    <cellStyle name="Comma 2 2 2 2 4 5 2 3" xfId="6933" xr:uid="{00000000-0005-0000-0000-0000F90A0000}"/>
    <cellStyle name="Comma 2 2 2 2 4 5 2 3 2" xfId="6934" xr:uid="{00000000-0005-0000-0000-0000FA0A0000}"/>
    <cellStyle name="Comma 2 2 2 2 4 5 2 4" xfId="6935" xr:uid="{00000000-0005-0000-0000-0000FB0A0000}"/>
    <cellStyle name="Comma 2 2 2 2 4 5 3" xfId="6936" xr:uid="{00000000-0005-0000-0000-0000FC0A0000}"/>
    <cellStyle name="Comma 2 2 2 2 4 5 3 2" xfId="6937" xr:uid="{00000000-0005-0000-0000-0000FD0A0000}"/>
    <cellStyle name="Comma 2 2 2 2 4 5 4" xfId="6938" xr:uid="{00000000-0005-0000-0000-0000FE0A0000}"/>
    <cellStyle name="Comma 2 2 2 2 4 5 4 2" xfId="6939" xr:uid="{00000000-0005-0000-0000-0000FF0A0000}"/>
    <cellStyle name="Comma 2 2 2 2 4 5 5" xfId="6940" xr:uid="{00000000-0005-0000-0000-0000000B0000}"/>
    <cellStyle name="Comma 2 2 2 2 4 6" xfId="6941" xr:uid="{00000000-0005-0000-0000-0000010B0000}"/>
    <cellStyle name="Comma 2 2 2 2 4 6 2" xfId="6942" xr:uid="{00000000-0005-0000-0000-0000020B0000}"/>
    <cellStyle name="Comma 2 2 2 2 4 6 2 2" xfId="6943" xr:uid="{00000000-0005-0000-0000-0000030B0000}"/>
    <cellStyle name="Comma 2 2 2 2 4 6 3" xfId="6944" xr:uid="{00000000-0005-0000-0000-0000040B0000}"/>
    <cellStyle name="Comma 2 2 2 2 4 6 3 2" xfId="6945" xr:uid="{00000000-0005-0000-0000-0000050B0000}"/>
    <cellStyle name="Comma 2 2 2 2 4 6 4" xfId="6946" xr:uid="{00000000-0005-0000-0000-0000060B0000}"/>
    <cellStyle name="Comma 2 2 2 2 4 7" xfId="6947" xr:uid="{00000000-0005-0000-0000-0000070B0000}"/>
    <cellStyle name="Comma 2 2 2 2 4 7 2" xfId="6948" xr:uid="{00000000-0005-0000-0000-0000080B0000}"/>
    <cellStyle name="Comma 2 2 2 2 4 8" xfId="6949" xr:uid="{00000000-0005-0000-0000-0000090B0000}"/>
    <cellStyle name="Comma 2 2 2 2 4 8 2" xfId="6950" xr:uid="{00000000-0005-0000-0000-00000A0B0000}"/>
    <cellStyle name="Comma 2 2 2 2 4 9" xfId="6951" xr:uid="{00000000-0005-0000-0000-00000B0B0000}"/>
    <cellStyle name="Comma 2 2 2 2 5" xfId="6952" xr:uid="{00000000-0005-0000-0000-00000C0B0000}"/>
    <cellStyle name="Comma 2 2 2 2 5 2" xfId="6953" xr:uid="{00000000-0005-0000-0000-00000D0B0000}"/>
    <cellStyle name="Comma 2 2 2 2 5 2 2" xfId="6954" xr:uid="{00000000-0005-0000-0000-00000E0B0000}"/>
    <cellStyle name="Comma 2 2 2 2 5 2 2 2" xfId="6955" xr:uid="{00000000-0005-0000-0000-00000F0B0000}"/>
    <cellStyle name="Comma 2 2 2 2 5 2 2 2 2" xfId="6956" xr:uid="{00000000-0005-0000-0000-0000100B0000}"/>
    <cellStyle name="Comma 2 2 2 2 5 2 2 2 2 2" xfId="6957" xr:uid="{00000000-0005-0000-0000-0000110B0000}"/>
    <cellStyle name="Comma 2 2 2 2 5 2 2 2 3" xfId="6958" xr:uid="{00000000-0005-0000-0000-0000120B0000}"/>
    <cellStyle name="Comma 2 2 2 2 5 2 2 2 3 2" xfId="6959" xr:uid="{00000000-0005-0000-0000-0000130B0000}"/>
    <cellStyle name="Comma 2 2 2 2 5 2 2 2 4" xfId="6960" xr:uid="{00000000-0005-0000-0000-0000140B0000}"/>
    <cellStyle name="Comma 2 2 2 2 5 2 2 3" xfId="6961" xr:uid="{00000000-0005-0000-0000-0000150B0000}"/>
    <cellStyle name="Comma 2 2 2 2 5 2 2 3 2" xfId="6962" xr:uid="{00000000-0005-0000-0000-0000160B0000}"/>
    <cellStyle name="Comma 2 2 2 2 5 2 2 4" xfId="6963" xr:uid="{00000000-0005-0000-0000-0000170B0000}"/>
    <cellStyle name="Comma 2 2 2 2 5 2 2 4 2" xfId="6964" xr:uid="{00000000-0005-0000-0000-0000180B0000}"/>
    <cellStyle name="Comma 2 2 2 2 5 2 2 5" xfId="6965" xr:uid="{00000000-0005-0000-0000-0000190B0000}"/>
    <cellStyle name="Comma 2 2 2 2 5 2 3" xfId="6966" xr:uid="{00000000-0005-0000-0000-00001A0B0000}"/>
    <cellStyle name="Comma 2 2 2 2 5 2 3 2" xfId="6967" xr:uid="{00000000-0005-0000-0000-00001B0B0000}"/>
    <cellStyle name="Comma 2 2 2 2 5 2 3 2 2" xfId="6968" xr:uid="{00000000-0005-0000-0000-00001C0B0000}"/>
    <cellStyle name="Comma 2 2 2 2 5 2 3 3" xfId="6969" xr:uid="{00000000-0005-0000-0000-00001D0B0000}"/>
    <cellStyle name="Comma 2 2 2 2 5 2 3 3 2" xfId="6970" xr:uid="{00000000-0005-0000-0000-00001E0B0000}"/>
    <cellStyle name="Comma 2 2 2 2 5 2 3 4" xfId="6971" xr:uid="{00000000-0005-0000-0000-00001F0B0000}"/>
    <cellStyle name="Comma 2 2 2 2 5 2 4" xfId="6972" xr:uid="{00000000-0005-0000-0000-0000200B0000}"/>
    <cellStyle name="Comma 2 2 2 2 5 2 4 2" xfId="6973" xr:uid="{00000000-0005-0000-0000-0000210B0000}"/>
    <cellStyle name="Comma 2 2 2 2 5 2 5" xfId="6974" xr:uid="{00000000-0005-0000-0000-0000220B0000}"/>
    <cellStyle name="Comma 2 2 2 2 5 2 5 2" xfId="6975" xr:uid="{00000000-0005-0000-0000-0000230B0000}"/>
    <cellStyle name="Comma 2 2 2 2 5 2 6" xfId="6976" xr:uid="{00000000-0005-0000-0000-0000240B0000}"/>
    <cellStyle name="Comma 2 2 2 2 5 3" xfId="6977" xr:uid="{00000000-0005-0000-0000-0000250B0000}"/>
    <cellStyle name="Comma 2 2 2 2 5 3 2" xfId="6978" xr:uid="{00000000-0005-0000-0000-0000260B0000}"/>
    <cellStyle name="Comma 2 2 2 2 5 3 2 2" xfId="6979" xr:uid="{00000000-0005-0000-0000-0000270B0000}"/>
    <cellStyle name="Comma 2 2 2 2 5 3 2 2 2" xfId="6980" xr:uid="{00000000-0005-0000-0000-0000280B0000}"/>
    <cellStyle name="Comma 2 2 2 2 5 3 2 3" xfId="6981" xr:uid="{00000000-0005-0000-0000-0000290B0000}"/>
    <cellStyle name="Comma 2 2 2 2 5 3 2 3 2" xfId="6982" xr:uid="{00000000-0005-0000-0000-00002A0B0000}"/>
    <cellStyle name="Comma 2 2 2 2 5 3 2 4" xfId="6983" xr:uid="{00000000-0005-0000-0000-00002B0B0000}"/>
    <cellStyle name="Comma 2 2 2 2 5 3 3" xfId="6984" xr:uid="{00000000-0005-0000-0000-00002C0B0000}"/>
    <cellStyle name="Comma 2 2 2 2 5 3 3 2" xfId="6985" xr:uid="{00000000-0005-0000-0000-00002D0B0000}"/>
    <cellStyle name="Comma 2 2 2 2 5 3 4" xfId="6986" xr:uid="{00000000-0005-0000-0000-00002E0B0000}"/>
    <cellStyle name="Comma 2 2 2 2 5 3 4 2" xfId="6987" xr:uid="{00000000-0005-0000-0000-00002F0B0000}"/>
    <cellStyle name="Comma 2 2 2 2 5 3 5" xfId="6988" xr:uid="{00000000-0005-0000-0000-0000300B0000}"/>
    <cellStyle name="Comma 2 2 2 2 5 4" xfId="6989" xr:uid="{00000000-0005-0000-0000-0000310B0000}"/>
    <cellStyle name="Comma 2 2 2 2 5 4 2" xfId="6990" xr:uid="{00000000-0005-0000-0000-0000320B0000}"/>
    <cellStyle name="Comma 2 2 2 2 5 4 2 2" xfId="6991" xr:uid="{00000000-0005-0000-0000-0000330B0000}"/>
    <cellStyle name="Comma 2 2 2 2 5 4 3" xfId="6992" xr:uid="{00000000-0005-0000-0000-0000340B0000}"/>
    <cellStyle name="Comma 2 2 2 2 5 4 3 2" xfId="6993" xr:uid="{00000000-0005-0000-0000-0000350B0000}"/>
    <cellStyle name="Comma 2 2 2 2 5 4 4" xfId="6994" xr:uid="{00000000-0005-0000-0000-0000360B0000}"/>
    <cellStyle name="Comma 2 2 2 2 5 5" xfId="6995" xr:uid="{00000000-0005-0000-0000-0000370B0000}"/>
    <cellStyle name="Comma 2 2 2 2 5 5 2" xfId="6996" xr:uid="{00000000-0005-0000-0000-0000380B0000}"/>
    <cellStyle name="Comma 2 2 2 2 5 6" xfId="6997" xr:uid="{00000000-0005-0000-0000-0000390B0000}"/>
    <cellStyle name="Comma 2 2 2 2 5 6 2" xfId="6998" xr:uid="{00000000-0005-0000-0000-00003A0B0000}"/>
    <cellStyle name="Comma 2 2 2 2 5 7" xfId="6999" xr:uid="{00000000-0005-0000-0000-00003B0B0000}"/>
    <cellStyle name="Comma 2 2 2 2 6" xfId="7000" xr:uid="{00000000-0005-0000-0000-00003C0B0000}"/>
    <cellStyle name="Comma 2 2 2 2 6 2" xfId="7001" xr:uid="{00000000-0005-0000-0000-00003D0B0000}"/>
    <cellStyle name="Comma 2 2 2 2 6 2 2" xfId="7002" xr:uid="{00000000-0005-0000-0000-00003E0B0000}"/>
    <cellStyle name="Comma 2 2 2 2 6 2 2 2" xfId="7003" xr:uid="{00000000-0005-0000-0000-00003F0B0000}"/>
    <cellStyle name="Comma 2 2 2 2 6 2 2 2 2" xfId="7004" xr:uid="{00000000-0005-0000-0000-0000400B0000}"/>
    <cellStyle name="Comma 2 2 2 2 6 2 2 2 2 2" xfId="7005" xr:uid="{00000000-0005-0000-0000-0000410B0000}"/>
    <cellStyle name="Comma 2 2 2 2 6 2 2 2 3" xfId="7006" xr:uid="{00000000-0005-0000-0000-0000420B0000}"/>
    <cellStyle name="Comma 2 2 2 2 6 2 2 2 3 2" xfId="7007" xr:uid="{00000000-0005-0000-0000-0000430B0000}"/>
    <cellStyle name="Comma 2 2 2 2 6 2 2 2 4" xfId="7008" xr:uid="{00000000-0005-0000-0000-0000440B0000}"/>
    <cellStyle name="Comma 2 2 2 2 6 2 2 3" xfId="7009" xr:uid="{00000000-0005-0000-0000-0000450B0000}"/>
    <cellStyle name="Comma 2 2 2 2 6 2 2 3 2" xfId="7010" xr:uid="{00000000-0005-0000-0000-0000460B0000}"/>
    <cellStyle name="Comma 2 2 2 2 6 2 2 4" xfId="7011" xr:uid="{00000000-0005-0000-0000-0000470B0000}"/>
    <cellStyle name="Comma 2 2 2 2 6 2 2 4 2" xfId="7012" xr:uid="{00000000-0005-0000-0000-0000480B0000}"/>
    <cellStyle name="Comma 2 2 2 2 6 2 2 5" xfId="7013" xr:uid="{00000000-0005-0000-0000-0000490B0000}"/>
    <cellStyle name="Comma 2 2 2 2 6 2 3" xfId="7014" xr:uid="{00000000-0005-0000-0000-00004A0B0000}"/>
    <cellStyle name="Comma 2 2 2 2 6 2 3 2" xfId="7015" xr:uid="{00000000-0005-0000-0000-00004B0B0000}"/>
    <cellStyle name="Comma 2 2 2 2 6 2 3 2 2" xfId="7016" xr:uid="{00000000-0005-0000-0000-00004C0B0000}"/>
    <cellStyle name="Comma 2 2 2 2 6 2 3 3" xfId="7017" xr:uid="{00000000-0005-0000-0000-00004D0B0000}"/>
    <cellStyle name="Comma 2 2 2 2 6 2 3 3 2" xfId="7018" xr:uid="{00000000-0005-0000-0000-00004E0B0000}"/>
    <cellStyle name="Comma 2 2 2 2 6 2 3 4" xfId="7019" xr:uid="{00000000-0005-0000-0000-00004F0B0000}"/>
    <cellStyle name="Comma 2 2 2 2 6 2 4" xfId="7020" xr:uid="{00000000-0005-0000-0000-0000500B0000}"/>
    <cellStyle name="Comma 2 2 2 2 6 2 4 2" xfId="7021" xr:uid="{00000000-0005-0000-0000-0000510B0000}"/>
    <cellStyle name="Comma 2 2 2 2 6 2 5" xfId="7022" xr:uid="{00000000-0005-0000-0000-0000520B0000}"/>
    <cellStyle name="Comma 2 2 2 2 6 2 5 2" xfId="7023" xr:uid="{00000000-0005-0000-0000-0000530B0000}"/>
    <cellStyle name="Comma 2 2 2 2 6 2 6" xfId="7024" xr:uid="{00000000-0005-0000-0000-0000540B0000}"/>
    <cellStyle name="Comma 2 2 2 2 6 3" xfId="7025" xr:uid="{00000000-0005-0000-0000-0000550B0000}"/>
    <cellStyle name="Comma 2 2 2 2 6 3 2" xfId="7026" xr:uid="{00000000-0005-0000-0000-0000560B0000}"/>
    <cellStyle name="Comma 2 2 2 2 6 3 2 2" xfId="7027" xr:uid="{00000000-0005-0000-0000-0000570B0000}"/>
    <cellStyle name="Comma 2 2 2 2 6 3 2 2 2" xfId="7028" xr:uid="{00000000-0005-0000-0000-0000580B0000}"/>
    <cellStyle name="Comma 2 2 2 2 6 3 2 3" xfId="7029" xr:uid="{00000000-0005-0000-0000-0000590B0000}"/>
    <cellStyle name="Comma 2 2 2 2 6 3 2 3 2" xfId="7030" xr:uid="{00000000-0005-0000-0000-00005A0B0000}"/>
    <cellStyle name="Comma 2 2 2 2 6 3 2 4" xfId="7031" xr:uid="{00000000-0005-0000-0000-00005B0B0000}"/>
    <cellStyle name="Comma 2 2 2 2 6 3 3" xfId="7032" xr:uid="{00000000-0005-0000-0000-00005C0B0000}"/>
    <cellStyle name="Comma 2 2 2 2 6 3 3 2" xfId="7033" xr:uid="{00000000-0005-0000-0000-00005D0B0000}"/>
    <cellStyle name="Comma 2 2 2 2 6 3 4" xfId="7034" xr:uid="{00000000-0005-0000-0000-00005E0B0000}"/>
    <cellStyle name="Comma 2 2 2 2 6 3 4 2" xfId="7035" xr:uid="{00000000-0005-0000-0000-00005F0B0000}"/>
    <cellStyle name="Comma 2 2 2 2 6 3 5" xfId="7036" xr:uid="{00000000-0005-0000-0000-0000600B0000}"/>
    <cellStyle name="Comma 2 2 2 2 6 4" xfId="7037" xr:uid="{00000000-0005-0000-0000-0000610B0000}"/>
    <cellStyle name="Comma 2 2 2 2 6 4 2" xfId="7038" xr:uid="{00000000-0005-0000-0000-0000620B0000}"/>
    <cellStyle name="Comma 2 2 2 2 6 4 2 2" xfId="7039" xr:uid="{00000000-0005-0000-0000-0000630B0000}"/>
    <cellStyle name="Comma 2 2 2 2 6 4 3" xfId="7040" xr:uid="{00000000-0005-0000-0000-0000640B0000}"/>
    <cellStyle name="Comma 2 2 2 2 6 4 3 2" xfId="7041" xr:uid="{00000000-0005-0000-0000-0000650B0000}"/>
    <cellStyle name="Comma 2 2 2 2 6 4 4" xfId="7042" xr:uid="{00000000-0005-0000-0000-0000660B0000}"/>
    <cellStyle name="Comma 2 2 2 2 6 5" xfId="7043" xr:uid="{00000000-0005-0000-0000-0000670B0000}"/>
    <cellStyle name="Comma 2 2 2 2 6 5 2" xfId="7044" xr:uid="{00000000-0005-0000-0000-0000680B0000}"/>
    <cellStyle name="Comma 2 2 2 2 6 6" xfId="7045" xr:uid="{00000000-0005-0000-0000-0000690B0000}"/>
    <cellStyle name="Comma 2 2 2 2 6 6 2" xfId="7046" xr:uid="{00000000-0005-0000-0000-00006A0B0000}"/>
    <cellStyle name="Comma 2 2 2 2 6 7" xfId="7047" xr:uid="{00000000-0005-0000-0000-00006B0B0000}"/>
    <cellStyle name="Comma 2 2 2 2 7" xfId="7048" xr:uid="{00000000-0005-0000-0000-00006C0B0000}"/>
    <cellStyle name="Comma 2 2 2 2 7 2" xfId="7049" xr:uid="{00000000-0005-0000-0000-00006D0B0000}"/>
    <cellStyle name="Comma 2 2 2 2 7 2 2" xfId="7050" xr:uid="{00000000-0005-0000-0000-00006E0B0000}"/>
    <cellStyle name="Comma 2 2 2 2 7 2 2 2" xfId="7051" xr:uid="{00000000-0005-0000-0000-00006F0B0000}"/>
    <cellStyle name="Comma 2 2 2 2 7 2 2 2 2" xfId="7052" xr:uid="{00000000-0005-0000-0000-0000700B0000}"/>
    <cellStyle name="Comma 2 2 2 2 7 2 2 3" xfId="7053" xr:uid="{00000000-0005-0000-0000-0000710B0000}"/>
    <cellStyle name="Comma 2 2 2 2 7 2 2 3 2" xfId="7054" xr:uid="{00000000-0005-0000-0000-0000720B0000}"/>
    <cellStyle name="Comma 2 2 2 2 7 2 2 4" xfId="7055" xr:uid="{00000000-0005-0000-0000-0000730B0000}"/>
    <cellStyle name="Comma 2 2 2 2 7 2 3" xfId="7056" xr:uid="{00000000-0005-0000-0000-0000740B0000}"/>
    <cellStyle name="Comma 2 2 2 2 7 2 3 2" xfId="7057" xr:uid="{00000000-0005-0000-0000-0000750B0000}"/>
    <cellStyle name="Comma 2 2 2 2 7 2 4" xfId="7058" xr:uid="{00000000-0005-0000-0000-0000760B0000}"/>
    <cellStyle name="Comma 2 2 2 2 7 2 4 2" xfId="7059" xr:uid="{00000000-0005-0000-0000-0000770B0000}"/>
    <cellStyle name="Comma 2 2 2 2 7 2 5" xfId="7060" xr:uid="{00000000-0005-0000-0000-0000780B0000}"/>
    <cellStyle name="Comma 2 2 2 2 7 3" xfId="7061" xr:uid="{00000000-0005-0000-0000-0000790B0000}"/>
    <cellStyle name="Comma 2 2 2 2 7 3 2" xfId="7062" xr:uid="{00000000-0005-0000-0000-00007A0B0000}"/>
    <cellStyle name="Comma 2 2 2 2 7 3 2 2" xfId="7063" xr:uid="{00000000-0005-0000-0000-00007B0B0000}"/>
    <cellStyle name="Comma 2 2 2 2 7 3 3" xfId="7064" xr:uid="{00000000-0005-0000-0000-00007C0B0000}"/>
    <cellStyle name="Comma 2 2 2 2 7 3 3 2" xfId="7065" xr:uid="{00000000-0005-0000-0000-00007D0B0000}"/>
    <cellStyle name="Comma 2 2 2 2 7 3 4" xfId="7066" xr:uid="{00000000-0005-0000-0000-00007E0B0000}"/>
    <cellStyle name="Comma 2 2 2 2 7 4" xfId="7067" xr:uid="{00000000-0005-0000-0000-00007F0B0000}"/>
    <cellStyle name="Comma 2 2 2 2 7 4 2" xfId="7068" xr:uid="{00000000-0005-0000-0000-0000800B0000}"/>
    <cellStyle name="Comma 2 2 2 2 7 5" xfId="7069" xr:uid="{00000000-0005-0000-0000-0000810B0000}"/>
    <cellStyle name="Comma 2 2 2 2 7 5 2" xfId="7070" xr:uid="{00000000-0005-0000-0000-0000820B0000}"/>
    <cellStyle name="Comma 2 2 2 2 7 6" xfId="7071" xr:uid="{00000000-0005-0000-0000-0000830B0000}"/>
    <cellStyle name="Comma 2 2 2 2 8" xfId="7072" xr:uid="{00000000-0005-0000-0000-0000840B0000}"/>
    <cellStyle name="Comma 2 2 2 2 8 2" xfId="7073" xr:uid="{00000000-0005-0000-0000-0000850B0000}"/>
    <cellStyle name="Comma 2 2 2 2 8 2 2" xfId="7074" xr:uid="{00000000-0005-0000-0000-0000860B0000}"/>
    <cellStyle name="Comma 2 2 2 2 8 2 2 2" xfId="7075" xr:uid="{00000000-0005-0000-0000-0000870B0000}"/>
    <cellStyle name="Comma 2 2 2 2 8 2 3" xfId="7076" xr:uid="{00000000-0005-0000-0000-0000880B0000}"/>
    <cellStyle name="Comma 2 2 2 2 8 2 3 2" xfId="7077" xr:uid="{00000000-0005-0000-0000-0000890B0000}"/>
    <cellStyle name="Comma 2 2 2 2 8 2 4" xfId="7078" xr:uid="{00000000-0005-0000-0000-00008A0B0000}"/>
    <cellStyle name="Comma 2 2 2 2 8 3" xfId="7079" xr:uid="{00000000-0005-0000-0000-00008B0B0000}"/>
    <cellStyle name="Comma 2 2 2 2 8 3 2" xfId="7080" xr:uid="{00000000-0005-0000-0000-00008C0B0000}"/>
    <cellStyle name="Comma 2 2 2 2 8 4" xfId="7081" xr:uid="{00000000-0005-0000-0000-00008D0B0000}"/>
    <cellStyle name="Comma 2 2 2 2 8 4 2" xfId="7082" xr:uid="{00000000-0005-0000-0000-00008E0B0000}"/>
    <cellStyle name="Comma 2 2 2 2 8 5" xfId="7083" xr:uid="{00000000-0005-0000-0000-00008F0B0000}"/>
    <cellStyle name="Comma 2 2 2 2 9" xfId="7084" xr:uid="{00000000-0005-0000-0000-0000900B0000}"/>
    <cellStyle name="Comma 2 2 2 2 9 2" xfId="7085" xr:uid="{00000000-0005-0000-0000-0000910B0000}"/>
    <cellStyle name="Comma 2 2 2 2 9 2 2" xfId="7086" xr:uid="{00000000-0005-0000-0000-0000920B0000}"/>
    <cellStyle name="Comma 2 2 2 2 9 3" xfId="7087" xr:uid="{00000000-0005-0000-0000-0000930B0000}"/>
    <cellStyle name="Comma 2 2 2 2 9 3 2" xfId="7088" xr:uid="{00000000-0005-0000-0000-0000940B0000}"/>
    <cellStyle name="Comma 2 2 2 2 9 4" xfId="7089" xr:uid="{00000000-0005-0000-0000-0000950B0000}"/>
    <cellStyle name="Comma 2 2 2 20" xfId="876" xr:uid="{00000000-0005-0000-0000-0000960B0000}"/>
    <cellStyle name="Comma 2 2 2 200" xfId="877" xr:uid="{00000000-0005-0000-0000-0000970B0000}"/>
    <cellStyle name="Comma 2 2 2 201" xfId="878" xr:uid="{00000000-0005-0000-0000-0000980B0000}"/>
    <cellStyle name="Comma 2 2 2 202" xfId="879" xr:uid="{00000000-0005-0000-0000-0000990B0000}"/>
    <cellStyle name="Comma 2 2 2 203" xfId="880" xr:uid="{00000000-0005-0000-0000-00009A0B0000}"/>
    <cellStyle name="Comma 2 2 2 204" xfId="881" xr:uid="{00000000-0005-0000-0000-00009B0B0000}"/>
    <cellStyle name="Comma 2 2 2 205" xfId="882" xr:uid="{00000000-0005-0000-0000-00009C0B0000}"/>
    <cellStyle name="Comma 2 2 2 206" xfId="883" xr:uid="{00000000-0005-0000-0000-00009D0B0000}"/>
    <cellStyle name="Comma 2 2 2 207" xfId="884" xr:uid="{00000000-0005-0000-0000-00009E0B0000}"/>
    <cellStyle name="Comma 2 2 2 208" xfId="885" xr:uid="{00000000-0005-0000-0000-00009F0B0000}"/>
    <cellStyle name="Comma 2 2 2 209" xfId="886" xr:uid="{00000000-0005-0000-0000-0000A00B0000}"/>
    <cellStyle name="Comma 2 2 2 21" xfId="887" xr:uid="{00000000-0005-0000-0000-0000A10B0000}"/>
    <cellStyle name="Comma 2 2 2 210" xfId="888" xr:uid="{00000000-0005-0000-0000-0000A20B0000}"/>
    <cellStyle name="Comma 2 2 2 211" xfId="889" xr:uid="{00000000-0005-0000-0000-0000A30B0000}"/>
    <cellStyle name="Comma 2 2 2 212" xfId="890" xr:uid="{00000000-0005-0000-0000-0000A40B0000}"/>
    <cellStyle name="Comma 2 2 2 213" xfId="891" xr:uid="{00000000-0005-0000-0000-0000A50B0000}"/>
    <cellStyle name="Comma 2 2 2 214" xfId="892" xr:uid="{00000000-0005-0000-0000-0000A60B0000}"/>
    <cellStyle name="Comma 2 2 2 215" xfId="893" xr:uid="{00000000-0005-0000-0000-0000A70B0000}"/>
    <cellStyle name="Comma 2 2 2 216" xfId="894" xr:uid="{00000000-0005-0000-0000-0000A80B0000}"/>
    <cellStyle name="Comma 2 2 2 217" xfId="895" xr:uid="{00000000-0005-0000-0000-0000A90B0000}"/>
    <cellStyle name="Comma 2 2 2 218" xfId="896" xr:uid="{00000000-0005-0000-0000-0000AA0B0000}"/>
    <cellStyle name="Comma 2 2 2 219" xfId="897" xr:uid="{00000000-0005-0000-0000-0000AB0B0000}"/>
    <cellStyle name="Comma 2 2 2 22" xfId="898" xr:uid="{00000000-0005-0000-0000-0000AC0B0000}"/>
    <cellStyle name="Comma 2 2 2 220" xfId="899" xr:uid="{00000000-0005-0000-0000-0000AD0B0000}"/>
    <cellStyle name="Comma 2 2 2 221" xfId="900" xr:uid="{00000000-0005-0000-0000-0000AE0B0000}"/>
    <cellStyle name="Comma 2 2 2 222" xfId="901" xr:uid="{00000000-0005-0000-0000-0000AF0B0000}"/>
    <cellStyle name="Comma 2 2 2 223" xfId="902" xr:uid="{00000000-0005-0000-0000-0000B00B0000}"/>
    <cellStyle name="Comma 2 2 2 224" xfId="903" xr:uid="{00000000-0005-0000-0000-0000B10B0000}"/>
    <cellStyle name="Comma 2 2 2 225" xfId="904" xr:uid="{00000000-0005-0000-0000-0000B20B0000}"/>
    <cellStyle name="Comma 2 2 2 226" xfId="905" xr:uid="{00000000-0005-0000-0000-0000B30B0000}"/>
    <cellStyle name="Comma 2 2 2 227" xfId="906" xr:uid="{00000000-0005-0000-0000-0000B40B0000}"/>
    <cellStyle name="Comma 2 2 2 228" xfId="907" xr:uid="{00000000-0005-0000-0000-0000B50B0000}"/>
    <cellStyle name="Comma 2 2 2 229" xfId="908" xr:uid="{00000000-0005-0000-0000-0000B60B0000}"/>
    <cellStyle name="Comma 2 2 2 23" xfId="909" xr:uid="{00000000-0005-0000-0000-0000B70B0000}"/>
    <cellStyle name="Comma 2 2 2 230" xfId="910" xr:uid="{00000000-0005-0000-0000-0000B80B0000}"/>
    <cellStyle name="Comma 2 2 2 231" xfId="911" xr:uid="{00000000-0005-0000-0000-0000B90B0000}"/>
    <cellStyle name="Comma 2 2 2 232" xfId="912" xr:uid="{00000000-0005-0000-0000-0000BA0B0000}"/>
    <cellStyle name="Comma 2 2 2 233" xfId="913" xr:uid="{00000000-0005-0000-0000-0000BB0B0000}"/>
    <cellStyle name="Comma 2 2 2 234" xfId="914" xr:uid="{00000000-0005-0000-0000-0000BC0B0000}"/>
    <cellStyle name="Comma 2 2 2 235" xfId="915" xr:uid="{00000000-0005-0000-0000-0000BD0B0000}"/>
    <cellStyle name="Comma 2 2 2 236" xfId="916" xr:uid="{00000000-0005-0000-0000-0000BE0B0000}"/>
    <cellStyle name="Comma 2 2 2 237" xfId="917" xr:uid="{00000000-0005-0000-0000-0000BF0B0000}"/>
    <cellStyle name="Comma 2 2 2 238" xfId="918" xr:uid="{00000000-0005-0000-0000-0000C00B0000}"/>
    <cellStyle name="Comma 2 2 2 239" xfId="919" xr:uid="{00000000-0005-0000-0000-0000C10B0000}"/>
    <cellStyle name="Comma 2 2 2 24" xfId="920" xr:uid="{00000000-0005-0000-0000-0000C20B0000}"/>
    <cellStyle name="Comma 2 2 2 240" xfId="921" xr:uid="{00000000-0005-0000-0000-0000C30B0000}"/>
    <cellStyle name="Comma 2 2 2 241" xfId="922" xr:uid="{00000000-0005-0000-0000-0000C40B0000}"/>
    <cellStyle name="Comma 2 2 2 242" xfId="923" xr:uid="{00000000-0005-0000-0000-0000C50B0000}"/>
    <cellStyle name="Comma 2 2 2 243" xfId="924" xr:uid="{00000000-0005-0000-0000-0000C60B0000}"/>
    <cellStyle name="Comma 2 2 2 244" xfId="925" xr:uid="{00000000-0005-0000-0000-0000C70B0000}"/>
    <cellStyle name="Comma 2 2 2 245" xfId="926" xr:uid="{00000000-0005-0000-0000-0000C80B0000}"/>
    <cellStyle name="Comma 2 2 2 246" xfId="927" xr:uid="{00000000-0005-0000-0000-0000C90B0000}"/>
    <cellStyle name="Comma 2 2 2 247" xfId="928" xr:uid="{00000000-0005-0000-0000-0000CA0B0000}"/>
    <cellStyle name="Comma 2 2 2 248" xfId="929" xr:uid="{00000000-0005-0000-0000-0000CB0B0000}"/>
    <cellStyle name="Comma 2 2 2 249" xfId="930" xr:uid="{00000000-0005-0000-0000-0000CC0B0000}"/>
    <cellStyle name="Comma 2 2 2 25" xfId="931" xr:uid="{00000000-0005-0000-0000-0000CD0B0000}"/>
    <cellStyle name="Comma 2 2 2 250" xfId="932" xr:uid="{00000000-0005-0000-0000-0000CE0B0000}"/>
    <cellStyle name="Comma 2 2 2 251" xfId="933" xr:uid="{00000000-0005-0000-0000-0000CF0B0000}"/>
    <cellStyle name="Comma 2 2 2 252" xfId="934" xr:uid="{00000000-0005-0000-0000-0000D00B0000}"/>
    <cellStyle name="Comma 2 2 2 253" xfId="935" xr:uid="{00000000-0005-0000-0000-0000D10B0000}"/>
    <cellStyle name="Comma 2 2 2 254" xfId="936" xr:uid="{00000000-0005-0000-0000-0000D20B0000}"/>
    <cellStyle name="Comma 2 2 2 255" xfId="937" xr:uid="{00000000-0005-0000-0000-0000D30B0000}"/>
    <cellStyle name="Comma 2 2 2 256" xfId="938" xr:uid="{00000000-0005-0000-0000-0000D40B0000}"/>
    <cellStyle name="Comma 2 2 2 257" xfId="939" xr:uid="{00000000-0005-0000-0000-0000D50B0000}"/>
    <cellStyle name="Comma 2 2 2 257 10" xfId="7090" xr:uid="{00000000-0005-0000-0000-0000D60B0000}"/>
    <cellStyle name="Comma 2 2 2 257 2" xfId="940" xr:uid="{00000000-0005-0000-0000-0000D70B0000}"/>
    <cellStyle name="Comma 2 2 2 257 2 2" xfId="7091" xr:uid="{00000000-0005-0000-0000-0000D80B0000}"/>
    <cellStyle name="Comma 2 2 2 257 2 2 2" xfId="7092" xr:uid="{00000000-0005-0000-0000-0000D90B0000}"/>
    <cellStyle name="Comma 2 2 2 257 2 2 2 2" xfId="7093" xr:uid="{00000000-0005-0000-0000-0000DA0B0000}"/>
    <cellStyle name="Comma 2 2 2 257 2 2 2 2 2" xfId="7094" xr:uid="{00000000-0005-0000-0000-0000DB0B0000}"/>
    <cellStyle name="Comma 2 2 2 257 2 2 2 2 2 2" xfId="7095" xr:uid="{00000000-0005-0000-0000-0000DC0B0000}"/>
    <cellStyle name="Comma 2 2 2 257 2 2 2 2 2 2 2" xfId="7096" xr:uid="{00000000-0005-0000-0000-0000DD0B0000}"/>
    <cellStyle name="Comma 2 2 2 257 2 2 2 2 2 3" xfId="7097" xr:uid="{00000000-0005-0000-0000-0000DE0B0000}"/>
    <cellStyle name="Comma 2 2 2 257 2 2 2 2 2 3 2" xfId="7098" xr:uid="{00000000-0005-0000-0000-0000DF0B0000}"/>
    <cellStyle name="Comma 2 2 2 257 2 2 2 2 2 4" xfId="7099" xr:uid="{00000000-0005-0000-0000-0000E00B0000}"/>
    <cellStyle name="Comma 2 2 2 257 2 2 2 2 3" xfId="7100" xr:uid="{00000000-0005-0000-0000-0000E10B0000}"/>
    <cellStyle name="Comma 2 2 2 257 2 2 2 2 3 2" xfId="7101" xr:uid="{00000000-0005-0000-0000-0000E20B0000}"/>
    <cellStyle name="Comma 2 2 2 257 2 2 2 2 4" xfId="7102" xr:uid="{00000000-0005-0000-0000-0000E30B0000}"/>
    <cellStyle name="Comma 2 2 2 257 2 2 2 2 4 2" xfId="7103" xr:uid="{00000000-0005-0000-0000-0000E40B0000}"/>
    <cellStyle name="Comma 2 2 2 257 2 2 2 2 5" xfId="7104" xr:uid="{00000000-0005-0000-0000-0000E50B0000}"/>
    <cellStyle name="Comma 2 2 2 257 2 2 2 3" xfId="7105" xr:uid="{00000000-0005-0000-0000-0000E60B0000}"/>
    <cellStyle name="Comma 2 2 2 257 2 2 2 3 2" xfId="7106" xr:uid="{00000000-0005-0000-0000-0000E70B0000}"/>
    <cellStyle name="Comma 2 2 2 257 2 2 2 3 2 2" xfId="7107" xr:uid="{00000000-0005-0000-0000-0000E80B0000}"/>
    <cellStyle name="Comma 2 2 2 257 2 2 2 3 3" xfId="7108" xr:uid="{00000000-0005-0000-0000-0000E90B0000}"/>
    <cellStyle name="Comma 2 2 2 257 2 2 2 3 3 2" xfId="7109" xr:uid="{00000000-0005-0000-0000-0000EA0B0000}"/>
    <cellStyle name="Comma 2 2 2 257 2 2 2 3 4" xfId="7110" xr:uid="{00000000-0005-0000-0000-0000EB0B0000}"/>
    <cellStyle name="Comma 2 2 2 257 2 2 2 4" xfId="7111" xr:uid="{00000000-0005-0000-0000-0000EC0B0000}"/>
    <cellStyle name="Comma 2 2 2 257 2 2 2 4 2" xfId="7112" xr:uid="{00000000-0005-0000-0000-0000ED0B0000}"/>
    <cellStyle name="Comma 2 2 2 257 2 2 2 5" xfId="7113" xr:uid="{00000000-0005-0000-0000-0000EE0B0000}"/>
    <cellStyle name="Comma 2 2 2 257 2 2 2 5 2" xfId="7114" xr:uid="{00000000-0005-0000-0000-0000EF0B0000}"/>
    <cellStyle name="Comma 2 2 2 257 2 2 2 6" xfId="7115" xr:uid="{00000000-0005-0000-0000-0000F00B0000}"/>
    <cellStyle name="Comma 2 2 2 257 2 2 3" xfId="7116" xr:uid="{00000000-0005-0000-0000-0000F10B0000}"/>
    <cellStyle name="Comma 2 2 2 257 2 2 3 2" xfId="7117" xr:uid="{00000000-0005-0000-0000-0000F20B0000}"/>
    <cellStyle name="Comma 2 2 2 257 2 2 3 2 2" xfId="7118" xr:uid="{00000000-0005-0000-0000-0000F30B0000}"/>
    <cellStyle name="Comma 2 2 2 257 2 2 3 2 2 2" xfId="7119" xr:uid="{00000000-0005-0000-0000-0000F40B0000}"/>
    <cellStyle name="Comma 2 2 2 257 2 2 3 2 3" xfId="7120" xr:uid="{00000000-0005-0000-0000-0000F50B0000}"/>
    <cellStyle name="Comma 2 2 2 257 2 2 3 2 3 2" xfId="7121" xr:uid="{00000000-0005-0000-0000-0000F60B0000}"/>
    <cellStyle name="Comma 2 2 2 257 2 2 3 2 4" xfId="7122" xr:uid="{00000000-0005-0000-0000-0000F70B0000}"/>
    <cellStyle name="Comma 2 2 2 257 2 2 3 3" xfId="7123" xr:uid="{00000000-0005-0000-0000-0000F80B0000}"/>
    <cellStyle name="Comma 2 2 2 257 2 2 3 3 2" xfId="7124" xr:uid="{00000000-0005-0000-0000-0000F90B0000}"/>
    <cellStyle name="Comma 2 2 2 257 2 2 3 4" xfId="7125" xr:uid="{00000000-0005-0000-0000-0000FA0B0000}"/>
    <cellStyle name="Comma 2 2 2 257 2 2 3 4 2" xfId="7126" xr:uid="{00000000-0005-0000-0000-0000FB0B0000}"/>
    <cellStyle name="Comma 2 2 2 257 2 2 3 5" xfId="7127" xr:uid="{00000000-0005-0000-0000-0000FC0B0000}"/>
    <cellStyle name="Comma 2 2 2 257 2 2 4" xfId="7128" xr:uid="{00000000-0005-0000-0000-0000FD0B0000}"/>
    <cellStyle name="Comma 2 2 2 257 2 2 4 2" xfId="7129" xr:uid="{00000000-0005-0000-0000-0000FE0B0000}"/>
    <cellStyle name="Comma 2 2 2 257 2 2 4 2 2" xfId="7130" xr:uid="{00000000-0005-0000-0000-0000FF0B0000}"/>
    <cellStyle name="Comma 2 2 2 257 2 2 4 3" xfId="7131" xr:uid="{00000000-0005-0000-0000-0000000C0000}"/>
    <cellStyle name="Comma 2 2 2 257 2 2 4 3 2" xfId="7132" xr:uid="{00000000-0005-0000-0000-0000010C0000}"/>
    <cellStyle name="Comma 2 2 2 257 2 2 4 4" xfId="7133" xr:uid="{00000000-0005-0000-0000-0000020C0000}"/>
    <cellStyle name="Comma 2 2 2 257 2 2 5" xfId="7134" xr:uid="{00000000-0005-0000-0000-0000030C0000}"/>
    <cellStyle name="Comma 2 2 2 257 2 2 5 2" xfId="7135" xr:uid="{00000000-0005-0000-0000-0000040C0000}"/>
    <cellStyle name="Comma 2 2 2 257 2 2 6" xfId="7136" xr:uid="{00000000-0005-0000-0000-0000050C0000}"/>
    <cellStyle name="Comma 2 2 2 257 2 2 6 2" xfId="7137" xr:uid="{00000000-0005-0000-0000-0000060C0000}"/>
    <cellStyle name="Comma 2 2 2 257 2 2 7" xfId="7138" xr:uid="{00000000-0005-0000-0000-0000070C0000}"/>
    <cellStyle name="Comma 2 2 2 257 2 3" xfId="7139" xr:uid="{00000000-0005-0000-0000-0000080C0000}"/>
    <cellStyle name="Comma 2 2 2 257 2 3 2" xfId="7140" xr:uid="{00000000-0005-0000-0000-0000090C0000}"/>
    <cellStyle name="Comma 2 2 2 257 2 3 2 2" xfId="7141" xr:uid="{00000000-0005-0000-0000-00000A0C0000}"/>
    <cellStyle name="Comma 2 2 2 257 2 3 2 2 2" xfId="7142" xr:uid="{00000000-0005-0000-0000-00000B0C0000}"/>
    <cellStyle name="Comma 2 2 2 257 2 3 2 2 2 2" xfId="7143" xr:uid="{00000000-0005-0000-0000-00000C0C0000}"/>
    <cellStyle name="Comma 2 2 2 257 2 3 2 2 2 2 2" xfId="7144" xr:uid="{00000000-0005-0000-0000-00000D0C0000}"/>
    <cellStyle name="Comma 2 2 2 257 2 3 2 2 2 3" xfId="7145" xr:uid="{00000000-0005-0000-0000-00000E0C0000}"/>
    <cellStyle name="Comma 2 2 2 257 2 3 2 2 2 3 2" xfId="7146" xr:uid="{00000000-0005-0000-0000-00000F0C0000}"/>
    <cellStyle name="Comma 2 2 2 257 2 3 2 2 2 4" xfId="7147" xr:uid="{00000000-0005-0000-0000-0000100C0000}"/>
    <cellStyle name="Comma 2 2 2 257 2 3 2 2 3" xfId="7148" xr:uid="{00000000-0005-0000-0000-0000110C0000}"/>
    <cellStyle name="Comma 2 2 2 257 2 3 2 2 3 2" xfId="7149" xr:uid="{00000000-0005-0000-0000-0000120C0000}"/>
    <cellStyle name="Comma 2 2 2 257 2 3 2 2 4" xfId="7150" xr:uid="{00000000-0005-0000-0000-0000130C0000}"/>
    <cellStyle name="Comma 2 2 2 257 2 3 2 2 4 2" xfId="7151" xr:uid="{00000000-0005-0000-0000-0000140C0000}"/>
    <cellStyle name="Comma 2 2 2 257 2 3 2 2 5" xfId="7152" xr:uid="{00000000-0005-0000-0000-0000150C0000}"/>
    <cellStyle name="Comma 2 2 2 257 2 3 2 3" xfId="7153" xr:uid="{00000000-0005-0000-0000-0000160C0000}"/>
    <cellStyle name="Comma 2 2 2 257 2 3 2 3 2" xfId="7154" xr:uid="{00000000-0005-0000-0000-0000170C0000}"/>
    <cellStyle name="Comma 2 2 2 257 2 3 2 3 2 2" xfId="7155" xr:uid="{00000000-0005-0000-0000-0000180C0000}"/>
    <cellStyle name="Comma 2 2 2 257 2 3 2 3 3" xfId="7156" xr:uid="{00000000-0005-0000-0000-0000190C0000}"/>
    <cellStyle name="Comma 2 2 2 257 2 3 2 3 3 2" xfId="7157" xr:uid="{00000000-0005-0000-0000-00001A0C0000}"/>
    <cellStyle name="Comma 2 2 2 257 2 3 2 3 4" xfId="7158" xr:uid="{00000000-0005-0000-0000-00001B0C0000}"/>
    <cellStyle name="Comma 2 2 2 257 2 3 2 4" xfId="7159" xr:uid="{00000000-0005-0000-0000-00001C0C0000}"/>
    <cellStyle name="Comma 2 2 2 257 2 3 2 4 2" xfId="7160" xr:uid="{00000000-0005-0000-0000-00001D0C0000}"/>
    <cellStyle name="Comma 2 2 2 257 2 3 2 5" xfId="7161" xr:uid="{00000000-0005-0000-0000-00001E0C0000}"/>
    <cellStyle name="Comma 2 2 2 257 2 3 2 5 2" xfId="7162" xr:uid="{00000000-0005-0000-0000-00001F0C0000}"/>
    <cellStyle name="Comma 2 2 2 257 2 3 2 6" xfId="7163" xr:uid="{00000000-0005-0000-0000-0000200C0000}"/>
    <cellStyle name="Comma 2 2 2 257 2 3 3" xfId="7164" xr:uid="{00000000-0005-0000-0000-0000210C0000}"/>
    <cellStyle name="Comma 2 2 2 257 2 3 3 2" xfId="7165" xr:uid="{00000000-0005-0000-0000-0000220C0000}"/>
    <cellStyle name="Comma 2 2 2 257 2 3 3 2 2" xfId="7166" xr:uid="{00000000-0005-0000-0000-0000230C0000}"/>
    <cellStyle name="Comma 2 2 2 257 2 3 3 2 2 2" xfId="7167" xr:uid="{00000000-0005-0000-0000-0000240C0000}"/>
    <cellStyle name="Comma 2 2 2 257 2 3 3 2 3" xfId="7168" xr:uid="{00000000-0005-0000-0000-0000250C0000}"/>
    <cellStyle name="Comma 2 2 2 257 2 3 3 2 3 2" xfId="7169" xr:uid="{00000000-0005-0000-0000-0000260C0000}"/>
    <cellStyle name="Comma 2 2 2 257 2 3 3 2 4" xfId="7170" xr:uid="{00000000-0005-0000-0000-0000270C0000}"/>
    <cellStyle name="Comma 2 2 2 257 2 3 3 3" xfId="7171" xr:uid="{00000000-0005-0000-0000-0000280C0000}"/>
    <cellStyle name="Comma 2 2 2 257 2 3 3 3 2" xfId="7172" xr:uid="{00000000-0005-0000-0000-0000290C0000}"/>
    <cellStyle name="Comma 2 2 2 257 2 3 3 4" xfId="7173" xr:uid="{00000000-0005-0000-0000-00002A0C0000}"/>
    <cellStyle name="Comma 2 2 2 257 2 3 3 4 2" xfId="7174" xr:uid="{00000000-0005-0000-0000-00002B0C0000}"/>
    <cellStyle name="Comma 2 2 2 257 2 3 3 5" xfId="7175" xr:uid="{00000000-0005-0000-0000-00002C0C0000}"/>
    <cellStyle name="Comma 2 2 2 257 2 3 4" xfId="7176" xr:uid="{00000000-0005-0000-0000-00002D0C0000}"/>
    <cellStyle name="Comma 2 2 2 257 2 3 4 2" xfId="7177" xr:uid="{00000000-0005-0000-0000-00002E0C0000}"/>
    <cellStyle name="Comma 2 2 2 257 2 3 4 2 2" xfId="7178" xr:uid="{00000000-0005-0000-0000-00002F0C0000}"/>
    <cellStyle name="Comma 2 2 2 257 2 3 4 3" xfId="7179" xr:uid="{00000000-0005-0000-0000-0000300C0000}"/>
    <cellStyle name="Comma 2 2 2 257 2 3 4 3 2" xfId="7180" xr:uid="{00000000-0005-0000-0000-0000310C0000}"/>
    <cellStyle name="Comma 2 2 2 257 2 3 4 4" xfId="7181" xr:uid="{00000000-0005-0000-0000-0000320C0000}"/>
    <cellStyle name="Comma 2 2 2 257 2 3 5" xfId="7182" xr:uid="{00000000-0005-0000-0000-0000330C0000}"/>
    <cellStyle name="Comma 2 2 2 257 2 3 5 2" xfId="7183" xr:uid="{00000000-0005-0000-0000-0000340C0000}"/>
    <cellStyle name="Comma 2 2 2 257 2 3 6" xfId="7184" xr:uid="{00000000-0005-0000-0000-0000350C0000}"/>
    <cellStyle name="Comma 2 2 2 257 2 3 6 2" xfId="7185" xr:uid="{00000000-0005-0000-0000-0000360C0000}"/>
    <cellStyle name="Comma 2 2 2 257 2 3 7" xfId="7186" xr:uid="{00000000-0005-0000-0000-0000370C0000}"/>
    <cellStyle name="Comma 2 2 2 257 2 4" xfId="7187" xr:uid="{00000000-0005-0000-0000-0000380C0000}"/>
    <cellStyle name="Comma 2 2 2 257 2 4 2" xfId="7188" xr:uid="{00000000-0005-0000-0000-0000390C0000}"/>
    <cellStyle name="Comma 2 2 2 257 2 4 2 2" xfId="7189" xr:uid="{00000000-0005-0000-0000-00003A0C0000}"/>
    <cellStyle name="Comma 2 2 2 257 2 4 2 2 2" xfId="7190" xr:uid="{00000000-0005-0000-0000-00003B0C0000}"/>
    <cellStyle name="Comma 2 2 2 257 2 4 2 2 2 2" xfId="7191" xr:uid="{00000000-0005-0000-0000-00003C0C0000}"/>
    <cellStyle name="Comma 2 2 2 257 2 4 2 2 3" xfId="7192" xr:uid="{00000000-0005-0000-0000-00003D0C0000}"/>
    <cellStyle name="Comma 2 2 2 257 2 4 2 2 3 2" xfId="7193" xr:uid="{00000000-0005-0000-0000-00003E0C0000}"/>
    <cellStyle name="Comma 2 2 2 257 2 4 2 2 4" xfId="7194" xr:uid="{00000000-0005-0000-0000-00003F0C0000}"/>
    <cellStyle name="Comma 2 2 2 257 2 4 2 3" xfId="7195" xr:uid="{00000000-0005-0000-0000-0000400C0000}"/>
    <cellStyle name="Comma 2 2 2 257 2 4 2 3 2" xfId="7196" xr:uid="{00000000-0005-0000-0000-0000410C0000}"/>
    <cellStyle name="Comma 2 2 2 257 2 4 2 4" xfId="7197" xr:uid="{00000000-0005-0000-0000-0000420C0000}"/>
    <cellStyle name="Comma 2 2 2 257 2 4 2 4 2" xfId="7198" xr:uid="{00000000-0005-0000-0000-0000430C0000}"/>
    <cellStyle name="Comma 2 2 2 257 2 4 2 5" xfId="7199" xr:uid="{00000000-0005-0000-0000-0000440C0000}"/>
    <cellStyle name="Comma 2 2 2 257 2 4 3" xfId="7200" xr:uid="{00000000-0005-0000-0000-0000450C0000}"/>
    <cellStyle name="Comma 2 2 2 257 2 4 3 2" xfId="7201" xr:uid="{00000000-0005-0000-0000-0000460C0000}"/>
    <cellStyle name="Comma 2 2 2 257 2 4 3 2 2" xfId="7202" xr:uid="{00000000-0005-0000-0000-0000470C0000}"/>
    <cellStyle name="Comma 2 2 2 257 2 4 3 3" xfId="7203" xr:uid="{00000000-0005-0000-0000-0000480C0000}"/>
    <cellStyle name="Comma 2 2 2 257 2 4 3 3 2" xfId="7204" xr:uid="{00000000-0005-0000-0000-0000490C0000}"/>
    <cellStyle name="Comma 2 2 2 257 2 4 3 4" xfId="7205" xr:uid="{00000000-0005-0000-0000-00004A0C0000}"/>
    <cellStyle name="Comma 2 2 2 257 2 4 4" xfId="7206" xr:uid="{00000000-0005-0000-0000-00004B0C0000}"/>
    <cellStyle name="Comma 2 2 2 257 2 4 4 2" xfId="7207" xr:uid="{00000000-0005-0000-0000-00004C0C0000}"/>
    <cellStyle name="Comma 2 2 2 257 2 4 5" xfId="7208" xr:uid="{00000000-0005-0000-0000-00004D0C0000}"/>
    <cellStyle name="Comma 2 2 2 257 2 4 5 2" xfId="7209" xr:uid="{00000000-0005-0000-0000-00004E0C0000}"/>
    <cellStyle name="Comma 2 2 2 257 2 4 6" xfId="7210" xr:uid="{00000000-0005-0000-0000-00004F0C0000}"/>
    <cellStyle name="Comma 2 2 2 257 2 5" xfId="7211" xr:uid="{00000000-0005-0000-0000-0000500C0000}"/>
    <cellStyle name="Comma 2 2 2 257 2 5 2" xfId="7212" xr:uid="{00000000-0005-0000-0000-0000510C0000}"/>
    <cellStyle name="Comma 2 2 2 257 2 5 2 2" xfId="7213" xr:uid="{00000000-0005-0000-0000-0000520C0000}"/>
    <cellStyle name="Comma 2 2 2 257 2 5 2 2 2" xfId="7214" xr:uid="{00000000-0005-0000-0000-0000530C0000}"/>
    <cellStyle name="Comma 2 2 2 257 2 5 2 3" xfId="7215" xr:uid="{00000000-0005-0000-0000-0000540C0000}"/>
    <cellStyle name="Comma 2 2 2 257 2 5 2 3 2" xfId="7216" xr:uid="{00000000-0005-0000-0000-0000550C0000}"/>
    <cellStyle name="Comma 2 2 2 257 2 5 2 4" xfId="7217" xr:uid="{00000000-0005-0000-0000-0000560C0000}"/>
    <cellStyle name="Comma 2 2 2 257 2 5 3" xfId="7218" xr:uid="{00000000-0005-0000-0000-0000570C0000}"/>
    <cellStyle name="Comma 2 2 2 257 2 5 3 2" xfId="7219" xr:uid="{00000000-0005-0000-0000-0000580C0000}"/>
    <cellStyle name="Comma 2 2 2 257 2 5 4" xfId="7220" xr:uid="{00000000-0005-0000-0000-0000590C0000}"/>
    <cellStyle name="Comma 2 2 2 257 2 5 4 2" xfId="7221" xr:uid="{00000000-0005-0000-0000-00005A0C0000}"/>
    <cellStyle name="Comma 2 2 2 257 2 5 5" xfId="7222" xr:uid="{00000000-0005-0000-0000-00005B0C0000}"/>
    <cellStyle name="Comma 2 2 2 257 2 6" xfId="7223" xr:uid="{00000000-0005-0000-0000-00005C0C0000}"/>
    <cellStyle name="Comma 2 2 2 257 2 6 2" xfId="7224" xr:uid="{00000000-0005-0000-0000-00005D0C0000}"/>
    <cellStyle name="Comma 2 2 2 257 2 6 2 2" xfId="7225" xr:uid="{00000000-0005-0000-0000-00005E0C0000}"/>
    <cellStyle name="Comma 2 2 2 257 2 6 3" xfId="7226" xr:uid="{00000000-0005-0000-0000-00005F0C0000}"/>
    <cellStyle name="Comma 2 2 2 257 2 6 3 2" xfId="7227" xr:uid="{00000000-0005-0000-0000-0000600C0000}"/>
    <cellStyle name="Comma 2 2 2 257 2 6 4" xfId="7228" xr:uid="{00000000-0005-0000-0000-0000610C0000}"/>
    <cellStyle name="Comma 2 2 2 257 2 7" xfId="7229" xr:uid="{00000000-0005-0000-0000-0000620C0000}"/>
    <cellStyle name="Comma 2 2 2 257 2 7 2" xfId="7230" xr:uid="{00000000-0005-0000-0000-0000630C0000}"/>
    <cellStyle name="Comma 2 2 2 257 2 8" xfId="7231" xr:uid="{00000000-0005-0000-0000-0000640C0000}"/>
    <cellStyle name="Comma 2 2 2 257 2 8 2" xfId="7232" xr:uid="{00000000-0005-0000-0000-0000650C0000}"/>
    <cellStyle name="Comma 2 2 2 257 2 9" xfId="7233" xr:uid="{00000000-0005-0000-0000-0000660C0000}"/>
    <cellStyle name="Comma 2 2 2 257 3" xfId="7234" xr:uid="{00000000-0005-0000-0000-0000670C0000}"/>
    <cellStyle name="Comma 2 2 2 257 3 2" xfId="7235" xr:uid="{00000000-0005-0000-0000-0000680C0000}"/>
    <cellStyle name="Comma 2 2 2 257 3 2 2" xfId="7236" xr:uid="{00000000-0005-0000-0000-0000690C0000}"/>
    <cellStyle name="Comma 2 2 2 257 3 2 2 2" xfId="7237" xr:uid="{00000000-0005-0000-0000-00006A0C0000}"/>
    <cellStyle name="Comma 2 2 2 257 3 2 2 2 2" xfId="7238" xr:uid="{00000000-0005-0000-0000-00006B0C0000}"/>
    <cellStyle name="Comma 2 2 2 257 3 2 2 2 2 2" xfId="7239" xr:uid="{00000000-0005-0000-0000-00006C0C0000}"/>
    <cellStyle name="Comma 2 2 2 257 3 2 2 2 3" xfId="7240" xr:uid="{00000000-0005-0000-0000-00006D0C0000}"/>
    <cellStyle name="Comma 2 2 2 257 3 2 2 2 3 2" xfId="7241" xr:uid="{00000000-0005-0000-0000-00006E0C0000}"/>
    <cellStyle name="Comma 2 2 2 257 3 2 2 2 4" xfId="7242" xr:uid="{00000000-0005-0000-0000-00006F0C0000}"/>
    <cellStyle name="Comma 2 2 2 257 3 2 2 3" xfId="7243" xr:uid="{00000000-0005-0000-0000-0000700C0000}"/>
    <cellStyle name="Comma 2 2 2 257 3 2 2 3 2" xfId="7244" xr:uid="{00000000-0005-0000-0000-0000710C0000}"/>
    <cellStyle name="Comma 2 2 2 257 3 2 2 4" xfId="7245" xr:uid="{00000000-0005-0000-0000-0000720C0000}"/>
    <cellStyle name="Comma 2 2 2 257 3 2 2 4 2" xfId="7246" xr:uid="{00000000-0005-0000-0000-0000730C0000}"/>
    <cellStyle name="Comma 2 2 2 257 3 2 2 5" xfId="7247" xr:uid="{00000000-0005-0000-0000-0000740C0000}"/>
    <cellStyle name="Comma 2 2 2 257 3 2 3" xfId="7248" xr:uid="{00000000-0005-0000-0000-0000750C0000}"/>
    <cellStyle name="Comma 2 2 2 257 3 2 3 2" xfId="7249" xr:uid="{00000000-0005-0000-0000-0000760C0000}"/>
    <cellStyle name="Comma 2 2 2 257 3 2 3 2 2" xfId="7250" xr:uid="{00000000-0005-0000-0000-0000770C0000}"/>
    <cellStyle name="Comma 2 2 2 257 3 2 3 3" xfId="7251" xr:uid="{00000000-0005-0000-0000-0000780C0000}"/>
    <cellStyle name="Comma 2 2 2 257 3 2 3 3 2" xfId="7252" xr:uid="{00000000-0005-0000-0000-0000790C0000}"/>
    <cellStyle name="Comma 2 2 2 257 3 2 3 4" xfId="7253" xr:uid="{00000000-0005-0000-0000-00007A0C0000}"/>
    <cellStyle name="Comma 2 2 2 257 3 2 4" xfId="7254" xr:uid="{00000000-0005-0000-0000-00007B0C0000}"/>
    <cellStyle name="Comma 2 2 2 257 3 2 4 2" xfId="7255" xr:uid="{00000000-0005-0000-0000-00007C0C0000}"/>
    <cellStyle name="Comma 2 2 2 257 3 2 5" xfId="7256" xr:uid="{00000000-0005-0000-0000-00007D0C0000}"/>
    <cellStyle name="Comma 2 2 2 257 3 2 5 2" xfId="7257" xr:uid="{00000000-0005-0000-0000-00007E0C0000}"/>
    <cellStyle name="Comma 2 2 2 257 3 2 6" xfId="7258" xr:uid="{00000000-0005-0000-0000-00007F0C0000}"/>
    <cellStyle name="Comma 2 2 2 257 3 3" xfId="7259" xr:uid="{00000000-0005-0000-0000-0000800C0000}"/>
    <cellStyle name="Comma 2 2 2 257 3 3 2" xfId="7260" xr:uid="{00000000-0005-0000-0000-0000810C0000}"/>
    <cellStyle name="Comma 2 2 2 257 3 3 2 2" xfId="7261" xr:uid="{00000000-0005-0000-0000-0000820C0000}"/>
    <cellStyle name="Comma 2 2 2 257 3 3 2 2 2" xfId="7262" xr:uid="{00000000-0005-0000-0000-0000830C0000}"/>
    <cellStyle name="Comma 2 2 2 257 3 3 2 3" xfId="7263" xr:uid="{00000000-0005-0000-0000-0000840C0000}"/>
    <cellStyle name="Comma 2 2 2 257 3 3 2 3 2" xfId="7264" xr:uid="{00000000-0005-0000-0000-0000850C0000}"/>
    <cellStyle name="Comma 2 2 2 257 3 3 2 4" xfId="7265" xr:uid="{00000000-0005-0000-0000-0000860C0000}"/>
    <cellStyle name="Comma 2 2 2 257 3 3 3" xfId="7266" xr:uid="{00000000-0005-0000-0000-0000870C0000}"/>
    <cellStyle name="Comma 2 2 2 257 3 3 3 2" xfId="7267" xr:uid="{00000000-0005-0000-0000-0000880C0000}"/>
    <cellStyle name="Comma 2 2 2 257 3 3 4" xfId="7268" xr:uid="{00000000-0005-0000-0000-0000890C0000}"/>
    <cellStyle name="Comma 2 2 2 257 3 3 4 2" xfId="7269" xr:uid="{00000000-0005-0000-0000-00008A0C0000}"/>
    <cellStyle name="Comma 2 2 2 257 3 3 5" xfId="7270" xr:uid="{00000000-0005-0000-0000-00008B0C0000}"/>
    <cellStyle name="Comma 2 2 2 257 3 4" xfId="7271" xr:uid="{00000000-0005-0000-0000-00008C0C0000}"/>
    <cellStyle name="Comma 2 2 2 257 3 4 2" xfId="7272" xr:uid="{00000000-0005-0000-0000-00008D0C0000}"/>
    <cellStyle name="Comma 2 2 2 257 3 4 2 2" xfId="7273" xr:uid="{00000000-0005-0000-0000-00008E0C0000}"/>
    <cellStyle name="Comma 2 2 2 257 3 4 3" xfId="7274" xr:uid="{00000000-0005-0000-0000-00008F0C0000}"/>
    <cellStyle name="Comma 2 2 2 257 3 4 3 2" xfId="7275" xr:uid="{00000000-0005-0000-0000-0000900C0000}"/>
    <cellStyle name="Comma 2 2 2 257 3 4 4" xfId="7276" xr:uid="{00000000-0005-0000-0000-0000910C0000}"/>
    <cellStyle name="Comma 2 2 2 257 3 5" xfId="7277" xr:uid="{00000000-0005-0000-0000-0000920C0000}"/>
    <cellStyle name="Comma 2 2 2 257 3 5 2" xfId="7278" xr:uid="{00000000-0005-0000-0000-0000930C0000}"/>
    <cellStyle name="Comma 2 2 2 257 3 6" xfId="7279" xr:uid="{00000000-0005-0000-0000-0000940C0000}"/>
    <cellStyle name="Comma 2 2 2 257 3 6 2" xfId="7280" xr:uid="{00000000-0005-0000-0000-0000950C0000}"/>
    <cellStyle name="Comma 2 2 2 257 3 7" xfId="7281" xr:uid="{00000000-0005-0000-0000-0000960C0000}"/>
    <cellStyle name="Comma 2 2 2 257 4" xfId="7282" xr:uid="{00000000-0005-0000-0000-0000970C0000}"/>
    <cellStyle name="Comma 2 2 2 257 4 2" xfId="7283" xr:uid="{00000000-0005-0000-0000-0000980C0000}"/>
    <cellStyle name="Comma 2 2 2 257 4 2 2" xfId="7284" xr:uid="{00000000-0005-0000-0000-0000990C0000}"/>
    <cellStyle name="Comma 2 2 2 257 4 2 2 2" xfId="7285" xr:uid="{00000000-0005-0000-0000-00009A0C0000}"/>
    <cellStyle name="Comma 2 2 2 257 4 2 2 2 2" xfId="7286" xr:uid="{00000000-0005-0000-0000-00009B0C0000}"/>
    <cellStyle name="Comma 2 2 2 257 4 2 2 2 2 2" xfId="7287" xr:uid="{00000000-0005-0000-0000-00009C0C0000}"/>
    <cellStyle name="Comma 2 2 2 257 4 2 2 2 3" xfId="7288" xr:uid="{00000000-0005-0000-0000-00009D0C0000}"/>
    <cellStyle name="Comma 2 2 2 257 4 2 2 2 3 2" xfId="7289" xr:uid="{00000000-0005-0000-0000-00009E0C0000}"/>
    <cellStyle name="Comma 2 2 2 257 4 2 2 2 4" xfId="7290" xr:uid="{00000000-0005-0000-0000-00009F0C0000}"/>
    <cellStyle name="Comma 2 2 2 257 4 2 2 3" xfId="7291" xr:uid="{00000000-0005-0000-0000-0000A00C0000}"/>
    <cellStyle name="Comma 2 2 2 257 4 2 2 3 2" xfId="7292" xr:uid="{00000000-0005-0000-0000-0000A10C0000}"/>
    <cellStyle name="Comma 2 2 2 257 4 2 2 4" xfId="7293" xr:uid="{00000000-0005-0000-0000-0000A20C0000}"/>
    <cellStyle name="Comma 2 2 2 257 4 2 2 4 2" xfId="7294" xr:uid="{00000000-0005-0000-0000-0000A30C0000}"/>
    <cellStyle name="Comma 2 2 2 257 4 2 2 5" xfId="7295" xr:uid="{00000000-0005-0000-0000-0000A40C0000}"/>
    <cellStyle name="Comma 2 2 2 257 4 2 3" xfId="7296" xr:uid="{00000000-0005-0000-0000-0000A50C0000}"/>
    <cellStyle name="Comma 2 2 2 257 4 2 3 2" xfId="7297" xr:uid="{00000000-0005-0000-0000-0000A60C0000}"/>
    <cellStyle name="Comma 2 2 2 257 4 2 3 2 2" xfId="7298" xr:uid="{00000000-0005-0000-0000-0000A70C0000}"/>
    <cellStyle name="Comma 2 2 2 257 4 2 3 3" xfId="7299" xr:uid="{00000000-0005-0000-0000-0000A80C0000}"/>
    <cellStyle name="Comma 2 2 2 257 4 2 3 3 2" xfId="7300" xr:uid="{00000000-0005-0000-0000-0000A90C0000}"/>
    <cellStyle name="Comma 2 2 2 257 4 2 3 4" xfId="7301" xr:uid="{00000000-0005-0000-0000-0000AA0C0000}"/>
    <cellStyle name="Comma 2 2 2 257 4 2 4" xfId="7302" xr:uid="{00000000-0005-0000-0000-0000AB0C0000}"/>
    <cellStyle name="Comma 2 2 2 257 4 2 4 2" xfId="7303" xr:uid="{00000000-0005-0000-0000-0000AC0C0000}"/>
    <cellStyle name="Comma 2 2 2 257 4 2 5" xfId="7304" xr:uid="{00000000-0005-0000-0000-0000AD0C0000}"/>
    <cellStyle name="Comma 2 2 2 257 4 2 5 2" xfId="7305" xr:uid="{00000000-0005-0000-0000-0000AE0C0000}"/>
    <cellStyle name="Comma 2 2 2 257 4 2 6" xfId="7306" xr:uid="{00000000-0005-0000-0000-0000AF0C0000}"/>
    <cellStyle name="Comma 2 2 2 257 4 3" xfId="7307" xr:uid="{00000000-0005-0000-0000-0000B00C0000}"/>
    <cellStyle name="Comma 2 2 2 257 4 3 2" xfId="7308" xr:uid="{00000000-0005-0000-0000-0000B10C0000}"/>
    <cellStyle name="Comma 2 2 2 257 4 3 2 2" xfId="7309" xr:uid="{00000000-0005-0000-0000-0000B20C0000}"/>
    <cellStyle name="Comma 2 2 2 257 4 3 2 2 2" xfId="7310" xr:uid="{00000000-0005-0000-0000-0000B30C0000}"/>
    <cellStyle name="Comma 2 2 2 257 4 3 2 3" xfId="7311" xr:uid="{00000000-0005-0000-0000-0000B40C0000}"/>
    <cellStyle name="Comma 2 2 2 257 4 3 2 3 2" xfId="7312" xr:uid="{00000000-0005-0000-0000-0000B50C0000}"/>
    <cellStyle name="Comma 2 2 2 257 4 3 2 4" xfId="7313" xr:uid="{00000000-0005-0000-0000-0000B60C0000}"/>
    <cellStyle name="Comma 2 2 2 257 4 3 3" xfId="7314" xr:uid="{00000000-0005-0000-0000-0000B70C0000}"/>
    <cellStyle name="Comma 2 2 2 257 4 3 3 2" xfId="7315" xr:uid="{00000000-0005-0000-0000-0000B80C0000}"/>
    <cellStyle name="Comma 2 2 2 257 4 3 4" xfId="7316" xr:uid="{00000000-0005-0000-0000-0000B90C0000}"/>
    <cellStyle name="Comma 2 2 2 257 4 3 4 2" xfId="7317" xr:uid="{00000000-0005-0000-0000-0000BA0C0000}"/>
    <cellStyle name="Comma 2 2 2 257 4 3 5" xfId="7318" xr:uid="{00000000-0005-0000-0000-0000BB0C0000}"/>
    <cellStyle name="Comma 2 2 2 257 4 4" xfId="7319" xr:uid="{00000000-0005-0000-0000-0000BC0C0000}"/>
    <cellStyle name="Comma 2 2 2 257 4 4 2" xfId="7320" xr:uid="{00000000-0005-0000-0000-0000BD0C0000}"/>
    <cellStyle name="Comma 2 2 2 257 4 4 2 2" xfId="7321" xr:uid="{00000000-0005-0000-0000-0000BE0C0000}"/>
    <cellStyle name="Comma 2 2 2 257 4 4 3" xfId="7322" xr:uid="{00000000-0005-0000-0000-0000BF0C0000}"/>
    <cellStyle name="Comma 2 2 2 257 4 4 3 2" xfId="7323" xr:uid="{00000000-0005-0000-0000-0000C00C0000}"/>
    <cellStyle name="Comma 2 2 2 257 4 4 4" xfId="7324" xr:uid="{00000000-0005-0000-0000-0000C10C0000}"/>
    <cellStyle name="Comma 2 2 2 257 4 5" xfId="7325" xr:uid="{00000000-0005-0000-0000-0000C20C0000}"/>
    <cellStyle name="Comma 2 2 2 257 4 5 2" xfId="7326" xr:uid="{00000000-0005-0000-0000-0000C30C0000}"/>
    <cellStyle name="Comma 2 2 2 257 4 6" xfId="7327" xr:uid="{00000000-0005-0000-0000-0000C40C0000}"/>
    <cellStyle name="Comma 2 2 2 257 4 6 2" xfId="7328" xr:uid="{00000000-0005-0000-0000-0000C50C0000}"/>
    <cellStyle name="Comma 2 2 2 257 4 7" xfId="7329" xr:uid="{00000000-0005-0000-0000-0000C60C0000}"/>
    <cellStyle name="Comma 2 2 2 257 5" xfId="7330" xr:uid="{00000000-0005-0000-0000-0000C70C0000}"/>
    <cellStyle name="Comma 2 2 2 257 5 2" xfId="7331" xr:uid="{00000000-0005-0000-0000-0000C80C0000}"/>
    <cellStyle name="Comma 2 2 2 257 5 2 2" xfId="7332" xr:uid="{00000000-0005-0000-0000-0000C90C0000}"/>
    <cellStyle name="Comma 2 2 2 257 5 2 2 2" xfId="7333" xr:uid="{00000000-0005-0000-0000-0000CA0C0000}"/>
    <cellStyle name="Comma 2 2 2 257 5 2 2 2 2" xfId="7334" xr:uid="{00000000-0005-0000-0000-0000CB0C0000}"/>
    <cellStyle name="Comma 2 2 2 257 5 2 2 3" xfId="7335" xr:uid="{00000000-0005-0000-0000-0000CC0C0000}"/>
    <cellStyle name="Comma 2 2 2 257 5 2 2 3 2" xfId="7336" xr:uid="{00000000-0005-0000-0000-0000CD0C0000}"/>
    <cellStyle name="Comma 2 2 2 257 5 2 2 4" xfId="7337" xr:uid="{00000000-0005-0000-0000-0000CE0C0000}"/>
    <cellStyle name="Comma 2 2 2 257 5 2 3" xfId="7338" xr:uid="{00000000-0005-0000-0000-0000CF0C0000}"/>
    <cellStyle name="Comma 2 2 2 257 5 2 3 2" xfId="7339" xr:uid="{00000000-0005-0000-0000-0000D00C0000}"/>
    <cellStyle name="Comma 2 2 2 257 5 2 4" xfId="7340" xr:uid="{00000000-0005-0000-0000-0000D10C0000}"/>
    <cellStyle name="Comma 2 2 2 257 5 2 4 2" xfId="7341" xr:uid="{00000000-0005-0000-0000-0000D20C0000}"/>
    <cellStyle name="Comma 2 2 2 257 5 2 5" xfId="7342" xr:uid="{00000000-0005-0000-0000-0000D30C0000}"/>
    <cellStyle name="Comma 2 2 2 257 5 3" xfId="7343" xr:uid="{00000000-0005-0000-0000-0000D40C0000}"/>
    <cellStyle name="Comma 2 2 2 257 5 3 2" xfId="7344" xr:uid="{00000000-0005-0000-0000-0000D50C0000}"/>
    <cellStyle name="Comma 2 2 2 257 5 3 2 2" xfId="7345" xr:uid="{00000000-0005-0000-0000-0000D60C0000}"/>
    <cellStyle name="Comma 2 2 2 257 5 3 3" xfId="7346" xr:uid="{00000000-0005-0000-0000-0000D70C0000}"/>
    <cellStyle name="Comma 2 2 2 257 5 3 3 2" xfId="7347" xr:uid="{00000000-0005-0000-0000-0000D80C0000}"/>
    <cellStyle name="Comma 2 2 2 257 5 3 4" xfId="7348" xr:uid="{00000000-0005-0000-0000-0000D90C0000}"/>
    <cellStyle name="Comma 2 2 2 257 5 4" xfId="7349" xr:uid="{00000000-0005-0000-0000-0000DA0C0000}"/>
    <cellStyle name="Comma 2 2 2 257 5 4 2" xfId="7350" xr:uid="{00000000-0005-0000-0000-0000DB0C0000}"/>
    <cellStyle name="Comma 2 2 2 257 5 5" xfId="7351" xr:uid="{00000000-0005-0000-0000-0000DC0C0000}"/>
    <cellStyle name="Comma 2 2 2 257 5 5 2" xfId="7352" xr:uid="{00000000-0005-0000-0000-0000DD0C0000}"/>
    <cellStyle name="Comma 2 2 2 257 5 6" xfId="7353" xr:uid="{00000000-0005-0000-0000-0000DE0C0000}"/>
    <cellStyle name="Comma 2 2 2 257 6" xfId="7354" xr:uid="{00000000-0005-0000-0000-0000DF0C0000}"/>
    <cellStyle name="Comma 2 2 2 257 6 2" xfId="7355" xr:uid="{00000000-0005-0000-0000-0000E00C0000}"/>
    <cellStyle name="Comma 2 2 2 257 6 2 2" xfId="7356" xr:uid="{00000000-0005-0000-0000-0000E10C0000}"/>
    <cellStyle name="Comma 2 2 2 257 6 2 2 2" xfId="7357" xr:uid="{00000000-0005-0000-0000-0000E20C0000}"/>
    <cellStyle name="Comma 2 2 2 257 6 2 3" xfId="7358" xr:uid="{00000000-0005-0000-0000-0000E30C0000}"/>
    <cellStyle name="Comma 2 2 2 257 6 2 3 2" xfId="7359" xr:uid="{00000000-0005-0000-0000-0000E40C0000}"/>
    <cellStyle name="Comma 2 2 2 257 6 2 4" xfId="7360" xr:uid="{00000000-0005-0000-0000-0000E50C0000}"/>
    <cellStyle name="Comma 2 2 2 257 6 3" xfId="7361" xr:uid="{00000000-0005-0000-0000-0000E60C0000}"/>
    <cellStyle name="Comma 2 2 2 257 6 3 2" xfId="7362" xr:uid="{00000000-0005-0000-0000-0000E70C0000}"/>
    <cellStyle name="Comma 2 2 2 257 6 4" xfId="7363" xr:uid="{00000000-0005-0000-0000-0000E80C0000}"/>
    <cellStyle name="Comma 2 2 2 257 6 4 2" xfId="7364" xr:uid="{00000000-0005-0000-0000-0000E90C0000}"/>
    <cellStyle name="Comma 2 2 2 257 6 5" xfId="7365" xr:uid="{00000000-0005-0000-0000-0000EA0C0000}"/>
    <cellStyle name="Comma 2 2 2 257 7" xfId="7366" xr:uid="{00000000-0005-0000-0000-0000EB0C0000}"/>
    <cellStyle name="Comma 2 2 2 257 7 2" xfId="7367" xr:uid="{00000000-0005-0000-0000-0000EC0C0000}"/>
    <cellStyle name="Comma 2 2 2 257 7 2 2" xfId="7368" xr:uid="{00000000-0005-0000-0000-0000ED0C0000}"/>
    <cellStyle name="Comma 2 2 2 257 7 3" xfId="7369" xr:uid="{00000000-0005-0000-0000-0000EE0C0000}"/>
    <cellStyle name="Comma 2 2 2 257 7 3 2" xfId="7370" xr:uid="{00000000-0005-0000-0000-0000EF0C0000}"/>
    <cellStyle name="Comma 2 2 2 257 7 4" xfId="7371" xr:uid="{00000000-0005-0000-0000-0000F00C0000}"/>
    <cellStyle name="Comma 2 2 2 257 8" xfId="7372" xr:uid="{00000000-0005-0000-0000-0000F10C0000}"/>
    <cellStyle name="Comma 2 2 2 257 8 2" xfId="7373" xr:uid="{00000000-0005-0000-0000-0000F20C0000}"/>
    <cellStyle name="Comma 2 2 2 257 9" xfId="7374" xr:uid="{00000000-0005-0000-0000-0000F30C0000}"/>
    <cellStyle name="Comma 2 2 2 257 9 2" xfId="7375" xr:uid="{00000000-0005-0000-0000-0000F40C0000}"/>
    <cellStyle name="Comma 2 2 2 258" xfId="941" xr:uid="{00000000-0005-0000-0000-0000F50C0000}"/>
    <cellStyle name="Comma 2 2 2 258 2" xfId="7376" xr:uid="{00000000-0005-0000-0000-0000F60C0000}"/>
    <cellStyle name="Comma 2 2 2 258 2 2" xfId="7377" xr:uid="{00000000-0005-0000-0000-0000F70C0000}"/>
    <cellStyle name="Comma 2 2 2 258 2 2 2" xfId="7378" xr:uid="{00000000-0005-0000-0000-0000F80C0000}"/>
    <cellStyle name="Comma 2 2 2 258 2 2 2 2" xfId="7379" xr:uid="{00000000-0005-0000-0000-0000F90C0000}"/>
    <cellStyle name="Comma 2 2 2 258 2 2 2 2 2" xfId="7380" xr:uid="{00000000-0005-0000-0000-0000FA0C0000}"/>
    <cellStyle name="Comma 2 2 2 258 2 2 2 2 2 2" xfId="7381" xr:uid="{00000000-0005-0000-0000-0000FB0C0000}"/>
    <cellStyle name="Comma 2 2 2 258 2 2 2 2 3" xfId="7382" xr:uid="{00000000-0005-0000-0000-0000FC0C0000}"/>
    <cellStyle name="Comma 2 2 2 258 2 2 2 2 3 2" xfId="7383" xr:uid="{00000000-0005-0000-0000-0000FD0C0000}"/>
    <cellStyle name="Comma 2 2 2 258 2 2 2 2 4" xfId="7384" xr:uid="{00000000-0005-0000-0000-0000FE0C0000}"/>
    <cellStyle name="Comma 2 2 2 258 2 2 2 3" xfId="7385" xr:uid="{00000000-0005-0000-0000-0000FF0C0000}"/>
    <cellStyle name="Comma 2 2 2 258 2 2 2 3 2" xfId="7386" xr:uid="{00000000-0005-0000-0000-0000000D0000}"/>
    <cellStyle name="Comma 2 2 2 258 2 2 2 4" xfId="7387" xr:uid="{00000000-0005-0000-0000-0000010D0000}"/>
    <cellStyle name="Comma 2 2 2 258 2 2 2 4 2" xfId="7388" xr:uid="{00000000-0005-0000-0000-0000020D0000}"/>
    <cellStyle name="Comma 2 2 2 258 2 2 2 5" xfId="7389" xr:uid="{00000000-0005-0000-0000-0000030D0000}"/>
    <cellStyle name="Comma 2 2 2 258 2 2 3" xfId="7390" xr:uid="{00000000-0005-0000-0000-0000040D0000}"/>
    <cellStyle name="Comma 2 2 2 258 2 2 3 2" xfId="7391" xr:uid="{00000000-0005-0000-0000-0000050D0000}"/>
    <cellStyle name="Comma 2 2 2 258 2 2 3 2 2" xfId="7392" xr:uid="{00000000-0005-0000-0000-0000060D0000}"/>
    <cellStyle name="Comma 2 2 2 258 2 2 3 3" xfId="7393" xr:uid="{00000000-0005-0000-0000-0000070D0000}"/>
    <cellStyle name="Comma 2 2 2 258 2 2 3 3 2" xfId="7394" xr:uid="{00000000-0005-0000-0000-0000080D0000}"/>
    <cellStyle name="Comma 2 2 2 258 2 2 3 4" xfId="7395" xr:uid="{00000000-0005-0000-0000-0000090D0000}"/>
    <cellStyle name="Comma 2 2 2 258 2 2 4" xfId="7396" xr:uid="{00000000-0005-0000-0000-00000A0D0000}"/>
    <cellStyle name="Comma 2 2 2 258 2 2 4 2" xfId="7397" xr:uid="{00000000-0005-0000-0000-00000B0D0000}"/>
    <cellStyle name="Comma 2 2 2 258 2 2 5" xfId="7398" xr:uid="{00000000-0005-0000-0000-00000C0D0000}"/>
    <cellStyle name="Comma 2 2 2 258 2 2 5 2" xfId="7399" xr:uid="{00000000-0005-0000-0000-00000D0D0000}"/>
    <cellStyle name="Comma 2 2 2 258 2 2 6" xfId="7400" xr:uid="{00000000-0005-0000-0000-00000E0D0000}"/>
    <cellStyle name="Comma 2 2 2 258 2 3" xfId="7401" xr:uid="{00000000-0005-0000-0000-00000F0D0000}"/>
    <cellStyle name="Comma 2 2 2 258 2 3 2" xfId="7402" xr:uid="{00000000-0005-0000-0000-0000100D0000}"/>
    <cellStyle name="Comma 2 2 2 258 2 3 2 2" xfId="7403" xr:uid="{00000000-0005-0000-0000-0000110D0000}"/>
    <cellStyle name="Comma 2 2 2 258 2 3 2 2 2" xfId="7404" xr:uid="{00000000-0005-0000-0000-0000120D0000}"/>
    <cellStyle name="Comma 2 2 2 258 2 3 2 3" xfId="7405" xr:uid="{00000000-0005-0000-0000-0000130D0000}"/>
    <cellStyle name="Comma 2 2 2 258 2 3 2 3 2" xfId="7406" xr:uid="{00000000-0005-0000-0000-0000140D0000}"/>
    <cellStyle name="Comma 2 2 2 258 2 3 2 4" xfId="7407" xr:uid="{00000000-0005-0000-0000-0000150D0000}"/>
    <cellStyle name="Comma 2 2 2 258 2 3 3" xfId="7408" xr:uid="{00000000-0005-0000-0000-0000160D0000}"/>
    <cellStyle name="Comma 2 2 2 258 2 3 3 2" xfId="7409" xr:uid="{00000000-0005-0000-0000-0000170D0000}"/>
    <cellStyle name="Comma 2 2 2 258 2 3 4" xfId="7410" xr:uid="{00000000-0005-0000-0000-0000180D0000}"/>
    <cellStyle name="Comma 2 2 2 258 2 3 4 2" xfId="7411" xr:uid="{00000000-0005-0000-0000-0000190D0000}"/>
    <cellStyle name="Comma 2 2 2 258 2 3 5" xfId="7412" xr:uid="{00000000-0005-0000-0000-00001A0D0000}"/>
    <cellStyle name="Comma 2 2 2 258 2 4" xfId="7413" xr:uid="{00000000-0005-0000-0000-00001B0D0000}"/>
    <cellStyle name="Comma 2 2 2 258 2 4 2" xfId="7414" xr:uid="{00000000-0005-0000-0000-00001C0D0000}"/>
    <cellStyle name="Comma 2 2 2 258 2 4 2 2" xfId="7415" xr:uid="{00000000-0005-0000-0000-00001D0D0000}"/>
    <cellStyle name="Comma 2 2 2 258 2 4 3" xfId="7416" xr:uid="{00000000-0005-0000-0000-00001E0D0000}"/>
    <cellStyle name="Comma 2 2 2 258 2 4 3 2" xfId="7417" xr:uid="{00000000-0005-0000-0000-00001F0D0000}"/>
    <cellStyle name="Comma 2 2 2 258 2 4 4" xfId="7418" xr:uid="{00000000-0005-0000-0000-0000200D0000}"/>
    <cellStyle name="Comma 2 2 2 258 2 5" xfId="7419" xr:uid="{00000000-0005-0000-0000-0000210D0000}"/>
    <cellStyle name="Comma 2 2 2 258 2 5 2" xfId="7420" xr:uid="{00000000-0005-0000-0000-0000220D0000}"/>
    <cellStyle name="Comma 2 2 2 258 2 6" xfId="7421" xr:uid="{00000000-0005-0000-0000-0000230D0000}"/>
    <cellStyle name="Comma 2 2 2 258 2 6 2" xfId="7422" xr:uid="{00000000-0005-0000-0000-0000240D0000}"/>
    <cellStyle name="Comma 2 2 2 258 2 7" xfId="7423" xr:uid="{00000000-0005-0000-0000-0000250D0000}"/>
    <cellStyle name="Comma 2 2 2 258 3" xfId="7424" xr:uid="{00000000-0005-0000-0000-0000260D0000}"/>
    <cellStyle name="Comma 2 2 2 258 3 2" xfId="7425" xr:uid="{00000000-0005-0000-0000-0000270D0000}"/>
    <cellStyle name="Comma 2 2 2 258 3 2 2" xfId="7426" xr:uid="{00000000-0005-0000-0000-0000280D0000}"/>
    <cellStyle name="Comma 2 2 2 258 3 2 2 2" xfId="7427" xr:uid="{00000000-0005-0000-0000-0000290D0000}"/>
    <cellStyle name="Comma 2 2 2 258 3 2 2 2 2" xfId="7428" xr:uid="{00000000-0005-0000-0000-00002A0D0000}"/>
    <cellStyle name="Comma 2 2 2 258 3 2 2 2 2 2" xfId="7429" xr:uid="{00000000-0005-0000-0000-00002B0D0000}"/>
    <cellStyle name="Comma 2 2 2 258 3 2 2 2 3" xfId="7430" xr:uid="{00000000-0005-0000-0000-00002C0D0000}"/>
    <cellStyle name="Comma 2 2 2 258 3 2 2 2 3 2" xfId="7431" xr:uid="{00000000-0005-0000-0000-00002D0D0000}"/>
    <cellStyle name="Comma 2 2 2 258 3 2 2 2 4" xfId="7432" xr:uid="{00000000-0005-0000-0000-00002E0D0000}"/>
    <cellStyle name="Comma 2 2 2 258 3 2 2 3" xfId="7433" xr:uid="{00000000-0005-0000-0000-00002F0D0000}"/>
    <cellStyle name="Comma 2 2 2 258 3 2 2 3 2" xfId="7434" xr:uid="{00000000-0005-0000-0000-0000300D0000}"/>
    <cellStyle name="Comma 2 2 2 258 3 2 2 4" xfId="7435" xr:uid="{00000000-0005-0000-0000-0000310D0000}"/>
    <cellStyle name="Comma 2 2 2 258 3 2 2 4 2" xfId="7436" xr:uid="{00000000-0005-0000-0000-0000320D0000}"/>
    <cellStyle name="Comma 2 2 2 258 3 2 2 5" xfId="7437" xr:uid="{00000000-0005-0000-0000-0000330D0000}"/>
    <cellStyle name="Comma 2 2 2 258 3 2 3" xfId="7438" xr:uid="{00000000-0005-0000-0000-0000340D0000}"/>
    <cellStyle name="Comma 2 2 2 258 3 2 3 2" xfId="7439" xr:uid="{00000000-0005-0000-0000-0000350D0000}"/>
    <cellStyle name="Comma 2 2 2 258 3 2 3 2 2" xfId="7440" xr:uid="{00000000-0005-0000-0000-0000360D0000}"/>
    <cellStyle name="Comma 2 2 2 258 3 2 3 3" xfId="7441" xr:uid="{00000000-0005-0000-0000-0000370D0000}"/>
    <cellStyle name="Comma 2 2 2 258 3 2 3 3 2" xfId="7442" xr:uid="{00000000-0005-0000-0000-0000380D0000}"/>
    <cellStyle name="Comma 2 2 2 258 3 2 3 4" xfId="7443" xr:uid="{00000000-0005-0000-0000-0000390D0000}"/>
    <cellStyle name="Comma 2 2 2 258 3 2 4" xfId="7444" xr:uid="{00000000-0005-0000-0000-00003A0D0000}"/>
    <cellStyle name="Comma 2 2 2 258 3 2 4 2" xfId="7445" xr:uid="{00000000-0005-0000-0000-00003B0D0000}"/>
    <cellStyle name="Comma 2 2 2 258 3 2 5" xfId="7446" xr:uid="{00000000-0005-0000-0000-00003C0D0000}"/>
    <cellStyle name="Comma 2 2 2 258 3 2 5 2" xfId="7447" xr:uid="{00000000-0005-0000-0000-00003D0D0000}"/>
    <cellStyle name="Comma 2 2 2 258 3 2 6" xfId="7448" xr:uid="{00000000-0005-0000-0000-00003E0D0000}"/>
    <cellStyle name="Comma 2 2 2 258 3 3" xfId="7449" xr:uid="{00000000-0005-0000-0000-00003F0D0000}"/>
    <cellStyle name="Comma 2 2 2 258 3 3 2" xfId="7450" xr:uid="{00000000-0005-0000-0000-0000400D0000}"/>
    <cellStyle name="Comma 2 2 2 258 3 3 2 2" xfId="7451" xr:uid="{00000000-0005-0000-0000-0000410D0000}"/>
    <cellStyle name="Comma 2 2 2 258 3 3 2 2 2" xfId="7452" xr:uid="{00000000-0005-0000-0000-0000420D0000}"/>
    <cellStyle name="Comma 2 2 2 258 3 3 2 3" xfId="7453" xr:uid="{00000000-0005-0000-0000-0000430D0000}"/>
    <cellStyle name="Comma 2 2 2 258 3 3 2 3 2" xfId="7454" xr:uid="{00000000-0005-0000-0000-0000440D0000}"/>
    <cellStyle name="Comma 2 2 2 258 3 3 2 4" xfId="7455" xr:uid="{00000000-0005-0000-0000-0000450D0000}"/>
    <cellStyle name="Comma 2 2 2 258 3 3 3" xfId="7456" xr:uid="{00000000-0005-0000-0000-0000460D0000}"/>
    <cellStyle name="Comma 2 2 2 258 3 3 3 2" xfId="7457" xr:uid="{00000000-0005-0000-0000-0000470D0000}"/>
    <cellStyle name="Comma 2 2 2 258 3 3 4" xfId="7458" xr:uid="{00000000-0005-0000-0000-0000480D0000}"/>
    <cellStyle name="Comma 2 2 2 258 3 3 4 2" xfId="7459" xr:uid="{00000000-0005-0000-0000-0000490D0000}"/>
    <cellStyle name="Comma 2 2 2 258 3 3 5" xfId="7460" xr:uid="{00000000-0005-0000-0000-00004A0D0000}"/>
    <cellStyle name="Comma 2 2 2 258 3 4" xfId="7461" xr:uid="{00000000-0005-0000-0000-00004B0D0000}"/>
    <cellStyle name="Comma 2 2 2 258 3 4 2" xfId="7462" xr:uid="{00000000-0005-0000-0000-00004C0D0000}"/>
    <cellStyle name="Comma 2 2 2 258 3 4 2 2" xfId="7463" xr:uid="{00000000-0005-0000-0000-00004D0D0000}"/>
    <cellStyle name="Comma 2 2 2 258 3 4 3" xfId="7464" xr:uid="{00000000-0005-0000-0000-00004E0D0000}"/>
    <cellStyle name="Comma 2 2 2 258 3 4 3 2" xfId="7465" xr:uid="{00000000-0005-0000-0000-00004F0D0000}"/>
    <cellStyle name="Comma 2 2 2 258 3 4 4" xfId="7466" xr:uid="{00000000-0005-0000-0000-0000500D0000}"/>
    <cellStyle name="Comma 2 2 2 258 3 5" xfId="7467" xr:uid="{00000000-0005-0000-0000-0000510D0000}"/>
    <cellStyle name="Comma 2 2 2 258 3 5 2" xfId="7468" xr:uid="{00000000-0005-0000-0000-0000520D0000}"/>
    <cellStyle name="Comma 2 2 2 258 3 6" xfId="7469" xr:uid="{00000000-0005-0000-0000-0000530D0000}"/>
    <cellStyle name="Comma 2 2 2 258 3 6 2" xfId="7470" xr:uid="{00000000-0005-0000-0000-0000540D0000}"/>
    <cellStyle name="Comma 2 2 2 258 3 7" xfId="7471" xr:uid="{00000000-0005-0000-0000-0000550D0000}"/>
    <cellStyle name="Comma 2 2 2 258 4" xfId="7472" xr:uid="{00000000-0005-0000-0000-0000560D0000}"/>
    <cellStyle name="Comma 2 2 2 258 4 2" xfId="7473" xr:uid="{00000000-0005-0000-0000-0000570D0000}"/>
    <cellStyle name="Comma 2 2 2 258 4 2 2" xfId="7474" xr:uid="{00000000-0005-0000-0000-0000580D0000}"/>
    <cellStyle name="Comma 2 2 2 258 4 2 2 2" xfId="7475" xr:uid="{00000000-0005-0000-0000-0000590D0000}"/>
    <cellStyle name="Comma 2 2 2 258 4 2 2 2 2" xfId="7476" xr:uid="{00000000-0005-0000-0000-00005A0D0000}"/>
    <cellStyle name="Comma 2 2 2 258 4 2 2 3" xfId="7477" xr:uid="{00000000-0005-0000-0000-00005B0D0000}"/>
    <cellStyle name="Comma 2 2 2 258 4 2 2 3 2" xfId="7478" xr:uid="{00000000-0005-0000-0000-00005C0D0000}"/>
    <cellStyle name="Comma 2 2 2 258 4 2 2 4" xfId="7479" xr:uid="{00000000-0005-0000-0000-00005D0D0000}"/>
    <cellStyle name="Comma 2 2 2 258 4 2 3" xfId="7480" xr:uid="{00000000-0005-0000-0000-00005E0D0000}"/>
    <cellStyle name="Comma 2 2 2 258 4 2 3 2" xfId="7481" xr:uid="{00000000-0005-0000-0000-00005F0D0000}"/>
    <cellStyle name="Comma 2 2 2 258 4 2 4" xfId="7482" xr:uid="{00000000-0005-0000-0000-0000600D0000}"/>
    <cellStyle name="Comma 2 2 2 258 4 2 4 2" xfId="7483" xr:uid="{00000000-0005-0000-0000-0000610D0000}"/>
    <cellStyle name="Comma 2 2 2 258 4 2 5" xfId="7484" xr:uid="{00000000-0005-0000-0000-0000620D0000}"/>
    <cellStyle name="Comma 2 2 2 258 4 3" xfId="7485" xr:uid="{00000000-0005-0000-0000-0000630D0000}"/>
    <cellStyle name="Comma 2 2 2 258 4 3 2" xfId="7486" xr:uid="{00000000-0005-0000-0000-0000640D0000}"/>
    <cellStyle name="Comma 2 2 2 258 4 3 2 2" xfId="7487" xr:uid="{00000000-0005-0000-0000-0000650D0000}"/>
    <cellStyle name="Comma 2 2 2 258 4 3 3" xfId="7488" xr:uid="{00000000-0005-0000-0000-0000660D0000}"/>
    <cellStyle name="Comma 2 2 2 258 4 3 3 2" xfId="7489" xr:uid="{00000000-0005-0000-0000-0000670D0000}"/>
    <cellStyle name="Comma 2 2 2 258 4 3 4" xfId="7490" xr:uid="{00000000-0005-0000-0000-0000680D0000}"/>
    <cellStyle name="Comma 2 2 2 258 4 4" xfId="7491" xr:uid="{00000000-0005-0000-0000-0000690D0000}"/>
    <cellStyle name="Comma 2 2 2 258 4 4 2" xfId="7492" xr:uid="{00000000-0005-0000-0000-00006A0D0000}"/>
    <cellStyle name="Comma 2 2 2 258 4 5" xfId="7493" xr:uid="{00000000-0005-0000-0000-00006B0D0000}"/>
    <cellStyle name="Comma 2 2 2 258 4 5 2" xfId="7494" xr:uid="{00000000-0005-0000-0000-00006C0D0000}"/>
    <cellStyle name="Comma 2 2 2 258 4 6" xfId="7495" xr:uid="{00000000-0005-0000-0000-00006D0D0000}"/>
    <cellStyle name="Comma 2 2 2 258 5" xfId="7496" xr:uid="{00000000-0005-0000-0000-00006E0D0000}"/>
    <cellStyle name="Comma 2 2 2 258 5 2" xfId="7497" xr:uid="{00000000-0005-0000-0000-00006F0D0000}"/>
    <cellStyle name="Comma 2 2 2 258 5 2 2" xfId="7498" xr:uid="{00000000-0005-0000-0000-0000700D0000}"/>
    <cellStyle name="Comma 2 2 2 258 5 2 2 2" xfId="7499" xr:uid="{00000000-0005-0000-0000-0000710D0000}"/>
    <cellStyle name="Comma 2 2 2 258 5 2 3" xfId="7500" xr:uid="{00000000-0005-0000-0000-0000720D0000}"/>
    <cellStyle name="Comma 2 2 2 258 5 2 3 2" xfId="7501" xr:uid="{00000000-0005-0000-0000-0000730D0000}"/>
    <cellStyle name="Comma 2 2 2 258 5 2 4" xfId="7502" xr:uid="{00000000-0005-0000-0000-0000740D0000}"/>
    <cellStyle name="Comma 2 2 2 258 5 3" xfId="7503" xr:uid="{00000000-0005-0000-0000-0000750D0000}"/>
    <cellStyle name="Comma 2 2 2 258 5 3 2" xfId="7504" xr:uid="{00000000-0005-0000-0000-0000760D0000}"/>
    <cellStyle name="Comma 2 2 2 258 5 4" xfId="7505" xr:uid="{00000000-0005-0000-0000-0000770D0000}"/>
    <cellStyle name="Comma 2 2 2 258 5 4 2" xfId="7506" xr:uid="{00000000-0005-0000-0000-0000780D0000}"/>
    <cellStyle name="Comma 2 2 2 258 5 5" xfId="7507" xr:uid="{00000000-0005-0000-0000-0000790D0000}"/>
    <cellStyle name="Comma 2 2 2 258 6" xfId="7508" xr:uid="{00000000-0005-0000-0000-00007A0D0000}"/>
    <cellStyle name="Comma 2 2 2 258 6 2" xfId="7509" xr:uid="{00000000-0005-0000-0000-00007B0D0000}"/>
    <cellStyle name="Comma 2 2 2 258 6 2 2" xfId="7510" xr:uid="{00000000-0005-0000-0000-00007C0D0000}"/>
    <cellStyle name="Comma 2 2 2 258 6 3" xfId="7511" xr:uid="{00000000-0005-0000-0000-00007D0D0000}"/>
    <cellStyle name="Comma 2 2 2 258 6 3 2" xfId="7512" xr:uid="{00000000-0005-0000-0000-00007E0D0000}"/>
    <cellStyle name="Comma 2 2 2 258 6 4" xfId="7513" xr:uid="{00000000-0005-0000-0000-00007F0D0000}"/>
    <cellStyle name="Comma 2 2 2 258 7" xfId="7514" xr:uid="{00000000-0005-0000-0000-0000800D0000}"/>
    <cellStyle name="Comma 2 2 2 258 7 2" xfId="7515" xr:uid="{00000000-0005-0000-0000-0000810D0000}"/>
    <cellStyle name="Comma 2 2 2 258 8" xfId="7516" xr:uid="{00000000-0005-0000-0000-0000820D0000}"/>
    <cellStyle name="Comma 2 2 2 258 8 2" xfId="7517" xr:uid="{00000000-0005-0000-0000-0000830D0000}"/>
    <cellStyle name="Comma 2 2 2 258 9" xfId="7518" xr:uid="{00000000-0005-0000-0000-0000840D0000}"/>
    <cellStyle name="Comma 2 2 2 259" xfId="7519" xr:uid="{00000000-0005-0000-0000-0000850D0000}"/>
    <cellStyle name="Comma 2 2 2 259 2" xfId="7520" xr:uid="{00000000-0005-0000-0000-0000860D0000}"/>
    <cellStyle name="Comma 2 2 2 259 2 2" xfId="7521" xr:uid="{00000000-0005-0000-0000-0000870D0000}"/>
    <cellStyle name="Comma 2 2 2 259 2 2 2" xfId="7522" xr:uid="{00000000-0005-0000-0000-0000880D0000}"/>
    <cellStyle name="Comma 2 2 2 259 2 2 2 2" xfId="7523" xr:uid="{00000000-0005-0000-0000-0000890D0000}"/>
    <cellStyle name="Comma 2 2 2 259 2 2 2 2 2" xfId="7524" xr:uid="{00000000-0005-0000-0000-00008A0D0000}"/>
    <cellStyle name="Comma 2 2 2 259 2 2 2 3" xfId="7525" xr:uid="{00000000-0005-0000-0000-00008B0D0000}"/>
    <cellStyle name="Comma 2 2 2 259 2 2 2 3 2" xfId="7526" xr:uid="{00000000-0005-0000-0000-00008C0D0000}"/>
    <cellStyle name="Comma 2 2 2 259 2 2 2 4" xfId="7527" xr:uid="{00000000-0005-0000-0000-00008D0D0000}"/>
    <cellStyle name="Comma 2 2 2 259 2 2 3" xfId="7528" xr:uid="{00000000-0005-0000-0000-00008E0D0000}"/>
    <cellStyle name="Comma 2 2 2 259 2 2 3 2" xfId="7529" xr:uid="{00000000-0005-0000-0000-00008F0D0000}"/>
    <cellStyle name="Comma 2 2 2 259 2 2 4" xfId="7530" xr:uid="{00000000-0005-0000-0000-0000900D0000}"/>
    <cellStyle name="Comma 2 2 2 259 2 2 4 2" xfId="7531" xr:uid="{00000000-0005-0000-0000-0000910D0000}"/>
    <cellStyle name="Comma 2 2 2 259 2 2 5" xfId="7532" xr:uid="{00000000-0005-0000-0000-0000920D0000}"/>
    <cellStyle name="Comma 2 2 2 259 2 3" xfId="7533" xr:uid="{00000000-0005-0000-0000-0000930D0000}"/>
    <cellStyle name="Comma 2 2 2 259 2 3 2" xfId="7534" xr:uid="{00000000-0005-0000-0000-0000940D0000}"/>
    <cellStyle name="Comma 2 2 2 259 2 3 2 2" xfId="7535" xr:uid="{00000000-0005-0000-0000-0000950D0000}"/>
    <cellStyle name="Comma 2 2 2 259 2 3 3" xfId="7536" xr:uid="{00000000-0005-0000-0000-0000960D0000}"/>
    <cellStyle name="Comma 2 2 2 259 2 3 3 2" xfId="7537" xr:uid="{00000000-0005-0000-0000-0000970D0000}"/>
    <cellStyle name="Comma 2 2 2 259 2 3 4" xfId="7538" xr:uid="{00000000-0005-0000-0000-0000980D0000}"/>
    <cellStyle name="Comma 2 2 2 259 2 4" xfId="7539" xr:uid="{00000000-0005-0000-0000-0000990D0000}"/>
    <cellStyle name="Comma 2 2 2 259 2 4 2" xfId="7540" xr:uid="{00000000-0005-0000-0000-00009A0D0000}"/>
    <cellStyle name="Comma 2 2 2 259 2 5" xfId="7541" xr:uid="{00000000-0005-0000-0000-00009B0D0000}"/>
    <cellStyle name="Comma 2 2 2 259 2 5 2" xfId="7542" xr:uid="{00000000-0005-0000-0000-00009C0D0000}"/>
    <cellStyle name="Comma 2 2 2 259 2 6" xfId="7543" xr:uid="{00000000-0005-0000-0000-00009D0D0000}"/>
    <cellStyle name="Comma 2 2 2 259 3" xfId="7544" xr:uid="{00000000-0005-0000-0000-00009E0D0000}"/>
    <cellStyle name="Comma 2 2 2 259 3 2" xfId="7545" xr:uid="{00000000-0005-0000-0000-00009F0D0000}"/>
    <cellStyle name="Comma 2 2 2 259 3 2 2" xfId="7546" xr:uid="{00000000-0005-0000-0000-0000A00D0000}"/>
    <cellStyle name="Comma 2 2 2 259 3 2 2 2" xfId="7547" xr:uid="{00000000-0005-0000-0000-0000A10D0000}"/>
    <cellStyle name="Comma 2 2 2 259 3 2 3" xfId="7548" xr:uid="{00000000-0005-0000-0000-0000A20D0000}"/>
    <cellStyle name="Comma 2 2 2 259 3 2 3 2" xfId="7549" xr:uid="{00000000-0005-0000-0000-0000A30D0000}"/>
    <cellStyle name="Comma 2 2 2 259 3 2 4" xfId="7550" xr:uid="{00000000-0005-0000-0000-0000A40D0000}"/>
    <cellStyle name="Comma 2 2 2 259 3 3" xfId="7551" xr:uid="{00000000-0005-0000-0000-0000A50D0000}"/>
    <cellStyle name="Comma 2 2 2 259 3 3 2" xfId="7552" xr:uid="{00000000-0005-0000-0000-0000A60D0000}"/>
    <cellStyle name="Comma 2 2 2 259 3 4" xfId="7553" xr:uid="{00000000-0005-0000-0000-0000A70D0000}"/>
    <cellStyle name="Comma 2 2 2 259 3 4 2" xfId="7554" xr:uid="{00000000-0005-0000-0000-0000A80D0000}"/>
    <cellStyle name="Comma 2 2 2 259 3 5" xfId="7555" xr:uid="{00000000-0005-0000-0000-0000A90D0000}"/>
    <cellStyle name="Comma 2 2 2 259 4" xfId="7556" xr:uid="{00000000-0005-0000-0000-0000AA0D0000}"/>
    <cellStyle name="Comma 2 2 2 259 4 2" xfId="7557" xr:uid="{00000000-0005-0000-0000-0000AB0D0000}"/>
    <cellStyle name="Comma 2 2 2 259 4 2 2" xfId="7558" xr:uid="{00000000-0005-0000-0000-0000AC0D0000}"/>
    <cellStyle name="Comma 2 2 2 259 4 3" xfId="7559" xr:uid="{00000000-0005-0000-0000-0000AD0D0000}"/>
    <cellStyle name="Comma 2 2 2 259 4 3 2" xfId="7560" xr:uid="{00000000-0005-0000-0000-0000AE0D0000}"/>
    <cellStyle name="Comma 2 2 2 259 4 4" xfId="7561" xr:uid="{00000000-0005-0000-0000-0000AF0D0000}"/>
    <cellStyle name="Comma 2 2 2 259 5" xfId="7562" xr:uid="{00000000-0005-0000-0000-0000B00D0000}"/>
    <cellStyle name="Comma 2 2 2 259 5 2" xfId="7563" xr:uid="{00000000-0005-0000-0000-0000B10D0000}"/>
    <cellStyle name="Comma 2 2 2 259 6" xfId="7564" xr:uid="{00000000-0005-0000-0000-0000B20D0000}"/>
    <cellStyle name="Comma 2 2 2 259 6 2" xfId="7565" xr:uid="{00000000-0005-0000-0000-0000B30D0000}"/>
    <cellStyle name="Comma 2 2 2 259 7" xfId="7566" xr:uid="{00000000-0005-0000-0000-0000B40D0000}"/>
    <cellStyle name="Comma 2 2 2 26" xfId="942" xr:uid="{00000000-0005-0000-0000-0000B50D0000}"/>
    <cellStyle name="Comma 2 2 2 260" xfId="7567" xr:uid="{00000000-0005-0000-0000-0000B60D0000}"/>
    <cellStyle name="Comma 2 2 2 260 2" xfId="7568" xr:uid="{00000000-0005-0000-0000-0000B70D0000}"/>
    <cellStyle name="Comma 2 2 2 260 2 2" xfId="7569" xr:uid="{00000000-0005-0000-0000-0000B80D0000}"/>
    <cellStyle name="Comma 2 2 2 260 2 2 2" xfId="7570" xr:uid="{00000000-0005-0000-0000-0000B90D0000}"/>
    <cellStyle name="Comma 2 2 2 260 2 2 2 2" xfId="7571" xr:uid="{00000000-0005-0000-0000-0000BA0D0000}"/>
    <cellStyle name="Comma 2 2 2 260 2 2 2 2 2" xfId="7572" xr:uid="{00000000-0005-0000-0000-0000BB0D0000}"/>
    <cellStyle name="Comma 2 2 2 260 2 2 2 3" xfId="7573" xr:uid="{00000000-0005-0000-0000-0000BC0D0000}"/>
    <cellStyle name="Comma 2 2 2 260 2 2 2 3 2" xfId="7574" xr:uid="{00000000-0005-0000-0000-0000BD0D0000}"/>
    <cellStyle name="Comma 2 2 2 260 2 2 2 4" xfId="7575" xr:uid="{00000000-0005-0000-0000-0000BE0D0000}"/>
    <cellStyle name="Comma 2 2 2 260 2 2 3" xfId="7576" xr:uid="{00000000-0005-0000-0000-0000BF0D0000}"/>
    <cellStyle name="Comma 2 2 2 260 2 2 3 2" xfId="7577" xr:uid="{00000000-0005-0000-0000-0000C00D0000}"/>
    <cellStyle name="Comma 2 2 2 260 2 2 4" xfId="7578" xr:uid="{00000000-0005-0000-0000-0000C10D0000}"/>
    <cellStyle name="Comma 2 2 2 260 2 2 4 2" xfId="7579" xr:uid="{00000000-0005-0000-0000-0000C20D0000}"/>
    <cellStyle name="Comma 2 2 2 260 2 2 5" xfId="7580" xr:uid="{00000000-0005-0000-0000-0000C30D0000}"/>
    <cellStyle name="Comma 2 2 2 260 2 3" xfId="7581" xr:uid="{00000000-0005-0000-0000-0000C40D0000}"/>
    <cellStyle name="Comma 2 2 2 260 2 3 2" xfId="7582" xr:uid="{00000000-0005-0000-0000-0000C50D0000}"/>
    <cellStyle name="Comma 2 2 2 260 2 3 2 2" xfId="7583" xr:uid="{00000000-0005-0000-0000-0000C60D0000}"/>
    <cellStyle name="Comma 2 2 2 260 2 3 3" xfId="7584" xr:uid="{00000000-0005-0000-0000-0000C70D0000}"/>
    <cellStyle name="Comma 2 2 2 260 2 3 3 2" xfId="7585" xr:uid="{00000000-0005-0000-0000-0000C80D0000}"/>
    <cellStyle name="Comma 2 2 2 260 2 3 4" xfId="7586" xr:uid="{00000000-0005-0000-0000-0000C90D0000}"/>
    <cellStyle name="Comma 2 2 2 260 2 4" xfId="7587" xr:uid="{00000000-0005-0000-0000-0000CA0D0000}"/>
    <cellStyle name="Comma 2 2 2 260 2 4 2" xfId="7588" xr:uid="{00000000-0005-0000-0000-0000CB0D0000}"/>
    <cellStyle name="Comma 2 2 2 260 2 5" xfId="7589" xr:uid="{00000000-0005-0000-0000-0000CC0D0000}"/>
    <cellStyle name="Comma 2 2 2 260 2 5 2" xfId="7590" xr:uid="{00000000-0005-0000-0000-0000CD0D0000}"/>
    <cellStyle name="Comma 2 2 2 260 2 6" xfId="7591" xr:uid="{00000000-0005-0000-0000-0000CE0D0000}"/>
    <cellStyle name="Comma 2 2 2 260 3" xfId="7592" xr:uid="{00000000-0005-0000-0000-0000CF0D0000}"/>
    <cellStyle name="Comma 2 2 2 260 3 2" xfId="7593" xr:uid="{00000000-0005-0000-0000-0000D00D0000}"/>
    <cellStyle name="Comma 2 2 2 260 3 2 2" xfId="7594" xr:uid="{00000000-0005-0000-0000-0000D10D0000}"/>
    <cellStyle name="Comma 2 2 2 260 3 2 2 2" xfId="7595" xr:uid="{00000000-0005-0000-0000-0000D20D0000}"/>
    <cellStyle name="Comma 2 2 2 260 3 2 3" xfId="7596" xr:uid="{00000000-0005-0000-0000-0000D30D0000}"/>
    <cellStyle name="Comma 2 2 2 260 3 2 3 2" xfId="7597" xr:uid="{00000000-0005-0000-0000-0000D40D0000}"/>
    <cellStyle name="Comma 2 2 2 260 3 2 4" xfId="7598" xr:uid="{00000000-0005-0000-0000-0000D50D0000}"/>
    <cellStyle name="Comma 2 2 2 260 3 3" xfId="7599" xr:uid="{00000000-0005-0000-0000-0000D60D0000}"/>
    <cellStyle name="Comma 2 2 2 260 3 3 2" xfId="7600" xr:uid="{00000000-0005-0000-0000-0000D70D0000}"/>
    <cellStyle name="Comma 2 2 2 260 3 4" xfId="7601" xr:uid="{00000000-0005-0000-0000-0000D80D0000}"/>
    <cellStyle name="Comma 2 2 2 260 3 4 2" xfId="7602" xr:uid="{00000000-0005-0000-0000-0000D90D0000}"/>
    <cellStyle name="Comma 2 2 2 260 3 5" xfId="7603" xr:uid="{00000000-0005-0000-0000-0000DA0D0000}"/>
    <cellStyle name="Comma 2 2 2 260 4" xfId="7604" xr:uid="{00000000-0005-0000-0000-0000DB0D0000}"/>
    <cellStyle name="Comma 2 2 2 260 4 2" xfId="7605" xr:uid="{00000000-0005-0000-0000-0000DC0D0000}"/>
    <cellStyle name="Comma 2 2 2 260 4 2 2" xfId="7606" xr:uid="{00000000-0005-0000-0000-0000DD0D0000}"/>
    <cellStyle name="Comma 2 2 2 260 4 3" xfId="7607" xr:uid="{00000000-0005-0000-0000-0000DE0D0000}"/>
    <cellStyle name="Comma 2 2 2 260 4 3 2" xfId="7608" xr:uid="{00000000-0005-0000-0000-0000DF0D0000}"/>
    <cellStyle name="Comma 2 2 2 260 4 4" xfId="7609" xr:uid="{00000000-0005-0000-0000-0000E00D0000}"/>
    <cellStyle name="Comma 2 2 2 260 5" xfId="7610" xr:uid="{00000000-0005-0000-0000-0000E10D0000}"/>
    <cellStyle name="Comma 2 2 2 260 5 2" xfId="7611" xr:uid="{00000000-0005-0000-0000-0000E20D0000}"/>
    <cellStyle name="Comma 2 2 2 260 6" xfId="7612" xr:uid="{00000000-0005-0000-0000-0000E30D0000}"/>
    <cellStyle name="Comma 2 2 2 260 6 2" xfId="7613" xr:uid="{00000000-0005-0000-0000-0000E40D0000}"/>
    <cellStyle name="Comma 2 2 2 260 7" xfId="7614" xr:uid="{00000000-0005-0000-0000-0000E50D0000}"/>
    <cellStyle name="Comma 2 2 2 261" xfId="7615" xr:uid="{00000000-0005-0000-0000-0000E60D0000}"/>
    <cellStyle name="Comma 2 2 2 261 2" xfId="7616" xr:uid="{00000000-0005-0000-0000-0000E70D0000}"/>
    <cellStyle name="Comma 2 2 2 261 2 2" xfId="7617" xr:uid="{00000000-0005-0000-0000-0000E80D0000}"/>
    <cellStyle name="Comma 2 2 2 261 2 2 2" xfId="7618" xr:uid="{00000000-0005-0000-0000-0000E90D0000}"/>
    <cellStyle name="Comma 2 2 2 261 2 2 2 2" xfId="7619" xr:uid="{00000000-0005-0000-0000-0000EA0D0000}"/>
    <cellStyle name="Comma 2 2 2 261 2 2 3" xfId="7620" xr:uid="{00000000-0005-0000-0000-0000EB0D0000}"/>
    <cellStyle name="Comma 2 2 2 261 2 2 3 2" xfId="7621" xr:uid="{00000000-0005-0000-0000-0000EC0D0000}"/>
    <cellStyle name="Comma 2 2 2 261 2 2 4" xfId="7622" xr:uid="{00000000-0005-0000-0000-0000ED0D0000}"/>
    <cellStyle name="Comma 2 2 2 261 2 3" xfId="7623" xr:uid="{00000000-0005-0000-0000-0000EE0D0000}"/>
    <cellStyle name="Comma 2 2 2 261 2 3 2" xfId="7624" xr:uid="{00000000-0005-0000-0000-0000EF0D0000}"/>
    <cellStyle name="Comma 2 2 2 261 2 4" xfId="7625" xr:uid="{00000000-0005-0000-0000-0000F00D0000}"/>
    <cellStyle name="Comma 2 2 2 261 2 4 2" xfId="7626" xr:uid="{00000000-0005-0000-0000-0000F10D0000}"/>
    <cellStyle name="Comma 2 2 2 261 2 5" xfId="7627" xr:uid="{00000000-0005-0000-0000-0000F20D0000}"/>
    <cellStyle name="Comma 2 2 2 261 3" xfId="7628" xr:uid="{00000000-0005-0000-0000-0000F30D0000}"/>
    <cellStyle name="Comma 2 2 2 261 3 2" xfId="7629" xr:uid="{00000000-0005-0000-0000-0000F40D0000}"/>
    <cellStyle name="Comma 2 2 2 261 3 2 2" xfId="7630" xr:uid="{00000000-0005-0000-0000-0000F50D0000}"/>
    <cellStyle name="Comma 2 2 2 261 3 3" xfId="7631" xr:uid="{00000000-0005-0000-0000-0000F60D0000}"/>
    <cellStyle name="Comma 2 2 2 261 3 3 2" xfId="7632" xr:uid="{00000000-0005-0000-0000-0000F70D0000}"/>
    <cellStyle name="Comma 2 2 2 261 3 4" xfId="7633" xr:uid="{00000000-0005-0000-0000-0000F80D0000}"/>
    <cellStyle name="Comma 2 2 2 261 4" xfId="7634" xr:uid="{00000000-0005-0000-0000-0000F90D0000}"/>
    <cellStyle name="Comma 2 2 2 261 4 2" xfId="7635" xr:uid="{00000000-0005-0000-0000-0000FA0D0000}"/>
    <cellStyle name="Comma 2 2 2 261 5" xfId="7636" xr:uid="{00000000-0005-0000-0000-0000FB0D0000}"/>
    <cellStyle name="Comma 2 2 2 261 5 2" xfId="7637" xr:uid="{00000000-0005-0000-0000-0000FC0D0000}"/>
    <cellStyle name="Comma 2 2 2 261 6" xfId="7638" xr:uid="{00000000-0005-0000-0000-0000FD0D0000}"/>
    <cellStyle name="Comma 2 2 2 262" xfId="7639" xr:uid="{00000000-0005-0000-0000-0000FE0D0000}"/>
    <cellStyle name="Comma 2 2 2 262 2" xfId="7640" xr:uid="{00000000-0005-0000-0000-0000FF0D0000}"/>
    <cellStyle name="Comma 2 2 2 262 2 2" xfId="7641" xr:uid="{00000000-0005-0000-0000-0000000E0000}"/>
    <cellStyle name="Comma 2 2 2 262 2 2 2" xfId="7642" xr:uid="{00000000-0005-0000-0000-0000010E0000}"/>
    <cellStyle name="Comma 2 2 2 262 2 3" xfId="7643" xr:uid="{00000000-0005-0000-0000-0000020E0000}"/>
    <cellStyle name="Comma 2 2 2 262 2 3 2" xfId="7644" xr:uid="{00000000-0005-0000-0000-0000030E0000}"/>
    <cellStyle name="Comma 2 2 2 262 2 4" xfId="7645" xr:uid="{00000000-0005-0000-0000-0000040E0000}"/>
    <cellStyle name="Comma 2 2 2 262 3" xfId="7646" xr:uid="{00000000-0005-0000-0000-0000050E0000}"/>
    <cellStyle name="Comma 2 2 2 262 3 2" xfId="7647" xr:uid="{00000000-0005-0000-0000-0000060E0000}"/>
    <cellStyle name="Comma 2 2 2 262 4" xfId="7648" xr:uid="{00000000-0005-0000-0000-0000070E0000}"/>
    <cellStyle name="Comma 2 2 2 262 4 2" xfId="7649" xr:uid="{00000000-0005-0000-0000-0000080E0000}"/>
    <cellStyle name="Comma 2 2 2 262 5" xfId="7650" xr:uid="{00000000-0005-0000-0000-0000090E0000}"/>
    <cellStyle name="Comma 2 2 2 263" xfId="7651" xr:uid="{00000000-0005-0000-0000-00000A0E0000}"/>
    <cellStyle name="Comma 2 2 2 263 2" xfId="7652" xr:uid="{00000000-0005-0000-0000-00000B0E0000}"/>
    <cellStyle name="Comma 2 2 2 263 2 2" xfId="7653" xr:uid="{00000000-0005-0000-0000-00000C0E0000}"/>
    <cellStyle name="Comma 2 2 2 263 3" xfId="7654" xr:uid="{00000000-0005-0000-0000-00000D0E0000}"/>
    <cellStyle name="Comma 2 2 2 263 3 2" xfId="7655" xr:uid="{00000000-0005-0000-0000-00000E0E0000}"/>
    <cellStyle name="Comma 2 2 2 263 4" xfId="7656" xr:uid="{00000000-0005-0000-0000-00000F0E0000}"/>
    <cellStyle name="Comma 2 2 2 264" xfId="7657" xr:uid="{00000000-0005-0000-0000-0000100E0000}"/>
    <cellStyle name="Comma 2 2 2 264 2" xfId="7658" xr:uid="{00000000-0005-0000-0000-0000110E0000}"/>
    <cellStyle name="Comma 2 2 2 265" xfId="7659" xr:uid="{00000000-0005-0000-0000-0000120E0000}"/>
    <cellStyle name="Comma 2 2 2 265 2" xfId="7660" xr:uid="{00000000-0005-0000-0000-0000130E0000}"/>
    <cellStyle name="Comma 2 2 2 266" xfId="7661" xr:uid="{00000000-0005-0000-0000-0000140E0000}"/>
    <cellStyle name="Comma 2 2 2 267" xfId="7662" xr:uid="{00000000-0005-0000-0000-0000150E0000}"/>
    <cellStyle name="Comma 2 2 2 268" xfId="760" xr:uid="{00000000-0005-0000-0000-0000160E0000}"/>
    <cellStyle name="Comma 2 2 2 27" xfId="943" xr:uid="{00000000-0005-0000-0000-0000170E0000}"/>
    <cellStyle name="Comma 2 2 2 28" xfId="944" xr:uid="{00000000-0005-0000-0000-0000180E0000}"/>
    <cellStyle name="Comma 2 2 2 29" xfId="945" xr:uid="{00000000-0005-0000-0000-0000190E0000}"/>
    <cellStyle name="Comma 2 2 2 3" xfId="946" xr:uid="{00000000-0005-0000-0000-00001A0E0000}"/>
    <cellStyle name="Comma 2 2 2 30" xfId="947" xr:uid="{00000000-0005-0000-0000-00001B0E0000}"/>
    <cellStyle name="Comma 2 2 2 31" xfId="948" xr:uid="{00000000-0005-0000-0000-00001C0E0000}"/>
    <cellStyle name="Comma 2 2 2 32" xfId="949" xr:uid="{00000000-0005-0000-0000-00001D0E0000}"/>
    <cellStyle name="Comma 2 2 2 33" xfId="950" xr:uid="{00000000-0005-0000-0000-00001E0E0000}"/>
    <cellStyle name="Comma 2 2 2 34" xfId="951" xr:uid="{00000000-0005-0000-0000-00001F0E0000}"/>
    <cellStyle name="Comma 2 2 2 35" xfId="952" xr:uid="{00000000-0005-0000-0000-0000200E0000}"/>
    <cellStyle name="Comma 2 2 2 36" xfId="953" xr:uid="{00000000-0005-0000-0000-0000210E0000}"/>
    <cellStyle name="Comma 2 2 2 37" xfId="954" xr:uid="{00000000-0005-0000-0000-0000220E0000}"/>
    <cellStyle name="Comma 2 2 2 38" xfId="955" xr:uid="{00000000-0005-0000-0000-0000230E0000}"/>
    <cellStyle name="Comma 2 2 2 39" xfId="956" xr:uid="{00000000-0005-0000-0000-0000240E0000}"/>
    <cellStyle name="Comma 2 2 2 4" xfId="957" xr:uid="{00000000-0005-0000-0000-0000250E0000}"/>
    <cellStyle name="Comma 2 2 2 40" xfId="958" xr:uid="{00000000-0005-0000-0000-0000260E0000}"/>
    <cellStyle name="Comma 2 2 2 41" xfId="959" xr:uid="{00000000-0005-0000-0000-0000270E0000}"/>
    <cellStyle name="Comma 2 2 2 42" xfId="960" xr:uid="{00000000-0005-0000-0000-0000280E0000}"/>
    <cellStyle name="Comma 2 2 2 43" xfId="961" xr:uid="{00000000-0005-0000-0000-0000290E0000}"/>
    <cellStyle name="Comma 2 2 2 44" xfId="962" xr:uid="{00000000-0005-0000-0000-00002A0E0000}"/>
    <cellStyle name="Comma 2 2 2 45" xfId="963" xr:uid="{00000000-0005-0000-0000-00002B0E0000}"/>
    <cellStyle name="Comma 2 2 2 46" xfId="964" xr:uid="{00000000-0005-0000-0000-00002C0E0000}"/>
    <cellStyle name="Comma 2 2 2 47" xfId="965" xr:uid="{00000000-0005-0000-0000-00002D0E0000}"/>
    <cellStyle name="Comma 2 2 2 48" xfId="966" xr:uid="{00000000-0005-0000-0000-00002E0E0000}"/>
    <cellStyle name="Comma 2 2 2 49" xfId="967" xr:uid="{00000000-0005-0000-0000-00002F0E0000}"/>
    <cellStyle name="Comma 2 2 2 5" xfId="968" xr:uid="{00000000-0005-0000-0000-0000300E0000}"/>
    <cellStyle name="Comma 2 2 2 50" xfId="969" xr:uid="{00000000-0005-0000-0000-0000310E0000}"/>
    <cellStyle name="Comma 2 2 2 51" xfId="970" xr:uid="{00000000-0005-0000-0000-0000320E0000}"/>
    <cellStyle name="Comma 2 2 2 52" xfId="971" xr:uid="{00000000-0005-0000-0000-0000330E0000}"/>
    <cellStyle name="Comma 2 2 2 53" xfId="972" xr:uid="{00000000-0005-0000-0000-0000340E0000}"/>
    <cellStyle name="Comma 2 2 2 54" xfId="973" xr:uid="{00000000-0005-0000-0000-0000350E0000}"/>
    <cellStyle name="Comma 2 2 2 55" xfId="974" xr:uid="{00000000-0005-0000-0000-0000360E0000}"/>
    <cellStyle name="Comma 2 2 2 56" xfId="975" xr:uid="{00000000-0005-0000-0000-0000370E0000}"/>
    <cellStyle name="Comma 2 2 2 57" xfId="976" xr:uid="{00000000-0005-0000-0000-0000380E0000}"/>
    <cellStyle name="Comma 2 2 2 58" xfId="977" xr:uid="{00000000-0005-0000-0000-0000390E0000}"/>
    <cellStyle name="Comma 2 2 2 59" xfId="978" xr:uid="{00000000-0005-0000-0000-00003A0E0000}"/>
    <cellStyle name="Comma 2 2 2 6" xfId="979" xr:uid="{00000000-0005-0000-0000-00003B0E0000}"/>
    <cellStyle name="Comma 2 2 2 60" xfId="980" xr:uid="{00000000-0005-0000-0000-00003C0E0000}"/>
    <cellStyle name="Comma 2 2 2 61" xfId="981" xr:uid="{00000000-0005-0000-0000-00003D0E0000}"/>
    <cellStyle name="Comma 2 2 2 62" xfId="982" xr:uid="{00000000-0005-0000-0000-00003E0E0000}"/>
    <cellStyle name="Comma 2 2 2 63" xfId="983" xr:uid="{00000000-0005-0000-0000-00003F0E0000}"/>
    <cellStyle name="Comma 2 2 2 64" xfId="984" xr:uid="{00000000-0005-0000-0000-0000400E0000}"/>
    <cellStyle name="Comma 2 2 2 65" xfId="985" xr:uid="{00000000-0005-0000-0000-0000410E0000}"/>
    <cellStyle name="Comma 2 2 2 66" xfId="986" xr:uid="{00000000-0005-0000-0000-0000420E0000}"/>
    <cellStyle name="Comma 2 2 2 67" xfId="987" xr:uid="{00000000-0005-0000-0000-0000430E0000}"/>
    <cellStyle name="Comma 2 2 2 68" xfId="988" xr:uid="{00000000-0005-0000-0000-0000440E0000}"/>
    <cellStyle name="Comma 2 2 2 69" xfId="989" xr:uid="{00000000-0005-0000-0000-0000450E0000}"/>
    <cellStyle name="Comma 2 2 2 7" xfId="990" xr:uid="{00000000-0005-0000-0000-0000460E0000}"/>
    <cellStyle name="Comma 2 2 2 70" xfId="991" xr:uid="{00000000-0005-0000-0000-0000470E0000}"/>
    <cellStyle name="Comma 2 2 2 71" xfId="992" xr:uid="{00000000-0005-0000-0000-0000480E0000}"/>
    <cellStyle name="Comma 2 2 2 72" xfId="993" xr:uid="{00000000-0005-0000-0000-0000490E0000}"/>
    <cellStyle name="Comma 2 2 2 73" xfId="994" xr:uid="{00000000-0005-0000-0000-00004A0E0000}"/>
    <cellStyle name="Comma 2 2 2 74" xfId="995" xr:uid="{00000000-0005-0000-0000-00004B0E0000}"/>
    <cellStyle name="Comma 2 2 2 75" xfId="996" xr:uid="{00000000-0005-0000-0000-00004C0E0000}"/>
    <cellStyle name="Comma 2 2 2 76" xfId="997" xr:uid="{00000000-0005-0000-0000-00004D0E0000}"/>
    <cellStyle name="Comma 2 2 2 77" xfId="998" xr:uid="{00000000-0005-0000-0000-00004E0E0000}"/>
    <cellStyle name="Comma 2 2 2 78" xfId="999" xr:uid="{00000000-0005-0000-0000-00004F0E0000}"/>
    <cellStyle name="Comma 2 2 2 79" xfId="1000" xr:uid="{00000000-0005-0000-0000-0000500E0000}"/>
    <cellStyle name="Comma 2 2 2 8" xfId="1001" xr:uid="{00000000-0005-0000-0000-0000510E0000}"/>
    <cellStyle name="Comma 2 2 2 80" xfId="1002" xr:uid="{00000000-0005-0000-0000-0000520E0000}"/>
    <cellStyle name="Comma 2 2 2 81" xfId="1003" xr:uid="{00000000-0005-0000-0000-0000530E0000}"/>
    <cellStyle name="Comma 2 2 2 82" xfId="1004" xr:uid="{00000000-0005-0000-0000-0000540E0000}"/>
    <cellStyle name="Comma 2 2 2 83" xfId="1005" xr:uid="{00000000-0005-0000-0000-0000550E0000}"/>
    <cellStyle name="Comma 2 2 2 84" xfId="1006" xr:uid="{00000000-0005-0000-0000-0000560E0000}"/>
    <cellStyle name="Comma 2 2 2 85" xfId="1007" xr:uid="{00000000-0005-0000-0000-0000570E0000}"/>
    <cellStyle name="Comma 2 2 2 86" xfId="1008" xr:uid="{00000000-0005-0000-0000-0000580E0000}"/>
    <cellStyle name="Comma 2 2 2 87" xfId="1009" xr:uid="{00000000-0005-0000-0000-0000590E0000}"/>
    <cellStyle name="Comma 2 2 2 88" xfId="1010" xr:uid="{00000000-0005-0000-0000-00005A0E0000}"/>
    <cellStyle name="Comma 2 2 2 89" xfId="1011" xr:uid="{00000000-0005-0000-0000-00005B0E0000}"/>
    <cellStyle name="Comma 2 2 2 9" xfId="1012" xr:uid="{00000000-0005-0000-0000-00005C0E0000}"/>
    <cellStyle name="Comma 2 2 2 90" xfId="1013" xr:uid="{00000000-0005-0000-0000-00005D0E0000}"/>
    <cellStyle name="Comma 2 2 2 91" xfId="1014" xr:uid="{00000000-0005-0000-0000-00005E0E0000}"/>
    <cellStyle name="Comma 2 2 2 92" xfId="1015" xr:uid="{00000000-0005-0000-0000-00005F0E0000}"/>
    <cellStyle name="Comma 2 2 2 93" xfId="1016" xr:uid="{00000000-0005-0000-0000-0000600E0000}"/>
    <cellStyle name="Comma 2 2 2 94" xfId="1017" xr:uid="{00000000-0005-0000-0000-0000610E0000}"/>
    <cellStyle name="Comma 2 2 2 95" xfId="1018" xr:uid="{00000000-0005-0000-0000-0000620E0000}"/>
    <cellStyle name="Comma 2 2 2 96" xfId="1019" xr:uid="{00000000-0005-0000-0000-0000630E0000}"/>
    <cellStyle name="Comma 2 2 2 97" xfId="1020" xr:uid="{00000000-0005-0000-0000-0000640E0000}"/>
    <cellStyle name="Comma 2 2 2 98" xfId="1021" xr:uid="{00000000-0005-0000-0000-0000650E0000}"/>
    <cellStyle name="Comma 2 2 2 99" xfId="1022" xr:uid="{00000000-0005-0000-0000-0000660E0000}"/>
    <cellStyle name="Comma 2 2 20" xfId="1023" xr:uid="{00000000-0005-0000-0000-0000670E0000}"/>
    <cellStyle name="Comma 2 2 20 2" xfId="1024" xr:uid="{00000000-0005-0000-0000-0000680E0000}"/>
    <cellStyle name="Comma 2 2 20 3" xfId="1025" xr:uid="{00000000-0005-0000-0000-0000690E0000}"/>
    <cellStyle name="Comma 2 2 200" xfId="1026" xr:uid="{00000000-0005-0000-0000-00006A0E0000}"/>
    <cellStyle name="Comma 2 2 201" xfId="1027" xr:uid="{00000000-0005-0000-0000-00006B0E0000}"/>
    <cellStyle name="Comma 2 2 202" xfId="1028" xr:uid="{00000000-0005-0000-0000-00006C0E0000}"/>
    <cellStyle name="Comma 2 2 203" xfId="1029" xr:uid="{00000000-0005-0000-0000-00006D0E0000}"/>
    <cellStyle name="Comma 2 2 204" xfId="1030" xr:uid="{00000000-0005-0000-0000-00006E0E0000}"/>
    <cellStyle name="Comma 2 2 205" xfId="1031" xr:uid="{00000000-0005-0000-0000-00006F0E0000}"/>
    <cellStyle name="Comma 2 2 206" xfId="1032" xr:uid="{00000000-0005-0000-0000-0000700E0000}"/>
    <cellStyle name="Comma 2 2 207" xfId="1033" xr:uid="{00000000-0005-0000-0000-0000710E0000}"/>
    <cellStyle name="Comma 2 2 208" xfId="1034" xr:uid="{00000000-0005-0000-0000-0000720E0000}"/>
    <cellStyle name="Comma 2 2 209" xfId="1035" xr:uid="{00000000-0005-0000-0000-0000730E0000}"/>
    <cellStyle name="Comma 2 2 21" xfId="1036" xr:uid="{00000000-0005-0000-0000-0000740E0000}"/>
    <cellStyle name="Comma 2 2 21 2" xfId="1037" xr:uid="{00000000-0005-0000-0000-0000750E0000}"/>
    <cellStyle name="Comma 2 2 21 3" xfId="1038" xr:uid="{00000000-0005-0000-0000-0000760E0000}"/>
    <cellStyle name="Comma 2 2 210" xfId="1039" xr:uid="{00000000-0005-0000-0000-0000770E0000}"/>
    <cellStyle name="Comma 2 2 211" xfId="1040" xr:uid="{00000000-0005-0000-0000-0000780E0000}"/>
    <cellStyle name="Comma 2 2 212" xfId="1041" xr:uid="{00000000-0005-0000-0000-0000790E0000}"/>
    <cellStyle name="Comma 2 2 213" xfId="1042" xr:uid="{00000000-0005-0000-0000-00007A0E0000}"/>
    <cellStyle name="Comma 2 2 214" xfId="1043" xr:uid="{00000000-0005-0000-0000-00007B0E0000}"/>
    <cellStyle name="Comma 2 2 215" xfId="1044" xr:uid="{00000000-0005-0000-0000-00007C0E0000}"/>
    <cellStyle name="Comma 2 2 216" xfId="1045" xr:uid="{00000000-0005-0000-0000-00007D0E0000}"/>
    <cellStyle name="Comma 2 2 217" xfId="1046" xr:uid="{00000000-0005-0000-0000-00007E0E0000}"/>
    <cellStyle name="Comma 2 2 218" xfId="1047" xr:uid="{00000000-0005-0000-0000-00007F0E0000}"/>
    <cellStyle name="Comma 2 2 219" xfId="1048" xr:uid="{00000000-0005-0000-0000-0000800E0000}"/>
    <cellStyle name="Comma 2 2 22" xfId="1049" xr:uid="{00000000-0005-0000-0000-0000810E0000}"/>
    <cellStyle name="Comma 2 2 22 2" xfId="1050" xr:uid="{00000000-0005-0000-0000-0000820E0000}"/>
    <cellStyle name="Comma 2 2 22 3" xfId="1051" xr:uid="{00000000-0005-0000-0000-0000830E0000}"/>
    <cellStyle name="Comma 2 2 220" xfId="1052" xr:uid="{00000000-0005-0000-0000-0000840E0000}"/>
    <cellStyle name="Comma 2 2 221" xfId="1053" xr:uid="{00000000-0005-0000-0000-0000850E0000}"/>
    <cellStyle name="Comma 2 2 222" xfId="1054" xr:uid="{00000000-0005-0000-0000-0000860E0000}"/>
    <cellStyle name="Comma 2 2 223" xfId="1055" xr:uid="{00000000-0005-0000-0000-0000870E0000}"/>
    <cellStyle name="Comma 2 2 224" xfId="1056" xr:uid="{00000000-0005-0000-0000-0000880E0000}"/>
    <cellStyle name="Comma 2 2 225" xfId="1057" xr:uid="{00000000-0005-0000-0000-0000890E0000}"/>
    <cellStyle name="Comma 2 2 226" xfId="1058" xr:uid="{00000000-0005-0000-0000-00008A0E0000}"/>
    <cellStyle name="Comma 2 2 227" xfId="1059" xr:uid="{00000000-0005-0000-0000-00008B0E0000}"/>
    <cellStyle name="Comma 2 2 228" xfId="1060" xr:uid="{00000000-0005-0000-0000-00008C0E0000}"/>
    <cellStyle name="Comma 2 2 229" xfId="1061" xr:uid="{00000000-0005-0000-0000-00008D0E0000}"/>
    <cellStyle name="Comma 2 2 23" xfId="1062" xr:uid="{00000000-0005-0000-0000-00008E0E0000}"/>
    <cellStyle name="Comma 2 2 23 2" xfId="1063" xr:uid="{00000000-0005-0000-0000-00008F0E0000}"/>
    <cellStyle name="Comma 2 2 23 3" xfId="1064" xr:uid="{00000000-0005-0000-0000-0000900E0000}"/>
    <cellStyle name="Comma 2 2 230" xfId="1065" xr:uid="{00000000-0005-0000-0000-0000910E0000}"/>
    <cellStyle name="Comma 2 2 231" xfId="1066" xr:uid="{00000000-0005-0000-0000-0000920E0000}"/>
    <cellStyle name="Comma 2 2 232" xfId="1067" xr:uid="{00000000-0005-0000-0000-0000930E0000}"/>
    <cellStyle name="Comma 2 2 233" xfId="1068" xr:uid="{00000000-0005-0000-0000-0000940E0000}"/>
    <cellStyle name="Comma 2 2 234" xfId="1069" xr:uid="{00000000-0005-0000-0000-0000950E0000}"/>
    <cellStyle name="Comma 2 2 235" xfId="1070" xr:uid="{00000000-0005-0000-0000-0000960E0000}"/>
    <cellStyle name="Comma 2 2 236" xfId="1071" xr:uid="{00000000-0005-0000-0000-0000970E0000}"/>
    <cellStyle name="Comma 2 2 237" xfId="1072" xr:uid="{00000000-0005-0000-0000-0000980E0000}"/>
    <cellStyle name="Comma 2 2 238" xfId="1073" xr:uid="{00000000-0005-0000-0000-0000990E0000}"/>
    <cellStyle name="Comma 2 2 239" xfId="1074" xr:uid="{00000000-0005-0000-0000-00009A0E0000}"/>
    <cellStyle name="Comma 2 2 24" xfId="1075" xr:uid="{00000000-0005-0000-0000-00009B0E0000}"/>
    <cellStyle name="Comma 2 2 24 2" xfId="1076" xr:uid="{00000000-0005-0000-0000-00009C0E0000}"/>
    <cellStyle name="Comma 2 2 24 3" xfId="1077" xr:uid="{00000000-0005-0000-0000-00009D0E0000}"/>
    <cellStyle name="Comma 2 2 240" xfId="1078" xr:uid="{00000000-0005-0000-0000-00009E0E0000}"/>
    <cellStyle name="Comma 2 2 241" xfId="1079" xr:uid="{00000000-0005-0000-0000-00009F0E0000}"/>
    <cellStyle name="Comma 2 2 242" xfId="1080" xr:uid="{00000000-0005-0000-0000-0000A00E0000}"/>
    <cellStyle name="Comma 2 2 243" xfId="1081" xr:uid="{00000000-0005-0000-0000-0000A10E0000}"/>
    <cellStyle name="Comma 2 2 244" xfId="1082" xr:uid="{00000000-0005-0000-0000-0000A20E0000}"/>
    <cellStyle name="Comma 2 2 245" xfId="1083" xr:uid="{00000000-0005-0000-0000-0000A30E0000}"/>
    <cellStyle name="Comma 2 2 246" xfId="1084" xr:uid="{00000000-0005-0000-0000-0000A40E0000}"/>
    <cellStyle name="Comma 2 2 247" xfId="1085" xr:uid="{00000000-0005-0000-0000-0000A50E0000}"/>
    <cellStyle name="Comma 2 2 248" xfId="1086" xr:uid="{00000000-0005-0000-0000-0000A60E0000}"/>
    <cellStyle name="Comma 2 2 249" xfId="1087" xr:uid="{00000000-0005-0000-0000-0000A70E0000}"/>
    <cellStyle name="Comma 2 2 25" xfId="1088" xr:uid="{00000000-0005-0000-0000-0000A80E0000}"/>
    <cellStyle name="Comma 2 2 25 2" xfId="1089" xr:uid="{00000000-0005-0000-0000-0000A90E0000}"/>
    <cellStyle name="Comma 2 2 25 3" xfId="1090" xr:uid="{00000000-0005-0000-0000-0000AA0E0000}"/>
    <cellStyle name="Comma 2 2 250" xfId="1091" xr:uid="{00000000-0005-0000-0000-0000AB0E0000}"/>
    <cellStyle name="Comma 2 2 251" xfId="1092" xr:uid="{00000000-0005-0000-0000-0000AC0E0000}"/>
    <cellStyle name="Comma 2 2 252" xfId="1093" xr:uid="{00000000-0005-0000-0000-0000AD0E0000}"/>
    <cellStyle name="Comma 2 2 253" xfId="1094" xr:uid="{00000000-0005-0000-0000-0000AE0E0000}"/>
    <cellStyle name="Comma 2 2 254" xfId="1095" xr:uid="{00000000-0005-0000-0000-0000AF0E0000}"/>
    <cellStyle name="Comma 2 2 255" xfId="1096" xr:uid="{00000000-0005-0000-0000-0000B00E0000}"/>
    <cellStyle name="Comma 2 2 256" xfId="7663" xr:uid="{00000000-0005-0000-0000-0000B10E0000}"/>
    <cellStyle name="Comma 2 2 26" xfId="1097" xr:uid="{00000000-0005-0000-0000-0000B20E0000}"/>
    <cellStyle name="Comma 2 2 26 2" xfId="1098" xr:uid="{00000000-0005-0000-0000-0000B30E0000}"/>
    <cellStyle name="Comma 2 2 26 3" xfId="1099" xr:uid="{00000000-0005-0000-0000-0000B40E0000}"/>
    <cellStyle name="Comma 2 2 27" xfId="1100" xr:uid="{00000000-0005-0000-0000-0000B50E0000}"/>
    <cellStyle name="Comma 2 2 27 2" xfId="1101" xr:uid="{00000000-0005-0000-0000-0000B60E0000}"/>
    <cellStyle name="Comma 2 2 27 3" xfId="1102" xr:uid="{00000000-0005-0000-0000-0000B70E0000}"/>
    <cellStyle name="Comma 2 2 28" xfId="1103" xr:uid="{00000000-0005-0000-0000-0000B80E0000}"/>
    <cellStyle name="Comma 2 2 28 2" xfId="1104" xr:uid="{00000000-0005-0000-0000-0000B90E0000}"/>
    <cellStyle name="Comma 2 2 28 3" xfId="1105" xr:uid="{00000000-0005-0000-0000-0000BA0E0000}"/>
    <cellStyle name="Comma 2 2 29" xfId="1106" xr:uid="{00000000-0005-0000-0000-0000BB0E0000}"/>
    <cellStyle name="Comma 2 2 29 2" xfId="1107" xr:uid="{00000000-0005-0000-0000-0000BC0E0000}"/>
    <cellStyle name="Comma 2 2 29 3" xfId="1108" xr:uid="{00000000-0005-0000-0000-0000BD0E0000}"/>
    <cellStyle name="Comma 2 2 3" xfId="6" xr:uid="{00000000-0005-0000-0000-0000BE0E0000}"/>
    <cellStyle name="Comma 2 2 3 10" xfId="1109" xr:uid="{00000000-0005-0000-0000-0000BF0E0000}"/>
    <cellStyle name="Comma 2 2 3 100" xfId="1110" xr:uid="{00000000-0005-0000-0000-0000C00E0000}"/>
    <cellStyle name="Comma 2 2 3 101" xfId="1111" xr:uid="{00000000-0005-0000-0000-0000C10E0000}"/>
    <cellStyle name="Comma 2 2 3 102" xfId="1112" xr:uid="{00000000-0005-0000-0000-0000C20E0000}"/>
    <cellStyle name="Comma 2 2 3 103" xfId="1113" xr:uid="{00000000-0005-0000-0000-0000C30E0000}"/>
    <cellStyle name="Comma 2 2 3 104" xfId="1114" xr:uid="{00000000-0005-0000-0000-0000C40E0000}"/>
    <cellStyle name="Comma 2 2 3 105" xfId="1115" xr:uid="{00000000-0005-0000-0000-0000C50E0000}"/>
    <cellStyle name="Comma 2 2 3 106" xfId="1116" xr:uid="{00000000-0005-0000-0000-0000C60E0000}"/>
    <cellStyle name="Comma 2 2 3 107" xfId="1117" xr:uid="{00000000-0005-0000-0000-0000C70E0000}"/>
    <cellStyle name="Comma 2 2 3 108" xfId="1118" xr:uid="{00000000-0005-0000-0000-0000C80E0000}"/>
    <cellStyle name="Comma 2 2 3 109" xfId="1119" xr:uid="{00000000-0005-0000-0000-0000C90E0000}"/>
    <cellStyle name="Comma 2 2 3 11" xfId="1120" xr:uid="{00000000-0005-0000-0000-0000CA0E0000}"/>
    <cellStyle name="Comma 2 2 3 110" xfId="1121" xr:uid="{00000000-0005-0000-0000-0000CB0E0000}"/>
    <cellStyle name="Comma 2 2 3 111" xfId="1122" xr:uid="{00000000-0005-0000-0000-0000CC0E0000}"/>
    <cellStyle name="Comma 2 2 3 112" xfId="1123" xr:uid="{00000000-0005-0000-0000-0000CD0E0000}"/>
    <cellStyle name="Comma 2 2 3 113" xfId="1124" xr:uid="{00000000-0005-0000-0000-0000CE0E0000}"/>
    <cellStyle name="Comma 2 2 3 114" xfId="1125" xr:uid="{00000000-0005-0000-0000-0000CF0E0000}"/>
    <cellStyle name="Comma 2 2 3 115" xfId="1126" xr:uid="{00000000-0005-0000-0000-0000D00E0000}"/>
    <cellStyle name="Comma 2 2 3 116" xfId="1127" xr:uid="{00000000-0005-0000-0000-0000D10E0000}"/>
    <cellStyle name="Comma 2 2 3 117" xfId="1128" xr:uid="{00000000-0005-0000-0000-0000D20E0000}"/>
    <cellStyle name="Comma 2 2 3 118" xfId="1129" xr:uid="{00000000-0005-0000-0000-0000D30E0000}"/>
    <cellStyle name="Comma 2 2 3 119" xfId="1130" xr:uid="{00000000-0005-0000-0000-0000D40E0000}"/>
    <cellStyle name="Comma 2 2 3 12" xfId="1131" xr:uid="{00000000-0005-0000-0000-0000D50E0000}"/>
    <cellStyle name="Comma 2 2 3 120" xfId="1132" xr:uid="{00000000-0005-0000-0000-0000D60E0000}"/>
    <cellStyle name="Comma 2 2 3 121" xfId="1133" xr:uid="{00000000-0005-0000-0000-0000D70E0000}"/>
    <cellStyle name="Comma 2 2 3 122" xfId="1134" xr:uid="{00000000-0005-0000-0000-0000D80E0000}"/>
    <cellStyle name="Comma 2 2 3 123" xfId="1135" xr:uid="{00000000-0005-0000-0000-0000D90E0000}"/>
    <cellStyle name="Comma 2 2 3 124" xfId="1136" xr:uid="{00000000-0005-0000-0000-0000DA0E0000}"/>
    <cellStyle name="Comma 2 2 3 125" xfId="1137" xr:uid="{00000000-0005-0000-0000-0000DB0E0000}"/>
    <cellStyle name="Comma 2 2 3 126" xfId="1138" xr:uid="{00000000-0005-0000-0000-0000DC0E0000}"/>
    <cellStyle name="Comma 2 2 3 127" xfId="1139" xr:uid="{00000000-0005-0000-0000-0000DD0E0000}"/>
    <cellStyle name="Comma 2 2 3 128" xfId="1140" xr:uid="{00000000-0005-0000-0000-0000DE0E0000}"/>
    <cellStyle name="Comma 2 2 3 129" xfId="1141" xr:uid="{00000000-0005-0000-0000-0000DF0E0000}"/>
    <cellStyle name="Comma 2 2 3 13" xfId="1142" xr:uid="{00000000-0005-0000-0000-0000E00E0000}"/>
    <cellStyle name="Comma 2 2 3 130" xfId="1143" xr:uid="{00000000-0005-0000-0000-0000E10E0000}"/>
    <cellStyle name="Comma 2 2 3 131" xfId="1144" xr:uid="{00000000-0005-0000-0000-0000E20E0000}"/>
    <cellStyle name="Comma 2 2 3 132" xfId="1145" xr:uid="{00000000-0005-0000-0000-0000E30E0000}"/>
    <cellStyle name="Comma 2 2 3 133" xfId="1146" xr:uid="{00000000-0005-0000-0000-0000E40E0000}"/>
    <cellStyle name="Comma 2 2 3 134" xfId="1147" xr:uid="{00000000-0005-0000-0000-0000E50E0000}"/>
    <cellStyle name="Comma 2 2 3 135" xfId="1148" xr:uid="{00000000-0005-0000-0000-0000E60E0000}"/>
    <cellStyle name="Comma 2 2 3 136" xfId="1149" xr:uid="{00000000-0005-0000-0000-0000E70E0000}"/>
    <cellStyle name="Comma 2 2 3 137" xfId="1150" xr:uid="{00000000-0005-0000-0000-0000E80E0000}"/>
    <cellStyle name="Comma 2 2 3 138" xfId="1151" xr:uid="{00000000-0005-0000-0000-0000E90E0000}"/>
    <cellStyle name="Comma 2 2 3 139" xfId="1152" xr:uid="{00000000-0005-0000-0000-0000EA0E0000}"/>
    <cellStyle name="Comma 2 2 3 14" xfId="1153" xr:uid="{00000000-0005-0000-0000-0000EB0E0000}"/>
    <cellStyle name="Comma 2 2 3 140" xfId="1154" xr:uid="{00000000-0005-0000-0000-0000EC0E0000}"/>
    <cellStyle name="Comma 2 2 3 141" xfId="1155" xr:uid="{00000000-0005-0000-0000-0000ED0E0000}"/>
    <cellStyle name="Comma 2 2 3 142" xfId="1156" xr:uid="{00000000-0005-0000-0000-0000EE0E0000}"/>
    <cellStyle name="Comma 2 2 3 143" xfId="1157" xr:uid="{00000000-0005-0000-0000-0000EF0E0000}"/>
    <cellStyle name="Comma 2 2 3 144" xfId="1158" xr:uid="{00000000-0005-0000-0000-0000F00E0000}"/>
    <cellStyle name="Comma 2 2 3 145" xfId="1159" xr:uid="{00000000-0005-0000-0000-0000F10E0000}"/>
    <cellStyle name="Comma 2 2 3 146" xfId="1160" xr:uid="{00000000-0005-0000-0000-0000F20E0000}"/>
    <cellStyle name="Comma 2 2 3 147" xfId="1161" xr:uid="{00000000-0005-0000-0000-0000F30E0000}"/>
    <cellStyle name="Comma 2 2 3 148" xfId="1162" xr:uid="{00000000-0005-0000-0000-0000F40E0000}"/>
    <cellStyle name="Comma 2 2 3 149" xfId="1163" xr:uid="{00000000-0005-0000-0000-0000F50E0000}"/>
    <cellStyle name="Comma 2 2 3 15" xfId="1164" xr:uid="{00000000-0005-0000-0000-0000F60E0000}"/>
    <cellStyle name="Comma 2 2 3 150" xfId="1165" xr:uid="{00000000-0005-0000-0000-0000F70E0000}"/>
    <cellStyle name="Comma 2 2 3 151" xfId="1166" xr:uid="{00000000-0005-0000-0000-0000F80E0000}"/>
    <cellStyle name="Comma 2 2 3 152" xfId="1167" xr:uid="{00000000-0005-0000-0000-0000F90E0000}"/>
    <cellStyle name="Comma 2 2 3 153" xfId="1168" xr:uid="{00000000-0005-0000-0000-0000FA0E0000}"/>
    <cellStyle name="Comma 2 2 3 154" xfId="1169" xr:uid="{00000000-0005-0000-0000-0000FB0E0000}"/>
    <cellStyle name="Comma 2 2 3 155" xfId="1170" xr:uid="{00000000-0005-0000-0000-0000FC0E0000}"/>
    <cellStyle name="Comma 2 2 3 156" xfId="1171" xr:uid="{00000000-0005-0000-0000-0000FD0E0000}"/>
    <cellStyle name="Comma 2 2 3 157" xfId="1172" xr:uid="{00000000-0005-0000-0000-0000FE0E0000}"/>
    <cellStyle name="Comma 2 2 3 158" xfId="1173" xr:uid="{00000000-0005-0000-0000-0000FF0E0000}"/>
    <cellStyle name="Comma 2 2 3 159" xfId="1174" xr:uid="{00000000-0005-0000-0000-0000000F0000}"/>
    <cellStyle name="Comma 2 2 3 16" xfId="1175" xr:uid="{00000000-0005-0000-0000-0000010F0000}"/>
    <cellStyle name="Comma 2 2 3 160" xfId="1176" xr:uid="{00000000-0005-0000-0000-0000020F0000}"/>
    <cellStyle name="Comma 2 2 3 161" xfId="1177" xr:uid="{00000000-0005-0000-0000-0000030F0000}"/>
    <cellStyle name="Comma 2 2 3 162" xfId="1178" xr:uid="{00000000-0005-0000-0000-0000040F0000}"/>
    <cellStyle name="Comma 2 2 3 163" xfId="1179" xr:uid="{00000000-0005-0000-0000-0000050F0000}"/>
    <cellStyle name="Comma 2 2 3 164" xfId="1180" xr:uid="{00000000-0005-0000-0000-0000060F0000}"/>
    <cellStyle name="Comma 2 2 3 165" xfId="1181" xr:uid="{00000000-0005-0000-0000-0000070F0000}"/>
    <cellStyle name="Comma 2 2 3 166" xfId="1182" xr:uid="{00000000-0005-0000-0000-0000080F0000}"/>
    <cellStyle name="Comma 2 2 3 167" xfId="1183" xr:uid="{00000000-0005-0000-0000-0000090F0000}"/>
    <cellStyle name="Comma 2 2 3 168" xfId="1184" xr:uid="{00000000-0005-0000-0000-00000A0F0000}"/>
    <cellStyle name="Comma 2 2 3 169" xfId="1185" xr:uid="{00000000-0005-0000-0000-00000B0F0000}"/>
    <cellStyle name="Comma 2 2 3 17" xfId="1186" xr:uid="{00000000-0005-0000-0000-00000C0F0000}"/>
    <cellStyle name="Comma 2 2 3 170" xfId="1187" xr:uid="{00000000-0005-0000-0000-00000D0F0000}"/>
    <cellStyle name="Comma 2 2 3 171" xfId="1188" xr:uid="{00000000-0005-0000-0000-00000E0F0000}"/>
    <cellStyle name="Comma 2 2 3 172" xfId="1189" xr:uid="{00000000-0005-0000-0000-00000F0F0000}"/>
    <cellStyle name="Comma 2 2 3 173" xfId="1190" xr:uid="{00000000-0005-0000-0000-0000100F0000}"/>
    <cellStyle name="Comma 2 2 3 174" xfId="1191" xr:uid="{00000000-0005-0000-0000-0000110F0000}"/>
    <cellStyle name="Comma 2 2 3 175" xfId="1192" xr:uid="{00000000-0005-0000-0000-0000120F0000}"/>
    <cellStyle name="Comma 2 2 3 176" xfId="1193" xr:uid="{00000000-0005-0000-0000-0000130F0000}"/>
    <cellStyle name="Comma 2 2 3 177" xfId="1194" xr:uid="{00000000-0005-0000-0000-0000140F0000}"/>
    <cellStyle name="Comma 2 2 3 178" xfId="1195" xr:uid="{00000000-0005-0000-0000-0000150F0000}"/>
    <cellStyle name="Comma 2 2 3 179" xfId="1196" xr:uid="{00000000-0005-0000-0000-0000160F0000}"/>
    <cellStyle name="Comma 2 2 3 18" xfId="1197" xr:uid="{00000000-0005-0000-0000-0000170F0000}"/>
    <cellStyle name="Comma 2 2 3 180" xfId="1198" xr:uid="{00000000-0005-0000-0000-0000180F0000}"/>
    <cellStyle name="Comma 2 2 3 181" xfId="1199" xr:uid="{00000000-0005-0000-0000-0000190F0000}"/>
    <cellStyle name="Comma 2 2 3 182" xfId="1200" xr:uid="{00000000-0005-0000-0000-00001A0F0000}"/>
    <cellStyle name="Comma 2 2 3 183" xfId="1201" xr:uid="{00000000-0005-0000-0000-00001B0F0000}"/>
    <cellStyle name="Comma 2 2 3 184" xfId="1202" xr:uid="{00000000-0005-0000-0000-00001C0F0000}"/>
    <cellStyle name="Comma 2 2 3 185" xfId="1203" xr:uid="{00000000-0005-0000-0000-00001D0F0000}"/>
    <cellStyle name="Comma 2 2 3 186" xfId="1204" xr:uid="{00000000-0005-0000-0000-00001E0F0000}"/>
    <cellStyle name="Comma 2 2 3 187" xfId="1205" xr:uid="{00000000-0005-0000-0000-00001F0F0000}"/>
    <cellStyle name="Comma 2 2 3 188" xfId="1206" xr:uid="{00000000-0005-0000-0000-0000200F0000}"/>
    <cellStyle name="Comma 2 2 3 189" xfId="1207" xr:uid="{00000000-0005-0000-0000-0000210F0000}"/>
    <cellStyle name="Comma 2 2 3 19" xfId="1208" xr:uid="{00000000-0005-0000-0000-0000220F0000}"/>
    <cellStyle name="Comma 2 2 3 190" xfId="1209" xr:uid="{00000000-0005-0000-0000-0000230F0000}"/>
    <cellStyle name="Comma 2 2 3 191" xfId="1210" xr:uid="{00000000-0005-0000-0000-0000240F0000}"/>
    <cellStyle name="Comma 2 2 3 192" xfId="1211" xr:uid="{00000000-0005-0000-0000-0000250F0000}"/>
    <cellStyle name="Comma 2 2 3 193" xfId="1212" xr:uid="{00000000-0005-0000-0000-0000260F0000}"/>
    <cellStyle name="Comma 2 2 3 194" xfId="1213" xr:uid="{00000000-0005-0000-0000-0000270F0000}"/>
    <cellStyle name="Comma 2 2 3 195" xfId="1214" xr:uid="{00000000-0005-0000-0000-0000280F0000}"/>
    <cellStyle name="Comma 2 2 3 2" xfId="1215" xr:uid="{00000000-0005-0000-0000-0000290F0000}"/>
    <cellStyle name="Comma 2 2 3 20" xfId="1216" xr:uid="{00000000-0005-0000-0000-00002A0F0000}"/>
    <cellStyle name="Comma 2 2 3 21" xfId="1217" xr:uid="{00000000-0005-0000-0000-00002B0F0000}"/>
    <cellStyle name="Comma 2 2 3 22" xfId="1218" xr:uid="{00000000-0005-0000-0000-00002C0F0000}"/>
    <cellStyle name="Comma 2 2 3 23" xfId="1219" xr:uid="{00000000-0005-0000-0000-00002D0F0000}"/>
    <cellStyle name="Comma 2 2 3 24" xfId="1220" xr:uid="{00000000-0005-0000-0000-00002E0F0000}"/>
    <cellStyle name="Comma 2 2 3 25" xfId="1221" xr:uid="{00000000-0005-0000-0000-00002F0F0000}"/>
    <cellStyle name="Comma 2 2 3 26" xfId="1222" xr:uid="{00000000-0005-0000-0000-0000300F0000}"/>
    <cellStyle name="Comma 2 2 3 27" xfId="1223" xr:uid="{00000000-0005-0000-0000-0000310F0000}"/>
    <cellStyle name="Comma 2 2 3 28" xfId="1224" xr:uid="{00000000-0005-0000-0000-0000320F0000}"/>
    <cellStyle name="Comma 2 2 3 29" xfId="1225" xr:uid="{00000000-0005-0000-0000-0000330F0000}"/>
    <cellStyle name="Comma 2 2 3 3" xfId="1226" xr:uid="{00000000-0005-0000-0000-0000340F0000}"/>
    <cellStyle name="Comma 2 2 3 30" xfId="1227" xr:uid="{00000000-0005-0000-0000-0000350F0000}"/>
    <cellStyle name="Comma 2 2 3 31" xfId="1228" xr:uid="{00000000-0005-0000-0000-0000360F0000}"/>
    <cellStyle name="Comma 2 2 3 32" xfId="1229" xr:uid="{00000000-0005-0000-0000-0000370F0000}"/>
    <cellStyle name="Comma 2 2 3 33" xfId="1230" xr:uid="{00000000-0005-0000-0000-0000380F0000}"/>
    <cellStyle name="Comma 2 2 3 34" xfId="1231" xr:uid="{00000000-0005-0000-0000-0000390F0000}"/>
    <cellStyle name="Comma 2 2 3 35" xfId="1232" xr:uid="{00000000-0005-0000-0000-00003A0F0000}"/>
    <cellStyle name="Comma 2 2 3 36" xfId="1233" xr:uid="{00000000-0005-0000-0000-00003B0F0000}"/>
    <cellStyle name="Comma 2 2 3 37" xfId="1234" xr:uid="{00000000-0005-0000-0000-00003C0F0000}"/>
    <cellStyle name="Comma 2 2 3 38" xfId="1235" xr:uid="{00000000-0005-0000-0000-00003D0F0000}"/>
    <cellStyle name="Comma 2 2 3 39" xfId="1236" xr:uid="{00000000-0005-0000-0000-00003E0F0000}"/>
    <cellStyle name="Comma 2 2 3 4" xfId="1237" xr:uid="{00000000-0005-0000-0000-00003F0F0000}"/>
    <cellStyle name="Comma 2 2 3 40" xfId="1238" xr:uid="{00000000-0005-0000-0000-0000400F0000}"/>
    <cellStyle name="Comma 2 2 3 41" xfId="1239" xr:uid="{00000000-0005-0000-0000-0000410F0000}"/>
    <cellStyle name="Comma 2 2 3 42" xfId="1240" xr:uid="{00000000-0005-0000-0000-0000420F0000}"/>
    <cellStyle name="Comma 2 2 3 43" xfId="1241" xr:uid="{00000000-0005-0000-0000-0000430F0000}"/>
    <cellStyle name="Comma 2 2 3 44" xfId="1242" xr:uid="{00000000-0005-0000-0000-0000440F0000}"/>
    <cellStyle name="Comma 2 2 3 45" xfId="1243" xr:uid="{00000000-0005-0000-0000-0000450F0000}"/>
    <cellStyle name="Comma 2 2 3 46" xfId="1244" xr:uid="{00000000-0005-0000-0000-0000460F0000}"/>
    <cellStyle name="Comma 2 2 3 47" xfId="1245" xr:uid="{00000000-0005-0000-0000-0000470F0000}"/>
    <cellStyle name="Comma 2 2 3 48" xfId="1246" xr:uid="{00000000-0005-0000-0000-0000480F0000}"/>
    <cellStyle name="Comma 2 2 3 49" xfId="1247" xr:uid="{00000000-0005-0000-0000-0000490F0000}"/>
    <cellStyle name="Comma 2 2 3 5" xfId="1248" xr:uid="{00000000-0005-0000-0000-00004A0F0000}"/>
    <cellStyle name="Comma 2 2 3 50" xfId="1249" xr:uid="{00000000-0005-0000-0000-00004B0F0000}"/>
    <cellStyle name="Comma 2 2 3 51" xfId="1250" xr:uid="{00000000-0005-0000-0000-00004C0F0000}"/>
    <cellStyle name="Comma 2 2 3 52" xfId="1251" xr:uid="{00000000-0005-0000-0000-00004D0F0000}"/>
    <cellStyle name="Comma 2 2 3 53" xfId="1252" xr:uid="{00000000-0005-0000-0000-00004E0F0000}"/>
    <cellStyle name="Comma 2 2 3 54" xfId="1253" xr:uid="{00000000-0005-0000-0000-00004F0F0000}"/>
    <cellStyle name="Comma 2 2 3 55" xfId="1254" xr:uid="{00000000-0005-0000-0000-0000500F0000}"/>
    <cellStyle name="Comma 2 2 3 56" xfId="1255" xr:uid="{00000000-0005-0000-0000-0000510F0000}"/>
    <cellStyle name="Comma 2 2 3 57" xfId="1256" xr:uid="{00000000-0005-0000-0000-0000520F0000}"/>
    <cellStyle name="Comma 2 2 3 58" xfId="1257" xr:uid="{00000000-0005-0000-0000-0000530F0000}"/>
    <cellStyle name="Comma 2 2 3 59" xfId="1258" xr:uid="{00000000-0005-0000-0000-0000540F0000}"/>
    <cellStyle name="Comma 2 2 3 6" xfId="1259" xr:uid="{00000000-0005-0000-0000-0000550F0000}"/>
    <cellStyle name="Comma 2 2 3 60" xfId="1260" xr:uid="{00000000-0005-0000-0000-0000560F0000}"/>
    <cellStyle name="Comma 2 2 3 61" xfId="1261" xr:uid="{00000000-0005-0000-0000-0000570F0000}"/>
    <cellStyle name="Comma 2 2 3 62" xfId="1262" xr:uid="{00000000-0005-0000-0000-0000580F0000}"/>
    <cellStyle name="Comma 2 2 3 63" xfId="1263" xr:uid="{00000000-0005-0000-0000-0000590F0000}"/>
    <cellStyle name="Comma 2 2 3 64" xfId="1264" xr:uid="{00000000-0005-0000-0000-00005A0F0000}"/>
    <cellStyle name="Comma 2 2 3 65" xfId="1265" xr:uid="{00000000-0005-0000-0000-00005B0F0000}"/>
    <cellStyle name="Comma 2 2 3 66" xfId="1266" xr:uid="{00000000-0005-0000-0000-00005C0F0000}"/>
    <cellStyle name="Comma 2 2 3 67" xfId="1267" xr:uid="{00000000-0005-0000-0000-00005D0F0000}"/>
    <cellStyle name="Comma 2 2 3 68" xfId="1268" xr:uid="{00000000-0005-0000-0000-00005E0F0000}"/>
    <cellStyle name="Comma 2 2 3 69" xfId="1269" xr:uid="{00000000-0005-0000-0000-00005F0F0000}"/>
    <cellStyle name="Comma 2 2 3 7" xfId="1270" xr:uid="{00000000-0005-0000-0000-0000600F0000}"/>
    <cellStyle name="Comma 2 2 3 70" xfId="1271" xr:uid="{00000000-0005-0000-0000-0000610F0000}"/>
    <cellStyle name="Comma 2 2 3 71" xfId="1272" xr:uid="{00000000-0005-0000-0000-0000620F0000}"/>
    <cellStyle name="Comma 2 2 3 72" xfId="1273" xr:uid="{00000000-0005-0000-0000-0000630F0000}"/>
    <cellStyle name="Comma 2 2 3 73" xfId="1274" xr:uid="{00000000-0005-0000-0000-0000640F0000}"/>
    <cellStyle name="Comma 2 2 3 74" xfId="1275" xr:uid="{00000000-0005-0000-0000-0000650F0000}"/>
    <cellStyle name="Comma 2 2 3 75" xfId="1276" xr:uid="{00000000-0005-0000-0000-0000660F0000}"/>
    <cellStyle name="Comma 2 2 3 76" xfId="1277" xr:uid="{00000000-0005-0000-0000-0000670F0000}"/>
    <cellStyle name="Comma 2 2 3 77" xfId="1278" xr:uid="{00000000-0005-0000-0000-0000680F0000}"/>
    <cellStyle name="Comma 2 2 3 78" xfId="1279" xr:uid="{00000000-0005-0000-0000-0000690F0000}"/>
    <cellStyle name="Comma 2 2 3 79" xfId="1280" xr:uid="{00000000-0005-0000-0000-00006A0F0000}"/>
    <cellStyle name="Comma 2 2 3 8" xfId="1281" xr:uid="{00000000-0005-0000-0000-00006B0F0000}"/>
    <cellStyle name="Comma 2 2 3 80" xfId="1282" xr:uid="{00000000-0005-0000-0000-00006C0F0000}"/>
    <cellStyle name="Comma 2 2 3 81" xfId="1283" xr:uid="{00000000-0005-0000-0000-00006D0F0000}"/>
    <cellStyle name="Comma 2 2 3 82" xfId="1284" xr:uid="{00000000-0005-0000-0000-00006E0F0000}"/>
    <cellStyle name="Comma 2 2 3 83" xfId="1285" xr:uid="{00000000-0005-0000-0000-00006F0F0000}"/>
    <cellStyle name="Comma 2 2 3 84" xfId="1286" xr:uid="{00000000-0005-0000-0000-0000700F0000}"/>
    <cellStyle name="Comma 2 2 3 85" xfId="1287" xr:uid="{00000000-0005-0000-0000-0000710F0000}"/>
    <cellStyle name="Comma 2 2 3 86" xfId="1288" xr:uid="{00000000-0005-0000-0000-0000720F0000}"/>
    <cellStyle name="Comma 2 2 3 87" xfId="1289" xr:uid="{00000000-0005-0000-0000-0000730F0000}"/>
    <cellStyle name="Comma 2 2 3 88" xfId="1290" xr:uid="{00000000-0005-0000-0000-0000740F0000}"/>
    <cellStyle name="Comma 2 2 3 89" xfId="1291" xr:uid="{00000000-0005-0000-0000-0000750F0000}"/>
    <cellStyle name="Comma 2 2 3 9" xfId="1292" xr:uid="{00000000-0005-0000-0000-0000760F0000}"/>
    <cellStyle name="Comma 2 2 3 90" xfId="1293" xr:uid="{00000000-0005-0000-0000-0000770F0000}"/>
    <cellStyle name="Comma 2 2 3 91" xfId="1294" xr:uid="{00000000-0005-0000-0000-0000780F0000}"/>
    <cellStyle name="Comma 2 2 3 92" xfId="1295" xr:uid="{00000000-0005-0000-0000-0000790F0000}"/>
    <cellStyle name="Comma 2 2 3 93" xfId="1296" xr:uid="{00000000-0005-0000-0000-00007A0F0000}"/>
    <cellStyle name="Comma 2 2 3 94" xfId="1297" xr:uid="{00000000-0005-0000-0000-00007B0F0000}"/>
    <cellStyle name="Comma 2 2 3 95" xfId="1298" xr:uid="{00000000-0005-0000-0000-00007C0F0000}"/>
    <cellStyle name="Comma 2 2 3 96" xfId="1299" xr:uid="{00000000-0005-0000-0000-00007D0F0000}"/>
    <cellStyle name="Comma 2 2 3 97" xfId="1300" xr:uid="{00000000-0005-0000-0000-00007E0F0000}"/>
    <cellStyle name="Comma 2 2 3 98" xfId="1301" xr:uid="{00000000-0005-0000-0000-00007F0F0000}"/>
    <cellStyle name="Comma 2 2 3 99" xfId="1302" xr:uid="{00000000-0005-0000-0000-0000800F0000}"/>
    <cellStyle name="Comma 2 2 30" xfId="1303" xr:uid="{00000000-0005-0000-0000-0000810F0000}"/>
    <cellStyle name="Comma 2 2 30 2" xfId="1304" xr:uid="{00000000-0005-0000-0000-0000820F0000}"/>
    <cellStyle name="Comma 2 2 30 3" xfId="1305" xr:uid="{00000000-0005-0000-0000-0000830F0000}"/>
    <cellStyle name="Comma 2 2 31" xfId="1306" xr:uid="{00000000-0005-0000-0000-0000840F0000}"/>
    <cellStyle name="Comma 2 2 31 2" xfId="1307" xr:uid="{00000000-0005-0000-0000-0000850F0000}"/>
    <cellStyle name="Comma 2 2 31 3" xfId="1308" xr:uid="{00000000-0005-0000-0000-0000860F0000}"/>
    <cellStyle name="Comma 2 2 32" xfId="1309" xr:uid="{00000000-0005-0000-0000-0000870F0000}"/>
    <cellStyle name="Comma 2 2 32 2" xfId="1310" xr:uid="{00000000-0005-0000-0000-0000880F0000}"/>
    <cellStyle name="Comma 2 2 32 3" xfId="1311" xr:uid="{00000000-0005-0000-0000-0000890F0000}"/>
    <cellStyle name="Comma 2 2 33" xfId="1312" xr:uid="{00000000-0005-0000-0000-00008A0F0000}"/>
    <cellStyle name="Comma 2 2 33 2" xfId="1313" xr:uid="{00000000-0005-0000-0000-00008B0F0000}"/>
    <cellStyle name="Comma 2 2 33 3" xfId="1314" xr:uid="{00000000-0005-0000-0000-00008C0F0000}"/>
    <cellStyle name="Comma 2 2 34" xfId="1315" xr:uid="{00000000-0005-0000-0000-00008D0F0000}"/>
    <cellStyle name="Comma 2 2 34 2" xfId="1316" xr:uid="{00000000-0005-0000-0000-00008E0F0000}"/>
    <cellStyle name="Comma 2 2 34 3" xfId="1317" xr:uid="{00000000-0005-0000-0000-00008F0F0000}"/>
    <cellStyle name="Comma 2 2 35" xfId="1318" xr:uid="{00000000-0005-0000-0000-0000900F0000}"/>
    <cellStyle name="Comma 2 2 35 2" xfId="1319" xr:uid="{00000000-0005-0000-0000-0000910F0000}"/>
    <cellStyle name="Comma 2 2 35 3" xfId="1320" xr:uid="{00000000-0005-0000-0000-0000920F0000}"/>
    <cellStyle name="Comma 2 2 36" xfId="1321" xr:uid="{00000000-0005-0000-0000-0000930F0000}"/>
    <cellStyle name="Comma 2 2 36 2" xfId="1322" xr:uid="{00000000-0005-0000-0000-0000940F0000}"/>
    <cellStyle name="Comma 2 2 36 3" xfId="1323" xr:uid="{00000000-0005-0000-0000-0000950F0000}"/>
    <cellStyle name="Comma 2 2 37" xfId="1324" xr:uid="{00000000-0005-0000-0000-0000960F0000}"/>
    <cellStyle name="Comma 2 2 37 2" xfId="1325" xr:uid="{00000000-0005-0000-0000-0000970F0000}"/>
    <cellStyle name="Comma 2 2 37 3" xfId="1326" xr:uid="{00000000-0005-0000-0000-0000980F0000}"/>
    <cellStyle name="Comma 2 2 38" xfId="1327" xr:uid="{00000000-0005-0000-0000-0000990F0000}"/>
    <cellStyle name="Comma 2 2 38 2" xfId="1328" xr:uid="{00000000-0005-0000-0000-00009A0F0000}"/>
    <cellStyle name="Comma 2 2 38 3" xfId="1329" xr:uid="{00000000-0005-0000-0000-00009B0F0000}"/>
    <cellStyle name="Comma 2 2 39" xfId="1330" xr:uid="{00000000-0005-0000-0000-00009C0F0000}"/>
    <cellStyle name="Comma 2 2 39 2" xfId="1331" xr:uid="{00000000-0005-0000-0000-00009D0F0000}"/>
    <cellStyle name="Comma 2 2 39 3" xfId="1332" xr:uid="{00000000-0005-0000-0000-00009E0F0000}"/>
    <cellStyle name="Comma 2 2 4" xfId="7" xr:uid="{00000000-0005-0000-0000-00009F0F0000}"/>
    <cellStyle name="Comma 2 2 4 10" xfId="1333" xr:uid="{00000000-0005-0000-0000-0000A00F0000}"/>
    <cellStyle name="Comma 2 2 4 100" xfId="1334" xr:uid="{00000000-0005-0000-0000-0000A10F0000}"/>
    <cellStyle name="Comma 2 2 4 101" xfId="1335" xr:uid="{00000000-0005-0000-0000-0000A20F0000}"/>
    <cellStyle name="Comma 2 2 4 102" xfId="1336" xr:uid="{00000000-0005-0000-0000-0000A30F0000}"/>
    <cellStyle name="Comma 2 2 4 103" xfId="1337" xr:uid="{00000000-0005-0000-0000-0000A40F0000}"/>
    <cellStyle name="Comma 2 2 4 104" xfId="1338" xr:uid="{00000000-0005-0000-0000-0000A50F0000}"/>
    <cellStyle name="Comma 2 2 4 105" xfId="1339" xr:uid="{00000000-0005-0000-0000-0000A60F0000}"/>
    <cellStyle name="Comma 2 2 4 106" xfId="1340" xr:uid="{00000000-0005-0000-0000-0000A70F0000}"/>
    <cellStyle name="Comma 2 2 4 107" xfId="1341" xr:uid="{00000000-0005-0000-0000-0000A80F0000}"/>
    <cellStyle name="Comma 2 2 4 108" xfId="1342" xr:uid="{00000000-0005-0000-0000-0000A90F0000}"/>
    <cellStyle name="Comma 2 2 4 109" xfId="1343" xr:uid="{00000000-0005-0000-0000-0000AA0F0000}"/>
    <cellStyle name="Comma 2 2 4 11" xfId="1344" xr:uid="{00000000-0005-0000-0000-0000AB0F0000}"/>
    <cellStyle name="Comma 2 2 4 110" xfId="1345" xr:uid="{00000000-0005-0000-0000-0000AC0F0000}"/>
    <cellStyle name="Comma 2 2 4 111" xfId="1346" xr:uid="{00000000-0005-0000-0000-0000AD0F0000}"/>
    <cellStyle name="Comma 2 2 4 112" xfId="1347" xr:uid="{00000000-0005-0000-0000-0000AE0F0000}"/>
    <cellStyle name="Comma 2 2 4 113" xfId="1348" xr:uid="{00000000-0005-0000-0000-0000AF0F0000}"/>
    <cellStyle name="Comma 2 2 4 114" xfId="1349" xr:uid="{00000000-0005-0000-0000-0000B00F0000}"/>
    <cellStyle name="Comma 2 2 4 115" xfId="1350" xr:uid="{00000000-0005-0000-0000-0000B10F0000}"/>
    <cellStyle name="Comma 2 2 4 116" xfId="1351" xr:uid="{00000000-0005-0000-0000-0000B20F0000}"/>
    <cellStyle name="Comma 2 2 4 117" xfId="1352" xr:uid="{00000000-0005-0000-0000-0000B30F0000}"/>
    <cellStyle name="Comma 2 2 4 118" xfId="1353" xr:uid="{00000000-0005-0000-0000-0000B40F0000}"/>
    <cellStyle name="Comma 2 2 4 119" xfId="1354" xr:uid="{00000000-0005-0000-0000-0000B50F0000}"/>
    <cellStyle name="Comma 2 2 4 12" xfId="1355" xr:uid="{00000000-0005-0000-0000-0000B60F0000}"/>
    <cellStyle name="Comma 2 2 4 120" xfId="1356" xr:uid="{00000000-0005-0000-0000-0000B70F0000}"/>
    <cellStyle name="Comma 2 2 4 121" xfId="1357" xr:uid="{00000000-0005-0000-0000-0000B80F0000}"/>
    <cellStyle name="Comma 2 2 4 122" xfId="1358" xr:uid="{00000000-0005-0000-0000-0000B90F0000}"/>
    <cellStyle name="Comma 2 2 4 123" xfId="1359" xr:uid="{00000000-0005-0000-0000-0000BA0F0000}"/>
    <cellStyle name="Comma 2 2 4 124" xfId="1360" xr:uid="{00000000-0005-0000-0000-0000BB0F0000}"/>
    <cellStyle name="Comma 2 2 4 125" xfId="1361" xr:uid="{00000000-0005-0000-0000-0000BC0F0000}"/>
    <cellStyle name="Comma 2 2 4 126" xfId="1362" xr:uid="{00000000-0005-0000-0000-0000BD0F0000}"/>
    <cellStyle name="Comma 2 2 4 127" xfId="1363" xr:uid="{00000000-0005-0000-0000-0000BE0F0000}"/>
    <cellStyle name="Comma 2 2 4 128" xfId="1364" xr:uid="{00000000-0005-0000-0000-0000BF0F0000}"/>
    <cellStyle name="Comma 2 2 4 129" xfId="1365" xr:uid="{00000000-0005-0000-0000-0000C00F0000}"/>
    <cellStyle name="Comma 2 2 4 13" xfId="1366" xr:uid="{00000000-0005-0000-0000-0000C10F0000}"/>
    <cellStyle name="Comma 2 2 4 130" xfId="1367" xr:uid="{00000000-0005-0000-0000-0000C20F0000}"/>
    <cellStyle name="Comma 2 2 4 131" xfId="1368" xr:uid="{00000000-0005-0000-0000-0000C30F0000}"/>
    <cellStyle name="Comma 2 2 4 132" xfId="1369" xr:uid="{00000000-0005-0000-0000-0000C40F0000}"/>
    <cellStyle name="Comma 2 2 4 133" xfId="1370" xr:uid="{00000000-0005-0000-0000-0000C50F0000}"/>
    <cellStyle name="Comma 2 2 4 134" xfId="1371" xr:uid="{00000000-0005-0000-0000-0000C60F0000}"/>
    <cellStyle name="Comma 2 2 4 135" xfId="1372" xr:uid="{00000000-0005-0000-0000-0000C70F0000}"/>
    <cellStyle name="Comma 2 2 4 136" xfId="1373" xr:uid="{00000000-0005-0000-0000-0000C80F0000}"/>
    <cellStyle name="Comma 2 2 4 137" xfId="1374" xr:uid="{00000000-0005-0000-0000-0000C90F0000}"/>
    <cellStyle name="Comma 2 2 4 138" xfId="1375" xr:uid="{00000000-0005-0000-0000-0000CA0F0000}"/>
    <cellStyle name="Comma 2 2 4 139" xfId="1376" xr:uid="{00000000-0005-0000-0000-0000CB0F0000}"/>
    <cellStyle name="Comma 2 2 4 14" xfId="1377" xr:uid="{00000000-0005-0000-0000-0000CC0F0000}"/>
    <cellStyle name="Comma 2 2 4 140" xfId="1378" xr:uid="{00000000-0005-0000-0000-0000CD0F0000}"/>
    <cellStyle name="Comma 2 2 4 141" xfId="1379" xr:uid="{00000000-0005-0000-0000-0000CE0F0000}"/>
    <cellStyle name="Comma 2 2 4 142" xfId="1380" xr:uid="{00000000-0005-0000-0000-0000CF0F0000}"/>
    <cellStyle name="Comma 2 2 4 143" xfId="1381" xr:uid="{00000000-0005-0000-0000-0000D00F0000}"/>
    <cellStyle name="Comma 2 2 4 144" xfId="1382" xr:uid="{00000000-0005-0000-0000-0000D10F0000}"/>
    <cellStyle name="Comma 2 2 4 145" xfId="1383" xr:uid="{00000000-0005-0000-0000-0000D20F0000}"/>
    <cellStyle name="Comma 2 2 4 146" xfId="1384" xr:uid="{00000000-0005-0000-0000-0000D30F0000}"/>
    <cellStyle name="Comma 2 2 4 147" xfId="1385" xr:uid="{00000000-0005-0000-0000-0000D40F0000}"/>
    <cellStyle name="Comma 2 2 4 148" xfId="1386" xr:uid="{00000000-0005-0000-0000-0000D50F0000}"/>
    <cellStyle name="Comma 2 2 4 149" xfId="1387" xr:uid="{00000000-0005-0000-0000-0000D60F0000}"/>
    <cellStyle name="Comma 2 2 4 15" xfId="1388" xr:uid="{00000000-0005-0000-0000-0000D70F0000}"/>
    <cellStyle name="Comma 2 2 4 150" xfId="1389" xr:uid="{00000000-0005-0000-0000-0000D80F0000}"/>
    <cellStyle name="Comma 2 2 4 151" xfId="1390" xr:uid="{00000000-0005-0000-0000-0000D90F0000}"/>
    <cellStyle name="Comma 2 2 4 152" xfId="1391" xr:uid="{00000000-0005-0000-0000-0000DA0F0000}"/>
    <cellStyle name="Comma 2 2 4 153" xfId="1392" xr:uid="{00000000-0005-0000-0000-0000DB0F0000}"/>
    <cellStyle name="Comma 2 2 4 154" xfId="1393" xr:uid="{00000000-0005-0000-0000-0000DC0F0000}"/>
    <cellStyle name="Comma 2 2 4 155" xfId="1394" xr:uid="{00000000-0005-0000-0000-0000DD0F0000}"/>
    <cellStyle name="Comma 2 2 4 156" xfId="1395" xr:uid="{00000000-0005-0000-0000-0000DE0F0000}"/>
    <cellStyle name="Comma 2 2 4 157" xfId="1396" xr:uid="{00000000-0005-0000-0000-0000DF0F0000}"/>
    <cellStyle name="Comma 2 2 4 158" xfId="1397" xr:uid="{00000000-0005-0000-0000-0000E00F0000}"/>
    <cellStyle name="Comma 2 2 4 159" xfId="1398" xr:uid="{00000000-0005-0000-0000-0000E10F0000}"/>
    <cellStyle name="Comma 2 2 4 16" xfId="1399" xr:uid="{00000000-0005-0000-0000-0000E20F0000}"/>
    <cellStyle name="Comma 2 2 4 160" xfId="1400" xr:uid="{00000000-0005-0000-0000-0000E30F0000}"/>
    <cellStyle name="Comma 2 2 4 161" xfId="1401" xr:uid="{00000000-0005-0000-0000-0000E40F0000}"/>
    <cellStyle name="Comma 2 2 4 162" xfId="1402" xr:uid="{00000000-0005-0000-0000-0000E50F0000}"/>
    <cellStyle name="Comma 2 2 4 163" xfId="1403" xr:uid="{00000000-0005-0000-0000-0000E60F0000}"/>
    <cellStyle name="Comma 2 2 4 164" xfId="1404" xr:uid="{00000000-0005-0000-0000-0000E70F0000}"/>
    <cellStyle name="Comma 2 2 4 165" xfId="1405" xr:uid="{00000000-0005-0000-0000-0000E80F0000}"/>
    <cellStyle name="Comma 2 2 4 166" xfId="1406" xr:uid="{00000000-0005-0000-0000-0000E90F0000}"/>
    <cellStyle name="Comma 2 2 4 167" xfId="1407" xr:uid="{00000000-0005-0000-0000-0000EA0F0000}"/>
    <cellStyle name="Comma 2 2 4 168" xfId="1408" xr:uid="{00000000-0005-0000-0000-0000EB0F0000}"/>
    <cellStyle name="Comma 2 2 4 169" xfId="1409" xr:uid="{00000000-0005-0000-0000-0000EC0F0000}"/>
    <cellStyle name="Comma 2 2 4 17" xfId="1410" xr:uid="{00000000-0005-0000-0000-0000ED0F0000}"/>
    <cellStyle name="Comma 2 2 4 170" xfId="1411" xr:uid="{00000000-0005-0000-0000-0000EE0F0000}"/>
    <cellStyle name="Comma 2 2 4 171" xfId="1412" xr:uid="{00000000-0005-0000-0000-0000EF0F0000}"/>
    <cellStyle name="Comma 2 2 4 172" xfId="1413" xr:uid="{00000000-0005-0000-0000-0000F00F0000}"/>
    <cellStyle name="Comma 2 2 4 173" xfId="1414" xr:uid="{00000000-0005-0000-0000-0000F10F0000}"/>
    <cellStyle name="Comma 2 2 4 174" xfId="1415" xr:uid="{00000000-0005-0000-0000-0000F20F0000}"/>
    <cellStyle name="Comma 2 2 4 175" xfId="1416" xr:uid="{00000000-0005-0000-0000-0000F30F0000}"/>
    <cellStyle name="Comma 2 2 4 176" xfId="1417" xr:uid="{00000000-0005-0000-0000-0000F40F0000}"/>
    <cellStyle name="Comma 2 2 4 177" xfId="1418" xr:uid="{00000000-0005-0000-0000-0000F50F0000}"/>
    <cellStyle name="Comma 2 2 4 178" xfId="1419" xr:uid="{00000000-0005-0000-0000-0000F60F0000}"/>
    <cellStyle name="Comma 2 2 4 179" xfId="1420" xr:uid="{00000000-0005-0000-0000-0000F70F0000}"/>
    <cellStyle name="Comma 2 2 4 18" xfId="1421" xr:uid="{00000000-0005-0000-0000-0000F80F0000}"/>
    <cellStyle name="Comma 2 2 4 180" xfId="1422" xr:uid="{00000000-0005-0000-0000-0000F90F0000}"/>
    <cellStyle name="Comma 2 2 4 181" xfId="1423" xr:uid="{00000000-0005-0000-0000-0000FA0F0000}"/>
    <cellStyle name="Comma 2 2 4 182" xfId="1424" xr:uid="{00000000-0005-0000-0000-0000FB0F0000}"/>
    <cellStyle name="Comma 2 2 4 183" xfId="1425" xr:uid="{00000000-0005-0000-0000-0000FC0F0000}"/>
    <cellStyle name="Comma 2 2 4 184" xfId="1426" xr:uid="{00000000-0005-0000-0000-0000FD0F0000}"/>
    <cellStyle name="Comma 2 2 4 185" xfId="1427" xr:uid="{00000000-0005-0000-0000-0000FE0F0000}"/>
    <cellStyle name="Comma 2 2 4 186" xfId="1428" xr:uid="{00000000-0005-0000-0000-0000FF0F0000}"/>
    <cellStyle name="Comma 2 2 4 187" xfId="1429" xr:uid="{00000000-0005-0000-0000-000000100000}"/>
    <cellStyle name="Comma 2 2 4 188" xfId="1430" xr:uid="{00000000-0005-0000-0000-000001100000}"/>
    <cellStyle name="Comma 2 2 4 189" xfId="1431" xr:uid="{00000000-0005-0000-0000-000002100000}"/>
    <cellStyle name="Comma 2 2 4 19" xfId="1432" xr:uid="{00000000-0005-0000-0000-000003100000}"/>
    <cellStyle name="Comma 2 2 4 190" xfId="1433" xr:uid="{00000000-0005-0000-0000-000004100000}"/>
    <cellStyle name="Comma 2 2 4 191" xfId="1434" xr:uid="{00000000-0005-0000-0000-000005100000}"/>
    <cellStyle name="Comma 2 2 4 192" xfId="1435" xr:uid="{00000000-0005-0000-0000-000006100000}"/>
    <cellStyle name="Comma 2 2 4 193" xfId="1436" xr:uid="{00000000-0005-0000-0000-000007100000}"/>
    <cellStyle name="Comma 2 2 4 194" xfId="1437" xr:uid="{00000000-0005-0000-0000-000008100000}"/>
    <cellStyle name="Comma 2 2 4 195" xfId="1438" xr:uid="{00000000-0005-0000-0000-000009100000}"/>
    <cellStyle name="Comma 2 2 4 2" xfId="1439" xr:uid="{00000000-0005-0000-0000-00000A100000}"/>
    <cellStyle name="Comma 2 2 4 20" xfId="1440" xr:uid="{00000000-0005-0000-0000-00000B100000}"/>
    <cellStyle name="Comma 2 2 4 21" xfId="1441" xr:uid="{00000000-0005-0000-0000-00000C100000}"/>
    <cellStyle name="Comma 2 2 4 22" xfId="1442" xr:uid="{00000000-0005-0000-0000-00000D100000}"/>
    <cellStyle name="Comma 2 2 4 23" xfId="1443" xr:uid="{00000000-0005-0000-0000-00000E100000}"/>
    <cellStyle name="Comma 2 2 4 24" xfId="1444" xr:uid="{00000000-0005-0000-0000-00000F100000}"/>
    <cellStyle name="Comma 2 2 4 25" xfId="1445" xr:uid="{00000000-0005-0000-0000-000010100000}"/>
    <cellStyle name="Comma 2 2 4 26" xfId="1446" xr:uid="{00000000-0005-0000-0000-000011100000}"/>
    <cellStyle name="Comma 2 2 4 27" xfId="1447" xr:uid="{00000000-0005-0000-0000-000012100000}"/>
    <cellStyle name="Comma 2 2 4 28" xfId="1448" xr:uid="{00000000-0005-0000-0000-000013100000}"/>
    <cellStyle name="Comma 2 2 4 29" xfId="1449" xr:uid="{00000000-0005-0000-0000-000014100000}"/>
    <cellStyle name="Comma 2 2 4 3" xfId="1450" xr:uid="{00000000-0005-0000-0000-000015100000}"/>
    <cellStyle name="Comma 2 2 4 30" xfId="1451" xr:uid="{00000000-0005-0000-0000-000016100000}"/>
    <cellStyle name="Comma 2 2 4 31" xfId="1452" xr:uid="{00000000-0005-0000-0000-000017100000}"/>
    <cellStyle name="Comma 2 2 4 32" xfId="1453" xr:uid="{00000000-0005-0000-0000-000018100000}"/>
    <cellStyle name="Comma 2 2 4 33" xfId="1454" xr:uid="{00000000-0005-0000-0000-000019100000}"/>
    <cellStyle name="Comma 2 2 4 34" xfId="1455" xr:uid="{00000000-0005-0000-0000-00001A100000}"/>
    <cellStyle name="Comma 2 2 4 35" xfId="1456" xr:uid="{00000000-0005-0000-0000-00001B100000}"/>
    <cellStyle name="Comma 2 2 4 36" xfId="1457" xr:uid="{00000000-0005-0000-0000-00001C100000}"/>
    <cellStyle name="Comma 2 2 4 37" xfId="1458" xr:uid="{00000000-0005-0000-0000-00001D100000}"/>
    <cellStyle name="Comma 2 2 4 38" xfId="1459" xr:uid="{00000000-0005-0000-0000-00001E100000}"/>
    <cellStyle name="Comma 2 2 4 39" xfId="1460" xr:uid="{00000000-0005-0000-0000-00001F100000}"/>
    <cellStyle name="Comma 2 2 4 4" xfId="1461" xr:uid="{00000000-0005-0000-0000-000020100000}"/>
    <cellStyle name="Comma 2 2 4 40" xfId="1462" xr:uid="{00000000-0005-0000-0000-000021100000}"/>
    <cellStyle name="Comma 2 2 4 41" xfId="1463" xr:uid="{00000000-0005-0000-0000-000022100000}"/>
    <cellStyle name="Comma 2 2 4 42" xfId="1464" xr:uid="{00000000-0005-0000-0000-000023100000}"/>
    <cellStyle name="Comma 2 2 4 43" xfId="1465" xr:uid="{00000000-0005-0000-0000-000024100000}"/>
    <cellStyle name="Comma 2 2 4 44" xfId="1466" xr:uid="{00000000-0005-0000-0000-000025100000}"/>
    <cellStyle name="Comma 2 2 4 45" xfId="1467" xr:uid="{00000000-0005-0000-0000-000026100000}"/>
    <cellStyle name="Comma 2 2 4 46" xfId="1468" xr:uid="{00000000-0005-0000-0000-000027100000}"/>
    <cellStyle name="Comma 2 2 4 47" xfId="1469" xr:uid="{00000000-0005-0000-0000-000028100000}"/>
    <cellStyle name="Comma 2 2 4 48" xfId="1470" xr:uid="{00000000-0005-0000-0000-000029100000}"/>
    <cellStyle name="Comma 2 2 4 49" xfId="1471" xr:uid="{00000000-0005-0000-0000-00002A100000}"/>
    <cellStyle name="Comma 2 2 4 5" xfId="1472" xr:uid="{00000000-0005-0000-0000-00002B100000}"/>
    <cellStyle name="Comma 2 2 4 50" xfId="1473" xr:uid="{00000000-0005-0000-0000-00002C100000}"/>
    <cellStyle name="Comma 2 2 4 51" xfId="1474" xr:uid="{00000000-0005-0000-0000-00002D100000}"/>
    <cellStyle name="Comma 2 2 4 52" xfId="1475" xr:uid="{00000000-0005-0000-0000-00002E100000}"/>
    <cellStyle name="Comma 2 2 4 53" xfId="1476" xr:uid="{00000000-0005-0000-0000-00002F100000}"/>
    <cellStyle name="Comma 2 2 4 54" xfId="1477" xr:uid="{00000000-0005-0000-0000-000030100000}"/>
    <cellStyle name="Comma 2 2 4 55" xfId="1478" xr:uid="{00000000-0005-0000-0000-000031100000}"/>
    <cellStyle name="Comma 2 2 4 56" xfId="1479" xr:uid="{00000000-0005-0000-0000-000032100000}"/>
    <cellStyle name="Comma 2 2 4 57" xfId="1480" xr:uid="{00000000-0005-0000-0000-000033100000}"/>
    <cellStyle name="Comma 2 2 4 58" xfId="1481" xr:uid="{00000000-0005-0000-0000-000034100000}"/>
    <cellStyle name="Comma 2 2 4 59" xfId="1482" xr:uid="{00000000-0005-0000-0000-000035100000}"/>
    <cellStyle name="Comma 2 2 4 6" xfId="1483" xr:uid="{00000000-0005-0000-0000-000036100000}"/>
    <cellStyle name="Comma 2 2 4 60" xfId="1484" xr:uid="{00000000-0005-0000-0000-000037100000}"/>
    <cellStyle name="Comma 2 2 4 61" xfId="1485" xr:uid="{00000000-0005-0000-0000-000038100000}"/>
    <cellStyle name="Comma 2 2 4 62" xfId="1486" xr:uid="{00000000-0005-0000-0000-000039100000}"/>
    <cellStyle name="Comma 2 2 4 63" xfId="1487" xr:uid="{00000000-0005-0000-0000-00003A100000}"/>
    <cellStyle name="Comma 2 2 4 64" xfId="1488" xr:uid="{00000000-0005-0000-0000-00003B100000}"/>
    <cellStyle name="Comma 2 2 4 65" xfId="1489" xr:uid="{00000000-0005-0000-0000-00003C100000}"/>
    <cellStyle name="Comma 2 2 4 66" xfId="1490" xr:uid="{00000000-0005-0000-0000-00003D100000}"/>
    <cellStyle name="Comma 2 2 4 67" xfId="1491" xr:uid="{00000000-0005-0000-0000-00003E100000}"/>
    <cellStyle name="Comma 2 2 4 68" xfId="1492" xr:uid="{00000000-0005-0000-0000-00003F100000}"/>
    <cellStyle name="Comma 2 2 4 69" xfId="1493" xr:uid="{00000000-0005-0000-0000-000040100000}"/>
    <cellStyle name="Comma 2 2 4 7" xfId="1494" xr:uid="{00000000-0005-0000-0000-000041100000}"/>
    <cellStyle name="Comma 2 2 4 70" xfId="1495" xr:uid="{00000000-0005-0000-0000-000042100000}"/>
    <cellStyle name="Comma 2 2 4 71" xfId="1496" xr:uid="{00000000-0005-0000-0000-000043100000}"/>
    <cellStyle name="Comma 2 2 4 72" xfId="1497" xr:uid="{00000000-0005-0000-0000-000044100000}"/>
    <cellStyle name="Comma 2 2 4 73" xfId="1498" xr:uid="{00000000-0005-0000-0000-000045100000}"/>
    <cellStyle name="Comma 2 2 4 74" xfId="1499" xr:uid="{00000000-0005-0000-0000-000046100000}"/>
    <cellStyle name="Comma 2 2 4 75" xfId="1500" xr:uid="{00000000-0005-0000-0000-000047100000}"/>
    <cellStyle name="Comma 2 2 4 76" xfId="1501" xr:uid="{00000000-0005-0000-0000-000048100000}"/>
    <cellStyle name="Comma 2 2 4 77" xfId="1502" xr:uid="{00000000-0005-0000-0000-000049100000}"/>
    <cellStyle name="Comma 2 2 4 78" xfId="1503" xr:uid="{00000000-0005-0000-0000-00004A100000}"/>
    <cellStyle name="Comma 2 2 4 79" xfId="1504" xr:uid="{00000000-0005-0000-0000-00004B100000}"/>
    <cellStyle name="Comma 2 2 4 8" xfId="1505" xr:uid="{00000000-0005-0000-0000-00004C100000}"/>
    <cellStyle name="Comma 2 2 4 80" xfId="1506" xr:uid="{00000000-0005-0000-0000-00004D100000}"/>
    <cellStyle name="Comma 2 2 4 81" xfId="1507" xr:uid="{00000000-0005-0000-0000-00004E100000}"/>
    <cellStyle name="Comma 2 2 4 82" xfId="1508" xr:uid="{00000000-0005-0000-0000-00004F100000}"/>
    <cellStyle name="Comma 2 2 4 83" xfId="1509" xr:uid="{00000000-0005-0000-0000-000050100000}"/>
    <cellStyle name="Comma 2 2 4 84" xfId="1510" xr:uid="{00000000-0005-0000-0000-000051100000}"/>
    <cellStyle name="Comma 2 2 4 85" xfId="1511" xr:uid="{00000000-0005-0000-0000-000052100000}"/>
    <cellStyle name="Comma 2 2 4 86" xfId="1512" xr:uid="{00000000-0005-0000-0000-000053100000}"/>
    <cellStyle name="Comma 2 2 4 87" xfId="1513" xr:uid="{00000000-0005-0000-0000-000054100000}"/>
    <cellStyle name="Comma 2 2 4 88" xfId="1514" xr:uid="{00000000-0005-0000-0000-000055100000}"/>
    <cellStyle name="Comma 2 2 4 89" xfId="1515" xr:uid="{00000000-0005-0000-0000-000056100000}"/>
    <cellStyle name="Comma 2 2 4 9" xfId="1516" xr:uid="{00000000-0005-0000-0000-000057100000}"/>
    <cellStyle name="Comma 2 2 4 90" xfId="1517" xr:uid="{00000000-0005-0000-0000-000058100000}"/>
    <cellStyle name="Comma 2 2 4 91" xfId="1518" xr:uid="{00000000-0005-0000-0000-000059100000}"/>
    <cellStyle name="Comma 2 2 4 92" xfId="1519" xr:uid="{00000000-0005-0000-0000-00005A100000}"/>
    <cellStyle name="Comma 2 2 4 93" xfId="1520" xr:uid="{00000000-0005-0000-0000-00005B100000}"/>
    <cellStyle name="Comma 2 2 4 94" xfId="1521" xr:uid="{00000000-0005-0000-0000-00005C100000}"/>
    <cellStyle name="Comma 2 2 4 95" xfId="1522" xr:uid="{00000000-0005-0000-0000-00005D100000}"/>
    <cellStyle name="Comma 2 2 4 96" xfId="1523" xr:uid="{00000000-0005-0000-0000-00005E100000}"/>
    <cellStyle name="Comma 2 2 4 97" xfId="1524" xr:uid="{00000000-0005-0000-0000-00005F100000}"/>
    <cellStyle name="Comma 2 2 4 98" xfId="1525" xr:uid="{00000000-0005-0000-0000-000060100000}"/>
    <cellStyle name="Comma 2 2 4 99" xfId="1526" xr:uid="{00000000-0005-0000-0000-000061100000}"/>
    <cellStyle name="Comma 2 2 40" xfId="1527" xr:uid="{00000000-0005-0000-0000-000062100000}"/>
    <cellStyle name="Comma 2 2 40 2" xfId="1528" xr:uid="{00000000-0005-0000-0000-000063100000}"/>
    <cellStyle name="Comma 2 2 40 3" xfId="1529" xr:uid="{00000000-0005-0000-0000-000064100000}"/>
    <cellStyle name="Comma 2 2 41" xfId="1530" xr:uid="{00000000-0005-0000-0000-000065100000}"/>
    <cellStyle name="Comma 2 2 41 2" xfId="1531" xr:uid="{00000000-0005-0000-0000-000066100000}"/>
    <cellStyle name="Comma 2 2 41 3" xfId="1532" xr:uid="{00000000-0005-0000-0000-000067100000}"/>
    <cellStyle name="Comma 2 2 42" xfId="1533" xr:uid="{00000000-0005-0000-0000-000068100000}"/>
    <cellStyle name="Comma 2 2 42 2" xfId="1534" xr:uid="{00000000-0005-0000-0000-000069100000}"/>
    <cellStyle name="Comma 2 2 42 3" xfId="1535" xr:uid="{00000000-0005-0000-0000-00006A100000}"/>
    <cellStyle name="Comma 2 2 43" xfId="1536" xr:uid="{00000000-0005-0000-0000-00006B100000}"/>
    <cellStyle name="Comma 2 2 43 2" xfId="1537" xr:uid="{00000000-0005-0000-0000-00006C100000}"/>
    <cellStyle name="Comma 2 2 43 3" xfId="1538" xr:uid="{00000000-0005-0000-0000-00006D100000}"/>
    <cellStyle name="Comma 2 2 44" xfId="1539" xr:uid="{00000000-0005-0000-0000-00006E100000}"/>
    <cellStyle name="Comma 2 2 44 2" xfId="1540" xr:uid="{00000000-0005-0000-0000-00006F100000}"/>
    <cellStyle name="Comma 2 2 44 3" xfId="1541" xr:uid="{00000000-0005-0000-0000-000070100000}"/>
    <cellStyle name="Comma 2 2 45" xfId="1542" xr:uid="{00000000-0005-0000-0000-000071100000}"/>
    <cellStyle name="Comma 2 2 45 2" xfId="1543" xr:uid="{00000000-0005-0000-0000-000072100000}"/>
    <cellStyle name="Comma 2 2 45 3" xfId="1544" xr:uid="{00000000-0005-0000-0000-000073100000}"/>
    <cellStyle name="Comma 2 2 46" xfId="1545" xr:uid="{00000000-0005-0000-0000-000074100000}"/>
    <cellStyle name="Comma 2 2 46 2" xfId="1546" xr:uid="{00000000-0005-0000-0000-000075100000}"/>
    <cellStyle name="Comma 2 2 46 3" xfId="1547" xr:uid="{00000000-0005-0000-0000-000076100000}"/>
    <cellStyle name="Comma 2 2 47" xfId="1548" xr:uid="{00000000-0005-0000-0000-000077100000}"/>
    <cellStyle name="Comma 2 2 47 2" xfId="1549" xr:uid="{00000000-0005-0000-0000-000078100000}"/>
    <cellStyle name="Comma 2 2 47 3" xfId="1550" xr:uid="{00000000-0005-0000-0000-000079100000}"/>
    <cellStyle name="Comma 2 2 48" xfId="1551" xr:uid="{00000000-0005-0000-0000-00007A100000}"/>
    <cellStyle name="Comma 2 2 48 2" xfId="1552" xr:uid="{00000000-0005-0000-0000-00007B100000}"/>
    <cellStyle name="Comma 2 2 48 3" xfId="1553" xr:uid="{00000000-0005-0000-0000-00007C100000}"/>
    <cellStyle name="Comma 2 2 49" xfId="1554" xr:uid="{00000000-0005-0000-0000-00007D100000}"/>
    <cellStyle name="Comma 2 2 49 2" xfId="1555" xr:uid="{00000000-0005-0000-0000-00007E100000}"/>
    <cellStyle name="Comma 2 2 49 3" xfId="1556" xr:uid="{00000000-0005-0000-0000-00007F100000}"/>
    <cellStyle name="Comma 2 2 5" xfId="8" xr:uid="{00000000-0005-0000-0000-000080100000}"/>
    <cellStyle name="Comma 2 2 5 10" xfId="1557" xr:uid="{00000000-0005-0000-0000-000081100000}"/>
    <cellStyle name="Comma 2 2 5 100" xfId="1558" xr:uid="{00000000-0005-0000-0000-000082100000}"/>
    <cellStyle name="Comma 2 2 5 101" xfId="1559" xr:uid="{00000000-0005-0000-0000-000083100000}"/>
    <cellStyle name="Comma 2 2 5 102" xfId="1560" xr:uid="{00000000-0005-0000-0000-000084100000}"/>
    <cellStyle name="Comma 2 2 5 103" xfId="1561" xr:uid="{00000000-0005-0000-0000-000085100000}"/>
    <cellStyle name="Comma 2 2 5 104" xfId="1562" xr:uid="{00000000-0005-0000-0000-000086100000}"/>
    <cellStyle name="Comma 2 2 5 105" xfId="1563" xr:uid="{00000000-0005-0000-0000-000087100000}"/>
    <cellStyle name="Comma 2 2 5 106" xfId="1564" xr:uid="{00000000-0005-0000-0000-000088100000}"/>
    <cellStyle name="Comma 2 2 5 107" xfId="1565" xr:uid="{00000000-0005-0000-0000-000089100000}"/>
    <cellStyle name="Comma 2 2 5 108" xfId="1566" xr:uid="{00000000-0005-0000-0000-00008A100000}"/>
    <cellStyle name="Comma 2 2 5 109" xfId="1567" xr:uid="{00000000-0005-0000-0000-00008B100000}"/>
    <cellStyle name="Comma 2 2 5 11" xfId="1568" xr:uid="{00000000-0005-0000-0000-00008C100000}"/>
    <cellStyle name="Comma 2 2 5 110" xfId="1569" xr:uid="{00000000-0005-0000-0000-00008D100000}"/>
    <cellStyle name="Comma 2 2 5 111" xfId="1570" xr:uid="{00000000-0005-0000-0000-00008E100000}"/>
    <cellStyle name="Comma 2 2 5 112" xfId="1571" xr:uid="{00000000-0005-0000-0000-00008F100000}"/>
    <cellStyle name="Comma 2 2 5 113" xfId="1572" xr:uid="{00000000-0005-0000-0000-000090100000}"/>
    <cellStyle name="Comma 2 2 5 114" xfId="1573" xr:uid="{00000000-0005-0000-0000-000091100000}"/>
    <cellStyle name="Comma 2 2 5 115" xfId="1574" xr:uid="{00000000-0005-0000-0000-000092100000}"/>
    <cellStyle name="Comma 2 2 5 116" xfId="1575" xr:uid="{00000000-0005-0000-0000-000093100000}"/>
    <cellStyle name="Comma 2 2 5 117" xfId="1576" xr:uid="{00000000-0005-0000-0000-000094100000}"/>
    <cellStyle name="Comma 2 2 5 118" xfId="1577" xr:uid="{00000000-0005-0000-0000-000095100000}"/>
    <cellStyle name="Comma 2 2 5 119" xfId="1578" xr:uid="{00000000-0005-0000-0000-000096100000}"/>
    <cellStyle name="Comma 2 2 5 12" xfId="1579" xr:uid="{00000000-0005-0000-0000-000097100000}"/>
    <cellStyle name="Comma 2 2 5 120" xfId="1580" xr:uid="{00000000-0005-0000-0000-000098100000}"/>
    <cellStyle name="Comma 2 2 5 121" xfId="1581" xr:uid="{00000000-0005-0000-0000-000099100000}"/>
    <cellStyle name="Comma 2 2 5 122" xfId="1582" xr:uid="{00000000-0005-0000-0000-00009A100000}"/>
    <cellStyle name="Comma 2 2 5 123" xfId="1583" xr:uid="{00000000-0005-0000-0000-00009B100000}"/>
    <cellStyle name="Comma 2 2 5 124" xfId="1584" xr:uid="{00000000-0005-0000-0000-00009C100000}"/>
    <cellStyle name="Comma 2 2 5 125" xfId="1585" xr:uid="{00000000-0005-0000-0000-00009D100000}"/>
    <cellStyle name="Comma 2 2 5 126" xfId="1586" xr:uid="{00000000-0005-0000-0000-00009E100000}"/>
    <cellStyle name="Comma 2 2 5 127" xfId="1587" xr:uid="{00000000-0005-0000-0000-00009F100000}"/>
    <cellStyle name="Comma 2 2 5 128" xfId="1588" xr:uid="{00000000-0005-0000-0000-0000A0100000}"/>
    <cellStyle name="Comma 2 2 5 129" xfId="1589" xr:uid="{00000000-0005-0000-0000-0000A1100000}"/>
    <cellStyle name="Comma 2 2 5 13" xfId="1590" xr:uid="{00000000-0005-0000-0000-0000A2100000}"/>
    <cellStyle name="Comma 2 2 5 130" xfId="1591" xr:uid="{00000000-0005-0000-0000-0000A3100000}"/>
    <cellStyle name="Comma 2 2 5 131" xfId="1592" xr:uid="{00000000-0005-0000-0000-0000A4100000}"/>
    <cellStyle name="Comma 2 2 5 132" xfId="1593" xr:uid="{00000000-0005-0000-0000-0000A5100000}"/>
    <cellStyle name="Comma 2 2 5 133" xfId="1594" xr:uid="{00000000-0005-0000-0000-0000A6100000}"/>
    <cellStyle name="Comma 2 2 5 134" xfId="1595" xr:uid="{00000000-0005-0000-0000-0000A7100000}"/>
    <cellStyle name="Comma 2 2 5 135" xfId="1596" xr:uid="{00000000-0005-0000-0000-0000A8100000}"/>
    <cellStyle name="Comma 2 2 5 136" xfId="1597" xr:uid="{00000000-0005-0000-0000-0000A9100000}"/>
    <cellStyle name="Comma 2 2 5 137" xfId="1598" xr:uid="{00000000-0005-0000-0000-0000AA100000}"/>
    <cellStyle name="Comma 2 2 5 138" xfId="1599" xr:uid="{00000000-0005-0000-0000-0000AB100000}"/>
    <cellStyle name="Comma 2 2 5 139" xfId="1600" xr:uid="{00000000-0005-0000-0000-0000AC100000}"/>
    <cellStyle name="Comma 2 2 5 14" xfId="1601" xr:uid="{00000000-0005-0000-0000-0000AD100000}"/>
    <cellStyle name="Comma 2 2 5 140" xfId="1602" xr:uid="{00000000-0005-0000-0000-0000AE100000}"/>
    <cellStyle name="Comma 2 2 5 141" xfId="1603" xr:uid="{00000000-0005-0000-0000-0000AF100000}"/>
    <cellStyle name="Comma 2 2 5 142" xfId="1604" xr:uid="{00000000-0005-0000-0000-0000B0100000}"/>
    <cellStyle name="Comma 2 2 5 143" xfId="1605" xr:uid="{00000000-0005-0000-0000-0000B1100000}"/>
    <cellStyle name="Comma 2 2 5 144" xfId="1606" xr:uid="{00000000-0005-0000-0000-0000B2100000}"/>
    <cellStyle name="Comma 2 2 5 145" xfId="1607" xr:uid="{00000000-0005-0000-0000-0000B3100000}"/>
    <cellStyle name="Comma 2 2 5 146" xfId="1608" xr:uid="{00000000-0005-0000-0000-0000B4100000}"/>
    <cellStyle name="Comma 2 2 5 147" xfId="1609" xr:uid="{00000000-0005-0000-0000-0000B5100000}"/>
    <cellStyle name="Comma 2 2 5 148" xfId="1610" xr:uid="{00000000-0005-0000-0000-0000B6100000}"/>
    <cellStyle name="Comma 2 2 5 149" xfId="1611" xr:uid="{00000000-0005-0000-0000-0000B7100000}"/>
    <cellStyle name="Comma 2 2 5 15" xfId="1612" xr:uid="{00000000-0005-0000-0000-0000B8100000}"/>
    <cellStyle name="Comma 2 2 5 150" xfId="1613" xr:uid="{00000000-0005-0000-0000-0000B9100000}"/>
    <cellStyle name="Comma 2 2 5 151" xfId="1614" xr:uid="{00000000-0005-0000-0000-0000BA100000}"/>
    <cellStyle name="Comma 2 2 5 152" xfId="1615" xr:uid="{00000000-0005-0000-0000-0000BB100000}"/>
    <cellStyle name="Comma 2 2 5 153" xfId="1616" xr:uid="{00000000-0005-0000-0000-0000BC100000}"/>
    <cellStyle name="Comma 2 2 5 154" xfId="1617" xr:uid="{00000000-0005-0000-0000-0000BD100000}"/>
    <cellStyle name="Comma 2 2 5 155" xfId="1618" xr:uid="{00000000-0005-0000-0000-0000BE100000}"/>
    <cellStyle name="Comma 2 2 5 156" xfId="1619" xr:uid="{00000000-0005-0000-0000-0000BF100000}"/>
    <cellStyle name="Comma 2 2 5 157" xfId="1620" xr:uid="{00000000-0005-0000-0000-0000C0100000}"/>
    <cellStyle name="Comma 2 2 5 158" xfId="1621" xr:uid="{00000000-0005-0000-0000-0000C1100000}"/>
    <cellStyle name="Comma 2 2 5 159" xfId="1622" xr:uid="{00000000-0005-0000-0000-0000C2100000}"/>
    <cellStyle name="Comma 2 2 5 16" xfId="1623" xr:uid="{00000000-0005-0000-0000-0000C3100000}"/>
    <cellStyle name="Comma 2 2 5 160" xfId="1624" xr:uid="{00000000-0005-0000-0000-0000C4100000}"/>
    <cellStyle name="Comma 2 2 5 161" xfId="1625" xr:uid="{00000000-0005-0000-0000-0000C5100000}"/>
    <cellStyle name="Comma 2 2 5 162" xfId="1626" xr:uid="{00000000-0005-0000-0000-0000C6100000}"/>
    <cellStyle name="Comma 2 2 5 163" xfId="1627" xr:uid="{00000000-0005-0000-0000-0000C7100000}"/>
    <cellStyle name="Comma 2 2 5 164" xfId="1628" xr:uid="{00000000-0005-0000-0000-0000C8100000}"/>
    <cellStyle name="Comma 2 2 5 165" xfId="1629" xr:uid="{00000000-0005-0000-0000-0000C9100000}"/>
    <cellStyle name="Comma 2 2 5 166" xfId="1630" xr:uid="{00000000-0005-0000-0000-0000CA100000}"/>
    <cellStyle name="Comma 2 2 5 167" xfId="1631" xr:uid="{00000000-0005-0000-0000-0000CB100000}"/>
    <cellStyle name="Comma 2 2 5 168" xfId="1632" xr:uid="{00000000-0005-0000-0000-0000CC100000}"/>
    <cellStyle name="Comma 2 2 5 169" xfId="1633" xr:uid="{00000000-0005-0000-0000-0000CD100000}"/>
    <cellStyle name="Comma 2 2 5 17" xfId="1634" xr:uid="{00000000-0005-0000-0000-0000CE100000}"/>
    <cellStyle name="Comma 2 2 5 170" xfId="1635" xr:uid="{00000000-0005-0000-0000-0000CF100000}"/>
    <cellStyle name="Comma 2 2 5 171" xfId="1636" xr:uid="{00000000-0005-0000-0000-0000D0100000}"/>
    <cellStyle name="Comma 2 2 5 172" xfId="1637" xr:uid="{00000000-0005-0000-0000-0000D1100000}"/>
    <cellStyle name="Comma 2 2 5 173" xfId="1638" xr:uid="{00000000-0005-0000-0000-0000D2100000}"/>
    <cellStyle name="Comma 2 2 5 174" xfId="1639" xr:uid="{00000000-0005-0000-0000-0000D3100000}"/>
    <cellStyle name="Comma 2 2 5 175" xfId="1640" xr:uid="{00000000-0005-0000-0000-0000D4100000}"/>
    <cellStyle name="Comma 2 2 5 176" xfId="1641" xr:uid="{00000000-0005-0000-0000-0000D5100000}"/>
    <cellStyle name="Comma 2 2 5 177" xfId="1642" xr:uid="{00000000-0005-0000-0000-0000D6100000}"/>
    <cellStyle name="Comma 2 2 5 178" xfId="1643" xr:uid="{00000000-0005-0000-0000-0000D7100000}"/>
    <cellStyle name="Comma 2 2 5 179" xfId="1644" xr:uid="{00000000-0005-0000-0000-0000D8100000}"/>
    <cellStyle name="Comma 2 2 5 18" xfId="1645" xr:uid="{00000000-0005-0000-0000-0000D9100000}"/>
    <cellStyle name="Comma 2 2 5 180" xfId="1646" xr:uid="{00000000-0005-0000-0000-0000DA100000}"/>
    <cellStyle name="Comma 2 2 5 181" xfId="1647" xr:uid="{00000000-0005-0000-0000-0000DB100000}"/>
    <cellStyle name="Comma 2 2 5 182" xfId="1648" xr:uid="{00000000-0005-0000-0000-0000DC100000}"/>
    <cellStyle name="Comma 2 2 5 183" xfId="1649" xr:uid="{00000000-0005-0000-0000-0000DD100000}"/>
    <cellStyle name="Comma 2 2 5 184" xfId="1650" xr:uid="{00000000-0005-0000-0000-0000DE100000}"/>
    <cellStyle name="Comma 2 2 5 185" xfId="1651" xr:uid="{00000000-0005-0000-0000-0000DF100000}"/>
    <cellStyle name="Comma 2 2 5 186" xfId="1652" xr:uid="{00000000-0005-0000-0000-0000E0100000}"/>
    <cellStyle name="Comma 2 2 5 187" xfId="1653" xr:uid="{00000000-0005-0000-0000-0000E1100000}"/>
    <cellStyle name="Comma 2 2 5 188" xfId="1654" xr:uid="{00000000-0005-0000-0000-0000E2100000}"/>
    <cellStyle name="Comma 2 2 5 189" xfId="1655" xr:uid="{00000000-0005-0000-0000-0000E3100000}"/>
    <cellStyle name="Comma 2 2 5 19" xfId="1656" xr:uid="{00000000-0005-0000-0000-0000E4100000}"/>
    <cellStyle name="Comma 2 2 5 190" xfId="1657" xr:uid="{00000000-0005-0000-0000-0000E5100000}"/>
    <cellStyle name="Comma 2 2 5 191" xfId="1658" xr:uid="{00000000-0005-0000-0000-0000E6100000}"/>
    <cellStyle name="Comma 2 2 5 192" xfId="1659" xr:uid="{00000000-0005-0000-0000-0000E7100000}"/>
    <cellStyle name="Comma 2 2 5 193" xfId="1660" xr:uid="{00000000-0005-0000-0000-0000E8100000}"/>
    <cellStyle name="Comma 2 2 5 194" xfId="1661" xr:uid="{00000000-0005-0000-0000-0000E9100000}"/>
    <cellStyle name="Comma 2 2 5 195" xfId="1662" xr:uid="{00000000-0005-0000-0000-0000EA100000}"/>
    <cellStyle name="Comma 2 2 5 2" xfId="1663" xr:uid="{00000000-0005-0000-0000-0000EB100000}"/>
    <cellStyle name="Comma 2 2 5 20" xfId="1664" xr:uid="{00000000-0005-0000-0000-0000EC100000}"/>
    <cellStyle name="Comma 2 2 5 21" xfId="1665" xr:uid="{00000000-0005-0000-0000-0000ED100000}"/>
    <cellStyle name="Comma 2 2 5 22" xfId="1666" xr:uid="{00000000-0005-0000-0000-0000EE100000}"/>
    <cellStyle name="Comma 2 2 5 23" xfId="1667" xr:uid="{00000000-0005-0000-0000-0000EF100000}"/>
    <cellStyle name="Comma 2 2 5 24" xfId="1668" xr:uid="{00000000-0005-0000-0000-0000F0100000}"/>
    <cellStyle name="Comma 2 2 5 25" xfId="1669" xr:uid="{00000000-0005-0000-0000-0000F1100000}"/>
    <cellStyle name="Comma 2 2 5 26" xfId="1670" xr:uid="{00000000-0005-0000-0000-0000F2100000}"/>
    <cellStyle name="Comma 2 2 5 27" xfId="1671" xr:uid="{00000000-0005-0000-0000-0000F3100000}"/>
    <cellStyle name="Comma 2 2 5 28" xfId="1672" xr:uid="{00000000-0005-0000-0000-0000F4100000}"/>
    <cellStyle name="Comma 2 2 5 29" xfId="1673" xr:uid="{00000000-0005-0000-0000-0000F5100000}"/>
    <cellStyle name="Comma 2 2 5 3" xfId="1674" xr:uid="{00000000-0005-0000-0000-0000F6100000}"/>
    <cellStyle name="Comma 2 2 5 30" xfId="1675" xr:uid="{00000000-0005-0000-0000-0000F7100000}"/>
    <cellStyle name="Comma 2 2 5 31" xfId="1676" xr:uid="{00000000-0005-0000-0000-0000F8100000}"/>
    <cellStyle name="Comma 2 2 5 32" xfId="1677" xr:uid="{00000000-0005-0000-0000-0000F9100000}"/>
    <cellStyle name="Comma 2 2 5 33" xfId="1678" xr:uid="{00000000-0005-0000-0000-0000FA100000}"/>
    <cellStyle name="Comma 2 2 5 34" xfId="1679" xr:uid="{00000000-0005-0000-0000-0000FB100000}"/>
    <cellStyle name="Comma 2 2 5 35" xfId="1680" xr:uid="{00000000-0005-0000-0000-0000FC100000}"/>
    <cellStyle name="Comma 2 2 5 36" xfId="1681" xr:uid="{00000000-0005-0000-0000-0000FD100000}"/>
    <cellStyle name="Comma 2 2 5 37" xfId="1682" xr:uid="{00000000-0005-0000-0000-0000FE100000}"/>
    <cellStyle name="Comma 2 2 5 38" xfId="1683" xr:uid="{00000000-0005-0000-0000-0000FF100000}"/>
    <cellStyle name="Comma 2 2 5 39" xfId="1684" xr:uid="{00000000-0005-0000-0000-000000110000}"/>
    <cellStyle name="Comma 2 2 5 4" xfId="1685" xr:uid="{00000000-0005-0000-0000-000001110000}"/>
    <cellStyle name="Comma 2 2 5 40" xfId="1686" xr:uid="{00000000-0005-0000-0000-000002110000}"/>
    <cellStyle name="Comma 2 2 5 41" xfId="1687" xr:uid="{00000000-0005-0000-0000-000003110000}"/>
    <cellStyle name="Comma 2 2 5 42" xfId="1688" xr:uid="{00000000-0005-0000-0000-000004110000}"/>
    <cellStyle name="Comma 2 2 5 43" xfId="1689" xr:uid="{00000000-0005-0000-0000-000005110000}"/>
    <cellStyle name="Comma 2 2 5 44" xfId="1690" xr:uid="{00000000-0005-0000-0000-000006110000}"/>
    <cellStyle name="Comma 2 2 5 45" xfId="1691" xr:uid="{00000000-0005-0000-0000-000007110000}"/>
    <cellStyle name="Comma 2 2 5 46" xfId="1692" xr:uid="{00000000-0005-0000-0000-000008110000}"/>
    <cellStyle name="Comma 2 2 5 47" xfId="1693" xr:uid="{00000000-0005-0000-0000-000009110000}"/>
    <cellStyle name="Comma 2 2 5 48" xfId="1694" xr:uid="{00000000-0005-0000-0000-00000A110000}"/>
    <cellStyle name="Comma 2 2 5 49" xfId="1695" xr:uid="{00000000-0005-0000-0000-00000B110000}"/>
    <cellStyle name="Comma 2 2 5 5" xfId="1696" xr:uid="{00000000-0005-0000-0000-00000C110000}"/>
    <cellStyle name="Comma 2 2 5 50" xfId="1697" xr:uid="{00000000-0005-0000-0000-00000D110000}"/>
    <cellStyle name="Comma 2 2 5 51" xfId="1698" xr:uid="{00000000-0005-0000-0000-00000E110000}"/>
    <cellStyle name="Comma 2 2 5 52" xfId="1699" xr:uid="{00000000-0005-0000-0000-00000F110000}"/>
    <cellStyle name="Comma 2 2 5 53" xfId="1700" xr:uid="{00000000-0005-0000-0000-000010110000}"/>
    <cellStyle name="Comma 2 2 5 54" xfId="1701" xr:uid="{00000000-0005-0000-0000-000011110000}"/>
    <cellStyle name="Comma 2 2 5 55" xfId="1702" xr:uid="{00000000-0005-0000-0000-000012110000}"/>
    <cellStyle name="Comma 2 2 5 56" xfId="1703" xr:uid="{00000000-0005-0000-0000-000013110000}"/>
    <cellStyle name="Comma 2 2 5 57" xfId="1704" xr:uid="{00000000-0005-0000-0000-000014110000}"/>
    <cellStyle name="Comma 2 2 5 58" xfId="1705" xr:uid="{00000000-0005-0000-0000-000015110000}"/>
    <cellStyle name="Comma 2 2 5 59" xfId="1706" xr:uid="{00000000-0005-0000-0000-000016110000}"/>
    <cellStyle name="Comma 2 2 5 6" xfId="1707" xr:uid="{00000000-0005-0000-0000-000017110000}"/>
    <cellStyle name="Comma 2 2 5 60" xfId="1708" xr:uid="{00000000-0005-0000-0000-000018110000}"/>
    <cellStyle name="Comma 2 2 5 61" xfId="1709" xr:uid="{00000000-0005-0000-0000-000019110000}"/>
    <cellStyle name="Comma 2 2 5 62" xfId="1710" xr:uid="{00000000-0005-0000-0000-00001A110000}"/>
    <cellStyle name="Comma 2 2 5 63" xfId="1711" xr:uid="{00000000-0005-0000-0000-00001B110000}"/>
    <cellStyle name="Comma 2 2 5 64" xfId="1712" xr:uid="{00000000-0005-0000-0000-00001C110000}"/>
    <cellStyle name="Comma 2 2 5 65" xfId="1713" xr:uid="{00000000-0005-0000-0000-00001D110000}"/>
    <cellStyle name="Comma 2 2 5 66" xfId="1714" xr:uid="{00000000-0005-0000-0000-00001E110000}"/>
    <cellStyle name="Comma 2 2 5 67" xfId="1715" xr:uid="{00000000-0005-0000-0000-00001F110000}"/>
    <cellStyle name="Comma 2 2 5 68" xfId="1716" xr:uid="{00000000-0005-0000-0000-000020110000}"/>
    <cellStyle name="Comma 2 2 5 69" xfId="1717" xr:uid="{00000000-0005-0000-0000-000021110000}"/>
    <cellStyle name="Comma 2 2 5 7" xfId="1718" xr:uid="{00000000-0005-0000-0000-000022110000}"/>
    <cellStyle name="Comma 2 2 5 70" xfId="1719" xr:uid="{00000000-0005-0000-0000-000023110000}"/>
    <cellStyle name="Comma 2 2 5 71" xfId="1720" xr:uid="{00000000-0005-0000-0000-000024110000}"/>
    <cellStyle name="Comma 2 2 5 72" xfId="1721" xr:uid="{00000000-0005-0000-0000-000025110000}"/>
    <cellStyle name="Comma 2 2 5 73" xfId="1722" xr:uid="{00000000-0005-0000-0000-000026110000}"/>
    <cellStyle name="Comma 2 2 5 74" xfId="1723" xr:uid="{00000000-0005-0000-0000-000027110000}"/>
    <cellStyle name="Comma 2 2 5 75" xfId="1724" xr:uid="{00000000-0005-0000-0000-000028110000}"/>
    <cellStyle name="Comma 2 2 5 76" xfId="1725" xr:uid="{00000000-0005-0000-0000-000029110000}"/>
    <cellStyle name="Comma 2 2 5 77" xfId="1726" xr:uid="{00000000-0005-0000-0000-00002A110000}"/>
    <cellStyle name="Comma 2 2 5 78" xfId="1727" xr:uid="{00000000-0005-0000-0000-00002B110000}"/>
    <cellStyle name="Comma 2 2 5 79" xfId="1728" xr:uid="{00000000-0005-0000-0000-00002C110000}"/>
    <cellStyle name="Comma 2 2 5 8" xfId="1729" xr:uid="{00000000-0005-0000-0000-00002D110000}"/>
    <cellStyle name="Comma 2 2 5 80" xfId="1730" xr:uid="{00000000-0005-0000-0000-00002E110000}"/>
    <cellStyle name="Comma 2 2 5 81" xfId="1731" xr:uid="{00000000-0005-0000-0000-00002F110000}"/>
    <cellStyle name="Comma 2 2 5 82" xfId="1732" xr:uid="{00000000-0005-0000-0000-000030110000}"/>
    <cellStyle name="Comma 2 2 5 83" xfId="1733" xr:uid="{00000000-0005-0000-0000-000031110000}"/>
    <cellStyle name="Comma 2 2 5 84" xfId="1734" xr:uid="{00000000-0005-0000-0000-000032110000}"/>
    <cellStyle name="Comma 2 2 5 85" xfId="1735" xr:uid="{00000000-0005-0000-0000-000033110000}"/>
    <cellStyle name="Comma 2 2 5 86" xfId="1736" xr:uid="{00000000-0005-0000-0000-000034110000}"/>
    <cellStyle name="Comma 2 2 5 87" xfId="1737" xr:uid="{00000000-0005-0000-0000-000035110000}"/>
    <cellStyle name="Comma 2 2 5 88" xfId="1738" xr:uid="{00000000-0005-0000-0000-000036110000}"/>
    <cellStyle name="Comma 2 2 5 89" xfId="1739" xr:uid="{00000000-0005-0000-0000-000037110000}"/>
    <cellStyle name="Comma 2 2 5 9" xfId="1740" xr:uid="{00000000-0005-0000-0000-000038110000}"/>
    <cellStyle name="Comma 2 2 5 90" xfId="1741" xr:uid="{00000000-0005-0000-0000-000039110000}"/>
    <cellStyle name="Comma 2 2 5 91" xfId="1742" xr:uid="{00000000-0005-0000-0000-00003A110000}"/>
    <cellStyle name="Comma 2 2 5 92" xfId="1743" xr:uid="{00000000-0005-0000-0000-00003B110000}"/>
    <cellStyle name="Comma 2 2 5 93" xfId="1744" xr:uid="{00000000-0005-0000-0000-00003C110000}"/>
    <cellStyle name="Comma 2 2 5 94" xfId="1745" xr:uid="{00000000-0005-0000-0000-00003D110000}"/>
    <cellStyle name="Comma 2 2 5 95" xfId="1746" xr:uid="{00000000-0005-0000-0000-00003E110000}"/>
    <cellStyle name="Comma 2 2 5 96" xfId="1747" xr:uid="{00000000-0005-0000-0000-00003F110000}"/>
    <cellStyle name="Comma 2 2 5 97" xfId="1748" xr:uid="{00000000-0005-0000-0000-000040110000}"/>
    <cellStyle name="Comma 2 2 5 98" xfId="1749" xr:uid="{00000000-0005-0000-0000-000041110000}"/>
    <cellStyle name="Comma 2 2 5 99" xfId="1750" xr:uid="{00000000-0005-0000-0000-000042110000}"/>
    <cellStyle name="Comma 2 2 50" xfId="1751" xr:uid="{00000000-0005-0000-0000-000043110000}"/>
    <cellStyle name="Comma 2 2 50 2" xfId="1752" xr:uid="{00000000-0005-0000-0000-000044110000}"/>
    <cellStyle name="Comma 2 2 50 3" xfId="1753" xr:uid="{00000000-0005-0000-0000-000045110000}"/>
    <cellStyle name="Comma 2 2 51" xfId="1754" xr:uid="{00000000-0005-0000-0000-000046110000}"/>
    <cellStyle name="Comma 2 2 51 2" xfId="1755" xr:uid="{00000000-0005-0000-0000-000047110000}"/>
    <cellStyle name="Comma 2 2 51 3" xfId="1756" xr:uid="{00000000-0005-0000-0000-000048110000}"/>
    <cellStyle name="Comma 2 2 52" xfId="1757" xr:uid="{00000000-0005-0000-0000-000049110000}"/>
    <cellStyle name="Comma 2 2 52 2" xfId="1758" xr:uid="{00000000-0005-0000-0000-00004A110000}"/>
    <cellStyle name="Comma 2 2 52 3" xfId="1759" xr:uid="{00000000-0005-0000-0000-00004B110000}"/>
    <cellStyle name="Comma 2 2 53" xfId="1760" xr:uid="{00000000-0005-0000-0000-00004C110000}"/>
    <cellStyle name="Comma 2 2 53 2" xfId="1761" xr:uid="{00000000-0005-0000-0000-00004D110000}"/>
    <cellStyle name="Comma 2 2 53 3" xfId="1762" xr:uid="{00000000-0005-0000-0000-00004E110000}"/>
    <cellStyle name="Comma 2 2 54" xfId="1763" xr:uid="{00000000-0005-0000-0000-00004F110000}"/>
    <cellStyle name="Comma 2 2 54 2" xfId="1764" xr:uid="{00000000-0005-0000-0000-000050110000}"/>
    <cellStyle name="Comma 2 2 54 3" xfId="1765" xr:uid="{00000000-0005-0000-0000-000051110000}"/>
    <cellStyle name="Comma 2 2 55" xfId="1766" xr:uid="{00000000-0005-0000-0000-000052110000}"/>
    <cellStyle name="Comma 2 2 55 2" xfId="1767" xr:uid="{00000000-0005-0000-0000-000053110000}"/>
    <cellStyle name="Comma 2 2 55 3" xfId="1768" xr:uid="{00000000-0005-0000-0000-000054110000}"/>
    <cellStyle name="Comma 2 2 56" xfId="1769" xr:uid="{00000000-0005-0000-0000-000055110000}"/>
    <cellStyle name="Comma 2 2 56 2" xfId="1770" xr:uid="{00000000-0005-0000-0000-000056110000}"/>
    <cellStyle name="Comma 2 2 56 3" xfId="1771" xr:uid="{00000000-0005-0000-0000-000057110000}"/>
    <cellStyle name="Comma 2 2 57" xfId="1772" xr:uid="{00000000-0005-0000-0000-000058110000}"/>
    <cellStyle name="Comma 2 2 57 2" xfId="1773" xr:uid="{00000000-0005-0000-0000-000059110000}"/>
    <cellStyle name="Comma 2 2 57 3" xfId="1774" xr:uid="{00000000-0005-0000-0000-00005A110000}"/>
    <cellStyle name="Comma 2 2 58" xfId="1775" xr:uid="{00000000-0005-0000-0000-00005B110000}"/>
    <cellStyle name="Comma 2 2 58 2" xfId="1776" xr:uid="{00000000-0005-0000-0000-00005C110000}"/>
    <cellStyle name="Comma 2 2 58 3" xfId="1777" xr:uid="{00000000-0005-0000-0000-00005D110000}"/>
    <cellStyle name="Comma 2 2 59" xfId="1778" xr:uid="{00000000-0005-0000-0000-00005E110000}"/>
    <cellStyle name="Comma 2 2 59 2" xfId="1779" xr:uid="{00000000-0005-0000-0000-00005F110000}"/>
    <cellStyle name="Comma 2 2 59 3" xfId="1780" xr:uid="{00000000-0005-0000-0000-000060110000}"/>
    <cellStyle name="Comma 2 2 6" xfId="9" xr:uid="{00000000-0005-0000-0000-000061110000}"/>
    <cellStyle name="Comma 2 2 6 10" xfId="1781" xr:uid="{00000000-0005-0000-0000-000062110000}"/>
    <cellStyle name="Comma 2 2 6 100" xfId="1782" xr:uid="{00000000-0005-0000-0000-000063110000}"/>
    <cellStyle name="Comma 2 2 6 101" xfId="1783" xr:uid="{00000000-0005-0000-0000-000064110000}"/>
    <cellStyle name="Comma 2 2 6 102" xfId="1784" xr:uid="{00000000-0005-0000-0000-000065110000}"/>
    <cellStyle name="Comma 2 2 6 103" xfId="1785" xr:uid="{00000000-0005-0000-0000-000066110000}"/>
    <cellStyle name="Comma 2 2 6 104" xfId="1786" xr:uid="{00000000-0005-0000-0000-000067110000}"/>
    <cellStyle name="Comma 2 2 6 105" xfId="1787" xr:uid="{00000000-0005-0000-0000-000068110000}"/>
    <cellStyle name="Comma 2 2 6 106" xfId="1788" xr:uid="{00000000-0005-0000-0000-000069110000}"/>
    <cellStyle name="Comma 2 2 6 107" xfId="1789" xr:uid="{00000000-0005-0000-0000-00006A110000}"/>
    <cellStyle name="Comma 2 2 6 108" xfId="1790" xr:uid="{00000000-0005-0000-0000-00006B110000}"/>
    <cellStyle name="Comma 2 2 6 109" xfId="1791" xr:uid="{00000000-0005-0000-0000-00006C110000}"/>
    <cellStyle name="Comma 2 2 6 11" xfId="1792" xr:uid="{00000000-0005-0000-0000-00006D110000}"/>
    <cellStyle name="Comma 2 2 6 110" xfId="1793" xr:uid="{00000000-0005-0000-0000-00006E110000}"/>
    <cellStyle name="Comma 2 2 6 111" xfId="1794" xr:uid="{00000000-0005-0000-0000-00006F110000}"/>
    <cellStyle name="Comma 2 2 6 112" xfId="1795" xr:uid="{00000000-0005-0000-0000-000070110000}"/>
    <cellStyle name="Comma 2 2 6 113" xfId="1796" xr:uid="{00000000-0005-0000-0000-000071110000}"/>
    <cellStyle name="Comma 2 2 6 114" xfId="1797" xr:uid="{00000000-0005-0000-0000-000072110000}"/>
    <cellStyle name="Comma 2 2 6 115" xfId="1798" xr:uid="{00000000-0005-0000-0000-000073110000}"/>
    <cellStyle name="Comma 2 2 6 116" xfId="1799" xr:uid="{00000000-0005-0000-0000-000074110000}"/>
    <cellStyle name="Comma 2 2 6 117" xfId="1800" xr:uid="{00000000-0005-0000-0000-000075110000}"/>
    <cellStyle name="Comma 2 2 6 118" xfId="1801" xr:uid="{00000000-0005-0000-0000-000076110000}"/>
    <cellStyle name="Comma 2 2 6 119" xfId="1802" xr:uid="{00000000-0005-0000-0000-000077110000}"/>
    <cellStyle name="Comma 2 2 6 12" xfId="1803" xr:uid="{00000000-0005-0000-0000-000078110000}"/>
    <cellStyle name="Comma 2 2 6 120" xfId="1804" xr:uid="{00000000-0005-0000-0000-000079110000}"/>
    <cellStyle name="Comma 2 2 6 121" xfId="1805" xr:uid="{00000000-0005-0000-0000-00007A110000}"/>
    <cellStyle name="Comma 2 2 6 122" xfId="1806" xr:uid="{00000000-0005-0000-0000-00007B110000}"/>
    <cellStyle name="Comma 2 2 6 123" xfId="1807" xr:uid="{00000000-0005-0000-0000-00007C110000}"/>
    <cellStyle name="Comma 2 2 6 124" xfId="1808" xr:uid="{00000000-0005-0000-0000-00007D110000}"/>
    <cellStyle name="Comma 2 2 6 125" xfId="1809" xr:uid="{00000000-0005-0000-0000-00007E110000}"/>
    <cellStyle name="Comma 2 2 6 126" xfId="1810" xr:uid="{00000000-0005-0000-0000-00007F110000}"/>
    <cellStyle name="Comma 2 2 6 127" xfId="1811" xr:uid="{00000000-0005-0000-0000-000080110000}"/>
    <cellStyle name="Comma 2 2 6 128" xfId="1812" xr:uid="{00000000-0005-0000-0000-000081110000}"/>
    <cellStyle name="Comma 2 2 6 129" xfId="1813" xr:uid="{00000000-0005-0000-0000-000082110000}"/>
    <cellStyle name="Comma 2 2 6 13" xfId="1814" xr:uid="{00000000-0005-0000-0000-000083110000}"/>
    <cellStyle name="Comma 2 2 6 130" xfId="1815" xr:uid="{00000000-0005-0000-0000-000084110000}"/>
    <cellStyle name="Comma 2 2 6 14" xfId="1816" xr:uid="{00000000-0005-0000-0000-000085110000}"/>
    <cellStyle name="Comma 2 2 6 15" xfId="1817" xr:uid="{00000000-0005-0000-0000-000086110000}"/>
    <cellStyle name="Comma 2 2 6 16" xfId="1818" xr:uid="{00000000-0005-0000-0000-000087110000}"/>
    <cellStyle name="Comma 2 2 6 17" xfId="1819" xr:uid="{00000000-0005-0000-0000-000088110000}"/>
    <cellStyle name="Comma 2 2 6 18" xfId="1820" xr:uid="{00000000-0005-0000-0000-000089110000}"/>
    <cellStyle name="Comma 2 2 6 19" xfId="1821" xr:uid="{00000000-0005-0000-0000-00008A110000}"/>
    <cellStyle name="Comma 2 2 6 2" xfId="1822" xr:uid="{00000000-0005-0000-0000-00008B110000}"/>
    <cellStyle name="Comma 2 2 6 20" xfId="1823" xr:uid="{00000000-0005-0000-0000-00008C110000}"/>
    <cellStyle name="Comma 2 2 6 21" xfId="1824" xr:uid="{00000000-0005-0000-0000-00008D110000}"/>
    <cellStyle name="Comma 2 2 6 22" xfId="1825" xr:uid="{00000000-0005-0000-0000-00008E110000}"/>
    <cellStyle name="Comma 2 2 6 23" xfId="1826" xr:uid="{00000000-0005-0000-0000-00008F110000}"/>
    <cellStyle name="Comma 2 2 6 24" xfId="1827" xr:uid="{00000000-0005-0000-0000-000090110000}"/>
    <cellStyle name="Comma 2 2 6 25" xfId="1828" xr:uid="{00000000-0005-0000-0000-000091110000}"/>
    <cellStyle name="Comma 2 2 6 26" xfId="1829" xr:uid="{00000000-0005-0000-0000-000092110000}"/>
    <cellStyle name="Comma 2 2 6 27" xfId="1830" xr:uid="{00000000-0005-0000-0000-000093110000}"/>
    <cellStyle name="Comma 2 2 6 28" xfId="1831" xr:uid="{00000000-0005-0000-0000-000094110000}"/>
    <cellStyle name="Comma 2 2 6 29" xfId="1832" xr:uid="{00000000-0005-0000-0000-000095110000}"/>
    <cellStyle name="Comma 2 2 6 3" xfId="1833" xr:uid="{00000000-0005-0000-0000-000096110000}"/>
    <cellStyle name="Comma 2 2 6 30" xfId="1834" xr:uid="{00000000-0005-0000-0000-000097110000}"/>
    <cellStyle name="Comma 2 2 6 31" xfId="1835" xr:uid="{00000000-0005-0000-0000-000098110000}"/>
    <cellStyle name="Comma 2 2 6 32" xfId="1836" xr:uid="{00000000-0005-0000-0000-000099110000}"/>
    <cellStyle name="Comma 2 2 6 33" xfId="1837" xr:uid="{00000000-0005-0000-0000-00009A110000}"/>
    <cellStyle name="Comma 2 2 6 34" xfId="1838" xr:uid="{00000000-0005-0000-0000-00009B110000}"/>
    <cellStyle name="Comma 2 2 6 35" xfId="1839" xr:uid="{00000000-0005-0000-0000-00009C110000}"/>
    <cellStyle name="Comma 2 2 6 36" xfId="1840" xr:uid="{00000000-0005-0000-0000-00009D110000}"/>
    <cellStyle name="Comma 2 2 6 37" xfId="1841" xr:uid="{00000000-0005-0000-0000-00009E110000}"/>
    <cellStyle name="Comma 2 2 6 38" xfId="1842" xr:uid="{00000000-0005-0000-0000-00009F110000}"/>
    <cellStyle name="Comma 2 2 6 39" xfId="1843" xr:uid="{00000000-0005-0000-0000-0000A0110000}"/>
    <cellStyle name="Comma 2 2 6 4" xfId="1844" xr:uid="{00000000-0005-0000-0000-0000A1110000}"/>
    <cellStyle name="Comma 2 2 6 40" xfId="1845" xr:uid="{00000000-0005-0000-0000-0000A2110000}"/>
    <cellStyle name="Comma 2 2 6 41" xfId="1846" xr:uid="{00000000-0005-0000-0000-0000A3110000}"/>
    <cellStyle name="Comma 2 2 6 42" xfId="1847" xr:uid="{00000000-0005-0000-0000-0000A4110000}"/>
    <cellStyle name="Comma 2 2 6 43" xfId="1848" xr:uid="{00000000-0005-0000-0000-0000A5110000}"/>
    <cellStyle name="Comma 2 2 6 44" xfId="1849" xr:uid="{00000000-0005-0000-0000-0000A6110000}"/>
    <cellStyle name="Comma 2 2 6 45" xfId="1850" xr:uid="{00000000-0005-0000-0000-0000A7110000}"/>
    <cellStyle name="Comma 2 2 6 46" xfId="1851" xr:uid="{00000000-0005-0000-0000-0000A8110000}"/>
    <cellStyle name="Comma 2 2 6 47" xfId="1852" xr:uid="{00000000-0005-0000-0000-0000A9110000}"/>
    <cellStyle name="Comma 2 2 6 48" xfId="1853" xr:uid="{00000000-0005-0000-0000-0000AA110000}"/>
    <cellStyle name="Comma 2 2 6 49" xfId="1854" xr:uid="{00000000-0005-0000-0000-0000AB110000}"/>
    <cellStyle name="Comma 2 2 6 5" xfId="1855" xr:uid="{00000000-0005-0000-0000-0000AC110000}"/>
    <cellStyle name="Comma 2 2 6 50" xfId="1856" xr:uid="{00000000-0005-0000-0000-0000AD110000}"/>
    <cellStyle name="Comma 2 2 6 51" xfId="1857" xr:uid="{00000000-0005-0000-0000-0000AE110000}"/>
    <cellStyle name="Comma 2 2 6 52" xfId="1858" xr:uid="{00000000-0005-0000-0000-0000AF110000}"/>
    <cellStyle name="Comma 2 2 6 53" xfId="1859" xr:uid="{00000000-0005-0000-0000-0000B0110000}"/>
    <cellStyle name="Comma 2 2 6 54" xfId="1860" xr:uid="{00000000-0005-0000-0000-0000B1110000}"/>
    <cellStyle name="Comma 2 2 6 55" xfId="1861" xr:uid="{00000000-0005-0000-0000-0000B2110000}"/>
    <cellStyle name="Comma 2 2 6 56" xfId="1862" xr:uid="{00000000-0005-0000-0000-0000B3110000}"/>
    <cellStyle name="Comma 2 2 6 57" xfId="1863" xr:uid="{00000000-0005-0000-0000-0000B4110000}"/>
    <cellStyle name="Comma 2 2 6 58" xfId="1864" xr:uid="{00000000-0005-0000-0000-0000B5110000}"/>
    <cellStyle name="Comma 2 2 6 59" xfId="1865" xr:uid="{00000000-0005-0000-0000-0000B6110000}"/>
    <cellStyle name="Comma 2 2 6 6" xfId="1866" xr:uid="{00000000-0005-0000-0000-0000B7110000}"/>
    <cellStyle name="Comma 2 2 6 60" xfId="1867" xr:uid="{00000000-0005-0000-0000-0000B8110000}"/>
    <cellStyle name="Comma 2 2 6 61" xfId="1868" xr:uid="{00000000-0005-0000-0000-0000B9110000}"/>
    <cellStyle name="Comma 2 2 6 62" xfId="1869" xr:uid="{00000000-0005-0000-0000-0000BA110000}"/>
    <cellStyle name="Comma 2 2 6 63" xfId="1870" xr:uid="{00000000-0005-0000-0000-0000BB110000}"/>
    <cellStyle name="Comma 2 2 6 64" xfId="1871" xr:uid="{00000000-0005-0000-0000-0000BC110000}"/>
    <cellStyle name="Comma 2 2 6 65" xfId="1872" xr:uid="{00000000-0005-0000-0000-0000BD110000}"/>
    <cellStyle name="Comma 2 2 6 66" xfId="1873" xr:uid="{00000000-0005-0000-0000-0000BE110000}"/>
    <cellStyle name="Comma 2 2 6 67" xfId="1874" xr:uid="{00000000-0005-0000-0000-0000BF110000}"/>
    <cellStyle name="Comma 2 2 6 68" xfId="1875" xr:uid="{00000000-0005-0000-0000-0000C0110000}"/>
    <cellStyle name="Comma 2 2 6 69" xfId="1876" xr:uid="{00000000-0005-0000-0000-0000C1110000}"/>
    <cellStyle name="Comma 2 2 6 7" xfId="1877" xr:uid="{00000000-0005-0000-0000-0000C2110000}"/>
    <cellStyle name="Comma 2 2 6 70" xfId="1878" xr:uid="{00000000-0005-0000-0000-0000C3110000}"/>
    <cellStyle name="Comma 2 2 6 71" xfId="1879" xr:uid="{00000000-0005-0000-0000-0000C4110000}"/>
    <cellStyle name="Comma 2 2 6 72" xfId="1880" xr:uid="{00000000-0005-0000-0000-0000C5110000}"/>
    <cellStyle name="Comma 2 2 6 73" xfId="1881" xr:uid="{00000000-0005-0000-0000-0000C6110000}"/>
    <cellStyle name="Comma 2 2 6 74" xfId="1882" xr:uid="{00000000-0005-0000-0000-0000C7110000}"/>
    <cellStyle name="Comma 2 2 6 75" xfId="1883" xr:uid="{00000000-0005-0000-0000-0000C8110000}"/>
    <cellStyle name="Comma 2 2 6 76" xfId="1884" xr:uid="{00000000-0005-0000-0000-0000C9110000}"/>
    <cellStyle name="Comma 2 2 6 77" xfId="1885" xr:uid="{00000000-0005-0000-0000-0000CA110000}"/>
    <cellStyle name="Comma 2 2 6 78" xfId="1886" xr:uid="{00000000-0005-0000-0000-0000CB110000}"/>
    <cellStyle name="Comma 2 2 6 79" xfId="1887" xr:uid="{00000000-0005-0000-0000-0000CC110000}"/>
    <cellStyle name="Comma 2 2 6 8" xfId="1888" xr:uid="{00000000-0005-0000-0000-0000CD110000}"/>
    <cellStyle name="Comma 2 2 6 80" xfId="1889" xr:uid="{00000000-0005-0000-0000-0000CE110000}"/>
    <cellStyle name="Comma 2 2 6 81" xfId="1890" xr:uid="{00000000-0005-0000-0000-0000CF110000}"/>
    <cellStyle name="Comma 2 2 6 82" xfId="1891" xr:uid="{00000000-0005-0000-0000-0000D0110000}"/>
    <cellStyle name="Comma 2 2 6 83" xfId="1892" xr:uid="{00000000-0005-0000-0000-0000D1110000}"/>
    <cellStyle name="Comma 2 2 6 84" xfId="1893" xr:uid="{00000000-0005-0000-0000-0000D2110000}"/>
    <cellStyle name="Comma 2 2 6 85" xfId="1894" xr:uid="{00000000-0005-0000-0000-0000D3110000}"/>
    <cellStyle name="Comma 2 2 6 86" xfId="1895" xr:uid="{00000000-0005-0000-0000-0000D4110000}"/>
    <cellStyle name="Comma 2 2 6 87" xfId="1896" xr:uid="{00000000-0005-0000-0000-0000D5110000}"/>
    <cellStyle name="Comma 2 2 6 88" xfId="1897" xr:uid="{00000000-0005-0000-0000-0000D6110000}"/>
    <cellStyle name="Comma 2 2 6 89" xfId="1898" xr:uid="{00000000-0005-0000-0000-0000D7110000}"/>
    <cellStyle name="Comma 2 2 6 9" xfId="1899" xr:uid="{00000000-0005-0000-0000-0000D8110000}"/>
    <cellStyle name="Comma 2 2 6 90" xfId="1900" xr:uid="{00000000-0005-0000-0000-0000D9110000}"/>
    <cellStyle name="Comma 2 2 6 91" xfId="1901" xr:uid="{00000000-0005-0000-0000-0000DA110000}"/>
    <cellStyle name="Comma 2 2 6 92" xfId="1902" xr:uid="{00000000-0005-0000-0000-0000DB110000}"/>
    <cellStyle name="Comma 2 2 6 93" xfId="1903" xr:uid="{00000000-0005-0000-0000-0000DC110000}"/>
    <cellStyle name="Comma 2 2 6 94" xfId="1904" xr:uid="{00000000-0005-0000-0000-0000DD110000}"/>
    <cellStyle name="Comma 2 2 6 95" xfId="1905" xr:uid="{00000000-0005-0000-0000-0000DE110000}"/>
    <cellStyle name="Comma 2 2 6 96" xfId="1906" xr:uid="{00000000-0005-0000-0000-0000DF110000}"/>
    <cellStyle name="Comma 2 2 6 97" xfId="1907" xr:uid="{00000000-0005-0000-0000-0000E0110000}"/>
    <cellStyle name="Comma 2 2 6 98" xfId="1908" xr:uid="{00000000-0005-0000-0000-0000E1110000}"/>
    <cellStyle name="Comma 2 2 6 99" xfId="1909" xr:uid="{00000000-0005-0000-0000-0000E2110000}"/>
    <cellStyle name="Comma 2 2 60" xfId="1910" xr:uid="{00000000-0005-0000-0000-0000E3110000}"/>
    <cellStyle name="Comma 2 2 60 2" xfId="1911" xr:uid="{00000000-0005-0000-0000-0000E4110000}"/>
    <cellStyle name="Comma 2 2 60 3" xfId="1912" xr:uid="{00000000-0005-0000-0000-0000E5110000}"/>
    <cellStyle name="Comma 2 2 61" xfId="1913" xr:uid="{00000000-0005-0000-0000-0000E6110000}"/>
    <cellStyle name="Comma 2 2 61 2" xfId="1914" xr:uid="{00000000-0005-0000-0000-0000E7110000}"/>
    <cellStyle name="Comma 2 2 61 3" xfId="1915" xr:uid="{00000000-0005-0000-0000-0000E8110000}"/>
    <cellStyle name="Comma 2 2 62" xfId="1916" xr:uid="{00000000-0005-0000-0000-0000E9110000}"/>
    <cellStyle name="Comma 2 2 62 2" xfId="1917" xr:uid="{00000000-0005-0000-0000-0000EA110000}"/>
    <cellStyle name="Comma 2 2 62 3" xfId="1918" xr:uid="{00000000-0005-0000-0000-0000EB110000}"/>
    <cellStyle name="Comma 2 2 63" xfId="1919" xr:uid="{00000000-0005-0000-0000-0000EC110000}"/>
    <cellStyle name="Comma 2 2 63 2" xfId="1920" xr:uid="{00000000-0005-0000-0000-0000ED110000}"/>
    <cellStyle name="Comma 2 2 63 3" xfId="1921" xr:uid="{00000000-0005-0000-0000-0000EE110000}"/>
    <cellStyle name="Comma 2 2 64" xfId="1922" xr:uid="{00000000-0005-0000-0000-0000EF110000}"/>
    <cellStyle name="Comma 2 2 64 2" xfId="1923" xr:uid="{00000000-0005-0000-0000-0000F0110000}"/>
    <cellStyle name="Comma 2 2 64 3" xfId="1924" xr:uid="{00000000-0005-0000-0000-0000F1110000}"/>
    <cellStyle name="Comma 2 2 65" xfId="1925" xr:uid="{00000000-0005-0000-0000-0000F2110000}"/>
    <cellStyle name="Comma 2 2 65 2" xfId="1926" xr:uid="{00000000-0005-0000-0000-0000F3110000}"/>
    <cellStyle name="Comma 2 2 65 3" xfId="1927" xr:uid="{00000000-0005-0000-0000-0000F4110000}"/>
    <cellStyle name="Comma 2 2 66" xfId="1928" xr:uid="{00000000-0005-0000-0000-0000F5110000}"/>
    <cellStyle name="Comma 2 2 66 2" xfId="1929" xr:uid="{00000000-0005-0000-0000-0000F6110000}"/>
    <cellStyle name="Comma 2 2 66 3" xfId="1930" xr:uid="{00000000-0005-0000-0000-0000F7110000}"/>
    <cellStyle name="Comma 2 2 67" xfId="1931" xr:uid="{00000000-0005-0000-0000-0000F8110000}"/>
    <cellStyle name="Comma 2 2 67 2" xfId="1932" xr:uid="{00000000-0005-0000-0000-0000F9110000}"/>
    <cellStyle name="Comma 2 2 67 3" xfId="1933" xr:uid="{00000000-0005-0000-0000-0000FA110000}"/>
    <cellStyle name="Comma 2 2 68" xfId="1934" xr:uid="{00000000-0005-0000-0000-0000FB110000}"/>
    <cellStyle name="Comma 2 2 68 2" xfId="1935" xr:uid="{00000000-0005-0000-0000-0000FC110000}"/>
    <cellStyle name="Comma 2 2 68 3" xfId="1936" xr:uid="{00000000-0005-0000-0000-0000FD110000}"/>
    <cellStyle name="Comma 2 2 69" xfId="1937" xr:uid="{00000000-0005-0000-0000-0000FE110000}"/>
    <cellStyle name="Comma 2 2 69 2" xfId="1938" xr:uid="{00000000-0005-0000-0000-0000FF110000}"/>
    <cellStyle name="Comma 2 2 69 3" xfId="1939" xr:uid="{00000000-0005-0000-0000-000000120000}"/>
    <cellStyle name="Comma 2 2 7" xfId="10" xr:uid="{00000000-0005-0000-0000-000001120000}"/>
    <cellStyle name="Comma 2 2 7 10" xfId="1940" xr:uid="{00000000-0005-0000-0000-000002120000}"/>
    <cellStyle name="Comma 2 2 7 100" xfId="1941" xr:uid="{00000000-0005-0000-0000-000003120000}"/>
    <cellStyle name="Comma 2 2 7 101" xfId="1942" xr:uid="{00000000-0005-0000-0000-000004120000}"/>
    <cellStyle name="Comma 2 2 7 102" xfId="1943" xr:uid="{00000000-0005-0000-0000-000005120000}"/>
    <cellStyle name="Comma 2 2 7 103" xfId="1944" xr:uid="{00000000-0005-0000-0000-000006120000}"/>
    <cellStyle name="Comma 2 2 7 104" xfId="1945" xr:uid="{00000000-0005-0000-0000-000007120000}"/>
    <cellStyle name="Comma 2 2 7 105" xfId="1946" xr:uid="{00000000-0005-0000-0000-000008120000}"/>
    <cellStyle name="Comma 2 2 7 106" xfId="1947" xr:uid="{00000000-0005-0000-0000-000009120000}"/>
    <cellStyle name="Comma 2 2 7 107" xfId="1948" xr:uid="{00000000-0005-0000-0000-00000A120000}"/>
    <cellStyle name="Comma 2 2 7 108" xfId="1949" xr:uid="{00000000-0005-0000-0000-00000B120000}"/>
    <cellStyle name="Comma 2 2 7 109" xfId="1950" xr:uid="{00000000-0005-0000-0000-00000C120000}"/>
    <cellStyle name="Comma 2 2 7 11" xfId="1951" xr:uid="{00000000-0005-0000-0000-00000D120000}"/>
    <cellStyle name="Comma 2 2 7 12" xfId="1952" xr:uid="{00000000-0005-0000-0000-00000E120000}"/>
    <cellStyle name="Comma 2 2 7 13" xfId="1953" xr:uid="{00000000-0005-0000-0000-00000F120000}"/>
    <cellStyle name="Comma 2 2 7 14" xfId="1954" xr:uid="{00000000-0005-0000-0000-000010120000}"/>
    <cellStyle name="Comma 2 2 7 15" xfId="1955" xr:uid="{00000000-0005-0000-0000-000011120000}"/>
    <cellStyle name="Comma 2 2 7 16" xfId="1956" xr:uid="{00000000-0005-0000-0000-000012120000}"/>
    <cellStyle name="Comma 2 2 7 17" xfId="1957" xr:uid="{00000000-0005-0000-0000-000013120000}"/>
    <cellStyle name="Comma 2 2 7 18" xfId="1958" xr:uid="{00000000-0005-0000-0000-000014120000}"/>
    <cellStyle name="Comma 2 2 7 19" xfId="1959" xr:uid="{00000000-0005-0000-0000-000015120000}"/>
    <cellStyle name="Comma 2 2 7 2" xfId="1960" xr:uid="{00000000-0005-0000-0000-000016120000}"/>
    <cellStyle name="Comma 2 2 7 20" xfId="1961" xr:uid="{00000000-0005-0000-0000-000017120000}"/>
    <cellStyle name="Comma 2 2 7 21" xfId="1962" xr:uid="{00000000-0005-0000-0000-000018120000}"/>
    <cellStyle name="Comma 2 2 7 22" xfId="1963" xr:uid="{00000000-0005-0000-0000-000019120000}"/>
    <cellStyle name="Comma 2 2 7 23" xfId="1964" xr:uid="{00000000-0005-0000-0000-00001A120000}"/>
    <cellStyle name="Comma 2 2 7 24" xfId="1965" xr:uid="{00000000-0005-0000-0000-00001B120000}"/>
    <cellStyle name="Comma 2 2 7 25" xfId="1966" xr:uid="{00000000-0005-0000-0000-00001C120000}"/>
    <cellStyle name="Comma 2 2 7 26" xfId="1967" xr:uid="{00000000-0005-0000-0000-00001D120000}"/>
    <cellStyle name="Comma 2 2 7 27" xfId="1968" xr:uid="{00000000-0005-0000-0000-00001E120000}"/>
    <cellStyle name="Comma 2 2 7 28" xfId="1969" xr:uid="{00000000-0005-0000-0000-00001F120000}"/>
    <cellStyle name="Comma 2 2 7 29" xfId="1970" xr:uid="{00000000-0005-0000-0000-000020120000}"/>
    <cellStyle name="Comma 2 2 7 3" xfId="1971" xr:uid="{00000000-0005-0000-0000-000021120000}"/>
    <cellStyle name="Comma 2 2 7 30" xfId="1972" xr:uid="{00000000-0005-0000-0000-000022120000}"/>
    <cellStyle name="Comma 2 2 7 31" xfId="1973" xr:uid="{00000000-0005-0000-0000-000023120000}"/>
    <cellStyle name="Comma 2 2 7 32" xfId="1974" xr:uid="{00000000-0005-0000-0000-000024120000}"/>
    <cellStyle name="Comma 2 2 7 33" xfId="1975" xr:uid="{00000000-0005-0000-0000-000025120000}"/>
    <cellStyle name="Comma 2 2 7 34" xfId="1976" xr:uid="{00000000-0005-0000-0000-000026120000}"/>
    <cellStyle name="Comma 2 2 7 35" xfId="1977" xr:uid="{00000000-0005-0000-0000-000027120000}"/>
    <cellStyle name="Comma 2 2 7 36" xfId="1978" xr:uid="{00000000-0005-0000-0000-000028120000}"/>
    <cellStyle name="Comma 2 2 7 37" xfId="1979" xr:uid="{00000000-0005-0000-0000-000029120000}"/>
    <cellStyle name="Comma 2 2 7 38" xfId="1980" xr:uid="{00000000-0005-0000-0000-00002A120000}"/>
    <cellStyle name="Comma 2 2 7 39" xfId="1981" xr:uid="{00000000-0005-0000-0000-00002B120000}"/>
    <cellStyle name="Comma 2 2 7 4" xfId="1982" xr:uid="{00000000-0005-0000-0000-00002C120000}"/>
    <cellStyle name="Comma 2 2 7 40" xfId="1983" xr:uid="{00000000-0005-0000-0000-00002D120000}"/>
    <cellStyle name="Comma 2 2 7 41" xfId="1984" xr:uid="{00000000-0005-0000-0000-00002E120000}"/>
    <cellStyle name="Comma 2 2 7 42" xfId="1985" xr:uid="{00000000-0005-0000-0000-00002F120000}"/>
    <cellStyle name="Comma 2 2 7 43" xfId="1986" xr:uid="{00000000-0005-0000-0000-000030120000}"/>
    <cellStyle name="Comma 2 2 7 44" xfId="1987" xr:uid="{00000000-0005-0000-0000-000031120000}"/>
    <cellStyle name="Comma 2 2 7 45" xfId="1988" xr:uid="{00000000-0005-0000-0000-000032120000}"/>
    <cellStyle name="Comma 2 2 7 46" xfId="1989" xr:uid="{00000000-0005-0000-0000-000033120000}"/>
    <cellStyle name="Comma 2 2 7 47" xfId="1990" xr:uid="{00000000-0005-0000-0000-000034120000}"/>
    <cellStyle name="Comma 2 2 7 48" xfId="1991" xr:uid="{00000000-0005-0000-0000-000035120000}"/>
    <cellStyle name="Comma 2 2 7 49" xfId="1992" xr:uid="{00000000-0005-0000-0000-000036120000}"/>
    <cellStyle name="Comma 2 2 7 5" xfId="1993" xr:uid="{00000000-0005-0000-0000-000037120000}"/>
    <cellStyle name="Comma 2 2 7 50" xfId="1994" xr:uid="{00000000-0005-0000-0000-000038120000}"/>
    <cellStyle name="Comma 2 2 7 51" xfId="1995" xr:uid="{00000000-0005-0000-0000-000039120000}"/>
    <cellStyle name="Comma 2 2 7 52" xfId="1996" xr:uid="{00000000-0005-0000-0000-00003A120000}"/>
    <cellStyle name="Comma 2 2 7 53" xfId="1997" xr:uid="{00000000-0005-0000-0000-00003B120000}"/>
    <cellStyle name="Comma 2 2 7 54" xfId="1998" xr:uid="{00000000-0005-0000-0000-00003C120000}"/>
    <cellStyle name="Comma 2 2 7 55" xfId="1999" xr:uid="{00000000-0005-0000-0000-00003D120000}"/>
    <cellStyle name="Comma 2 2 7 56" xfId="2000" xr:uid="{00000000-0005-0000-0000-00003E120000}"/>
    <cellStyle name="Comma 2 2 7 57" xfId="2001" xr:uid="{00000000-0005-0000-0000-00003F120000}"/>
    <cellStyle name="Comma 2 2 7 58" xfId="2002" xr:uid="{00000000-0005-0000-0000-000040120000}"/>
    <cellStyle name="Comma 2 2 7 59" xfId="2003" xr:uid="{00000000-0005-0000-0000-000041120000}"/>
    <cellStyle name="Comma 2 2 7 6" xfId="2004" xr:uid="{00000000-0005-0000-0000-000042120000}"/>
    <cellStyle name="Comma 2 2 7 60" xfId="2005" xr:uid="{00000000-0005-0000-0000-000043120000}"/>
    <cellStyle name="Comma 2 2 7 61" xfId="2006" xr:uid="{00000000-0005-0000-0000-000044120000}"/>
    <cellStyle name="Comma 2 2 7 62" xfId="2007" xr:uid="{00000000-0005-0000-0000-000045120000}"/>
    <cellStyle name="Comma 2 2 7 63" xfId="2008" xr:uid="{00000000-0005-0000-0000-000046120000}"/>
    <cellStyle name="Comma 2 2 7 64" xfId="2009" xr:uid="{00000000-0005-0000-0000-000047120000}"/>
    <cellStyle name="Comma 2 2 7 65" xfId="2010" xr:uid="{00000000-0005-0000-0000-000048120000}"/>
    <cellStyle name="Comma 2 2 7 66" xfId="2011" xr:uid="{00000000-0005-0000-0000-000049120000}"/>
    <cellStyle name="Comma 2 2 7 67" xfId="2012" xr:uid="{00000000-0005-0000-0000-00004A120000}"/>
    <cellStyle name="Comma 2 2 7 68" xfId="2013" xr:uid="{00000000-0005-0000-0000-00004B120000}"/>
    <cellStyle name="Comma 2 2 7 69" xfId="2014" xr:uid="{00000000-0005-0000-0000-00004C120000}"/>
    <cellStyle name="Comma 2 2 7 7" xfId="2015" xr:uid="{00000000-0005-0000-0000-00004D120000}"/>
    <cellStyle name="Comma 2 2 7 70" xfId="2016" xr:uid="{00000000-0005-0000-0000-00004E120000}"/>
    <cellStyle name="Comma 2 2 7 71" xfId="2017" xr:uid="{00000000-0005-0000-0000-00004F120000}"/>
    <cellStyle name="Comma 2 2 7 72" xfId="2018" xr:uid="{00000000-0005-0000-0000-000050120000}"/>
    <cellStyle name="Comma 2 2 7 73" xfId="2019" xr:uid="{00000000-0005-0000-0000-000051120000}"/>
    <cellStyle name="Comma 2 2 7 74" xfId="2020" xr:uid="{00000000-0005-0000-0000-000052120000}"/>
    <cellStyle name="Comma 2 2 7 75" xfId="2021" xr:uid="{00000000-0005-0000-0000-000053120000}"/>
    <cellStyle name="Comma 2 2 7 76" xfId="2022" xr:uid="{00000000-0005-0000-0000-000054120000}"/>
    <cellStyle name="Comma 2 2 7 77" xfId="2023" xr:uid="{00000000-0005-0000-0000-000055120000}"/>
    <cellStyle name="Comma 2 2 7 78" xfId="2024" xr:uid="{00000000-0005-0000-0000-000056120000}"/>
    <cellStyle name="Comma 2 2 7 79" xfId="2025" xr:uid="{00000000-0005-0000-0000-000057120000}"/>
    <cellStyle name="Comma 2 2 7 8" xfId="2026" xr:uid="{00000000-0005-0000-0000-000058120000}"/>
    <cellStyle name="Comma 2 2 7 80" xfId="2027" xr:uid="{00000000-0005-0000-0000-000059120000}"/>
    <cellStyle name="Comma 2 2 7 81" xfId="2028" xr:uid="{00000000-0005-0000-0000-00005A120000}"/>
    <cellStyle name="Comma 2 2 7 82" xfId="2029" xr:uid="{00000000-0005-0000-0000-00005B120000}"/>
    <cellStyle name="Comma 2 2 7 83" xfId="2030" xr:uid="{00000000-0005-0000-0000-00005C120000}"/>
    <cellStyle name="Comma 2 2 7 84" xfId="2031" xr:uid="{00000000-0005-0000-0000-00005D120000}"/>
    <cellStyle name="Comma 2 2 7 85" xfId="2032" xr:uid="{00000000-0005-0000-0000-00005E120000}"/>
    <cellStyle name="Comma 2 2 7 86" xfId="2033" xr:uid="{00000000-0005-0000-0000-00005F120000}"/>
    <cellStyle name="Comma 2 2 7 87" xfId="2034" xr:uid="{00000000-0005-0000-0000-000060120000}"/>
    <cellStyle name="Comma 2 2 7 88" xfId="2035" xr:uid="{00000000-0005-0000-0000-000061120000}"/>
    <cellStyle name="Comma 2 2 7 89" xfId="2036" xr:uid="{00000000-0005-0000-0000-000062120000}"/>
    <cellStyle name="Comma 2 2 7 9" xfId="2037" xr:uid="{00000000-0005-0000-0000-000063120000}"/>
    <cellStyle name="Comma 2 2 7 90" xfId="2038" xr:uid="{00000000-0005-0000-0000-000064120000}"/>
    <cellStyle name="Comma 2 2 7 91" xfId="2039" xr:uid="{00000000-0005-0000-0000-000065120000}"/>
    <cellStyle name="Comma 2 2 7 92" xfId="2040" xr:uid="{00000000-0005-0000-0000-000066120000}"/>
    <cellStyle name="Comma 2 2 7 93" xfId="2041" xr:uid="{00000000-0005-0000-0000-000067120000}"/>
    <cellStyle name="Comma 2 2 7 94" xfId="2042" xr:uid="{00000000-0005-0000-0000-000068120000}"/>
    <cellStyle name="Comma 2 2 7 95" xfId="2043" xr:uid="{00000000-0005-0000-0000-000069120000}"/>
    <cellStyle name="Comma 2 2 7 96" xfId="2044" xr:uid="{00000000-0005-0000-0000-00006A120000}"/>
    <cellStyle name="Comma 2 2 7 97" xfId="2045" xr:uid="{00000000-0005-0000-0000-00006B120000}"/>
    <cellStyle name="Comma 2 2 7 98" xfId="2046" xr:uid="{00000000-0005-0000-0000-00006C120000}"/>
    <cellStyle name="Comma 2 2 7 99" xfId="2047" xr:uid="{00000000-0005-0000-0000-00006D120000}"/>
    <cellStyle name="Comma 2 2 70" xfId="2048" xr:uid="{00000000-0005-0000-0000-00006E120000}"/>
    <cellStyle name="Comma 2 2 70 2" xfId="2049" xr:uid="{00000000-0005-0000-0000-00006F120000}"/>
    <cellStyle name="Comma 2 2 70 3" xfId="2050" xr:uid="{00000000-0005-0000-0000-000070120000}"/>
    <cellStyle name="Comma 2 2 71" xfId="2051" xr:uid="{00000000-0005-0000-0000-000071120000}"/>
    <cellStyle name="Comma 2 2 71 2" xfId="2052" xr:uid="{00000000-0005-0000-0000-000072120000}"/>
    <cellStyle name="Comma 2 2 71 3" xfId="2053" xr:uid="{00000000-0005-0000-0000-000073120000}"/>
    <cellStyle name="Comma 2 2 72" xfId="2054" xr:uid="{00000000-0005-0000-0000-000074120000}"/>
    <cellStyle name="Comma 2 2 72 2" xfId="2055" xr:uid="{00000000-0005-0000-0000-000075120000}"/>
    <cellStyle name="Comma 2 2 72 3" xfId="2056" xr:uid="{00000000-0005-0000-0000-000076120000}"/>
    <cellStyle name="Comma 2 2 73" xfId="2057" xr:uid="{00000000-0005-0000-0000-000077120000}"/>
    <cellStyle name="Comma 2 2 73 2" xfId="2058" xr:uid="{00000000-0005-0000-0000-000078120000}"/>
    <cellStyle name="Comma 2 2 73 3" xfId="2059" xr:uid="{00000000-0005-0000-0000-000079120000}"/>
    <cellStyle name="Comma 2 2 74" xfId="2060" xr:uid="{00000000-0005-0000-0000-00007A120000}"/>
    <cellStyle name="Comma 2 2 74 2" xfId="2061" xr:uid="{00000000-0005-0000-0000-00007B120000}"/>
    <cellStyle name="Comma 2 2 74 3" xfId="2062" xr:uid="{00000000-0005-0000-0000-00007C120000}"/>
    <cellStyle name="Comma 2 2 75" xfId="2063" xr:uid="{00000000-0005-0000-0000-00007D120000}"/>
    <cellStyle name="Comma 2 2 75 2" xfId="2064" xr:uid="{00000000-0005-0000-0000-00007E120000}"/>
    <cellStyle name="Comma 2 2 75 3" xfId="2065" xr:uid="{00000000-0005-0000-0000-00007F120000}"/>
    <cellStyle name="Comma 2 2 76" xfId="2066" xr:uid="{00000000-0005-0000-0000-000080120000}"/>
    <cellStyle name="Comma 2 2 76 2" xfId="2067" xr:uid="{00000000-0005-0000-0000-000081120000}"/>
    <cellStyle name="Comma 2 2 76 3" xfId="2068" xr:uid="{00000000-0005-0000-0000-000082120000}"/>
    <cellStyle name="Comma 2 2 77" xfId="2069" xr:uid="{00000000-0005-0000-0000-000083120000}"/>
    <cellStyle name="Comma 2 2 77 2" xfId="2070" xr:uid="{00000000-0005-0000-0000-000084120000}"/>
    <cellStyle name="Comma 2 2 77 3" xfId="2071" xr:uid="{00000000-0005-0000-0000-000085120000}"/>
    <cellStyle name="Comma 2 2 78" xfId="2072" xr:uid="{00000000-0005-0000-0000-000086120000}"/>
    <cellStyle name="Comma 2 2 78 2" xfId="2073" xr:uid="{00000000-0005-0000-0000-000087120000}"/>
    <cellStyle name="Comma 2 2 78 3" xfId="2074" xr:uid="{00000000-0005-0000-0000-000088120000}"/>
    <cellStyle name="Comma 2 2 79" xfId="2075" xr:uid="{00000000-0005-0000-0000-000089120000}"/>
    <cellStyle name="Comma 2 2 79 2" xfId="2076" xr:uid="{00000000-0005-0000-0000-00008A120000}"/>
    <cellStyle name="Comma 2 2 79 3" xfId="2077" xr:uid="{00000000-0005-0000-0000-00008B120000}"/>
    <cellStyle name="Comma 2 2 8" xfId="11" xr:uid="{00000000-0005-0000-0000-00008C120000}"/>
    <cellStyle name="Comma 2 2 8 2" xfId="2078" xr:uid="{00000000-0005-0000-0000-00008D120000}"/>
    <cellStyle name="Comma 2 2 8 3" xfId="2079" xr:uid="{00000000-0005-0000-0000-00008E120000}"/>
    <cellStyle name="Comma 2 2 80" xfId="2080" xr:uid="{00000000-0005-0000-0000-00008F120000}"/>
    <cellStyle name="Comma 2 2 80 2" xfId="2081" xr:uid="{00000000-0005-0000-0000-000090120000}"/>
    <cellStyle name="Comma 2 2 80 3" xfId="2082" xr:uid="{00000000-0005-0000-0000-000091120000}"/>
    <cellStyle name="Comma 2 2 81" xfId="2083" xr:uid="{00000000-0005-0000-0000-000092120000}"/>
    <cellStyle name="Comma 2 2 81 2" xfId="2084" xr:uid="{00000000-0005-0000-0000-000093120000}"/>
    <cellStyle name="Comma 2 2 81 3" xfId="2085" xr:uid="{00000000-0005-0000-0000-000094120000}"/>
    <cellStyle name="Comma 2 2 82" xfId="2086" xr:uid="{00000000-0005-0000-0000-000095120000}"/>
    <cellStyle name="Comma 2 2 82 2" xfId="2087" xr:uid="{00000000-0005-0000-0000-000096120000}"/>
    <cellStyle name="Comma 2 2 82 3" xfId="2088" xr:uid="{00000000-0005-0000-0000-000097120000}"/>
    <cellStyle name="Comma 2 2 83" xfId="2089" xr:uid="{00000000-0005-0000-0000-000098120000}"/>
    <cellStyle name="Comma 2 2 83 2" xfId="2090" xr:uid="{00000000-0005-0000-0000-000099120000}"/>
    <cellStyle name="Comma 2 2 83 3" xfId="2091" xr:uid="{00000000-0005-0000-0000-00009A120000}"/>
    <cellStyle name="Comma 2 2 84" xfId="2092" xr:uid="{00000000-0005-0000-0000-00009B120000}"/>
    <cellStyle name="Comma 2 2 84 2" xfId="2093" xr:uid="{00000000-0005-0000-0000-00009C120000}"/>
    <cellStyle name="Comma 2 2 84 3" xfId="2094" xr:uid="{00000000-0005-0000-0000-00009D120000}"/>
    <cellStyle name="Comma 2 2 85" xfId="2095" xr:uid="{00000000-0005-0000-0000-00009E120000}"/>
    <cellStyle name="Comma 2 2 85 2" xfId="2096" xr:uid="{00000000-0005-0000-0000-00009F120000}"/>
    <cellStyle name="Comma 2 2 85 3" xfId="2097" xr:uid="{00000000-0005-0000-0000-0000A0120000}"/>
    <cellStyle name="Comma 2 2 86" xfId="2098" xr:uid="{00000000-0005-0000-0000-0000A1120000}"/>
    <cellStyle name="Comma 2 2 86 2" xfId="2099" xr:uid="{00000000-0005-0000-0000-0000A2120000}"/>
    <cellStyle name="Comma 2 2 86 3" xfId="2100" xr:uid="{00000000-0005-0000-0000-0000A3120000}"/>
    <cellStyle name="Comma 2 2 87" xfId="2101" xr:uid="{00000000-0005-0000-0000-0000A4120000}"/>
    <cellStyle name="Comma 2 2 87 2" xfId="2102" xr:uid="{00000000-0005-0000-0000-0000A5120000}"/>
    <cellStyle name="Comma 2 2 87 3" xfId="2103" xr:uid="{00000000-0005-0000-0000-0000A6120000}"/>
    <cellStyle name="Comma 2 2 88" xfId="2104" xr:uid="{00000000-0005-0000-0000-0000A7120000}"/>
    <cellStyle name="Comma 2 2 88 2" xfId="2105" xr:uid="{00000000-0005-0000-0000-0000A8120000}"/>
    <cellStyle name="Comma 2 2 88 3" xfId="2106" xr:uid="{00000000-0005-0000-0000-0000A9120000}"/>
    <cellStyle name="Comma 2 2 89" xfId="2107" xr:uid="{00000000-0005-0000-0000-0000AA120000}"/>
    <cellStyle name="Comma 2 2 89 2" xfId="2108" xr:uid="{00000000-0005-0000-0000-0000AB120000}"/>
    <cellStyle name="Comma 2 2 89 3" xfId="2109" xr:uid="{00000000-0005-0000-0000-0000AC120000}"/>
    <cellStyle name="Comma 2 2 9" xfId="2110" xr:uid="{00000000-0005-0000-0000-0000AD120000}"/>
    <cellStyle name="Comma 2 2 9 2" xfId="2111" xr:uid="{00000000-0005-0000-0000-0000AE120000}"/>
    <cellStyle name="Comma 2 2 9 3" xfId="2112" xr:uid="{00000000-0005-0000-0000-0000AF120000}"/>
    <cellStyle name="Comma 2 2 90" xfId="2113" xr:uid="{00000000-0005-0000-0000-0000B0120000}"/>
    <cellStyle name="Comma 2 2 90 2" xfId="2114" xr:uid="{00000000-0005-0000-0000-0000B1120000}"/>
    <cellStyle name="Comma 2 2 90 3" xfId="2115" xr:uid="{00000000-0005-0000-0000-0000B2120000}"/>
    <cellStyle name="Comma 2 2 91" xfId="2116" xr:uid="{00000000-0005-0000-0000-0000B3120000}"/>
    <cellStyle name="Comma 2 2 91 2" xfId="2117" xr:uid="{00000000-0005-0000-0000-0000B4120000}"/>
    <cellStyle name="Comma 2 2 91 3" xfId="2118" xr:uid="{00000000-0005-0000-0000-0000B5120000}"/>
    <cellStyle name="Comma 2 2 92" xfId="2119" xr:uid="{00000000-0005-0000-0000-0000B6120000}"/>
    <cellStyle name="Comma 2 2 92 2" xfId="2120" xr:uid="{00000000-0005-0000-0000-0000B7120000}"/>
    <cellStyle name="Comma 2 2 92 3" xfId="2121" xr:uid="{00000000-0005-0000-0000-0000B8120000}"/>
    <cellStyle name="Comma 2 2 93" xfId="2122" xr:uid="{00000000-0005-0000-0000-0000B9120000}"/>
    <cellStyle name="Comma 2 2 93 2" xfId="2123" xr:uid="{00000000-0005-0000-0000-0000BA120000}"/>
    <cellStyle name="Comma 2 2 93 3" xfId="2124" xr:uid="{00000000-0005-0000-0000-0000BB120000}"/>
    <cellStyle name="Comma 2 2 94" xfId="2125" xr:uid="{00000000-0005-0000-0000-0000BC120000}"/>
    <cellStyle name="Comma 2 2 94 2" xfId="2126" xr:uid="{00000000-0005-0000-0000-0000BD120000}"/>
    <cellStyle name="Comma 2 2 94 3" xfId="2127" xr:uid="{00000000-0005-0000-0000-0000BE120000}"/>
    <cellStyle name="Comma 2 2 95" xfId="2128" xr:uid="{00000000-0005-0000-0000-0000BF120000}"/>
    <cellStyle name="Comma 2 2 95 2" xfId="2129" xr:uid="{00000000-0005-0000-0000-0000C0120000}"/>
    <cellStyle name="Comma 2 2 95 3" xfId="2130" xr:uid="{00000000-0005-0000-0000-0000C1120000}"/>
    <cellStyle name="Comma 2 2 96" xfId="2131" xr:uid="{00000000-0005-0000-0000-0000C2120000}"/>
    <cellStyle name="Comma 2 2 96 2" xfId="2132" xr:uid="{00000000-0005-0000-0000-0000C3120000}"/>
    <cellStyle name="Comma 2 2 96 3" xfId="2133" xr:uid="{00000000-0005-0000-0000-0000C4120000}"/>
    <cellStyle name="Comma 2 2 97" xfId="2134" xr:uid="{00000000-0005-0000-0000-0000C5120000}"/>
    <cellStyle name="Comma 2 2 97 2" xfId="2135" xr:uid="{00000000-0005-0000-0000-0000C6120000}"/>
    <cellStyle name="Comma 2 2 97 3" xfId="2136" xr:uid="{00000000-0005-0000-0000-0000C7120000}"/>
    <cellStyle name="Comma 2 2 98" xfId="2137" xr:uid="{00000000-0005-0000-0000-0000C8120000}"/>
    <cellStyle name="Comma 2 2 98 2" xfId="2138" xr:uid="{00000000-0005-0000-0000-0000C9120000}"/>
    <cellStyle name="Comma 2 2 98 3" xfId="2139" xr:uid="{00000000-0005-0000-0000-0000CA120000}"/>
    <cellStyle name="Comma 2 2 99" xfId="2140" xr:uid="{00000000-0005-0000-0000-0000CB120000}"/>
    <cellStyle name="Comma 2 2 99 2" xfId="2141" xr:uid="{00000000-0005-0000-0000-0000CC120000}"/>
    <cellStyle name="Comma 2 2 99 3" xfId="2142" xr:uid="{00000000-0005-0000-0000-0000CD120000}"/>
    <cellStyle name="Comma 2 20" xfId="2143" xr:uid="{00000000-0005-0000-0000-0000CE120000}"/>
    <cellStyle name="Comma 2 20 2" xfId="2144" xr:uid="{00000000-0005-0000-0000-0000CF120000}"/>
    <cellStyle name="Comma 2 20 3" xfId="2145" xr:uid="{00000000-0005-0000-0000-0000D0120000}"/>
    <cellStyle name="Comma 2 20 4" xfId="2146" xr:uid="{00000000-0005-0000-0000-0000D1120000}"/>
    <cellStyle name="Comma 2 200" xfId="2147" xr:uid="{00000000-0005-0000-0000-0000D2120000}"/>
    <cellStyle name="Comma 2 201" xfId="2148" xr:uid="{00000000-0005-0000-0000-0000D3120000}"/>
    <cellStyle name="Comma 2 202" xfId="2149" xr:uid="{00000000-0005-0000-0000-0000D4120000}"/>
    <cellStyle name="Comma 2 203" xfId="2150" xr:uid="{00000000-0005-0000-0000-0000D5120000}"/>
    <cellStyle name="Comma 2 204" xfId="2151" xr:uid="{00000000-0005-0000-0000-0000D6120000}"/>
    <cellStyle name="Comma 2 205" xfId="2152" xr:uid="{00000000-0005-0000-0000-0000D7120000}"/>
    <cellStyle name="Comma 2 206" xfId="2153" xr:uid="{00000000-0005-0000-0000-0000D8120000}"/>
    <cellStyle name="Comma 2 207" xfId="2154" xr:uid="{00000000-0005-0000-0000-0000D9120000}"/>
    <cellStyle name="Comma 2 208" xfId="2155" xr:uid="{00000000-0005-0000-0000-0000DA120000}"/>
    <cellStyle name="Comma 2 209" xfId="2156" xr:uid="{00000000-0005-0000-0000-0000DB120000}"/>
    <cellStyle name="Comma 2 21" xfId="2157" xr:uid="{00000000-0005-0000-0000-0000DC120000}"/>
    <cellStyle name="Comma 2 21 2" xfId="2158" xr:uid="{00000000-0005-0000-0000-0000DD120000}"/>
    <cellStyle name="Comma 2 21 3" xfId="2159" xr:uid="{00000000-0005-0000-0000-0000DE120000}"/>
    <cellStyle name="Comma 2 21 4" xfId="2160" xr:uid="{00000000-0005-0000-0000-0000DF120000}"/>
    <cellStyle name="Comma 2 210" xfId="2161" xr:uid="{00000000-0005-0000-0000-0000E0120000}"/>
    <cellStyle name="Comma 2 211" xfId="2162" xr:uid="{00000000-0005-0000-0000-0000E1120000}"/>
    <cellStyle name="Comma 2 212" xfId="2163" xr:uid="{00000000-0005-0000-0000-0000E2120000}"/>
    <cellStyle name="Comma 2 213" xfId="2164" xr:uid="{00000000-0005-0000-0000-0000E3120000}"/>
    <cellStyle name="Comma 2 214" xfId="2165" xr:uid="{00000000-0005-0000-0000-0000E4120000}"/>
    <cellStyle name="Comma 2 215" xfId="2166" xr:uid="{00000000-0005-0000-0000-0000E5120000}"/>
    <cellStyle name="Comma 2 216" xfId="2167" xr:uid="{00000000-0005-0000-0000-0000E6120000}"/>
    <cellStyle name="Comma 2 217" xfId="2168" xr:uid="{00000000-0005-0000-0000-0000E7120000}"/>
    <cellStyle name="Comma 2 218" xfId="2169" xr:uid="{00000000-0005-0000-0000-0000E8120000}"/>
    <cellStyle name="Comma 2 219" xfId="2170" xr:uid="{00000000-0005-0000-0000-0000E9120000}"/>
    <cellStyle name="Comma 2 22" xfId="2171" xr:uid="{00000000-0005-0000-0000-0000EA120000}"/>
    <cellStyle name="Comma 2 22 2" xfId="2172" xr:uid="{00000000-0005-0000-0000-0000EB120000}"/>
    <cellStyle name="Comma 2 22 3" xfId="2173" xr:uid="{00000000-0005-0000-0000-0000EC120000}"/>
    <cellStyle name="Comma 2 22 4" xfId="2174" xr:uid="{00000000-0005-0000-0000-0000ED120000}"/>
    <cellStyle name="Comma 2 220" xfId="2175" xr:uid="{00000000-0005-0000-0000-0000EE120000}"/>
    <cellStyle name="Comma 2 221" xfId="2176" xr:uid="{00000000-0005-0000-0000-0000EF120000}"/>
    <cellStyle name="Comma 2 222" xfId="2177" xr:uid="{00000000-0005-0000-0000-0000F0120000}"/>
    <cellStyle name="Comma 2 223" xfId="2178" xr:uid="{00000000-0005-0000-0000-0000F1120000}"/>
    <cellStyle name="Comma 2 224" xfId="2179" xr:uid="{00000000-0005-0000-0000-0000F2120000}"/>
    <cellStyle name="Comma 2 225" xfId="2180" xr:uid="{00000000-0005-0000-0000-0000F3120000}"/>
    <cellStyle name="Comma 2 226" xfId="2181" xr:uid="{00000000-0005-0000-0000-0000F4120000}"/>
    <cellStyle name="Comma 2 227" xfId="2182" xr:uid="{00000000-0005-0000-0000-0000F5120000}"/>
    <cellStyle name="Comma 2 228" xfId="2183" xr:uid="{00000000-0005-0000-0000-0000F6120000}"/>
    <cellStyle name="Comma 2 229" xfId="2184" xr:uid="{00000000-0005-0000-0000-0000F7120000}"/>
    <cellStyle name="Comma 2 23" xfId="2185" xr:uid="{00000000-0005-0000-0000-0000F8120000}"/>
    <cellStyle name="Comma 2 23 2" xfId="2186" xr:uid="{00000000-0005-0000-0000-0000F9120000}"/>
    <cellStyle name="Comma 2 23 3" xfId="2187" xr:uid="{00000000-0005-0000-0000-0000FA120000}"/>
    <cellStyle name="Comma 2 23 4" xfId="2188" xr:uid="{00000000-0005-0000-0000-0000FB120000}"/>
    <cellStyle name="Comma 2 230" xfId="2189" xr:uid="{00000000-0005-0000-0000-0000FC120000}"/>
    <cellStyle name="Comma 2 231" xfId="2190" xr:uid="{00000000-0005-0000-0000-0000FD120000}"/>
    <cellStyle name="Comma 2 232" xfId="2191" xr:uid="{00000000-0005-0000-0000-0000FE120000}"/>
    <cellStyle name="Comma 2 233" xfId="2192" xr:uid="{00000000-0005-0000-0000-0000FF120000}"/>
    <cellStyle name="Comma 2 234" xfId="2193" xr:uid="{00000000-0005-0000-0000-000000130000}"/>
    <cellStyle name="Comma 2 235" xfId="2194" xr:uid="{00000000-0005-0000-0000-000001130000}"/>
    <cellStyle name="Comma 2 236" xfId="2195" xr:uid="{00000000-0005-0000-0000-000002130000}"/>
    <cellStyle name="Comma 2 237" xfId="2196" xr:uid="{00000000-0005-0000-0000-000003130000}"/>
    <cellStyle name="Comma 2 238" xfId="2197" xr:uid="{00000000-0005-0000-0000-000004130000}"/>
    <cellStyle name="Comma 2 239" xfId="2198" xr:uid="{00000000-0005-0000-0000-000005130000}"/>
    <cellStyle name="Comma 2 24" xfId="2199" xr:uid="{00000000-0005-0000-0000-000006130000}"/>
    <cellStyle name="Comma 2 24 2" xfId="2200" xr:uid="{00000000-0005-0000-0000-000007130000}"/>
    <cellStyle name="Comma 2 24 3" xfId="2201" xr:uid="{00000000-0005-0000-0000-000008130000}"/>
    <cellStyle name="Comma 2 24 4" xfId="2202" xr:uid="{00000000-0005-0000-0000-000009130000}"/>
    <cellStyle name="Comma 2 240" xfId="2203" xr:uid="{00000000-0005-0000-0000-00000A130000}"/>
    <cellStyle name="Comma 2 241" xfId="2204" xr:uid="{00000000-0005-0000-0000-00000B130000}"/>
    <cellStyle name="Comma 2 242" xfId="2205" xr:uid="{00000000-0005-0000-0000-00000C130000}"/>
    <cellStyle name="Comma 2 243" xfId="2206" xr:uid="{00000000-0005-0000-0000-00000D130000}"/>
    <cellStyle name="Comma 2 244" xfId="2207" xr:uid="{00000000-0005-0000-0000-00000E130000}"/>
    <cellStyle name="Comma 2 245" xfId="2208" xr:uid="{00000000-0005-0000-0000-00000F130000}"/>
    <cellStyle name="Comma 2 246" xfId="2209" xr:uid="{00000000-0005-0000-0000-000010130000}"/>
    <cellStyle name="Comma 2 247" xfId="2210" xr:uid="{00000000-0005-0000-0000-000011130000}"/>
    <cellStyle name="Comma 2 248" xfId="2211" xr:uid="{00000000-0005-0000-0000-000012130000}"/>
    <cellStyle name="Comma 2 249" xfId="2212" xr:uid="{00000000-0005-0000-0000-000013130000}"/>
    <cellStyle name="Comma 2 25" xfId="2213" xr:uid="{00000000-0005-0000-0000-000014130000}"/>
    <cellStyle name="Comma 2 25 2" xfId="2214" xr:uid="{00000000-0005-0000-0000-000015130000}"/>
    <cellStyle name="Comma 2 25 3" xfId="2215" xr:uid="{00000000-0005-0000-0000-000016130000}"/>
    <cellStyle name="Comma 2 25 4" xfId="2216" xr:uid="{00000000-0005-0000-0000-000017130000}"/>
    <cellStyle name="Comma 2 250" xfId="2217" xr:uid="{00000000-0005-0000-0000-000018130000}"/>
    <cellStyle name="Comma 2 251" xfId="2218" xr:uid="{00000000-0005-0000-0000-000019130000}"/>
    <cellStyle name="Comma 2 252" xfId="2219" xr:uid="{00000000-0005-0000-0000-00001A130000}"/>
    <cellStyle name="Comma 2 253" xfId="2220" xr:uid="{00000000-0005-0000-0000-00001B130000}"/>
    <cellStyle name="Comma 2 254" xfId="2221" xr:uid="{00000000-0005-0000-0000-00001C130000}"/>
    <cellStyle name="Comma 2 255" xfId="2222" xr:uid="{00000000-0005-0000-0000-00001D130000}"/>
    <cellStyle name="Comma 2 256" xfId="2223" xr:uid="{00000000-0005-0000-0000-00001E130000}"/>
    <cellStyle name="Comma 2 257" xfId="2224" xr:uid="{00000000-0005-0000-0000-00001F130000}"/>
    <cellStyle name="Comma 2 257 2" xfId="2225" xr:uid="{00000000-0005-0000-0000-000020130000}"/>
    <cellStyle name="Comma 2 257 3" xfId="2226" xr:uid="{00000000-0005-0000-0000-000021130000}"/>
    <cellStyle name="Comma 2 257 3 2" xfId="57826" xr:uid="{00000000-0005-0000-0000-000022130000}"/>
    <cellStyle name="Comma 2 258" xfId="2227" xr:uid="{00000000-0005-0000-0000-000023130000}"/>
    <cellStyle name="Comma 2 258 2" xfId="2228" xr:uid="{00000000-0005-0000-0000-000024130000}"/>
    <cellStyle name="Comma 2 259" xfId="51461" xr:uid="{00000000-0005-0000-0000-000025130000}"/>
    <cellStyle name="Comma 2 26" xfId="12" xr:uid="{00000000-0005-0000-0000-000026130000}"/>
    <cellStyle name="Comma 2 26 2" xfId="2229" xr:uid="{00000000-0005-0000-0000-000027130000}"/>
    <cellStyle name="Comma 2 26 2 2" xfId="2230" xr:uid="{00000000-0005-0000-0000-000028130000}"/>
    <cellStyle name="Comma 2 26 3" xfId="2231" xr:uid="{00000000-0005-0000-0000-000029130000}"/>
    <cellStyle name="Comma 2 26 4" xfId="2232" xr:uid="{00000000-0005-0000-0000-00002A130000}"/>
    <cellStyle name="Comma 2 27" xfId="2233" xr:uid="{00000000-0005-0000-0000-00002B130000}"/>
    <cellStyle name="Comma 2 27 2" xfId="2234" xr:uid="{00000000-0005-0000-0000-00002C130000}"/>
    <cellStyle name="Comma 2 27 3" xfId="2235" xr:uid="{00000000-0005-0000-0000-00002D130000}"/>
    <cellStyle name="Comma 2 27 4" xfId="2236" xr:uid="{00000000-0005-0000-0000-00002E130000}"/>
    <cellStyle name="Comma 2 28" xfId="2237" xr:uid="{00000000-0005-0000-0000-00002F130000}"/>
    <cellStyle name="Comma 2 28 2" xfId="2238" xr:uid="{00000000-0005-0000-0000-000030130000}"/>
    <cellStyle name="Comma 2 28 3" xfId="2239" xr:uid="{00000000-0005-0000-0000-000031130000}"/>
    <cellStyle name="Comma 2 28 4" xfId="2240" xr:uid="{00000000-0005-0000-0000-000032130000}"/>
    <cellStyle name="Comma 2 29" xfId="2241" xr:uid="{00000000-0005-0000-0000-000033130000}"/>
    <cellStyle name="Comma 2 29 2" xfId="2242" xr:uid="{00000000-0005-0000-0000-000034130000}"/>
    <cellStyle name="Comma 2 29 3" xfId="2243" xr:uid="{00000000-0005-0000-0000-000035130000}"/>
    <cellStyle name="Comma 2 3" xfId="13" xr:uid="{00000000-0005-0000-0000-000036130000}"/>
    <cellStyle name="Comma 2 3 10" xfId="2245" xr:uid="{00000000-0005-0000-0000-000037130000}"/>
    <cellStyle name="Comma 2 3 100" xfId="2246" xr:uid="{00000000-0005-0000-0000-000038130000}"/>
    <cellStyle name="Comma 2 3 101" xfId="2247" xr:uid="{00000000-0005-0000-0000-000039130000}"/>
    <cellStyle name="Comma 2 3 102" xfId="2248" xr:uid="{00000000-0005-0000-0000-00003A130000}"/>
    <cellStyle name="Comma 2 3 103" xfId="2249" xr:uid="{00000000-0005-0000-0000-00003B130000}"/>
    <cellStyle name="Comma 2 3 104" xfId="2250" xr:uid="{00000000-0005-0000-0000-00003C130000}"/>
    <cellStyle name="Comma 2 3 105" xfId="2251" xr:uid="{00000000-0005-0000-0000-00003D130000}"/>
    <cellStyle name="Comma 2 3 106" xfId="2252" xr:uid="{00000000-0005-0000-0000-00003E130000}"/>
    <cellStyle name="Comma 2 3 107" xfId="2253" xr:uid="{00000000-0005-0000-0000-00003F130000}"/>
    <cellStyle name="Comma 2 3 108" xfId="2254" xr:uid="{00000000-0005-0000-0000-000040130000}"/>
    <cellStyle name="Comma 2 3 109" xfId="2255" xr:uid="{00000000-0005-0000-0000-000041130000}"/>
    <cellStyle name="Comma 2 3 11" xfId="2256" xr:uid="{00000000-0005-0000-0000-000042130000}"/>
    <cellStyle name="Comma 2 3 110" xfId="2257" xr:uid="{00000000-0005-0000-0000-000043130000}"/>
    <cellStyle name="Comma 2 3 111" xfId="2258" xr:uid="{00000000-0005-0000-0000-000044130000}"/>
    <cellStyle name="Comma 2 3 112" xfId="2259" xr:uid="{00000000-0005-0000-0000-000045130000}"/>
    <cellStyle name="Comma 2 3 113" xfId="2260" xr:uid="{00000000-0005-0000-0000-000046130000}"/>
    <cellStyle name="Comma 2 3 114" xfId="2261" xr:uid="{00000000-0005-0000-0000-000047130000}"/>
    <cellStyle name="Comma 2 3 115" xfId="2262" xr:uid="{00000000-0005-0000-0000-000048130000}"/>
    <cellStyle name="Comma 2 3 116" xfId="2263" xr:uid="{00000000-0005-0000-0000-000049130000}"/>
    <cellStyle name="Comma 2 3 117" xfId="2264" xr:uid="{00000000-0005-0000-0000-00004A130000}"/>
    <cellStyle name="Comma 2 3 118" xfId="2265" xr:uid="{00000000-0005-0000-0000-00004B130000}"/>
    <cellStyle name="Comma 2 3 119" xfId="2266" xr:uid="{00000000-0005-0000-0000-00004C130000}"/>
    <cellStyle name="Comma 2 3 12" xfId="2267" xr:uid="{00000000-0005-0000-0000-00004D130000}"/>
    <cellStyle name="Comma 2 3 120" xfId="2268" xr:uid="{00000000-0005-0000-0000-00004E130000}"/>
    <cellStyle name="Comma 2 3 121" xfId="2269" xr:uid="{00000000-0005-0000-0000-00004F130000}"/>
    <cellStyle name="Comma 2 3 122" xfId="2270" xr:uid="{00000000-0005-0000-0000-000050130000}"/>
    <cellStyle name="Comma 2 3 123" xfId="2271" xr:uid="{00000000-0005-0000-0000-000051130000}"/>
    <cellStyle name="Comma 2 3 124" xfId="2272" xr:uid="{00000000-0005-0000-0000-000052130000}"/>
    <cellStyle name="Comma 2 3 125" xfId="2273" xr:uid="{00000000-0005-0000-0000-000053130000}"/>
    <cellStyle name="Comma 2 3 126" xfId="2274" xr:uid="{00000000-0005-0000-0000-000054130000}"/>
    <cellStyle name="Comma 2 3 127" xfId="2275" xr:uid="{00000000-0005-0000-0000-000055130000}"/>
    <cellStyle name="Comma 2 3 128" xfId="2276" xr:uid="{00000000-0005-0000-0000-000056130000}"/>
    <cellStyle name="Comma 2 3 129" xfId="2277" xr:uid="{00000000-0005-0000-0000-000057130000}"/>
    <cellStyle name="Comma 2 3 13" xfId="2278" xr:uid="{00000000-0005-0000-0000-000058130000}"/>
    <cellStyle name="Comma 2 3 130" xfId="2279" xr:uid="{00000000-0005-0000-0000-000059130000}"/>
    <cellStyle name="Comma 2 3 131" xfId="2280" xr:uid="{00000000-0005-0000-0000-00005A130000}"/>
    <cellStyle name="Comma 2 3 132" xfId="2281" xr:uid="{00000000-0005-0000-0000-00005B130000}"/>
    <cellStyle name="Comma 2 3 133" xfId="2282" xr:uid="{00000000-0005-0000-0000-00005C130000}"/>
    <cellStyle name="Comma 2 3 134" xfId="2283" xr:uid="{00000000-0005-0000-0000-00005D130000}"/>
    <cellStyle name="Comma 2 3 135" xfId="2284" xr:uid="{00000000-0005-0000-0000-00005E130000}"/>
    <cellStyle name="Comma 2 3 136" xfId="2285" xr:uid="{00000000-0005-0000-0000-00005F130000}"/>
    <cellStyle name="Comma 2 3 137" xfId="2286" xr:uid="{00000000-0005-0000-0000-000060130000}"/>
    <cellStyle name="Comma 2 3 138" xfId="2287" xr:uid="{00000000-0005-0000-0000-000061130000}"/>
    <cellStyle name="Comma 2 3 139" xfId="2288" xr:uid="{00000000-0005-0000-0000-000062130000}"/>
    <cellStyle name="Comma 2 3 14" xfId="2289" xr:uid="{00000000-0005-0000-0000-000063130000}"/>
    <cellStyle name="Comma 2 3 140" xfId="2290" xr:uid="{00000000-0005-0000-0000-000064130000}"/>
    <cellStyle name="Comma 2 3 141" xfId="2291" xr:uid="{00000000-0005-0000-0000-000065130000}"/>
    <cellStyle name="Comma 2 3 142" xfId="2292" xr:uid="{00000000-0005-0000-0000-000066130000}"/>
    <cellStyle name="Comma 2 3 143" xfId="2293" xr:uid="{00000000-0005-0000-0000-000067130000}"/>
    <cellStyle name="Comma 2 3 144" xfId="2294" xr:uid="{00000000-0005-0000-0000-000068130000}"/>
    <cellStyle name="Comma 2 3 145" xfId="2295" xr:uid="{00000000-0005-0000-0000-000069130000}"/>
    <cellStyle name="Comma 2 3 146" xfId="2296" xr:uid="{00000000-0005-0000-0000-00006A130000}"/>
    <cellStyle name="Comma 2 3 147" xfId="2297" xr:uid="{00000000-0005-0000-0000-00006B130000}"/>
    <cellStyle name="Comma 2 3 148" xfId="2298" xr:uid="{00000000-0005-0000-0000-00006C130000}"/>
    <cellStyle name="Comma 2 3 149" xfId="2299" xr:uid="{00000000-0005-0000-0000-00006D130000}"/>
    <cellStyle name="Comma 2 3 15" xfId="2300" xr:uid="{00000000-0005-0000-0000-00006E130000}"/>
    <cellStyle name="Comma 2 3 150" xfId="2301" xr:uid="{00000000-0005-0000-0000-00006F130000}"/>
    <cellStyle name="Comma 2 3 151" xfId="2302" xr:uid="{00000000-0005-0000-0000-000070130000}"/>
    <cellStyle name="Comma 2 3 152" xfId="2303" xr:uid="{00000000-0005-0000-0000-000071130000}"/>
    <cellStyle name="Comma 2 3 153" xfId="2304" xr:uid="{00000000-0005-0000-0000-000072130000}"/>
    <cellStyle name="Comma 2 3 154" xfId="2305" xr:uid="{00000000-0005-0000-0000-000073130000}"/>
    <cellStyle name="Comma 2 3 155" xfId="2306" xr:uid="{00000000-0005-0000-0000-000074130000}"/>
    <cellStyle name="Comma 2 3 156" xfId="2307" xr:uid="{00000000-0005-0000-0000-000075130000}"/>
    <cellStyle name="Comma 2 3 157" xfId="2308" xr:uid="{00000000-0005-0000-0000-000076130000}"/>
    <cellStyle name="Comma 2 3 158" xfId="2309" xr:uid="{00000000-0005-0000-0000-000077130000}"/>
    <cellStyle name="Comma 2 3 159" xfId="2310" xr:uid="{00000000-0005-0000-0000-000078130000}"/>
    <cellStyle name="Comma 2 3 16" xfId="2311" xr:uid="{00000000-0005-0000-0000-000079130000}"/>
    <cellStyle name="Comma 2 3 160" xfId="2312" xr:uid="{00000000-0005-0000-0000-00007A130000}"/>
    <cellStyle name="Comma 2 3 161" xfId="2313" xr:uid="{00000000-0005-0000-0000-00007B130000}"/>
    <cellStyle name="Comma 2 3 162" xfId="2314" xr:uid="{00000000-0005-0000-0000-00007C130000}"/>
    <cellStyle name="Comma 2 3 163" xfId="2315" xr:uid="{00000000-0005-0000-0000-00007D130000}"/>
    <cellStyle name="Comma 2 3 164" xfId="2316" xr:uid="{00000000-0005-0000-0000-00007E130000}"/>
    <cellStyle name="Comma 2 3 165" xfId="2317" xr:uid="{00000000-0005-0000-0000-00007F130000}"/>
    <cellStyle name="Comma 2 3 166" xfId="2318" xr:uid="{00000000-0005-0000-0000-000080130000}"/>
    <cellStyle name="Comma 2 3 167" xfId="2319" xr:uid="{00000000-0005-0000-0000-000081130000}"/>
    <cellStyle name="Comma 2 3 168" xfId="2320" xr:uid="{00000000-0005-0000-0000-000082130000}"/>
    <cellStyle name="Comma 2 3 169" xfId="2321" xr:uid="{00000000-0005-0000-0000-000083130000}"/>
    <cellStyle name="Comma 2 3 17" xfId="2322" xr:uid="{00000000-0005-0000-0000-000084130000}"/>
    <cellStyle name="Comma 2 3 170" xfId="2323" xr:uid="{00000000-0005-0000-0000-000085130000}"/>
    <cellStyle name="Comma 2 3 171" xfId="2324" xr:uid="{00000000-0005-0000-0000-000086130000}"/>
    <cellStyle name="Comma 2 3 172" xfId="2325" xr:uid="{00000000-0005-0000-0000-000087130000}"/>
    <cellStyle name="Comma 2 3 173" xfId="2326" xr:uid="{00000000-0005-0000-0000-000088130000}"/>
    <cellStyle name="Comma 2 3 174" xfId="2327" xr:uid="{00000000-0005-0000-0000-000089130000}"/>
    <cellStyle name="Comma 2 3 175" xfId="2328" xr:uid="{00000000-0005-0000-0000-00008A130000}"/>
    <cellStyle name="Comma 2 3 176" xfId="2329" xr:uid="{00000000-0005-0000-0000-00008B130000}"/>
    <cellStyle name="Comma 2 3 177" xfId="2330" xr:uid="{00000000-0005-0000-0000-00008C130000}"/>
    <cellStyle name="Comma 2 3 178" xfId="2331" xr:uid="{00000000-0005-0000-0000-00008D130000}"/>
    <cellStyle name="Comma 2 3 179" xfId="2332" xr:uid="{00000000-0005-0000-0000-00008E130000}"/>
    <cellStyle name="Comma 2 3 18" xfId="2333" xr:uid="{00000000-0005-0000-0000-00008F130000}"/>
    <cellStyle name="Comma 2 3 180" xfId="2334" xr:uid="{00000000-0005-0000-0000-000090130000}"/>
    <cellStyle name="Comma 2 3 181" xfId="2335" xr:uid="{00000000-0005-0000-0000-000091130000}"/>
    <cellStyle name="Comma 2 3 182" xfId="2336" xr:uid="{00000000-0005-0000-0000-000092130000}"/>
    <cellStyle name="Comma 2 3 183" xfId="2337" xr:uid="{00000000-0005-0000-0000-000093130000}"/>
    <cellStyle name="Comma 2 3 184" xfId="2338" xr:uid="{00000000-0005-0000-0000-000094130000}"/>
    <cellStyle name="Comma 2 3 185" xfId="2339" xr:uid="{00000000-0005-0000-0000-000095130000}"/>
    <cellStyle name="Comma 2 3 186" xfId="2340" xr:uid="{00000000-0005-0000-0000-000096130000}"/>
    <cellStyle name="Comma 2 3 187" xfId="2341" xr:uid="{00000000-0005-0000-0000-000097130000}"/>
    <cellStyle name="Comma 2 3 188" xfId="2342" xr:uid="{00000000-0005-0000-0000-000098130000}"/>
    <cellStyle name="Comma 2 3 189" xfId="2343" xr:uid="{00000000-0005-0000-0000-000099130000}"/>
    <cellStyle name="Comma 2 3 19" xfId="2344" xr:uid="{00000000-0005-0000-0000-00009A130000}"/>
    <cellStyle name="Comma 2 3 190" xfId="2345" xr:uid="{00000000-0005-0000-0000-00009B130000}"/>
    <cellStyle name="Comma 2 3 191" xfId="2346" xr:uid="{00000000-0005-0000-0000-00009C130000}"/>
    <cellStyle name="Comma 2 3 192" xfId="2347" xr:uid="{00000000-0005-0000-0000-00009D130000}"/>
    <cellStyle name="Comma 2 3 193" xfId="2348" xr:uid="{00000000-0005-0000-0000-00009E130000}"/>
    <cellStyle name="Comma 2 3 194" xfId="2349" xr:uid="{00000000-0005-0000-0000-00009F130000}"/>
    <cellStyle name="Comma 2 3 195" xfId="2350" xr:uid="{00000000-0005-0000-0000-0000A0130000}"/>
    <cellStyle name="Comma 2 3 195 2" xfId="2351" xr:uid="{00000000-0005-0000-0000-0000A1130000}"/>
    <cellStyle name="Comma 2 3 196" xfId="2352" xr:uid="{00000000-0005-0000-0000-0000A2130000}"/>
    <cellStyle name="Comma 2 3 197" xfId="2353" xr:uid="{00000000-0005-0000-0000-0000A3130000}"/>
    <cellStyle name="Comma 2 3 198" xfId="2244" xr:uid="{00000000-0005-0000-0000-0000A4130000}"/>
    <cellStyle name="Comma 2 3 2" xfId="2354" xr:uid="{00000000-0005-0000-0000-0000A5130000}"/>
    <cellStyle name="Comma 2 3 20" xfId="2355" xr:uid="{00000000-0005-0000-0000-0000A6130000}"/>
    <cellStyle name="Comma 2 3 21" xfId="2356" xr:uid="{00000000-0005-0000-0000-0000A7130000}"/>
    <cellStyle name="Comma 2 3 22" xfId="2357" xr:uid="{00000000-0005-0000-0000-0000A8130000}"/>
    <cellStyle name="Comma 2 3 23" xfId="2358" xr:uid="{00000000-0005-0000-0000-0000A9130000}"/>
    <cellStyle name="Comma 2 3 24" xfId="2359" xr:uid="{00000000-0005-0000-0000-0000AA130000}"/>
    <cellStyle name="Comma 2 3 25" xfId="2360" xr:uid="{00000000-0005-0000-0000-0000AB130000}"/>
    <cellStyle name="Comma 2 3 26" xfId="2361" xr:uid="{00000000-0005-0000-0000-0000AC130000}"/>
    <cellStyle name="Comma 2 3 27" xfId="2362" xr:uid="{00000000-0005-0000-0000-0000AD130000}"/>
    <cellStyle name="Comma 2 3 28" xfId="2363" xr:uid="{00000000-0005-0000-0000-0000AE130000}"/>
    <cellStyle name="Comma 2 3 29" xfId="2364" xr:uid="{00000000-0005-0000-0000-0000AF130000}"/>
    <cellStyle name="Comma 2 3 3" xfId="2365" xr:uid="{00000000-0005-0000-0000-0000B0130000}"/>
    <cellStyle name="Comma 2 3 30" xfId="2366" xr:uid="{00000000-0005-0000-0000-0000B1130000}"/>
    <cellStyle name="Comma 2 3 31" xfId="2367" xr:uid="{00000000-0005-0000-0000-0000B2130000}"/>
    <cellStyle name="Comma 2 3 32" xfId="2368" xr:uid="{00000000-0005-0000-0000-0000B3130000}"/>
    <cellStyle name="Comma 2 3 33" xfId="2369" xr:uid="{00000000-0005-0000-0000-0000B4130000}"/>
    <cellStyle name="Comma 2 3 34" xfId="2370" xr:uid="{00000000-0005-0000-0000-0000B5130000}"/>
    <cellStyle name="Comma 2 3 35" xfId="2371" xr:uid="{00000000-0005-0000-0000-0000B6130000}"/>
    <cellStyle name="Comma 2 3 36" xfId="2372" xr:uid="{00000000-0005-0000-0000-0000B7130000}"/>
    <cellStyle name="Comma 2 3 37" xfId="2373" xr:uid="{00000000-0005-0000-0000-0000B8130000}"/>
    <cellStyle name="Comma 2 3 38" xfId="2374" xr:uid="{00000000-0005-0000-0000-0000B9130000}"/>
    <cellStyle name="Comma 2 3 39" xfId="2375" xr:uid="{00000000-0005-0000-0000-0000BA130000}"/>
    <cellStyle name="Comma 2 3 4" xfId="2376" xr:uid="{00000000-0005-0000-0000-0000BB130000}"/>
    <cellStyle name="Comma 2 3 40" xfId="2377" xr:uid="{00000000-0005-0000-0000-0000BC130000}"/>
    <cellStyle name="Comma 2 3 41" xfId="2378" xr:uid="{00000000-0005-0000-0000-0000BD130000}"/>
    <cellStyle name="Comma 2 3 42" xfId="2379" xr:uid="{00000000-0005-0000-0000-0000BE130000}"/>
    <cellStyle name="Comma 2 3 43" xfId="2380" xr:uid="{00000000-0005-0000-0000-0000BF130000}"/>
    <cellStyle name="Comma 2 3 44" xfId="2381" xr:uid="{00000000-0005-0000-0000-0000C0130000}"/>
    <cellStyle name="Comma 2 3 45" xfId="2382" xr:uid="{00000000-0005-0000-0000-0000C1130000}"/>
    <cellStyle name="Comma 2 3 46" xfId="2383" xr:uid="{00000000-0005-0000-0000-0000C2130000}"/>
    <cellStyle name="Comma 2 3 47" xfId="2384" xr:uid="{00000000-0005-0000-0000-0000C3130000}"/>
    <cellStyle name="Comma 2 3 48" xfId="2385" xr:uid="{00000000-0005-0000-0000-0000C4130000}"/>
    <cellStyle name="Comma 2 3 49" xfId="2386" xr:uid="{00000000-0005-0000-0000-0000C5130000}"/>
    <cellStyle name="Comma 2 3 5" xfId="2387" xr:uid="{00000000-0005-0000-0000-0000C6130000}"/>
    <cellStyle name="Comma 2 3 50" xfId="2388" xr:uid="{00000000-0005-0000-0000-0000C7130000}"/>
    <cellStyle name="Comma 2 3 51" xfId="2389" xr:uid="{00000000-0005-0000-0000-0000C8130000}"/>
    <cellStyle name="Comma 2 3 52" xfId="2390" xr:uid="{00000000-0005-0000-0000-0000C9130000}"/>
    <cellStyle name="Comma 2 3 53" xfId="2391" xr:uid="{00000000-0005-0000-0000-0000CA130000}"/>
    <cellStyle name="Comma 2 3 54" xfId="2392" xr:uid="{00000000-0005-0000-0000-0000CB130000}"/>
    <cellStyle name="Comma 2 3 55" xfId="2393" xr:uid="{00000000-0005-0000-0000-0000CC130000}"/>
    <cellStyle name="Comma 2 3 56" xfId="2394" xr:uid="{00000000-0005-0000-0000-0000CD130000}"/>
    <cellStyle name="Comma 2 3 57" xfId="2395" xr:uid="{00000000-0005-0000-0000-0000CE130000}"/>
    <cellStyle name="Comma 2 3 58" xfId="2396" xr:uid="{00000000-0005-0000-0000-0000CF130000}"/>
    <cellStyle name="Comma 2 3 59" xfId="2397" xr:uid="{00000000-0005-0000-0000-0000D0130000}"/>
    <cellStyle name="Comma 2 3 6" xfId="2398" xr:uid="{00000000-0005-0000-0000-0000D1130000}"/>
    <cellStyle name="Comma 2 3 60" xfId="2399" xr:uid="{00000000-0005-0000-0000-0000D2130000}"/>
    <cellStyle name="Comma 2 3 61" xfId="2400" xr:uid="{00000000-0005-0000-0000-0000D3130000}"/>
    <cellStyle name="Comma 2 3 62" xfId="2401" xr:uid="{00000000-0005-0000-0000-0000D4130000}"/>
    <cellStyle name="Comma 2 3 63" xfId="2402" xr:uid="{00000000-0005-0000-0000-0000D5130000}"/>
    <cellStyle name="Comma 2 3 64" xfId="2403" xr:uid="{00000000-0005-0000-0000-0000D6130000}"/>
    <cellStyle name="Comma 2 3 65" xfId="2404" xr:uid="{00000000-0005-0000-0000-0000D7130000}"/>
    <cellStyle name="Comma 2 3 66" xfId="2405" xr:uid="{00000000-0005-0000-0000-0000D8130000}"/>
    <cellStyle name="Comma 2 3 67" xfId="2406" xr:uid="{00000000-0005-0000-0000-0000D9130000}"/>
    <cellStyle name="Comma 2 3 68" xfId="2407" xr:uid="{00000000-0005-0000-0000-0000DA130000}"/>
    <cellStyle name="Comma 2 3 69" xfId="2408" xr:uid="{00000000-0005-0000-0000-0000DB130000}"/>
    <cellStyle name="Comma 2 3 7" xfId="2409" xr:uid="{00000000-0005-0000-0000-0000DC130000}"/>
    <cellStyle name="Comma 2 3 70" xfId="2410" xr:uid="{00000000-0005-0000-0000-0000DD130000}"/>
    <cellStyle name="Comma 2 3 71" xfId="2411" xr:uid="{00000000-0005-0000-0000-0000DE130000}"/>
    <cellStyle name="Comma 2 3 72" xfId="2412" xr:uid="{00000000-0005-0000-0000-0000DF130000}"/>
    <cellStyle name="Comma 2 3 73" xfId="2413" xr:uid="{00000000-0005-0000-0000-0000E0130000}"/>
    <cellStyle name="Comma 2 3 74" xfId="2414" xr:uid="{00000000-0005-0000-0000-0000E1130000}"/>
    <cellStyle name="Comma 2 3 75" xfId="2415" xr:uid="{00000000-0005-0000-0000-0000E2130000}"/>
    <cellStyle name="Comma 2 3 76" xfId="2416" xr:uid="{00000000-0005-0000-0000-0000E3130000}"/>
    <cellStyle name="Comma 2 3 77" xfId="2417" xr:uid="{00000000-0005-0000-0000-0000E4130000}"/>
    <cellStyle name="Comma 2 3 78" xfId="2418" xr:uid="{00000000-0005-0000-0000-0000E5130000}"/>
    <cellStyle name="Comma 2 3 79" xfId="2419" xr:uid="{00000000-0005-0000-0000-0000E6130000}"/>
    <cellStyle name="Comma 2 3 8" xfId="2420" xr:uid="{00000000-0005-0000-0000-0000E7130000}"/>
    <cellStyle name="Comma 2 3 80" xfId="2421" xr:uid="{00000000-0005-0000-0000-0000E8130000}"/>
    <cellStyle name="Comma 2 3 81" xfId="2422" xr:uid="{00000000-0005-0000-0000-0000E9130000}"/>
    <cellStyle name="Comma 2 3 82" xfId="2423" xr:uid="{00000000-0005-0000-0000-0000EA130000}"/>
    <cellStyle name="Comma 2 3 83" xfId="2424" xr:uid="{00000000-0005-0000-0000-0000EB130000}"/>
    <cellStyle name="Comma 2 3 84" xfId="2425" xr:uid="{00000000-0005-0000-0000-0000EC130000}"/>
    <cellStyle name="Comma 2 3 85" xfId="2426" xr:uid="{00000000-0005-0000-0000-0000ED130000}"/>
    <cellStyle name="Comma 2 3 86" xfId="2427" xr:uid="{00000000-0005-0000-0000-0000EE130000}"/>
    <cellStyle name="Comma 2 3 87" xfId="2428" xr:uid="{00000000-0005-0000-0000-0000EF130000}"/>
    <cellStyle name="Comma 2 3 88" xfId="2429" xr:uid="{00000000-0005-0000-0000-0000F0130000}"/>
    <cellStyle name="Comma 2 3 89" xfId="2430" xr:uid="{00000000-0005-0000-0000-0000F1130000}"/>
    <cellStyle name="Comma 2 3 9" xfId="2431" xr:uid="{00000000-0005-0000-0000-0000F2130000}"/>
    <cellStyle name="Comma 2 3 90" xfId="2432" xr:uid="{00000000-0005-0000-0000-0000F3130000}"/>
    <cellStyle name="Comma 2 3 91" xfId="2433" xr:uid="{00000000-0005-0000-0000-0000F4130000}"/>
    <cellStyle name="Comma 2 3 92" xfId="2434" xr:uid="{00000000-0005-0000-0000-0000F5130000}"/>
    <cellStyle name="Comma 2 3 93" xfId="2435" xr:uid="{00000000-0005-0000-0000-0000F6130000}"/>
    <cellStyle name="Comma 2 3 94" xfId="2436" xr:uid="{00000000-0005-0000-0000-0000F7130000}"/>
    <cellStyle name="Comma 2 3 95" xfId="2437" xr:uid="{00000000-0005-0000-0000-0000F8130000}"/>
    <cellStyle name="Comma 2 3 96" xfId="2438" xr:uid="{00000000-0005-0000-0000-0000F9130000}"/>
    <cellStyle name="Comma 2 3 97" xfId="2439" xr:uid="{00000000-0005-0000-0000-0000FA130000}"/>
    <cellStyle name="Comma 2 3 98" xfId="2440" xr:uid="{00000000-0005-0000-0000-0000FB130000}"/>
    <cellStyle name="Comma 2 3 99" xfId="2441" xr:uid="{00000000-0005-0000-0000-0000FC130000}"/>
    <cellStyle name="Comma 2 30" xfId="2442" xr:uid="{00000000-0005-0000-0000-0000FD130000}"/>
    <cellStyle name="Comma 2 30 2" xfId="2443" xr:uid="{00000000-0005-0000-0000-0000FE130000}"/>
    <cellStyle name="Comma 2 30 3" xfId="2444" xr:uid="{00000000-0005-0000-0000-0000FF130000}"/>
    <cellStyle name="Comma 2 31" xfId="2445" xr:uid="{00000000-0005-0000-0000-000000140000}"/>
    <cellStyle name="Comma 2 31 2" xfId="2446" xr:uid="{00000000-0005-0000-0000-000001140000}"/>
    <cellStyle name="Comma 2 31 3" xfId="2447" xr:uid="{00000000-0005-0000-0000-000002140000}"/>
    <cellStyle name="Comma 2 32" xfId="2448" xr:uid="{00000000-0005-0000-0000-000003140000}"/>
    <cellStyle name="Comma 2 32 2" xfId="2449" xr:uid="{00000000-0005-0000-0000-000004140000}"/>
    <cellStyle name="Comma 2 32 3" xfId="2450" xr:uid="{00000000-0005-0000-0000-000005140000}"/>
    <cellStyle name="Comma 2 33" xfId="2451" xr:uid="{00000000-0005-0000-0000-000006140000}"/>
    <cellStyle name="Comma 2 33 2" xfId="2452" xr:uid="{00000000-0005-0000-0000-000007140000}"/>
    <cellStyle name="Comma 2 33 3" xfId="2453" xr:uid="{00000000-0005-0000-0000-000008140000}"/>
    <cellStyle name="Comma 2 34" xfId="2454" xr:uid="{00000000-0005-0000-0000-000009140000}"/>
    <cellStyle name="Comma 2 34 2" xfId="2455" xr:uid="{00000000-0005-0000-0000-00000A140000}"/>
    <cellStyle name="Comma 2 34 3" xfId="2456" xr:uid="{00000000-0005-0000-0000-00000B140000}"/>
    <cellStyle name="Comma 2 35" xfId="2457" xr:uid="{00000000-0005-0000-0000-00000C140000}"/>
    <cellStyle name="Comma 2 35 2" xfId="2458" xr:uid="{00000000-0005-0000-0000-00000D140000}"/>
    <cellStyle name="Comma 2 35 3" xfId="2459" xr:uid="{00000000-0005-0000-0000-00000E140000}"/>
    <cellStyle name="Comma 2 36" xfId="2460" xr:uid="{00000000-0005-0000-0000-00000F140000}"/>
    <cellStyle name="Comma 2 36 2" xfId="2461" xr:uid="{00000000-0005-0000-0000-000010140000}"/>
    <cellStyle name="Comma 2 36 3" xfId="2462" xr:uid="{00000000-0005-0000-0000-000011140000}"/>
    <cellStyle name="Comma 2 37" xfId="2463" xr:uid="{00000000-0005-0000-0000-000012140000}"/>
    <cellStyle name="Comma 2 37 2" xfId="2464" xr:uid="{00000000-0005-0000-0000-000013140000}"/>
    <cellStyle name="Comma 2 37 3" xfId="2465" xr:uid="{00000000-0005-0000-0000-000014140000}"/>
    <cellStyle name="Comma 2 38" xfId="2466" xr:uid="{00000000-0005-0000-0000-000015140000}"/>
    <cellStyle name="Comma 2 38 2" xfId="2467" xr:uid="{00000000-0005-0000-0000-000016140000}"/>
    <cellStyle name="Comma 2 38 3" xfId="2468" xr:uid="{00000000-0005-0000-0000-000017140000}"/>
    <cellStyle name="Comma 2 39" xfId="2469" xr:uid="{00000000-0005-0000-0000-000018140000}"/>
    <cellStyle name="Comma 2 39 2" xfId="2470" xr:uid="{00000000-0005-0000-0000-000019140000}"/>
    <cellStyle name="Comma 2 39 3" xfId="2471" xr:uid="{00000000-0005-0000-0000-00001A140000}"/>
    <cellStyle name="Comma 2 4" xfId="14" xr:uid="{00000000-0005-0000-0000-00001B140000}"/>
    <cellStyle name="Comma 2 4 10" xfId="2473" xr:uid="{00000000-0005-0000-0000-00001C140000}"/>
    <cellStyle name="Comma 2 4 100" xfId="2474" xr:uid="{00000000-0005-0000-0000-00001D140000}"/>
    <cellStyle name="Comma 2 4 101" xfId="2475" xr:uid="{00000000-0005-0000-0000-00001E140000}"/>
    <cellStyle name="Comma 2 4 102" xfId="2476" xr:uid="{00000000-0005-0000-0000-00001F140000}"/>
    <cellStyle name="Comma 2 4 103" xfId="2477" xr:uid="{00000000-0005-0000-0000-000020140000}"/>
    <cellStyle name="Comma 2 4 104" xfId="2478" xr:uid="{00000000-0005-0000-0000-000021140000}"/>
    <cellStyle name="Comma 2 4 105" xfId="2479" xr:uid="{00000000-0005-0000-0000-000022140000}"/>
    <cellStyle name="Comma 2 4 106" xfId="2480" xr:uid="{00000000-0005-0000-0000-000023140000}"/>
    <cellStyle name="Comma 2 4 107" xfId="2481" xr:uid="{00000000-0005-0000-0000-000024140000}"/>
    <cellStyle name="Comma 2 4 108" xfId="2482" xr:uid="{00000000-0005-0000-0000-000025140000}"/>
    <cellStyle name="Comma 2 4 109" xfId="2483" xr:uid="{00000000-0005-0000-0000-000026140000}"/>
    <cellStyle name="Comma 2 4 11" xfId="2484" xr:uid="{00000000-0005-0000-0000-000027140000}"/>
    <cellStyle name="Comma 2 4 110" xfId="2485" xr:uid="{00000000-0005-0000-0000-000028140000}"/>
    <cellStyle name="Comma 2 4 111" xfId="2486" xr:uid="{00000000-0005-0000-0000-000029140000}"/>
    <cellStyle name="Comma 2 4 112" xfId="2487" xr:uid="{00000000-0005-0000-0000-00002A140000}"/>
    <cellStyle name="Comma 2 4 113" xfId="2488" xr:uid="{00000000-0005-0000-0000-00002B140000}"/>
    <cellStyle name="Comma 2 4 114" xfId="2489" xr:uid="{00000000-0005-0000-0000-00002C140000}"/>
    <cellStyle name="Comma 2 4 115" xfId="2490" xr:uid="{00000000-0005-0000-0000-00002D140000}"/>
    <cellStyle name="Comma 2 4 116" xfId="2491" xr:uid="{00000000-0005-0000-0000-00002E140000}"/>
    <cellStyle name="Comma 2 4 117" xfId="2492" xr:uid="{00000000-0005-0000-0000-00002F140000}"/>
    <cellStyle name="Comma 2 4 118" xfId="2493" xr:uid="{00000000-0005-0000-0000-000030140000}"/>
    <cellStyle name="Comma 2 4 119" xfId="2494" xr:uid="{00000000-0005-0000-0000-000031140000}"/>
    <cellStyle name="Comma 2 4 12" xfId="2495" xr:uid="{00000000-0005-0000-0000-000032140000}"/>
    <cellStyle name="Comma 2 4 120" xfId="2496" xr:uid="{00000000-0005-0000-0000-000033140000}"/>
    <cellStyle name="Comma 2 4 121" xfId="2497" xr:uid="{00000000-0005-0000-0000-000034140000}"/>
    <cellStyle name="Comma 2 4 122" xfId="2498" xr:uid="{00000000-0005-0000-0000-000035140000}"/>
    <cellStyle name="Comma 2 4 123" xfId="2499" xr:uid="{00000000-0005-0000-0000-000036140000}"/>
    <cellStyle name="Comma 2 4 124" xfId="2500" xr:uid="{00000000-0005-0000-0000-000037140000}"/>
    <cellStyle name="Comma 2 4 125" xfId="2501" xr:uid="{00000000-0005-0000-0000-000038140000}"/>
    <cellStyle name="Comma 2 4 126" xfId="2502" xr:uid="{00000000-0005-0000-0000-000039140000}"/>
    <cellStyle name="Comma 2 4 127" xfId="2503" xr:uid="{00000000-0005-0000-0000-00003A140000}"/>
    <cellStyle name="Comma 2 4 128" xfId="2504" xr:uid="{00000000-0005-0000-0000-00003B140000}"/>
    <cellStyle name="Comma 2 4 129" xfId="2505" xr:uid="{00000000-0005-0000-0000-00003C140000}"/>
    <cellStyle name="Comma 2 4 13" xfId="2506" xr:uid="{00000000-0005-0000-0000-00003D140000}"/>
    <cellStyle name="Comma 2 4 130" xfId="2507" xr:uid="{00000000-0005-0000-0000-00003E140000}"/>
    <cellStyle name="Comma 2 4 131" xfId="2508" xr:uid="{00000000-0005-0000-0000-00003F140000}"/>
    <cellStyle name="Comma 2 4 132" xfId="2509" xr:uid="{00000000-0005-0000-0000-000040140000}"/>
    <cellStyle name="Comma 2 4 133" xfId="2510" xr:uid="{00000000-0005-0000-0000-000041140000}"/>
    <cellStyle name="Comma 2 4 134" xfId="2511" xr:uid="{00000000-0005-0000-0000-000042140000}"/>
    <cellStyle name="Comma 2 4 135" xfId="2512" xr:uid="{00000000-0005-0000-0000-000043140000}"/>
    <cellStyle name="Comma 2 4 136" xfId="2513" xr:uid="{00000000-0005-0000-0000-000044140000}"/>
    <cellStyle name="Comma 2 4 137" xfId="2514" xr:uid="{00000000-0005-0000-0000-000045140000}"/>
    <cellStyle name="Comma 2 4 138" xfId="2515" xr:uid="{00000000-0005-0000-0000-000046140000}"/>
    <cellStyle name="Comma 2 4 139" xfId="2516" xr:uid="{00000000-0005-0000-0000-000047140000}"/>
    <cellStyle name="Comma 2 4 14" xfId="2517" xr:uid="{00000000-0005-0000-0000-000048140000}"/>
    <cellStyle name="Comma 2 4 140" xfId="2518" xr:uid="{00000000-0005-0000-0000-000049140000}"/>
    <cellStyle name="Comma 2 4 141" xfId="2519" xr:uid="{00000000-0005-0000-0000-00004A140000}"/>
    <cellStyle name="Comma 2 4 142" xfId="2520" xr:uid="{00000000-0005-0000-0000-00004B140000}"/>
    <cellStyle name="Comma 2 4 143" xfId="2521" xr:uid="{00000000-0005-0000-0000-00004C140000}"/>
    <cellStyle name="Comma 2 4 144" xfId="2522" xr:uid="{00000000-0005-0000-0000-00004D140000}"/>
    <cellStyle name="Comma 2 4 145" xfId="2523" xr:uid="{00000000-0005-0000-0000-00004E140000}"/>
    <cellStyle name="Comma 2 4 146" xfId="2524" xr:uid="{00000000-0005-0000-0000-00004F140000}"/>
    <cellStyle name="Comma 2 4 147" xfId="2525" xr:uid="{00000000-0005-0000-0000-000050140000}"/>
    <cellStyle name="Comma 2 4 148" xfId="2526" xr:uid="{00000000-0005-0000-0000-000051140000}"/>
    <cellStyle name="Comma 2 4 149" xfId="2527" xr:uid="{00000000-0005-0000-0000-000052140000}"/>
    <cellStyle name="Comma 2 4 15" xfId="2528" xr:uid="{00000000-0005-0000-0000-000053140000}"/>
    <cellStyle name="Comma 2 4 150" xfId="2529" xr:uid="{00000000-0005-0000-0000-000054140000}"/>
    <cellStyle name="Comma 2 4 151" xfId="2530" xr:uid="{00000000-0005-0000-0000-000055140000}"/>
    <cellStyle name="Comma 2 4 152" xfId="2531" xr:uid="{00000000-0005-0000-0000-000056140000}"/>
    <cellStyle name="Comma 2 4 153" xfId="2532" xr:uid="{00000000-0005-0000-0000-000057140000}"/>
    <cellStyle name="Comma 2 4 154" xfId="2533" xr:uid="{00000000-0005-0000-0000-000058140000}"/>
    <cellStyle name="Comma 2 4 155" xfId="2534" xr:uid="{00000000-0005-0000-0000-000059140000}"/>
    <cellStyle name="Comma 2 4 156" xfId="2535" xr:uid="{00000000-0005-0000-0000-00005A140000}"/>
    <cellStyle name="Comma 2 4 157" xfId="2536" xr:uid="{00000000-0005-0000-0000-00005B140000}"/>
    <cellStyle name="Comma 2 4 158" xfId="2537" xr:uid="{00000000-0005-0000-0000-00005C140000}"/>
    <cellStyle name="Comma 2 4 159" xfId="2538" xr:uid="{00000000-0005-0000-0000-00005D140000}"/>
    <cellStyle name="Comma 2 4 16" xfId="2539" xr:uid="{00000000-0005-0000-0000-00005E140000}"/>
    <cellStyle name="Comma 2 4 160" xfId="2540" xr:uid="{00000000-0005-0000-0000-00005F140000}"/>
    <cellStyle name="Comma 2 4 161" xfId="2541" xr:uid="{00000000-0005-0000-0000-000060140000}"/>
    <cellStyle name="Comma 2 4 162" xfId="2542" xr:uid="{00000000-0005-0000-0000-000061140000}"/>
    <cellStyle name="Comma 2 4 163" xfId="2543" xr:uid="{00000000-0005-0000-0000-000062140000}"/>
    <cellStyle name="Comma 2 4 164" xfId="2544" xr:uid="{00000000-0005-0000-0000-000063140000}"/>
    <cellStyle name="Comma 2 4 165" xfId="2545" xr:uid="{00000000-0005-0000-0000-000064140000}"/>
    <cellStyle name="Comma 2 4 166" xfId="2546" xr:uid="{00000000-0005-0000-0000-000065140000}"/>
    <cellStyle name="Comma 2 4 167" xfId="2547" xr:uid="{00000000-0005-0000-0000-000066140000}"/>
    <cellStyle name="Comma 2 4 168" xfId="2548" xr:uid="{00000000-0005-0000-0000-000067140000}"/>
    <cellStyle name="Comma 2 4 169" xfId="2549" xr:uid="{00000000-0005-0000-0000-000068140000}"/>
    <cellStyle name="Comma 2 4 17" xfId="2550" xr:uid="{00000000-0005-0000-0000-000069140000}"/>
    <cellStyle name="Comma 2 4 170" xfId="2551" xr:uid="{00000000-0005-0000-0000-00006A140000}"/>
    <cellStyle name="Comma 2 4 171" xfId="2552" xr:uid="{00000000-0005-0000-0000-00006B140000}"/>
    <cellStyle name="Comma 2 4 172" xfId="2553" xr:uid="{00000000-0005-0000-0000-00006C140000}"/>
    <cellStyle name="Comma 2 4 173" xfId="2554" xr:uid="{00000000-0005-0000-0000-00006D140000}"/>
    <cellStyle name="Comma 2 4 174" xfId="2555" xr:uid="{00000000-0005-0000-0000-00006E140000}"/>
    <cellStyle name="Comma 2 4 175" xfId="2556" xr:uid="{00000000-0005-0000-0000-00006F140000}"/>
    <cellStyle name="Comma 2 4 176" xfId="2557" xr:uid="{00000000-0005-0000-0000-000070140000}"/>
    <cellStyle name="Comma 2 4 177" xfId="2558" xr:uid="{00000000-0005-0000-0000-000071140000}"/>
    <cellStyle name="Comma 2 4 178" xfId="2559" xr:uid="{00000000-0005-0000-0000-000072140000}"/>
    <cellStyle name="Comma 2 4 179" xfId="2560" xr:uid="{00000000-0005-0000-0000-000073140000}"/>
    <cellStyle name="Comma 2 4 18" xfId="2561" xr:uid="{00000000-0005-0000-0000-000074140000}"/>
    <cellStyle name="Comma 2 4 180" xfId="2562" xr:uid="{00000000-0005-0000-0000-000075140000}"/>
    <cellStyle name="Comma 2 4 181" xfId="2563" xr:uid="{00000000-0005-0000-0000-000076140000}"/>
    <cellStyle name="Comma 2 4 182" xfId="2564" xr:uid="{00000000-0005-0000-0000-000077140000}"/>
    <cellStyle name="Comma 2 4 183" xfId="2565" xr:uid="{00000000-0005-0000-0000-000078140000}"/>
    <cellStyle name="Comma 2 4 184" xfId="2566" xr:uid="{00000000-0005-0000-0000-000079140000}"/>
    <cellStyle name="Comma 2 4 185" xfId="2567" xr:uid="{00000000-0005-0000-0000-00007A140000}"/>
    <cellStyle name="Comma 2 4 186" xfId="2568" xr:uid="{00000000-0005-0000-0000-00007B140000}"/>
    <cellStyle name="Comma 2 4 187" xfId="2569" xr:uid="{00000000-0005-0000-0000-00007C140000}"/>
    <cellStyle name="Comma 2 4 188" xfId="2570" xr:uid="{00000000-0005-0000-0000-00007D140000}"/>
    <cellStyle name="Comma 2 4 189" xfId="2571" xr:uid="{00000000-0005-0000-0000-00007E140000}"/>
    <cellStyle name="Comma 2 4 19" xfId="2572" xr:uid="{00000000-0005-0000-0000-00007F140000}"/>
    <cellStyle name="Comma 2 4 190" xfId="2573" xr:uid="{00000000-0005-0000-0000-000080140000}"/>
    <cellStyle name="Comma 2 4 191" xfId="2574" xr:uid="{00000000-0005-0000-0000-000081140000}"/>
    <cellStyle name="Comma 2 4 192" xfId="2575" xr:uid="{00000000-0005-0000-0000-000082140000}"/>
    <cellStyle name="Comma 2 4 193" xfId="2576" xr:uid="{00000000-0005-0000-0000-000083140000}"/>
    <cellStyle name="Comma 2 4 194" xfId="2577" xr:uid="{00000000-0005-0000-0000-000084140000}"/>
    <cellStyle name="Comma 2 4 195" xfId="2578" xr:uid="{00000000-0005-0000-0000-000085140000}"/>
    <cellStyle name="Comma 2 4 196" xfId="2579" xr:uid="{00000000-0005-0000-0000-000086140000}"/>
    <cellStyle name="Comma 2 4 197" xfId="2472" xr:uid="{00000000-0005-0000-0000-000087140000}"/>
    <cellStyle name="Comma 2 4 2" xfId="2580" xr:uid="{00000000-0005-0000-0000-000088140000}"/>
    <cellStyle name="Comma 2 4 20" xfId="2581" xr:uid="{00000000-0005-0000-0000-000089140000}"/>
    <cellStyle name="Comma 2 4 21" xfId="2582" xr:uid="{00000000-0005-0000-0000-00008A140000}"/>
    <cellStyle name="Comma 2 4 22" xfId="2583" xr:uid="{00000000-0005-0000-0000-00008B140000}"/>
    <cellStyle name="Comma 2 4 23" xfId="2584" xr:uid="{00000000-0005-0000-0000-00008C140000}"/>
    <cellStyle name="Comma 2 4 24" xfId="2585" xr:uid="{00000000-0005-0000-0000-00008D140000}"/>
    <cellStyle name="Comma 2 4 25" xfId="2586" xr:uid="{00000000-0005-0000-0000-00008E140000}"/>
    <cellStyle name="Comma 2 4 26" xfId="2587" xr:uid="{00000000-0005-0000-0000-00008F140000}"/>
    <cellStyle name="Comma 2 4 27" xfId="2588" xr:uid="{00000000-0005-0000-0000-000090140000}"/>
    <cellStyle name="Comma 2 4 28" xfId="2589" xr:uid="{00000000-0005-0000-0000-000091140000}"/>
    <cellStyle name="Comma 2 4 29" xfId="2590" xr:uid="{00000000-0005-0000-0000-000092140000}"/>
    <cellStyle name="Comma 2 4 3" xfId="2591" xr:uid="{00000000-0005-0000-0000-000093140000}"/>
    <cellStyle name="Comma 2 4 30" xfId="2592" xr:uid="{00000000-0005-0000-0000-000094140000}"/>
    <cellStyle name="Comma 2 4 31" xfId="2593" xr:uid="{00000000-0005-0000-0000-000095140000}"/>
    <cellStyle name="Comma 2 4 32" xfId="2594" xr:uid="{00000000-0005-0000-0000-000096140000}"/>
    <cellStyle name="Comma 2 4 33" xfId="2595" xr:uid="{00000000-0005-0000-0000-000097140000}"/>
    <cellStyle name="Comma 2 4 34" xfId="2596" xr:uid="{00000000-0005-0000-0000-000098140000}"/>
    <cellStyle name="Comma 2 4 35" xfId="2597" xr:uid="{00000000-0005-0000-0000-000099140000}"/>
    <cellStyle name="Comma 2 4 36" xfId="2598" xr:uid="{00000000-0005-0000-0000-00009A140000}"/>
    <cellStyle name="Comma 2 4 37" xfId="2599" xr:uid="{00000000-0005-0000-0000-00009B140000}"/>
    <cellStyle name="Comma 2 4 38" xfId="2600" xr:uid="{00000000-0005-0000-0000-00009C140000}"/>
    <cellStyle name="Comma 2 4 39" xfId="2601" xr:uid="{00000000-0005-0000-0000-00009D140000}"/>
    <cellStyle name="Comma 2 4 4" xfId="2602" xr:uid="{00000000-0005-0000-0000-00009E140000}"/>
    <cellStyle name="Comma 2 4 40" xfId="2603" xr:uid="{00000000-0005-0000-0000-00009F140000}"/>
    <cellStyle name="Comma 2 4 41" xfId="2604" xr:uid="{00000000-0005-0000-0000-0000A0140000}"/>
    <cellStyle name="Comma 2 4 42" xfId="2605" xr:uid="{00000000-0005-0000-0000-0000A1140000}"/>
    <cellStyle name="Comma 2 4 43" xfId="2606" xr:uid="{00000000-0005-0000-0000-0000A2140000}"/>
    <cellStyle name="Comma 2 4 44" xfId="2607" xr:uid="{00000000-0005-0000-0000-0000A3140000}"/>
    <cellStyle name="Comma 2 4 45" xfId="2608" xr:uid="{00000000-0005-0000-0000-0000A4140000}"/>
    <cellStyle name="Comma 2 4 46" xfId="2609" xr:uid="{00000000-0005-0000-0000-0000A5140000}"/>
    <cellStyle name="Comma 2 4 47" xfId="2610" xr:uid="{00000000-0005-0000-0000-0000A6140000}"/>
    <cellStyle name="Comma 2 4 48" xfId="2611" xr:uid="{00000000-0005-0000-0000-0000A7140000}"/>
    <cellStyle name="Comma 2 4 49" xfId="2612" xr:uid="{00000000-0005-0000-0000-0000A8140000}"/>
    <cellStyle name="Comma 2 4 5" xfId="2613" xr:uid="{00000000-0005-0000-0000-0000A9140000}"/>
    <cellStyle name="Comma 2 4 50" xfId="2614" xr:uid="{00000000-0005-0000-0000-0000AA140000}"/>
    <cellStyle name="Comma 2 4 51" xfId="2615" xr:uid="{00000000-0005-0000-0000-0000AB140000}"/>
    <cellStyle name="Comma 2 4 52" xfId="2616" xr:uid="{00000000-0005-0000-0000-0000AC140000}"/>
    <cellStyle name="Comma 2 4 53" xfId="2617" xr:uid="{00000000-0005-0000-0000-0000AD140000}"/>
    <cellStyle name="Comma 2 4 54" xfId="2618" xr:uid="{00000000-0005-0000-0000-0000AE140000}"/>
    <cellStyle name="Comma 2 4 55" xfId="2619" xr:uid="{00000000-0005-0000-0000-0000AF140000}"/>
    <cellStyle name="Comma 2 4 56" xfId="2620" xr:uid="{00000000-0005-0000-0000-0000B0140000}"/>
    <cellStyle name="Comma 2 4 57" xfId="2621" xr:uid="{00000000-0005-0000-0000-0000B1140000}"/>
    <cellStyle name="Comma 2 4 58" xfId="2622" xr:uid="{00000000-0005-0000-0000-0000B2140000}"/>
    <cellStyle name="Comma 2 4 59" xfId="2623" xr:uid="{00000000-0005-0000-0000-0000B3140000}"/>
    <cellStyle name="Comma 2 4 6" xfId="2624" xr:uid="{00000000-0005-0000-0000-0000B4140000}"/>
    <cellStyle name="Comma 2 4 60" xfId="2625" xr:uid="{00000000-0005-0000-0000-0000B5140000}"/>
    <cellStyle name="Comma 2 4 61" xfId="2626" xr:uid="{00000000-0005-0000-0000-0000B6140000}"/>
    <cellStyle name="Comma 2 4 62" xfId="2627" xr:uid="{00000000-0005-0000-0000-0000B7140000}"/>
    <cellStyle name="Comma 2 4 63" xfId="2628" xr:uid="{00000000-0005-0000-0000-0000B8140000}"/>
    <cellStyle name="Comma 2 4 64" xfId="2629" xr:uid="{00000000-0005-0000-0000-0000B9140000}"/>
    <cellStyle name="Comma 2 4 65" xfId="2630" xr:uid="{00000000-0005-0000-0000-0000BA140000}"/>
    <cellStyle name="Comma 2 4 66" xfId="2631" xr:uid="{00000000-0005-0000-0000-0000BB140000}"/>
    <cellStyle name="Comma 2 4 67" xfId="2632" xr:uid="{00000000-0005-0000-0000-0000BC140000}"/>
    <cellStyle name="Comma 2 4 68" xfId="2633" xr:uid="{00000000-0005-0000-0000-0000BD140000}"/>
    <cellStyle name="Comma 2 4 69" xfId="2634" xr:uid="{00000000-0005-0000-0000-0000BE140000}"/>
    <cellStyle name="Comma 2 4 7" xfId="2635" xr:uid="{00000000-0005-0000-0000-0000BF140000}"/>
    <cellStyle name="Comma 2 4 70" xfId="2636" xr:uid="{00000000-0005-0000-0000-0000C0140000}"/>
    <cellStyle name="Comma 2 4 71" xfId="2637" xr:uid="{00000000-0005-0000-0000-0000C1140000}"/>
    <cellStyle name="Comma 2 4 72" xfId="2638" xr:uid="{00000000-0005-0000-0000-0000C2140000}"/>
    <cellStyle name="Comma 2 4 73" xfId="2639" xr:uid="{00000000-0005-0000-0000-0000C3140000}"/>
    <cellStyle name="Comma 2 4 74" xfId="2640" xr:uid="{00000000-0005-0000-0000-0000C4140000}"/>
    <cellStyle name="Comma 2 4 75" xfId="2641" xr:uid="{00000000-0005-0000-0000-0000C5140000}"/>
    <cellStyle name="Comma 2 4 76" xfId="2642" xr:uid="{00000000-0005-0000-0000-0000C6140000}"/>
    <cellStyle name="Comma 2 4 77" xfId="2643" xr:uid="{00000000-0005-0000-0000-0000C7140000}"/>
    <cellStyle name="Comma 2 4 78" xfId="2644" xr:uid="{00000000-0005-0000-0000-0000C8140000}"/>
    <cellStyle name="Comma 2 4 79" xfId="2645" xr:uid="{00000000-0005-0000-0000-0000C9140000}"/>
    <cellStyle name="Comma 2 4 8" xfId="2646" xr:uid="{00000000-0005-0000-0000-0000CA140000}"/>
    <cellStyle name="Comma 2 4 80" xfId="2647" xr:uid="{00000000-0005-0000-0000-0000CB140000}"/>
    <cellStyle name="Comma 2 4 81" xfId="2648" xr:uid="{00000000-0005-0000-0000-0000CC140000}"/>
    <cellStyle name="Comma 2 4 82" xfId="2649" xr:uid="{00000000-0005-0000-0000-0000CD140000}"/>
    <cellStyle name="Comma 2 4 83" xfId="2650" xr:uid="{00000000-0005-0000-0000-0000CE140000}"/>
    <cellStyle name="Comma 2 4 84" xfId="2651" xr:uid="{00000000-0005-0000-0000-0000CF140000}"/>
    <cellStyle name="Comma 2 4 85" xfId="2652" xr:uid="{00000000-0005-0000-0000-0000D0140000}"/>
    <cellStyle name="Comma 2 4 86" xfId="2653" xr:uid="{00000000-0005-0000-0000-0000D1140000}"/>
    <cellStyle name="Comma 2 4 87" xfId="2654" xr:uid="{00000000-0005-0000-0000-0000D2140000}"/>
    <cellStyle name="Comma 2 4 88" xfId="2655" xr:uid="{00000000-0005-0000-0000-0000D3140000}"/>
    <cellStyle name="Comma 2 4 89" xfId="2656" xr:uid="{00000000-0005-0000-0000-0000D4140000}"/>
    <cellStyle name="Comma 2 4 9" xfId="2657" xr:uid="{00000000-0005-0000-0000-0000D5140000}"/>
    <cellStyle name="Comma 2 4 90" xfId="2658" xr:uid="{00000000-0005-0000-0000-0000D6140000}"/>
    <cellStyle name="Comma 2 4 91" xfId="2659" xr:uid="{00000000-0005-0000-0000-0000D7140000}"/>
    <cellStyle name="Comma 2 4 92" xfId="2660" xr:uid="{00000000-0005-0000-0000-0000D8140000}"/>
    <cellStyle name="Comma 2 4 93" xfId="2661" xr:uid="{00000000-0005-0000-0000-0000D9140000}"/>
    <cellStyle name="Comma 2 4 94" xfId="2662" xr:uid="{00000000-0005-0000-0000-0000DA140000}"/>
    <cellStyle name="Comma 2 4 95" xfId="2663" xr:uid="{00000000-0005-0000-0000-0000DB140000}"/>
    <cellStyle name="Comma 2 4 96" xfId="2664" xr:uid="{00000000-0005-0000-0000-0000DC140000}"/>
    <cellStyle name="Comma 2 4 97" xfId="2665" xr:uid="{00000000-0005-0000-0000-0000DD140000}"/>
    <cellStyle name="Comma 2 4 98" xfId="2666" xr:uid="{00000000-0005-0000-0000-0000DE140000}"/>
    <cellStyle name="Comma 2 4 99" xfId="2667" xr:uid="{00000000-0005-0000-0000-0000DF140000}"/>
    <cellStyle name="Comma 2 40" xfId="2668" xr:uid="{00000000-0005-0000-0000-0000E0140000}"/>
    <cellStyle name="Comma 2 40 2" xfId="2669" xr:uid="{00000000-0005-0000-0000-0000E1140000}"/>
    <cellStyle name="Comma 2 40 3" xfId="2670" xr:uid="{00000000-0005-0000-0000-0000E2140000}"/>
    <cellStyle name="Comma 2 41" xfId="2671" xr:uid="{00000000-0005-0000-0000-0000E3140000}"/>
    <cellStyle name="Comma 2 41 2" xfId="2672" xr:uid="{00000000-0005-0000-0000-0000E4140000}"/>
    <cellStyle name="Comma 2 41 3" xfId="2673" xr:uid="{00000000-0005-0000-0000-0000E5140000}"/>
    <cellStyle name="Comma 2 42" xfId="2674" xr:uid="{00000000-0005-0000-0000-0000E6140000}"/>
    <cellStyle name="Comma 2 42 2" xfId="2675" xr:uid="{00000000-0005-0000-0000-0000E7140000}"/>
    <cellStyle name="Comma 2 42 3" xfId="2676" xr:uid="{00000000-0005-0000-0000-0000E8140000}"/>
    <cellStyle name="Comma 2 43" xfId="2677" xr:uid="{00000000-0005-0000-0000-0000E9140000}"/>
    <cellStyle name="Comma 2 43 2" xfId="2678" xr:uid="{00000000-0005-0000-0000-0000EA140000}"/>
    <cellStyle name="Comma 2 43 3" xfId="2679" xr:uid="{00000000-0005-0000-0000-0000EB140000}"/>
    <cellStyle name="Comma 2 44" xfId="2680" xr:uid="{00000000-0005-0000-0000-0000EC140000}"/>
    <cellStyle name="Comma 2 44 2" xfId="2681" xr:uid="{00000000-0005-0000-0000-0000ED140000}"/>
    <cellStyle name="Comma 2 44 3" xfId="2682" xr:uid="{00000000-0005-0000-0000-0000EE140000}"/>
    <cellStyle name="Comma 2 45" xfId="2683" xr:uid="{00000000-0005-0000-0000-0000EF140000}"/>
    <cellStyle name="Comma 2 45 2" xfId="2684" xr:uid="{00000000-0005-0000-0000-0000F0140000}"/>
    <cellStyle name="Comma 2 45 3" xfId="2685" xr:uid="{00000000-0005-0000-0000-0000F1140000}"/>
    <cellStyle name="Comma 2 46" xfId="2686" xr:uid="{00000000-0005-0000-0000-0000F2140000}"/>
    <cellStyle name="Comma 2 46 2" xfId="2687" xr:uid="{00000000-0005-0000-0000-0000F3140000}"/>
    <cellStyle name="Comma 2 46 3" xfId="2688" xr:uid="{00000000-0005-0000-0000-0000F4140000}"/>
    <cellStyle name="Comma 2 47" xfId="2689" xr:uid="{00000000-0005-0000-0000-0000F5140000}"/>
    <cellStyle name="Comma 2 47 2" xfId="2690" xr:uid="{00000000-0005-0000-0000-0000F6140000}"/>
    <cellStyle name="Comma 2 47 3" xfId="2691" xr:uid="{00000000-0005-0000-0000-0000F7140000}"/>
    <cellStyle name="Comma 2 48" xfId="2692" xr:uid="{00000000-0005-0000-0000-0000F8140000}"/>
    <cellStyle name="Comma 2 48 2" xfId="2693" xr:uid="{00000000-0005-0000-0000-0000F9140000}"/>
    <cellStyle name="Comma 2 48 3" xfId="2694" xr:uid="{00000000-0005-0000-0000-0000FA140000}"/>
    <cellStyle name="Comma 2 49" xfId="2695" xr:uid="{00000000-0005-0000-0000-0000FB140000}"/>
    <cellStyle name="Comma 2 49 2" xfId="2696" xr:uid="{00000000-0005-0000-0000-0000FC140000}"/>
    <cellStyle name="Comma 2 49 3" xfId="2697" xr:uid="{00000000-0005-0000-0000-0000FD140000}"/>
    <cellStyle name="Comma 2 5" xfId="15" xr:uid="{00000000-0005-0000-0000-0000FE140000}"/>
    <cellStyle name="Comma 2 5 10" xfId="2699" xr:uid="{00000000-0005-0000-0000-0000FF140000}"/>
    <cellStyle name="Comma 2 5 100" xfId="2700" xr:uid="{00000000-0005-0000-0000-000000150000}"/>
    <cellStyle name="Comma 2 5 101" xfId="2701" xr:uid="{00000000-0005-0000-0000-000001150000}"/>
    <cellStyle name="Comma 2 5 102" xfId="2702" xr:uid="{00000000-0005-0000-0000-000002150000}"/>
    <cellStyle name="Comma 2 5 103" xfId="2703" xr:uid="{00000000-0005-0000-0000-000003150000}"/>
    <cellStyle name="Comma 2 5 104" xfId="2704" xr:uid="{00000000-0005-0000-0000-000004150000}"/>
    <cellStyle name="Comma 2 5 105" xfId="2705" xr:uid="{00000000-0005-0000-0000-000005150000}"/>
    <cellStyle name="Comma 2 5 106" xfId="2706" xr:uid="{00000000-0005-0000-0000-000006150000}"/>
    <cellStyle name="Comma 2 5 107" xfId="2707" xr:uid="{00000000-0005-0000-0000-000007150000}"/>
    <cellStyle name="Comma 2 5 108" xfId="2708" xr:uid="{00000000-0005-0000-0000-000008150000}"/>
    <cellStyle name="Comma 2 5 109" xfId="2709" xr:uid="{00000000-0005-0000-0000-000009150000}"/>
    <cellStyle name="Comma 2 5 11" xfId="2710" xr:uid="{00000000-0005-0000-0000-00000A150000}"/>
    <cellStyle name="Comma 2 5 110" xfId="2711" xr:uid="{00000000-0005-0000-0000-00000B150000}"/>
    <cellStyle name="Comma 2 5 111" xfId="2712" xr:uid="{00000000-0005-0000-0000-00000C150000}"/>
    <cellStyle name="Comma 2 5 112" xfId="2713" xr:uid="{00000000-0005-0000-0000-00000D150000}"/>
    <cellStyle name="Comma 2 5 113" xfId="2714" xr:uid="{00000000-0005-0000-0000-00000E150000}"/>
    <cellStyle name="Comma 2 5 114" xfId="2715" xr:uid="{00000000-0005-0000-0000-00000F150000}"/>
    <cellStyle name="Comma 2 5 115" xfId="2716" xr:uid="{00000000-0005-0000-0000-000010150000}"/>
    <cellStyle name="Comma 2 5 116" xfId="2717" xr:uid="{00000000-0005-0000-0000-000011150000}"/>
    <cellStyle name="Comma 2 5 117" xfId="2718" xr:uid="{00000000-0005-0000-0000-000012150000}"/>
    <cellStyle name="Comma 2 5 118" xfId="2719" xr:uid="{00000000-0005-0000-0000-000013150000}"/>
    <cellStyle name="Comma 2 5 119" xfId="2720" xr:uid="{00000000-0005-0000-0000-000014150000}"/>
    <cellStyle name="Comma 2 5 12" xfId="2721" xr:uid="{00000000-0005-0000-0000-000015150000}"/>
    <cellStyle name="Comma 2 5 120" xfId="2722" xr:uid="{00000000-0005-0000-0000-000016150000}"/>
    <cellStyle name="Comma 2 5 121" xfId="2723" xr:uid="{00000000-0005-0000-0000-000017150000}"/>
    <cellStyle name="Comma 2 5 122" xfId="2724" xr:uid="{00000000-0005-0000-0000-000018150000}"/>
    <cellStyle name="Comma 2 5 123" xfId="2725" xr:uid="{00000000-0005-0000-0000-000019150000}"/>
    <cellStyle name="Comma 2 5 124" xfId="2726" xr:uid="{00000000-0005-0000-0000-00001A150000}"/>
    <cellStyle name="Comma 2 5 125" xfId="2727" xr:uid="{00000000-0005-0000-0000-00001B150000}"/>
    <cellStyle name="Comma 2 5 126" xfId="2728" xr:uid="{00000000-0005-0000-0000-00001C150000}"/>
    <cellStyle name="Comma 2 5 127" xfId="2729" xr:uid="{00000000-0005-0000-0000-00001D150000}"/>
    <cellStyle name="Comma 2 5 128" xfId="2730" xr:uid="{00000000-0005-0000-0000-00001E150000}"/>
    <cellStyle name="Comma 2 5 129" xfId="2731" xr:uid="{00000000-0005-0000-0000-00001F150000}"/>
    <cellStyle name="Comma 2 5 13" xfId="2732" xr:uid="{00000000-0005-0000-0000-000020150000}"/>
    <cellStyle name="Comma 2 5 130" xfId="2733" xr:uid="{00000000-0005-0000-0000-000021150000}"/>
    <cellStyle name="Comma 2 5 131" xfId="2734" xr:uid="{00000000-0005-0000-0000-000022150000}"/>
    <cellStyle name="Comma 2 5 132" xfId="2735" xr:uid="{00000000-0005-0000-0000-000023150000}"/>
    <cellStyle name="Comma 2 5 133" xfId="2736" xr:uid="{00000000-0005-0000-0000-000024150000}"/>
    <cellStyle name="Comma 2 5 134" xfId="2737" xr:uid="{00000000-0005-0000-0000-000025150000}"/>
    <cellStyle name="Comma 2 5 135" xfId="2738" xr:uid="{00000000-0005-0000-0000-000026150000}"/>
    <cellStyle name="Comma 2 5 136" xfId="2739" xr:uid="{00000000-0005-0000-0000-000027150000}"/>
    <cellStyle name="Comma 2 5 137" xfId="2740" xr:uid="{00000000-0005-0000-0000-000028150000}"/>
    <cellStyle name="Comma 2 5 138" xfId="2741" xr:uid="{00000000-0005-0000-0000-000029150000}"/>
    <cellStyle name="Comma 2 5 139" xfId="2742" xr:uid="{00000000-0005-0000-0000-00002A150000}"/>
    <cellStyle name="Comma 2 5 14" xfId="2743" xr:uid="{00000000-0005-0000-0000-00002B150000}"/>
    <cellStyle name="Comma 2 5 140" xfId="2744" xr:uid="{00000000-0005-0000-0000-00002C150000}"/>
    <cellStyle name="Comma 2 5 141" xfId="2745" xr:uid="{00000000-0005-0000-0000-00002D150000}"/>
    <cellStyle name="Comma 2 5 142" xfId="2746" xr:uid="{00000000-0005-0000-0000-00002E150000}"/>
    <cellStyle name="Comma 2 5 143" xfId="2747" xr:uid="{00000000-0005-0000-0000-00002F150000}"/>
    <cellStyle name="Comma 2 5 144" xfId="2748" xr:uid="{00000000-0005-0000-0000-000030150000}"/>
    <cellStyle name="Comma 2 5 145" xfId="2749" xr:uid="{00000000-0005-0000-0000-000031150000}"/>
    <cellStyle name="Comma 2 5 146" xfId="2750" xr:uid="{00000000-0005-0000-0000-000032150000}"/>
    <cellStyle name="Comma 2 5 147" xfId="2751" xr:uid="{00000000-0005-0000-0000-000033150000}"/>
    <cellStyle name="Comma 2 5 148" xfId="2752" xr:uid="{00000000-0005-0000-0000-000034150000}"/>
    <cellStyle name="Comma 2 5 149" xfId="2753" xr:uid="{00000000-0005-0000-0000-000035150000}"/>
    <cellStyle name="Comma 2 5 15" xfId="2754" xr:uid="{00000000-0005-0000-0000-000036150000}"/>
    <cellStyle name="Comma 2 5 150" xfId="2755" xr:uid="{00000000-0005-0000-0000-000037150000}"/>
    <cellStyle name="Comma 2 5 151" xfId="2756" xr:uid="{00000000-0005-0000-0000-000038150000}"/>
    <cellStyle name="Comma 2 5 152" xfId="2757" xr:uid="{00000000-0005-0000-0000-000039150000}"/>
    <cellStyle name="Comma 2 5 153" xfId="2758" xr:uid="{00000000-0005-0000-0000-00003A150000}"/>
    <cellStyle name="Comma 2 5 154" xfId="2759" xr:uid="{00000000-0005-0000-0000-00003B150000}"/>
    <cellStyle name="Comma 2 5 155" xfId="2760" xr:uid="{00000000-0005-0000-0000-00003C150000}"/>
    <cellStyle name="Comma 2 5 156" xfId="2761" xr:uid="{00000000-0005-0000-0000-00003D150000}"/>
    <cellStyle name="Comma 2 5 157" xfId="2762" xr:uid="{00000000-0005-0000-0000-00003E150000}"/>
    <cellStyle name="Comma 2 5 158" xfId="2763" xr:uid="{00000000-0005-0000-0000-00003F150000}"/>
    <cellStyle name="Comma 2 5 159" xfId="2764" xr:uid="{00000000-0005-0000-0000-000040150000}"/>
    <cellStyle name="Comma 2 5 16" xfId="2765" xr:uid="{00000000-0005-0000-0000-000041150000}"/>
    <cellStyle name="Comma 2 5 160" xfId="2766" xr:uid="{00000000-0005-0000-0000-000042150000}"/>
    <cellStyle name="Comma 2 5 161" xfId="2767" xr:uid="{00000000-0005-0000-0000-000043150000}"/>
    <cellStyle name="Comma 2 5 162" xfId="2768" xr:uid="{00000000-0005-0000-0000-000044150000}"/>
    <cellStyle name="Comma 2 5 163" xfId="2769" xr:uid="{00000000-0005-0000-0000-000045150000}"/>
    <cellStyle name="Comma 2 5 164" xfId="2770" xr:uid="{00000000-0005-0000-0000-000046150000}"/>
    <cellStyle name="Comma 2 5 165" xfId="2771" xr:uid="{00000000-0005-0000-0000-000047150000}"/>
    <cellStyle name="Comma 2 5 166" xfId="2772" xr:uid="{00000000-0005-0000-0000-000048150000}"/>
    <cellStyle name="Comma 2 5 167" xfId="2773" xr:uid="{00000000-0005-0000-0000-000049150000}"/>
    <cellStyle name="Comma 2 5 168" xfId="2774" xr:uid="{00000000-0005-0000-0000-00004A150000}"/>
    <cellStyle name="Comma 2 5 169" xfId="2775" xr:uid="{00000000-0005-0000-0000-00004B150000}"/>
    <cellStyle name="Comma 2 5 17" xfId="2776" xr:uid="{00000000-0005-0000-0000-00004C150000}"/>
    <cellStyle name="Comma 2 5 170" xfId="2777" xr:uid="{00000000-0005-0000-0000-00004D150000}"/>
    <cellStyle name="Comma 2 5 171" xfId="2778" xr:uid="{00000000-0005-0000-0000-00004E150000}"/>
    <cellStyle name="Comma 2 5 172" xfId="2779" xr:uid="{00000000-0005-0000-0000-00004F150000}"/>
    <cellStyle name="Comma 2 5 173" xfId="2780" xr:uid="{00000000-0005-0000-0000-000050150000}"/>
    <cellStyle name="Comma 2 5 174" xfId="2781" xr:uid="{00000000-0005-0000-0000-000051150000}"/>
    <cellStyle name="Comma 2 5 175" xfId="2782" xr:uid="{00000000-0005-0000-0000-000052150000}"/>
    <cellStyle name="Comma 2 5 176" xfId="2783" xr:uid="{00000000-0005-0000-0000-000053150000}"/>
    <cellStyle name="Comma 2 5 177" xfId="2784" xr:uid="{00000000-0005-0000-0000-000054150000}"/>
    <cellStyle name="Comma 2 5 178" xfId="2785" xr:uid="{00000000-0005-0000-0000-000055150000}"/>
    <cellStyle name="Comma 2 5 179" xfId="2786" xr:uid="{00000000-0005-0000-0000-000056150000}"/>
    <cellStyle name="Comma 2 5 18" xfId="2787" xr:uid="{00000000-0005-0000-0000-000057150000}"/>
    <cellStyle name="Comma 2 5 180" xfId="2788" xr:uid="{00000000-0005-0000-0000-000058150000}"/>
    <cellStyle name="Comma 2 5 181" xfId="2789" xr:uid="{00000000-0005-0000-0000-000059150000}"/>
    <cellStyle name="Comma 2 5 182" xfId="2790" xr:uid="{00000000-0005-0000-0000-00005A150000}"/>
    <cellStyle name="Comma 2 5 183" xfId="2791" xr:uid="{00000000-0005-0000-0000-00005B150000}"/>
    <cellStyle name="Comma 2 5 184" xfId="2792" xr:uid="{00000000-0005-0000-0000-00005C150000}"/>
    <cellStyle name="Comma 2 5 185" xfId="2793" xr:uid="{00000000-0005-0000-0000-00005D150000}"/>
    <cellStyle name="Comma 2 5 186" xfId="2794" xr:uid="{00000000-0005-0000-0000-00005E150000}"/>
    <cellStyle name="Comma 2 5 187" xfId="2795" xr:uid="{00000000-0005-0000-0000-00005F150000}"/>
    <cellStyle name="Comma 2 5 188" xfId="2796" xr:uid="{00000000-0005-0000-0000-000060150000}"/>
    <cellStyle name="Comma 2 5 189" xfId="2797" xr:uid="{00000000-0005-0000-0000-000061150000}"/>
    <cellStyle name="Comma 2 5 19" xfId="2798" xr:uid="{00000000-0005-0000-0000-000062150000}"/>
    <cellStyle name="Comma 2 5 190" xfId="2799" xr:uid="{00000000-0005-0000-0000-000063150000}"/>
    <cellStyle name="Comma 2 5 191" xfId="2800" xr:uid="{00000000-0005-0000-0000-000064150000}"/>
    <cellStyle name="Comma 2 5 192" xfId="2801" xr:uid="{00000000-0005-0000-0000-000065150000}"/>
    <cellStyle name="Comma 2 5 193" xfId="2802" xr:uid="{00000000-0005-0000-0000-000066150000}"/>
    <cellStyle name="Comma 2 5 194" xfId="2803" xr:uid="{00000000-0005-0000-0000-000067150000}"/>
    <cellStyle name="Comma 2 5 195" xfId="2804" xr:uid="{00000000-0005-0000-0000-000068150000}"/>
    <cellStyle name="Comma 2 5 196" xfId="2805" xr:uid="{00000000-0005-0000-0000-000069150000}"/>
    <cellStyle name="Comma 2 5 197" xfId="2698" xr:uid="{00000000-0005-0000-0000-00006A150000}"/>
    <cellStyle name="Comma 2 5 2" xfId="2806" xr:uid="{00000000-0005-0000-0000-00006B150000}"/>
    <cellStyle name="Comma 2 5 20" xfId="2807" xr:uid="{00000000-0005-0000-0000-00006C150000}"/>
    <cellStyle name="Comma 2 5 21" xfId="2808" xr:uid="{00000000-0005-0000-0000-00006D150000}"/>
    <cellStyle name="Comma 2 5 22" xfId="2809" xr:uid="{00000000-0005-0000-0000-00006E150000}"/>
    <cellStyle name="Comma 2 5 23" xfId="2810" xr:uid="{00000000-0005-0000-0000-00006F150000}"/>
    <cellStyle name="Comma 2 5 24" xfId="2811" xr:uid="{00000000-0005-0000-0000-000070150000}"/>
    <cellStyle name="Comma 2 5 25" xfId="2812" xr:uid="{00000000-0005-0000-0000-000071150000}"/>
    <cellStyle name="Comma 2 5 26" xfId="2813" xr:uid="{00000000-0005-0000-0000-000072150000}"/>
    <cellStyle name="Comma 2 5 27" xfId="2814" xr:uid="{00000000-0005-0000-0000-000073150000}"/>
    <cellStyle name="Comma 2 5 28" xfId="2815" xr:uid="{00000000-0005-0000-0000-000074150000}"/>
    <cellStyle name="Comma 2 5 29" xfId="2816" xr:uid="{00000000-0005-0000-0000-000075150000}"/>
    <cellStyle name="Comma 2 5 3" xfId="2817" xr:uid="{00000000-0005-0000-0000-000076150000}"/>
    <cellStyle name="Comma 2 5 30" xfId="2818" xr:uid="{00000000-0005-0000-0000-000077150000}"/>
    <cellStyle name="Comma 2 5 31" xfId="2819" xr:uid="{00000000-0005-0000-0000-000078150000}"/>
    <cellStyle name="Comma 2 5 32" xfId="2820" xr:uid="{00000000-0005-0000-0000-000079150000}"/>
    <cellStyle name="Comma 2 5 33" xfId="2821" xr:uid="{00000000-0005-0000-0000-00007A150000}"/>
    <cellStyle name="Comma 2 5 34" xfId="2822" xr:uid="{00000000-0005-0000-0000-00007B150000}"/>
    <cellStyle name="Comma 2 5 35" xfId="2823" xr:uid="{00000000-0005-0000-0000-00007C150000}"/>
    <cellStyle name="Comma 2 5 36" xfId="2824" xr:uid="{00000000-0005-0000-0000-00007D150000}"/>
    <cellStyle name="Comma 2 5 37" xfId="2825" xr:uid="{00000000-0005-0000-0000-00007E150000}"/>
    <cellStyle name="Comma 2 5 38" xfId="2826" xr:uid="{00000000-0005-0000-0000-00007F150000}"/>
    <cellStyle name="Comma 2 5 39" xfId="2827" xr:uid="{00000000-0005-0000-0000-000080150000}"/>
    <cellStyle name="Comma 2 5 4" xfId="2828" xr:uid="{00000000-0005-0000-0000-000081150000}"/>
    <cellStyle name="Comma 2 5 40" xfId="2829" xr:uid="{00000000-0005-0000-0000-000082150000}"/>
    <cellStyle name="Comma 2 5 41" xfId="2830" xr:uid="{00000000-0005-0000-0000-000083150000}"/>
    <cellStyle name="Comma 2 5 42" xfId="2831" xr:uid="{00000000-0005-0000-0000-000084150000}"/>
    <cellStyle name="Comma 2 5 43" xfId="2832" xr:uid="{00000000-0005-0000-0000-000085150000}"/>
    <cellStyle name="Comma 2 5 44" xfId="2833" xr:uid="{00000000-0005-0000-0000-000086150000}"/>
    <cellStyle name="Comma 2 5 45" xfId="2834" xr:uid="{00000000-0005-0000-0000-000087150000}"/>
    <cellStyle name="Comma 2 5 46" xfId="2835" xr:uid="{00000000-0005-0000-0000-000088150000}"/>
    <cellStyle name="Comma 2 5 47" xfId="2836" xr:uid="{00000000-0005-0000-0000-000089150000}"/>
    <cellStyle name="Comma 2 5 48" xfId="2837" xr:uid="{00000000-0005-0000-0000-00008A150000}"/>
    <cellStyle name="Comma 2 5 49" xfId="2838" xr:uid="{00000000-0005-0000-0000-00008B150000}"/>
    <cellStyle name="Comma 2 5 5" xfId="2839" xr:uid="{00000000-0005-0000-0000-00008C150000}"/>
    <cellStyle name="Comma 2 5 50" xfId="2840" xr:uid="{00000000-0005-0000-0000-00008D150000}"/>
    <cellStyle name="Comma 2 5 51" xfId="2841" xr:uid="{00000000-0005-0000-0000-00008E150000}"/>
    <cellStyle name="Comma 2 5 52" xfId="2842" xr:uid="{00000000-0005-0000-0000-00008F150000}"/>
    <cellStyle name="Comma 2 5 53" xfId="2843" xr:uid="{00000000-0005-0000-0000-000090150000}"/>
    <cellStyle name="Comma 2 5 54" xfId="2844" xr:uid="{00000000-0005-0000-0000-000091150000}"/>
    <cellStyle name="Comma 2 5 55" xfId="2845" xr:uid="{00000000-0005-0000-0000-000092150000}"/>
    <cellStyle name="Comma 2 5 56" xfId="2846" xr:uid="{00000000-0005-0000-0000-000093150000}"/>
    <cellStyle name="Comma 2 5 57" xfId="2847" xr:uid="{00000000-0005-0000-0000-000094150000}"/>
    <cellStyle name="Comma 2 5 58" xfId="2848" xr:uid="{00000000-0005-0000-0000-000095150000}"/>
    <cellStyle name="Comma 2 5 59" xfId="2849" xr:uid="{00000000-0005-0000-0000-000096150000}"/>
    <cellStyle name="Comma 2 5 6" xfId="2850" xr:uid="{00000000-0005-0000-0000-000097150000}"/>
    <cellStyle name="Comma 2 5 60" xfId="2851" xr:uid="{00000000-0005-0000-0000-000098150000}"/>
    <cellStyle name="Comma 2 5 61" xfId="2852" xr:uid="{00000000-0005-0000-0000-000099150000}"/>
    <cellStyle name="Comma 2 5 62" xfId="2853" xr:uid="{00000000-0005-0000-0000-00009A150000}"/>
    <cellStyle name="Comma 2 5 63" xfId="2854" xr:uid="{00000000-0005-0000-0000-00009B150000}"/>
    <cellStyle name="Comma 2 5 64" xfId="2855" xr:uid="{00000000-0005-0000-0000-00009C150000}"/>
    <cellStyle name="Comma 2 5 65" xfId="2856" xr:uid="{00000000-0005-0000-0000-00009D150000}"/>
    <cellStyle name="Comma 2 5 66" xfId="2857" xr:uid="{00000000-0005-0000-0000-00009E150000}"/>
    <cellStyle name="Comma 2 5 67" xfId="2858" xr:uid="{00000000-0005-0000-0000-00009F150000}"/>
    <cellStyle name="Comma 2 5 68" xfId="2859" xr:uid="{00000000-0005-0000-0000-0000A0150000}"/>
    <cellStyle name="Comma 2 5 69" xfId="2860" xr:uid="{00000000-0005-0000-0000-0000A1150000}"/>
    <cellStyle name="Comma 2 5 7" xfId="2861" xr:uid="{00000000-0005-0000-0000-0000A2150000}"/>
    <cellStyle name="Comma 2 5 70" xfId="2862" xr:uid="{00000000-0005-0000-0000-0000A3150000}"/>
    <cellStyle name="Comma 2 5 71" xfId="2863" xr:uid="{00000000-0005-0000-0000-0000A4150000}"/>
    <cellStyle name="Comma 2 5 72" xfId="2864" xr:uid="{00000000-0005-0000-0000-0000A5150000}"/>
    <cellStyle name="Comma 2 5 73" xfId="2865" xr:uid="{00000000-0005-0000-0000-0000A6150000}"/>
    <cellStyle name="Comma 2 5 74" xfId="2866" xr:uid="{00000000-0005-0000-0000-0000A7150000}"/>
    <cellStyle name="Comma 2 5 75" xfId="2867" xr:uid="{00000000-0005-0000-0000-0000A8150000}"/>
    <cellStyle name="Comma 2 5 76" xfId="2868" xr:uid="{00000000-0005-0000-0000-0000A9150000}"/>
    <cellStyle name="Comma 2 5 77" xfId="2869" xr:uid="{00000000-0005-0000-0000-0000AA150000}"/>
    <cellStyle name="Comma 2 5 78" xfId="2870" xr:uid="{00000000-0005-0000-0000-0000AB150000}"/>
    <cellStyle name="Comma 2 5 79" xfId="2871" xr:uid="{00000000-0005-0000-0000-0000AC150000}"/>
    <cellStyle name="Comma 2 5 8" xfId="2872" xr:uid="{00000000-0005-0000-0000-0000AD150000}"/>
    <cellStyle name="Comma 2 5 80" xfId="2873" xr:uid="{00000000-0005-0000-0000-0000AE150000}"/>
    <cellStyle name="Comma 2 5 81" xfId="2874" xr:uid="{00000000-0005-0000-0000-0000AF150000}"/>
    <cellStyle name="Comma 2 5 82" xfId="2875" xr:uid="{00000000-0005-0000-0000-0000B0150000}"/>
    <cellStyle name="Comma 2 5 83" xfId="2876" xr:uid="{00000000-0005-0000-0000-0000B1150000}"/>
    <cellStyle name="Comma 2 5 84" xfId="2877" xr:uid="{00000000-0005-0000-0000-0000B2150000}"/>
    <cellStyle name="Comma 2 5 85" xfId="2878" xr:uid="{00000000-0005-0000-0000-0000B3150000}"/>
    <cellStyle name="Comma 2 5 86" xfId="2879" xr:uid="{00000000-0005-0000-0000-0000B4150000}"/>
    <cellStyle name="Comma 2 5 87" xfId="2880" xr:uid="{00000000-0005-0000-0000-0000B5150000}"/>
    <cellStyle name="Comma 2 5 88" xfId="2881" xr:uid="{00000000-0005-0000-0000-0000B6150000}"/>
    <cellStyle name="Comma 2 5 89" xfId="2882" xr:uid="{00000000-0005-0000-0000-0000B7150000}"/>
    <cellStyle name="Comma 2 5 9" xfId="2883" xr:uid="{00000000-0005-0000-0000-0000B8150000}"/>
    <cellStyle name="Comma 2 5 90" xfId="2884" xr:uid="{00000000-0005-0000-0000-0000B9150000}"/>
    <cellStyle name="Comma 2 5 91" xfId="2885" xr:uid="{00000000-0005-0000-0000-0000BA150000}"/>
    <cellStyle name="Comma 2 5 92" xfId="2886" xr:uid="{00000000-0005-0000-0000-0000BB150000}"/>
    <cellStyle name="Comma 2 5 93" xfId="2887" xr:uid="{00000000-0005-0000-0000-0000BC150000}"/>
    <cellStyle name="Comma 2 5 94" xfId="2888" xr:uid="{00000000-0005-0000-0000-0000BD150000}"/>
    <cellStyle name="Comma 2 5 95" xfId="2889" xr:uid="{00000000-0005-0000-0000-0000BE150000}"/>
    <cellStyle name="Comma 2 5 96" xfId="2890" xr:uid="{00000000-0005-0000-0000-0000BF150000}"/>
    <cellStyle name="Comma 2 5 97" xfId="2891" xr:uid="{00000000-0005-0000-0000-0000C0150000}"/>
    <cellStyle name="Comma 2 5 98" xfId="2892" xr:uid="{00000000-0005-0000-0000-0000C1150000}"/>
    <cellStyle name="Comma 2 5 99" xfId="2893" xr:uid="{00000000-0005-0000-0000-0000C2150000}"/>
    <cellStyle name="Comma 2 50" xfId="2894" xr:uid="{00000000-0005-0000-0000-0000C3150000}"/>
    <cellStyle name="Comma 2 50 2" xfId="2895" xr:uid="{00000000-0005-0000-0000-0000C4150000}"/>
    <cellStyle name="Comma 2 50 3" xfId="2896" xr:uid="{00000000-0005-0000-0000-0000C5150000}"/>
    <cellStyle name="Comma 2 51" xfId="2897" xr:uid="{00000000-0005-0000-0000-0000C6150000}"/>
    <cellStyle name="Comma 2 51 2" xfId="2898" xr:uid="{00000000-0005-0000-0000-0000C7150000}"/>
    <cellStyle name="Comma 2 51 3" xfId="2899" xr:uid="{00000000-0005-0000-0000-0000C8150000}"/>
    <cellStyle name="Comma 2 52" xfId="2900" xr:uid="{00000000-0005-0000-0000-0000C9150000}"/>
    <cellStyle name="Comma 2 52 2" xfId="2901" xr:uid="{00000000-0005-0000-0000-0000CA150000}"/>
    <cellStyle name="Comma 2 52 3" xfId="2902" xr:uid="{00000000-0005-0000-0000-0000CB150000}"/>
    <cellStyle name="Comma 2 53" xfId="2903" xr:uid="{00000000-0005-0000-0000-0000CC150000}"/>
    <cellStyle name="Comma 2 53 2" xfId="2904" xr:uid="{00000000-0005-0000-0000-0000CD150000}"/>
    <cellStyle name="Comma 2 53 3" xfId="2905" xr:uid="{00000000-0005-0000-0000-0000CE150000}"/>
    <cellStyle name="Comma 2 54" xfId="2906" xr:uid="{00000000-0005-0000-0000-0000CF150000}"/>
    <cellStyle name="Comma 2 54 2" xfId="2907" xr:uid="{00000000-0005-0000-0000-0000D0150000}"/>
    <cellStyle name="Comma 2 54 3" xfId="2908" xr:uid="{00000000-0005-0000-0000-0000D1150000}"/>
    <cellStyle name="Comma 2 55" xfId="2909" xr:uid="{00000000-0005-0000-0000-0000D2150000}"/>
    <cellStyle name="Comma 2 55 2" xfId="2910" xr:uid="{00000000-0005-0000-0000-0000D3150000}"/>
    <cellStyle name="Comma 2 55 3" xfId="2911" xr:uid="{00000000-0005-0000-0000-0000D4150000}"/>
    <cellStyle name="Comma 2 56" xfId="2912" xr:uid="{00000000-0005-0000-0000-0000D5150000}"/>
    <cellStyle name="Comma 2 56 2" xfId="2913" xr:uid="{00000000-0005-0000-0000-0000D6150000}"/>
    <cellStyle name="Comma 2 56 3" xfId="2914" xr:uid="{00000000-0005-0000-0000-0000D7150000}"/>
    <cellStyle name="Comma 2 57" xfId="2915" xr:uid="{00000000-0005-0000-0000-0000D8150000}"/>
    <cellStyle name="Comma 2 57 2" xfId="2916" xr:uid="{00000000-0005-0000-0000-0000D9150000}"/>
    <cellStyle name="Comma 2 57 3" xfId="2917" xr:uid="{00000000-0005-0000-0000-0000DA150000}"/>
    <cellStyle name="Comma 2 58" xfId="2918" xr:uid="{00000000-0005-0000-0000-0000DB150000}"/>
    <cellStyle name="Comma 2 58 2" xfId="2919" xr:uid="{00000000-0005-0000-0000-0000DC150000}"/>
    <cellStyle name="Comma 2 58 3" xfId="2920" xr:uid="{00000000-0005-0000-0000-0000DD150000}"/>
    <cellStyle name="Comma 2 59" xfId="2921" xr:uid="{00000000-0005-0000-0000-0000DE150000}"/>
    <cellStyle name="Comma 2 59 2" xfId="2922" xr:uid="{00000000-0005-0000-0000-0000DF150000}"/>
    <cellStyle name="Comma 2 59 3" xfId="2923" xr:uid="{00000000-0005-0000-0000-0000E0150000}"/>
    <cellStyle name="Comma 2 6" xfId="16" xr:uid="{00000000-0005-0000-0000-0000E1150000}"/>
    <cellStyle name="Comma 2 6 10" xfId="2925" xr:uid="{00000000-0005-0000-0000-0000E2150000}"/>
    <cellStyle name="Comma 2 6 100" xfId="2926" xr:uid="{00000000-0005-0000-0000-0000E3150000}"/>
    <cellStyle name="Comma 2 6 101" xfId="2927" xr:uid="{00000000-0005-0000-0000-0000E4150000}"/>
    <cellStyle name="Comma 2 6 102" xfId="2928" xr:uid="{00000000-0005-0000-0000-0000E5150000}"/>
    <cellStyle name="Comma 2 6 103" xfId="2929" xr:uid="{00000000-0005-0000-0000-0000E6150000}"/>
    <cellStyle name="Comma 2 6 104" xfId="2930" xr:uid="{00000000-0005-0000-0000-0000E7150000}"/>
    <cellStyle name="Comma 2 6 105" xfId="2931" xr:uid="{00000000-0005-0000-0000-0000E8150000}"/>
    <cellStyle name="Comma 2 6 106" xfId="2932" xr:uid="{00000000-0005-0000-0000-0000E9150000}"/>
    <cellStyle name="Comma 2 6 107" xfId="2933" xr:uid="{00000000-0005-0000-0000-0000EA150000}"/>
    <cellStyle name="Comma 2 6 108" xfId="2934" xr:uid="{00000000-0005-0000-0000-0000EB150000}"/>
    <cellStyle name="Comma 2 6 109" xfId="2935" xr:uid="{00000000-0005-0000-0000-0000EC150000}"/>
    <cellStyle name="Comma 2 6 11" xfId="2936" xr:uid="{00000000-0005-0000-0000-0000ED150000}"/>
    <cellStyle name="Comma 2 6 110" xfId="2937" xr:uid="{00000000-0005-0000-0000-0000EE150000}"/>
    <cellStyle name="Comma 2 6 111" xfId="2938" xr:uid="{00000000-0005-0000-0000-0000EF150000}"/>
    <cellStyle name="Comma 2 6 112" xfId="2939" xr:uid="{00000000-0005-0000-0000-0000F0150000}"/>
    <cellStyle name="Comma 2 6 113" xfId="2940" xr:uid="{00000000-0005-0000-0000-0000F1150000}"/>
    <cellStyle name="Comma 2 6 114" xfId="2941" xr:uid="{00000000-0005-0000-0000-0000F2150000}"/>
    <cellStyle name="Comma 2 6 115" xfId="2942" xr:uid="{00000000-0005-0000-0000-0000F3150000}"/>
    <cellStyle name="Comma 2 6 116" xfId="2943" xr:uid="{00000000-0005-0000-0000-0000F4150000}"/>
    <cellStyle name="Comma 2 6 117" xfId="2944" xr:uid="{00000000-0005-0000-0000-0000F5150000}"/>
    <cellStyle name="Comma 2 6 118" xfId="2945" xr:uid="{00000000-0005-0000-0000-0000F6150000}"/>
    <cellStyle name="Comma 2 6 119" xfId="2946" xr:uid="{00000000-0005-0000-0000-0000F7150000}"/>
    <cellStyle name="Comma 2 6 12" xfId="2947" xr:uid="{00000000-0005-0000-0000-0000F8150000}"/>
    <cellStyle name="Comma 2 6 120" xfId="2948" xr:uid="{00000000-0005-0000-0000-0000F9150000}"/>
    <cellStyle name="Comma 2 6 121" xfId="2949" xr:uid="{00000000-0005-0000-0000-0000FA150000}"/>
    <cellStyle name="Comma 2 6 122" xfId="2950" xr:uid="{00000000-0005-0000-0000-0000FB150000}"/>
    <cellStyle name="Comma 2 6 123" xfId="2951" xr:uid="{00000000-0005-0000-0000-0000FC150000}"/>
    <cellStyle name="Comma 2 6 124" xfId="2952" xr:uid="{00000000-0005-0000-0000-0000FD150000}"/>
    <cellStyle name="Comma 2 6 125" xfId="2953" xr:uid="{00000000-0005-0000-0000-0000FE150000}"/>
    <cellStyle name="Comma 2 6 126" xfId="2954" xr:uid="{00000000-0005-0000-0000-0000FF150000}"/>
    <cellStyle name="Comma 2 6 127" xfId="2955" xr:uid="{00000000-0005-0000-0000-000000160000}"/>
    <cellStyle name="Comma 2 6 128" xfId="2956" xr:uid="{00000000-0005-0000-0000-000001160000}"/>
    <cellStyle name="Comma 2 6 129" xfId="2957" xr:uid="{00000000-0005-0000-0000-000002160000}"/>
    <cellStyle name="Comma 2 6 13" xfId="2958" xr:uid="{00000000-0005-0000-0000-000003160000}"/>
    <cellStyle name="Comma 2 6 130" xfId="2959" xr:uid="{00000000-0005-0000-0000-000004160000}"/>
    <cellStyle name="Comma 2 6 131" xfId="2960" xr:uid="{00000000-0005-0000-0000-000005160000}"/>
    <cellStyle name="Comma 2 6 132" xfId="7664" xr:uid="{00000000-0005-0000-0000-000006160000}"/>
    <cellStyle name="Comma 2 6 133" xfId="2924" xr:uid="{00000000-0005-0000-0000-000007160000}"/>
    <cellStyle name="Comma 2 6 14" xfId="2961" xr:uid="{00000000-0005-0000-0000-000008160000}"/>
    <cellStyle name="Comma 2 6 15" xfId="2962" xr:uid="{00000000-0005-0000-0000-000009160000}"/>
    <cellStyle name="Comma 2 6 16" xfId="2963" xr:uid="{00000000-0005-0000-0000-00000A160000}"/>
    <cellStyle name="Comma 2 6 17" xfId="2964" xr:uid="{00000000-0005-0000-0000-00000B160000}"/>
    <cellStyle name="Comma 2 6 18" xfId="2965" xr:uid="{00000000-0005-0000-0000-00000C160000}"/>
    <cellStyle name="Comma 2 6 19" xfId="2966" xr:uid="{00000000-0005-0000-0000-00000D160000}"/>
    <cellStyle name="Comma 2 6 2" xfId="2967" xr:uid="{00000000-0005-0000-0000-00000E160000}"/>
    <cellStyle name="Comma 2 6 20" xfId="2968" xr:uid="{00000000-0005-0000-0000-00000F160000}"/>
    <cellStyle name="Comma 2 6 21" xfId="2969" xr:uid="{00000000-0005-0000-0000-000010160000}"/>
    <cellStyle name="Comma 2 6 22" xfId="2970" xr:uid="{00000000-0005-0000-0000-000011160000}"/>
    <cellStyle name="Comma 2 6 23" xfId="2971" xr:uid="{00000000-0005-0000-0000-000012160000}"/>
    <cellStyle name="Comma 2 6 24" xfId="2972" xr:uid="{00000000-0005-0000-0000-000013160000}"/>
    <cellStyle name="Comma 2 6 25" xfId="2973" xr:uid="{00000000-0005-0000-0000-000014160000}"/>
    <cellStyle name="Comma 2 6 26" xfId="2974" xr:uid="{00000000-0005-0000-0000-000015160000}"/>
    <cellStyle name="Comma 2 6 27" xfId="2975" xr:uid="{00000000-0005-0000-0000-000016160000}"/>
    <cellStyle name="Comma 2 6 28" xfId="2976" xr:uid="{00000000-0005-0000-0000-000017160000}"/>
    <cellStyle name="Comma 2 6 29" xfId="2977" xr:uid="{00000000-0005-0000-0000-000018160000}"/>
    <cellStyle name="Comma 2 6 3" xfId="2978" xr:uid="{00000000-0005-0000-0000-000019160000}"/>
    <cellStyle name="Comma 2 6 30" xfId="2979" xr:uid="{00000000-0005-0000-0000-00001A160000}"/>
    <cellStyle name="Comma 2 6 31" xfId="2980" xr:uid="{00000000-0005-0000-0000-00001B160000}"/>
    <cellStyle name="Comma 2 6 32" xfId="2981" xr:uid="{00000000-0005-0000-0000-00001C160000}"/>
    <cellStyle name="Comma 2 6 33" xfId="2982" xr:uid="{00000000-0005-0000-0000-00001D160000}"/>
    <cellStyle name="Comma 2 6 34" xfId="2983" xr:uid="{00000000-0005-0000-0000-00001E160000}"/>
    <cellStyle name="Comma 2 6 35" xfId="2984" xr:uid="{00000000-0005-0000-0000-00001F160000}"/>
    <cellStyle name="Comma 2 6 36" xfId="2985" xr:uid="{00000000-0005-0000-0000-000020160000}"/>
    <cellStyle name="Comma 2 6 37" xfId="2986" xr:uid="{00000000-0005-0000-0000-000021160000}"/>
    <cellStyle name="Comma 2 6 38" xfId="2987" xr:uid="{00000000-0005-0000-0000-000022160000}"/>
    <cellStyle name="Comma 2 6 39" xfId="2988" xr:uid="{00000000-0005-0000-0000-000023160000}"/>
    <cellStyle name="Comma 2 6 4" xfId="2989" xr:uid="{00000000-0005-0000-0000-000024160000}"/>
    <cellStyle name="Comma 2 6 40" xfId="2990" xr:uid="{00000000-0005-0000-0000-000025160000}"/>
    <cellStyle name="Comma 2 6 41" xfId="2991" xr:uid="{00000000-0005-0000-0000-000026160000}"/>
    <cellStyle name="Comma 2 6 42" xfId="2992" xr:uid="{00000000-0005-0000-0000-000027160000}"/>
    <cellStyle name="Comma 2 6 43" xfId="2993" xr:uid="{00000000-0005-0000-0000-000028160000}"/>
    <cellStyle name="Comma 2 6 44" xfId="2994" xr:uid="{00000000-0005-0000-0000-000029160000}"/>
    <cellStyle name="Comma 2 6 45" xfId="2995" xr:uid="{00000000-0005-0000-0000-00002A160000}"/>
    <cellStyle name="Comma 2 6 46" xfId="2996" xr:uid="{00000000-0005-0000-0000-00002B160000}"/>
    <cellStyle name="Comma 2 6 47" xfId="2997" xr:uid="{00000000-0005-0000-0000-00002C160000}"/>
    <cellStyle name="Comma 2 6 48" xfId="2998" xr:uid="{00000000-0005-0000-0000-00002D160000}"/>
    <cellStyle name="Comma 2 6 49" xfId="2999" xr:uid="{00000000-0005-0000-0000-00002E160000}"/>
    <cellStyle name="Comma 2 6 5" xfId="3000" xr:uid="{00000000-0005-0000-0000-00002F160000}"/>
    <cellStyle name="Comma 2 6 50" xfId="3001" xr:uid="{00000000-0005-0000-0000-000030160000}"/>
    <cellStyle name="Comma 2 6 51" xfId="3002" xr:uid="{00000000-0005-0000-0000-000031160000}"/>
    <cellStyle name="Comma 2 6 52" xfId="3003" xr:uid="{00000000-0005-0000-0000-000032160000}"/>
    <cellStyle name="Comma 2 6 53" xfId="3004" xr:uid="{00000000-0005-0000-0000-000033160000}"/>
    <cellStyle name="Comma 2 6 54" xfId="3005" xr:uid="{00000000-0005-0000-0000-000034160000}"/>
    <cellStyle name="Comma 2 6 55" xfId="3006" xr:uid="{00000000-0005-0000-0000-000035160000}"/>
    <cellStyle name="Comma 2 6 56" xfId="3007" xr:uid="{00000000-0005-0000-0000-000036160000}"/>
    <cellStyle name="Comma 2 6 57" xfId="3008" xr:uid="{00000000-0005-0000-0000-000037160000}"/>
    <cellStyle name="Comma 2 6 58" xfId="3009" xr:uid="{00000000-0005-0000-0000-000038160000}"/>
    <cellStyle name="Comma 2 6 59" xfId="3010" xr:uid="{00000000-0005-0000-0000-000039160000}"/>
    <cellStyle name="Comma 2 6 6" xfId="3011" xr:uid="{00000000-0005-0000-0000-00003A160000}"/>
    <cellStyle name="Comma 2 6 60" xfId="3012" xr:uid="{00000000-0005-0000-0000-00003B160000}"/>
    <cellStyle name="Comma 2 6 61" xfId="3013" xr:uid="{00000000-0005-0000-0000-00003C160000}"/>
    <cellStyle name="Comma 2 6 62" xfId="3014" xr:uid="{00000000-0005-0000-0000-00003D160000}"/>
    <cellStyle name="Comma 2 6 63" xfId="3015" xr:uid="{00000000-0005-0000-0000-00003E160000}"/>
    <cellStyle name="Comma 2 6 64" xfId="3016" xr:uid="{00000000-0005-0000-0000-00003F160000}"/>
    <cellStyle name="Comma 2 6 65" xfId="3017" xr:uid="{00000000-0005-0000-0000-000040160000}"/>
    <cellStyle name="Comma 2 6 66" xfId="3018" xr:uid="{00000000-0005-0000-0000-000041160000}"/>
    <cellStyle name="Comma 2 6 67" xfId="3019" xr:uid="{00000000-0005-0000-0000-000042160000}"/>
    <cellStyle name="Comma 2 6 68" xfId="3020" xr:uid="{00000000-0005-0000-0000-000043160000}"/>
    <cellStyle name="Comma 2 6 69" xfId="3021" xr:uid="{00000000-0005-0000-0000-000044160000}"/>
    <cellStyle name="Comma 2 6 7" xfId="3022" xr:uid="{00000000-0005-0000-0000-000045160000}"/>
    <cellStyle name="Comma 2 6 70" xfId="3023" xr:uid="{00000000-0005-0000-0000-000046160000}"/>
    <cellStyle name="Comma 2 6 71" xfId="3024" xr:uid="{00000000-0005-0000-0000-000047160000}"/>
    <cellStyle name="Comma 2 6 72" xfId="3025" xr:uid="{00000000-0005-0000-0000-000048160000}"/>
    <cellStyle name="Comma 2 6 73" xfId="3026" xr:uid="{00000000-0005-0000-0000-000049160000}"/>
    <cellStyle name="Comma 2 6 74" xfId="3027" xr:uid="{00000000-0005-0000-0000-00004A160000}"/>
    <cellStyle name="Comma 2 6 75" xfId="3028" xr:uid="{00000000-0005-0000-0000-00004B160000}"/>
    <cellStyle name="Comma 2 6 76" xfId="3029" xr:uid="{00000000-0005-0000-0000-00004C160000}"/>
    <cellStyle name="Comma 2 6 77" xfId="3030" xr:uid="{00000000-0005-0000-0000-00004D160000}"/>
    <cellStyle name="Comma 2 6 78" xfId="3031" xr:uid="{00000000-0005-0000-0000-00004E160000}"/>
    <cellStyle name="Comma 2 6 79" xfId="3032" xr:uid="{00000000-0005-0000-0000-00004F160000}"/>
    <cellStyle name="Comma 2 6 8" xfId="3033" xr:uid="{00000000-0005-0000-0000-000050160000}"/>
    <cellStyle name="Comma 2 6 80" xfId="3034" xr:uid="{00000000-0005-0000-0000-000051160000}"/>
    <cellStyle name="Comma 2 6 81" xfId="3035" xr:uid="{00000000-0005-0000-0000-000052160000}"/>
    <cellStyle name="Comma 2 6 82" xfId="3036" xr:uid="{00000000-0005-0000-0000-000053160000}"/>
    <cellStyle name="Comma 2 6 83" xfId="3037" xr:uid="{00000000-0005-0000-0000-000054160000}"/>
    <cellStyle name="Comma 2 6 84" xfId="3038" xr:uid="{00000000-0005-0000-0000-000055160000}"/>
    <cellStyle name="Comma 2 6 85" xfId="3039" xr:uid="{00000000-0005-0000-0000-000056160000}"/>
    <cellStyle name="Comma 2 6 86" xfId="3040" xr:uid="{00000000-0005-0000-0000-000057160000}"/>
    <cellStyle name="Comma 2 6 87" xfId="3041" xr:uid="{00000000-0005-0000-0000-000058160000}"/>
    <cellStyle name="Comma 2 6 88" xfId="3042" xr:uid="{00000000-0005-0000-0000-000059160000}"/>
    <cellStyle name="Comma 2 6 89" xfId="3043" xr:uid="{00000000-0005-0000-0000-00005A160000}"/>
    <cellStyle name="Comma 2 6 9" xfId="3044" xr:uid="{00000000-0005-0000-0000-00005B160000}"/>
    <cellStyle name="Comma 2 6 90" xfId="3045" xr:uid="{00000000-0005-0000-0000-00005C160000}"/>
    <cellStyle name="Comma 2 6 91" xfId="3046" xr:uid="{00000000-0005-0000-0000-00005D160000}"/>
    <cellStyle name="Comma 2 6 92" xfId="3047" xr:uid="{00000000-0005-0000-0000-00005E160000}"/>
    <cellStyle name="Comma 2 6 93" xfId="3048" xr:uid="{00000000-0005-0000-0000-00005F160000}"/>
    <cellStyle name="Comma 2 6 94" xfId="3049" xr:uid="{00000000-0005-0000-0000-000060160000}"/>
    <cellStyle name="Comma 2 6 95" xfId="3050" xr:uid="{00000000-0005-0000-0000-000061160000}"/>
    <cellStyle name="Comma 2 6 96" xfId="3051" xr:uid="{00000000-0005-0000-0000-000062160000}"/>
    <cellStyle name="Comma 2 6 97" xfId="3052" xr:uid="{00000000-0005-0000-0000-000063160000}"/>
    <cellStyle name="Comma 2 6 98" xfId="3053" xr:uid="{00000000-0005-0000-0000-000064160000}"/>
    <cellStyle name="Comma 2 6 99" xfId="3054" xr:uid="{00000000-0005-0000-0000-000065160000}"/>
    <cellStyle name="Comma 2 60" xfId="3055" xr:uid="{00000000-0005-0000-0000-000066160000}"/>
    <cellStyle name="Comma 2 60 2" xfId="3056" xr:uid="{00000000-0005-0000-0000-000067160000}"/>
    <cellStyle name="Comma 2 60 3" xfId="3057" xr:uid="{00000000-0005-0000-0000-000068160000}"/>
    <cellStyle name="Comma 2 61" xfId="3058" xr:uid="{00000000-0005-0000-0000-000069160000}"/>
    <cellStyle name="Comma 2 61 2" xfId="3059" xr:uid="{00000000-0005-0000-0000-00006A160000}"/>
    <cellStyle name="Comma 2 61 3" xfId="3060" xr:uid="{00000000-0005-0000-0000-00006B160000}"/>
    <cellStyle name="Comma 2 62" xfId="3061" xr:uid="{00000000-0005-0000-0000-00006C160000}"/>
    <cellStyle name="Comma 2 62 2" xfId="3062" xr:uid="{00000000-0005-0000-0000-00006D160000}"/>
    <cellStyle name="Comma 2 62 3" xfId="3063" xr:uid="{00000000-0005-0000-0000-00006E160000}"/>
    <cellStyle name="Comma 2 63" xfId="3064" xr:uid="{00000000-0005-0000-0000-00006F160000}"/>
    <cellStyle name="Comma 2 63 2" xfId="3065" xr:uid="{00000000-0005-0000-0000-000070160000}"/>
    <cellStyle name="Comma 2 63 3" xfId="3066" xr:uid="{00000000-0005-0000-0000-000071160000}"/>
    <cellStyle name="Comma 2 64" xfId="3067" xr:uid="{00000000-0005-0000-0000-000072160000}"/>
    <cellStyle name="Comma 2 64 2" xfId="3068" xr:uid="{00000000-0005-0000-0000-000073160000}"/>
    <cellStyle name="Comma 2 64 3" xfId="3069" xr:uid="{00000000-0005-0000-0000-000074160000}"/>
    <cellStyle name="Comma 2 65" xfId="3070" xr:uid="{00000000-0005-0000-0000-000075160000}"/>
    <cellStyle name="Comma 2 65 2" xfId="3071" xr:uid="{00000000-0005-0000-0000-000076160000}"/>
    <cellStyle name="Comma 2 65 3" xfId="3072" xr:uid="{00000000-0005-0000-0000-000077160000}"/>
    <cellStyle name="Comma 2 66" xfId="3073" xr:uid="{00000000-0005-0000-0000-000078160000}"/>
    <cellStyle name="Comma 2 66 2" xfId="3074" xr:uid="{00000000-0005-0000-0000-000079160000}"/>
    <cellStyle name="Comma 2 66 3" xfId="3075" xr:uid="{00000000-0005-0000-0000-00007A160000}"/>
    <cellStyle name="Comma 2 67" xfId="3076" xr:uid="{00000000-0005-0000-0000-00007B160000}"/>
    <cellStyle name="Comma 2 67 2" xfId="3077" xr:uid="{00000000-0005-0000-0000-00007C160000}"/>
    <cellStyle name="Comma 2 67 3" xfId="3078" xr:uid="{00000000-0005-0000-0000-00007D160000}"/>
    <cellStyle name="Comma 2 68" xfId="3079" xr:uid="{00000000-0005-0000-0000-00007E160000}"/>
    <cellStyle name="Comma 2 68 2" xfId="3080" xr:uid="{00000000-0005-0000-0000-00007F160000}"/>
    <cellStyle name="Comma 2 68 3" xfId="3081" xr:uid="{00000000-0005-0000-0000-000080160000}"/>
    <cellStyle name="Comma 2 69" xfId="3082" xr:uid="{00000000-0005-0000-0000-000081160000}"/>
    <cellStyle name="Comma 2 69 2" xfId="3083" xr:uid="{00000000-0005-0000-0000-000082160000}"/>
    <cellStyle name="Comma 2 69 3" xfId="3084" xr:uid="{00000000-0005-0000-0000-000083160000}"/>
    <cellStyle name="Comma 2 7" xfId="17" xr:uid="{00000000-0005-0000-0000-000084160000}"/>
    <cellStyle name="Comma 2 7 10" xfId="3086" xr:uid="{00000000-0005-0000-0000-000085160000}"/>
    <cellStyle name="Comma 2 7 100" xfId="3087" xr:uid="{00000000-0005-0000-0000-000086160000}"/>
    <cellStyle name="Comma 2 7 101" xfId="3088" xr:uid="{00000000-0005-0000-0000-000087160000}"/>
    <cellStyle name="Comma 2 7 102" xfId="3089" xr:uid="{00000000-0005-0000-0000-000088160000}"/>
    <cellStyle name="Comma 2 7 103" xfId="3090" xr:uid="{00000000-0005-0000-0000-000089160000}"/>
    <cellStyle name="Comma 2 7 104" xfId="3091" xr:uid="{00000000-0005-0000-0000-00008A160000}"/>
    <cellStyle name="Comma 2 7 105" xfId="3092" xr:uid="{00000000-0005-0000-0000-00008B160000}"/>
    <cellStyle name="Comma 2 7 106" xfId="3093" xr:uid="{00000000-0005-0000-0000-00008C160000}"/>
    <cellStyle name="Comma 2 7 107" xfId="3094" xr:uid="{00000000-0005-0000-0000-00008D160000}"/>
    <cellStyle name="Comma 2 7 108" xfId="3095" xr:uid="{00000000-0005-0000-0000-00008E160000}"/>
    <cellStyle name="Comma 2 7 109" xfId="3096" xr:uid="{00000000-0005-0000-0000-00008F160000}"/>
    <cellStyle name="Comma 2 7 11" xfId="3097" xr:uid="{00000000-0005-0000-0000-000090160000}"/>
    <cellStyle name="Comma 2 7 110" xfId="3098" xr:uid="{00000000-0005-0000-0000-000091160000}"/>
    <cellStyle name="Comma 2 7 111" xfId="3085" xr:uid="{00000000-0005-0000-0000-000092160000}"/>
    <cellStyle name="Comma 2 7 12" xfId="3099" xr:uid="{00000000-0005-0000-0000-000093160000}"/>
    <cellStyle name="Comma 2 7 13" xfId="3100" xr:uid="{00000000-0005-0000-0000-000094160000}"/>
    <cellStyle name="Comma 2 7 14" xfId="3101" xr:uid="{00000000-0005-0000-0000-000095160000}"/>
    <cellStyle name="Comma 2 7 15" xfId="3102" xr:uid="{00000000-0005-0000-0000-000096160000}"/>
    <cellStyle name="Comma 2 7 16" xfId="3103" xr:uid="{00000000-0005-0000-0000-000097160000}"/>
    <cellStyle name="Comma 2 7 17" xfId="3104" xr:uid="{00000000-0005-0000-0000-000098160000}"/>
    <cellStyle name="Comma 2 7 18" xfId="3105" xr:uid="{00000000-0005-0000-0000-000099160000}"/>
    <cellStyle name="Comma 2 7 19" xfId="3106" xr:uid="{00000000-0005-0000-0000-00009A160000}"/>
    <cellStyle name="Comma 2 7 2" xfId="3107" xr:uid="{00000000-0005-0000-0000-00009B160000}"/>
    <cellStyle name="Comma 2 7 20" xfId="3108" xr:uid="{00000000-0005-0000-0000-00009C160000}"/>
    <cellStyle name="Comma 2 7 21" xfId="3109" xr:uid="{00000000-0005-0000-0000-00009D160000}"/>
    <cellStyle name="Comma 2 7 22" xfId="3110" xr:uid="{00000000-0005-0000-0000-00009E160000}"/>
    <cellStyle name="Comma 2 7 23" xfId="3111" xr:uid="{00000000-0005-0000-0000-00009F160000}"/>
    <cellStyle name="Comma 2 7 24" xfId="3112" xr:uid="{00000000-0005-0000-0000-0000A0160000}"/>
    <cellStyle name="Comma 2 7 25" xfId="3113" xr:uid="{00000000-0005-0000-0000-0000A1160000}"/>
    <cellStyle name="Comma 2 7 26" xfId="3114" xr:uid="{00000000-0005-0000-0000-0000A2160000}"/>
    <cellStyle name="Comma 2 7 27" xfId="3115" xr:uid="{00000000-0005-0000-0000-0000A3160000}"/>
    <cellStyle name="Comma 2 7 28" xfId="3116" xr:uid="{00000000-0005-0000-0000-0000A4160000}"/>
    <cellStyle name="Comma 2 7 29" xfId="3117" xr:uid="{00000000-0005-0000-0000-0000A5160000}"/>
    <cellStyle name="Comma 2 7 3" xfId="3118" xr:uid="{00000000-0005-0000-0000-0000A6160000}"/>
    <cellStyle name="Comma 2 7 30" xfId="3119" xr:uid="{00000000-0005-0000-0000-0000A7160000}"/>
    <cellStyle name="Comma 2 7 31" xfId="3120" xr:uid="{00000000-0005-0000-0000-0000A8160000}"/>
    <cellStyle name="Comma 2 7 32" xfId="3121" xr:uid="{00000000-0005-0000-0000-0000A9160000}"/>
    <cellStyle name="Comma 2 7 33" xfId="3122" xr:uid="{00000000-0005-0000-0000-0000AA160000}"/>
    <cellStyle name="Comma 2 7 34" xfId="3123" xr:uid="{00000000-0005-0000-0000-0000AB160000}"/>
    <cellStyle name="Comma 2 7 35" xfId="3124" xr:uid="{00000000-0005-0000-0000-0000AC160000}"/>
    <cellStyle name="Comma 2 7 36" xfId="3125" xr:uid="{00000000-0005-0000-0000-0000AD160000}"/>
    <cellStyle name="Comma 2 7 37" xfId="3126" xr:uid="{00000000-0005-0000-0000-0000AE160000}"/>
    <cellStyle name="Comma 2 7 38" xfId="3127" xr:uid="{00000000-0005-0000-0000-0000AF160000}"/>
    <cellStyle name="Comma 2 7 39" xfId="3128" xr:uid="{00000000-0005-0000-0000-0000B0160000}"/>
    <cellStyle name="Comma 2 7 4" xfId="3129" xr:uid="{00000000-0005-0000-0000-0000B1160000}"/>
    <cellStyle name="Comma 2 7 40" xfId="3130" xr:uid="{00000000-0005-0000-0000-0000B2160000}"/>
    <cellStyle name="Comma 2 7 41" xfId="3131" xr:uid="{00000000-0005-0000-0000-0000B3160000}"/>
    <cellStyle name="Comma 2 7 42" xfId="3132" xr:uid="{00000000-0005-0000-0000-0000B4160000}"/>
    <cellStyle name="Comma 2 7 43" xfId="3133" xr:uid="{00000000-0005-0000-0000-0000B5160000}"/>
    <cellStyle name="Comma 2 7 44" xfId="3134" xr:uid="{00000000-0005-0000-0000-0000B6160000}"/>
    <cellStyle name="Comma 2 7 45" xfId="3135" xr:uid="{00000000-0005-0000-0000-0000B7160000}"/>
    <cellStyle name="Comma 2 7 46" xfId="3136" xr:uid="{00000000-0005-0000-0000-0000B8160000}"/>
    <cellStyle name="Comma 2 7 47" xfId="3137" xr:uid="{00000000-0005-0000-0000-0000B9160000}"/>
    <cellStyle name="Comma 2 7 48" xfId="3138" xr:uid="{00000000-0005-0000-0000-0000BA160000}"/>
    <cellStyle name="Comma 2 7 49" xfId="3139" xr:uid="{00000000-0005-0000-0000-0000BB160000}"/>
    <cellStyle name="Comma 2 7 5" xfId="3140" xr:uid="{00000000-0005-0000-0000-0000BC160000}"/>
    <cellStyle name="Comma 2 7 50" xfId="3141" xr:uid="{00000000-0005-0000-0000-0000BD160000}"/>
    <cellStyle name="Comma 2 7 51" xfId="3142" xr:uid="{00000000-0005-0000-0000-0000BE160000}"/>
    <cellStyle name="Comma 2 7 52" xfId="3143" xr:uid="{00000000-0005-0000-0000-0000BF160000}"/>
    <cellStyle name="Comma 2 7 53" xfId="3144" xr:uid="{00000000-0005-0000-0000-0000C0160000}"/>
    <cellStyle name="Comma 2 7 54" xfId="3145" xr:uid="{00000000-0005-0000-0000-0000C1160000}"/>
    <cellStyle name="Comma 2 7 55" xfId="3146" xr:uid="{00000000-0005-0000-0000-0000C2160000}"/>
    <cellStyle name="Comma 2 7 56" xfId="3147" xr:uid="{00000000-0005-0000-0000-0000C3160000}"/>
    <cellStyle name="Comma 2 7 57" xfId="3148" xr:uid="{00000000-0005-0000-0000-0000C4160000}"/>
    <cellStyle name="Comma 2 7 58" xfId="3149" xr:uid="{00000000-0005-0000-0000-0000C5160000}"/>
    <cellStyle name="Comma 2 7 59" xfId="3150" xr:uid="{00000000-0005-0000-0000-0000C6160000}"/>
    <cellStyle name="Comma 2 7 6" xfId="3151" xr:uid="{00000000-0005-0000-0000-0000C7160000}"/>
    <cellStyle name="Comma 2 7 60" xfId="3152" xr:uid="{00000000-0005-0000-0000-0000C8160000}"/>
    <cellStyle name="Comma 2 7 61" xfId="3153" xr:uid="{00000000-0005-0000-0000-0000C9160000}"/>
    <cellStyle name="Comma 2 7 62" xfId="3154" xr:uid="{00000000-0005-0000-0000-0000CA160000}"/>
    <cellStyle name="Comma 2 7 63" xfId="3155" xr:uid="{00000000-0005-0000-0000-0000CB160000}"/>
    <cellStyle name="Comma 2 7 64" xfId="3156" xr:uid="{00000000-0005-0000-0000-0000CC160000}"/>
    <cellStyle name="Comma 2 7 65" xfId="3157" xr:uid="{00000000-0005-0000-0000-0000CD160000}"/>
    <cellStyle name="Comma 2 7 66" xfId="3158" xr:uid="{00000000-0005-0000-0000-0000CE160000}"/>
    <cellStyle name="Comma 2 7 67" xfId="3159" xr:uid="{00000000-0005-0000-0000-0000CF160000}"/>
    <cellStyle name="Comma 2 7 68" xfId="3160" xr:uid="{00000000-0005-0000-0000-0000D0160000}"/>
    <cellStyle name="Comma 2 7 69" xfId="3161" xr:uid="{00000000-0005-0000-0000-0000D1160000}"/>
    <cellStyle name="Comma 2 7 7" xfId="3162" xr:uid="{00000000-0005-0000-0000-0000D2160000}"/>
    <cellStyle name="Comma 2 7 70" xfId="3163" xr:uid="{00000000-0005-0000-0000-0000D3160000}"/>
    <cellStyle name="Comma 2 7 71" xfId="3164" xr:uid="{00000000-0005-0000-0000-0000D4160000}"/>
    <cellStyle name="Comma 2 7 72" xfId="3165" xr:uid="{00000000-0005-0000-0000-0000D5160000}"/>
    <cellStyle name="Comma 2 7 73" xfId="3166" xr:uid="{00000000-0005-0000-0000-0000D6160000}"/>
    <cellStyle name="Comma 2 7 74" xfId="3167" xr:uid="{00000000-0005-0000-0000-0000D7160000}"/>
    <cellStyle name="Comma 2 7 75" xfId="3168" xr:uid="{00000000-0005-0000-0000-0000D8160000}"/>
    <cellStyle name="Comma 2 7 76" xfId="3169" xr:uid="{00000000-0005-0000-0000-0000D9160000}"/>
    <cellStyle name="Comma 2 7 77" xfId="3170" xr:uid="{00000000-0005-0000-0000-0000DA160000}"/>
    <cellStyle name="Comma 2 7 78" xfId="3171" xr:uid="{00000000-0005-0000-0000-0000DB160000}"/>
    <cellStyle name="Comma 2 7 79" xfId="3172" xr:uid="{00000000-0005-0000-0000-0000DC160000}"/>
    <cellStyle name="Comma 2 7 8" xfId="3173" xr:uid="{00000000-0005-0000-0000-0000DD160000}"/>
    <cellStyle name="Comma 2 7 80" xfId="3174" xr:uid="{00000000-0005-0000-0000-0000DE160000}"/>
    <cellStyle name="Comma 2 7 81" xfId="3175" xr:uid="{00000000-0005-0000-0000-0000DF160000}"/>
    <cellStyle name="Comma 2 7 82" xfId="3176" xr:uid="{00000000-0005-0000-0000-0000E0160000}"/>
    <cellStyle name="Comma 2 7 83" xfId="3177" xr:uid="{00000000-0005-0000-0000-0000E1160000}"/>
    <cellStyle name="Comma 2 7 84" xfId="3178" xr:uid="{00000000-0005-0000-0000-0000E2160000}"/>
    <cellStyle name="Comma 2 7 85" xfId="3179" xr:uid="{00000000-0005-0000-0000-0000E3160000}"/>
    <cellStyle name="Comma 2 7 86" xfId="3180" xr:uid="{00000000-0005-0000-0000-0000E4160000}"/>
    <cellStyle name="Comma 2 7 87" xfId="3181" xr:uid="{00000000-0005-0000-0000-0000E5160000}"/>
    <cellStyle name="Comma 2 7 88" xfId="3182" xr:uid="{00000000-0005-0000-0000-0000E6160000}"/>
    <cellStyle name="Comma 2 7 89" xfId="3183" xr:uid="{00000000-0005-0000-0000-0000E7160000}"/>
    <cellStyle name="Comma 2 7 9" xfId="3184" xr:uid="{00000000-0005-0000-0000-0000E8160000}"/>
    <cellStyle name="Comma 2 7 90" xfId="3185" xr:uid="{00000000-0005-0000-0000-0000E9160000}"/>
    <cellStyle name="Comma 2 7 91" xfId="3186" xr:uid="{00000000-0005-0000-0000-0000EA160000}"/>
    <cellStyle name="Comma 2 7 92" xfId="3187" xr:uid="{00000000-0005-0000-0000-0000EB160000}"/>
    <cellStyle name="Comma 2 7 93" xfId="3188" xr:uid="{00000000-0005-0000-0000-0000EC160000}"/>
    <cellStyle name="Comma 2 7 94" xfId="3189" xr:uid="{00000000-0005-0000-0000-0000ED160000}"/>
    <cellStyle name="Comma 2 7 95" xfId="3190" xr:uid="{00000000-0005-0000-0000-0000EE160000}"/>
    <cellStyle name="Comma 2 7 96" xfId="3191" xr:uid="{00000000-0005-0000-0000-0000EF160000}"/>
    <cellStyle name="Comma 2 7 97" xfId="3192" xr:uid="{00000000-0005-0000-0000-0000F0160000}"/>
    <cellStyle name="Comma 2 7 98" xfId="3193" xr:uid="{00000000-0005-0000-0000-0000F1160000}"/>
    <cellStyle name="Comma 2 7 99" xfId="3194" xr:uid="{00000000-0005-0000-0000-0000F2160000}"/>
    <cellStyle name="Comma 2 70" xfId="3195" xr:uid="{00000000-0005-0000-0000-0000F3160000}"/>
    <cellStyle name="Comma 2 70 2" xfId="3196" xr:uid="{00000000-0005-0000-0000-0000F4160000}"/>
    <cellStyle name="Comma 2 70 3" xfId="3197" xr:uid="{00000000-0005-0000-0000-0000F5160000}"/>
    <cellStyle name="Comma 2 71" xfId="3198" xr:uid="{00000000-0005-0000-0000-0000F6160000}"/>
    <cellStyle name="Comma 2 71 2" xfId="3199" xr:uid="{00000000-0005-0000-0000-0000F7160000}"/>
    <cellStyle name="Comma 2 71 3" xfId="3200" xr:uid="{00000000-0005-0000-0000-0000F8160000}"/>
    <cellStyle name="Comma 2 72" xfId="3201" xr:uid="{00000000-0005-0000-0000-0000F9160000}"/>
    <cellStyle name="Comma 2 72 2" xfId="3202" xr:uid="{00000000-0005-0000-0000-0000FA160000}"/>
    <cellStyle name="Comma 2 72 3" xfId="3203" xr:uid="{00000000-0005-0000-0000-0000FB160000}"/>
    <cellStyle name="Comma 2 73" xfId="3204" xr:uid="{00000000-0005-0000-0000-0000FC160000}"/>
    <cellStyle name="Comma 2 73 2" xfId="3205" xr:uid="{00000000-0005-0000-0000-0000FD160000}"/>
    <cellStyle name="Comma 2 73 3" xfId="3206" xr:uid="{00000000-0005-0000-0000-0000FE160000}"/>
    <cellStyle name="Comma 2 74" xfId="3207" xr:uid="{00000000-0005-0000-0000-0000FF160000}"/>
    <cellStyle name="Comma 2 74 2" xfId="3208" xr:uid="{00000000-0005-0000-0000-000000170000}"/>
    <cellStyle name="Comma 2 74 3" xfId="3209" xr:uid="{00000000-0005-0000-0000-000001170000}"/>
    <cellStyle name="Comma 2 75" xfId="3210" xr:uid="{00000000-0005-0000-0000-000002170000}"/>
    <cellStyle name="Comma 2 75 2" xfId="3211" xr:uid="{00000000-0005-0000-0000-000003170000}"/>
    <cellStyle name="Comma 2 75 3" xfId="3212" xr:uid="{00000000-0005-0000-0000-000004170000}"/>
    <cellStyle name="Comma 2 76" xfId="3213" xr:uid="{00000000-0005-0000-0000-000005170000}"/>
    <cellStyle name="Comma 2 76 2" xfId="3214" xr:uid="{00000000-0005-0000-0000-000006170000}"/>
    <cellStyle name="Comma 2 76 3" xfId="3215" xr:uid="{00000000-0005-0000-0000-000007170000}"/>
    <cellStyle name="Comma 2 77" xfId="3216" xr:uid="{00000000-0005-0000-0000-000008170000}"/>
    <cellStyle name="Comma 2 77 2" xfId="3217" xr:uid="{00000000-0005-0000-0000-000009170000}"/>
    <cellStyle name="Comma 2 77 3" xfId="3218" xr:uid="{00000000-0005-0000-0000-00000A170000}"/>
    <cellStyle name="Comma 2 78" xfId="3219" xr:uid="{00000000-0005-0000-0000-00000B170000}"/>
    <cellStyle name="Comma 2 78 2" xfId="3220" xr:uid="{00000000-0005-0000-0000-00000C170000}"/>
    <cellStyle name="Comma 2 78 3" xfId="3221" xr:uid="{00000000-0005-0000-0000-00000D170000}"/>
    <cellStyle name="Comma 2 79" xfId="3222" xr:uid="{00000000-0005-0000-0000-00000E170000}"/>
    <cellStyle name="Comma 2 79 2" xfId="3223" xr:uid="{00000000-0005-0000-0000-00000F170000}"/>
    <cellStyle name="Comma 2 79 3" xfId="3224" xr:uid="{00000000-0005-0000-0000-000010170000}"/>
    <cellStyle name="Comma 2 8" xfId="18" xr:uid="{00000000-0005-0000-0000-000011170000}"/>
    <cellStyle name="Comma 2 8 2" xfId="3226" xr:uid="{00000000-0005-0000-0000-000012170000}"/>
    <cellStyle name="Comma 2 8 3" xfId="3227" xr:uid="{00000000-0005-0000-0000-000013170000}"/>
    <cellStyle name="Comma 2 8 4" xfId="3228" xr:uid="{00000000-0005-0000-0000-000014170000}"/>
    <cellStyle name="Comma 2 8 5" xfId="3225" xr:uid="{00000000-0005-0000-0000-000015170000}"/>
    <cellStyle name="Comma 2 80" xfId="3229" xr:uid="{00000000-0005-0000-0000-000016170000}"/>
    <cellStyle name="Comma 2 80 2" xfId="3230" xr:uid="{00000000-0005-0000-0000-000017170000}"/>
    <cellStyle name="Comma 2 80 3" xfId="3231" xr:uid="{00000000-0005-0000-0000-000018170000}"/>
    <cellStyle name="Comma 2 81" xfId="3232" xr:uid="{00000000-0005-0000-0000-000019170000}"/>
    <cellStyle name="Comma 2 81 2" xfId="3233" xr:uid="{00000000-0005-0000-0000-00001A170000}"/>
    <cellStyle name="Comma 2 81 3" xfId="3234" xr:uid="{00000000-0005-0000-0000-00001B170000}"/>
    <cellStyle name="Comma 2 82" xfId="3235" xr:uid="{00000000-0005-0000-0000-00001C170000}"/>
    <cellStyle name="Comma 2 82 2" xfId="3236" xr:uid="{00000000-0005-0000-0000-00001D170000}"/>
    <cellStyle name="Comma 2 82 3" xfId="3237" xr:uid="{00000000-0005-0000-0000-00001E170000}"/>
    <cellStyle name="Comma 2 83" xfId="3238" xr:uid="{00000000-0005-0000-0000-00001F170000}"/>
    <cellStyle name="Comma 2 83 2" xfId="3239" xr:uid="{00000000-0005-0000-0000-000020170000}"/>
    <cellStyle name="Comma 2 83 3" xfId="3240" xr:uid="{00000000-0005-0000-0000-000021170000}"/>
    <cellStyle name="Comma 2 84" xfId="3241" xr:uid="{00000000-0005-0000-0000-000022170000}"/>
    <cellStyle name="Comma 2 84 2" xfId="3242" xr:uid="{00000000-0005-0000-0000-000023170000}"/>
    <cellStyle name="Comma 2 84 3" xfId="3243" xr:uid="{00000000-0005-0000-0000-000024170000}"/>
    <cellStyle name="Comma 2 85" xfId="3244" xr:uid="{00000000-0005-0000-0000-000025170000}"/>
    <cellStyle name="Comma 2 85 2" xfId="3245" xr:uid="{00000000-0005-0000-0000-000026170000}"/>
    <cellStyle name="Comma 2 85 3" xfId="3246" xr:uid="{00000000-0005-0000-0000-000027170000}"/>
    <cellStyle name="Comma 2 86" xfId="3247" xr:uid="{00000000-0005-0000-0000-000028170000}"/>
    <cellStyle name="Comma 2 86 2" xfId="3248" xr:uid="{00000000-0005-0000-0000-000029170000}"/>
    <cellStyle name="Comma 2 86 3" xfId="3249" xr:uid="{00000000-0005-0000-0000-00002A170000}"/>
    <cellStyle name="Comma 2 87" xfId="3250" xr:uid="{00000000-0005-0000-0000-00002B170000}"/>
    <cellStyle name="Comma 2 87 2" xfId="3251" xr:uid="{00000000-0005-0000-0000-00002C170000}"/>
    <cellStyle name="Comma 2 87 3" xfId="3252" xr:uid="{00000000-0005-0000-0000-00002D170000}"/>
    <cellStyle name="Comma 2 88" xfId="3253" xr:uid="{00000000-0005-0000-0000-00002E170000}"/>
    <cellStyle name="Comma 2 88 2" xfId="3254" xr:uid="{00000000-0005-0000-0000-00002F170000}"/>
    <cellStyle name="Comma 2 88 3" xfId="3255" xr:uid="{00000000-0005-0000-0000-000030170000}"/>
    <cellStyle name="Comma 2 89" xfId="3256" xr:uid="{00000000-0005-0000-0000-000031170000}"/>
    <cellStyle name="Comma 2 89 2" xfId="3257" xr:uid="{00000000-0005-0000-0000-000032170000}"/>
    <cellStyle name="Comma 2 89 3" xfId="3258" xr:uid="{00000000-0005-0000-0000-000033170000}"/>
    <cellStyle name="Comma 2 9" xfId="3259" xr:uid="{00000000-0005-0000-0000-000034170000}"/>
    <cellStyle name="Comma 2 9 2" xfId="3260" xr:uid="{00000000-0005-0000-0000-000035170000}"/>
    <cellStyle name="Comma 2 9 3" xfId="3261" xr:uid="{00000000-0005-0000-0000-000036170000}"/>
    <cellStyle name="Comma 2 9 4" xfId="3262" xr:uid="{00000000-0005-0000-0000-000037170000}"/>
    <cellStyle name="Comma 2 90" xfId="3263" xr:uid="{00000000-0005-0000-0000-000038170000}"/>
    <cellStyle name="Comma 2 90 2" xfId="3264" xr:uid="{00000000-0005-0000-0000-000039170000}"/>
    <cellStyle name="Comma 2 90 3" xfId="3265" xr:uid="{00000000-0005-0000-0000-00003A170000}"/>
    <cellStyle name="Comma 2 91" xfId="3266" xr:uid="{00000000-0005-0000-0000-00003B170000}"/>
    <cellStyle name="Comma 2 91 2" xfId="3267" xr:uid="{00000000-0005-0000-0000-00003C170000}"/>
    <cellStyle name="Comma 2 91 3" xfId="3268" xr:uid="{00000000-0005-0000-0000-00003D170000}"/>
    <cellStyle name="Comma 2 92" xfId="3269" xr:uid="{00000000-0005-0000-0000-00003E170000}"/>
    <cellStyle name="Comma 2 92 2" xfId="3270" xr:uid="{00000000-0005-0000-0000-00003F170000}"/>
    <cellStyle name="Comma 2 92 3" xfId="3271" xr:uid="{00000000-0005-0000-0000-000040170000}"/>
    <cellStyle name="Comma 2 93" xfId="3272" xr:uid="{00000000-0005-0000-0000-000041170000}"/>
    <cellStyle name="Comma 2 93 2" xfId="3273" xr:uid="{00000000-0005-0000-0000-000042170000}"/>
    <cellStyle name="Comma 2 93 3" xfId="3274" xr:uid="{00000000-0005-0000-0000-000043170000}"/>
    <cellStyle name="Comma 2 94" xfId="3275" xr:uid="{00000000-0005-0000-0000-000044170000}"/>
    <cellStyle name="Comma 2 94 2" xfId="3276" xr:uid="{00000000-0005-0000-0000-000045170000}"/>
    <cellStyle name="Comma 2 94 3" xfId="3277" xr:uid="{00000000-0005-0000-0000-000046170000}"/>
    <cellStyle name="Comma 2 95" xfId="3278" xr:uid="{00000000-0005-0000-0000-000047170000}"/>
    <cellStyle name="Comma 2 95 2" xfId="3279" xr:uid="{00000000-0005-0000-0000-000048170000}"/>
    <cellStyle name="Comma 2 95 3" xfId="3280" xr:uid="{00000000-0005-0000-0000-000049170000}"/>
    <cellStyle name="Comma 2 96" xfId="3281" xr:uid="{00000000-0005-0000-0000-00004A170000}"/>
    <cellStyle name="Comma 2 96 2" xfId="3282" xr:uid="{00000000-0005-0000-0000-00004B170000}"/>
    <cellStyle name="Comma 2 96 3" xfId="3283" xr:uid="{00000000-0005-0000-0000-00004C170000}"/>
    <cellStyle name="Comma 2 97" xfId="3284" xr:uid="{00000000-0005-0000-0000-00004D170000}"/>
    <cellStyle name="Comma 2 97 2" xfId="3285" xr:uid="{00000000-0005-0000-0000-00004E170000}"/>
    <cellStyle name="Comma 2 97 3" xfId="3286" xr:uid="{00000000-0005-0000-0000-00004F170000}"/>
    <cellStyle name="Comma 2 98" xfId="3287" xr:uid="{00000000-0005-0000-0000-000050170000}"/>
    <cellStyle name="Comma 2 98 2" xfId="3288" xr:uid="{00000000-0005-0000-0000-000051170000}"/>
    <cellStyle name="Comma 2 98 3" xfId="3289" xr:uid="{00000000-0005-0000-0000-000052170000}"/>
    <cellStyle name="Comma 2 99" xfId="3290" xr:uid="{00000000-0005-0000-0000-000053170000}"/>
    <cellStyle name="Comma 2 99 2" xfId="3291" xr:uid="{00000000-0005-0000-0000-000054170000}"/>
    <cellStyle name="Comma 2 99 3" xfId="3292" xr:uid="{00000000-0005-0000-0000-000055170000}"/>
    <cellStyle name="Comma 2_Indeks-Q209-Data Bersih-Maklumat&amp;Komunikasi - cari 15d" xfId="51462" xr:uid="{00000000-0005-0000-0000-000056170000}"/>
    <cellStyle name="Comma 20" xfId="3293" xr:uid="{00000000-0005-0000-0000-000057170000}"/>
    <cellStyle name="Comma 20 10" xfId="51463" xr:uid="{00000000-0005-0000-0000-000058170000}"/>
    <cellStyle name="Comma 20 11" xfId="51464" xr:uid="{00000000-0005-0000-0000-000059170000}"/>
    <cellStyle name="Comma 20 12" xfId="51465" xr:uid="{00000000-0005-0000-0000-00005A170000}"/>
    <cellStyle name="Comma 20 13" xfId="51466" xr:uid="{00000000-0005-0000-0000-00005B170000}"/>
    <cellStyle name="Comma 20 14" xfId="51467" xr:uid="{00000000-0005-0000-0000-00005C170000}"/>
    <cellStyle name="Comma 20 15" xfId="51468" xr:uid="{00000000-0005-0000-0000-00005D170000}"/>
    <cellStyle name="Comma 20 16" xfId="51469" xr:uid="{00000000-0005-0000-0000-00005E170000}"/>
    <cellStyle name="Comma 20 17" xfId="51470" xr:uid="{00000000-0005-0000-0000-00005F170000}"/>
    <cellStyle name="Comma 20 18" xfId="51471" xr:uid="{00000000-0005-0000-0000-000060170000}"/>
    <cellStyle name="Comma 20 19" xfId="51472" xr:uid="{00000000-0005-0000-0000-000061170000}"/>
    <cellStyle name="Comma 20 2" xfId="51473" xr:uid="{00000000-0005-0000-0000-000062170000}"/>
    <cellStyle name="Comma 20 20" xfId="51474" xr:uid="{00000000-0005-0000-0000-000063170000}"/>
    <cellStyle name="Comma 20 21" xfId="51475" xr:uid="{00000000-0005-0000-0000-000064170000}"/>
    <cellStyle name="Comma 20 22" xfId="51476" xr:uid="{00000000-0005-0000-0000-000065170000}"/>
    <cellStyle name="Comma 20 23" xfId="51477" xr:uid="{00000000-0005-0000-0000-000066170000}"/>
    <cellStyle name="Comma 20 24" xfId="51478" xr:uid="{00000000-0005-0000-0000-000067170000}"/>
    <cellStyle name="Comma 20 25" xfId="51479" xr:uid="{00000000-0005-0000-0000-000068170000}"/>
    <cellStyle name="Comma 20 26" xfId="51480" xr:uid="{00000000-0005-0000-0000-000069170000}"/>
    <cellStyle name="Comma 20 27" xfId="51481" xr:uid="{00000000-0005-0000-0000-00006A170000}"/>
    <cellStyle name="Comma 20 28" xfId="51482" xr:uid="{00000000-0005-0000-0000-00006B170000}"/>
    <cellStyle name="Comma 20 29" xfId="51483" xr:uid="{00000000-0005-0000-0000-00006C170000}"/>
    <cellStyle name="Comma 20 3" xfId="51484" xr:uid="{00000000-0005-0000-0000-00006D170000}"/>
    <cellStyle name="Comma 20 30" xfId="51485" xr:uid="{00000000-0005-0000-0000-00006E170000}"/>
    <cellStyle name="Comma 20 31" xfId="51486" xr:uid="{00000000-0005-0000-0000-00006F170000}"/>
    <cellStyle name="Comma 20 32" xfId="51487" xr:uid="{00000000-0005-0000-0000-000070170000}"/>
    <cellStyle name="Comma 20 33" xfId="51488" xr:uid="{00000000-0005-0000-0000-000071170000}"/>
    <cellStyle name="Comma 20 34" xfId="51489" xr:uid="{00000000-0005-0000-0000-000072170000}"/>
    <cellStyle name="Comma 20 35" xfId="51490" xr:uid="{00000000-0005-0000-0000-000073170000}"/>
    <cellStyle name="Comma 20 36" xfId="51491" xr:uid="{00000000-0005-0000-0000-000074170000}"/>
    <cellStyle name="Comma 20 37" xfId="51492" xr:uid="{00000000-0005-0000-0000-000075170000}"/>
    <cellStyle name="Comma 20 38" xfId="51493" xr:uid="{00000000-0005-0000-0000-000076170000}"/>
    <cellStyle name="Comma 20 39" xfId="51494" xr:uid="{00000000-0005-0000-0000-000077170000}"/>
    <cellStyle name="Comma 20 4" xfId="51495" xr:uid="{00000000-0005-0000-0000-000078170000}"/>
    <cellStyle name="Comma 20 40" xfId="51496" xr:uid="{00000000-0005-0000-0000-000079170000}"/>
    <cellStyle name="Comma 20 41" xfId="51497" xr:uid="{00000000-0005-0000-0000-00007A170000}"/>
    <cellStyle name="Comma 20 42" xfId="51498" xr:uid="{00000000-0005-0000-0000-00007B170000}"/>
    <cellStyle name="Comma 20 43" xfId="51499" xr:uid="{00000000-0005-0000-0000-00007C170000}"/>
    <cellStyle name="Comma 20 44" xfId="51500" xr:uid="{00000000-0005-0000-0000-00007D170000}"/>
    <cellStyle name="Comma 20 45" xfId="51501" xr:uid="{00000000-0005-0000-0000-00007E170000}"/>
    <cellStyle name="Comma 20 46" xfId="51502" xr:uid="{00000000-0005-0000-0000-00007F170000}"/>
    <cellStyle name="Comma 20 47" xfId="51503" xr:uid="{00000000-0005-0000-0000-000080170000}"/>
    <cellStyle name="Comma 20 48" xfId="51504" xr:uid="{00000000-0005-0000-0000-000081170000}"/>
    <cellStyle name="Comma 20 49" xfId="51505" xr:uid="{00000000-0005-0000-0000-000082170000}"/>
    <cellStyle name="Comma 20 5" xfId="51506" xr:uid="{00000000-0005-0000-0000-000083170000}"/>
    <cellStyle name="Comma 20 50" xfId="51507" xr:uid="{00000000-0005-0000-0000-000084170000}"/>
    <cellStyle name="Comma 20 50 2" xfId="51508" xr:uid="{00000000-0005-0000-0000-000085170000}"/>
    <cellStyle name="Comma 20 51" xfId="51509" xr:uid="{00000000-0005-0000-0000-000086170000}"/>
    <cellStyle name="Comma 20 6" xfId="51510" xr:uid="{00000000-0005-0000-0000-000087170000}"/>
    <cellStyle name="Comma 20 7" xfId="51511" xr:uid="{00000000-0005-0000-0000-000088170000}"/>
    <cellStyle name="Comma 20 8" xfId="51512" xr:uid="{00000000-0005-0000-0000-000089170000}"/>
    <cellStyle name="Comma 20 9" xfId="51513" xr:uid="{00000000-0005-0000-0000-00008A170000}"/>
    <cellStyle name="Comma 200" xfId="51514" xr:uid="{00000000-0005-0000-0000-00008B170000}"/>
    <cellStyle name="Comma 200 2" xfId="51515" xr:uid="{00000000-0005-0000-0000-00008C170000}"/>
    <cellStyle name="Comma 201" xfId="51516" xr:uid="{00000000-0005-0000-0000-00008D170000}"/>
    <cellStyle name="Comma 201 2" xfId="51517" xr:uid="{00000000-0005-0000-0000-00008E170000}"/>
    <cellStyle name="Comma 202" xfId="51518" xr:uid="{00000000-0005-0000-0000-00008F170000}"/>
    <cellStyle name="Comma 202 2" xfId="51519" xr:uid="{00000000-0005-0000-0000-000090170000}"/>
    <cellStyle name="Comma 203" xfId="51520" xr:uid="{00000000-0005-0000-0000-000091170000}"/>
    <cellStyle name="Comma 203 2" xfId="51521" xr:uid="{00000000-0005-0000-0000-000092170000}"/>
    <cellStyle name="Comma 204" xfId="51522" xr:uid="{00000000-0005-0000-0000-000093170000}"/>
    <cellStyle name="Comma 204 2" xfId="51523" xr:uid="{00000000-0005-0000-0000-000094170000}"/>
    <cellStyle name="Comma 205" xfId="51524" xr:uid="{00000000-0005-0000-0000-000095170000}"/>
    <cellStyle name="Comma 205 2" xfId="51525" xr:uid="{00000000-0005-0000-0000-000096170000}"/>
    <cellStyle name="Comma 206" xfId="51526" xr:uid="{00000000-0005-0000-0000-000097170000}"/>
    <cellStyle name="Comma 206 2" xfId="51527" xr:uid="{00000000-0005-0000-0000-000098170000}"/>
    <cellStyle name="Comma 207" xfId="51528" xr:uid="{00000000-0005-0000-0000-000099170000}"/>
    <cellStyle name="Comma 207 2" xfId="51529" xr:uid="{00000000-0005-0000-0000-00009A170000}"/>
    <cellStyle name="Comma 208" xfId="51530" xr:uid="{00000000-0005-0000-0000-00009B170000}"/>
    <cellStyle name="Comma 208 2" xfId="51531" xr:uid="{00000000-0005-0000-0000-00009C170000}"/>
    <cellStyle name="Comma 209" xfId="51532" xr:uid="{00000000-0005-0000-0000-00009D170000}"/>
    <cellStyle name="Comma 209 2" xfId="51533" xr:uid="{00000000-0005-0000-0000-00009E170000}"/>
    <cellStyle name="Comma 21" xfId="3294" xr:uid="{00000000-0005-0000-0000-00009F170000}"/>
    <cellStyle name="Comma 21 10" xfId="51534" xr:uid="{00000000-0005-0000-0000-0000A0170000}"/>
    <cellStyle name="Comma 21 11" xfId="51535" xr:uid="{00000000-0005-0000-0000-0000A1170000}"/>
    <cellStyle name="Comma 21 12" xfId="51536" xr:uid="{00000000-0005-0000-0000-0000A2170000}"/>
    <cellStyle name="Comma 21 13" xfId="51537" xr:uid="{00000000-0005-0000-0000-0000A3170000}"/>
    <cellStyle name="Comma 21 14" xfId="51538" xr:uid="{00000000-0005-0000-0000-0000A4170000}"/>
    <cellStyle name="Comma 21 15" xfId="51539" xr:uid="{00000000-0005-0000-0000-0000A5170000}"/>
    <cellStyle name="Comma 21 16" xfId="51540" xr:uid="{00000000-0005-0000-0000-0000A6170000}"/>
    <cellStyle name="Comma 21 17" xfId="51541" xr:uid="{00000000-0005-0000-0000-0000A7170000}"/>
    <cellStyle name="Comma 21 18" xfId="51542" xr:uid="{00000000-0005-0000-0000-0000A8170000}"/>
    <cellStyle name="Comma 21 19" xfId="51543" xr:uid="{00000000-0005-0000-0000-0000A9170000}"/>
    <cellStyle name="Comma 21 2" xfId="51544" xr:uid="{00000000-0005-0000-0000-0000AA170000}"/>
    <cellStyle name="Comma 21 20" xfId="51545" xr:uid="{00000000-0005-0000-0000-0000AB170000}"/>
    <cellStyle name="Comma 21 21" xfId="51546" xr:uid="{00000000-0005-0000-0000-0000AC170000}"/>
    <cellStyle name="Comma 21 22" xfId="51547" xr:uid="{00000000-0005-0000-0000-0000AD170000}"/>
    <cellStyle name="Comma 21 23" xfId="51548" xr:uid="{00000000-0005-0000-0000-0000AE170000}"/>
    <cellStyle name="Comma 21 24" xfId="51549" xr:uid="{00000000-0005-0000-0000-0000AF170000}"/>
    <cellStyle name="Comma 21 25" xfId="51550" xr:uid="{00000000-0005-0000-0000-0000B0170000}"/>
    <cellStyle name="Comma 21 26" xfId="51551" xr:uid="{00000000-0005-0000-0000-0000B1170000}"/>
    <cellStyle name="Comma 21 27" xfId="51552" xr:uid="{00000000-0005-0000-0000-0000B2170000}"/>
    <cellStyle name="Comma 21 28" xfId="51553" xr:uid="{00000000-0005-0000-0000-0000B3170000}"/>
    <cellStyle name="Comma 21 29" xfId="51554" xr:uid="{00000000-0005-0000-0000-0000B4170000}"/>
    <cellStyle name="Comma 21 3" xfId="51555" xr:uid="{00000000-0005-0000-0000-0000B5170000}"/>
    <cellStyle name="Comma 21 30" xfId="51556" xr:uid="{00000000-0005-0000-0000-0000B6170000}"/>
    <cellStyle name="Comma 21 31" xfId="51557" xr:uid="{00000000-0005-0000-0000-0000B7170000}"/>
    <cellStyle name="Comma 21 32" xfId="51558" xr:uid="{00000000-0005-0000-0000-0000B8170000}"/>
    <cellStyle name="Comma 21 33" xfId="51559" xr:uid="{00000000-0005-0000-0000-0000B9170000}"/>
    <cellStyle name="Comma 21 34" xfId="51560" xr:uid="{00000000-0005-0000-0000-0000BA170000}"/>
    <cellStyle name="Comma 21 35" xfId="51561" xr:uid="{00000000-0005-0000-0000-0000BB170000}"/>
    <cellStyle name="Comma 21 36" xfId="51562" xr:uid="{00000000-0005-0000-0000-0000BC170000}"/>
    <cellStyle name="Comma 21 37" xfId="51563" xr:uid="{00000000-0005-0000-0000-0000BD170000}"/>
    <cellStyle name="Comma 21 38" xfId="51564" xr:uid="{00000000-0005-0000-0000-0000BE170000}"/>
    <cellStyle name="Comma 21 39" xfId="51565" xr:uid="{00000000-0005-0000-0000-0000BF170000}"/>
    <cellStyle name="Comma 21 4" xfId="51566" xr:uid="{00000000-0005-0000-0000-0000C0170000}"/>
    <cellStyle name="Comma 21 40" xfId="51567" xr:uid="{00000000-0005-0000-0000-0000C1170000}"/>
    <cellStyle name="Comma 21 41" xfId="51568" xr:uid="{00000000-0005-0000-0000-0000C2170000}"/>
    <cellStyle name="Comma 21 42" xfId="51569" xr:uid="{00000000-0005-0000-0000-0000C3170000}"/>
    <cellStyle name="Comma 21 43" xfId="51570" xr:uid="{00000000-0005-0000-0000-0000C4170000}"/>
    <cellStyle name="Comma 21 44" xfId="51571" xr:uid="{00000000-0005-0000-0000-0000C5170000}"/>
    <cellStyle name="Comma 21 45" xfId="51572" xr:uid="{00000000-0005-0000-0000-0000C6170000}"/>
    <cellStyle name="Comma 21 46" xfId="51573" xr:uid="{00000000-0005-0000-0000-0000C7170000}"/>
    <cellStyle name="Comma 21 47" xfId="51574" xr:uid="{00000000-0005-0000-0000-0000C8170000}"/>
    <cellStyle name="Comma 21 48" xfId="51575" xr:uid="{00000000-0005-0000-0000-0000C9170000}"/>
    <cellStyle name="Comma 21 49" xfId="51576" xr:uid="{00000000-0005-0000-0000-0000CA170000}"/>
    <cellStyle name="Comma 21 5" xfId="51577" xr:uid="{00000000-0005-0000-0000-0000CB170000}"/>
    <cellStyle name="Comma 21 50" xfId="51578" xr:uid="{00000000-0005-0000-0000-0000CC170000}"/>
    <cellStyle name="Comma 21 50 2" xfId="51579" xr:uid="{00000000-0005-0000-0000-0000CD170000}"/>
    <cellStyle name="Comma 21 51" xfId="51580" xr:uid="{00000000-0005-0000-0000-0000CE170000}"/>
    <cellStyle name="Comma 21 6" xfId="51581" xr:uid="{00000000-0005-0000-0000-0000CF170000}"/>
    <cellStyle name="Comma 21 7" xfId="51582" xr:uid="{00000000-0005-0000-0000-0000D0170000}"/>
    <cellStyle name="Comma 21 8" xfId="51583" xr:uid="{00000000-0005-0000-0000-0000D1170000}"/>
    <cellStyle name="Comma 21 9" xfId="51584" xr:uid="{00000000-0005-0000-0000-0000D2170000}"/>
    <cellStyle name="Comma 210" xfId="51585" xr:uid="{00000000-0005-0000-0000-0000D3170000}"/>
    <cellStyle name="Comma 210 2" xfId="51586" xr:uid="{00000000-0005-0000-0000-0000D4170000}"/>
    <cellStyle name="Comma 211" xfId="51587" xr:uid="{00000000-0005-0000-0000-0000D5170000}"/>
    <cellStyle name="Comma 211 2" xfId="51588" xr:uid="{00000000-0005-0000-0000-0000D6170000}"/>
    <cellStyle name="Comma 212" xfId="51589" xr:uid="{00000000-0005-0000-0000-0000D7170000}"/>
    <cellStyle name="Comma 212 2" xfId="51590" xr:uid="{00000000-0005-0000-0000-0000D8170000}"/>
    <cellStyle name="Comma 213" xfId="51591" xr:uid="{00000000-0005-0000-0000-0000D9170000}"/>
    <cellStyle name="Comma 213 2" xfId="51592" xr:uid="{00000000-0005-0000-0000-0000DA170000}"/>
    <cellStyle name="Comma 214" xfId="51593" xr:uid="{00000000-0005-0000-0000-0000DB170000}"/>
    <cellStyle name="Comma 214 2" xfId="51594" xr:uid="{00000000-0005-0000-0000-0000DC170000}"/>
    <cellStyle name="Comma 215" xfId="51595" xr:uid="{00000000-0005-0000-0000-0000DD170000}"/>
    <cellStyle name="Comma 215 2" xfId="51596" xr:uid="{00000000-0005-0000-0000-0000DE170000}"/>
    <cellStyle name="Comma 216" xfId="51597" xr:uid="{00000000-0005-0000-0000-0000DF170000}"/>
    <cellStyle name="Comma 216 2" xfId="51598" xr:uid="{00000000-0005-0000-0000-0000E0170000}"/>
    <cellStyle name="Comma 217" xfId="51599" xr:uid="{00000000-0005-0000-0000-0000E1170000}"/>
    <cellStyle name="Comma 217 2" xfId="51600" xr:uid="{00000000-0005-0000-0000-0000E2170000}"/>
    <cellStyle name="Comma 218" xfId="51601" xr:uid="{00000000-0005-0000-0000-0000E3170000}"/>
    <cellStyle name="Comma 218 2" xfId="51602" xr:uid="{00000000-0005-0000-0000-0000E4170000}"/>
    <cellStyle name="Comma 219" xfId="51603" xr:uid="{00000000-0005-0000-0000-0000E5170000}"/>
    <cellStyle name="Comma 219 2" xfId="51604" xr:uid="{00000000-0005-0000-0000-0000E6170000}"/>
    <cellStyle name="Comma 22" xfId="3295" xr:uid="{00000000-0005-0000-0000-0000E7170000}"/>
    <cellStyle name="Comma 22 10" xfId="51605" xr:uid="{00000000-0005-0000-0000-0000E8170000}"/>
    <cellStyle name="Comma 22 11" xfId="51606" xr:uid="{00000000-0005-0000-0000-0000E9170000}"/>
    <cellStyle name="Comma 22 12" xfId="51607" xr:uid="{00000000-0005-0000-0000-0000EA170000}"/>
    <cellStyle name="Comma 22 13" xfId="51608" xr:uid="{00000000-0005-0000-0000-0000EB170000}"/>
    <cellStyle name="Comma 22 14" xfId="51609" xr:uid="{00000000-0005-0000-0000-0000EC170000}"/>
    <cellStyle name="Comma 22 15" xfId="51610" xr:uid="{00000000-0005-0000-0000-0000ED170000}"/>
    <cellStyle name="Comma 22 16" xfId="51611" xr:uid="{00000000-0005-0000-0000-0000EE170000}"/>
    <cellStyle name="Comma 22 17" xfId="51612" xr:uid="{00000000-0005-0000-0000-0000EF170000}"/>
    <cellStyle name="Comma 22 18" xfId="51613" xr:uid="{00000000-0005-0000-0000-0000F0170000}"/>
    <cellStyle name="Comma 22 19" xfId="51614" xr:uid="{00000000-0005-0000-0000-0000F1170000}"/>
    <cellStyle name="Comma 22 2" xfId="51615" xr:uid="{00000000-0005-0000-0000-0000F2170000}"/>
    <cellStyle name="Comma 22 20" xfId="51616" xr:uid="{00000000-0005-0000-0000-0000F3170000}"/>
    <cellStyle name="Comma 22 21" xfId="51617" xr:uid="{00000000-0005-0000-0000-0000F4170000}"/>
    <cellStyle name="Comma 22 22" xfId="51618" xr:uid="{00000000-0005-0000-0000-0000F5170000}"/>
    <cellStyle name="Comma 22 23" xfId="51619" xr:uid="{00000000-0005-0000-0000-0000F6170000}"/>
    <cellStyle name="Comma 22 24" xfId="51620" xr:uid="{00000000-0005-0000-0000-0000F7170000}"/>
    <cellStyle name="Comma 22 25" xfId="51621" xr:uid="{00000000-0005-0000-0000-0000F8170000}"/>
    <cellStyle name="Comma 22 26" xfId="51622" xr:uid="{00000000-0005-0000-0000-0000F9170000}"/>
    <cellStyle name="Comma 22 27" xfId="51623" xr:uid="{00000000-0005-0000-0000-0000FA170000}"/>
    <cellStyle name="Comma 22 28" xfId="51624" xr:uid="{00000000-0005-0000-0000-0000FB170000}"/>
    <cellStyle name="Comma 22 29" xfId="51625" xr:uid="{00000000-0005-0000-0000-0000FC170000}"/>
    <cellStyle name="Comma 22 3" xfId="51626" xr:uid="{00000000-0005-0000-0000-0000FD170000}"/>
    <cellStyle name="Comma 22 30" xfId="51627" xr:uid="{00000000-0005-0000-0000-0000FE170000}"/>
    <cellStyle name="Comma 22 31" xfId="51628" xr:uid="{00000000-0005-0000-0000-0000FF170000}"/>
    <cellStyle name="Comma 22 32" xfId="51629" xr:uid="{00000000-0005-0000-0000-000000180000}"/>
    <cellStyle name="Comma 22 33" xfId="51630" xr:uid="{00000000-0005-0000-0000-000001180000}"/>
    <cellStyle name="Comma 22 34" xfId="51631" xr:uid="{00000000-0005-0000-0000-000002180000}"/>
    <cellStyle name="Comma 22 35" xfId="51632" xr:uid="{00000000-0005-0000-0000-000003180000}"/>
    <cellStyle name="Comma 22 36" xfId="51633" xr:uid="{00000000-0005-0000-0000-000004180000}"/>
    <cellStyle name="Comma 22 37" xfId="51634" xr:uid="{00000000-0005-0000-0000-000005180000}"/>
    <cellStyle name="Comma 22 38" xfId="51635" xr:uid="{00000000-0005-0000-0000-000006180000}"/>
    <cellStyle name="Comma 22 39" xfId="51636" xr:uid="{00000000-0005-0000-0000-000007180000}"/>
    <cellStyle name="Comma 22 4" xfId="51637" xr:uid="{00000000-0005-0000-0000-000008180000}"/>
    <cellStyle name="Comma 22 40" xfId="51638" xr:uid="{00000000-0005-0000-0000-000009180000}"/>
    <cellStyle name="Comma 22 41" xfId="51639" xr:uid="{00000000-0005-0000-0000-00000A180000}"/>
    <cellStyle name="Comma 22 42" xfId="51640" xr:uid="{00000000-0005-0000-0000-00000B180000}"/>
    <cellStyle name="Comma 22 43" xfId="51641" xr:uid="{00000000-0005-0000-0000-00000C180000}"/>
    <cellStyle name="Comma 22 44" xfId="51642" xr:uid="{00000000-0005-0000-0000-00000D180000}"/>
    <cellStyle name="Comma 22 45" xfId="51643" xr:uid="{00000000-0005-0000-0000-00000E180000}"/>
    <cellStyle name="Comma 22 46" xfId="51644" xr:uid="{00000000-0005-0000-0000-00000F180000}"/>
    <cellStyle name="Comma 22 47" xfId="51645" xr:uid="{00000000-0005-0000-0000-000010180000}"/>
    <cellStyle name="Comma 22 48" xfId="51646" xr:uid="{00000000-0005-0000-0000-000011180000}"/>
    <cellStyle name="Comma 22 49" xfId="51647" xr:uid="{00000000-0005-0000-0000-000012180000}"/>
    <cellStyle name="Comma 22 5" xfId="51648" xr:uid="{00000000-0005-0000-0000-000013180000}"/>
    <cellStyle name="Comma 22 50" xfId="51649" xr:uid="{00000000-0005-0000-0000-000014180000}"/>
    <cellStyle name="Comma 22 50 2" xfId="51650" xr:uid="{00000000-0005-0000-0000-000015180000}"/>
    <cellStyle name="Comma 22 51" xfId="51651" xr:uid="{00000000-0005-0000-0000-000016180000}"/>
    <cellStyle name="Comma 22 6" xfId="51652" xr:uid="{00000000-0005-0000-0000-000017180000}"/>
    <cellStyle name="Comma 22 7" xfId="51653" xr:uid="{00000000-0005-0000-0000-000018180000}"/>
    <cellStyle name="Comma 22 8" xfId="51654" xr:uid="{00000000-0005-0000-0000-000019180000}"/>
    <cellStyle name="Comma 22 9" xfId="51655" xr:uid="{00000000-0005-0000-0000-00001A180000}"/>
    <cellStyle name="Comma 220" xfId="51656" xr:uid="{00000000-0005-0000-0000-00001B180000}"/>
    <cellStyle name="Comma 220 2" xfId="51657" xr:uid="{00000000-0005-0000-0000-00001C180000}"/>
    <cellStyle name="Comma 221" xfId="51658" xr:uid="{00000000-0005-0000-0000-00001D180000}"/>
    <cellStyle name="Comma 221 2" xfId="51659" xr:uid="{00000000-0005-0000-0000-00001E180000}"/>
    <cellStyle name="Comma 222" xfId="51660" xr:uid="{00000000-0005-0000-0000-00001F180000}"/>
    <cellStyle name="Comma 222 2" xfId="51661" xr:uid="{00000000-0005-0000-0000-000020180000}"/>
    <cellStyle name="Comma 223" xfId="51662" xr:uid="{00000000-0005-0000-0000-000021180000}"/>
    <cellStyle name="Comma 223 2" xfId="51663" xr:uid="{00000000-0005-0000-0000-000022180000}"/>
    <cellStyle name="Comma 224" xfId="51664" xr:uid="{00000000-0005-0000-0000-000023180000}"/>
    <cellStyle name="Comma 224 2" xfId="51665" xr:uid="{00000000-0005-0000-0000-000024180000}"/>
    <cellStyle name="Comma 225" xfId="51666" xr:uid="{00000000-0005-0000-0000-000025180000}"/>
    <cellStyle name="Comma 225 2" xfId="51667" xr:uid="{00000000-0005-0000-0000-000026180000}"/>
    <cellStyle name="Comma 226" xfId="51668" xr:uid="{00000000-0005-0000-0000-000027180000}"/>
    <cellStyle name="Comma 226 2" xfId="51669" xr:uid="{00000000-0005-0000-0000-000028180000}"/>
    <cellStyle name="Comma 227" xfId="51670" xr:uid="{00000000-0005-0000-0000-000029180000}"/>
    <cellStyle name="Comma 227 2" xfId="51671" xr:uid="{00000000-0005-0000-0000-00002A180000}"/>
    <cellStyle name="Comma 228" xfId="51672" xr:uid="{00000000-0005-0000-0000-00002B180000}"/>
    <cellStyle name="Comma 228 2" xfId="51673" xr:uid="{00000000-0005-0000-0000-00002C180000}"/>
    <cellStyle name="Comma 229" xfId="51674" xr:uid="{00000000-0005-0000-0000-00002D180000}"/>
    <cellStyle name="Comma 229 2" xfId="51675" xr:uid="{00000000-0005-0000-0000-00002E180000}"/>
    <cellStyle name="Comma 23" xfId="3296" xr:uid="{00000000-0005-0000-0000-00002F180000}"/>
    <cellStyle name="Comma 23 10" xfId="51676" xr:uid="{00000000-0005-0000-0000-000030180000}"/>
    <cellStyle name="Comma 23 11" xfId="51677" xr:uid="{00000000-0005-0000-0000-000031180000}"/>
    <cellStyle name="Comma 23 12" xfId="51678" xr:uid="{00000000-0005-0000-0000-000032180000}"/>
    <cellStyle name="Comma 23 13" xfId="51679" xr:uid="{00000000-0005-0000-0000-000033180000}"/>
    <cellStyle name="Comma 23 14" xfId="51680" xr:uid="{00000000-0005-0000-0000-000034180000}"/>
    <cellStyle name="Comma 23 15" xfId="51681" xr:uid="{00000000-0005-0000-0000-000035180000}"/>
    <cellStyle name="Comma 23 16" xfId="51682" xr:uid="{00000000-0005-0000-0000-000036180000}"/>
    <cellStyle name="Comma 23 17" xfId="51683" xr:uid="{00000000-0005-0000-0000-000037180000}"/>
    <cellStyle name="Comma 23 18" xfId="51684" xr:uid="{00000000-0005-0000-0000-000038180000}"/>
    <cellStyle name="Comma 23 19" xfId="51685" xr:uid="{00000000-0005-0000-0000-000039180000}"/>
    <cellStyle name="Comma 23 2" xfId="51686" xr:uid="{00000000-0005-0000-0000-00003A180000}"/>
    <cellStyle name="Comma 23 20" xfId="51687" xr:uid="{00000000-0005-0000-0000-00003B180000}"/>
    <cellStyle name="Comma 23 21" xfId="51688" xr:uid="{00000000-0005-0000-0000-00003C180000}"/>
    <cellStyle name="Comma 23 22" xfId="51689" xr:uid="{00000000-0005-0000-0000-00003D180000}"/>
    <cellStyle name="Comma 23 23" xfId="51690" xr:uid="{00000000-0005-0000-0000-00003E180000}"/>
    <cellStyle name="Comma 23 24" xfId="51691" xr:uid="{00000000-0005-0000-0000-00003F180000}"/>
    <cellStyle name="Comma 23 25" xfId="51692" xr:uid="{00000000-0005-0000-0000-000040180000}"/>
    <cellStyle name="Comma 23 26" xfId="51693" xr:uid="{00000000-0005-0000-0000-000041180000}"/>
    <cellStyle name="Comma 23 27" xfId="51694" xr:uid="{00000000-0005-0000-0000-000042180000}"/>
    <cellStyle name="Comma 23 28" xfId="51695" xr:uid="{00000000-0005-0000-0000-000043180000}"/>
    <cellStyle name="Comma 23 29" xfId="51696" xr:uid="{00000000-0005-0000-0000-000044180000}"/>
    <cellStyle name="Comma 23 3" xfId="51697" xr:uid="{00000000-0005-0000-0000-000045180000}"/>
    <cellStyle name="Comma 23 30" xfId="51698" xr:uid="{00000000-0005-0000-0000-000046180000}"/>
    <cellStyle name="Comma 23 31" xfId="51699" xr:uid="{00000000-0005-0000-0000-000047180000}"/>
    <cellStyle name="Comma 23 32" xfId="51700" xr:uid="{00000000-0005-0000-0000-000048180000}"/>
    <cellStyle name="Comma 23 33" xfId="51701" xr:uid="{00000000-0005-0000-0000-000049180000}"/>
    <cellStyle name="Comma 23 34" xfId="51702" xr:uid="{00000000-0005-0000-0000-00004A180000}"/>
    <cellStyle name="Comma 23 35" xfId="51703" xr:uid="{00000000-0005-0000-0000-00004B180000}"/>
    <cellStyle name="Comma 23 36" xfId="51704" xr:uid="{00000000-0005-0000-0000-00004C180000}"/>
    <cellStyle name="Comma 23 37" xfId="51705" xr:uid="{00000000-0005-0000-0000-00004D180000}"/>
    <cellStyle name="Comma 23 38" xfId="51706" xr:uid="{00000000-0005-0000-0000-00004E180000}"/>
    <cellStyle name="Comma 23 39" xfId="51707" xr:uid="{00000000-0005-0000-0000-00004F180000}"/>
    <cellStyle name="Comma 23 4" xfId="51708" xr:uid="{00000000-0005-0000-0000-000050180000}"/>
    <cellStyle name="Comma 23 40" xfId="51709" xr:uid="{00000000-0005-0000-0000-000051180000}"/>
    <cellStyle name="Comma 23 41" xfId="51710" xr:uid="{00000000-0005-0000-0000-000052180000}"/>
    <cellStyle name="Comma 23 42" xfId="51711" xr:uid="{00000000-0005-0000-0000-000053180000}"/>
    <cellStyle name="Comma 23 43" xfId="51712" xr:uid="{00000000-0005-0000-0000-000054180000}"/>
    <cellStyle name="Comma 23 44" xfId="51713" xr:uid="{00000000-0005-0000-0000-000055180000}"/>
    <cellStyle name="Comma 23 45" xfId="51714" xr:uid="{00000000-0005-0000-0000-000056180000}"/>
    <cellStyle name="Comma 23 46" xfId="51715" xr:uid="{00000000-0005-0000-0000-000057180000}"/>
    <cellStyle name="Comma 23 47" xfId="51716" xr:uid="{00000000-0005-0000-0000-000058180000}"/>
    <cellStyle name="Comma 23 48" xfId="51717" xr:uid="{00000000-0005-0000-0000-000059180000}"/>
    <cellStyle name="Comma 23 49" xfId="51718" xr:uid="{00000000-0005-0000-0000-00005A180000}"/>
    <cellStyle name="Comma 23 5" xfId="51719" xr:uid="{00000000-0005-0000-0000-00005B180000}"/>
    <cellStyle name="Comma 23 50" xfId="51720" xr:uid="{00000000-0005-0000-0000-00005C180000}"/>
    <cellStyle name="Comma 23 50 2" xfId="51721" xr:uid="{00000000-0005-0000-0000-00005D180000}"/>
    <cellStyle name="Comma 23 51" xfId="51722" xr:uid="{00000000-0005-0000-0000-00005E180000}"/>
    <cellStyle name="Comma 23 6" xfId="51723" xr:uid="{00000000-0005-0000-0000-00005F180000}"/>
    <cellStyle name="Comma 23 7" xfId="51724" xr:uid="{00000000-0005-0000-0000-000060180000}"/>
    <cellStyle name="Comma 23 8" xfId="51725" xr:uid="{00000000-0005-0000-0000-000061180000}"/>
    <cellStyle name="Comma 23 9" xfId="51726" xr:uid="{00000000-0005-0000-0000-000062180000}"/>
    <cellStyle name="Comma 230" xfId="51727" xr:uid="{00000000-0005-0000-0000-000063180000}"/>
    <cellStyle name="Comma 230 2" xfId="51728" xr:uid="{00000000-0005-0000-0000-000064180000}"/>
    <cellStyle name="Comma 231" xfId="51729" xr:uid="{00000000-0005-0000-0000-000065180000}"/>
    <cellStyle name="Comma 231 2" xfId="51730" xr:uid="{00000000-0005-0000-0000-000066180000}"/>
    <cellStyle name="Comma 232" xfId="51731" xr:uid="{00000000-0005-0000-0000-000067180000}"/>
    <cellStyle name="Comma 232 2" xfId="51732" xr:uid="{00000000-0005-0000-0000-000068180000}"/>
    <cellStyle name="Comma 233" xfId="51733" xr:uid="{00000000-0005-0000-0000-000069180000}"/>
    <cellStyle name="Comma 233 2" xfId="51734" xr:uid="{00000000-0005-0000-0000-00006A180000}"/>
    <cellStyle name="Comma 234" xfId="51735" xr:uid="{00000000-0005-0000-0000-00006B180000}"/>
    <cellStyle name="Comma 234 2" xfId="51736" xr:uid="{00000000-0005-0000-0000-00006C180000}"/>
    <cellStyle name="Comma 235" xfId="51737" xr:uid="{00000000-0005-0000-0000-00006D180000}"/>
    <cellStyle name="Comma 235 2" xfId="51738" xr:uid="{00000000-0005-0000-0000-00006E180000}"/>
    <cellStyle name="Comma 236" xfId="51739" xr:uid="{00000000-0005-0000-0000-00006F180000}"/>
    <cellStyle name="Comma 236 2" xfId="51740" xr:uid="{00000000-0005-0000-0000-000070180000}"/>
    <cellStyle name="Comma 237" xfId="51741" xr:uid="{00000000-0005-0000-0000-000071180000}"/>
    <cellStyle name="Comma 237 2" xfId="51742" xr:uid="{00000000-0005-0000-0000-000072180000}"/>
    <cellStyle name="Comma 238" xfId="51743" xr:uid="{00000000-0005-0000-0000-000073180000}"/>
    <cellStyle name="Comma 238 2" xfId="51744" xr:uid="{00000000-0005-0000-0000-000074180000}"/>
    <cellStyle name="Comma 239" xfId="51745" xr:uid="{00000000-0005-0000-0000-000075180000}"/>
    <cellStyle name="Comma 239 2" xfId="51746" xr:uid="{00000000-0005-0000-0000-000076180000}"/>
    <cellStyle name="Comma 24" xfId="3297" xr:uid="{00000000-0005-0000-0000-000077180000}"/>
    <cellStyle name="Comma 24 10" xfId="51747" xr:uid="{00000000-0005-0000-0000-000078180000}"/>
    <cellStyle name="Comma 24 11" xfId="51748" xr:uid="{00000000-0005-0000-0000-000079180000}"/>
    <cellStyle name="Comma 24 12" xfId="51749" xr:uid="{00000000-0005-0000-0000-00007A180000}"/>
    <cellStyle name="Comma 24 13" xfId="51750" xr:uid="{00000000-0005-0000-0000-00007B180000}"/>
    <cellStyle name="Comma 24 14" xfId="51751" xr:uid="{00000000-0005-0000-0000-00007C180000}"/>
    <cellStyle name="Comma 24 15" xfId="51752" xr:uid="{00000000-0005-0000-0000-00007D180000}"/>
    <cellStyle name="Comma 24 16" xfId="51753" xr:uid="{00000000-0005-0000-0000-00007E180000}"/>
    <cellStyle name="Comma 24 17" xfId="51754" xr:uid="{00000000-0005-0000-0000-00007F180000}"/>
    <cellStyle name="Comma 24 18" xfId="51755" xr:uid="{00000000-0005-0000-0000-000080180000}"/>
    <cellStyle name="Comma 24 19" xfId="51756" xr:uid="{00000000-0005-0000-0000-000081180000}"/>
    <cellStyle name="Comma 24 2" xfId="51757" xr:uid="{00000000-0005-0000-0000-000082180000}"/>
    <cellStyle name="Comma 24 20" xfId="51758" xr:uid="{00000000-0005-0000-0000-000083180000}"/>
    <cellStyle name="Comma 24 21" xfId="51759" xr:uid="{00000000-0005-0000-0000-000084180000}"/>
    <cellStyle name="Comma 24 22" xfId="51760" xr:uid="{00000000-0005-0000-0000-000085180000}"/>
    <cellStyle name="Comma 24 23" xfId="51761" xr:uid="{00000000-0005-0000-0000-000086180000}"/>
    <cellStyle name="Comma 24 24" xfId="51762" xr:uid="{00000000-0005-0000-0000-000087180000}"/>
    <cellStyle name="Comma 24 25" xfId="51763" xr:uid="{00000000-0005-0000-0000-000088180000}"/>
    <cellStyle name="Comma 24 26" xfId="51764" xr:uid="{00000000-0005-0000-0000-000089180000}"/>
    <cellStyle name="Comma 24 27" xfId="51765" xr:uid="{00000000-0005-0000-0000-00008A180000}"/>
    <cellStyle name="Comma 24 28" xfId="51766" xr:uid="{00000000-0005-0000-0000-00008B180000}"/>
    <cellStyle name="Comma 24 29" xfId="51767" xr:uid="{00000000-0005-0000-0000-00008C180000}"/>
    <cellStyle name="Comma 24 3" xfId="51768" xr:uid="{00000000-0005-0000-0000-00008D180000}"/>
    <cellStyle name="Comma 24 30" xfId="51769" xr:uid="{00000000-0005-0000-0000-00008E180000}"/>
    <cellStyle name="Comma 24 31" xfId="51770" xr:uid="{00000000-0005-0000-0000-00008F180000}"/>
    <cellStyle name="Comma 24 32" xfId="51771" xr:uid="{00000000-0005-0000-0000-000090180000}"/>
    <cellStyle name="Comma 24 33" xfId="51772" xr:uid="{00000000-0005-0000-0000-000091180000}"/>
    <cellStyle name="Comma 24 34" xfId="51773" xr:uid="{00000000-0005-0000-0000-000092180000}"/>
    <cellStyle name="Comma 24 35" xfId="51774" xr:uid="{00000000-0005-0000-0000-000093180000}"/>
    <cellStyle name="Comma 24 36" xfId="51775" xr:uid="{00000000-0005-0000-0000-000094180000}"/>
    <cellStyle name="Comma 24 37" xfId="51776" xr:uid="{00000000-0005-0000-0000-000095180000}"/>
    <cellStyle name="Comma 24 38" xfId="51777" xr:uid="{00000000-0005-0000-0000-000096180000}"/>
    <cellStyle name="Comma 24 39" xfId="51778" xr:uid="{00000000-0005-0000-0000-000097180000}"/>
    <cellStyle name="Comma 24 4" xfId="51779" xr:uid="{00000000-0005-0000-0000-000098180000}"/>
    <cellStyle name="Comma 24 40" xfId="51780" xr:uid="{00000000-0005-0000-0000-000099180000}"/>
    <cellStyle name="Comma 24 41" xfId="51781" xr:uid="{00000000-0005-0000-0000-00009A180000}"/>
    <cellStyle name="Comma 24 42" xfId="51782" xr:uid="{00000000-0005-0000-0000-00009B180000}"/>
    <cellStyle name="Comma 24 43" xfId="51783" xr:uid="{00000000-0005-0000-0000-00009C180000}"/>
    <cellStyle name="Comma 24 44" xfId="51784" xr:uid="{00000000-0005-0000-0000-00009D180000}"/>
    <cellStyle name="Comma 24 45" xfId="51785" xr:uid="{00000000-0005-0000-0000-00009E180000}"/>
    <cellStyle name="Comma 24 46" xfId="51786" xr:uid="{00000000-0005-0000-0000-00009F180000}"/>
    <cellStyle name="Comma 24 47" xfId="51787" xr:uid="{00000000-0005-0000-0000-0000A0180000}"/>
    <cellStyle name="Comma 24 48" xfId="51788" xr:uid="{00000000-0005-0000-0000-0000A1180000}"/>
    <cellStyle name="Comma 24 49" xfId="51789" xr:uid="{00000000-0005-0000-0000-0000A2180000}"/>
    <cellStyle name="Comma 24 5" xfId="51790" xr:uid="{00000000-0005-0000-0000-0000A3180000}"/>
    <cellStyle name="Comma 24 50" xfId="51791" xr:uid="{00000000-0005-0000-0000-0000A4180000}"/>
    <cellStyle name="Comma 24 50 2" xfId="51792" xr:uid="{00000000-0005-0000-0000-0000A5180000}"/>
    <cellStyle name="Comma 24 51" xfId="51793" xr:uid="{00000000-0005-0000-0000-0000A6180000}"/>
    <cellStyle name="Comma 24 6" xfId="51794" xr:uid="{00000000-0005-0000-0000-0000A7180000}"/>
    <cellStyle name="Comma 24 7" xfId="51795" xr:uid="{00000000-0005-0000-0000-0000A8180000}"/>
    <cellStyle name="Comma 24 8" xfId="51796" xr:uid="{00000000-0005-0000-0000-0000A9180000}"/>
    <cellStyle name="Comma 24 9" xfId="51797" xr:uid="{00000000-0005-0000-0000-0000AA180000}"/>
    <cellStyle name="Comma 240" xfId="51798" xr:uid="{00000000-0005-0000-0000-0000AB180000}"/>
    <cellStyle name="Comma 240 2" xfId="51799" xr:uid="{00000000-0005-0000-0000-0000AC180000}"/>
    <cellStyle name="Comma 241" xfId="51800" xr:uid="{00000000-0005-0000-0000-0000AD180000}"/>
    <cellStyle name="Comma 241 2" xfId="51801" xr:uid="{00000000-0005-0000-0000-0000AE180000}"/>
    <cellStyle name="Comma 242" xfId="51802" xr:uid="{00000000-0005-0000-0000-0000AF180000}"/>
    <cellStyle name="Comma 242 2" xfId="51803" xr:uid="{00000000-0005-0000-0000-0000B0180000}"/>
    <cellStyle name="Comma 243" xfId="51804" xr:uid="{00000000-0005-0000-0000-0000B1180000}"/>
    <cellStyle name="Comma 243 2" xfId="51805" xr:uid="{00000000-0005-0000-0000-0000B2180000}"/>
    <cellStyle name="Comma 244" xfId="51806" xr:uid="{00000000-0005-0000-0000-0000B3180000}"/>
    <cellStyle name="Comma 244 2" xfId="51807" xr:uid="{00000000-0005-0000-0000-0000B4180000}"/>
    <cellStyle name="Comma 245" xfId="51808" xr:uid="{00000000-0005-0000-0000-0000B5180000}"/>
    <cellStyle name="Comma 245 2" xfId="51809" xr:uid="{00000000-0005-0000-0000-0000B6180000}"/>
    <cellStyle name="Comma 246" xfId="51810" xr:uid="{00000000-0005-0000-0000-0000B7180000}"/>
    <cellStyle name="Comma 246 2" xfId="51811" xr:uid="{00000000-0005-0000-0000-0000B8180000}"/>
    <cellStyle name="Comma 247" xfId="51812" xr:uid="{00000000-0005-0000-0000-0000B9180000}"/>
    <cellStyle name="Comma 247 2" xfId="51813" xr:uid="{00000000-0005-0000-0000-0000BA180000}"/>
    <cellStyle name="Comma 248" xfId="51814" xr:uid="{00000000-0005-0000-0000-0000BB180000}"/>
    <cellStyle name="Comma 248 2" xfId="51815" xr:uid="{00000000-0005-0000-0000-0000BC180000}"/>
    <cellStyle name="Comma 249" xfId="51816" xr:uid="{00000000-0005-0000-0000-0000BD180000}"/>
    <cellStyle name="Comma 249 2" xfId="51817" xr:uid="{00000000-0005-0000-0000-0000BE180000}"/>
    <cellStyle name="Comma 25" xfId="3298" xr:uid="{00000000-0005-0000-0000-0000BF180000}"/>
    <cellStyle name="Comma 25 10" xfId="51818" xr:uid="{00000000-0005-0000-0000-0000C0180000}"/>
    <cellStyle name="Comma 25 11" xfId="51819" xr:uid="{00000000-0005-0000-0000-0000C1180000}"/>
    <cellStyle name="Comma 25 12" xfId="51820" xr:uid="{00000000-0005-0000-0000-0000C2180000}"/>
    <cellStyle name="Comma 25 13" xfId="51821" xr:uid="{00000000-0005-0000-0000-0000C3180000}"/>
    <cellStyle name="Comma 25 14" xfId="51822" xr:uid="{00000000-0005-0000-0000-0000C4180000}"/>
    <cellStyle name="Comma 25 15" xfId="51823" xr:uid="{00000000-0005-0000-0000-0000C5180000}"/>
    <cellStyle name="Comma 25 16" xfId="51824" xr:uid="{00000000-0005-0000-0000-0000C6180000}"/>
    <cellStyle name="Comma 25 17" xfId="51825" xr:uid="{00000000-0005-0000-0000-0000C7180000}"/>
    <cellStyle name="Comma 25 18" xfId="51826" xr:uid="{00000000-0005-0000-0000-0000C8180000}"/>
    <cellStyle name="Comma 25 19" xfId="51827" xr:uid="{00000000-0005-0000-0000-0000C9180000}"/>
    <cellStyle name="Comma 25 2" xfId="51828" xr:uid="{00000000-0005-0000-0000-0000CA180000}"/>
    <cellStyle name="Comma 25 20" xfId="51829" xr:uid="{00000000-0005-0000-0000-0000CB180000}"/>
    <cellStyle name="Comma 25 21" xfId="51830" xr:uid="{00000000-0005-0000-0000-0000CC180000}"/>
    <cellStyle name="Comma 25 22" xfId="51831" xr:uid="{00000000-0005-0000-0000-0000CD180000}"/>
    <cellStyle name="Comma 25 23" xfId="51832" xr:uid="{00000000-0005-0000-0000-0000CE180000}"/>
    <cellStyle name="Comma 25 24" xfId="51833" xr:uid="{00000000-0005-0000-0000-0000CF180000}"/>
    <cellStyle name="Comma 25 25" xfId="51834" xr:uid="{00000000-0005-0000-0000-0000D0180000}"/>
    <cellStyle name="Comma 25 26" xfId="51835" xr:uid="{00000000-0005-0000-0000-0000D1180000}"/>
    <cellStyle name="Comma 25 27" xfId="51836" xr:uid="{00000000-0005-0000-0000-0000D2180000}"/>
    <cellStyle name="Comma 25 28" xfId="51837" xr:uid="{00000000-0005-0000-0000-0000D3180000}"/>
    <cellStyle name="Comma 25 29" xfId="51838" xr:uid="{00000000-0005-0000-0000-0000D4180000}"/>
    <cellStyle name="Comma 25 3" xfId="51839" xr:uid="{00000000-0005-0000-0000-0000D5180000}"/>
    <cellStyle name="Comma 25 30" xfId="51840" xr:uid="{00000000-0005-0000-0000-0000D6180000}"/>
    <cellStyle name="Comma 25 31" xfId="51841" xr:uid="{00000000-0005-0000-0000-0000D7180000}"/>
    <cellStyle name="Comma 25 32" xfId="51842" xr:uid="{00000000-0005-0000-0000-0000D8180000}"/>
    <cellStyle name="Comma 25 33" xfId="51843" xr:uid="{00000000-0005-0000-0000-0000D9180000}"/>
    <cellStyle name="Comma 25 4" xfId="51844" xr:uid="{00000000-0005-0000-0000-0000DA180000}"/>
    <cellStyle name="Comma 25 5" xfId="51845" xr:uid="{00000000-0005-0000-0000-0000DB180000}"/>
    <cellStyle name="Comma 25 6" xfId="51846" xr:uid="{00000000-0005-0000-0000-0000DC180000}"/>
    <cellStyle name="Comma 25 7" xfId="51847" xr:uid="{00000000-0005-0000-0000-0000DD180000}"/>
    <cellStyle name="Comma 25 8" xfId="51848" xr:uid="{00000000-0005-0000-0000-0000DE180000}"/>
    <cellStyle name="Comma 25 9" xfId="51849" xr:uid="{00000000-0005-0000-0000-0000DF180000}"/>
    <cellStyle name="Comma 250" xfId="51850" xr:uid="{00000000-0005-0000-0000-0000E0180000}"/>
    <cellStyle name="Comma 250 2" xfId="51851" xr:uid="{00000000-0005-0000-0000-0000E1180000}"/>
    <cellStyle name="Comma 251" xfId="51852" xr:uid="{00000000-0005-0000-0000-0000E2180000}"/>
    <cellStyle name="Comma 251 2" xfId="51853" xr:uid="{00000000-0005-0000-0000-0000E3180000}"/>
    <cellStyle name="Comma 252" xfId="51854" xr:uid="{00000000-0005-0000-0000-0000E4180000}"/>
    <cellStyle name="Comma 252 2" xfId="51855" xr:uid="{00000000-0005-0000-0000-0000E5180000}"/>
    <cellStyle name="Comma 253" xfId="51856" xr:uid="{00000000-0005-0000-0000-0000E6180000}"/>
    <cellStyle name="Comma 253 2" xfId="51857" xr:uid="{00000000-0005-0000-0000-0000E7180000}"/>
    <cellStyle name="Comma 254" xfId="51858" xr:uid="{00000000-0005-0000-0000-0000E8180000}"/>
    <cellStyle name="Comma 254 2" xfId="51859" xr:uid="{00000000-0005-0000-0000-0000E9180000}"/>
    <cellStyle name="Comma 255" xfId="51860" xr:uid="{00000000-0005-0000-0000-0000EA180000}"/>
    <cellStyle name="Comma 255 2" xfId="51861" xr:uid="{00000000-0005-0000-0000-0000EB180000}"/>
    <cellStyle name="Comma 256" xfId="51862" xr:uid="{00000000-0005-0000-0000-0000EC180000}"/>
    <cellStyle name="Comma 256 2" xfId="51863" xr:uid="{00000000-0005-0000-0000-0000ED180000}"/>
    <cellStyle name="Comma 257" xfId="51864" xr:uid="{00000000-0005-0000-0000-0000EE180000}"/>
    <cellStyle name="Comma 257 2" xfId="51865" xr:uid="{00000000-0005-0000-0000-0000EF180000}"/>
    <cellStyle name="Comma 258" xfId="51866" xr:uid="{00000000-0005-0000-0000-0000F0180000}"/>
    <cellStyle name="Comma 258 2" xfId="51867" xr:uid="{00000000-0005-0000-0000-0000F1180000}"/>
    <cellStyle name="Comma 259" xfId="51868" xr:uid="{00000000-0005-0000-0000-0000F2180000}"/>
    <cellStyle name="Comma 259 2" xfId="51869" xr:uid="{00000000-0005-0000-0000-0000F3180000}"/>
    <cellStyle name="Comma 26" xfId="3299" xr:uid="{00000000-0005-0000-0000-0000F4180000}"/>
    <cellStyle name="Comma 26 2" xfId="51870" xr:uid="{00000000-0005-0000-0000-0000F5180000}"/>
    <cellStyle name="Comma 260" xfId="51871" xr:uid="{00000000-0005-0000-0000-0000F6180000}"/>
    <cellStyle name="Comma 260 2" xfId="51872" xr:uid="{00000000-0005-0000-0000-0000F7180000}"/>
    <cellStyle name="Comma 261" xfId="51873" xr:uid="{00000000-0005-0000-0000-0000F8180000}"/>
    <cellStyle name="Comma 261 2" xfId="51874" xr:uid="{00000000-0005-0000-0000-0000F9180000}"/>
    <cellStyle name="Comma 262" xfId="51875" xr:uid="{00000000-0005-0000-0000-0000FA180000}"/>
    <cellStyle name="Comma 262 2" xfId="51876" xr:uid="{00000000-0005-0000-0000-0000FB180000}"/>
    <cellStyle name="Comma 263" xfId="51877" xr:uid="{00000000-0005-0000-0000-0000FC180000}"/>
    <cellStyle name="Comma 263 2" xfId="51878" xr:uid="{00000000-0005-0000-0000-0000FD180000}"/>
    <cellStyle name="Comma 264" xfId="51879" xr:uid="{00000000-0005-0000-0000-0000FE180000}"/>
    <cellStyle name="Comma 264 2" xfId="51880" xr:uid="{00000000-0005-0000-0000-0000FF180000}"/>
    <cellStyle name="Comma 265" xfId="51881" xr:uid="{00000000-0005-0000-0000-000000190000}"/>
    <cellStyle name="Comma 265 2" xfId="51882" xr:uid="{00000000-0005-0000-0000-000001190000}"/>
    <cellStyle name="Comma 266" xfId="51883" xr:uid="{00000000-0005-0000-0000-000002190000}"/>
    <cellStyle name="Comma 266 2" xfId="51884" xr:uid="{00000000-0005-0000-0000-000003190000}"/>
    <cellStyle name="Comma 267" xfId="51885" xr:uid="{00000000-0005-0000-0000-000004190000}"/>
    <cellStyle name="Comma 267 2" xfId="51886" xr:uid="{00000000-0005-0000-0000-000005190000}"/>
    <cellStyle name="Comma 268" xfId="51887" xr:uid="{00000000-0005-0000-0000-000006190000}"/>
    <cellStyle name="Comma 268 2" xfId="51888" xr:uid="{00000000-0005-0000-0000-000007190000}"/>
    <cellStyle name="Comma 269" xfId="51889" xr:uid="{00000000-0005-0000-0000-000008190000}"/>
    <cellStyle name="Comma 269 2" xfId="51890" xr:uid="{00000000-0005-0000-0000-000009190000}"/>
    <cellStyle name="Comma 27" xfId="3300" xr:uid="{00000000-0005-0000-0000-00000A190000}"/>
    <cellStyle name="Comma 27 2" xfId="51891" xr:uid="{00000000-0005-0000-0000-00000B190000}"/>
    <cellStyle name="Comma 270" xfId="51892" xr:uid="{00000000-0005-0000-0000-00000C190000}"/>
    <cellStyle name="Comma 270 2" xfId="51893" xr:uid="{00000000-0005-0000-0000-00000D190000}"/>
    <cellStyle name="Comma 271" xfId="51894" xr:uid="{00000000-0005-0000-0000-00000E190000}"/>
    <cellStyle name="Comma 271 2" xfId="51895" xr:uid="{00000000-0005-0000-0000-00000F190000}"/>
    <cellStyle name="Comma 272" xfId="51896" xr:uid="{00000000-0005-0000-0000-000010190000}"/>
    <cellStyle name="Comma 272 2" xfId="51897" xr:uid="{00000000-0005-0000-0000-000011190000}"/>
    <cellStyle name="Comma 273" xfId="51898" xr:uid="{00000000-0005-0000-0000-000012190000}"/>
    <cellStyle name="Comma 273 2" xfId="51899" xr:uid="{00000000-0005-0000-0000-000013190000}"/>
    <cellStyle name="Comma 274" xfId="51900" xr:uid="{00000000-0005-0000-0000-000014190000}"/>
    <cellStyle name="Comma 275" xfId="51901" xr:uid="{00000000-0005-0000-0000-000015190000}"/>
    <cellStyle name="Comma 276" xfId="51902" xr:uid="{00000000-0005-0000-0000-000016190000}"/>
    <cellStyle name="Comma 277" xfId="51903" xr:uid="{00000000-0005-0000-0000-000017190000}"/>
    <cellStyle name="Comma 278" xfId="51904" xr:uid="{00000000-0005-0000-0000-000018190000}"/>
    <cellStyle name="Comma 279" xfId="51905" xr:uid="{00000000-0005-0000-0000-000019190000}"/>
    <cellStyle name="Comma 28" xfId="3301" xr:uid="{00000000-0005-0000-0000-00001A190000}"/>
    <cellStyle name="Comma 28 2" xfId="51906" xr:uid="{00000000-0005-0000-0000-00001B190000}"/>
    <cellStyle name="Comma 280" xfId="51907" xr:uid="{00000000-0005-0000-0000-00001C190000}"/>
    <cellStyle name="Comma 281" xfId="51908" xr:uid="{00000000-0005-0000-0000-00001D190000}"/>
    <cellStyle name="Comma 282" xfId="51909" xr:uid="{00000000-0005-0000-0000-00001E190000}"/>
    <cellStyle name="Comma 283" xfId="51910" xr:uid="{00000000-0005-0000-0000-00001F190000}"/>
    <cellStyle name="Comma 284" xfId="51911" xr:uid="{00000000-0005-0000-0000-000020190000}"/>
    <cellStyle name="Comma 285" xfId="51912" xr:uid="{00000000-0005-0000-0000-000021190000}"/>
    <cellStyle name="Comma 286" xfId="51913" xr:uid="{00000000-0005-0000-0000-000022190000}"/>
    <cellStyle name="Comma 287" xfId="51914" xr:uid="{00000000-0005-0000-0000-000023190000}"/>
    <cellStyle name="Comma 288" xfId="51915" xr:uid="{00000000-0005-0000-0000-000024190000}"/>
    <cellStyle name="Comma 289" xfId="51916" xr:uid="{00000000-0005-0000-0000-000025190000}"/>
    <cellStyle name="Comma 29" xfId="3302" xr:uid="{00000000-0005-0000-0000-000026190000}"/>
    <cellStyle name="Comma 29 2" xfId="51917" xr:uid="{00000000-0005-0000-0000-000027190000}"/>
    <cellStyle name="Comma 290" xfId="51918" xr:uid="{00000000-0005-0000-0000-000028190000}"/>
    <cellStyle name="Comma 291" xfId="51919" xr:uid="{00000000-0005-0000-0000-000029190000}"/>
    <cellStyle name="Comma 292" xfId="51920" xr:uid="{00000000-0005-0000-0000-00002A190000}"/>
    <cellStyle name="Comma 292 2" xfId="51921" xr:uid="{00000000-0005-0000-0000-00002B190000}"/>
    <cellStyle name="Comma 293" xfId="51922" xr:uid="{00000000-0005-0000-0000-00002C190000}"/>
    <cellStyle name="Comma 293 2" xfId="51923" xr:uid="{00000000-0005-0000-0000-00002D190000}"/>
    <cellStyle name="Comma 294" xfId="51924" xr:uid="{00000000-0005-0000-0000-00002E190000}"/>
    <cellStyle name="Comma 294 2" xfId="51925" xr:uid="{00000000-0005-0000-0000-00002F190000}"/>
    <cellStyle name="Comma 295" xfId="51926" xr:uid="{00000000-0005-0000-0000-000030190000}"/>
    <cellStyle name="Comma 295 2" xfId="51927" xr:uid="{00000000-0005-0000-0000-000031190000}"/>
    <cellStyle name="Comma 296" xfId="51928" xr:uid="{00000000-0005-0000-0000-000032190000}"/>
    <cellStyle name="Comma 296 2" xfId="51929" xr:uid="{00000000-0005-0000-0000-000033190000}"/>
    <cellStyle name="Comma 297" xfId="51930" xr:uid="{00000000-0005-0000-0000-000034190000}"/>
    <cellStyle name="Comma 297 2" xfId="51931" xr:uid="{00000000-0005-0000-0000-000035190000}"/>
    <cellStyle name="Comma 298" xfId="51932" xr:uid="{00000000-0005-0000-0000-000036190000}"/>
    <cellStyle name="Comma 298 2" xfId="51933" xr:uid="{00000000-0005-0000-0000-000037190000}"/>
    <cellStyle name="Comma 299" xfId="51934" xr:uid="{00000000-0005-0000-0000-000038190000}"/>
    <cellStyle name="Comma 299 2" xfId="51935" xr:uid="{00000000-0005-0000-0000-000039190000}"/>
    <cellStyle name="Comma 3" xfId="19" xr:uid="{00000000-0005-0000-0000-00003A190000}"/>
    <cellStyle name="Comma 3 10" xfId="3304" xr:uid="{00000000-0005-0000-0000-00003B190000}"/>
    <cellStyle name="Comma 3 10 2" xfId="3305" xr:uid="{00000000-0005-0000-0000-00003C190000}"/>
    <cellStyle name="Comma 3 10 3" xfId="3306" xr:uid="{00000000-0005-0000-0000-00003D190000}"/>
    <cellStyle name="Comma 3 100" xfId="3307" xr:uid="{00000000-0005-0000-0000-00003E190000}"/>
    <cellStyle name="Comma 3 100 2" xfId="3308" xr:uid="{00000000-0005-0000-0000-00003F190000}"/>
    <cellStyle name="Comma 3 100 3" xfId="3309" xr:uid="{00000000-0005-0000-0000-000040190000}"/>
    <cellStyle name="Comma 3 101" xfId="3310" xr:uid="{00000000-0005-0000-0000-000041190000}"/>
    <cellStyle name="Comma 3 101 2" xfId="3311" xr:uid="{00000000-0005-0000-0000-000042190000}"/>
    <cellStyle name="Comma 3 101 3" xfId="3312" xr:uid="{00000000-0005-0000-0000-000043190000}"/>
    <cellStyle name="Comma 3 102" xfId="3313" xr:uid="{00000000-0005-0000-0000-000044190000}"/>
    <cellStyle name="Comma 3 102 2" xfId="3314" xr:uid="{00000000-0005-0000-0000-000045190000}"/>
    <cellStyle name="Comma 3 102 3" xfId="3315" xr:uid="{00000000-0005-0000-0000-000046190000}"/>
    <cellStyle name="Comma 3 103" xfId="3316" xr:uid="{00000000-0005-0000-0000-000047190000}"/>
    <cellStyle name="Comma 3 103 2" xfId="3317" xr:uid="{00000000-0005-0000-0000-000048190000}"/>
    <cellStyle name="Comma 3 103 3" xfId="3318" xr:uid="{00000000-0005-0000-0000-000049190000}"/>
    <cellStyle name="Comma 3 104" xfId="3319" xr:uid="{00000000-0005-0000-0000-00004A190000}"/>
    <cellStyle name="Comma 3 104 2" xfId="3320" xr:uid="{00000000-0005-0000-0000-00004B190000}"/>
    <cellStyle name="Comma 3 104 3" xfId="3321" xr:uid="{00000000-0005-0000-0000-00004C190000}"/>
    <cellStyle name="Comma 3 105" xfId="3322" xr:uid="{00000000-0005-0000-0000-00004D190000}"/>
    <cellStyle name="Comma 3 105 2" xfId="3323" xr:uid="{00000000-0005-0000-0000-00004E190000}"/>
    <cellStyle name="Comma 3 105 3" xfId="3324" xr:uid="{00000000-0005-0000-0000-00004F190000}"/>
    <cellStyle name="Comma 3 106" xfId="3325" xr:uid="{00000000-0005-0000-0000-000050190000}"/>
    <cellStyle name="Comma 3 106 2" xfId="3326" xr:uid="{00000000-0005-0000-0000-000051190000}"/>
    <cellStyle name="Comma 3 106 3" xfId="3327" xr:uid="{00000000-0005-0000-0000-000052190000}"/>
    <cellStyle name="Comma 3 107" xfId="3328" xr:uid="{00000000-0005-0000-0000-000053190000}"/>
    <cellStyle name="Comma 3 107 2" xfId="3329" xr:uid="{00000000-0005-0000-0000-000054190000}"/>
    <cellStyle name="Comma 3 107 3" xfId="3330" xr:uid="{00000000-0005-0000-0000-000055190000}"/>
    <cellStyle name="Comma 3 108" xfId="3331" xr:uid="{00000000-0005-0000-0000-000056190000}"/>
    <cellStyle name="Comma 3 109" xfId="3332" xr:uid="{00000000-0005-0000-0000-000057190000}"/>
    <cellStyle name="Comma 3 11" xfId="3333" xr:uid="{00000000-0005-0000-0000-000058190000}"/>
    <cellStyle name="Comma 3 11 2" xfId="3334" xr:uid="{00000000-0005-0000-0000-000059190000}"/>
    <cellStyle name="Comma 3 11 3" xfId="3335" xr:uid="{00000000-0005-0000-0000-00005A190000}"/>
    <cellStyle name="Comma 3 110" xfId="3336" xr:uid="{00000000-0005-0000-0000-00005B190000}"/>
    <cellStyle name="Comma 3 111" xfId="3337" xr:uid="{00000000-0005-0000-0000-00005C190000}"/>
    <cellStyle name="Comma 3 112" xfId="3338" xr:uid="{00000000-0005-0000-0000-00005D190000}"/>
    <cellStyle name="Comma 3 113" xfId="3339" xr:uid="{00000000-0005-0000-0000-00005E190000}"/>
    <cellStyle name="Comma 3 114" xfId="3340" xr:uid="{00000000-0005-0000-0000-00005F190000}"/>
    <cellStyle name="Comma 3 115" xfId="3341" xr:uid="{00000000-0005-0000-0000-000060190000}"/>
    <cellStyle name="Comma 3 116" xfId="3342" xr:uid="{00000000-0005-0000-0000-000061190000}"/>
    <cellStyle name="Comma 3 117" xfId="3343" xr:uid="{00000000-0005-0000-0000-000062190000}"/>
    <cellStyle name="Comma 3 118" xfId="3344" xr:uid="{00000000-0005-0000-0000-000063190000}"/>
    <cellStyle name="Comma 3 119" xfId="3345" xr:uid="{00000000-0005-0000-0000-000064190000}"/>
    <cellStyle name="Comma 3 12" xfId="3346" xr:uid="{00000000-0005-0000-0000-000065190000}"/>
    <cellStyle name="Comma 3 12 2" xfId="3347" xr:uid="{00000000-0005-0000-0000-000066190000}"/>
    <cellStyle name="Comma 3 12 3" xfId="3348" xr:uid="{00000000-0005-0000-0000-000067190000}"/>
    <cellStyle name="Comma 3 120" xfId="3349" xr:uid="{00000000-0005-0000-0000-000068190000}"/>
    <cellStyle name="Comma 3 121" xfId="3350" xr:uid="{00000000-0005-0000-0000-000069190000}"/>
    <cellStyle name="Comma 3 122" xfId="3351" xr:uid="{00000000-0005-0000-0000-00006A190000}"/>
    <cellStyle name="Comma 3 123" xfId="3352" xr:uid="{00000000-0005-0000-0000-00006B190000}"/>
    <cellStyle name="Comma 3 124" xfId="3353" xr:uid="{00000000-0005-0000-0000-00006C190000}"/>
    <cellStyle name="Comma 3 125" xfId="3354" xr:uid="{00000000-0005-0000-0000-00006D190000}"/>
    <cellStyle name="Comma 3 126" xfId="3355" xr:uid="{00000000-0005-0000-0000-00006E190000}"/>
    <cellStyle name="Comma 3 127" xfId="3356" xr:uid="{00000000-0005-0000-0000-00006F190000}"/>
    <cellStyle name="Comma 3 128" xfId="3357" xr:uid="{00000000-0005-0000-0000-000070190000}"/>
    <cellStyle name="Comma 3 129" xfId="3358" xr:uid="{00000000-0005-0000-0000-000071190000}"/>
    <cellStyle name="Comma 3 13" xfId="3359" xr:uid="{00000000-0005-0000-0000-000072190000}"/>
    <cellStyle name="Comma 3 13 2" xfId="3360" xr:uid="{00000000-0005-0000-0000-000073190000}"/>
    <cellStyle name="Comma 3 13 3" xfId="3361" xr:uid="{00000000-0005-0000-0000-000074190000}"/>
    <cellStyle name="Comma 3 130" xfId="3362" xr:uid="{00000000-0005-0000-0000-000075190000}"/>
    <cellStyle name="Comma 3 131" xfId="3363" xr:uid="{00000000-0005-0000-0000-000076190000}"/>
    <cellStyle name="Comma 3 132" xfId="3364" xr:uid="{00000000-0005-0000-0000-000077190000}"/>
    <cellStyle name="Comma 3 133" xfId="3365" xr:uid="{00000000-0005-0000-0000-000078190000}"/>
    <cellStyle name="Comma 3 134" xfId="3366" xr:uid="{00000000-0005-0000-0000-000079190000}"/>
    <cellStyle name="Comma 3 135" xfId="3367" xr:uid="{00000000-0005-0000-0000-00007A190000}"/>
    <cellStyle name="Comma 3 136" xfId="3368" xr:uid="{00000000-0005-0000-0000-00007B190000}"/>
    <cellStyle name="Comma 3 137" xfId="3369" xr:uid="{00000000-0005-0000-0000-00007C190000}"/>
    <cellStyle name="Comma 3 138" xfId="3370" xr:uid="{00000000-0005-0000-0000-00007D190000}"/>
    <cellStyle name="Comma 3 139" xfId="3371" xr:uid="{00000000-0005-0000-0000-00007E190000}"/>
    <cellStyle name="Comma 3 14" xfId="3372" xr:uid="{00000000-0005-0000-0000-00007F190000}"/>
    <cellStyle name="Comma 3 14 2" xfId="3373" xr:uid="{00000000-0005-0000-0000-000080190000}"/>
    <cellStyle name="Comma 3 14 3" xfId="3374" xr:uid="{00000000-0005-0000-0000-000081190000}"/>
    <cellStyle name="Comma 3 140" xfId="3375" xr:uid="{00000000-0005-0000-0000-000082190000}"/>
    <cellStyle name="Comma 3 141" xfId="3376" xr:uid="{00000000-0005-0000-0000-000083190000}"/>
    <cellStyle name="Comma 3 142" xfId="3377" xr:uid="{00000000-0005-0000-0000-000084190000}"/>
    <cellStyle name="Comma 3 143" xfId="3378" xr:uid="{00000000-0005-0000-0000-000085190000}"/>
    <cellStyle name="Comma 3 144" xfId="3379" xr:uid="{00000000-0005-0000-0000-000086190000}"/>
    <cellStyle name="Comma 3 145" xfId="3380" xr:uid="{00000000-0005-0000-0000-000087190000}"/>
    <cellStyle name="Comma 3 146" xfId="3381" xr:uid="{00000000-0005-0000-0000-000088190000}"/>
    <cellStyle name="Comma 3 147" xfId="3382" xr:uid="{00000000-0005-0000-0000-000089190000}"/>
    <cellStyle name="Comma 3 148" xfId="3383" xr:uid="{00000000-0005-0000-0000-00008A190000}"/>
    <cellStyle name="Comma 3 149" xfId="3384" xr:uid="{00000000-0005-0000-0000-00008B190000}"/>
    <cellStyle name="Comma 3 15" xfId="3385" xr:uid="{00000000-0005-0000-0000-00008C190000}"/>
    <cellStyle name="Comma 3 15 2" xfId="3386" xr:uid="{00000000-0005-0000-0000-00008D190000}"/>
    <cellStyle name="Comma 3 15 3" xfId="3387" xr:uid="{00000000-0005-0000-0000-00008E190000}"/>
    <cellStyle name="Comma 3 150" xfId="3388" xr:uid="{00000000-0005-0000-0000-00008F190000}"/>
    <cellStyle name="Comma 3 151" xfId="3389" xr:uid="{00000000-0005-0000-0000-000090190000}"/>
    <cellStyle name="Comma 3 152" xfId="3390" xr:uid="{00000000-0005-0000-0000-000091190000}"/>
    <cellStyle name="Comma 3 153" xfId="3391" xr:uid="{00000000-0005-0000-0000-000092190000}"/>
    <cellStyle name="Comma 3 154" xfId="3392" xr:uid="{00000000-0005-0000-0000-000093190000}"/>
    <cellStyle name="Comma 3 155" xfId="3393" xr:uid="{00000000-0005-0000-0000-000094190000}"/>
    <cellStyle name="Comma 3 156" xfId="3394" xr:uid="{00000000-0005-0000-0000-000095190000}"/>
    <cellStyle name="Comma 3 157" xfId="3395" xr:uid="{00000000-0005-0000-0000-000096190000}"/>
    <cellStyle name="Comma 3 158" xfId="3396" xr:uid="{00000000-0005-0000-0000-000097190000}"/>
    <cellStyle name="Comma 3 159" xfId="3397" xr:uid="{00000000-0005-0000-0000-000098190000}"/>
    <cellStyle name="Comma 3 16" xfId="3398" xr:uid="{00000000-0005-0000-0000-000099190000}"/>
    <cellStyle name="Comma 3 16 2" xfId="3399" xr:uid="{00000000-0005-0000-0000-00009A190000}"/>
    <cellStyle name="Comma 3 16 3" xfId="3400" xr:uid="{00000000-0005-0000-0000-00009B190000}"/>
    <cellStyle name="Comma 3 160" xfId="3401" xr:uid="{00000000-0005-0000-0000-00009C190000}"/>
    <cellStyle name="Comma 3 161" xfId="3402" xr:uid="{00000000-0005-0000-0000-00009D190000}"/>
    <cellStyle name="Comma 3 162" xfId="3403" xr:uid="{00000000-0005-0000-0000-00009E190000}"/>
    <cellStyle name="Comma 3 163" xfId="3404" xr:uid="{00000000-0005-0000-0000-00009F190000}"/>
    <cellStyle name="Comma 3 164" xfId="3405" xr:uid="{00000000-0005-0000-0000-0000A0190000}"/>
    <cellStyle name="Comma 3 165" xfId="3406" xr:uid="{00000000-0005-0000-0000-0000A1190000}"/>
    <cellStyle name="Comma 3 166" xfId="3407" xr:uid="{00000000-0005-0000-0000-0000A2190000}"/>
    <cellStyle name="Comma 3 167" xfId="3408" xr:uid="{00000000-0005-0000-0000-0000A3190000}"/>
    <cellStyle name="Comma 3 168" xfId="3409" xr:uid="{00000000-0005-0000-0000-0000A4190000}"/>
    <cellStyle name="Comma 3 169" xfId="3410" xr:uid="{00000000-0005-0000-0000-0000A5190000}"/>
    <cellStyle name="Comma 3 17" xfId="3411" xr:uid="{00000000-0005-0000-0000-0000A6190000}"/>
    <cellStyle name="Comma 3 17 2" xfId="3412" xr:uid="{00000000-0005-0000-0000-0000A7190000}"/>
    <cellStyle name="Comma 3 17 3" xfId="3413" xr:uid="{00000000-0005-0000-0000-0000A8190000}"/>
    <cellStyle name="Comma 3 170" xfId="3414" xr:uid="{00000000-0005-0000-0000-0000A9190000}"/>
    <cellStyle name="Comma 3 171" xfId="3415" xr:uid="{00000000-0005-0000-0000-0000AA190000}"/>
    <cellStyle name="Comma 3 172" xfId="3416" xr:uid="{00000000-0005-0000-0000-0000AB190000}"/>
    <cellStyle name="Comma 3 173" xfId="3417" xr:uid="{00000000-0005-0000-0000-0000AC190000}"/>
    <cellStyle name="Comma 3 174" xfId="3418" xr:uid="{00000000-0005-0000-0000-0000AD190000}"/>
    <cellStyle name="Comma 3 175" xfId="3419" xr:uid="{00000000-0005-0000-0000-0000AE190000}"/>
    <cellStyle name="Comma 3 176" xfId="3420" xr:uid="{00000000-0005-0000-0000-0000AF190000}"/>
    <cellStyle name="Comma 3 177" xfId="3421" xr:uid="{00000000-0005-0000-0000-0000B0190000}"/>
    <cellStyle name="Comma 3 178" xfId="3422" xr:uid="{00000000-0005-0000-0000-0000B1190000}"/>
    <cellStyle name="Comma 3 179" xfId="3423" xr:uid="{00000000-0005-0000-0000-0000B2190000}"/>
    <cellStyle name="Comma 3 18" xfId="3424" xr:uid="{00000000-0005-0000-0000-0000B3190000}"/>
    <cellStyle name="Comma 3 18 2" xfId="3425" xr:uid="{00000000-0005-0000-0000-0000B4190000}"/>
    <cellStyle name="Comma 3 18 3" xfId="3426" xr:uid="{00000000-0005-0000-0000-0000B5190000}"/>
    <cellStyle name="Comma 3 180" xfId="3427" xr:uid="{00000000-0005-0000-0000-0000B6190000}"/>
    <cellStyle name="Comma 3 181" xfId="3428" xr:uid="{00000000-0005-0000-0000-0000B7190000}"/>
    <cellStyle name="Comma 3 182" xfId="3429" xr:uid="{00000000-0005-0000-0000-0000B8190000}"/>
    <cellStyle name="Comma 3 183" xfId="3430" xr:uid="{00000000-0005-0000-0000-0000B9190000}"/>
    <cellStyle name="Comma 3 184" xfId="3431" xr:uid="{00000000-0005-0000-0000-0000BA190000}"/>
    <cellStyle name="Comma 3 185" xfId="3432" xr:uid="{00000000-0005-0000-0000-0000BB190000}"/>
    <cellStyle name="Comma 3 186" xfId="3433" xr:uid="{00000000-0005-0000-0000-0000BC190000}"/>
    <cellStyle name="Comma 3 187" xfId="3434" xr:uid="{00000000-0005-0000-0000-0000BD190000}"/>
    <cellStyle name="Comma 3 188" xfId="3435" xr:uid="{00000000-0005-0000-0000-0000BE190000}"/>
    <cellStyle name="Comma 3 189" xfId="3436" xr:uid="{00000000-0005-0000-0000-0000BF190000}"/>
    <cellStyle name="Comma 3 19" xfId="3437" xr:uid="{00000000-0005-0000-0000-0000C0190000}"/>
    <cellStyle name="Comma 3 19 2" xfId="3438" xr:uid="{00000000-0005-0000-0000-0000C1190000}"/>
    <cellStyle name="Comma 3 19 3" xfId="3439" xr:uid="{00000000-0005-0000-0000-0000C2190000}"/>
    <cellStyle name="Comma 3 190" xfId="3440" xr:uid="{00000000-0005-0000-0000-0000C3190000}"/>
    <cellStyle name="Comma 3 191" xfId="3441" xr:uid="{00000000-0005-0000-0000-0000C4190000}"/>
    <cellStyle name="Comma 3 192" xfId="3442" xr:uid="{00000000-0005-0000-0000-0000C5190000}"/>
    <cellStyle name="Comma 3 193" xfId="3443" xr:uid="{00000000-0005-0000-0000-0000C6190000}"/>
    <cellStyle name="Comma 3 194" xfId="3444" xr:uid="{00000000-0005-0000-0000-0000C7190000}"/>
    <cellStyle name="Comma 3 195" xfId="3445" xr:uid="{00000000-0005-0000-0000-0000C8190000}"/>
    <cellStyle name="Comma 3 195 2" xfId="3446" xr:uid="{00000000-0005-0000-0000-0000C9190000}"/>
    <cellStyle name="Comma 3 195 3" xfId="3447" xr:uid="{00000000-0005-0000-0000-0000CA190000}"/>
    <cellStyle name="Comma 3 196" xfId="3448" xr:uid="{00000000-0005-0000-0000-0000CB190000}"/>
    <cellStyle name="Comma 3 196 2" xfId="3449" xr:uid="{00000000-0005-0000-0000-0000CC190000}"/>
    <cellStyle name="Comma 3 196 3" xfId="3450" xr:uid="{00000000-0005-0000-0000-0000CD190000}"/>
    <cellStyle name="Comma 3 197" xfId="3451" xr:uid="{00000000-0005-0000-0000-0000CE190000}"/>
    <cellStyle name="Comma 3 198" xfId="51936" xr:uid="{00000000-0005-0000-0000-0000CF190000}"/>
    <cellStyle name="Comma 3 199" xfId="3303" xr:uid="{00000000-0005-0000-0000-0000D0190000}"/>
    <cellStyle name="Comma 3 2" xfId="3452" xr:uid="{00000000-0005-0000-0000-0000D1190000}"/>
    <cellStyle name="Comma 3 2 10" xfId="57875" xr:uid="{00000000-0005-0000-0000-0000D2190000}"/>
    <cellStyle name="Comma 3 2 11" xfId="57876" xr:uid="{00000000-0005-0000-0000-0000D3190000}"/>
    <cellStyle name="Comma 3 2 12" xfId="57877" xr:uid="{00000000-0005-0000-0000-0000D4190000}"/>
    <cellStyle name="Comma 3 2 13" xfId="57878" xr:uid="{00000000-0005-0000-0000-0000D5190000}"/>
    <cellStyle name="Comma 3 2 14" xfId="57879" xr:uid="{00000000-0005-0000-0000-0000D6190000}"/>
    <cellStyle name="Comma 3 2 15" xfId="57880" xr:uid="{00000000-0005-0000-0000-0000D7190000}"/>
    <cellStyle name="Comma 3 2 16" xfId="57881" xr:uid="{00000000-0005-0000-0000-0000D8190000}"/>
    <cellStyle name="Comma 3 2 17" xfId="57882" xr:uid="{00000000-0005-0000-0000-0000D9190000}"/>
    <cellStyle name="Comma 3 2 18" xfId="57883" xr:uid="{00000000-0005-0000-0000-0000DA190000}"/>
    <cellStyle name="Comma 3 2 2" xfId="3453" xr:uid="{00000000-0005-0000-0000-0000DB190000}"/>
    <cellStyle name="Comma 3 2 2 10" xfId="57884" xr:uid="{00000000-0005-0000-0000-0000DC190000}"/>
    <cellStyle name="Comma 3 2 2 11" xfId="57885" xr:uid="{00000000-0005-0000-0000-0000DD190000}"/>
    <cellStyle name="Comma 3 2 2 2" xfId="3454" xr:uid="{00000000-0005-0000-0000-0000DE190000}"/>
    <cellStyle name="Comma 3 2 2 2 2" xfId="7665" xr:uid="{00000000-0005-0000-0000-0000DF190000}"/>
    <cellStyle name="Comma 3 2 2 3" xfId="7666" xr:uid="{00000000-0005-0000-0000-0000E0190000}"/>
    <cellStyle name="Comma 3 2 2 4" xfId="57886" xr:uid="{00000000-0005-0000-0000-0000E1190000}"/>
    <cellStyle name="Comma 3 2 2 5" xfId="57887" xr:uid="{00000000-0005-0000-0000-0000E2190000}"/>
    <cellStyle name="Comma 3 2 2 6" xfId="57888" xr:uid="{00000000-0005-0000-0000-0000E3190000}"/>
    <cellStyle name="Comma 3 2 2 7" xfId="57889" xr:uid="{00000000-0005-0000-0000-0000E4190000}"/>
    <cellStyle name="Comma 3 2 2 8" xfId="57890" xr:uid="{00000000-0005-0000-0000-0000E5190000}"/>
    <cellStyle name="Comma 3 2 2 9" xfId="57891" xr:uid="{00000000-0005-0000-0000-0000E6190000}"/>
    <cellStyle name="Comma 3 2 3" xfId="3455" xr:uid="{00000000-0005-0000-0000-0000E7190000}"/>
    <cellStyle name="Comma 3 2 3 2" xfId="7667" xr:uid="{00000000-0005-0000-0000-0000E8190000}"/>
    <cellStyle name="Comma 3 2 4" xfId="3456" xr:uid="{00000000-0005-0000-0000-0000E9190000}"/>
    <cellStyle name="Comma 3 2 5" xfId="57892" xr:uid="{00000000-0005-0000-0000-0000EA190000}"/>
    <cellStyle name="Comma 3 2 6" xfId="57893" xr:uid="{00000000-0005-0000-0000-0000EB190000}"/>
    <cellStyle name="Comma 3 2 7" xfId="57894" xr:uid="{00000000-0005-0000-0000-0000EC190000}"/>
    <cellStyle name="Comma 3 2 8" xfId="57895" xr:uid="{00000000-0005-0000-0000-0000ED190000}"/>
    <cellStyle name="Comma 3 2 9" xfId="57896" xr:uid="{00000000-0005-0000-0000-0000EE190000}"/>
    <cellStyle name="Comma 3 20" xfId="3457" xr:uid="{00000000-0005-0000-0000-0000EF190000}"/>
    <cellStyle name="Comma 3 20 2" xfId="3458" xr:uid="{00000000-0005-0000-0000-0000F0190000}"/>
    <cellStyle name="Comma 3 20 3" xfId="3459" xr:uid="{00000000-0005-0000-0000-0000F1190000}"/>
    <cellStyle name="Comma 3 21" xfId="3460" xr:uid="{00000000-0005-0000-0000-0000F2190000}"/>
    <cellStyle name="Comma 3 21 2" xfId="3461" xr:uid="{00000000-0005-0000-0000-0000F3190000}"/>
    <cellStyle name="Comma 3 21 3" xfId="3462" xr:uid="{00000000-0005-0000-0000-0000F4190000}"/>
    <cellStyle name="Comma 3 22" xfId="3463" xr:uid="{00000000-0005-0000-0000-0000F5190000}"/>
    <cellStyle name="Comma 3 22 2" xfId="3464" xr:uid="{00000000-0005-0000-0000-0000F6190000}"/>
    <cellStyle name="Comma 3 22 3" xfId="3465" xr:uid="{00000000-0005-0000-0000-0000F7190000}"/>
    <cellStyle name="Comma 3 23" xfId="3466" xr:uid="{00000000-0005-0000-0000-0000F8190000}"/>
    <cellStyle name="Comma 3 23 2" xfId="3467" xr:uid="{00000000-0005-0000-0000-0000F9190000}"/>
    <cellStyle name="Comma 3 23 3" xfId="3468" xr:uid="{00000000-0005-0000-0000-0000FA190000}"/>
    <cellStyle name="Comma 3 24" xfId="3469" xr:uid="{00000000-0005-0000-0000-0000FB190000}"/>
    <cellStyle name="Comma 3 24 2" xfId="3470" xr:uid="{00000000-0005-0000-0000-0000FC190000}"/>
    <cellStyle name="Comma 3 24 3" xfId="3471" xr:uid="{00000000-0005-0000-0000-0000FD190000}"/>
    <cellStyle name="Comma 3 25" xfId="3472" xr:uid="{00000000-0005-0000-0000-0000FE190000}"/>
    <cellStyle name="Comma 3 25 2" xfId="3473" xr:uid="{00000000-0005-0000-0000-0000FF190000}"/>
    <cellStyle name="Comma 3 25 3" xfId="3474" xr:uid="{00000000-0005-0000-0000-0000001A0000}"/>
    <cellStyle name="Comma 3 26" xfId="3475" xr:uid="{00000000-0005-0000-0000-0000011A0000}"/>
    <cellStyle name="Comma 3 26 2" xfId="3476" xr:uid="{00000000-0005-0000-0000-0000021A0000}"/>
    <cellStyle name="Comma 3 26 3" xfId="3477" xr:uid="{00000000-0005-0000-0000-0000031A0000}"/>
    <cellStyle name="Comma 3 27" xfId="3478" xr:uid="{00000000-0005-0000-0000-0000041A0000}"/>
    <cellStyle name="Comma 3 27 2" xfId="3479" xr:uid="{00000000-0005-0000-0000-0000051A0000}"/>
    <cellStyle name="Comma 3 27 3" xfId="3480" xr:uid="{00000000-0005-0000-0000-0000061A0000}"/>
    <cellStyle name="Comma 3 28" xfId="3481" xr:uid="{00000000-0005-0000-0000-0000071A0000}"/>
    <cellStyle name="Comma 3 28 2" xfId="3482" xr:uid="{00000000-0005-0000-0000-0000081A0000}"/>
    <cellStyle name="Comma 3 28 3" xfId="3483" xr:uid="{00000000-0005-0000-0000-0000091A0000}"/>
    <cellStyle name="Comma 3 29" xfId="3484" xr:uid="{00000000-0005-0000-0000-00000A1A0000}"/>
    <cellStyle name="Comma 3 29 2" xfId="3485" xr:uid="{00000000-0005-0000-0000-00000B1A0000}"/>
    <cellStyle name="Comma 3 29 3" xfId="3486" xr:uid="{00000000-0005-0000-0000-00000C1A0000}"/>
    <cellStyle name="Comma 3 3" xfId="3487" xr:uid="{00000000-0005-0000-0000-00000D1A0000}"/>
    <cellStyle name="Comma 3 3 2" xfId="3488" xr:uid="{00000000-0005-0000-0000-00000E1A0000}"/>
    <cellStyle name="Comma 3 3 2 2" xfId="3489" xr:uid="{00000000-0005-0000-0000-00000F1A0000}"/>
    <cellStyle name="Comma 3 3 3" xfId="3490" xr:uid="{00000000-0005-0000-0000-0000101A0000}"/>
    <cellStyle name="Comma 3 3 3 2" xfId="7668" xr:uid="{00000000-0005-0000-0000-0000111A0000}"/>
    <cellStyle name="Comma 3 30" xfId="3491" xr:uid="{00000000-0005-0000-0000-0000121A0000}"/>
    <cellStyle name="Comma 3 30 2" xfId="3492" xr:uid="{00000000-0005-0000-0000-0000131A0000}"/>
    <cellStyle name="Comma 3 30 3" xfId="3493" xr:uid="{00000000-0005-0000-0000-0000141A0000}"/>
    <cellStyle name="Comma 3 31" xfId="3494" xr:uid="{00000000-0005-0000-0000-0000151A0000}"/>
    <cellStyle name="Comma 3 31 2" xfId="3495" xr:uid="{00000000-0005-0000-0000-0000161A0000}"/>
    <cellStyle name="Comma 3 31 3" xfId="3496" xr:uid="{00000000-0005-0000-0000-0000171A0000}"/>
    <cellStyle name="Comma 3 32" xfId="3497" xr:uid="{00000000-0005-0000-0000-0000181A0000}"/>
    <cellStyle name="Comma 3 32 2" xfId="3498" xr:uid="{00000000-0005-0000-0000-0000191A0000}"/>
    <cellStyle name="Comma 3 32 3" xfId="3499" xr:uid="{00000000-0005-0000-0000-00001A1A0000}"/>
    <cellStyle name="Comma 3 33" xfId="3500" xr:uid="{00000000-0005-0000-0000-00001B1A0000}"/>
    <cellStyle name="Comma 3 33 2" xfId="3501" xr:uid="{00000000-0005-0000-0000-00001C1A0000}"/>
    <cellStyle name="Comma 3 33 3" xfId="3502" xr:uid="{00000000-0005-0000-0000-00001D1A0000}"/>
    <cellStyle name="Comma 3 34" xfId="3503" xr:uid="{00000000-0005-0000-0000-00001E1A0000}"/>
    <cellStyle name="Comma 3 34 2" xfId="3504" xr:uid="{00000000-0005-0000-0000-00001F1A0000}"/>
    <cellStyle name="Comma 3 34 3" xfId="3505" xr:uid="{00000000-0005-0000-0000-0000201A0000}"/>
    <cellStyle name="Comma 3 35" xfId="3506" xr:uid="{00000000-0005-0000-0000-0000211A0000}"/>
    <cellStyle name="Comma 3 35 2" xfId="3507" xr:uid="{00000000-0005-0000-0000-0000221A0000}"/>
    <cellStyle name="Comma 3 35 3" xfId="3508" xr:uid="{00000000-0005-0000-0000-0000231A0000}"/>
    <cellStyle name="Comma 3 36" xfId="3509" xr:uid="{00000000-0005-0000-0000-0000241A0000}"/>
    <cellStyle name="Comma 3 36 2" xfId="3510" xr:uid="{00000000-0005-0000-0000-0000251A0000}"/>
    <cellStyle name="Comma 3 36 3" xfId="3511" xr:uid="{00000000-0005-0000-0000-0000261A0000}"/>
    <cellStyle name="Comma 3 37" xfId="3512" xr:uid="{00000000-0005-0000-0000-0000271A0000}"/>
    <cellStyle name="Comma 3 37 2" xfId="3513" xr:uid="{00000000-0005-0000-0000-0000281A0000}"/>
    <cellStyle name="Comma 3 37 3" xfId="3514" xr:uid="{00000000-0005-0000-0000-0000291A0000}"/>
    <cellStyle name="Comma 3 38" xfId="3515" xr:uid="{00000000-0005-0000-0000-00002A1A0000}"/>
    <cellStyle name="Comma 3 38 2" xfId="3516" xr:uid="{00000000-0005-0000-0000-00002B1A0000}"/>
    <cellStyle name="Comma 3 38 3" xfId="3517" xr:uid="{00000000-0005-0000-0000-00002C1A0000}"/>
    <cellStyle name="Comma 3 39" xfId="3518" xr:uid="{00000000-0005-0000-0000-00002D1A0000}"/>
    <cellStyle name="Comma 3 39 2" xfId="3519" xr:uid="{00000000-0005-0000-0000-00002E1A0000}"/>
    <cellStyle name="Comma 3 39 3" xfId="3520" xr:uid="{00000000-0005-0000-0000-00002F1A0000}"/>
    <cellStyle name="Comma 3 4" xfId="3521" xr:uid="{00000000-0005-0000-0000-0000301A0000}"/>
    <cellStyle name="Comma 3 4 2" xfId="3522" xr:uid="{00000000-0005-0000-0000-0000311A0000}"/>
    <cellStyle name="Comma 3 4 2 2 2 2" xfId="51937" xr:uid="{00000000-0005-0000-0000-0000321A0000}"/>
    <cellStyle name="Comma 3 4 3" xfId="3523" xr:uid="{00000000-0005-0000-0000-0000331A0000}"/>
    <cellStyle name="Comma 3 40" xfId="3524" xr:uid="{00000000-0005-0000-0000-0000341A0000}"/>
    <cellStyle name="Comma 3 40 2" xfId="3525" xr:uid="{00000000-0005-0000-0000-0000351A0000}"/>
    <cellStyle name="Comma 3 40 3" xfId="3526" xr:uid="{00000000-0005-0000-0000-0000361A0000}"/>
    <cellStyle name="Comma 3 41" xfId="3527" xr:uid="{00000000-0005-0000-0000-0000371A0000}"/>
    <cellStyle name="Comma 3 41 2" xfId="3528" xr:uid="{00000000-0005-0000-0000-0000381A0000}"/>
    <cellStyle name="Comma 3 41 3" xfId="3529" xr:uid="{00000000-0005-0000-0000-0000391A0000}"/>
    <cellStyle name="Comma 3 42" xfId="3530" xr:uid="{00000000-0005-0000-0000-00003A1A0000}"/>
    <cellStyle name="Comma 3 42 2" xfId="3531" xr:uid="{00000000-0005-0000-0000-00003B1A0000}"/>
    <cellStyle name="Comma 3 42 3" xfId="3532" xr:uid="{00000000-0005-0000-0000-00003C1A0000}"/>
    <cellStyle name="Comma 3 43" xfId="3533" xr:uid="{00000000-0005-0000-0000-00003D1A0000}"/>
    <cellStyle name="Comma 3 43 2" xfId="3534" xr:uid="{00000000-0005-0000-0000-00003E1A0000}"/>
    <cellStyle name="Comma 3 43 3" xfId="3535" xr:uid="{00000000-0005-0000-0000-00003F1A0000}"/>
    <cellStyle name="Comma 3 44" xfId="3536" xr:uid="{00000000-0005-0000-0000-0000401A0000}"/>
    <cellStyle name="Comma 3 44 2" xfId="3537" xr:uid="{00000000-0005-0000-0000-0000411A0000}"/>
    <cellStyle name="Comma 3 44 3" xfId="3538" xr:uid="{00000000-0005-0000-0000-0000421A0000}"/>
    <cellStyle name="Comma 3 45" xfId="3539" xr:uid="{00000000-0005-0000-0000-0000431A0000}"/>
    <cellStyle name="Comma 3 45 2" xfId="3540" xr:uid="{00000000-0005-0000-0000-0000441A0000}"/>
    <cellStyle name="Comma 3 45 3" xfId="3541" xr:uid="{00000000-0005-0000-0000-0000451A0000}"/>
    <cellStyle name="Comma 3 46" xfId="3542" xr:uid="{00000000-0005-0000-0000-0000461A0000}"/>
    <cellStyle name="Comma 3 46 2" xfId="3543" xr:uid="{00000000-0005-0000-0000-0000471A0000}"/>
    <cellStyle name="Comma 3 46 3" xfId="3544" xr:uid="{00000000-0005-0000-0000-0000481A0000}"/>
    <cellStyle name="Comma 3 47" xfId="3545" xr:uid="{00000000-0005-0000-0000-0000491A0000}"/>
    <cellStyle name="Comma 3 47 2" xfId="3546" xr:uid="{00000000-0005-0000-0000-00004A1A0000}"/>
    <cellStyle name="Comma 3 47 3" xfId="3547" xr:uid="{00000000-0005-0000-0000-00004B1A0000}"/>
    <cellStyle name="Comma 3 48" xfId="3548" xr:uid="{00000000-0005-0000-0000-00004C1A0000}"/>
    <cellStyle name="Comma 3 48 2" xfId="3549" xr:uid="{00000000-0005-0000-0000-00004D1A0000}"/>
    <cellStyle name="Comma 3 48 3" xfId="3550" xr:uid="{00000000-0005-0000-0000-00004E1A0000}"/>
    <cellStyle name="Comma 3 49" xfId="3551" xr:uid="{00000000-0005-0000-0000-00004F1A0000}"/>
    <cellStyle name="Comma 3 49 2" xfId="3552" xr:uid="{00000000-0005-0000-0000-0000501A0000}"/>
    <cellStyle name="Comma 3 49 3" xfId="3553" xr:uid="{00000000-0005-0000-0000-0000511A0000}"/>
    <cellStyle name="Comma 3 5" xfId="3554" xr:uid="{00000000-0005-0000-0000-0000521A0000}"/>
    <cellStyle name="Comma 3 5 2" xfId="3555" xr:uid="{00000000-0005-0000-0000-0000531A0000}"/>
    <cellStyle name="Comma 3 5 3" xfId="3556" xr:uid="{00000000-0005-0000-0000-0000541A0000}"/>
    <cellStyle name="Comma 3 50" xfId="3557" xr:uid="{00000000-0005-0000-0000-0000551A0000}"/>
    <cellStyle name="Comma 3 50 2" xfId="3558" xr:uid="{00000000-0005-0000-0000-0000561A0000}"/>
    <cellStyle name="Comma 3 50 3" xfId="3559" xr:uid="{00000000-0005-0000-0000-0000571A0000}"/>
    <cellStyle name="Comma 3 51" xfId="3560" xr:uid="{00000000-0005-0000-0000-0000581A0000}"/>
    <cellStyle name="Comma 3 51 2" xfId="3561" xr:uid="{00000000-0005-0000-0000-0000591A0000}"/>
    <cellStyle name="Comma 3 51 3" xfId="3562" xr:uid="{00000000-0005-0000-0000-00005A1A0000}"/>
    <cellStyle name="Comma 3 52" xfId="3563" xr:uid="{00000000-0005-0000-0000-00005B1A0000}"/>
    <cellStyle name="Comma 3 52 2" xfId="3564" xr:uid="{00000000-0005-0000-0000-00005C1A0000}"/>
    <cellStyle name="Comma 3 52 3" xfId="3565" xr:uid="{00000000-0005-0000-0000-00005D1A0000}"/>
    <cellStyle name="Comma 3 53" xfId="3566" xr:uid="{00000000-0005-0000-0000-00005E1A0000}"/>
    <cellStyle name="Comma 3 53 2" xfId="3567" xr:uid="{00000000-0005-0000-0000-00005F1A0000}"/>
    <cellStyle name="Comma 3 53 3" xfId="3568" xr:uid="{00000000-0005-0000-0000-0000601A0000}"/>
    <cellStyle name="Comma 3 54" xfId="3569" xr:uid="{00000000-0005-0000-0000-0000611A0000}"/>
    <cellStyle name="Comma 3 54 2" xfId="3570" xr:uid="{00000000-0005-0000-0000-0000621A0000}"/>
    <cellStyle name="Comma 3 54 3" xfId="3571" xr:uid="{00000000-0005-0000-0000-0000631A0000}"/>
    <cellStyle name="Comma 3 55" xfId="3572" xr:uid="{00000000-0005-0000-0000-0000641A0000}"/>
    <cellStyle name="Comma 3 55 2" xfId="3573" xr:uid="{00000000-0005-0000-0000-0000651A0000}"/>
    <cellStyle name="Comma 3 55 3" xfId="3574" xr:uid="{00000000-0005-0000-0000-0000661A0000}"/>
    <cellStyle name="Comma 3 56" xfId="3575" xr:uid="{00000000-0005-0000-0000-0000671A0000}"/>
    <cellStyle name="Comma 3 56 2" xfId="3576" xr:uid="{00000000-0005-0000-0000-0000681A0000}"/>
    <cellStyle name="Comma 3 56 3" xfId="3577" xr:uid="{00000000-0005-0000-0000-0000691A0000}"/>
    <cellStyle name="Comma 3 57" xfId="3578" xr:uid="{00000000-0005-0000-0000-00006A1A0000}"/>
    <cellStyle name="Comma 3 57 2" xfId="3579" xr:uid="{00000000-0005-0000-0000-00006B1A0000}"/>
    <cellStyle name="Comma 3 57 3" xfId="3580" xr:uid="{00000000-0005-0000-0000-00006C1A0000}"/>
    <cellStyle name="Comma 3 58" xfId="3581" xr:uid="{00000000-0005-0000-0000-00006D1A0000}"/>
    <cellStyle name="Comma 3 58 2" xfId="3582" xr:uid="{00000000-0005-0000-0000-00006E1A0000}"/>
    <cellStyle name="Comma 3 58 3" xfId="3583" xr:uid="{00000000-0005-0000-0000-00006F1A0000}"/>
    <cellStyle name="Comma 3 59" xfId="3584" xr:uid="{00000000-0005-0000-0000-0000701A0000}"/>
    <cellStyle name="Comma 3 59 2" xfId="3585" xr:uid="{00000000-0005-0000-0000-0000711A0000}"/>
    <cellStyle name="Comma 3 59 3" xfId="3586" xr:uid="{00000000-0005-0000-0000-0000721A0000}"/>
    <cellStyle name="Comma 3 6" xfId="3587" xr:uid="{00000000-0005-0000-0000-0000731A0000}"/>
    <cellStyle name="Comma 3 6 2" xfId="3588" xr:uid="{00000000-0005-0000-0000-0000741A0000}"/>
    <cellStyle name="Comma 3 6 3" xfId="3589" xr:uid="{00000000-0005-0000-0000-0000751A0000}"/>
    <cellStyle name="Comma 3 60" xfId="3590" xr:uid="{00000000-0005-0000-0000-0000761A0000}"/>
    <cellStyle name="Comma 3 60 2" xfId="3591" xr:uid="{00000000-0005-0000-0000-0000771A0000}"/>
    <cellStyle name="Comma 3 60 3" xfId="3592" xr:uid="{00000000-0005-0000-0000-0000781A0000}"/>
    <cellStyle name="Comma 3 61" xfId="3593" xr:uid="{00000000-0005-0000-0000-0000791A0000}"/>
    <cellStyle name="Comma 3 61 2" xfId="3594" xr:uid="{00000000-0005-0000-0000-00007A1A0000}"/>
    <cellStyle name="Comma 3 61 3" xfId="3595" xr:uid="{00000000-0005-0000-0000-00007B1A0000}"/>
    <cellStyle name="Comma 3 62" xfId="3596" xr:uid="{00000000-0005-0000-0000-00007C1A0000}"/>
    <cellStyle name="Comma 3 62 2" xfId="3597" xr:uid="{00000000-0005-0000-0000-00007D1A0000}"/>
    <cellStyle name="Comma 3 62 3" xfId="3598" xr:uid="{00000000-0005-0000-0000-00007E1A0000}"/>
    <cellStyle name="Comma 3 63" xfId="3599" xr:uid="{00000000-0005-0000-0000-00007F1A0000}"/>
    <cellStyle name="Comma 3 63 2" xfId="3600" xr:uid="{00000000-0005-0000-0000-0000801A0000}"/>
    <cellStyle name="Comma 3 63 3" xfId="3601" xr:uid="{00000000-0005-0000-0000-0000811A0000}"/>
    <cellStyle name="Comma 3 64" xfId="3602" xr:uid="{00000000-0005-0000-0000-0000821A0000}"/>
    <cellStyle name="Comma 3 64 2" xfId="3603" xr:uid="{00000000-0005-0000-0000-0000831A0000}"/>
    <cellStyle name="Comma 3 64 3" xfId="3604" xr:uid="{00000000-0005-0000-0000-0000841A0000}"/>
    <cellStyle name="Comma 3 65" xfId="3605" xr:uid="{00000000-0005-0000-0000-0000851A0000}"/>
    <cellStyle name="Comma 3 65 2" xfId="3606" xr:uid="{00000000-0005-0000-0000-0000861A0000}"/>
    <cellStyle name="Comma 3 65 3" xfId="3607" xr:uid="{00000000-0005-0000-0000-0000871A0000}"/>
    <cellStyle name="Comma 3 66" xfId="3608" xr:uid="{00000000-0005-0000-0000-0000881A0000}"/>
    <cellStyle name="Comma 3 66 2" xfId="3609" xr:uid="{00000000-0005-0000-0000-0000891A0000}"/>
    <cellStyle name="Comma 3 66 3" xfId="3610" xr:uid="{00000000-0005-0000-0000-00008A1A0000}"/>
    <cellStyle name="Comma 3 67" xfId="3611" xr:uid="{00000000-0005-0000-0000-00008B1A0000}"/>
    <cellStyle name="Comma 3 67 2" xfId="3612" xr:uid="{00000000-0005-0000-0000-00008C1A0000}"/>
    <cellStyle name="Comma 3 67 3" xfId="3613" xr:uid="{00000000-0005-0000-0000-00008D1A0000}"/>
    <cellStyle name="Comma 3 68" xfId="3614" xr:uid="{00000000-0005-0000-0000-00008E1A0000}"/>
    <cellStyle name="Comma 3 68 2" xfId="3615" xr:uid="{00000000-0005-0000-0000-00008F1A0000}"/>
    <cellStyle name="Comma 3 68 3" xfId="3616" xr:uid="{00000000-0005-0000-0000-0000901A0000}"/>
    <cellStyle name="Comma 3 69" xfId="3617" xr:uid="{00000000-0005-0000-0000-0000911A0000}"/>
    <cellStyle name="Comma 3 69 2" xfId="3618" xr:uid="{00000000-0005-0000-0000-0000921A0000}"/>
    <cellStyle name="Comma 3 69 3" xfId="3619" xr:uid="{00000000-0005-0000-0000-0000931A0000}"/>
    <cellStyle name="Comma 3 7" xfId="3620" xr:uid="{00000000-0005-0000-0000-0000941A0000}"/>
    <cellStyle name="Comma 3 7 2" xfId="3621" xr:uid="{00000000-0005-0000-0000-0000951A0000}"/>
    <cellStyle name="Comma 3 7 3" xfId="3622" xr:uid="{00000000-0005-0000-0000-0000961A0000}"/>
    <cellStyle name="Comma 3 70" xfId="3623" xr:uid="{00000000-0005-0000-0000-0000971A0000}"/>
    <cellStyle name="Comma 3 70 2" xfId="3624" xr:uid="{00000000-0005-0000-0000-0000981A0000}"/>
    <cellStyle name="Comma 3 70 3" xfId="3625" xr:uid="{00000000-0005-0000-0000-0000991A0000}"/>
    <cellStyle name="Comma 3 71" xfId="3626" xr:uid="{00000000-0005-0000-0000-00009A1A0000}"/>
    <cellStyle name="Comma 3 71 2" xfId="3627" xr:uid="{00000000-0005-0000-0000-00009B1A0000}"/>
    <cellStyle name="Comma 3 71 3" xfId="3628" xr:uid="{00000000-0005-0000-0000-00009C1A0000}"/>
    <cellStyle name="Comma 3 72" xfId="3629" xr:uid="{00000000-0005-0000-0000-00009D1A0000}"/>
    <cellStyle name="Comma 3 72 2" xfId="3630" xr:uid="{00000000-0005-0000-0000-00009E1A0000}"/>
    <cellStyle name="Comma 3 72 3" xfId="3631" xr:uid="{00000000-0005-0000-0000-00009F1A0000}"/>
    <cellStyle name="Comma 3 73" xfId="3632" xr:uid="{00000000-0005-0000-0000-0000A01A0000}"/>
    <cellStyle name="Comma 3 73 2" xfId="3633" xr:uid="{00000000-0005-0000-0000-0000A11A0000}"/>
    <cellStyle name="Comma 3 73 3" xfId="3634" xr:uid="{00000000-0005-0000-0000-0000A21A0000}"/>
    <cellStyle name="Comma 3 74" xfId="3635" xr:uid="{00000000-0005-0000-0000-0000A31A0000}"/>
    <cellStyle name="Comma 3 74 2" xfId="3636" xr:uid="{00000000-0005-0000-0000-0000A41A0000}"/>
    <cellStyle name="Comma 3 74 3" xfId="3637" xr:uid="{00000000-0005-0000-0000-0000A51A0000}"/>
    <cellStyle name="Comma 3 75" xfId="3638" xr:uid="{00000000-0005-0000-0000-0000A61A0000}"/>
    <cellStyle name="Comma 3 75 2" xfId="3639" xr:uid="{00000000-0005-0000-0000-0000A71A0000}"/>
    <cellStyle name="Comma 3 75 3" xfId="3640" xr:uid="{00000000-0005-0000-0000-0000A81A0000}"/>
    <cellStyle name="Comma 3 76" xfId="3641" xr:uid="{00000000-0005-0000-0000-0000A91A0000}"/>
    <cellStyle name="Comma 3 76 2" xfId="3642" xr:uid="{00000000-0005-0000-0000-0000AA1A0000}"/>
    <cellStyle name="Comma 3 76 3" xfId="3643" xr:uid="{00000000-0005-0000-0000-0000AB1A0000}"/>
    <cellStyle name="Comma 3 77" xfId="3644" xr:uid="{00000000-0005-0000-0000-0000AC1A0000}"/>
    <cellStyle name="Comma 3 77 2" xfId="3645" xr:uid="{00000000-0005-0000-0000-0000AD1A0000}"/>
    <cellStyle name="Comma 3 77 3" xfId="3646" xr:uid="{00000000-0005-0000-0000-0000AE1A0000}"/>
    <cellStyle name="Comma 3 78" xfId="3647" xr:uid="{00000000-0005-0000-0000-0000AF1A0000}"/>
    <cellStyle name="Comma 3 78 2" xfId="3648" xr:uid="{00000000-0005-0000-0000-0000B01A0000}"/>
    <cellStyle name="Comma 3 78 3" xfId="3649" xr:uid="{00000000-0005-0000-0000-0000B11A0000}"/>
    <cellStyle name="Comma 3 79" xfId="3650" xr:uid="{00000000-0005-0000-0000-0000B21A0000}"/>
    <cellStyle name="Comma 3 79 2" xfId="3651" xr:uid="{00000000-0005-0000-0000-0000B31A0000}"/>
    <cellStyle name="Comma 3 79 3" xfId="3652" xr:uid="{00000000-0005-0000-0000-0000B41A0000}"/>
    <cellStyle name="Comma 3 8" xfId="3653" xr:uid="{00000000-0005-0000-0000-0000B51A0000}"/>
    <cellStyle name="Comma 3 8 2" xfId="3654" xr:uid="{00000000-0005-0000-0000-0000B61A0000}"/>
    <cellStyle name="Comma 3 8 3" xfId="3655" xr:uid="{00000000-0005-0000-0000-0000B71A0000}"/>
    <cellStyle name="Comma 3 80" xfId="3656" xr:uid="{00000000-0005-0000-0000-0000B81A0000}"/>
    <cellStyle name="Comma 3 80 2" xfId="3657" xr:uid="{00000000-0005-0000-0000-0000B91A0000}"/>
    <cellStyle name="Comma 3 80 3" xfId="3658" xr:uid="{00000000-0005-0000-0000-0000BA1A0000}"/>
    <cellStyle name="Comma 3 81" xfId="3659" xr:uid="{00000000-0005-0000-0000-0000BB1A0000}"/>
    <cellStyle name="Comma 3 81 2" xfId="3660" xr:uid="{00000000-0005-0000-0000-0000BC1A0000}"/>
    <cellStyle name="Comma 3 81 3" xfId="3661" xr:uid="{00000000-0005-0000-0000-0000BD1A0000}"/>
    <cellStyle name="Comma 3 82" xfId="3662" xr:uid="{00000000-0005-0000-0000-0000BE1A0000}"/>
    <cellStyle name="Comma 3 82 2" xfId="3663" xr:uid="{00000000-0005-0000-0000-0000BF1A0000}"/>
    <cellStyle name="Comma 3 82 3" xfId="3664" xr:uid="{00000000-0005-0000-0000-0000C01A0000}"/>
    <cellStyle name="Comma 3 83" xfId="3665" xr:uid="{00000000-0005-0000-0000-0000C11A0000}"/>
    <cellStyle name="Comma 3 83 2" xfId="3666" xr:uid="{00000000-0005-0000-0000-0000C21A0000}"/>
    <cellStyle name="Comma 3 83 3" xfId="3667" xr:uid="{00000000-0005-0000-0000-0000C31A0000}"/>
    <cellStyle name="Comma 3 84" xfId="3668" xr:uid="{00000000-0005-0000-0000-0000C41A0000}"/>
    <cellStyle name="Comma 3 84 2" xfId="3669" xr:uid="{00000000-0005-0000-0000-0000C51A0000}"/>
    <cellStyle name="Comma 3 84 3" xfId="3670" xr:uid="{00000000-0005-0000-0000-0000C61A0000}"/>
    <cellStyle name="Comma 3 85" xfId="3671" xr:uid="{00000000-0005-0000-0000-0000C71A0000}"/>
    <cellStyle name="Comma 3 85 2" xfId="3672" xr:uid="{00000000-0005-0000-0000-0000C81A0000}"/>
    <cellStyle name="Comma 3 85 3" xfId="3673" xr:uid="{00000000-0005-0000-0000-0000C91A0000}"/>
    <cellStyle name="Comma 3 86" xfId="3674" xr:uid="{00000000-0005-0000-0000-0000CA1A0000}"/>
    <cellStyle name="Comma 3 86 2" xfId="3675" xr:uid="{00000000-0005-0000-0000-0000CB1A0000}"/>
    <cellStyle name="Comma 3 86 3" xfId="3676" xr:uid="{00000000-0005-0000-0000-0000CC1A0000}"/>
    <cellStyle name="Comma 3 87" xfId="3677" xr:uid="{00000000-0005-0000-0000-0000CD1A0000}"/>
    <cellStyle name="Comma 3 87 2" xfId="3678" xr:uid="{00000000-0005-0000-0000-0000CE1A0000}"/>
    <cellStyle name="Comma 3 87 3" xfId="3679" xr:uid="{00000000-0005-0000-0000-0000CF1A0000}"/>
    <cellStyle name="Comma 3 88" xfId="3680" xr:uid="{00000000-0005-0000-0000-0000D01A0000}"/>
    <cellStyle name="Comma 3 88 2" xfId="3681" xr:uid="{00000000-0005-0000-0000-0000D11A0000}"/>
    <cellStyle name="Comma 3 88 3" xfId="3682" xr:uid="{00000000-0005-0000-0000-0000D21A0000}"/>
    <cellStyle name="Comma 3 89" xfId="3683" xr:uid="{00000000-0005-0000-0000-0000D31A0000}"/>
    <cellStyle name="Comma 3 89 2" xfId="3684" xr:uid="{00000000-0005-0000-0000-0000D41A0000}"/>
    <cellStyle name="Comma 3 89 3" xfId="3685" xr:uid="{00000000-0005-0000-0000-0000D51A0000}"/>
    <cellStyle name="Comma 3 9" xfId="3686" xr:uid="{00000000-0005-0000-0000-0000D61A0000}"/>
    <cellStyle name="Comma 3 9 2" xfId="3687" xr:uid="{00000000-0005-0000-0000-0000D71A0000}"/>
    <cellStyle name="Comma 3 9 3" xfId="3688" xr:uid="{00000000-0005-0000-0000-0000D81A0000}"/>
    <cellStyle name="Comma 3 90" xfId="3689" xr:uid="{00000000-0005-0000-0000-0000D91A0000}"/>
    <cellStyle name="Comma 3 90 2" xfId="3690" xr:uid="{00000000-0005-0000-0000-0000DA1A0000}"/>
    <cellStyle name="Comma 3 90 3" xfId="3691" xr:uid="{00000000-0005-0000-0000-0000DB1A0000}"/>
    <cellStyle name="Comma 3 91" xfId="3692" xr:uid="{00000000-0005-0000-0000-0000DC1A0000}"/>
    <cellStyle name="Comma 3 91 2" xfId="3693" xr:uid="{00000000-0005-0000-0000-0000DD1A0000}"/>
    <cellStyle name="Comma 3 91 3" xfId="3694" xr:uid="{00000000-0005-0000-0000-0000DE1A0000}"/>
    <cellStyle name="Comma 3 92" xfId="3695" xr:uid="{00000000-0005-0000-0000-0000DF1A0000}"/>
    <cellStyle name="Comma 3 92 2" xfId="3696" xr:uid="{00000000-0005-0000-0000-0000E01A0000}"/>
    <cellStyle name="Comma 3 92 3" xfId="3697" xr:uid="{00000000-0005-0000-0000-0000E11A0000}"/>
    <cellStyle name="Comma 3 93" xfId="3698" xr:uid="{00000000-0005-0000-0000-0000E21A0000}"/>
    <cellStyle name="Comma 3 93 2" xfId="3699" xr:uid="{00000000-0005-0000-0000-0000E31A0000}"/>
    <cellStyle name="Comma 3 93 3" xfId="3700" xr:uid="{00000000-0005-0000-0000-0000E41A0000}"/>
    <cellStyle name="Comma 3 94" xfId="3701" xr:uid="{00000000-0005-0000-0000-0000E51A0000}"/>
    <cellStyle name="Comma 3 94 2" xfId="3702" xr:uid="{00000000-0005-0000-0000-0000E61A0000}"/>
    <cellStyle name="Comma 3 94 3" xfId="3703" xr:uid="{00000000-0005-0000-0000-0000E71A0000}"/>
    <cellStyle name="Comma 3 95" xfId="3704" xr:uid="{00000000-0005-0000-0000-0000E81A0000}"/>
    <cellStyle name="Comma 3 95 2" xfId="3705" xr:uid="{00000000-0005-0000-0000-0000E91A0000}"/>
    <cellStyle name="Comma 3 95 3" xfId="3706" xr:uid="{00000000-0005-0000-0000-0000EA1A0000}"/>
    <cellStyle name="Comma 3 96" xfId="3707" xr:uid="{00000000-0005-0000-0000-0000EB1A0000}"/>
    <cellStyle name="Comma 3 96 2" xfId="3708" xr:uid="{00000000-0005-0000-0000-0000EC1A0000}"/>
    <cellStyle name="Comma 3 96 3" xfId="3709" xr:uid="{00000000-0005-0000-0000-0000ED1A0000}"/>
    <cellStyle name="Comma 3 97" xfId="3710" xr:uid="{00000000-0005-0000-0000-0000EE1A0000}"/>
    <cellStyle name="Comma 3 97 2" xfId="3711" xr:uid="{00000000-0005-0000-0000-0000EF1A0000}"/>
    <cellStyle name="Comma 3 97 3" xfId="3712" xr:uid="{00000000-0005-0000-0000-0000F01A0000}"/>
    <cellStyle name="Comma 3 98" xfId="3713" xr:uid="{00000000-0005-0000-0000-0000F11A0000}"/>
    <cellStyle name="Comma 3 98 2" xfId="3714" xr:uid="{00000000-0005-0000-0000-0000F21A0000}"/>
    <cellStyle name="Comma 3 98 3" xfId="3715" xr:uid="{00000000-0005-0000-0000-0000F31A0000}"/>
    <cellStyle name="Comma 3 99" xfId="3716" xr:uid="{00000000-0005-0000-0000-0000F41A0000}"/>
    <cellStyle name="Comma 3 99 2" xfId="3717" xr:uid="{00000000-0005-0000-0000-0000F51A0000}"/>
    <cellStyle name="Comma 3 99 3" xfId="3718" xr:uid="{00000000-0005-0000-0000-0000F61A0000}"/>
    <cellStyle name="Comma 30" xfId="3719" xr:uid="{00000000-0005-0000-0000-0000F71A0000}"/>
    <cellStyle name="Comma 30 2" xfId="51938" xr:uid="{00000000-0005-0000-0000-0000F81A0000}"/>
    <cellStyle name="Comma 300" xfId="51939" xr:uid="{00000000-0005-0000-0000-0000F91A0000}"/>
    <cellStyle name="Comma 300 2" xfId="51940" xr:uid="{00000000-0005-0000-0000-0000FA1A0000}"/>
    <cellStyle name="Comma 301" xfId="51941" xr:uid="{00000000-0005-0000-0000-0000FB1A0000}"/>
    <cellStyle name="Comma 301 2" xfId="51942" xr:uid="{00000000-0005-0000-0000-0000FC1A0000}"/>
    <cellStyle name="Comma 302" xfId="51943" xr:uid="{00000000-0005-0000-0000-0000FD1A0000}"/>
    <cellStyle name="Comma 302 2" xfId="51944" xr:uid="{00000000-0005-0000-0000-0000FE1A0000}"/>
    <cellStyle name="Comma 303" xfId="51945" xr:uid="{00000000-0005-0000-0000-0000FF1A0000}"/>
    <cellStyle name="Comma 303 2" xfId="51946" xr:uid="{00000000-0005-0000-0000-0000001B0000}"/>
    <cellStyle name="Comma 304" xfId="51947" xr:uid="{00000000-0005-0000-0000-0000011B0000}"/>
    <cellStyle name="Comma 304 2" xfId="51948" xr:uid="{00000000-0005-0000-0000-0000021B0000}"/>
    <cellStyle name="Comma 305" xfId="51949" xr:uid="{00000000-0005-0000-0000-0000031B0000}"/>
    <cellStyle name="Comma 305 2" xfId="51950" xr:uid="{00000000-0005-0000-0000-0000041B0000}"/>
    <cellStyle name="Comma 306" xfId="51951" xr:uid="{00000000-0005-0000-0000-0000051B0000}"/>
    <cellStyle name="Comma 306 2" xfId="51952" xr:uid="{00000000-0005-0000-0000-0000061B0000}"/>
    <cellStyle name="Comma 307" xfId="51953" xr:uid="{00000000-0005-0000-0000-0000071B0000}"/>
    <cellStyle name="Comma 307 2" xfId="51954" xr:uid="{00000000-0005-0000-0000-0000081B0000}"/>
    <cellStyle name="Comma 308" xfId="51955" xr:uid="{00000000-0005-0000-0000-0000091B0000}"/>
    <cellStyle name="Comma 308 2" xfId="51956" xr:uid="{00000000-0005-0000-0000-00000A1B0000}"/>
    <cellStyle name="Comma 309" xfId="51957" xr:uid="{00000000-0005-0000-0000-00000B1B0000}"/>
    <cellStyle name="Comma 309 2" xfId="51958" xr:uid="{00000000-0005-0000-0000-00000C1B0000}"/>
    <cellStyle name="Comma 31" xfId="3720" xr:uid="{00000000-0005-0000-0000-00000D1B0000}"/>
    <cellStyle name="Comma 31 2" xfId="51959" xr:uid="{00000000-0005-0000-0000-00000E1B0000}"/>
    <cellStyle name="Comma 310" xfId="51960" xr:uid="{00000000-0005-0000-0000-00000F1B0000}"/>
    <cellStyle name="Comma 310 2" xfId="51961" xr:uid="{00000000-0005-0000-0000-0000101B0000}"/>
    <cellStyle name="Comma 311" xfId="51962" xr:uid="{00000000-0005-0000-0000-0000111B0000}"/>
    <cellStyle name="Comma 311 2" xfId="51963" xr:uid="{00000000-0005-0000-0000-0000121B0000}"/>
    <cellStyle name="Comma 312" xfId="51964" xr:uid="{00000000-0005-0000-0000-0000131B0000}"/>
    <cellStyle name="Comma 312 2" xfId="51965" xr:uid="{00000000-0005-0000-0000-0000141B0000}"/>
    <cellStyle name="Comma 313" xfId="51966" xr:uid="{00000000-0005-0000-0000-0000151B0000}"/>
    <cellStyle name="Comma 313 2" xfId="51967" xr:uid="{00000000-0005-0000-0000-0000161B0000}"/>
    <cellStyle name="Comma 314" xfId="51968" xr:uid="{00000000-0005-0000-0000-0000171B0000}"/>
    <cellStyle name="Comma 314 2" xfId="51969" xr:uid="{00000000-0005-0000-0000-0000181B0000}"/>
    <cellStyle name="Comma 315" xfId="51970" xr:uid="{00000000-0005-0000-0000-0000191B0000}"/>
    <cellStyle name="Comma 315 2" xfId="51971" xr:uid="{00000000-0005-0000-0000-00001A1B0000}"/>
    <cellStyle name="Comma 316" xfId="51972" xr:uid="{00000000-0005-0000-0000-00001B1B0000}"/>
    <cellStyle name="Comma 316 2" xfId="51973" xr:uid="{00000000-0005-0000-0000-00001C1B0000}"/>
    <cellStyle name="Comma 317" xfId="51974" xr:uid="{00000000-0005-0000-0000-00001D1B0000}"/>
    <cellStyle name="Comma 317 2" xfId="51975" xr:uid="{00000000-0005-0000-0000-00001E1B0000}"/>
    <cellStyle name="Comma 318" xfId="51976" xr:uid="{00000000-0005-0000-0000-00001F1B0000}"/>
    <cellStyle name="Comma 318 2" xfId="51977" xr:uid="{00000000-0005-0000-0000-0000201B0000}"/>
    <cellStyle name="Comma 319" xfId="51978" xr:uid="{00000000-0005-0000-0000-0000211B0000}"/>
    <cellStyle name="Comma 319 2" xfId="51979" xr:uid="{00000000-0005-0000-0000-0000221B0000}"/>
    <cellStyle name="Comma 32" xfId="3721" xr:uid="{00000000-0005-0000-0000-0000231B0000}"/>
    <cellStyle name="Comma 32 2" xfId="51980" xr:uid="{00000000-0005-0000-0000-0000241B0000}"/>
    <cellStyle name="Comma 320" xfId="51981" xr:uid="{00000000-0005-0000-0000-0000251B0000}"/>
    <cellStyle name="Comma 320 2" xfId="51982" xr:uid="{00000000-0005-0000-0000-0000261B0000}"/>
    <cellStyle name="Comma 321" xfId="51983" xr:uid="{00000000-0005-0000-0000-0000271B0000}"/>
    <cellStyle name="Comma 321 2" xfId="51984" xr:uid="{00000000-0005-0000-0000-0000281B0000}"/>
    <cellStyle name="Comma 322" xfId="51985" xr:uid="{00000000-0005-0000-0000-0000291B0000}"/>
    <cellStyle name="Comma 322 2" xfId="51986" xr:uid="{00000000-0005-0000-0000-00002A1B0000}"/>
    <cellStyle name="Comma 323" xfId="51987" xr:uid="{00000000-0005-0000-0000-00002B1B0000}"/>
    <cellStyle name="Comma 323 2" xfId="51988" xr:uid="{00000000-0005-0000-0000-00002C1B0000}"/>
    <cellStyle name="Comma 324" xfId="51989" xr:uid="{00000000-0005-0000-0000-00002D1B0000}"/>
    <cellStyle name="Comma 324 2" xfId="51990" xr:uid="{00000000-0005-0000-0000-00002E1B0000}"/>
    <cellStyle name="Comma 325" xfId="51991" xr:uid="{00000000-0005-0000-0000-00002F1B0000}"/>
    <cellStyle name="Comma 325 2" xfId="51992" xr:uid="{00000000-0005-0000-0000-0000301B0000}"/>
    <cellStyle name="Comma 326" xfId="51993" xr:uid="{00000000-0005-0000-0000-0000311B0000}"/>
    <cellStyle name="Comma 326 2" xfId="51994" xr:uid="{00000000-0005-0000-0000-0000321B0000}"/>
    <cellStyle name="Comma 327" xfId="51995" xr:uid="{00000000-0005-0000-0000-0000331B0000}"/>
    <cellStyle name="Comma 327 2" xfId="51996" xr:uid="{00000000-0005-0000-0000-0000341B0000}"/>
    <cellStyle name="Comma 328" xfId="51997" xr:uid="{00000000-0005-0000-0000-0000351B0000}"/>
    <cellStyle name="Comma 328 2" xfId="51998" xr:uid="{00000000-0005-0000-0000-0000361B0000}"/>
    <cellStyle name="Comma 329" xfId="51999" xr:uid="{00000000-0005-0000-0000-0000371B0000}"/>
    <cellStyle name="Comma 329 2" xfId="52000" xr:uid="{00000000-0005-0000-0000-0000381B0000}"/>
    <cellStyle name="Comma 33" xfId="3722" xr:uid="{00000000-0005-0000-0000-0000391B0000}"/>
    <cellStyle name="Comma 33 2" xfId="52001" xr:uid="{00000000-0005-0000-0000-00003A1B0000}"/>
    <cellStyle name="Comma 330" xfId="52002" xr:uid="{00000000-0005-0000-0000-00003B1B0000}"/>
    <cellStyle name="Comma 330 2" xfId="52003" xr:uid="{00000000-0005-0000-0000-00003C1B0000}"/>
    <cellStyle name="Comma 331" xfId="52004" xr:uid="{00000000-0005-0000-0000-00003D1B0000}"/>
    <cellStyle name="Comma 331 2" xfId="52005" xr:uid="{00000000-0005-0000-0000-00003E1B0000}"/>
    <cellStyle name="Comma 332" xfId="52006" xr:uid="{00000000-0005-0000-0000-00003F1B0000}"/>
    <cellStyle name="Comma 332 2" xfId="52007" xr:uid="{00000000-0005-0000-0000-0000401B0000}"/>
    <cellStyle name="Comma 333" xfId="52008" xr:uid="{00000000-0005-0000-0000-0000411B0000}"/>
    <cellStyle name="Comma 333 2" xfId="52009" xr:uid="{00000000-0005-0000-0000-0000421B0000}"/>
    <cellStyle name="Comma 334" xfId="52010" xr:uid="{00000000-0005-0000-0000-0000431B0000}"/>
    <cellStyle name="Comma 334 2" xfId="52011" xr:uid="{00000000-0005-0000-0000-0000441B0000}"/>
    <cellStyle name="Comma 335" xfId="52012" xr:uid="{00000000-0005-0000-0000-0000451B0000}"/>
    <cellStyle name="Comma 335 2" xfId="52013" xr:uid="{00000000-0005-0000-0000-0000461B0000}"/>
    <cellStyle name="Comma 336" xfId="52014" xr:uid="{00000000-0005-0000-0000-0000471B0000}"/>
    <cellStyle name="Comma 336 2" xfId="52015" xr:uid="{00000000-0005-0000-0000-0000481B0000}"/>
    <cellStyle name="Comma 337" xfId="52016" xr:uid="{00000000-0005-0000-0000-0000491B0000}"/>
    <cellStyle name="Comma 337 2" xfId="52017" xr:uid="{00000000-0005-0000-0000-00004A1B0000}"/>
    <cellStyle name="Comma 338" xfId="52018" xr:uid="{00000000-0005-0000-0000-00004B1B0000}"/>
    <cellStyle name="Comma 338 2" xfId="52019" xr:uid="{00000000-0005-0000-0000-00004C1B0000}"/>
    <cellStyle name="Comma 339" xfId="52020" xr:uid="{00000000-0005-0000-0000-00004D1B0000}"/>
    <cellStyle name="Comma 339 2" xfId="52021" xr:uid="{00000000-0005-0000-0000-00004E1B0000}"/>
    <cellStyle name="Comma 34" xfId="3723" xr:uid="{00000000-0005-0000-0000-00004F1B0000}"/>
    <cellStyle name="Comma 34 2" xfId="52022" xr:uid="{00000000-0005-0000-0000-0000501B0000}"/>
    <cellStyle name="Comma 340" xfId="52023" xr:uid="{00000000-0005-0000-0000-0000511B0000}"/>
    <cellStyle name="Comma 340 2" xfId="52024" xr:uid="{00000000-0005-0000-0000-0000521B0000}"/>
    <cellStyle name="Comma 341" xfId="52025" xr:uid="{00000000-0005-0000-0000-0000531B0000}"/>
    <cellStyle name="Comma 341 2" xfId="52026" xr:uid="{00000000-0005-0000-0000-0000541B0000}"/>
    <cellStyle name="Comma 342" xfId="52027" xr:uid="{00000000-0005-0000-0000-0000551B0000}"/>
    <cellStyle name="Comma 342 2" xfId="52028" xr:uid="{00000000-0005-0000-0000-0000561B0000}"/>
    <cellStyle name="Comma 343" xfId="52029" xr:uid="{00000000-0005-0000-0000-0000571B0000}"/>
    <cellStyle name="Comma 343 2" xfId="52030" xr:uid="{00000000-0005-0000-0000-0000581B0000}"/>
    <cellStyle name="Comma 344" xfId="52031" xr:uid="{00000000-0005-0000-0000-0000591B0000}"/>
    <cellStyle name="Comma 344 2" xfId="52032" xr:uid="{00000000-0005-0000-0000-00005A1B0000}"/>
    <cellStyle name="Comma 345" xfId="52033" xr:uid="{00000000-0005-0000-0000-00005B1B0000}"/>
    <cellStyle name="Comma 345 2" xfId="52034" xr:uid="{00000000-0005-0000-0000-00005C1B0000}"/>
    <cellStyle name="Comma 346" xfId="52035" xr:uid="{00000000-0005-0000-0000-00005D1B0000}"/>
    <cellStyle name="Comma 346 2" xfId="52036" xr:uid="{00000000-0005-0000-0000-00005E1B0000}"/>
    <cellStyle name="Comma 347" xfId="52037" xr:uid="{00000000-0005-0000-0000-00005F1B0000}"/>
    <cellStyle name="Comma 347 2" xfId="52038" xr:uid="{00000000-0005-0000-0000-0000601B0000}"/>
    <cellStyle name="Comma 348" xfId="52039" xr:uid="{00000000-0005-0000-0000-0000611B0000}"/>
    <cellStyle name="Comma 348 2" xfId="52040" xr:uid="{00000000-0005-0000-0000-0000621B0000}"/>
    <cellStyle name="Comma 349" xfId="52041" xr:uid="{00000000-0005-0000-0000-0000631B0000}"/>
    <cellStyle name="Comma 349 2" xfId="52042" xr:uid="{00000000-0005-0000-0000-0000641B0000}"/>
    <cellStyle name="Comma 35" xfId="3724" xr:uid="{00000000-0005-0000-0000-0000651B0000}"/>
    <cellStyle name="Comma 35 2" xfId="52043" xr:uid="{00000000-0005-0000-0000-0000661B0000}"/>
    <cellStyle name="Comma 350" xfId="52044" xr:uid="{00000000-0005-0000-0000-0000671B0000}"/>
    <cellStyle name="Comma 350 2" xfId="52045" xr:uid="{00000000-0005-0000-0000-0000681B0000}"/>
    <cellStyle name="Comma 351" xfId="52046" xr:uid="{00000000-0005-0000-0000-0000691B0000}"/>
    <cellStyle name="Comma 351 2" xfId="52047" xr:uid="{00000000-0005-0000-0000-00006A1B0000}"/>
    <cellStyle name="Comma 352" xfId="52048" xr:uid="{00000000-0005-0000-0000-00006B1B0000}"/>
    <cellStyle name="Comma 352 2" xfId="52049" xr:uid="{00000000-0005-0000-0000-00006C1B0000}"/>
    <cellStyle name="Comma 353" xfId="52050" xr:uid="{00000000-0005-0000-0000-00006D1B0000}"/>
    <cellStyle name="Comma 353 2" xfId="52051" xr:uid="{00000000-0005-0000-0000-00006E1B0000}"/>
    <cellStyle name="Comma 354" xfId="52052" xr:uid="{00000000-0005-0000-0000-00006F1B0000}"/>
    <cellStyle name="Comma 354 2" xfId="52053" xr:uid="{00000000-0005-0000-0000-0000701B0000}"/>
    <cellStyle name="Comma 355" xfId="52054" xr:uid="{00000000-0005-0000-0000-0000711B0000}"/>
    <cellStyle name="Comma 355 2" xfId="52055" xr:uid="{00000000-0005-0000-0000-0000721B0000}"/>
    <cellStyle name="Comma 356" xfId="52056" xr:uid="{00000000-0005-0000-0000-0000731B0000}"/>
    <cellStyle name="Comma 356 2" xfId="52057" xr:uid="{00000000-0005-0000-0000-0000741B0000}"/>
    <cellStyle name="Comma 357" xfId="52058" xr:uid="{00000000-0005-0000-0000-0000751B0000}"/>
    <cellStyle name="Comma 357 2" xfId="52059" xr:uid="{00000000-0005-0000-0000-0000761B0000}"/>
    <cellStyle name="Comma 358" xfId="52060" xr:uid="{00000000-0005-0000-0000-0000771B0000}"/>
    <cellStyle name="Comma 358 2" xfId="52061" xr:uid="{00000000-0005-0000-0000-0000781B0000}"/>
    <cellStyle name="Comma 359" xfId="52062" xr:uid="{00000000-0005-0000-0000-0000791B0000}"/>
    <cellStyle name="Comma 359 2" xfId="52063" xr:uid="{00000000-0005-0000-0000-00007A1B0000}"/>
    <cellStyle name="Comma 36" xfId="3725" xr:uid="{00000000-0005-0000-0000-00007B1B0000}"/>
    <cellStyle name="Comma 36 2" xfId="52064" xr:uid="{00000000-0005-0000-0000-00007C1B0000}"/>
    <cellStyle name="Comma 36 2 2" xfId="52065" xr:uid="{00000000-0005-0000-0000-00007D1B0000}"/>
    <cellStyle name="Comma 36 3" xfId="52066" xr:uid="{00000000-0005-0000-0000-00007E1B0000}"/>
    <cellStyle name="Comma 360" xfId="52067" xr:uid="{00000000-0005-0000-0000-00007F1B0000}"/>
    <cellStyle name="Comma 360 2" xfId="52068" xr:uid="{00000000-0005-0000-0000-0000801B0000}"/>
    <cellStyle name="Comma 361" xfId="52069" xr:uid="{00000000-0005-0000-0000-0000811B0000}"/>
    <cellStyle name="Comma 361 2" xfId="52070" xr:uid="{00000000-0005-0000-0000-0000821B0000}"/>
    <cellStyle name="Comma 362" xfId="52071" xr:uid="{00000000-0005-0000-0000-0000831B0000}"/>
    <cellStyle name="Comma 362 2" xfId="52072" xr:uid="{00000000-0005-0000-0000-0000841B0000}"/>
    <cellStyle name="Comma 363" xfId="52073" xr:uid="{00000000-0005-0000-0000-0000851B0000}"/>
    <cellStyle name="Comma 363 2" xfId="52074" xr:uid="{00000000-0005-0000-0000-0000861B0000}"/>
    <cellStyle name="Comma 364" xfId="52075" xr:uid="{00000000-0005-0000-0000-0000871B0000}"/>
    <cellStyle name="Comma 364 2" xfId="52076" xr:uid="{00000000-0005-0000-0000-0000881B0000}"/>
    <cellStyle name="Comma 365" xfId="52077" xr:uid="{00000000-0005-0000-0000-0000891B0000}"/>
    <cellStyle name="Comma 365 2" xfId="52078" xr:uid="{00000000-0005-0000-0000-00008A1B0000}"/>
    <cellStyle name="Comma 366" xfId="52079" xr:uid="{00000000-0005-0000-0000-00008B1B0000}"/>
    <cellStyle name="Comma 366 2" xfId="52080" xr:uid="{00000000-0005-0000-0000-00008C1B0000}"/>
    <cellStyle name="Comma 367" xfId="52081" xr:uid="{00000000-0005-0000-0000-00008D1B0000}"/>
    <cellStyle name="Comma 367 2" xfId="52082" xr:uid="{00000000-0005-0000-0000-00008E1B0000}"/>
    <cellStyle name="Comma 368" xfId="52083" xr:uid="{00000000-0005-0000-0000-00008F1B0000}"/>
    <cellStyle name="Comma 368 2" xfId="52084" xr:uid="{00000000-0005-0000-0000-0000901B0000}"/>
    <cellStyle name="Comma 369" xfId="52085" xr:uid="{00000000-0005-0000-0000-0000911B0000}"/>
    <cellStyle name="Comma 369 2" xfId="52086" xr:uid="{00000000-0005-0000-0000-0000921B0000}"/>
    <cellStyle name="Comma 37" xfId="3726" xr:uid="{00000000-0005-0000-0000-0000931B0000}"/>
    <cellStyle name="Comma 37 2" xfId="7669" xr:uid="{00000000-0005-0000-0000-0000941B0000}"/>
    <cellStyle name="Comma 37 2 2" xfId="7670" xr:uid="{00000000-0005-0000-0000-0000951B0000}"/>
    <cellStyle name="Comma 37 2 2 2" xfId="7671" xr:uid="{00000000-0005-0000-0000-0000961B0000}"/>
    <cellStyle name="Comma 37 2 3" xfId="7672" xr:uid="{00000000-0005-0000-0000-0000971B0000}"/>
    <cellStyle name="Comma 37 2 3 2" xfId="7673" xr:uid="{00000000-0005-0000-0000-0000981B0000}"/>
    <cellStyle name="Comma 37 2 4" xfId="7674" xr:uid="{00000000-0005-0000-0000-0000991B0000}"/>
    <cellStyle name="Comma 37 3" xfId="7675" xr:uid="{00000000-0005-0000-0000-00009A1B0000}"/>
    <cellStyle name="Comma 37 3 2" xfId="7676" xr:uid="{00000000-0005-0000-0000-00009B1B0000}"/>
    <cellStyle name="Comma 37 3 2 2" xfId="7677" xr:uid="{00000000-0005-0000-0000-00009C1B0000}"/>
    <cellStyle name="Comma 37 3 3" xfId="7678" xr:uid="{00000000-0005-0000-0000-00009D1B0000}"/>
    <cellStyle name="Comma 37 4" xfId="7679" xr:uid="{00000000-0005-0000-0000-00009E1B0000}"/>
    <cellStyle name="Comma 37 4 2" xfId="7680" xr:uid="{00000000-0005-0000-0000-00009F1B0000}"/>
    <cellStyle name="Comma 37 5" xfId="7681" xr:uid="{00000000-0005-0000-0000-0000A01B0000}"/>
    <cellStyle name="Comma 370" xfId="52087" xr:uid="{00000000-0005-0000-0000-0000A11B0000}"/>
    <cellStyle name="Comma 370 2" xfId="52088" xr:uid="{00000000-0005-0000-0000-0000A21B0000}"/>
    <cellStyle name="Comma 371" xfId="52089" xr:uid="{00000000-0005-0000-0000-0000A31B0000}"/>
    <cellStyle name="Comma 371 2" xfId="52090" xr:uid="{00000000-0005-0000-0000-0000A41B0000}"/>
    <cellStyle name="Comma 372" xfId="52091" xr:uid="{00000000-0005-0000-0000-0000A51B0000}"/>
    <cellStyle name="Comma 372 2" xfId="52092" xr:uid="{00000000-0005-0000-0000-0000A61B0000}"/>
    <cellStyle name="Comma 373" xfId="52093" xr:uid="{00000000-0005-0000-0000-0000A71B0000}"/>
    <cellStyle name="Comma 373 2" xfId="52094" xr:uid="{00000000-0005-0000-0000-0000A81B0000}"/>
    <cellStyle name="Comma 374" xfId="52095" xr:uid="{00000000-0005-0000-0000-0000A91B0000}"/>
    <cellStyle name="Comma 374 2" xfId="52096" xr:uid="{00000000-0005-0000-0000-0000AA1B0000}"/>
    <cellStyle name="Comma 375" xfId="52097" xr:uid="{00000000-0005-0000-0000-0000AB1B0000}"/>
    <cellStyle name="Comma 375 2" xfId="52098" xr:uid="{00000000-0005-0000-0000-0000AC1B0000}"/>
    <cellStyle name="Comma 376" xfId="52099" xr:uid="{00000000-0005-0000-0000-0000AD1B0000}"/>
    <cellStyle name="Comma 376 2" xfId="52100" xr:uid="{00000000-0005-0000-0000-0000AE1B0000}"/>
    <cellStyle name="Comma 377" xfId="52101" xr:uid="{00000000-0005-0000-0000-0000AF1B0000}"/>
    <cellStyle name="Comma 377 2" xfId="52102" xr:uid="{00000000-0005-0000-0000-0000B01B0000}"/>
    <cellStyle name="Comma 378" xfId="52103" xr:uid="{00000000-0005-0000-0000-0000B11B0000}"/>
    <cellStyle name="Comma 378 2" xfId="52104" xr:uid="{00000000-0005-0000-0000-0000B21B0000}"/>
    <cellStyle name="Comma 379" xfId="52105" xr:uid="{00000000-0005-0000-0000-0000B31B0000}"/>
    <cellStyle name="Comma 379 2" xfId="52106" xr:uid="{00000000-0005-0000-0000-0000B41B0000}"/>
    <cellStyle name="Comma 38" xfId="3727" xr:uid="{00000000-0005-0000-0000-0000B51B0000}"/>
    <cellStyle name="Comma 38 2" xfId="52107" xr:uid="{00000000-0005-0000-0000-0000B61B0000}"/>
    <cellStyle name="Comma 38 2 2" xfId="52108" xr:uid="{00000000-0005-0000-0000-0000B71B0000}"/>
    <cellStyle name="Comma 38 3" xfId="52109" xr:uid="{00000000-0005-0000-0000-0000B81B0000}"/>
    <cellStyle name="Comma 38 3 2" xfId="52110" xr:uid="{00000000-0005-0000-0000-0000B91B0000}"/>
    <cellStyle name="Comma 38 4" xfId="52111" xr:uid="{00000000-0005-0000-0000-0000BA1B0000}"/>
    <cellStyle name="Comma 38 4 2" xfId="52112" xr:uid="{00000000-0005-0000-0000-0000BB1B0000}"/>
    <cellStyle name="Comma 38 5" xfId="52113" xr:uid="{00000000-0005-0000-0000-0000BC1B0000}"/>
    <cellStyle name="Comma 380" xfId="52114" xr:uid="{00000000-0005-0000-0000-0000BD1B0000}"/>
    <cellStyle name="Comma 380 2" xfId="52115" xr:uid="{00000000-0005-0000-0000-0000BE1B0000}"/>
    <cellStyle name="Comma 381" xfId="52116" xr:uid="{00000000-0005-0000-0000-0000BF1B0000}"/>
    <cellStyle name="Comma 381 2" xfId="52117" xr:uid="{00000000-0005-0000-0000-0000C01B0000}"/>
    <cellStyle name="Comma 382" xfId="52118" xr:uid="{00000000-0005-0000-0000-0000C11B0000}"/>
    <cellStyle name="Comma 382 2" xfId="52119" xr:uid="{00000000-0005-0000-0000-0000C21B0000}"/>
    <cellStyle name="Comma 383" xfId="52120" xr:uid="{00000000-0005-0000-0000-0000C31B0000}"/>
    <cellStyle name="Comma 383 2" xfId="52121" xr:uid="{00000000-0005-0000-0000-0000C41B0000}"/>
    <cellStyle name="Comma 384" xfId="52122" xr:uid="{00000000-0005-0000-0000-0000C51B0000}"/>
    <cellStyle name="Comma 384 2" xfId="52123" xr:uid="{00000000-0005-0000-0000-0000C61B0000}"/>
    <cellStyle name="Comma 385" xfId="52124" xr:uid="{00000000-0005-0000-0000-0000C71B0000}"/>
    <cellStyle name="Comma 385 2" xfId="52125" xr:uid="{00000000-0005-0000-0000-0000C81B0000}"/>
    <cellStyle name="Comma 386" xfId="52126" xr:uid="{00000000-0005-0000-0000-0000C91B0000}"/>
    <cellStyle name="Comma 386 2" xfId="52127" xr:uid="{00000000-0005-0000-0000-0000CA1B0000}"/>
    <cellStyle name="Comma 387" xfId="52128" xr:uid="{00000000-0005-0000-0000-0000CB1B0000}"/>
    <cellStyle name="Comma 387 2" xfId="52129" xr:uid="{00000000-0005-0000-0000-0000CC1B0000}"/>
    <cellStyle name="Comma 388" xfId="52130" xr:uid="{00000000-0005-0000-0000-0000CD1B0000}"/>
    <cellStyle name="Comma 388 2" xfId="52131" xr:uid="{00000000-0005-0000-0000-0000CE1B0000}"/>
    <cellStyle name="Comma 389" xfId="52132" xr:uid="{00000000-0005-0000-0000-0000CF1B0000}"/>
    <cellStyle name="Comma 389 2" xfId="52133" xr:uid="{00000000-0005-0000-0000-0000D01B0000}"/>
    <cellStyle name="Comma 39" xfId="3728" xr:uid="{00000000-0005-0000-0000-0000D11B0000}"/>
    <cellStyle name="Comma 39 2" xfId="7682" xr:uid="{00000000-0005-0000-0000-0000D21B0000}"/>
    <cellStyle name="Comma 39 2 2" xfId="7683" xr:uid="{00000000-0005-0000-0000-0000D31B0000}"/>
    <cellStyle name="Comma 39 3" xfId="7684" xr:uid="{00000000-0005-0000-0000-0000D41B0000}"/>
    <cellStyle name="Comma 39 3 2" xfId="7685" xr:uid="{00000000-0005-0000-0000-0000D51B0000}"/>
    <cellStyle name="Comma 39 4" xfId="7686" xr:uid="{00000000-0005-0000-0000-0000D61B0000}"/>
    <cellStyle name="Comma 39 5" xfId="7687" xr:uid="{00000000-0005-0000-0000-0000D71B0000}"/>
    <cellStyle name="Comma 390" xfId="52134" xr:uid="{00000000-0005-0000-0000-0000D81B0000}"/>
    <cellStyle name="Comma 390 2" xfId="52135" xr:uid="{00000000-0005-0000-0000-0000D91B0000}"/>
    <cellStyle name="Comma 391" xfId="52136" xr:uid="{00000000-0005-0000-0000-0000DA1B0000}"/>
    <cellStyle name="Comma 391 2" xfId="52137" xr:uid="{00000000-0005-0000-0000-0000DB1B0000}"/>
    <cellStyle name="Comma 392" xfId="52138" xr:uid="{00000000-0005-0000-0000-0000DC1B0000}"/>
    <cellStyle name="Comma 392 2" xfId="52139" xr:uid="{00000000-0005-0000-0000-0000DD1B0000}"/>
    <cellStyle name="Comma 393" xfId="52140" xr:uid="{00000000-0005-0000-0000-0000DE1B0000}"/>
    <cellStyle name="Comma 393 2" xfId="52141" xr:uid="{00000000-0005-0000-0000-0000DF1B0000}"/>
    <cellStyle name="Comma 394" xfId="52142" xr:uid="{00000000-0005-0000-0000-0000E01B0000}"/>
    <cellStyle name="Comma 394 2" xfId="52143" xr:uid="{00000000-0005-0000-0000-0000E11B0000}"/>
    <cellStyle name="Comma 395" xfId="52144" xr:uid="{00000000-0005-0000-0000-0000E21B0000}"/>
    <cellStyle name="Comma 395 2" xfId="52145" xr:uid="{00000000-0005-0000-0000-0000E31B0000}"/>
    <cellStyle name="Comma 396" xfId="52146" xr:uid="{00000000-0005-0000-0000-0000E41B0000}"/>
    <cellStyle name="Comma 396 2" xfId="52147" xr:uid="{00000000-0005-0000-0000-0000E51B0000}"/>
    <cellStyle name="Comma 397" xfId="52148" xr:uid="{00000000-0005-0000-0000-0000E61B0000}"/>
    <cellStyle name="Comma 397 2" xfId="52149" xr:uid="{00000000-0005-0000-0000-0000E71B0000}"/>
    <cellStyle name="Comma 398" xfId="52150" xr:uid="{00000000-0005-0000-0000-0000E81B0000}"/>
    <cellStyle name="Comma 398 2" xfId="52151" xr:uid="{00000000-0005-0000-0000-0000E91B0000}"/>
    <cellStyle name="Comma 399" xfId="52152" xr:uid="{00000000-0005-0000-0000-0000EA1B0000}"/>
    <cellStyle name="Comma 399 2" xfId="52153" xr:uid="{00000000-0005-0000-0000-0000EB1B0000}"/>
    <cellStyle name="Comma 4" xfId="20" xr:uid="{00000000-0005-0000-0000-0000EC1B0000}"/>
    <cellStyle name="Comma 4 10" xfId="3730" xr:uid="{00000000-0005-0000-0000-0000ED1B0000}"/>
    <cellStyle name="Comma 4 11" xfId="3731" xr:uid="{00000000-0005-0000-0000-0000EE1B0000}"/>
    <cellStyle name="Comma 4 12" xfId="3732" xr:uid="{00000000-0005-0000-0000-0000EF1B0000}"/>
    <cellStyle name="Comma 4 13" xfId="3733" xr:uid="{00000000-0005-0000-0000-0000F01B0000}"/>
    <cellStyle name="Comma 4 14" xfId="3734" xr:uid="{00000000-0005-0000-0000-0000F11B0000}"/>
    <cellStyle name="Comma 4 15" xfId="3735" xr:uid="{00000000-0005-0000-0000-0000F21B0000}"/>
    <cellStyle name="Comma 4 16" xfId="3736" xr:uid="{00000000-0005-0000-0000-0000F31B0000}"/>
    <cellStyle name="Comma 4 17" xfId="3737" xr:uid="{00000000-0005-0000-0000-0000F41B0000}"/>
    <cellStyle name="Comma 4 18" xfId="3738" xr:uid="{00000000-0005-0000-0000-0000F51B0000}"/>
    <cellStyle name="Comma 4 19" xfId="3739" xr:uid="{00000000-0005-0000-0000-0000F61B0000}"/>
    <cellStyle name="Comma 4 2" xfId="21" xr:uid="{00000000-0005-0000-0000-0000F71B0000}"/>
    <cellStyle name="Comma 4 2 2" xfId="22" xr:uid="{00000000-0005-0000-0000-0000F81B0000}"/>
    <cellStyle name="Comma 4 2 2 2" xfId="52154" xr:uid="{00000000-0005-0000-0000-0000F91B0000}"/>
    <cellStyle name="Comma 4 2 2 2 2" xfId="52155" xr:uid="{00000000-0005-0000-0000-0000FA1B0000}"/>
    <cellStyle name="Comma 4 2 2 3" xfId="52156" xr:uid="{00000000-0005-0000-0000-0000FB1B0000}"/>
    <cellStyle name="Comma 4 2 2 4" xfId="3741" xr:uid="{00000000-0005-0000-0000-0000FC1B0000}"/>
    <cellStyle name="Comma 4 2 3" xfId="3742" xr:uid="{00000000-0005-0000-0000-0000FD1B0000}"/>
    <cellStyle name="Comma 4 2 4" xfId="3743" xr:uid="{00000000-0005-0000-0000-0000FE1B0000}"/>
    <cellStyle name="Comma 4 2 5" xfId="3740" xr:uid="{00000000-0005-0000-0000-0000FF1B0000}"/>
    <cellStyle name="Comma 4 20" xfId="3744" xr:uid="{00000000-0005-0000-0000-0000001C0000}"/>
    <cellStyle name="Comma 4 21" xfId="3745" xr:uid="{00000000-0005-0000-0000-0000011C0000}"/>
    <cellStyle name="Comma 4 22" xfId="3746" xr:uid="{00000000-0005-0000-0000-0000021C0000}"/>
    <cellStyle name="Comma 4 23" xfId="3747" xr:uid="{00000000-0005-0000-0000-0000031C0000}"/>
    <cellStyle name="Comma 4 24" xfId="3748" xr:uid="{00000000-0005-0000-0000-0000041C0000}"/>
    <cellStyle name="Comma 4 25" xfId="3749" xr:uid="{00000000-0005-0000-0000-0000051C0000}"/>
    <cellStyle name="Comma 4 26" xfId="3750" xr:uid="{00000000-0005-0000-0000-0000061C0000}"/>
    <cellStyle name="Comma 4 27" xfId="3751" xr:uid="{00000000-0005-0000-0000-0000071C0000}"/>
    <cellStyle name="Comma 4 28" xfId="3752" xr:uid="{00000000-0005-0000-0000-0000081C0000}"/>
    <cellStyle name="Comma 4 29" xfId="3753" xr:uid="{00000000-0005-0000-0000-0000091C0000}"/>
    <cellStyle name="Comma 4 3" xfId="23" xr:uid="{00000000-0005-0000-0000-00000A1C0000}"/>
    <cellStyle name="Comma 4 3 2" xfId="24" xr:uid="{00000000-0005-0000-0000-00000B1C0000}"/>
    <cellStyle name="Comma 4 3 2 2" xfId="52157" xr:uid="{00000000-0005-0000-0000-00000C1C0000}"/>
    <cellStyle name="Comma 4 3 2 2 2" xfId="52158" xr:uid="{00000000-0005-0000-0000-00000D1C0000}"/>
    <cellStyle name="Comma 4 3 2 3" xfId="52159" xr:uid="{00000000-0005-0000-0000-00000E1C0000}"/>
    <cellStyle name="Comma 4 3 2 4" xfId="3755" xr:uid="{00000000-0005-0000-0000-00000F1C0000}"/>
    <cellStyle name="Comma 4 3 3" xfId="3756" xr:uid="{00000000-0005-0000-0000-0000101C0000}"/>
    <cellStyle name="Comma 4 3 4" xfId="3757" xr:uid="{00000000-0005-0000-0000-0000111C0000}"/>
    <cellStyle name="Comma 4 3 5" xfId="3754" xr:uid="{00000000-0005-0000-0000-0000121C0000}"/>
    <cellStyle name="Comma 4 30" xfId="3758" xr:uid="{00000000-0005-0000-0000-0000131C0000}"/>
    <cellStyle name="Comma 4 31" xfId="3759" xr:uid="{00000000-0005-0000-0000-0000141C0000}"/>
    <cellStyle name="Comma 4 32" xfId="3760" xr:uid="{00000000-0005-0000-0000-0000151C0000}"/>
    <cellStyle name="Comma 4 33" xfId="3761" xr:uid="{00000000-0005-0000-0000-0000161C0000}"/>
    <cellStyle name="Comma 4 34" xfId="3762" xr:uid="{00000000-0005-0000-0000-0000171C0000}"/>
    <cellStyle name="Comma 4 35" xfId="3763" xr:uid="{00000000-0005-0000-0000-0000181C0000}"/>
    <cellStyle name="Comma 4 36" xfId="3764" xr:uid="{00000000-0005-0000-0000-0000191C0000}"/>
    <cellStyle name="Comma 4 37" xfId="3765" xr:uid="{00000000-0005-0000-0000-00001A1C0000}"/>
    <cellStyle name="Comma 4 38" xfId="3766" xr:uid="{00000000-0005-0000-0000-00001B1C0000}"/>
    <cellStyle name="Comma 4 39" xfId="3767" xr:uid="{00000000-0005-0000-0000-00001C1C0000}"/>
    <cellStyle name="Comma 4 4" xfId="25" xr:uid="{00000000-0005-0000-0000-00001D1C0000}"/>
    <cellStyle name="Comma 4 4 2" xfId="52160" xr:uid="{00000000-0005-0000-0000-00001E1C0000}"/>
    <cellStyle name="Comma 4 4 3" xfId="3768" xr:uid="{00000000-0005-0000-0000-00001F1C0000}"/>
    <cellStyle name="Comma 4 40" xfId="3769" xr:uid="{00000000-0005-0000-0000-0000201C0000}"/>
    <cellStyle name="Comma 4 41" xfId="3770" xr:uid="{00000000-0005-0000-0000-0000211C0000}"/>
    <cellStyle name="Comma 4 42" xfId="3771" xr:uid="{00000000-0005-0000-0000-0000221C0000}"/>
    <cellStyle name="Comma 4 43" xfId="3772" xr:uid="{00000000-0005-0000-0000-0000231C0000}"/>
    <cellStyle name="Comma 4 44" xfId="3773" xr:uid="{00000000-0005-0000-0000-0000241C0000}"/>
    <cellStyle name="Comma 4 45" xfId="3774" xr:uid="{00000000-0005-0000-0000-0000251C0000}"/>
    <cellStyle name="Comma 4 46" xfId="3775" xr:uid="{00000000-0005-0000-0000-0000261C0000}"/>
    <cellStyle name="Comma 4 47" xfId="3776" xr:uid="{00000000-0005-0000-0000-0000271C0000}"/>
    <cellStyle name="Comma 4 48" xfId="3777" xr:uid="{00000000-0005-0000-0000-0000281C0000}"/>
    <cellStyle name="Comma 4 49" xfId="3778" xr:uid="{00000000-0005-0000-0000-0000291C0000}"/>
    <cellStyle name="Comma 4 5" xfId="3779" xr:uid="{00000000-0005-0000-0000-00002A1C0000}"/>
    <cellStyle name="Comma 4 50" xfId="3780" xr:uid="{00000000-0005-0000-0000-00002B1C0000}"/>
    <cellStyle name="Comma 4 51" xfId="3781" xr:uid="{00000000-0005-0000-0000-00002C1C0000}"/>
    <cellStyle name="Comma 4 52" xfId="3782" xr:uid="{00000000-0005-0000-0000-00002D1C0000}"/>
    <cellStyle name="Comma 4 53" xfId="3783" xr:uid="{00000000-0005-0000-0000-00002E1C0000}"/>
    <cellStyle name="Comma 4 54" xfId="3784" xr:uid="{00000000-0005-0000-0000-00002F1C0000}"/>
    <cellStyle name="Comma 4 55" xfId="3785" xr:uid="{00000000-0005-0000-0000-0000301C0000}"/>
    <cellStyle name="Comma 4 56" xfId="3786" xr:uid="{00000000-0005-0000-0000-0000311C0000}"/>
    <cellStyle name="Comma 4 57" xfId="3787" xr:uid="{00000000-0005-0000-0000-0000321C0000}"/>
    <cellStyle name="Comma 4 58" xfId="3788" xr:uid="{00000000-0005-0000-0000-0000331C0000}"/>
    <cellStyle name="Comma 4 59" xfId="3789" xr:uid="{00000000-0005-0000-0000-0000341C0000}"/>
    <cellStyle name="Comma 4 6" xfId="3790" xr:uid="{00000000-0005-0000-0000-0000351C0000}"/>
    <cellStyle name="Comma 4 60" xfId="3791" xr:uid="{00000000-0005-0000-0000-0000361C0000}"/>
    <cellStyle name="Comma 4 61" xfId="3792" xr:uid="{00000000-0005-0000-0000-0000371C0000}"/>
    <cellStyle name="Comma 4 62" xfId="3793" xr:uid="{00000000-0005-0000-0000-0000381C0000}"/>
    <cellStyle name="Comma 4 63" xfId="3794" xr:uid="{00000000-0005-0000-0000-0000391C0000}"/>
    <cellStyle name="Comma 4 64" xfId="3795" xr:uid="{00000000-0005-0000-0000-00003A1C0000}"/>
    <cellStyle name="Comma 4 65" xfId="3796" xr:uid="{00000000-0005-0000-0000-00003B1C0000}"/>
    <cellStyle name="Comma 4 66" xfId="3797" xr:uid="{00000000-0005-0000-0000-00003C1C0000}"/>
    <cellStyle name="Comma 4 67" xfId="3798" xr:uid="{00000000-0005-0000-0000-00003D1C0000}"/>
    <cellStyle name="Comma 4 68" xfId="3799" xr:uid="{00000000-0005-0000-0000-00003E1C0000}"/>
    <cellStyle name="Comma 4 69" xfId="3800" xr:uid="{00000000-0005-0000-0000-00003F1C0000}"/>
    <cellStyle name="Comma 4 7" xfId="3801" xr:uid="{00000000-0005-0000-0000-0000401C0000}"/>
    <cellStyle name="Comma 4 70" xfId="3802" xr:uid="{00000000-0005-0000-0000-0000411C0000}"/>
    <cellStyle name="Comma 4 71" xfId="3803" xr:uid="{00000000-0005-0000-0000-0000421C0000}"/>
    <cellStyle name="Comma 4 72" xfId="3804" xr:uid="{00000000-0005-0000-0000-0000431C0000}"/>
    <cellStyle name="Comma 4 73" xfId="3805" xr:uid="{00000000-0005-0000-0000-0000441C0000}"/>
    <cellStyle name="Comma 4 74" xfId="3806" xr:uid="{00000000-0005-0000-0000-0000451C0000}"/>
    <cellStyle name="Comma 4 75" xfId="3807" xr:uid="{00000000-0005-0000-0000-0000461C0000}"/>
    <cellStyle name="Comma 4 76" xfId="3808" xr:uid="{00000000-0005-0000-0000-0000471C0000}"/>
    <cellStyle name="Comma 4 77" xfId="3809" xr:uid="{00000000-0005-0000-0000-0000481C0000}"/>
    <cellStyle name="Comma 4 78" xfId="3810" xr:uid="{00000000-0005-0000-0000-0000491C0000}"/>
    <cellStyle name="Comma 4 79" xfId="3811" xr:uid="{00000000-0005-0000-0000-00004A1C0000}"/>
    <cellStyle name="Comma 4 8" xfId="3812" xr:uid="{00000000-0005-0000-0000-00004B1C0000}"/>
    <cellStyle name="Comma 4 80" xfId="3813" xr:uid="{00000000-0005-0000-0000-00004C1C0000}"/>
    <cellStyle name="Comma 4 81" xfId="3814" xr:uid="{00000000-0005-0000-0000-00004D1C0000}"/>
    <cellStyle name="Comma 4 82" xfId="3815" xr:uid="{00000000-0005-0000-0000-00004E1C0000}"/>
    <cellStyle name="Comma 4 83" xfId="3816" xr:uid="{00000000-0005-0000-0000-00004F1C0000}"/>
    <cellStyle name="Comma 4 84" xfId="3817" xr:uid="{00000000-0005-0000-0000-0000501C0000}"/>
    <cellStyle name="Comma 4 85" xfId="3818" xr:uid="{00000000-0005-0000-0000-0000511C0000}"/>
    <cellStyle name="Comma 4 86" xfId="3819" xr:uid="{00000000-0005-0000-0000-0000521C0000}"/>
    <cellStyle name="Comma 4 87" xfId="3820" xr:uid="{00000000-0005-0000-0000-0000531C0000}"/>
    <cellStyle name="Comma 4 88" xfId="7688" xr:uid="{00000000-0005-0000-0000-0000541C0000}"/>
    <cellStyle name="Comma 4 89" xfId="3729" xr:uid="{00000000-0005-0000-0000-0000551C0000}"/>
    <cellStyle name="Comma 4 9" xfId="3821" xr:uid="{00000000-0005-0000-0000-0000561C0000}"/>
    <cellStyle name="Comma 40" xfId="7689" xr:uid="{00000000-0005-0000-0000-0000571C0000}"/>
    <cellStyle name="Comma 40 2" xfId="7690" xr:uid="{00000000-0005-0000-0000-0000581C0000}"/>
    <cellStyle name="Comma 40 2 2" xfId="7691" xr:uid="{00000000-0005-0000-0000-0000591C0000}"/>
    <cellStyle name="Comma 40 3" xfId="52161" xr:uid="{00000000-0005-0000-0000-00005A1C0000}"/>
    <cellStyle name="Comma 40 3 2" xfId="52162" xr:uid="{00000000-0005-0000-0000-00005B1C0000}"/>
    <cellStyle name="Comma 40 4" xfId="52163" xr:uid="{00000000-0005-0000-0000-00005C1C0000}"/>
    <cellStyle name="Comma 400" xfId="52164" xr:uid="{00000000-0005-0000-0000-00005D1C0000}"/>
    <cellStyle name="Comma 400 2" xfId="52165" xr:uid="{00000000-0005-0000-0000-00005E1C0000}"/>
    <cellStyle name="Comma 401" xfId="52166" xr:uid="{00000000-0005-0000-0000-00005F1C0000}"/>
    <cellStyle name="Comma 401 2" xfId="52167" xr:uid="{00000000-0005-0000-0000-0000601C0000}"/>
    <cellStyle name="Comma 402" xfId="52168" xr:uid="{00000000-0005-0000-0000-0000611C0000}"/>
    <cellStyle name="Comma 402 2" xfId="52169" xr:uid="{00000000-0005-0000-0000-0000621C0000}"/>
    <cellStyle name="Comma 403" xfId="52170" xr:uid="{00000000-0005-0000-0000-0000631C0000}"/>
    <cellStyle name="Comma 403 2" xfId="52171" xr:uid="{00000000-0005-0000-0000-0000641C0000}"/>
    <cellStyle name="Comma 404" xfId="52172" xr:uid="{00000000-0005-0000-0000-0000651C0000}"/>
    <cellStyle name="Comma 404 2" xfId="52173" xr:uid="{00000000-0005-0000-0000-0000661C0000}"/>
    <cellStyle name="Comma 405" xfId="52174" xr:uid="{00000000-0005-0000-0000-0000671C0000}"/>
    <cellStyle name="Comma 405 2" xfId="52175" xr:uid="{00000000-0005-0000-0000-0000681C0000}"/>
    <cellStyle name="Comma 406" xfId="52176" xr:uid="{00000000-0005-0000-0000-0000691C0000}"/>
    <cellStyle name="Comma 406 2" xfId="52177" xr:uid="{00000000-0005-0000-0000-00006A1C0000}"/>
    <cellStyle name="Comma 407" xfId="52178" xr:uid="{00000000-0005-0000-0000-00006B1C0000}"/>
    <cellStyle name="Comma 407 2" xfId="52179" xr:uid="{00000000-0005-0000-0000-00006C1C0000}"/>
    <cellStyle name="Comma 408" xfId="52180" xr:uid="{00000000-0005-0000-0000-00006D1C0000}"/>
    <cellStyle name="Comma 408 2" xfId="52181" xr:uid="{00000000-0005-0000-0000-00006E1C0000}"/>
    <cellStyle name="Comma 409" xfId="52182" xr:uid="{00000000-0005-0000-0000-00006F1C0000}"/>
    <cellStyle name="Comma 409 2" xfId="52183" xr:uid="{00000000-0005-0000-0000-0000701C0000}"/>
    <cellStyle name="Comma 41" xfId="7692" xr:uid="{00000000-0005-0000-0000-0000711C0000}"/>
    <cellStyle name="Comma 41 2" xfId="7693" xr:uid="{00000000-0005-0000-0000-0000721C0000}"/>
    <cellStyle name="Comma 41 2 2" xfId="52184" xr:uid="{00000000-0005-0000-0000-0000731C0000}"/>
    <cellStyle name="Comma 41 3" xfId="52185" xr:uid="{00000000-0005-0000-0000-0000741C0000}"/>
    <cellStyle name="Comma 410" xfId="52186" xr:uid="{00000000-0005-0000-0000-0000751C0000}"/>
    <cellStyle name="Comma 410 2" xfId="52187" xr:uid="{00000000-0005-0000-0000-0000761C0000}"/>
    <cellStyle name="Comma 411" xfId="52188" xr:uid="{00000000-0005-0000-0000-0000771C0000}"/>
    <cellStyle name="Comma 411 2" xfId="52189" xr:uid="{00000000-0005-0000-0000-0000781C0000}"/>
    <cellStyle name="Comma 412" xfId="52190" xr:uid="{00000000-0005-0000-0000-0000791C0000}"/>
    <cellStyle name="Comma 412 2" xfId="52191" xr:uid="{00000000-0005-0000-0000-00007A1C0000}"/>
    <cellStyle name="Comma 413" xfId="52192" xr:uid="{00000000-0005-0000-0000-00007B1C0000}"/>
    <cellStyle name="Comma 413 2" xfId="52193" xr:uid="{00000000-0005-0000-0000-00007C1C0000}"/>
    <cellStyle name="Comma 414" xfId="52194" xr:uid="{00000000-0005-0000-0000-00007D1C0000}"/>
    <cellStyle name="Comma 414 2" xfId="52195" xr:uid="{00000000-0005-0000-0000-00007E1C0000}"/>
    <cellStyle name="Comma 415" xfId="52196" xr:uid="{00000000-0005-0000-0000-00007F1C0000}"/>
    <cellStyle name="Comma 415 2" xfId="52197" xr:uid="{00000000-0005-0000-0000-0000801C0000}"/>
    <cellStyle name="Comma 416" xfId="52198" xr:uid="{00000000-0005-0000-0000-0000811C0000}"/>
    <cellStyle name="Comma 416 2" xfId="52199" xr:uid="{00000000-0005-0000-0000-0000821C0000}"/>
    <cellStyle name="Comma 417" xfId="52200" xr:uid="{00000000-0005-0000-0000-0000831C0000}"/>
    <cellStyle name="Comma 417 2" xfId="52201" xr:uid="{00000000-0005-0000-0000-0000841C0000}"/>
    <cellStyle name="Comma 418" xfId="52202" xr:uid="{00000000-0005-0000-0000-0000851C0000}"/>
    <cellStyle name="Comma 418 2" xfId="52203" xr:uid="{00000000-0005-0000-0000-0000861C0000}"/>
    <cellStyle name="Comma 419" xfId="52204" xr:uid="{00000000-0005-0000-0000-0000871C0000}"/>
    <cellStyle name="Comma 419 2" xfId="52205" xr:uid="{00000000-0005-0000-0000-0000881C0000}"/>
    <cellStyle name="Comma 42" xfId="7694" xr:uid="{00000000-0005-0000-0000-0000891C0000}"/>
    <cellStyle name="Comma 42 2" xfId="52206" xr:uid="{00000000-0005-0000-0000-00008A1C0000}"/>
    <cellStyle name="Comma 42 2 2" xfId="52207" xr:uid="{00000000-0005-0000-0000-00008B1C0000}"/>
    <cellStyle name="Comma 42 3" xfId="52208" xr:uid="{00000000-0005-0000-0000-00008C1C0000}"/>
    <cellStyle name="Comma 420" xfId="52209" xr:uid="{00000000-0005-0000-0000-00008D1C0000}"/>
    <cellStyle name="Comma 420 2" xfId="52210" xr:uid="{00000000-0005-0000-0000-00008E1C0000}"/>
    <cellStyle name="Comma 421" xfId="52211" xr:uid="{00000000-0005-0000-0000-00008F1C0000}"/>
    <cellStyle name="Comma 421 2" xfId="52212" xr:uid="{00000000-0005-0000-0000-0000901C0000}"/>
    <cellStyle name="Comma 422" xfId="52213" xr:uid="{00000000-0005-0000-0000-0000911C0000}"/>
    <cellStyle name="Comma 422 2" xfId="52214" xr:uid="{00000000-0005-0000-0000-0000921C0000}"/>
    <cellStyle name="Comma 423" xfId="52215" xr:uid="{00000000-0005-0000-0000-0000931C0000}"/>
    <cellStyle name="Comma 423 2" xfId="52216" xr:uid="{00000000-0005-0000-0000-0000941C0000}"/>
    <cellStyle name="Comma 424" xfId="52217" xr:uid="{00000000-0005-0000-0000-0000951C0000}"/>
    <cellStyle name="Comma 424 2" xfId="52218" xr:uid="{00000000-0005-0000-0000-0000961C0000}"/>
    <cellStyle name="Comma 425" xfId="52219" xr:uid="{00000000-0005-0000-0000-0000971C0000}"/>
    <cellStyle name="Comma 425 2" xfId="52220" xr:uid="{00000000-0005-0000-0000-0000981C0000}"/>
    <cellStyle name="Comma 426" xfId="52221" xr:uid="{00000000-0005-0000-0000-0000991C0000}"/>
    <cellStyle name="Comma 426 2" xfId="52222" xr:uid="{00000000-0005-0000-0000-00009A1C0000}"/>
    <cellStyle name="Comma 427" xfId="52223" xr:uid="{00000000-0005-0000-0000-00009B1C0000}"/>
    <cellStyle name="Comma 427 2" xfId="52224" xr:uid="{00000000-0005-0000-0000-00009C1C0000}"/>
    <cellStyle name="Comma 428" xfId="52225" xr:uid="{00000000-0005-0000-0000-00009D1C0000}"/>
    <cellStyle name="Comma 428 2" xfId="52226" xr:uid="{00000000-0005-0000-0000-00009E1C0000}"/>
    <cellStyle name="Comma 429" xfId="52227" xr:uid="{00000000-0005-0000-0000-00009F1C0000}"/>
    <cellStyle name="Comma 429 2" xfId="52228" xr:uid="{00000000-0005-0000-0000-0000A01C0000}"/>
    <cellStyle name="Comma 43" xfId="7695" xr:uid="{00000000-0005-0000-0000-0000A11C0000}"/>
    <cellStyle name="Comma 43 2" xfId="52229" xr:uid="{00000000-0005-0000-0000-0000A21C0000}"/>
    <cellStyle name="Comma 43 2 2" xfId="52230" xr:uid="{00000000-0005-0000-0000-0000A31C0000}"/>
    <cellStyle name="Comma 43 3" xfId="52231" xr:uid="{00000000-0005-0000-0000-0000A41C0000}"/>
    <cellStyle name="Comma 430" xfId="52232" xr:uid="{00000000-0005-0000-0000-0000A51C0000}"/>
    <cellStyle name="Comma 430 2" xfId="52233" xr:uid="{00000000-0005-0000-0000-0000A61C0000}"/>
    <cellStyle name="Comma 431" xfId="52234" xr:uid="{00000000-0005-0000-0000-0000A71C0000}"/>
    <cellStyle name="Comma 431 2" xfId="52235" xr:uid="{00000000-0005-0000-0000-0000A81C0000}"/>
    <cellStyle name="Comma 432" xfId="52236" xr:uid="{00000000-0005-0000-0000-0000A91C0000}"/>
    <cellStyle name="Comma 432 2" xfId="52237" xr:uid="{00000000-0005-0000-0000-0000AA1C0000}"/>
    <cellStyle name="Comma 433" xfId="52238" xr:uid="{00000000-0005-0000-0000-0000AB1C0000}"/>
    <cellStyle name="Comma 433 2" xfId="52239" xr:uid="{00000000-0005-0000-0000-0000AC1C0000}"/>
    <cellStyle name="Comma 434" xfId="52240" xr:uid="{00000000-0005-0000-0000-0000AD1C0000}"/>
    <cellStyle name="Comma 434 2" xfId="52241" xr:uid="{00000000-0005-0000-0000-0000AE1C0000}"/>
    <cellStyle name="Comma 435" xfId="52242" xr:uid="{00000000-0005-0000-0000-0000AF1C0000}"/>
    <cellStyle name="Comma 435 2" xfId="52243" xr:uid="{00000000-0005-0000-0000-0000B01C0000}"/>
    <cellStyle name="Comma 436" xfId="52244" xr:uid="{00000000-0005-0000-0000-0000B11C0000}"/>
    <cellStyle name="Comma 436 2" xfId="52245" xr:uid="{00000000-0005-0000-0000-0000B21C0000}"/>
    <cellStyle name="Comma 437" xfId="52246" xr:uid="{00000000-0005-0000-0000-0000B31C0000}"/>
    <cellStyle name="Comma 437 2" xfId="52247" xr:uid="{00000000-0005-0000-0000-0000B41C0000}"/>
    <cellStyle name="Comma 438" xfId="52248" xr:uid="{00000000-0005-0000-0000-0000B51C0000}"/>
    <cellStyle name="Comma 438 2" xfId="52249" xr:uid="{00000000-0005-0000-0000-0000B61C0000}"/>
    <cellStyle name="Comma 439" xfId="52250" xr:uid="{00000000-0005-0000-0000-0000B71C0000}"/>
    <cellStyle name="Comma 439 2" xfId="52251" xr:uid="{00000000-0005-0000-0000-0000B81C0000}"/>
    <cellStyle name="Comma 44" xfId="7696" xr:uid="{00000000-0005-0000-0000-0000B91C0000}"/>
    <cellStyle name="Comma 44 2" xfId="52252" xr:uid="{00000000-0005-0000-0000-0000BA1C0000}"/>
    <cellStyle name="Comma 44 2 2" xfId="52253" xr:uid="{00000000-0005-0000-0000-0000BB1C0000}"/>
    <cellStyle name="Comma 44 3" xfId="52254" xr:uid="{00000000-0005-0000-0000-0000BC1C0000}"/>
    <cellStyle name="Comma 440" xfId="52255" xr:uid="{00000000-0005-0000-0000-0000BD1C0000}"/>
    <cellStyle name="Comma 440 2" xfId="52256" xr:uid="{00000000-0005-0000-0000-0000BE1C0000}"/>
    <cellStyle name="Comma 441" xfId="52257" xr:uid="{00000000-0005-0000-0000-0000BF1C0000}"/>
    <cellStyle name="Comma 441 2" xfId="52258" xr:uid="{00000000-0005-0000-0000-0000C01C0000}"/>
    <cellStyle name="Comma 442" xfId="52259" xr:uid="{00000000-0005-0000-0000-0000C11C0000}"/>
    <cellStyle name="Comma 442 2" xfId="52260" xr:uid="{00000000-0005-0000-0000-0000C21C0000}"/>
    <cellStyle name="Comma 443" xfId="52261" xr:uid="{00000000-0005-0000-0000-0000C31C0000}"/>
    <cellStyle name="Comma 443 2" xfId="52262" xr:uid="{00000000-0005-0000-0000-0000C41C0000}"/>
    <cellStyle name="Comma 444" xfId="52263" xr:uid="{00000000-0005-0000-0000-0000C51C0000}"/>
    <cellStyle name="Comma 444 2" xfId="52264" xr:uid="{00000000-0005-0000-0000-0000C61C0000}"/>
    <cellStyle name="Comma 445" xfId="52265" xr:uid="{00000000-0005-0000-0000-0000C71C0000}"/>
    <cellStyle name="Comma 445 2" xfId="52266" xr:uid="{00000000-0005-0000-0000-0000C81C0000}"/>
    <cellStyle name="Comma 446" xfId="52267" xr:uid="{00000000-0005-0000-0000-0000C91C0000}"/>
    <cellStyle name="Comma 446 2" xfId="52268" xr:uid="{00000000-0005-0000-0000-0000CA1C0000}"/>
    <cellStyle name="Comma 447" xfId="52269" xr:uid="{00000000-0005-0000-0000-0000CB1C0000}"/>
    <cellStyle name="Comma 447 2" xfId="52270" xr:uid="{00000000-0005-0000-0000-0000CC1C0000}"/>
    <cellStyle name="Comma 448" xfId="52271" xr:uid="{00000000-0005-0000-0000-0000CD1C0000}"/>
    <cellStyle name="Comma 448 2" xfId="52272" xr:uid="{00000000-0005-0000-0000-0000CE1C0000}"/>
    <cellStyle name="Comma 449" xfId="52273" xr:uid="{00000000-0005-0000-0000-0000CF1C0000}"/>
    <cellStyle name="Comma 449 2" xfId="52274" xr:uid="{00000000-0005-0000-0000-0000D01C0000}"/>
    <cellStyle name="Comma 45" xfId="52275" xr:uid="{00000000-0005-0000-0000-0000D11C0000}"/>
    <cellStyle name="Comma 45 2" xfId="52276" xr:uid="{00000000-0005-0000-0000-0000D21C0000}"/>
    <cellStyle name="Comma 45 2 2" xfId="52277" xr:uid="{00000000-0005-0000-0000-0000D31C0000}"/>
    <cellStyle name="Comma 45 3" xfId="52278" xr:uid="{00000000-0005-0000-0000-0000D41C0000}"/>
    <cellStyle name="Comma 45 3 2" xfId="52279" xr:uid="{00000000-0005-0000-0000-0000D51C0000}"/>
    <cellStyle name="Comma 45 4" xfId="52280" xr:uid="{00000000-0005-0000-0000-0000D61C0000}"/>
    <cellStyle name="Comma 450" xfId="52281" xr:uid="{00000000-0005-0000-0000-0000D71C0000}"/>
    <cellStyle name="Comma 450 2" xfId="52282" xr:uid="{00000000-0005-0000-0000-0000D81C0000}"/>
    <cellStyle name="Comma 451" xfId="52283" xr:uid="{00000000-0005-0000-0000-0000D91C0000}"/>
    <cellStyle name="Comma 451 2" xfId="52284" xr:uid="{00000000-0005-0000-0000-0000DA1C0000}"/>
    <cellStyle name="Comma 452" xfId="52285" xr:uid="{00000000-0005-0000-0000-0000DB1C0000}"/>
    <cellStyle name="Comma 452 2" xfId="52286" xr:uid="{00000000-0005-0000-0000-0000DC1C0000}"/>
    <cellStyle name="Comma 453" xfId="52287" xr:uid="{00000000-0005-0000-0000-0000DD1C0000}"/>
    <cellStyle name="Comma 453 2" xfId="52288" xr:uid="{00000000-0005-0000-0000-0000DE1C0000}"/>
    <cellStyle name="Comma 454" xfId="52289" xr:uid="{00000000-0005-0000-0000-0000DF1C0000}"/>
    <cellStyle name="Comma 454 2" xfId="52290" xr:uid="{00000000-0005-0000-0000-0000E01C0000}"/>
    <cellStyle name="Comma 455" xfId="52291" xr:uid="{00000000-0005-0000-0000-0000E11C0000}"/>
    <cellStyle name="Comma 455 2" xfId="52292" xr:uid="{00000000-0005-0000-0000-0000E21C0000}"/>
    <cellStyle name="Comma 456" xfId="52293" xr:uid="{00000000-0005-0000-0000-0000E31C0000}"/>
    <cellStyle name="Comma 456 2" xfId="52294" xr:uid="{00000000-0005-0000-0000-0000E41C0000}"/>
    <cellStyle name="Comma 457" xfId="52295" xr:uid="{00000000-0005-0000-0000-0000E51C0000}"/>
    <cellStyle name="Comma 457 2" xfId="52296" xr:uid="{00000000-0005-0000-0000-0000E61C0000}"/>
    <cellStyle name="Comma 458" xfId="52297" xr:uid="{00000000-0005-0000-0000-0000E71C0000}"/>
    <cellStyle name="Comma 458 2" xfId="52298" xr:uid="{00000000-0005-0000-0000-0000E81C0000}"/>
    <cellStyle name="Comma 459" xfId="52299" xr:uid="{00000000-0005-0000-0000-0000E91C0000}"/>
    <cellStyle name="Comma 459 2" xfId="52300" xr:uid="{00000000-0005-0000-0000-0000EA1C0000}"/>
    <cellStyle name="Comma 46" xfId="52301" xr:uid="{00000000-0005-0000-0000-0000EB1C0000}"/>
    <cellStyle name="Comma 46 2" xfId="52302" xr:uid="{00000000-0005-0000-0000-0000EC1C0000}"/>
    <cellStyle name="Comma 46 2 2" xfId="52303" xr:uid="{00000000-0005-0000-0000-0000ED1C0000}"/>
    <cellStyle name="Comma 46 3" xfId="52304" xr:uid="{00000000-0005-0000-0000-0000EE1C0000}"/>
    <cellStyle name="Comma 46 3 2" xfId="52305" xr:uid="{00000000-0005-0000-0000-0000EF1C0000}"/>
    <cellStyle name="Comma 46 4" xfId="52306" xr:uid="{00000000-0005-0000-0000-0000F01C0000}"/>
    <cellStyle name="Comma 460" xfId="52307" xr:uid="{00000000-0005-0000-0000-0000F11C0000}"/>
    <cellStyle name="Comma 460 2" xfId="52308" xr:uid="{00000000-0005-0000-0000-0000F21C0000}"/>
    <cellStyle name="Comma 461" xfId="52309" xr:uid="{00000000-0005-0000-0000-0000F31C0000}"/>
    <cellStyle name="Comma 461 2" xfId="52310" xr:uid="{00000000-0005-0000-0000-0000F41C0000}"/>
    <cellStyle name="Comma 462" xfId="52311" xr:uid="{00000000-0005-0000-0000-0000F51C0000}"/>
    <cellStyle name="Comma 462 2" xfId="52312" xr:uid="{00000000-0005-0000-0000-0000F61C0000}"/>
    <cellStyle name="Comma 463" xfId="52313" xr:uid="{00000000-0005-0000-0000-0000F71C0000}"/>
    <cellStyle name="Comma 463 2" xfId="52314" xr:uid="{00000000-0005-0000-0000-0000F81C0000}"/>
    <cellStyle name="Comma 464" xfId="52315" xr:uid="{00000000-0005-0000-0000-0000F91C0000}"/>
    <cellStyle name="Comma 464 2" xfId="52316" xr:uid="{00000000-0005-0000-0000-0000FA1C0000}"/>
    <cellStyle name="Comma 465" xfId="52317" xr:uid="{00000000-0005-0000-0000-0000FB1C0000}"/>
    <cellStyle name="Comma 465 2" xfId="52318" xr:uid="{00000000-0005-0000-0000-0000FC1C0000}"/>
    <cellStyle name="Comma 466" xfId="52319" xr:uid="{00000000-0005-0000-0000-0000FD1C0000}"/>
    <cellStyle name="Comma 466 2" xfId="52320" xr:uid="{00000000-0005-0000-0000-0000FE1C0000}"/>
    <cellStyle name="Comma 467" xfId="52321" xr:uid="{00000000-0005-0000-0000-0000FF1C0000}"/>
    <cellStyle name="Comma 467 2" xfId="52322" xr:uid="{00000000-0005-0000-0000-0000001D0000}"/>
    <cellStyle name="Comma 468" xfId="52323" xr:uid="{00000000-0005-0000-0000-0000011D0000}"/>
    <cellStyle name="Comma 468 2" xfId="52324" xr:uid="{00000000-0005-0000-0000-0000021D0000}"/>
    <cellStyle name="Comma 469" xfId="52325" xr:uid="{00000000-0005-0000-0000-0000031D0000}"/>
    <cellStyle name="Comma 469 2" xfId="52326" xr:uid="{00000000-0005-0000-0000-0000041D0000}"/>
    <cellStyle name="Comma 47" xfId="52327" xr:uid="{00000000-0005-0000-0000-0000051D0000}"/>
    <cellStyle name="Comma 47 2" xfId="52328" xr:uid="{00000000-0005-0000-0000-0000061D0000}"/>
    <cellStyle name="Comma 47 2 2" xfId="52329" xr:uid="{00000000-0005-0000-0000-0000071D0000}"/>
    <cellStyle name="Comma 47 3" xfId="52330" xr:uid="{00000000-0005-0000-0000-0000081D0000}"/>
    <cellStyle name="Comma 47 3 2" xfId="52331" xr:uid="{00000000-0005-0000-0000-0000091D0000}"/>
    <cellStyle name="Comma 47 4" xfId="52332" xr:uid="{00000000-0005-0000-0000-00000A1D0000}"/>
    <cellStyle name="Comma 470" xfId="52333" xr:uid="{00000000-0005-0000-0000-00000B1D0000}"/>
    <cellStyle name="Comma 470 2" xfId="52334" xr:uid="{00000000-0005-0000-0000-00000C1D0000}"/>
    <cellStyle name="Comma 471" xfId="52335" xr:uid="{00000000-0005-0000-0000-00000D1D0000}"/>
    <cellStyle name="Comma 471 2" xfId="52336" xr:uid="{00000000-0005-0000-0000-00000E1D0000}"/>
    <cellStyle name="Comma 472" xfId="52337" xr:uid="{00000000-0005-0000-0000-00000F1D0000}"/>
    <cellStyle name="Comma 472 2" xfId="52338" xr:uid="{00000000-0005-0000-0000-0000101D0000}"/>
    <cellStyle name="Comma 473" xfId="52339" xr:uid="{00000000-0005-0000-0000-0000111D0000}"/>
    <cellStyle name="Comma 473 2" xfId="52340" xr:uid="{00000000-0005-0000-0000-0000121D0000}"/>
    <cellStyle name="Comma 474" xfId="52341" xr:uid="{00000000-0005-0000-0000-0000131D0000}"/>
    <cellStyle name="Comma 474 2" xfId="52342" xr:uid="{00000000-0005-0000-0000-0000141D0000}"/>
    <cellStyle name="Comma 475" xfId="52343" xr:uid="{00000000-0005-0000-0000-0000151D0000}"/>
    <cellStyle name="Comma 475 2" xfId="52344" xr:uid="{00000000-0005-0000-0000-0000161D0000}"/>
    <cellStyle name="Comma 476" xfId="52345" xr:uid="{00000000-0005-0000-0000-0000171D0000}"/>
    <cellStyle name="Comma 476 2" xfId="52346" xr:uid="{00000000-0005-0000-0000-0000181D0000}"/>
    <cellStyle name="Comma 477" xfId="52347" xr:uid="{00000000-0005-0000-0000-0000191D0000}"/>
    <cellStyle name="Comma 477 2" xfId="52348" xr:uid="{00000000-0005-0000-0000-00001A1D0000}"/>
    <cellStyle name="Comma 478" xfId="52349" xr:uid="{00000000-0005-0000-0000-00001B1D0000}"/>
    <cellStyle name="Comma 478 2" xfId="52350" xr:uid="{00000000-0005-0000-0000-00001C1D0000}"/>
    <cellStyle name="Comma 479" xfId="52351" xr:uid="{00000000-0005-0000-0000-00001D1D0000}"/>
    <cellStyle name="Comma 479 2" xfId="52352" xr:uid="{00000000-0005-0000-0000-00001E1D0000}"/>
    <cellStyle name="Comma 48" xfId="52353" xr:uid="{00000000-0005-0000-0000-00001F1D0000}"/>
    <cellStyle name="Comma 48 2" xfId="52354" xr:uid="{00000000-0005-0000-0000-0000201D0000}"/>
    <cellStyle name="Comma 48 2 2" xfId="52355" xr:uid="{00000000-0005-0000-0000-0000211D0000}"/>
    <cellStyle name="Comma 48 3" xfId="52356" xr:uid="{00000000-0005-0000-0000-0000221D0000}"/>
    <cellStyle name="Comma 48 3 2" xfId="52357" xr:uid="{00000000-0005-0000-0000-0000231D0000}"/>
    <cellStyle name="Comma 48 4" xfId="52358" xr:uid="{00000000-0005-0000-0000-0000241D0000}"/>
    <cellStyle name="Comma 480" xfId="52359" xr:uid="{00000000-0005-0000-0000-0000251D0000}"/>
    <cellStyle name="Comma 480 2" xfId="52360" xr:uid="{00000000-0005-0000-0000-0000261D0000}"/>
    <cellStyle name="Comma 481" xfId="52361" xr:uid="{00000000-0005-0000-0000-0000271D0000}"/>
    <cellStyle name="Comma 481 2" xfId="52362" xr:uid="{00000000-0005-0000-0000-0000281D0000}"/>
    <cellStyle name="Comma 482" xfId="52363" xr:uid="{00000000-0005-0000-0000-0000291D0000}"/>
    <cellStyle name="Comma 482 2" xfId="52364" xr:uid="{00000000-0005-0000-0000-00002A1D0000}"/>
    <cellStyle name="Comma 483" xfId="52365" xr:uid="{00000000-0005-0000-0000-00002B1D0000}"/>
    <cellStyle name="Comma 483 2" xfId="52366" xr:uid="{00000000-0005-0000-0000-00002C1D0000}"/>
    <cellStyle name="Comma 484" xfId="52367" xr:uid="{00000000-0005-0000-0000-00002D1D0000}"/>
    <cellStyle name="Comma 484 2" xfId="52368" xr:uid="{00000000-0005-0000-0000-00002E1D0000}"/>
    <cellStyle name="Comma 485" xfId="52369" xr:uid="{00000000-0005-0000-0000-00002F1D0000}"/>
    <cellStyle name="Comma 485 2" xfId="52370" xr:uid="{00000000-0005-0000-0000-0000301D0000}"/>
    <cellStyle name="Comma 486" xfId="52371" xr:uid="{00000000-0005-0000-0000-0000311D0000}"/>
    <cellStyle name="Comma 486 2" xfId="52372" xr:uid="{00000000-0005-0000-0000-0000321D0000}"/>
    <cellStyle name="Comma 487" xfId="52373" xr:uid="{00000000-0005-0000-0000-0000331D0000}"/>
    <cellStyle name="Comma 487 2" xfId="52374" xr:uid="{00000000-0005-0000-0000-0000341D0000}"/>
    <cellStyle name="Comma 488" xfId="52375" xr:uid="{00000000-0005-0000-0000-0000351D0000}"/>
    <cellStyle name="Comma 488 2" xfId="52376" xr:uid="{00000000-0005-0000-0000-0000361D0000}"/>
    <cellStyle name="Comma 489" xfId="52377" xr:uid="{00000000-0005-0000-0000-0000371D0000}"/>
    <cellStyle name="Comma 489 2" xfId="52378" xr:uid="{00000000-0005-0000-0000-0000381D0000}"/>
    <cellStyle name="Comma 49" xfId="52379" xr:uid="{00000000-0005-0000-0000-0000391D0000}"/>
    <cellStyle name="Comma 49 2" xfId="52380" xr:uid="{00000000-0005-0000-0000-00003A1D0000}"/>
    <cellStyle name="Comma 49 2 2" xfId="52381" xr:uid="{00000000-0005-0000-0000-00003B1D0000}"/>
    <cellStyle name="Comma 49 3" xfId="52382" xr:uid="{00000000-0005-0000-0000-00003C1D0000}"/>
    <cellStyle name="Comma 49 3 2" xfId="52383" xr:uid="{00000000-0005-0000-0000-00003D1D0000}"/>
    <cellStyle name="Comma 49 4" xfId="52384" xr:uid="{00000000-0005-0000-0000-00003E1D0000}"/>
    <cellStyle name="Comma 490" xfId="52385" xr:uid="{00000000-0005-0000-0000-00003F1D0000}"/>
    <cellStyle name="Comma 491" xfId="52386" xr:uid="{00000000-0005-0000-0000-0000401D0000}"/>
    <cellStyle name="Comma 492" xfId="52387" xr:uid="{00000000-0005-0000-0000-0000411D0000}"/>
    <cellStyle name="Comma 493" xfId="52388" xr:uid="{00000000-0005-0000-0000-0000421D0000}"/>
    <cellStyle name="Comma 494" xfId="52389" xr:uid="{00000000-0005-0000-0000-0000431D0000}"/>
    <cellStyle name="Comma 495" xfId="52390" xr:uid="{00000000-0005-0000-0000-0000441D0000}"/>
    <cellStyle name="Comma 496" xfId="52391" xr:uid="{00000000-0005-0000-0000-0000451D0000}"/>
    <cellStyle name="Comma 497" xfId="52392" xr:uid="{00000000-0005-0000-0000-0000461D0000}"/>
    <cellStyle name="Comma 498" xfId="52393" xr:uid="{00000000-0005-0000-0000-0000471D0000}"/>
    <cellStyle name="Comma 499" xfId="52394" xr:uid="{00000000-0005-0000-0000-0000481D0000}"/>
    <cellStyle name="Comma 5" xfId="26" xr:uid="{00000000-0005-0000-0000-0000491D0000}"/>
    <cellStyle name="Comma 5 10" xfId="7697" xr:uid="{00000000-0005-0000-0000-00004A1D0000}"/>
    <cellStyle name="Comma 5 10 2" xfId="7698" xr:uid="{00000000-0005-0000-0000-00004B1D0000}"/>
    <cellStyle name="Comma 5 10 2 2" xfId="7699" xr:uid="{00000000-0005-0000-0000-00004C1D0000}"/>
    <cellStyle name="Comma 5 10 2 2 2" xfId="7700" xr:uid="{00000000-0005-0000-0000-00004D1D0000}"/>
    <cellStyle name="Comma 5 10 2 3" xfId="7701" xr:uid="{00000000-0005-0000-0000-00004E1D0000}"/>
    <cellStyle name="Comma 5 10 2 3 2" xfId="7702" xr:uid="{00000000-0005-0000-0000-00004F1D0000}"/>
    <cellStyle name="Comma 5 10 2 4" xfId="7703" xr:uid="{00000000-0005-0000-0000-0000501D0000}"/>
    <cellStyle name="Comma 5 10 3" xfId="7704" xr:uid="{00000000-0005-0000-0000-0000511D0000}"/>
    <cellStyle name="Comma 5 10 3 2" xfId="7705" xr:uid="{00000000-0005-0000-0000-0000521D0000}"/>
    <cellStyle name="Comma 5 10 4" xfId="7706" xr:uid="{00000000-0005-0000-0000-0000531D0000}"/>
    <cellStyle name="Comma 5 10 4 2" xfId="7707" xr:uid="{00000000-0005-0000-0000-0000541D0000}"/>
    <cellStyle name="Comma 5 10 5" xfId="7708" xr:uid="{00000000-0005-0000-0000-0000551D0000}"/>
    <cellStyle name="Comma 5 11" xfId="7709" xr:uid="{00000000-0005-0000-0000-0000561D0000}"/>
    <cellStyle name="Comma 5 11 2" xfId="7710" xr:uid="{00000000-0005-0000-0000-0000571D0000}"/>
    <cellStyle name="Comma 5 11 2 2" xfId="7711" xr:uid="{00000000-0005-0000-0000-0000581D0000}"/>
    <cellStyle name="Comma 5 11 3" xfId="7712" xr:uid="{00000000-0005-0000-0000-0000591D0000}"/>
    <cellStyle name="Comma 5 11 3 2" xfId="7713" xr:uid="{00000000-0005-0000-0000-00005A1D0000}"/>
    <cellStyle name="Comma 5 11 4" xfId="7714" xr:uid="{00000000-0005-0000-0000-00005B1D0000}"/>
    <cellStyle name="Comma 5 12" xfId="7715" xr:uid="{00000000-0005-0000-0000-00005C1D0000}"/>
    <cellStyle name="Comma 5 12 2" xfId="7716" xr:uid="{00000000-0005-0000-0000-00005D1D0000}"/>
    <cellStyle name="Comma 5 13" xfId="7717" xr:uid="{00000000-0005-0000-0000-00005E1D0000}"/>
    <cellStyle name="Comma 5 13 2" xfId="7718" xr:uid="{00000000-0005-0000-0000-00005F1D0000}"/>
    <cellStyle name="Comma 5 14" xfId="7719" xr:uid="{00000000-0005-0000-0000-0000601D0000}"/>
    <cellStyle name="Comma 5 14 2" xfId="52395" xr:uid="{00000000-0005-0000-0000-0000611D0000}"/>
    <cellStyle name="Comma 5 15" xfId="52396" xr:uid="{00000000-0005-0000-0000-0000621D0000}"/>
    <cellStyle name="Comma 5 15 2" xfId="52397" xr:uid="{00000000-0005-0000-0000-0000631D0000}"/>
    <cellStyle name="Comma 5 16" xfId="52398" xr:uid="{00000000-0005-0000-0000-0000641D0000}"/>
    <cellStyle name="Comma 5 16 2" xfId="52399" xr:uid="{00000000-0005-0000-0000-0000651D0000}"/>
    <cellStyle name="Comma 5 17" xfId="52400" xr:uid="{00000000-0005-0000-0000-0000661D0000}"/>
    <cellStyle name="Comma 5 17 2" xfId="52401" xr:uid="{00000000-0005-0000-0000-0000671D0000}"/>
    <cellStyle name="Comma 5 18" xfId="52402" xr:uid="{00000000-0005-0000-0000-0000681D0000}"/>
    <cellStyle name="Comma 5 18 2" xfId="52403" xr:uid="{00000000-0005-0000-0000-0000691D0000}"/>
    <cellStyle name="Comma 5 19" xfId="52404" xr:uid="{00000000-0005-0000-0000-00006A1D0000}"/>
    <cellStyle name="Comma 5 19 2" xfId="52405" xr:uid="{00000000-0005-0000-0000-00006B1D0000}"/>
    <cellStyle name="Comma 5 2" xfId="27" xr:uid="{00000000-0005-0000-0000-00006C1D0000}"/>
    <cellStyle name="Comma 5 2 2" xfId="28" xr:uid="{00000000-0005-0000-0000-00006D1D0000}"/>
    <cellStyle name="Comma 5 2 2 2" xfId="52406" xr:uid="{00000000-0005-0000-0000-00006E1D0000}"/>
    <cellStyle name="Comma 5 2 3" xfId="52407" xr:uid="{00000000-0005-0000-0000-00006F1D0000}"/>
    <cellStyle name="Comma 5 2 4" xfId="52408" xr:uid="{00000000-0005-0000-0000-0000701D0000}"/>
    <cellStyle name="Comma 5 20" xfId="52409" xr:uid="{00000000-0005-0000-0000-0000711D0000}"/>
    <cellStyle name="Comma 5 20 2" xfId="52410" xr:uid="{00000000-0005-0000-0000-0000721D0000}"/>
    <cellStyle name="Comma 5 21" xfId="52411" xr:uid="{00000000-0005-0000-0000-0000731D0000}"/>
    <cellStyle name="Comma 5 21 2" xfId="52412" xr:uid="{00000000-0005-0000-0000-0000741D0000}"/>
    <cellStyle name="Comma 5 22" xfId="52413" xr:uid="{00000000-0005-0000-0000-0000751D0000}"/>
    <cellStyle name="Comma 5 22 2" xfId="52414" xr:uid="{00000000-0005-0000-0000-0000761D0000}"/>
    <cellStyle name="Comma 5 23" xfId="52415" xr:uid="{00000000-0005-0000-0000-0000771D0000}"/>
    <cellStyle name="Comma 5 23 2" xfId="52416" xr:uid="{00000000-0005-0000-0000-0000781D0000}"/>
    <cellStyle name="Comma 5 24" xfId="52417" xr:uid="{00000000-0005-0000-0000-0000791D0000}"/>
    <cellStyle name="Comma 5 24 2" xfId="52418" xr:uid="{00000000-0005-0000-0000-00007A1D0000}"/>
    <cellStyle name="Comma 5 25" xfId="52419" xr:uid="{00000000-0005-0000-0000-00007B1D0000}"/>
    <cellStyle name="Comma 5 25 2" xfId="52420" xr:uid="{00000000-0005-0000-0000-00007C1D0000}"/>
    <cellStyle name="Comma 5 26" xfId="52421" xr:uid="{00000000-0005-0000-0000-00007D1D0000}"/>
    <cellStyle name="Comma 5 26 2" xfId="52422" xr:uid="{00000000-0005-0000-0000-00007E1D0000}"/>
    <cellStyle name="Comma 5 27" xfId="52423" xr:uid="{00000000-0005-0000-0000-00007F1D0000}"/>
    <cellStyle name="Comma 5 27 2" xfId="52424" xr:uid="{00000000-0005-0000-0000-0000801D0000}"/>
    <cellStyle name="Comma 5 28" xfId="52425" xr:uid="{00000000-0005-0000-0000-0000811D0000}"/>
    <cellStyle name="Comma 5 28 2" xfId="52426" xr:uid="{00000000-0005-0000-0000-0000821D0000}"/>
    <cellStyle name="Comma 5 29" xfId="52427" xr:uid="{00000000-0005-0000-0000-0000831D0000}"/>
    <cellStyle name="Comma 5 29 2" xfId="52428" xr:uid="{00000000-0005-0000-0000-0000841D0000}"/>
    <cellStyle name="Comma 5 3" xfId="29" xr:uid="{00000000-0005-0000-0000-0000851D0000}"/>
    <cellStyle name="Comma 5 3 10" xfId="7720" xr:uid="{00000000-0005-0000-0000-0000861D0000}"/>
    <cellStyle name="Comma 5 3 10 2" xfId="7721" xr:uid="{00000000-0005-0000-0000-0000871D0000}"/>
    <cellStyle name="Comma 5 3 11" xfId="7722" xr:uid="{00000000-0005-0000-0000-0000881D0000}"/>
    <cellStyle name="Comma 5 3 2" xfId="3823" xr:uid="{00000000-0005-0000-0000-0000891D0000}"/>
    <cellStyle name="Comma 5 3 2 10" xfId="7723" xr:uid="{00000000-0005-0000-0000-00008A1D0000}"/>
    <cellStyle name="Comma 5 3 2 2" xfId="7724" xr:uid="{00000000-0005-0000-0000-00008B1D0000}"/>
    <cellStyle name="Comma 5 3 2 2 2" xfId="7725" xr:uid="{00000000-0005-0000-0000-00008C1D0000}"/>
    <cellStyle name="Comma 5 3 2 2 2 2" xfId="7726" xr:uid="{00000000-0005-0000-0000-00008D1D0000}"/>
    <cellStyle name="Comma 5 3 2 2 2 2 2" xfId="7727" xr:uid="{00000000-0005-0000-0000-00008E1D0000}"/>
    <cellStyle name="Comma 5 3 2 2 2 2 2 2" xfId="7728" xr:uid="{00000000-0005-0000-0000-00008F1D0000}"/>
    <cellStyle name="Comma 5 3 2 2 2 2 2 2 2" xfId="7729" xr:uid="{00000000-0005-0000-0000-0000901D0000}"/>
    <cellStyle name="Comma 5 3 2 2 2 2 2 2 2 2" xfId="7730" xr:uid="{00000000-0005-0000-0000-0000911D0000}"/>
    <cellStyle name="Comma 5 3 2 2 2 2 2 2 3" xfId="7731" xr:uid="{00000000-0005-0000-0000-0000921D0000}"/>
    <cellStyle name="Comma 5 3 2 2 2 2 2 2 3 2" xfId="7732" xr:uid="{00000000-0005-0000-0000-0000931D0000}"/>
    <cellStyle name="Comma 5 3 2 2 2 2 2 2 4" xfId="7733" xr:uid="{00000000-0005-0000-0000-0000941D0000}"/>
    <cellStyle name="Comma 5 3 2 2 2 2 2 3" xfId="7734" xr:uid="{00000000-0005-0000-0000-0000951D0000}"/>
    <cellStyle name="Comma 5 3 2 2 2 2 2 3 2" xfId="7735" xr:uid="{00000000-0005-0000-0000-0000961D0000}"/>
    <cellStyle name="Comma 5 3 2 2 2 2 2 4" xfId="7736" xr:uid="{00000000-0005-0000-0000-0000971D0000}"/>
    <cellStyle name="Comma 5 3 2 2 2 2 2 4 2" xfId="7737" xr:uid="{00000000-0005-0000-0000-0000981D0000}"/>
    <cellStyle name="Comma 5 3 2 2 2 2 2 5" xfId="7738" xr:uid="{00000000-0005-0000-0000-0000991D0000}"/>
    <cellStyle name="Comma 5 3 2 2 2 2 3" xfId="7739" xr:uid="{00000000-0005-0000-0000-00009A1D0000}"/>
    <cellStyle name="Comma 5 3 2 2 2 2 3 2" xfId="7740" xr:uid="{00000000-0005-0000-0000-00009B1D0000}"/>
    <cellStyle name="Comma 5 3 2 2 2 2 3 2 2" xfId="7741" xr:uid="{00000000-0005-0000-0000-00009C1D0000}"/>
    <cellStyle name="Comma 5 3 2 2 2 2 3 3" xfId="7742" xr:uid="{00000000-0005-0000-0000-00009D1D0000}"/>
    <cellStyle name="Comma 5 3 2 2 2 2 3 3 2" xfId="7743" xr:uid="{00000000-0005-0000-0000-00009E1D0000}"/>
    <cellStyle name="Comma 5 3 2 2 2 2 3 4" xfId="7744" xr:uid="{00000000-0005-0000-0000-00009F1D0000}"/>
    <cellStyle name="Comma 5 3 2 2 2 2 4" xfId="7745" xr:uid="{00000000-0005-0000-0000-0000A01D0000}"/>
    <cellStyle name="Comma 5 3 2 2 2 2 4 2" xfId="7746" xr:uid="{00000000-0005-0000-0000-0000A11D0000}"/>
    <cellStyle name="Comma 5 3 2 2 2 2 5" xfId="7747" xr:uid="{00000000-0005-0000-0000-0000A21D0000}"/>
    <cellStyle name="Comma 5 3 2 2 2 2 5 2" xfId="7748" xr:uid="{00000000-0005-0000-0000-0000A31D0000}"/>
    <cellStyle name="Comma 5 3 2 2 2 2 6" xfId="7749" xr:uid="{00000000-0005-0000-0000-0000A41D0000}"/>
    <cellStyle name="Comma 5 3 2 2 2 3" xfId="7750" xr:uid="{00000000-0005-0000-0000-0000A51D0000}"/>
    <cellStyle name="Comma 5 3 2 2 2 3 2" xfId="7751" xr:uid="{00000000-0005-0000-0000-0000A61D0000}"/>
    <cellStyle name="Comma 5 3 2 2 2 3 2 2" xfId="7752" xr:uid="{00000000-0005-0000-0000-0000A71D0000}"/>
    <cellStyle name="Comma 5 3 2 2 2 3 2 2 2" xfId="7753" xr:uid="{00000000-0005-0000-0000-0000A81D0000}"/>
    <cellStyle name="Comma 5 3 2 2 2 3 2 3" xfId="7754" xr:uid="{00000000-0005-0000-0000-0000A91D0000}"/>
    <cellStyle name="Comma 5 3 2 2 2 3 2 3 2" xfId="7755" xr:uid="{00000000-0005-0000-0000-0000AA1D0000}"/>
    <cellStyle name="Comma 5 3 2 2 2 3 2 4" xfId="7756" xr:uid="{00000000-0005-0000-0000-0000AB1D0000}"/>
    <cellStyle name="Comma 5 3 2 2 2 3 3" xfId="7757" xr:uid="{00000000-0005-0000-0000-0000AC1D0000}"/>
    <cellStyle name="Comma 5 3 2 2 2 3 3 2" xfId="7758" xr:uid="{00000000-0005-0000-0000-0000AD1D0000}"/>
    <cellStyle name="Comma 5 3 2 2 2 3 4" xfId="7759" xr:uid="{00000000-0005-0000-0000-0000AE1D0000}"/>
    <cellStyle name="Comma 5 3 2 2 2 3 4 2" xfId="7760" xr:uid="{00000000-0005-0000-0000-0000AF1D0000}"/>
    <cellStyle name="Comma 5 3 2 2 2 3 5" xfId="7761" xr:uid="{00000000-0005-0000-0000-0000B01D0000}"/>
    <cellStyle name="Comma 5 3 2 2 2 4" xfId="7762" xr:uid="{00000000-0005-0000-0000-0000B11D0000}"/>
    <cellStyle name="Comma 5 3 2 2 2 4 2" xfId="7763" xr:uid="{00000000-0005-0000-0000-0000B21D0000}"/>
    <cellStyle name="Comma 5 3 2 2 2 4 2 2" xfId="7764" xr:uid="{00000000-0005-0000-0000-0000B31D0000}"/>
    <cellStyle name="Comma 5 3 2 2 2 4 3" xfId="7765" xr:uid="{00000000-0005-0000-0000-0000B41D0000}"/>
    <cellStyle name="Comma 5 3 2 2 2 4 3 2" xfId="7766" xr:uid="{00000000-0005-0000-0000-0000B51D0000}"/>
    <cellStyle name="Comma 5 3 2 2 2 4 4" xfId="7767" xr:uid="{00000000-0005-0000-0000-0000B61D0000}"/>
    <cellStyle name="Comma 5 3 2 2 2 5" xfId="7768" xr:uid="{00000000-0005-0000-0000-0000B71D0000}"/>
    <cellStyle name="Comma 5 3 2 2 2 5 2" xfId="7769" xr:uid="{00000000-0005-0000-0000-0000B81D0000}"/>
    <cellStyle name="Comma 5 3 2 2 2 6" xfId="7770" xr:uid="{00000000-0005-0000-0000-0000B91D0000}"/>
    <cellStyle name="Comma 5 3 2 2 2 6 2" xfId="7771" xr:uid="{00000000-0005-0000-0000-0000BA1D0000}"/>
    <cellStyle name="Comma 5 3 2 2 2 7" xfId="7772" xr:uid="{00000000-0005-0000-0000-0000BB1D0000}"/>
    <cellStyle name="Comma 5 3 2 2 3" xfId="7773" xr:uid="{00000000-0005-0000-0000-0000BC1D0000}"/>
    <cellStyle name="Comma 5 3 2 2 3 2" xfId="7774" xr:uid="{00000000-0005-0000-0000-0000BD1D0000}"/>
    <cellStyle name="Comma 5 3 2 2 3 2 2" xfId="7775" xr:uid="{00000000-0005-0000-0000-0000BE1D0000}"/>
    <cellStyle name="Comma 5 3 2 2 3 2 2 2" xfId="7776" xr:uid="{00000000-0005-0000-0000-0000BF1D0000}"/>
    <cellStyle name="Comma 5 3 2 2 3 2 2 2 2" xfId="7777" xr:uid="{00000000-0005-0000-0000-0000C01D0000}"/>
    <cellStyle name="Comma 5 3 2 2 3 2 2 2 2 2" xfId="7778" xr:uid="{00000000-0005-0000-0000-0000C11D0000}"/>
    <cellStyle name="Comma 5 3 2 2 3 2 2 2 3" xfId="7779" xr:uid="{00000000-0005-0000-0000-0000C21D0000}"/>
    <cellStyle name="Comma 5 3 2 2 3 2 2 2 3 2" xfId="7780" xr:uid="{00000000-0005-0000-0000-0000C31D0000}"/>
    <cellStyle name="Comma 5 3 2 2 3 2 2 2 4" xfId="7781" xr:uid="{00000000-0005-0000-0000-0000C41D0000}"/>
    <cellStyle name="Comma 5 3 2 2 3 2 2 3" xfId="7782" xr:uid="{00000000-0005-0000-0000-0000C51D0000}"/>
    <cellStyle name="Comma 5 3 2 2 3 2 2 3 2" xfId="7783" xr:uid="{00000000-0005-0000-0000-0000C61D0000}"/>
    <cellStyle name="Comma 5 3 2 2 3 2 2 4" xfId="7784" xr:uid="{00000000-0005-0000-0000-0000C71D0000}"/>
    <cellStyle name="Comma 5 3 2 2 3 2 2 4 2" xfId="7785" xr:uid="{00000000-0005-0000-0000-0000C81D0000}"/>
    <cellStyle name="Comma 5 3 2 2 3 2 2 5" xfId="7786" xr:uid="{00000000-0005-0000-0000-0000C91D0000}"/>
    <cellStyle name="Comma 5 3 2 2 3 2 3" xfId="7787" xr:uid="{00000000-0005-0000-0000-0000CA1D0000}"/>
    <cellStyle name="Comma 5 3 2 2 3 2 3 2" xfId="7788" xr:uid="{00000000-0005-0000-0000-0000CB1D0000}"/>
    <cellStyle name="Comma 5 3 2 2 3 2 3 2 2" xfId="7789" xr:uid="{00000000-0005-0000-0000-0000CC1D0000}"/>
    <cellStyle name="Comma 5 3 2 2 3 2 3 3" xfId="7790" xr:uid="{00000000-0005-0000-0000-0000CD1D0000}"/>
    <cellStyle name="Comma 5 3 2 2 3 2 3 3 2" xfId="7791" xr:uid="{00000000-0005-0000-0000-0000CE1D0000}"/>
    <cellStyle name="Comma 5 3 2 2 3 2 3 4" xfId="7792" xr:uid="{00000000-0005-0000-0000-0000CF1D0000}"/>
    <cellStyle name="Comma 5 3 2 2 3 2 4" xfId="7793" xr:uid="{00000000-0005-0000-0000-0000D01D0000}"/>
    <cellStyle name="Comma 5 3 2 2 3 2 4 2" xfId="7794" xr:uid="{00000000-0005-0000-0000-0000D11D0000}"/>
    <cellStyle name="Comma 5 3 2 2 3 2 5" xfId="7795" xr:uid="{00000000-0005-0000-0000-0000D21D0000}"/>
    <cellStyle name="Comma 5 3 2 2 3 2 5 2" xfId="7796" xr:uid="{00000000-0005-0000-0000-0000D31D0000}"/>
    <cellStyle name="Comma 5 3 2 2 3 2 6" xfId="7797" xr:uid="{00000000-0005-0000-0000-0000D41D0000}"/>
    <cellStyle name="Comma 5 3 2 2 3 3" xfId="7798" xr:uid="{00000000-0005-0000-0000-0000D51D0000}"/>
    <cellStyle name="Comma 5 3 2 2 3 3 2" xfId="7799" xr:uid="{00000000-0005-0000-0000-0000D61D0000}"/>
    <cellStyle name="Comma 5 3 2 2 3 3 2 2" xfId="7800" xr:uid="{00000000-0005-0000-0000-0000D71D0000}"/>
    <cellStyle name="Comma 5 3 2 2 3 3 2 2 2" xfId="7801" xr:uid="{00000000-0005-0000-0000-0000D81D0000}"/>
    <cellStyle name="Comma 5 3 2 2 3 3 2 3" xfId="7802" xr:uid="{00000000-0005-0000-0000-0000D91D0000}"/>
    <cellStyle name="Comma 5 3 2 2 3 3 2 3 2" xfId="7803" xr:uid="{00000000-0005-0000-0000-0000DA1D0000}"/>
    <cellStyle name="Comma 5 3 2 2 3 3 2 4" xfId="7804" xr:uid="{00000000-0005-0000-0000-0000DB1D0000}"/>
    <cellStyle name="Comma 5 3 2 2 3 3 3" xfId="7805" xr:uid="{00000000-0005-0000-0000-0000DC1D0000}"/>
    <cellStyle name="Comma 5 3 2 2 3 3 3 2" xfId="7806" xr:uid="{00000000-0005-0000-0000-0000DD1D0000}"/>
    <cellStyle name="Comma 5 3 2 2 3 3 4" xfId="7807" xr:uid="{00000000-0005-0000-0000-0000DE1D0000}"/>
    <cellStyle name="Comma 5 3 2 2 3 3 4 2" xfId="7808" xr:uid="{00000000-0005-0000-0000-0000DF1D0000}"/>
    <cellStyle name="Comma 5 3 2 2 3 3 5" xfId="7809" xr:uid="{00000000-0005-0000-0000-0000E01D0000}"/>
    <cellStyle name="Comma 5 3 2 2 3 4" xfId="7810" xr:uid="{00000000-0005-0000-0000-0000E11D0000}"/>
    <cellStyle name="Comma 5 3 2 2 3 4 2" xfId="7811" xr:uid="{00000000-0005-0000-0000-0000E21D0000}"/>
    <cellStyle name="Comma 5 3 2 2 3 4 2 2" xfId="7812" xr:uid="{00000000-0005-0000-0000-0000E31D0000}"/>
    <cellStyle name="Comma 5 3 2 2 3 4 3" xfId="7813" xr:uid="{00000000-0005-0000-0000-0000E41D0000}"/>
    <cellStyle name="Comma 5 3 2 2 3 4 3 2" xfId="7814" xr:uid="{00000000-0005-0000-0000-0000E51D0000}"/>
    <cellStyle name="Comma 5 3 2 2 3 4 4" xfId="7815" xr:uid="{00000000-0005-0000-0000-0000E61D0000}"/>
    <cellStyle name="Comma 5 3 2 2 3 5" xfId="7816" xr:uid="{00000000-0005-0000-0000-0000E71D0000}"/>
    <cellStyle name="Comma 5 3 2 2 3 5 2" xfId="7817" xr:uid="{00000000-0005-0000-0000-0000E81D0000}"/>
    <cellStyle name="Comma 5 3 2 2 3 6" xfId="7818" xr:uid="{00000000-0005-0000-0000-0000E91D0000}"/>
    <cellStyle name="Comma 5 3 2 2 3 6 2" xfId="7819" xr:uid="{00000000-0005-0000-0000-0000EA1D0000}"/>
    <cellStyle name="Comma 5 3 2 2 3 7" xfId="7820" xr:uid="{00000000-0005-0000-0000-0000EB1D0000}"/>
    <cellStyle name="Comma 5 3 2 2 4" xfId="7821" xr:uid="{00000000-0005-0000-0000-0000EC1D0000}"/>
    <cellStyle name="Comma 5 3 2 2 4 2" xfId="7822" xr:uid="{00000000-0005-0000-0000-0000ED1D0000}"/>
    <cellStyle name="Comma 5 3 2 2 4 2 2" xfId="7823" xr:uid="{00000000-0005-0000-0000-0000EE1D0000}"/>
    <cellStyle name="Comma 5 3 2 2 4 2 2 2" xfId="7824" xr:uid="{00000000-0005-0000-0000-0000EF1D0000}"/>
    <cellStyle name="Comma 5 3 2 2 4 2 2 2 2" xfId="7825" xr:uid="{00000000-0005-0000-0000-0000F01D0000}"/>
    <cellStyle name="Comma 5 3 2 2 4 2 2 3" xfId="7826" xr:uid="{00000000-0005-0000-0000-0000F11D0000}"/>
    <cellStyle name="Comma 5 3 2 2 4 2 2 3 2" xfId="7827" xr:uid="{00000000-0005-0000-0000-0000F21D0000}"/>
    <cellStyle name="Comma 5 3 2 2 4 2 2 4" xfId="7828" xr:uid="{00000000-0005-0000-0000-0000F31D0000}"/>
    <cellStyle name="Comma 5 3 2 2 4 2 3" xfId="7829" xr:uid="{00000000-0005-0000-0000-0000F41D0000}"/>
    <cellStyle name="Comma 5 3 2 2 4 2 3 2" xfId="7830" xr:uid="{00000000-0005-0000-0000-0000F51D0000}"/>
    <cellStyle name="Comma 5 3 2 2 4 2 4" xfId="7831" xr:uid="{00000000-0005-0000-0000-0000F61D0000}"/>
    <cellStyle name="Comma 5 3 2 2 4 2 4 2" xfId="7832" xr:uid="{00000000-0005-0000-0000-0000F71D0000}"/>
    <cellStyle name="Comma 5 3 2 2 4 2 5" xfId="7833" xr:uid="{00000000-0005-0000-0000-0000F81D0000}"/>
    <cellStyle name="Comma 5 3 2 2 4 3" xfId="7834" xr:uid="{00000000-0005-0000-0000-0000F91D0000}"/>
    <cellStyle name="Comma 5 3 2 2 4 3 2" xfId="7835" xr:uid="{00000000-0005-0000-0000-0000FA1D0000}"/>
    <cellStyle name="Comma 5 3 2 2 4 3 2 2" xfId="7836" xr:uid="{00000000-0005-0000-0000-0000FB1D0000}"/>
    <cellStyle name="Comma 5 3 2 2 4 3 3" xfId="7837" xr:uid="{00000000-0005-0000-0000-0000FC1D0000}"/>
    <cellStyle name="Comma 5 3 2 2 4 3 3 2" xfId="7838" xr:uid="{00000000-0005-0000-0000-0000FD1D0000}"/>
    <cellStyle name="Comma 5 3 2 2 4 3 4" xfId="7839" xr:uid="{00000000-0005-0000-0000-0000FE1D0000}"/>
    <cellStyle name="Comma 5 3 2 2 4 4" xfId="7840" xr:uid="{00000000-0005-0000-0000-0000FF1D0000}"/>
    <cellStyle name="Comma 5 3 2 2 4 4 2" xfId="7841" xr:uid="{00000000-0005-0000-0000-0000001E0000}"/>
    <cellStyle name="Comma 5 3 2 2 4 5" xfId="7842" xr:uid="{00000000-0005-0000-0000-0000011E0000}"/>
    <cellStyle name="Comma 5 3 2 2 4 5 2" xfId="7843" xr:uid="{00000000-0005-0000-0000-0000021E0000}"/>
    <cellStyle name="Comma 5 3 2 2 4 6" xfId="7844" xr:uid="{00000000-0005-0000-0000-0000031E0000}"/>
    <cellStyle name="Comma 5 3 2 2 5" xfId="7845" xr:uid="{00000000-0005-0000-0000-0000041E0000}"/>
    <cellStyle name="Comma 5 3 2 2 5 2" xfId="7846" xr:uid="{00000000-0005-0000-0000-0000051E0000}"/>
    <cellStyle name="Comma 5 3 2 2 5 2 2" xfId="7847" xr:uid="{00000000-0005-0000-0000-0000061E0000}"/>
    <cellStyle name="Comma 5 3 2 2 5 2 2 2" xfId="7848" xr:uid="{00000000-0005-0000-0000-0000071E0000}"/>
    <cellStyle name="Comma 5 3 2 2 5 2 3" xfId="7849" xr:uid="{00000000-0005-0000-0000-0000081E0000}"/>
    <cellStyle name="Comma 5 3 2 2 5 2 3 2" xfId="7850" xr:uid="{00000000-0005-0000-0000-0000091E0000}"/>
    <cellStyle name="Comma 5 3 2 2 5 2 4" xfId="7851" xr:uid="{00000000-0005-0000-0000-00000A1E0000}"/>
    <cellStyle name="Comma 5 3 2 2 5 3" xfId="7852" xr:uid="{00000000-0005-0000-0000-00000B1E0000}"/>
    <cellStyle name="Comma 5 3 2 2 5 3 2" xfId="7853" xr:uid="{00000000-0005-0000-0000-00000C1E0000}"/>
    <cellStyle name="Comma 5 3 2 2 5 4" xfId="7854" xr:uid="{00000000-0005-0000-0000-00000D1E0000}"/>
    <cellStyle name="Comma 5 3 2 2 5 4 2" xfId="7855" xr:uid="{00000000-0005-0000-0000-00000E1E0000}"/>
    <cellStyle name="Comma 5 3 2 2 5 5" xfId="7856" xr:uid="{00000000-0005-0000-0000-00000F1E0000}"/>
    <cellStyle name="Comma 5 3 2 2 6" xfId="7857" xr:uid="{00000000-0005-0000-0000-0000101E0000}"/>
    <cellStyle name="Comma 5 3 2 2 6 2" xfId="7858" xr:uid="{00000000-0005-0000-0000-0000111E0000}"/>
    <cellStyle name="Comma 5 3 2 2 6 2 2" xfId="7859" xr:uid="{00000000-0005-0000-0000-0000121E0000}"/>
    <cellStyle name="Comma 5 3 2 2 6 3" xfId="7860" xr:uid="{00000000-0005-0000-0000-0000131E0000}"/>
    <cellStyle name="Comma 5 3 2 2 6 3 2" xfId="7861" xr:uid="{00000000-0005-0000-0000-0000141E0000}"/>
    <cellStyle name="Comma 5 3 2 2 6 4" xfId="7862" xr:uid="{00000000-0005-0000-0000-0000151E0000}"/>
    <cellStyle name="Comma 5 3 2 2 7" xfId="7863" xr:uid="{00000000-0005-0000-0000-0000161E0000}"/>
    <cellStyle name="Comma 5 3 2 2 7 2" xfId="7864" xr:uid="{00000000-0005-0000-0000-0000171E0000}"/>
    <cellStyle name="Comma 5 3 2 2 8" xfId="7865" xr:uid="{00000000-0005-0000-0000-0000181E0000}"/>
    <cellStyle name="Comma 5 3 2 2 8 2" xfId="7866" xr:uid="{00000000-0005-0000-0000-0000191E0000}"/>
    <cellStyle name="Comma 5 3 2 2 9" xfId="7867" xr:uid="{00000000-0005-0000-0000-00001A1E0000}"/>
    <cellStyle name="Comma 5 3 2 3" xfId="7868" xr:uid="{00000000-0005-0000-0000-00001B1E0000}"/>
    <cellStyle name="Comma 5 3 2 3 2" xfId="7869" xr:uid="{00000000-0005-0000-0000-00001C1E0000}"/>
    <cellStyle name="Comma 5 3 2 3 2 2" xfId="7870" xr:uid="{00000000-0005-0000-0000-00001D1E0000}"/>
    <cellStyle name="Comma 5 3 2 3 2 2 2" xfId="7871" xr:uid="{00000000-0005-0000-0000-00001E1E0000}"/>
    <cellStyle name="Comma 5 3 2 3 2 2 2 2" xfId="7872" xr:uid="{00000000-0005-0000-0000-00001F1E0000}"/>
    <cellStyle name="Comma 5 3 2 3 2 2 2 2 2" xfId="7873" xr:uid="{00000000-0005-0000-0000-0000201E0000}"/>
    <cellStyle name="Comma 5 3 2 3 2 2 2 3" xfId="7874" xr:uid="{00000000-0005-0000-0000-0000211E0000}"/>
    <cellStyle name="Comma 5 3 2 3 2 2 2 3 2" xfId="7875" xr:uid="{00000000-0005-0000-0000-0000221E0000}"/>
    <cellStyle name="Comma 5 3 2 3 2 2 2 4" xfId="7876" xr:uid="{00000000-0005-0000-0000-0000231E0000}"/>
    <cellStyle name="Comma 5 3 2 3 2 2 3" xfId="7877" xr:uid="{00000000-0005-0000-0000-0000241E0000}"/>
    <cellStyle name="Comma 5 3 2 3 2 2 3 2" xfId="7878" xr:uid="{00000000-0005-0000-0000-0000251E0000}"/>
    <cellStyle name="Comma 5 3 2 3 2 2 4" xfId="7879" xr:uid="{00000000-0005-0000-0000-0000261E0000}"/>
    <cellStyle name="Comma 5 3 2 3 2 2 4 2" xfId="7880" xr:uid="{00000000-0005-0000-0000-0000271E0000}"/>
    <cellStyle name="Comma 5 3 2 3 2 2 5" xfId="7881" xr:uid="{00000000-0005-0000-0000-0000281E0000}"/>
    <cellStyle name="Comma 5 3 2 3 2 3" xfId="7882" xr:uid="{00000000-0005-0000-0000-0000291E0000}"/>
    <cellStyle name="Comma 5 3 2 3 2 3 2" xfId="7883" xr:uid="{00000000-0005-0000-0000-00002A1E0000}"/>
    <cellStyle name="Comma 5 3 2 3 2 3 2 2" xfId="7884" xr:uid="{00000000-0005-0000-0000-00002B1E0000}"/>
    <cellStyle name="Comma 5 3 2 3 2 3 3" xfId="7885" xr:uid="{00000000-0005-0000-0000-00002C1E0000}"/>
    <cellStyle name="Comma 5 3 2 3 2 3 3 2" xfId="7886" xr:uid="{00000000-0005-0000-0000-00002D1E0000}"/>
    <cellStyle name="Comma 5 3 2 3 2 3 4" xfId="7887" xr:uid="{00000000-0005-0000-0000-00002E1E0000}"/>
    <cellStyle name="Comma 5 3 2 3 2 4" xfId="7888" xr:uid="{00000000-0005-0000-0000-00002F1E0000}"/>
    <cellStyle name="Comma 5 3 2 3 2 4 2" xfId="7889" xr:uid="{00000000-0005-0000-0000-0000301E0000}"/>
    <cellStyle name="Comma 5 3 2 3 2 5" xfId="7890" xr:uid="{00000000-0005-0000-0000-0000311E0000}"/>
    <cellStyle name="Comma 5 3 2 3 2 5 2" xfId="7891" xr:uid="{00000000-0005-0000-0000-0000321E0000}"/>
    <cellStyle name="Comma 5 3 2 3 2 6" xfId="7892" xr:uid="{00000000-0005-0000-0000-0000331E0000}"/>
    <cellStyle name="Comma 5 3 2 3 3" xfId="7893" xr:uid="{00000000-0005-0000-0000-0000341E0000}"/>
    <cellStyle name="Comma 5 3 2 3 3 2" xfId="7894" xr:uid="{00000000-0005-0000-0000-0000351E0000}"/>
    <cellStyle name="Comma 5 3 2 3 3 2 2" xfId="7895" xr:uid="{00000000-0005-0000-0000-0000361E0000}"/>
    <cellStyle name="Comma 5 3 2 3 3 2 2 2" xfId="7896" xr:uid="{00000000-0005-0000-0000-0000371E0000}"/>
    <cellStyle name="Comma 5 3 2 3 3 2 3" xfId="7897" xr:uid="{00000000-0005-0000-0000-0000381E0000}"/>
    <cellStyle name="Comma 5 3 2 3 3 2 3 2" xfId="7898" xr:uid="{00000000-0005-0000-0000-0000391E0000}"/>
    <cellStyle name="Comma 5 3 2 3 3 2 4" xfId="7899" xr:uid="{00000000-0005-0000-0000-00003A1E0000}"/>
    <cellStyle name="Comma 5 3 2 3 3 3" xfId="7900" xr:uid="{00000000-0005-0000-0000-00003B1E0000}"/>
    <cellStyle name="Comma 5 3 2 3 3 3 2" xfId="7901" xr:uid="{00000000-0005-0000-0000-00003C1E0000}"/>
    <cellStyle name="Comma 5 3 2 3 3 4" xfId="7902" xr:uid="{00000000-0005-0000-0000-00003D1E0000}"/>
    <cellStyle name="Comma 5 3 2 3 3 4 2" xfId="7903" xr:uid="{00000000-0005-0000-0000-00003E1E0000}"/>
    <cellStyle name="Comma 5 3 2 3 3 5" xfId="7904" xr:uid="{00000000-0005-0000-0000-00003F1E0000}"/>
    <cellStyle name="Comma 5 3 2 3 4" xfId="7905" xr:uid="{00000000-0005-0000-0000-0000401E0000}"/>
    <cellStyle name="Comma 5 3 2 3 4 2" xfId="7906" xr:uid="{00000000-0005-0000-0000-0000411E0000}"/>
    <cellStyle name="Comma 5 3 2 3 4 2 2" xfId="7907" xr:uid="{00000000-0005-0000-0000-0000421E0000}"/>
    <cellStyle name="Comma 5 3 2 3 4 3" xfId="7908" xr:uid="{00000000-0005-0000-0000-0000431E0000}"/>
    <cellStyle name="Comma 5 3 2 3 4 3 2" xfId="7909" xr:uid="{00000000-0005-0000-0000-0000441E0000}"/>
    <cellStyle name="Comma 5 3 2 3 4 4" xfId="7910" xr:uid="{00000000-0005-0000-0000-0000451E0000}"/>
    <cellStyle name="Comma 5 3 2 3 5" xfId="7911" xr:uid="{00000000-0005-0000-0000-0000461E0000}"/>
    <cellStyle name="Comma 5 3 2 3 5 2" xfId="7912" xr:uid="{00000000-0005-0000-0000-0000471E0000}"/>
    <cellStyle name="Comma 5 3 2 3 6" xfId="7913" xr:uid="{00000000-0005-0000-0000-0000481E0000}"/>
    <cellStyle name="Comma 5 3 2 3 6 2" xfId="7914" xr:uid="{00000000-0005-0000-0000-0000491E0000}"/>
    <cellStyle name="Comma 5 3 2 3 7" xfId="7915" xr:uid="{00000000-0005-0000-0000-00004A1E0000}"/>
    <cellStyle name="Comma 5 3 2 4" xfId="7916" xr:uid="{00000000-0005-0000-0000-00004B1E0000}"/>
    <cellStyle name="Comma 5 3 2 4 2" xfId="7917" xr:uid="{00000000-0005-0000-0000-00004C1E0000}"/>
    <cellStyle name="Comma 5 3 2 4 2 2" xfId="7918" xr:uid="{00000000-0005-0000-0000-00004D1E0000}"/>
    <cellStyle name="Comma 5 3 2 4 2 2 2" xfId="7919" xr:uid="{00000000-0005-0000-0000-00004E1E0000}"/>
    <cellStyle name="Comma 5 3 2 4 2 2 2 2" xfId="7920" xr:uid="{00000000-0005-0000-0000-00004F1E0000}"/>
    <cellStyle name="Comma 5 3 2 4 2 2 2 2 2" xfId="7921" xr:uid="{00000000-0005-0000-0000-0000501E0000}"/>
    <cellStyle name="Comma 5 3 2 4 2 2 2 3" xfId="7922" xr:uid="{00000000-0005-0000-0000-0000511E0000}"/>
    <cellStyle name="Comma 5 3 2 4 2 2 2 3 2" xfId="7923" xr:uid="{00000000-0005-0000-0000-0000521E0000}"/>
    <cellStyle name="Comma 5 3 2 4 2 2 2 4" xfId="7924" xr:uid="{00000000-0005-0000-0000-0000531E0000}"/>
    <cellStyle name="Comma 5 3 2 4 2 2 3" xfId="7925" xr:uid="{00000000-0005-0000-0000-0000541E0000}"/>
    <cellStyle name="Comma 5 3 2 4 2 2 3 2" xfId="7926" xr:uid="{00000000-0005-0000-0000-0000551E0000}"/>
    <cellStyle name="Comma 5 3 2 4 2 2 4" xfId="7927" xr:uid="{00000000-0005-0000-0000-0000561E0000}"/>
    <cellStyle name="Comma 5 3 2 4 2 2 4 2" xfId="7928" xr:uid="{00000000-0005-0000-0000-0000571E0000}"/>
    <cellStyle name="Comma 5 3 2 4 2 2 5" xfId="7929" xr:uid="{00000000-0005-0000-0000-0000581E0000}"/>
    <cellStyle name="Comma 5 3 2 4 2 3" xfId="7930" xr:uid="{00000000-0005-0000-0000-0000591E0000}"/>
    <cellStyle name="Comma 5 3 2 4 2 3 2" xfId="7931" xr:uid="{00000000-0005-0000-0000-00005A1E0000}"/>
    <cellStyle name="Comma 5 3 2 4 2 3 2 2" xfId="7932" xr:uid="{00000000-0005-0000-0000-00005B1E0000}"/>
    <cellStyle name="Comma 5 3 2 4 2 3 3" xfId="7933" xr:uid="{00000000-0005-0000-0000-00005C1E0000}"/>
    <cellStyle name="Comma 5 3 2 4 2 3 3 2" xfId="7934" xr:uid="{00000000-0005-0000-0000-00005D1E0000}"/>
    <cellStyle name="Comma 5 3 2 4 2 3 4" xfId="7935" xr:uid="{00000000-0005-0000-0000-00005E1E0000}"/>
    <cellStyle name="Comma 5 3 2 4 2 4" xfId="7936" xr:uid="{00000000-0005-0000-0000-00005F1E0000}"/>
    <cellStyle name="Comma 5 3 2 4 2 4 2" xfId="7937" xr:uid="{00000000-0005-0000-0000-0000601E0000}"/>
    <cellStyle name="Comma 5 3 2 4 2 5" xfId="7938" xr:uid="{00000000-0005-0000-0000-0000611E0000}"/>
    <cellStyle name="Comma 5 3 2 4 2 5 2" xfId="7939" xr:uid="{00000000-0005-0000-0000-0000621E0000}"/>
    <cellStyle name="Comma 5 3 2 4 2 6" xfId="7940" xr:uid="{00000000-0005-0000-0000-0000631E0000}"/>
    <cellStyle name="Comma 5 3 2 4 3" xfId="7941" xr:uid="{00000000-0005-0000-0000-0000641E0000}"/>
    <cellStyle name="Comma 5 3 2 4 3 2" xfId="7942" xr:uid="{00000000-0005-0000-0000-0000651E0000}"/>
    <cellStyle name="Comma 5 3 2 4 3 2 2" xfId="7943" xr:uid="{00000000-0005-0000-0000-0000661E0000}"/>
    <cellStyle name="Comma 5 3 2 4 3 2 2 2" xfId="7944" xr:uid="{00000000-0005-0000-0000-0000671E0000}"/>
    <cellStyle name="Comma 5 3 2 4 3 2 3" xfId="7945" xr:uid="{00000000-0005-0000-0000-0000681E0000}"/>
    <cellStyle name="Comma 5 3 2 4 3 2 3 2" xfId="7946" xr:uid="{00000000-0005-0000-0000-0000691E0000}"/>
    <cellStyle name="Comma 5 3 2 4 3 2 4" xfId="7947" xr:uid="{00000000-0005-0000-0000-00006A1E0000}"/>
    <cellStyle name="Comma 5 3 2 4 3 3" xfId="7948" xr:uid="{00000000-0005-0000-0000-00006B1E0000}"/>
    <cellStyle name="Comma 5 3 2 4 3 3 2" xfId="7949" xr:uid="{00000000-0005-0000-0000-00006C1E0000}"/>
    <cellStyle name="Comma 5 3 2 4 3 4" xfId="7950" xr:uid="{00000000-0005-0000-0000-00006D1E0000}"/>
    <cellStyle name="Comma 5 3 2 4 3 4 2" xfId="7951" xr:uid="{00000000-0005-0000-0000-00006E1E0000}"/>
    <cellStyle name="Comma 5 3 2 4 3 5" xfId="7952" xr:uid="{00000000-0005-0000-0000-00006F1E0000}"/>
    <cellStyle name="Comma 5 3 2 4 4" xfId="7953" xr:uid="{00000000-0005-0000-0000-0000701E0000}"/>
    <cellStyle name="Comma 5 3 2 4 4 2" xfId="7954" xr:uid="{00000000-0005-0000-0000-0000711E0000}"/>
    <cellStyle name="Comma 5 3 2 4 4 2 2" xfId="7955" xr:uid="{00000000-0005-0000-0000-0000721E0000}"/>
    <cellStyle name="Comma 5 3 2 4 4 3" xfId="7956" xr:uid="{00000000-0005-0000-0000-0000731E0000}"/>
    <cellStyle name="Comma 5 3 2 4 4 3 2" xfId="7957" xr:uid="{00000000-0005-0000-0000-0000741E0000}"/>
    <cellStyle name="Comma 5 3 2 4 4 4" xfId="7958" xr:uid="{00000000-0005-0000-0000-0000751E0000}"/>
    <cellStyle name="Comma 5 3 2 4 5" xfId="7959" xr:uid="{00000000-0005-0000-0000-0000761E0000}"/>
    <cellStyle name="Comma 5 3 2 4 5 2" xfId="7960" xr:uid="{00000000-0005-0000-0000-0000771E0000}"/>
    <cellStyle name="Comma 5 3 2 4 6" xfId="7961" xr:uid="{00000000-0005-0000-0000-0000781E0000}"/>
    <cellStyle name="Comma 5 3 2 4 6 2" xfId="7962" xr:uid="{00000000-0005-0000-0000-0000791E0000}"/>
    <cellStyle name="Comma 5 3 2 4 7" xfId="7963" xr:uid="{00000000-0005-0000-0000-00007A1E0000}"/>
    <cellStyle name="Comma 5 3 2 5" xfId="7964" xr:uid="{00000000-0005-0000-0000-00007B1E0000}"/>
    <cellStyle name="Comma 5 3 2 5 2" xfId="7965" xr:uid="{00000000-0005-0000-0000-00007C1E0000}"/>
    <cellStyle name="Comma 5 3 2 5 2 2" xfId="7966" xr:uid="{00000000-0005-0000-0000-00007D1E0000}"/>
    <cellStyle name="Comma 5 3 2 5 2 2 2" xfId="7967" xr:uid="{00000000-0005-0000-0000-00007E1E0000}"/>
    <cellStyle name="Comma 5 3 2 5 2 2 2 2" xfId="7968" xr:uid="{00000000-0005-0000-0000-00007F1E0000}"/>
    <cellStyle name="Comma 5 3 2 5 2 2 3" xfId="7969" xr:uid="{00000000-0005-0000-0000-0000801E0000}"/>
    <cellStyle name="Comma 5 3 2 5 2 2 3 2" xfId="7970" xr:uid="{00000000-0005-0000-0000-0000811E0000}"/>
    <cellStyle name="Comma 5 3 2 5 2 2 4" xfId="7971" xr:uid="{00000000-0005-0000-0000-0000821E0000}"/>
    <cellStyle name="Comma 5 3 2 5 2 3" xfId="7972" xr:uid="{00000000-0005-0000-0000-0000831E0000}"/>
    <cellStyle name="Comma 5 3 2 5 2 3 2" xfId="7973" xr:uid="{00000000-0005-0000-0000-0000841E0000}"/>
    <cellStyle name="Comma 5 3 2 5 2 4" xfId="7974" xr:uid="{00000000-0005-0000-0000-0000851E0000}"/>
    <cellStyle name="Comma 5 3 2 5 2 4 2" xfId="7975" xr:uid="{00000000-0005-0000-0000-0000861E0000}"/>
    <cellStyle name="Comma 5 3 2 5 2 5" xfId="7976" xr:uid="{00000000-0005-0000-0000-0000871E0000}"/>
    <cellStyle name="Comma 5 3 2 5 3" xfId="7977" xr:uid="{00000000-0005-0000-0000-0000881E0000}"/>
    <cellStyle name="Comma 5 3 2 5 3 2" xfId="7978" xr:uid="{00000000-0005-0000-0000-0000891E0000}"/>
    <cellStyle name="Comma 5 3 2 5 3 2 2" xfId="7979" xr:uid="{00000000-0005-0000-0000-00008A1E0000}"/>
    <cellStyle name="Comma 5 3 2 5 3 3" xfId="7980" xr:uid="{00000000-0005-0000-0000-00008B1E0000}"/>
    <cellStyle name="Comma 5 3 2 5 3 3 2" xfId="7981" xr:uid="{00000000-0005-0000-0000-00008C1E0000}"/>
    <cellStyle name="Comma 5 3 2 5 3 4" xfId="7982" xr:uid="{00000000-0005-0000-0000-00008D1E0000}"/>
    <cellStyle name="Comma 5 3 2 5 4" xfId="7983" xr:uid="{00000000-0005-0000-0000-00008E1E0000}"/>
    <cellStyle name="Comma 5 3 2 5 4 2" xfId="7984" xr:uid="{00000000-0005-0000-0000-00008F1E0000}"/>
    <cellStyle name="Comma 5 3 2 5 5" xfId="7985" xr:uid="{00000000-0005-0000-0000-0000901E0000}"/>
    <cellStyle name="Comma 5 3 2 5 5 2" xfId="7986" xr:uid="{00000000-0005-0000-0000-0000911E0000}"/>
    <cellStyle name="Comma 5 3 2 5 6" xfId="7987" xr:uid="{00000000-0005-0000-0000-0000921E0000}"/>
    <cellStyle name="Comma 5 3 2 6" xfId="7988" xr:uid="{00000000-0005-0000-0000-0000931E0000}"/>
    <cellStyle name="Comma 5 3 2 6 2" xfId="7989" xr:uid="{00000000-0005-0000-0000-0000941E0000}"/>
    <cellStyle name="Comma 5 3 2 6 2 2" xfId="7990" xr:uid="{00000000-0005-0000-0000-0000951E0000}"/>
    <cellStyle name="Comma 5 3 2 6 2 2 2" xfId="7991" xr:uid="{00000000-0005-0000-0000-0000961E0000}"/>
    <cellStyle name="Comma 5 3 2 6 2 3" xfId="7992" xr:uid="{00000000-0005-0000-0000-0000971E0000}"/>
    <cellStyle name="Comma 5 3 2 6 2 3 2" xfId="7993" xr:uid="{00000000-0005-0000-0000-0000981E0000}"/>
    <cellStyle name="Comma 5 3 2 6 2 4" xfId="7994" xr:uid="{00000000-0005-0000-0000-0000991E0000}"/>
    <cellStyle name="Comma 5 3 2 6 3" xfId="7995" xr:uid="{00000000-0005-0000-0000-00009A1E0000}"/>
    <cellStyle name="Comma 5 3 2 6 3 2" xfId="7996" xr:uid="{00000000-0005-0000-0000-00009B1E0000}"/>
    <cellStyle name="Comma 5 3 2 6 4" xfId="7997" xr:uid="{00000000-0005-0000-0000-00009C1E0000}"/>
    <cellStyle name="Comma 5 3 2 6 4 2" xfId="7998" xr:uid="{00000000-0005-0000-0000-00009D1E0000}"/>
    <cellStyle name="Comma 5 3 2 6 5" xfId="7999" xr:uid="{00000000-0005-0000-0000-00009E1E0000}"/>
    <cellStyle name="Comma 5 3 2 7" xfId="8000" xr:uid="{00000000-0005-0000-0000-00009F1E0000}"/>
    <cellStyle name="Comma 5 3 2 7 2" xfId="8001" xr:uid="{00000000-0005-0000-0000-0000A01E0000}"/>
    <cellStyle name="Comma 5 3 2 7 2 2" xfId="8002" xr:uid="{00000000-0005-0000-0000-0000A11E0000}"/>
    <cellStyle name="Comma 5 3 2 7 3" xfId="8003" xr:uid="{00000000-0005-0000-0000-0000A21E0000}"/>
    <cellStyle name="Comma 5 3 2 7 3 2" xfId="8004" xr:uid="{00000000-0005-0000-0000-0000A31E0000}"/>
    <cellStyle name="Comma 5 3 2 7 4" xfId="8005" xr:uid="{00000000-0005-0000-0000-0000A41E0000}"/>
    <cellStyle name="Comma 5 3 2 8" xfId="8006" xr:uid="{00000000-0005-0000-0000-0000A51E0000}"/>
    <cellStyle name="Comma 5 3 2 8 2" xfId="8007" xr:uid="{00000000-0005-0000-0000-0000A61E0000}"/>
    <cellStyle name="Comma 5 3 2 9" xfId="8008" xr:uid="{00000000-0005-0000-0000-0000A71E0000}"/>
    <cellStyle name="Comma 5 3 2 9 2" xfId="8009" xr:uid="{00000000-0005-0000-0000-0000A81E0000}"/>
    <cellStyle name="Comma 5 3 3" xfId="3824" xr:uid="{00000000-0005-0000-0000-0000A91E0000}"/>
    <cellStyle name="Comma 5 3 3 2" xfId="3825" xr:uid="{00000000-0005-0000-0000-0000AA1E0000}"/>
    <cellStyle name="Comma 5 3 3 2 2" xfId="8010" xr:uid="{00000000-0005-0000-0000-0000AB1E0000}"/>
    <cellStyle name="Comma 5 3 3 2 2 2" xfId="8011" xr:uid="{00000000-0005-0000-0000-0000AC1E0000}"/>
    <cellStyle name="Comma 5 3 3 2 2 2 2" xfId="8012" xr:uid="{00000000-0005-0000-0000-0000AD1E0000}"/>
    <cellStyle name="Comma 5 3 3 2 2 2 2 2" xfId="8013" xr:uid="{00000000-0005-0000-0000-0000AE1E0000}"/>
    <cellStyle name="Comma 5 3 3 2 2 2 2 2 2" xfId="8014" xr:uid="{00000000-0005-0000-0000-0000AF1E0000}"/>
    <cellStyle name="Comma 5 3 3 2 2 2 2 3" xfId="8015" xr:uid="{00000000-0005-0000-0000-0000B01E0000}"/>
    <cellStyle name="Comma 5 3 3 2 2 2 2 3 2" xfId="8016" xr:uid="{00000000-0005-0000-0000-0000B11E0000}"/>
    <cellStyle name="Comma 5 3 3 2 2 2 2 4" xfId="8017" xr:uid="{00000000-0005-0000-0000-0000B21E0000}"/>
    <cellStyle name="Comma 5 3 3 2 2 2 3" xfId="8018" xr:uid="{00000000-0005-0000-0000-0000B31E0000}"/>
    <cellStyle name="Comma 5 3 3 2 2 2 3 2" xfId="8019" xr:uid="{00000000-0005-0000-0000-0000B41E0000}"/>
    <cellStyle name="Comma 5 3 3 2 2 2 4" xfId="8020" xr:uid="{00000000-0005-0000-0000-0000B51E0000}"/>
    <cellStyle name="Comma 5 3 3 2 2 2 4 2" xfId="8021" xr:uid="{00000000-0005-0000-0000-0000B61E0000}"/>
    <cellStyle name="Comma 5 3 3 2 2 2 5" xfId="8022" xr:uid="{00000000-0005-0000-0000-0000B71E0000}"/>
    <cellStyle name="Comma 5 3 3 2 2 3" xfId="8023" xr:uid="{00000000-0005-0000-0000-0000B81E0000}"/>
    <cellStyle name="Comma 5 3 3 2 2 3 2" xfId="8024" xr:uid="{00000000-0005-0000-0000-0000B91E0000}"/>
    <cellStyle name="Comma 5 3 3 2 2 3 2 2" xfId="8025" xr:uid="{00000000-0005-0000-0000-0000BA1E0000}"/>
    <cellStyle name="Comma 5 3 3 2 2 3 3" xfId="8026" xr:uid="{00000000-0005-0000-0000-0000BB1E0000}"/>
    <cellStyle name="Comma 5 3 3 2 2 3 3 2" xfId="8027" xr:uid="{00000000-0005-0000-0000-0000BC1E0000}"/>
    <cellStyle name="Comma 5 3 3 2 2 3 4" xfId="8028" xr:uid="{00000000-0005-0000-0000-0000BD1E0000}"/>
    <cellStyle name="Comma 5 3 3 2 2 4" xfId="8029" xr:uid="{00000000-0005-0000-0000-0000BE1E0000}"/>
    <cellStyle name="Comma 5 3 3 2 2 4 2" xfId="8030" xr:uid="{00000000-0005-0000-0000-0000BF1E0000}"/>
    <cellStyle name="Comma 5 3 3 2 2 5" xfId="8031" xr:uid="{00000000-0005-0000-0000-0000C01E0000}"/>
    <cellStyle name="Comma 5 3 3 2 2 5 2" xfId="8032" xr:uid="{00000000-0005-0000-0000-0000C11E0000}"/>
    <cellStyle name="Comma 5 3 3 2 2 6" xfId="8033" xr:uid="{00000000-0005-0000-0000-0000C21E0000}"/>
    <cellStyle name="Comma 5 3 3 2 3" xfId="8034" xr:uid="{00000000-0005-0000-0000-0000C31E0000}"/>
    <cellStyle name="Comma 5 3 3 2 3 2" xfId="8035" xr:uid="{00000000-0005-0000-0000-0000C41E0000}"/>
    <cellStyle name="Comma 5 3 3 2 3 2 2" xfId="8036" xr:uid="{00000000-0005-0000-0000-0000C51E0000}"/>
    <cellStyle name="Comma 5 3 3 2 3 2 2 2" xfId="8037" xr:uid="{00000000-0005-0000-0000-0000C61E0000}"/>
    <cellStyle name="Comma 5 3 3 2 3 2 3" xfId="8038" xr:uid="{00000000-0005-0000-0000-0000C71E0000}"/>
    <cellStyle name="Comma 5 3 3 2 3 2 3 2" xfId="8039" xr:uid="{00000000-0005-0000-0000-0000C81E0000}"/>
    <cellStyle name="Comma 5 3 3 2 3 2 4" xfId="8040" xr:uid="{00000000-0005-0000-0000-0000C91E0000}"/>
    <cellStyle name="Comma 5 3 3 2 3 3" xfId="8041" xr:uid="{00000000-0005-0000-0000-0000CA1E0000}"/>
    <cellStyle name="Comma 5 3 3 2 3 3 2" xfId="8042" xr:uid="{00000000-0005-0000-0000-0000CB1E0000}"/>
    <cellStyle name="Comma 5 3 3 2 3 4" xfId="8043" xr:uid="{00000000-0005-0000-0000-0000CC1E0000}"/>
    <cellStyle name="Comma 5 3 3 2 3 4 2" xfId="8044" xr:uid="{00000000-0005-0000-0000-0000CD1E0000}"/>
    <cellStyle name="Comma 5 3 3 2 3 5" xfId="8045" xr:uid="{00000000-0005-0000-0000-0000CE1E0000}"/>
    <cellStyle name="Comma 5 3 3 2 4" xfId="8046" xr:uid="{00000000-0005-0000-0000-0000CF1E0000}"/>
    <cellStyle name="Comma 5 3 3 2 4 2" xfId="8047" xr:uid="{00000000-0005-0000-0000-0000D01E0000}"/>
    <cellStyle name="Comma 5 3 3 2 4 2 2" xfId="8048" xr:uid="{00000000-0005-0000-0000-0000D11E0000}"/>
    <cellStyle name="Comma 5 3 3 2 4 3" xfId="8049" xr:uid="{00000000-0005-0000-0000-0000D21E0000}"/>
    <cellStyle name="Comma 5 3 3 2 4 3 2" xfId="8050" xr:uid="{00000000-0005-0000-0000-0000D31E0000}"/>
    <cellStyle name="Comma 5 3 3 2 4 4" xfId="8051" xr:uid="{00000000-0005-0000-0000-0000D41E0000}"/>
    <cellStyle name="Comma 5 3 3 2 5" xfId="8052" xr:uid="{00000000-0005-0000-0000-0000D51E0000}"/>
    <cellStyle name="Comma 5 3 3 2 5 2" xfId="8053" xr:uid="{00000000-0005-0000-0000-0000D61E0000}"/>
    <cellStyle name="Comma 5 3 3 2 6" xfId="8054" xr:uid="{00000000-0005-0000-0000-0000D71E0000}"/>
    <cellStyle name="Comma 5 3 3 2 6 2" xfId="8055" xr:uid="{00000000-0005-0000-0000-0000D81E0000}"/>
    <cellStyle name="Comma 5 3 3 2 7" xfId="8056" xr:uid="{00000000-0005-0000-0000-0000D91E0000}"/>
    <cellStyle name="Comma 5 3 3 3" xfId="8057" xr:uid="{00000000-0005-0000-0000-0000DA1E0000}"/>
    <cellStyle name="Comma 5 3 3 3 2" xfId="8058" xr:uid="{00000000-0005-0000-0000-0000DB1E0000}"/>
    <cellStyle name="Comma 5 3 3 3 2 2" xfId="8059" xr:uid="{00000000-0005-0000-0000-0000DC1E0000}"/>
    <cellStyle name="Comma 5 3 3 3 2 2 2" xfId="8060" xr:uid="{00000000-0005-0000-0000-0000DD1E0000}"/>
    <cellStyle name="Comma 5 3 3 3 2 2 2 2" xfId="8061" xr:uid="{00000000-0005-0000-0000-0000DE1E0000}"/>
    <cellStyle name="Comma 5 3 3 3 2 2 2 2 2" xfId="8062" xr:uid="{00000000-0005-0000-0000-0000DF1E0000}"/>
    <cellStyle name="Comma 5 3 3 3 2 2 2 3" xfId="8063" xr:uid="{00000000-0005-0000-0000-0000E01E0000}"/>
    <cellStyle name="Comma 5 3 3 3 2 2 2 3 2" xfId="8064" xr:uid="{00000000-0005-0000-0000-0000E11E0000}"/>
    <cellStyle name="Comma 5 3 3 3 2 2 2 4" xfId="8065" xr:uid="{00000000-0005-0000-0000-0000E21E0000}"/>
    <cellStyle name="Comma 5 3 3 3 2 2 3" xfId="8066" xr:uid="{00000000-0005-0000-0000-0000E31E0000}"/>
    <cellStyle name="Comma 5 3 3 3 2 2 3 2" xfId="8067" xr:uid="{00000000-0005-0000-0000-0000E41E0000}"/>
    <cellStyle name="Comma 5 3 3 3 2 2 4" xfId="8068" xr:uid="{00000000-0005-0000-0000-0000E51E0000}"/>
    <cellStyle name="Comma 5 3 3 3 2 2 4 2" xfId="8069" xr:uid="{00000000-0005-0000-0000-0000E61E0000}"/>
    <cellStyle name="Comma 5 3 3 3 2 2 5" xfId="8070" xr:uid="{00000000-0005-0000-0000-0000E71E0000}"/>
    <cellStyle name="Comma 5 3 3 3 2 3" xfId="8071" xr:uid="{00000000-0005-0000-0000-0000E81E0000}"/>
    <cellStyle name="Comma 5 3 3 3 2 3 2" xfId="8072" xr:uid="{00000000-0005-0000-0000-0000E91E0000}"/>
    <cellStyle name="Comma 5 3 3 3 2 3 2 2" xfId="8073" xr:uid="{00000000-0005-0000-0000-0000EA1E0000}"/>
    <cellStyle name="Comma 5 3 3 3 2 3 3" xfId="8074" xr:uid="{00000000-0005-0000-0000-0000EB1E0000}"/>
    <cellStyle name="Comma 5 3 3 3 2 3 3 2" xfId="8075" xr:uid="{00000000-0005-0000-0000-0000EC1E0000}"/>
    <cellStyle name="Comma 5 3 3 3 2 3 4" xfId="8076" xr:uid="{00000000-0005-0000-0000-0000ED1E0000}"/>
    <cellStyle name="Comma 5 3 3 3 2 4" xfId="8077" xr:uid="{00000000-0005-0000-0000-0000EE1E0000}"/>
    <cellStyle name="Comma 5 3 3 3 2 4 2" xfId="8078" xr:uid="{00000000-0005-0000-0000-0000EF1E0000}"/>
    <cellStyle name="Comma 5 3 3 3 2 5" xfId="8079" xr:uid="{00000000-0005-0000-0000-0000F01E0000}"/>
    <cellStyle name="Comma 5 3 3 3 2 5 2" xfId="8080" xr:uid="{00000000-0005-0000-0000-0000F11E0000}"/>
    <cellStyle name="Comma 5 3 3 3 2 6" xfId="8081" xr:uid="{00000000-0005-0000-0000-0000F21E0000}"/>
    <cellStyle name="Comma 5 3 3 3 3" xfId="8082" xr:uid="{00000000-0005-0000-0000-0000F31E0000}"/>
    <cellStyle name="Comma 5 3 3 3 3 2" xfId="8083" xr:uid="{00000000-0005-0000-0000-0000F41E0000}"/>
    <cellStyle name="Comma 5 3 3 3 3 2 2" xfId="8084" xr:uid="{00000000-0005-0000-0000-0000F51E0000}"/>
    <cellStyle name="Comma 5 3 3 3 3 2 2 2" xfId="8085" xr:uid="{00000000-0005-0000-0000-0000F61E0000}"/>
    <cellStyle name="Comma 5 3 3 3 3 2 3" xfId="8086" xr:uid="{00000000-0005-0000-0000-0000F71E0000}"/>
    <cellStyle name="Comma 5 3 3 3 3 2 3 2" xfId="8087" xr:uid="{00000000-0005-0000-0000-0000F81E0000}"/>
    <cellStyle name="Comma 5 3 3 3 3 2 4" xfId="8088" xr:uid="{00000000-0005-0000-0000-0000F91E0000}"/>
    <cellStyle name="Comma 5 3 3 3 3 3" xfId="8089" xr:uid="{00000000-0005-0000-0000-0000FA1E0000}"/>
    <cellStyle name="Comma 5 3 3 3 3 3 2" xfId="8090" xr:uid="{00000000-0005-0000-0000-0000FB1E0000}"/>
    <cellStyle name="Comma 5 3 3 3 3 4" xfId="8091" xr:uid="{00000000-0005-0000-0000-0000FC1E0000}"/>
    <cellStyle name="Comma 5 3 3 3 3 4 2" xfId="8092" xr:uid="{00000000-0005-0000-0000-0000FD1E0000}"/>
    <cellStyle name="Comma 5 3 3 3 3 5" xfId="8093" xr:uid="{00000000-0005-0000-0000-0000FE1E0000}"/>
    <cellStyle name="Comma 5 3 3 3 4" xfId="8094" xr:uid="{00000000-0005-0000-0000-0000FF1E0000}"/>
    <cellStyle name="Comma 5 3 3 3 4 2" xfId="8095" xr:uid="{00000000-0005-0000-0000-0000001F0000}"/>
    <cellStyle name="Comma 5 3 3 3 4 2 2" xfId="8096" xr:uid="{00000000-0005-0000-0000-0000011F0000}"/>
    <cellStyle name="Comma 5 3 3 3 4 3" xfId="8097" xr:uid="{00000000-0005-0000-0000-0000021F0000}"/>
    <cellStyle name="Comma 5 3 3 3 4 3 2" xfId="8098" xr:uid="{00000000-0005-0000-0000-0000031F0000}"/>
    <cellStyle name="Comma 5 3 3 3 4 4" xfId="8099" xr:uid="{00000000-0005-0000-0000-0000041F0000}"/>
    <cellStyle name="Comma 5 3 3 3 5" xfId="8100" xr:uid="{00000000-0005-0000-0000-0000051F0000}"/>
    <cellStyle name="Comma 5 3 3 3 5 2" xfId="8101" xr:uid="{00000000-0005-0000-0000-0000061F0000}"/>
    <cellStyle name="Comma 5 3 3 3 6" xfId="8102" xr:uid="{00000000-0005-0000-0000-0000071F0000}"/>
    <cellStyle name="Comma 5 3 3 3 6 2" xfId="8103" xr:uid="{00000000-0005-0000-0000-0000081F0000}"/>
    <cellStyle name="Comma 5 3 3 3 7" xfId="8104" xr:uid="{00000000-0005-0000-0000-0000091F0000}"/>
    <cellStyle name="Comma 5 3 3 4" xfId="8105" xr:uid="{00000000-0005-0000-0000-00000A1F0000}"/>
    <cellStyle name="Comma 5 3 3 4 2" xfId="8106" xr:uid="{00000000-0005-0000-0000-00000B1F0000}"/>
    <cellStyle name="Comma 5 3 3 4 2 2" xfId="8107" xr:uid="{00000000-0005-0000-0000-00000C1F0000}"/>
    <cellStyle name="Comma 5 3 3 4 2 2 2" xfId="8108" xr:uid="{00000000-0005-0000-0000-00000D1F0000}"/>
    <cellStyle name="Comma 5 3 3 4 2 2 2 2" xfId="8109" xr:uid="{00000000-0005-0000-0000-00000E1F0000}"/>
    <cellStyle name="Comma 5 3 3 4 2 2 3" xfId="8110" xr:uid="{00000000-0005-0000-0000-00000F1F0000}"/>
    <cellStyle name="Comma 5 3 3 4 2 2 3 2" xfId="8111" xr:uid="{00000000-0005-0000-0000-0000101F0000}"/>
    <cellStyle name="Comma 5 3 3 4 2 2 4" xfId="8112" xr:uid="{00000000-0005-0000-0000-0000111F0000}"/>
    <cellStyle name="Comma 5 3 3 4 2 3" xfId="8113" xr:uid="{00000000-0005-0000-0000-0000121F0000}"/>
    <cellStyle name="Comma 5 3 3 4 2 3 2" xfId="8114" xr:uid="{00000000-0005-0000-0000-0000131F0000}"/>
    <cellStyle name="Comma 5 3 3 4 2 4" xfId="8115" xr:uid="{00000000-0005-0000-0000-0000141F0000}"/>
    <cellStyle name="Comma 5 3 3 4 2 4 2" xfId="8116" xr:uid="{00000000-0005-0000-0000-0000151F0000}"/>
    <cellStyle name="Comma 5 3 3 4 2 5" xfId="8117" xr:uid="{00000000-0005-0000-0000-0000161F0000}"/>
    <cellStyle name="Comma 5 3 3 4 3" xfId="8118" xr:uid="{00000000-0005-0000-0000-0000171F0000}"/>
    <cellStyle name="Comma 5 3 3 4 3 2" xfId="8119" xr:uid="{00000000-0005-0000-0000-0000181F0000}"/>
    <cellStyle name="Comma 5 3 3 4 3 2 2" xfId="8120" xr:uid="{00000000-0005-0000-0000-0000191F0000}"/>
    <cellStyle name="Comma 5 3 3 4 3 3" xfId="8121" xr:uid="{00000000-0005-0000-0000-00001A1F0000}"/>
    <cellStyle name="Comma 5 3 3 4 3 3 2" xfId="8122" xr:uid="{00000000-0005-0000-0000-00001B1F0000}"/>
    <cellStyle name="Comma 5 3 3 4 3 4" xfId="8123" xr:uid="{00000000-0005-0000-0000-00001C1F0000}"/>
    <cellStyle name="Comma 5 3 3 4 4" xfId="8124" xr:uid="{00000000-0005-0000-0000-00001D1F0000}"/>
    <cellStyle name="Comma 5 3 3 4 4 2" xfId="8125" xr:uid="{00000000-0005-0000-0000-00001E1F0000}"/>
    <cellStyle name="Comma 5 3 3 4 5" xfId="8126" xr:uid="{00000000-0005-0000-0000-00001F1F0000}"/>
    <cellStyle name="Comma 5 3 3 4 5 2" xfId="8127" xr:uid="{00000000-0005-0000-0000-0000201F0000}"/>
    <cellStyle name="Comma 5 3 3 4 6" xfId="8128" xr:uid="{00000000-0005-0000-0000-0000211F0000}"/>
    <cellStyle name="Comma 5 3 3 5" xfId="8129" xr:uid="{00000000-0005-0000-0000-0000221F0000}"/>
    <cellStyle name="Comma 5 3 3 5 2" xfId="8130" xr:uid="{00000000-0005-0000-0000-0000231F0000}"/>
    <cellStyle name="Comma 5 3 3 5 2 2" xfId="8131" xr:uid="{00000000-0005-0000-0000-0000241F0000}"/>
    <cellStyle name="Comma 5 3 3 5 2 2 2" xfId="8132" xr:uid="{00000000-0005-0000-0000-0000251F0000}"/>
    <cellStyle name="Comma 5 3 3 5 2 3" xfId="8133" xr:uid="{00000000-0005-0000-0000-0000261F0000}"/>
    <cellStyle name="Comma 5 3 3 5 2 3 2" xfId="8134" xr:uid="{00000000-0005-0000-0000-0000271F0000}"/>
    <cellStyle name="Comma 5 3 3 5 2 4" xfId="8135" xr:uid="{00000000-0005-0000-0000-0000281F0000}"/>
    <cellStyle name="Comma 5 3 3 5 3" xfId="8136" xr:uid="{00000000-0005-0000-0000-0000291F0000}"/>
    <cellStyle name="Comma 5 3 3 5 3 2" xfId="8137" xr:uid="{00000000-0005-0000-0000-00002A1F0000}"/>
    <cellStyle name="Comma 5 3 3 5 4" xfId="8138" xr:uid="{00000000-0005-0000-0000-00002B1F0000}"/>
    <cellStyle name="Comma 5 3 3 5 4 2" xfId="8139" xr:uid="{00000000-0005-0000-0000-00002C1F0000}"/>
    <cellStyle name="Comma 5 3 3 5 5" xfId="8140" xr:uid="{00000000-0005-0000-0000-00002D1F0000}"/>
    <cellStyle name="Comma 5 3 3 6" xfId="8141" xr:uid="{00000000-0005-0000-0000-00002E1F0000}"/>
    <cellStyle name="Comma 5 3 3 6 2" xfId="8142" xr:uid="{00000000-0005-0000-0000-00002F1F0000}"/>
    <cellStyle name="Comma 5 3 3 6 2 2" xfId="8143" xr:uid="{00000000-0005-0000-0000-0000301F0000}"/>
    <cellStyle name="Comma 5 3 3 6 3" xfId="8144" xr:uid="{00000000-0005-0000-0000-0000311F0000}"/>
    <cellStyle name="Comma 5 3 3 6 3 2" xfId="8145" xr:uid="{00000000-0005-0000-0000-0000321F0000}"/>
    <cellStyle name="Comma 5 3 3 6 4" xfId="8146" xr:uid="{00000000-0005-0000-0000-0000331F0000}"/>
    <cellStyle name="Comma 5 3 3 7" xfId="8147" xr:uid="{00000000-0005-0000-0000-0000341F0000}"/>
    <cellStyle name="Comma 5 3 3 7 2" xfId="8148" xr:uid="{00000000-0005-0000-0000-0000351F0000}"/>
    <cellStyle name="Comma 5 3 3 8" xfId="8149" xr:uid="{00000000-0005-0000-0000-0000361F0000}"/>
    <cellStyle name="Comma 5 3 3 8 2" xfId="8150" xr:uid="{00000000-0005-0000-0000-0000371F0000}"/>
    <cellStyle name="Comma 5 3 3 9" xfId="8151" xr:uid="{00000000-0005-0000-0000-0000381F0000}"/>
    <cellStyle name="Comma 5 3 4" xfId="3826" xr:uid="{00000000-0005-0000-0000-0000391F0000}"/>
    <cellStyle name="Comma 5 3 4 2" xfId="8152" xr:uid="{00000000-0005-0000-0000-00003A1F0000}"/>
    <cellStyle name="Comma 5 3 4 2 2" xfId="8153" xr:uid="{00000000-0005-0000-0000-00003B1F0000}"/>
    <cellStyle name="Comma 5 3 4 2 2 2" xfId="8154" xr:uid="{00000000-0005-0000-0000-00003C1F0000}"/>
    <cellStyle name="Comma 5 3 4 2 2 2 2" xfId="8155" xr:uid="{00000000-0005-0000-0000-00003D1F0000}"/>
    <cellStyle name="Comma 5 3 4 2 2 2 2 2" xfId="8156" xr:uid="{00000000-0005-0000-0000-00003E1F0000}"/>
    <cellStyle name="Comma 5 3 4 2 2 2 3" xfId="8157" xr:uid="{00000000-0005-0000-0000-00003F1F0000}"/>
    <cellStyle name="Comma 5 3 4 2 2 2 3 2" xfId="8158" xr:uid="{00000000-0005-0000-0000-0000401F0000}"/>
    <cellStyle name="Comma 5 3 4 2 2 2 4" xfId="8159" xr:uid="{00000000-0005-0000-0000-0000411F0000}"/>
    <cellStyle name="Comma 5 3 4 2 2 3" xfId="8160" xr:uid="{00000000-0005-0000-0000-0000421F0000}"/>
    <cellStyle name="Comma 5 3 4 2 2 3 2" xfId="8161" xr:uid="{00000000-0005-0000-0000-0000431F0000}"/>
    <cellStyle name="Comma 5 3 4 2 2 4" xfId="8162" xr:uid="{00000000-0005-0000-0000-0000441F0000}"/>
    <cellStyle name="Comma 5 3 4 2 2 4 2" xfId="8163" xr:uid="{00000000-0005-0000-0000-0000451F0000}"/>
    <cellStyle name="Comma 5 3 4 2 2 5" xfId="8164" xr:uid="{00000000-0005-0000-0000-0000461F0000}"/>
    <cellStyle name="Comma 5 3 4 2 3" xfId="8165" xr:uid="{00000000-0005-0000-0000-0000471F0000}"/>
    <cellStyle name="Comma 5 3 4 2 3 2" xfId="8166" xr:uid="{00000000-0005-0000-0000-0000481F0000}"/>
    <cellStyle name="Comma 5 3 4 2 3 2 2" xfId="8167" xr:uid="{00000000-0005-0000-0000-0000491F0000}"/>
    <cellStyle name="Comma 5 3 4 2 3 3" xfId="8168" xr:uid="{00000000-0005-0000-0000-00004A1F0000}"/>
    <cellStyle name="Comma 5 3 4 2 3 3 2" xfId="8169" xr:uid="{00000000-0005-0000-0000-00004B1F0000}"/>
    <cellStyle name="Comma 5 3 4 2 3 4" xfId="8170" xr:uid="{00000000-0005-0000-0000-00004C1F0000}"/>
    <cellStyle name="Comma 5 3 4 2 4" xfId="8171" xr:uid="{00000000-0005-0000-0000-00004D1F0000}"/>
    <cellStyle name="Comma 5 3 4 2 4 2" xfId="8172" xr:uid="{00000000-0005-0000-0000-00004E1F0000}"/>
    <cellStyle name="Comma 5 3 4 2 5" xfId="8173" xr:uid="{00000000-0005-0000-0000-00004F1F0000}"/>
    <cellStyle name="Comma 5 3 4 2 5 2" xfId="8174" xr:uid="{00000000-0005-0000-0000-0000501F0000}"/>
    <cellStyle name="Comma 5 3 4 2 6" xfId="8175" xr:uid="{00000000-0005-0000-0000-0000511F0000}"/>
    <cellStyle name="Comma 5 3 4 3" xfId="8176" xr:uid="{00000000-0005-0000-0000-0000521F0000}"/>
    <cellStyle name="Comma 5 3 4 3 2" xfId="8177" xr:uid="{00000000-0005-0000-0000-0000531F0000}"/>
    <cellStyle name="Comma 5 3 4 3 2 2" xfId="8178" xr:uid="{00000000-0005-0000-0000-0000541F0000}"/>
    <cellStyle name="Comma 5 3 4 3 2 2 2" xfId="8179" xr:uid="{00000000-0005-0000-0000-0000551F0000}"/>
    <cellStyle name="Comma 5 3 4 3 2 3" xfId="8180" xr:uid="{00000000-0005-0000-0000-0000561F0000}"/>
    <cellStyle name="Comma 5 3 4 3 2 3 2" xfId="8181" xr:uid="{00000000-0005-0000-0000-0000571F0000}"/>
    <cellStyle name="Comma 5 3 4 3 2 4" xfId="8182" xr:uid="{00000000-0005-0000-0000-0000581F0000}"/>
    <cellStyle name="Comma 5 3 4 3 3" xfId="8183" xr:uid="{00000000-0005-0000-0000-0000591F0000}"/>
    <cellStyle name="Comma 5 3 4 3 3 2" xfId="8184" xr:uid="{00000000-0005-0000-0000-00005A1F0000}"/>
    <cellStyle name="Comma 5 3 4 3 4" xfId="8185" xr:uid="{00000000-0005-0000-0000-00005B1F0000}"/>
    <cellStyle name="Comma 5 3 4 3 4 2" xfId="8186" xr:uid="{00000000-0005-0000-0000-00005C1F0000}"/>
    <cellStyle name="Comma 5 3 4 3 5" xfId="8187" xr:uid="{00000000-0005-0000-0000-00005D1F0000}"/>
    <cellStyle name="Comma 5 3 4 4" xfId="8188" xr:uid="{00000000-0005-0000-0000-00005E1F0000}"/>
    <cellStyle name="Comma 5 3 4 4 2" xfId="8189" xr:uid="{00000000-0005-0000-0000-00005F1F0000}"/>
    <cellStyle name="Comma 5 3 4 4 2 2" xfId="8190" xr:uid="{00000000-0005-0000-0000-0000601F0000}"/>
    <cellStyle name="Comma 5 3 4 4 3" xfId="8191" xr:uid="{00000000-0005-0000-0000-0000611F0000}"/>
    <cellStyle name="Comma 5 3 4 4 3 2" xfId="8192" xr:uid="{00000000-0005-0000-0000-0000621F0000}"/>
    <cellStyle name="Comma 5 3 4 4 4" xfId="8193" xr:uid="{00000000-0005-0000-0000-0000631F0000}"/>
    <cellStyle name="Comma 5 3 4 5" xfId="8194" xr:uid="{00000000-0005-0000-0000-0000641F0000}"/>
    <cellStyle name="Comma 5 3 4 5 2" xfId="8195" xr:uid="{00000000-0005-0000-0000-0000651F0000}"/>
    <cellStyle name="Comma 5 3 4 6" xfId="8196" xr:uid="{00000000-0005-0000-0000-0000661F0000}"/>
    <cellStyle name="Comma 5 3 4 6 2" xfId="8197" xr:uid="{00000000-0005-0000-0000-0000671F0000}"/>
    <cellStyle name="Comma 5 3 4 7" xfId="8198" xr:uid="{00000000-0005-0000-0000-0000681F0000}"/>
    <cellStyle name="Comma 5 3 5" xfId="8199" xr:uid="{00000000-0005-0000-0000-0000691F0000}"/>
    <cellStyle name="Comma 5 3 5 2" xfId="8200" xr:uid="{00000000-0005-0000-0000-00006A1F0000}"/>
    <cellStyle name="Comma 5 3 5 2 2" xfId="8201" xr:uid="{00000000-0005-0000-0000-00006B1F0000}"/>
    <cellStyle name="Comma 5 3 5 2 2 2" xfId="8202" xr:uid="{00000000-0005-0000-0000-00006C1F0000}"/>
    <cellStyle name="Comma 5 3 5 2 2 2 2" xfId="8203" xr:uid="{00000000-0005-0000-0000-00006D1F0000}"/>
    <cellStyle name="Comma 5 3 5 2 2 2 2 2" xfId="8204" xr:uid="{00000000-0005-0000-0000-00006E1F0000}"/>
    <cellStyle name="Comma 5 3 5 2 2 2 3" xfId="8205" xr:uid="{00000000-0005-0000-0000-00006F1F0000}"/>
    <cellStyle name="Comma 5 3 5 2 2 2 3 2" xfId="8206" xr:uid="{00000000-0005-0000-0000-0000701F0000}"/>
    <cellStyle name="Comma 5 3 5 2 2 2 4" xfId="8207" xr:uid="{00000000-0005-0000-0000-0000711F0000}"/>
    <cellStyle name="Comma 5 3 5 2 2 3" xfId="8208" xr:uid="{00000000-0005-0000-0000-0000721F0000}"/>
    <cellStyle name="Comma 5 3 5 2 2 3 2" xfId="8209" xr:uid="{00000000-0005-0000-0000-0000731F0000}"/>
    <cellStyle name="Comma 5 3 5 2 2 4" xfId="8210" xr:uid="{00000000-0005-0000-0000-0000741F0000}"/>
    <cellStyle name="Comma 5 3 5 2 2 4 2" xfId="8211" xr:uid="{00000000-0005-0000-0000-0000751F0000}"/>
    <cellStyle name="Comma 5 3 5 2 2 5" xfId="8212" xr:uid="{00000000-0005-0000-0000-0000761F0000}"/>
    <cellStyle name="Comma 5 3 5 2 3" xfId="8213" xr:uid="{00000000-0005-0000-0000-0000771F0000}"/>
    <cellStyle name="Comma 5 3 5 2 3 2" xfId="8214" xr:uid="{00000000-0005-0000-0000-0000781F0000}"/>
    <cellStyle name="Comma 5 3 5 2 3 2 2" xfId="8215" xr:uid="{00000000-0005-0000-0000-0000791F0000}"/>
    <cellStyle name="Comma 5 3 5 2 3 3" xfId="8216" xr:uid="{00000000-0005-0000-0000-00007A1F0000}"/>
    <cellStyle name="Comma 5 3 5 2 3 3 2" xfId="8217" xr:uid="{00000000-0005-0000-0000-00007B1F0000}"/>
    <cellStyle name="Comma 5 3 5 2 3 4" xfId="8218" xr:uid="{00000000-0005-0000-0000-00007C1F0000}"/>
    <cellStyle name="Comma 5 3 5 2 4" xfId="8219" xr:uid="{00000000-0005-0000-0000-00007D1F0000}"/>
    <cellStyle name="Comma 5 3 5 2 4 2" xfId="8220" xr:uid="{00000000-0005-0000-0000-00007E1F0000}"/>
    <cellStyle name="Comma 5 3 5 2 5" xfId="8221" xr:uid="{00000000-0005-0000-0000-00007F1F0000}"/>
    <cellStyle name="Comma 5 3 5 2 5 2" xfId="8222" xr:uid="{00000000-0005-0000-0000-0000801F0000}"/>
    <cellStyle name="Comma 5 3 5 2 6" xfId="8223" xr:uid="{00000000-0005-0000-0000-0000811F0000}"/>
    <cellStyle name="Comma 5 3 5 3" xfId="8224" xr:uid="{00000000-0005-0000-0000-0000821F0000}"/>
    <cellStyle name="Comma 5 3 5 3 2" xfId="8225" xr:uid="{00000000-0005-0000-0000-0000831F0000}"/>
    <cellStyle name="Comma 5 3 5 3 2 2" xfId="8226" xr:uid="{00000000-0005-0000-0000-0000841F0000}"/>
    <cellStyle name="Comma 5 3 5 3 2 2 2" xfId="8227" xr:uid="{00000000-0005-0000-0000-0000851F0000}"/>
    <cellStyle name="Comma 5 3 5 3 2 3" xfId="8228" xr:uid="{00000000-0005-0000-0000-0000861F0000}"/>
    <cellStyle name="Comma 5 3 5 3 2 3 2" xfId="8229" xr:uid="{00000000-0005-0000-0000-0000871F0000}"/>
    <cellStyle name="Comma 5 3 5 3 2 4" xfId="8230" xr:uid="{00000000-0005-0000-0000-0000881F0000}"/>
    <cellStyle name="Comma 5 3 5 3 3" xfId="8231" xr:uid="{00000000-0005-0000-0000-0000891F0000}"/>
    <cellStyle name="Comma 5 3 5 3 3 2" xfId="8232" xr:uid="{00000000-0005-0000-0000-00008A1F0000}"/>
    <cellStyle name="Comma 5 3 5 3 4" xfId="8233" xr:uid="{00000000-0005-0000-0000-00008B1F0000}"/>
    <cellStyle name="Comma 5 3 5 3 4 2" xfId="8234" xr:uid="{00000000-0005-0000-0000-00008C1F0000}"/>
    <cellStyle name="Comma 5 3 5 3 5" xfId="8235" xr:uid="{00000000-0005-0000-0000-00008D1F0000}"/>
    <cellStyle name="Comma 5 3 5 4" xfId="8236" xr:uid="{00000000-0005-0000-0000-00008E1F0000}"/>
    <cellStyle name="Comma 5 3 5 4 2" xfId="8237" xr:uid="{00000000-0005-0000-0000-00008F1F0000}"/>
    <cellStyle name="Comma 5 3 5 4 2 2" xfId="8238" xr:uid="{00000000-0005-0000-0000-0000901F0000}"/>
    <cellStyle name="Comma 5 3 5 4 3" xfId="8239" xr:uid="{00000000-0005-0000-0000-0000911F0000}"/>
    <cellStyle name="Comma 5 3 5 4 3 2" xfId="8240" xr:uid="{00000000-0005-0000-0000-0000921F0000}"/>
    <cellStyle name="Comma 5 3 5 4 4" xfId="8241" xr:uid="{00000000-0005-0000-0000-0000931F0000}"/>
    <cellStyle name="Comma 5 3 5 5" xfId="8242" xr:uid="{00000000-0005-0000-0000-0000941F0000}"/>
    <cellStyle name="Comma 5 3 5 5 2" xfId="8243" xr:uid="{00000000-0005-0000-0000-0000951F0000}"/>
    <cellStyle name="Comma 5 3 5 6" xfId="8244" xr:uid="{00000000-0005-0000-0000-0000961F0000}"/>
    <cellStyle name="Comma 5 3 5 6 2" xfId="8245" xr:uid="{00000000-0005-0000-0000-0000971F0000}"/>
    <cellStyle name="Comma 5 3 5 7" xfId="8246" xr:uid="{00000000-0005-0000-0000-0000981F0000}"/>
    <cellStyle name="Comma 5 3 6" xfId="8247" xr:uid="{00000000-0005-0000-0000-0000991F0000}"/>
    <cellStyle name="Comma 5 3 6 2" xfId="8248" xr:uid="{00000000-0005-0000-0000-00009A1F0000}"/>
    <cellStyle name="Comma 5 3 6 2 2" xfId="8249" xr:uid="{00000000-0005-0000-0000-00009B1F0000}"/>
    <cellStyle name="Comma 5 3 6 2 2 2" xfId="8250" xr:uid="{00000000-0005-0000-0000-00009C1F0000}"/>
    <cellStyle name="Comma 5 3 6 2 2 2 2" xfId="8251" xr:uid="{00000000-0005-0000-0000-00009D1F0000}"/>
    <cellStyle name="Comma 5 3 6 2 2 3" xfId="8252" xr:uid="{00000000-0005-0000-0000-00009E1F0000}"/>
    <cellStyle name="Comma 5 3 6 2 2 3 2" xfId="8253" xr:uid="{00000000-0005-0000-0000-00009F1F0000}"/>
    <cellStyle name="Comma 5 3 6 2 2 4" xfId="8254" xr:uid="{00000000-0005-0000-0000-0000A01F0000}"/>
    <cellStyle name="Comma 5 3 6 2 3" xfId="8255" xr:uid="{00000000-0005-0000-0000-0000A11F0000}"/>
    <cellStyle name="Comma 5 3 6 2 3 2" xfId="8256" xr:uid="{00000000-0005-0000-0000-0000A21F0000}"/>
    <cellStyle name="Comma 5 3 6 2 4" xfId="8257" xr:uid="{00000000-0005-0000-0000-0000A31F0000}"/>
    <cellStyle name="Comma 5 3 6 2 4 2" xfId="8258" xr:uid="{00000000-0005-0000-0000-0000A41F0000}"/>
    <cellStyle name="Comma 5 3 6 2 5" xfId="8259" xr:uid="{00000000-0005-0000-0000-0000A51F0000}"/>
    <cellStyle name="Comma 5 3 6 3" xfId="8260" xr:uid="{00000000-0005-0000-0000-0000A61F0000}"/>
    <cellStyle name="Comma 5 3 6 3 2" xfId="8261" xr:uid="{00000000-0005-0000-0000-0000A71F0000}"/>
    <cellStyle name="Comma 5 3 6 3 2 2" xfId="8262" xr:uid="{00000000-0005-0000-0000-0000A81F0000}"/>
    <cellStyle name="Comma 5 3 6 3 3" xfId="8263" xr:uid="{00000000-0005-0000-0000-0000A91F0000}"/>
    <cellStyle name="Comma 5 3 6 3 3 2" xfId="8264" xr:uid="{00000000-0005-0000-0000-0000AA1F0000}"/>
    <cellStyle name="Comma 5 3 6 3 4" xfId="8265" xr:uid="{00000000-0005-0000-0000-0000AB1F0000}"/>
    <cellStyle name="Comma 5 3 6 4" xfId="8266" xr:uid="{00000000-0005-0000-0000-0000AC1F0000}"/>
    <cellStyle name="Comma 5 3 6 4 2" xfId="8267" xr:uid="{00000000-0005-0000-0000-0000AD1F0000}"/>
    <cellStyle name="Comma 5 3 6 5" xfId="8268" xr:uid="{00000000-0005-0000-0000-0000AE1F0000}"/>
    <cellStyle name="Comma 5 3 6 5 2" xfId="8269" xr:uid="{00000000-0005-0000-0000-0000AF1F0000}"/>
    <cellStyle name="Comma 5 3 6 6" xfId="8270" xr:uid="{00000000-0005-0000-0000-0000B01F0000}"/>
    <cellStyle name="Comma 5 3 7" xfId="8271" xr:uid="{00000000-0005-0000-0000-0000B11F0000}"/>
    <cellStyle name="Comma 5 3 7 2" xfId="8272" xr:uid="{00000000-0005-0000-0000-0000B21F0000}"/>
    <cellStyle name="Comma 5 3 7 2 2" xfId="8273" xr:uid="{00000000-0005-0000-0000-0000B31F0000}"/>
    <cellStyle name="Comma 5 3 7 2 2 2" xfId="8274" xr:uid="{00000000-0005-0000-0000-0000B41F0000}"/>
    <cellStyle name="Comma 5 3 7 2 3" xfId="8275" xr:uid="{00000000-0005-0000-0000-0000B51F0000}"/>
    <cellStyle name="Comma 5 3 7 2 3 2" xfId="8276" xr:uid="{00000000-0005-0000-0000-0000B61F0000}"/>
    <cellStyle name="Comma 5 3 7 2 4" xfId="8277" xr:uid="{00000000-0005-0000-0000-0000B71F0000}"/>
    <cellStyle name="Comma 5 3 7 3" xfId="8278" xr:uid="{00000000-0005-0000-0000-0000B81F0000}"/>
    <cellStyle name="Comma 5 3 7 3 2" xfId="8279" xr:uid="{00000000-0005-0000-0000-0000B91F0000}"/>
    <cellStyle name="Comma 5 3 7 4" xfId="8280" xr:uid="{00000000-0005-0000-0000-0000BA1F0000}"/>
    <cellStyle name="Comma 5 3 7 4 2" xfId="8281" xr:uid="{00000000-0005-0000-0000-0000BB1F0000}"/>
    <cellStyle name="Comma 5 3 7 5" xfId="8282" xr:uid="{00000000-0005-0000-0000-0000BC1F0000}"/>
    <cellStyle name="Comma 5 3 8" xfId="8283" xr:uid="{00000000-0005-0000-0000-0000BD1F0000}"/>
    <cellStyle name="Comma 5 3 8 2" xfId="8284" xr:uid="{00000000-0005-0000-0000-0000BE1F0000}"/>
    <cellStyle name="Comma 5 3 8 2 2" xfId="8285" xr:uid="{00000000-0005-0000-0000-0000BF1F0000}"/>
    <cellStyle name="Comma 5 3 8 3" xfId="8286" xr:uid="{00000000-0005-0000-0000-0000C01F0000}"/>
    <cellStyle name="Comma 5 3 8 3 2" xfId="8287" xr:uid="{00000000-0005-0000-0000-0000C11F0000}"/>
    <cellStyle name="Comma 5 3 8 4" xfId="8288" xr:uid="{00000000-0005-0000-0000-0000C21F0000}"/>
    <cellStyle name="Comma 5 3 9" xfId="8289" xr:uid="{00000000-0005-0000-0000-0000C31F0000}"/>
    <cellStyle name="Comma 5 3 9 2" xfId="8290" xr:uid="{00000000-0005-0000-0000-0000C41F0000}"/>
    <cellStyle name="Comma 5 30" xfId="52429" xr:uid="{00000000-0005-0000-0000-0000C51F0000}"/>
    <cellStyle name="Comma 5 30 2" xfId="52430" xr:uid="{00000000-0005-0000-0000-0000C61F0000}"/>
    <cellStyle name="Comma 5 31" xfId="52431" xr:uid="{00000000-0005-0000-0000-0000C71F0000}"/>
    <cellStyle name="Comma 5 31 2" xfId="52432" xr:uid="{00000000-0005-0000-0000-0000C81F0000}"/>
    <cellStyle name="Comma 5 32" xfId="52433" xr:uid="{00000000-0005-0000-0000-0000C91F0000}"/>
    <cellStyle name="Comma 5 32 2" xfId="52434" xr:uid="{00000000-0005-0000-0000-0000CA1F0000}"/>
    <cellStyle name="Comma 5 33" xfId="52435" xr:uid="{00000000-0005-0000-0000-0000CB1F0000}"/>
    <cellStyle name="Comma 5 33 2" xfId="52436" xr:uid="{00000000-0005-0000-0000-0000CC1F0000}"/>
    <cellStyle name="Comma 5 34" xfId="52437" xr:uid="{00000000-0005-0000-0000-0000CD1F0000}"/>
    <cellStyle name="Comma 5 34 2" xfId="52438" xr:uid="{00000000-0005-0000-0000-0000CE1F0000}"/>
    <cellStyle name="Comma 5 35" xfId="52439" xr:uid="{00000000-0005-0000-0000-0000CF1F0000}"/>
    <cellStyle name="Comma 5 35 2" xfId="52440" xr:uid="{00000000-0005-0000-0000-0000D01F0000}"/>
    <cellStyle name="Comma 5 36" xfId="52441" xr:uid="{00000000-0005-0000-0000-0000D11F0000}"/>
    <cellStyle name="Comma 5 36 2" xfId="52442" xr:uid="{00000000-0005-0000-0000-0000D21F0000}"/>
    <cellStyle name="Comma 5 37" xfId="52443" xr:uid="{00000000-0005-0000-0000-0000D31F0000}"/>
    <cellStyle name="Comma 5 37 2" xfId="52444" xr:uid="{00000000-0005-0000-0000-0000D41F0000}"/>
    <cellStyle name="Comma 5 38" xfId="52445" xr:uid="{00000000-0005-0000-0000-0000D51F0000}"/>
    <cellStyle name="Comma 5 38 2" xfId="52446" xr:uid="{00000000-0005-0000-0000-0000D61F0000}"/>
    <cellStyle name="Comma 5 39" xfId="52447" xr:uid="{00000000-0005-0000-0000-0000D71F0000}"/>
    <cellStyle name="Comma 5 39 2" xfId="52448" xr:uid="{00000000-0005-0000-0000-0000D81F0000}"/>
    <cellStyle name="Comma 5 4" xfId="3827" xr:uid="{00000000-0005-0000-0000-0000D91F0000}"/>
    <cellStyle name="Comma 5 4 2" xfId="52449" xr:uid="{00000000-0005-0000-0000-0000DA1F0000}"/>
    <cellStyle name="Comma 5 40" xfId="52450" xr:uid="{00000000-0005-0000-0000-0000DB1F0000}"/>
    <cellStyle name="Comma 5 40 2" xfId="52451" xr:uid="{00000000-0005-0000-0000-0000DC1F0000}"/>
    <cellStyle name="Comma 5 41" xfId="52452" xr:uid="{00000000-0005-0000-0000-0000DD1F0000}"/>
    <cellStyle name="Comma 5 41 2" xfId="52453" xr:uid="{00000000-0005-0000-0000-0000DE1F0000}"/>
    <cellStyle name="Comma 5 42" xfId="52454" xr:uid="{00000000-0005-0000-0000-0000DF1F0000}"/>
    <cellStyle name="Comma 5 42 2" xfId="52455" xr:uid="{00000000-0005-0000-0000-0000E01F0000}"/>
    <cellStyle name="Comma 5 43" xfId="52456" xr:uid="{00000000-0005-0000-0000-0000E11F0000}"/>
    <cellStyle name="Comma 5 43 2" xfId="52457" xr:uid="{00000000-0005-0000-0000-0000E21F0000}"/>
    <cellStyle name="Comma 5 44" xfId="52458" xr:uid="{00000000-0005-0000-0000-0000E31F0000}"/>
    <cellStyle name="Comma 5 44 2" xfId="52459" xr:uid="{00000000-0005-0000-0000-0000E41F0000}"/>
    <cellStyle name="Comma 5 45" xfId="52460" xr:uid="{00000000-0005-0000-0000-0000E51F0000}"/>
    <cellStyle name="Comma 5 45 2" xfId="52461" xr:uid="{00000000-0005-0000-0000-0000E61F0000}"/>
    <cellStyle name="Comma 5 46" xfId="52462" xr:uid="{00000000-0005-0000-0000-0000E71F0000}"/>
    <cellStyle name="Comma 5 46 2" xfId="52463" xr:uid="{00000000-0005-0000-0000-0000E81F0000}"/>
    <cellStyle name="Comma 5 47" xfId="52464" xr:uid="{00000000-0005-0000-0000-0000E91F0000}"/>
    <cellStyle name="Comma 5 47 2" xfId="52465" xr:uid="{00000000-0005-0000-0000-0000EA1F0000}"/>
    <cellStyle name="Comma 5 48" xfId="52466" xr:uid="{00000000-0005-0000-0000-0000EB1F0000}"/>
    <cellStyle name="Comma 5 48 2" xfId="52467" xr:uid="{00000000-0005-0000-0000-0000EC1F0000}"/>
    <cellStyle name="Comma 5 49" xfId="52468" xr:uid="{00000000-0005-0000-0000-0000ED1F0000}"/>
    <cellStyle name="Comma 5 49 2" xfId="52469" xr:uid="{00000000-0005-0000-0000-0000EE1F0000}"/>
    <cellStyle name="Comma 5 5" xfId="3828" xr:uid="{00000000-0005-0000-0000-0000EF1F0000}"/>
    <cellStyle name="Comma 5 5 10" xfId="8291" xr:uid="{00000000-0005-0000-0000-0000F01F0000}"/>
    <cellStyle name="Comma 5 5 2" xfId="3829" xr:uid="{00000000-0005-0000-0000-0000F11F0000}"/>
    <cellStyle name="Comma 5 5 2 2" xfId="8292" xr:uid="{00000000-0005-0000-0000-0000F21F0000}"/>
    <cellStyle name="Comma 5 5 2 2 2" xfId="8293" xr:uid="{00000000-0005-0000-0000-0000F31F0000}"/>
    <cellStyle name="Comma 5 5 2 2 2 2" xfId="8294" xr:uid="{00000000-0005-0000-0000-0000F41F0000}"/>
    <cellStyle name="Comma 5 5 2 2 2 2 2" xfId="8295" xr:uid="{00000000-0005-0000-0000-0000F51F0000}"/>
    <cellStyle name="Comma 5 5 2 2 2 2 2 2" xfId="8296" xr:uid="{00000000-0005-0000-0000-0000F61F0000}"/>
    <cellStyle name="Comma 5 5 2 2 2 2 2 2 2" xfId="8297" xr:uid="{00000000-0005-0000-0000-0000F71F0000}"/>
    <cellStyle name="Comma 5 5 2 2 2 2 2 3" xfId="8298" xr:uid="{00000000-0005-0000-0000-0000F81F0000}"/>
    <cellStyle name="Comma 5 5 2 2 2 2 2 3 2" xfId="8299" xr:uid="{00000000-0005-0000-0000-0000F91F0000}"/>
    <cellStyle name="Comma 5 5 2 2 2 2 2 4" xfId="8300" xr:uid="{00000000-0005-0000-0000-0000FA1F0000}"/>
    <cellStyle name="Comma 5 5 2 2 2 2 3" xfId="8301" xr:uid="{00000000-0005-0000-0000-0000FB1F0000}"/>
    <cellStyle name="Comma 5 5 2 2 2 2 3 2" xfId="8302" xr:uid="{00000000-0005-0000-0000-0000FC1F0000}"/>
    <cellStyle name="Comma 5 5 2 2 2 2 4" xfId="8303" xr:uid="{00000000-0005-0000-0000-0000FD1F0000}"/>
    <cellStyle name="Comma 5 5 2 2 2 2 4 2" xfId="8304" xr:uid="{00000000-0005-0000-0000-0000FE1F0000}"/>
    <cellStyle name="Comma 5 5 2 2 2 2 5" xfId="8305" xr:uid="{00000000-0005-0000-0000-0000FF1F0000}"/>
    <cellStyle name="Comma 5 5 2 2 2 3" xfId="8306" xr:uid="{00000000-0005-0000-0000-000000200000}"/>
    <cellStyle name="Comma 5 5 2 2 2 3 2" xfId="8307" xr:uid="{00000000-0005-0000-0000-000001200000}"/>
    <cellStyle name="Comma 5 5 2 2 2 3 2 2" xfId="8308" xr:uid="{00000000-0005-0000-0000-000002200000}"/>
    <cellStyle name="Comma 5 5 2 2 2 3 3" xfId="8309" xr:uid="{00000000-0005-0000-0000-000003200000}"/>
    <cellStyle name="Comma 5 5 2 2 2 3 3 2" xfId="8310" xr:uid="{00000000-0005-0000-0000-000004200000}"/>
    <cellStyle name="Comma 5 5 2 2 2 3 4" xfId="8311" xr:uid="{00000000-0005-0000-0000-000005200000}"/>
    <cellStyle name="Comma 5 5 2 2 2 4" xfId="8312" xr:uid="{00000000-0005-0000-0000-000006200000}"/>
    <cellStyle name="Comma 5 5 2 2 2 4 2" xfId="8313" xr:uid="{00000000-0005-0000-0000-000007200000}"/>
    <cellStyle name="Comma 5 5 2 2 2 5" xfId="8314" xr:uid="{00000000-0005-0000-0000-000008200000}"/>
    <cellStyle name="Comma 5 5 2 2 2 5 2" xfId="8315" xr:uid="{00000000-0005-0000-0000-000009200000}"/>
    <cellStyle name="Comma 5 5 2 2 2 6" xfId="8316" xr:uid="{00000000-0005-0000-0000-00000A200000}"/>
    <cellStyle name="Comma 5 5 2 2 3" xfId="8317" xr:uid="{00000000-0005-0000-0000-00000B200000}"/>
    <cellStyle name="Comma 5 5 2 2 3 2" xfId="8318" xr:uid="{00000000-0005-0000-0000-00000C200000}"/>
    <cellStyle name="Comma 5 5 2 2 3 2 2" xfId="8319" xr:uid="{00000000-0005-0000-0000-00000D200000}"/>
    <cellStyle name="Comma 5 5 2 2 3 2 2 2" xfId="8320" xr:uid="{00000000-0005-0000-0000-00000E200000}"/>
    <cellStyle name="Comma 5 5 2 2 3 2 3" xfId="8321" xr:uid="{00000000-0005-0000-0000-00000F200000}"/>
    <cellStyle name="Comma 5 5 2 2 3 2 3 2" xfId="8322" xr:uid="{00000000-0005-0000-0000-000010200000}"/>
    <cellStyle name="Comma 5 5 2 2 3 2 4" xfId="8323" xr:uid="{00000000-0005-0000-0000-000011200000}"/>
    <cellStyle name="Comma 5 5 2 2 3 3" xfId="8324" xr:uid="{00000000-0005-0000-0000-000012200000}"/>
    <cellStyle name="Comma 5 5 2 2 3 3 2" xfId="8325" xr:uid="{00000000-0005-0000-0000-000013200000}"/>
    <cellStyle name="Comma 5 5 2 2 3 4" xfId="8326" xr:uid="{00000000-0005-0000-0000-000014200000}"/>
    <cellStyle name="Comma 5 5 2 2 3 4 2" xfId="8327" xr:uid="{00000000-0005-0000-0000-000015200000}"/>
    <cellStyle name="Comma 5 5 2 2 3 5" xfId="8328" xr:uid="{00000000-0005-0000-0000-000016200000}"/>
    <cellStyle name="Comma 5 5 2 2 4" xfId="8329" xr:uid="{00000000-0005-0000-0000-000017200000}"/>
    <cellStyle name="Comma 5 5 2 2 4 2" xfId="8330" xr:uid="{00000000-0005-0000-0000-000018200000}"/>
    <cellStyle name="Comma 5 5 2 2 4 2 2" xfId="8331" xr:uid="{00000000-0005-0000-0000-000019200000}"/>
    <cellStyle name="Comma 5 5 2 2 4 3" xfId="8332" xr:uid="{00000000-0005-0000-0000-00001A200000}"/>
    <cellStyle name="Comma 5 5 2 2 4 3 2" xfId="8333" xr:uid="{00000000-0005-0000-0000-00001B200000}"/>
    <cellStyle name="Comma 5 5 2 2 4 4" xfId="8334" xr:uid="{00000000-0005-0000-0000-00001C200000}"/>
    <cellStyle name="Comma 5 5 2 2 5" xfId="8335" xr:uid="{00000000-0005-0000-0000-00001D200000}"/>
    <cellStyle name="Comma 5 5 2 2 5 2" xfId="8336" xr:uid="{00000000-0005-0000-0000-00001E200000}"/>
    <cellStyle name="Comma 5 5 2 2 6" xfId="8337" xr:uid="{00000000-0005-0000-0000-00001F200000}"/>
    <cellStyle name="Comma 5 5 2 2 6 2" xfId="8338" xr:uid="{00000000-0005-0000-0000-000020200000}"/>
    <cellStyle name="Comma 5 5 2 2 7" xfId="8339" xr:uid="{00000000-0005-0000-0000-000021200000}"/>
    <cellStyle name="Comma 5 5 2 3" xfId="8340" xr:uid="{00000000-0005-0000-0000-000022200000}"/>
    <cellStyle name="Comma 5 5 2 3 2" xfId="8341" xr:uid="{00000000-0005-0000-0000-000023200000}"/>
    <cellStyle name="Comma 5 5 2 3 2 2" xfId="8342" xr:uid="{00000000-0005-0000-0000-000024200000}"/>
    <cellStyle name="Comma 5 5 2 3 2 2 2" xfId="8343" xr:uid="{00000000-0005-0000-0000-000025200000}"/>
    <cellStyle name="Comma 5 5 2 3 2 2 2 2" xfId="8344" xr:uid="{00000000-0005-0000-0000-000026200000}"/>
    <cellStyle name="Comma 5 5 2 3 2 2 2 2 2" xfId="8345" xr:uid="{00000000-0005-0000-0000-000027200000}"/>
    <cellStyle name="Comma 5 5 2 3 2 2 2 3" xfId="8346" xr:uid="{00000000-0005-0000-0000-000028200000}"/>
    <cellStyle name="Comma 5 5 2 3 2 2 2 3 2" xfId="8347" xr:uid="{00000000-0005-0000-0000-000029200000}"/>
    <cellStyle name="Comma 5 5 2 3 2 2 2 4" xfId="8348" xr:uid="{00000000-0005-0000-0000-00002A200000}"/>
    <cellStyle name="Comma 5 5 2 3 2 2 3" xfId="8349" xr:uid="{00000000-0005-0000-0000-00002B200000}"/>
    <cellStyle name="Comma 5 5 2 3 2 2 3 2" xfId="8350" xr:uid="{00000000-0005-0000-0000-00002C200000}"/>
    <cellStyle name="Comma 5 5 2 3 2 2 4" xfId="8351" xr:uid="{00000000-0005-0000-0000-00002D200000}"/>
    <cellStyle name="Comma 5 5 2 3 2 2 4 2" xfId="8352" xr:uid="{00000000-0005-0000-0000-00002E200000}"/>
    <cellStyle name="Comma 5 5 2 3 2 2 5" xfId="8353" xr:uid="{00000000-0005-0000-0000-00002F200000}"/>
    <cellStyle name="Comma 5 5 2 3 2 3" xfId="8354" xr:uid="{00000000-0005-0000-0000-000030200000}"/>
    <cellStyle name="Comma 5 5 2 3 2 3 2" xfId="8355" xr:uid="{00000000-0005-0000-0000-000031200000}"/>
    <cellStyle name="Comma 5 5 2 3 2 3 2 2" xfId="8356" xr:uid="{00000000-0005-0000-0000-000032200000}"/>
    <cellStyle name="Comma 5 5 2 3 2 3 3" xfId="8357" xr:uid="{00000000-0005-0000-0000-000033200000}"/>
    <cellStyle name="Comma 5 5 2 3 2 3 3 2" xfId="8358" xr:uid="{00000000-0005-0000-0000-000034200000}"/>
    <cellStyle name="Comma 5 5 2 3 2 3 4" xfId="8359" xr:uid="{00000000-0005-0000-0000-000035200000}"/>
    <cellStyle name="Comma 5 5 2 3 2 4" xfId="8360" xr:uid="{00000000-0005-0000-0000-000036200000}"/>
    <cellStyle name="Comma 5 5 2 3 2 4 2" xfId="8361" xr:uid="{00000000-0005-0000-0000-000037200000}"/>
    <cellStyle name="Comma 5 5 2 3 2 5" xfId="8362" xr:uid="{00000000-0005-0000-0000-000038200000}"/>
    <cellStyle name="Comma 5 5 2 3 2 5 2" xfId="8363" xr:uid="{00000000-0005-0000-0000-000039200000}"/>
    <cellStyle name="Comma 5 5 2 3 2 6" xfId="8364" xr:uid="{00000000-0005-0000-0000-00003A200000}"/>
    <cellStyle name="Comma 5 5 2 3 3" xfId="8365" xr:uid="{00000000-0005-0000-0000-00003B200000}"/>
    <cellStyle name="Comma 5 5 2 3 3 2" xfId="8366" xr:uid="{00000000-0005-0000-0000-00003C200000}"/>
    <cellStyle name="Comma 5 5 2 3 3 2 2" xfId="8367" xr:uid="{00000000-0005-0000-0000-00003D200000}"/>
    <cellStyle name="Comma 5 5 2 3 3 2 2 2" xfId="8368" xr:uid="{00000000-0005-0000-0000-00003E200000}"/>
    <cellStyle name="Comma 5 5 2 3 3 2 3" xfId="8369" xr:uid="{00000000-0005-0000-0000-00003F200000}"/>
    <cellStyle name="Comma 5 5 2 3 3 2 3 2" xfId="8370" xr:uid="{00000000-0005-0000-0000-000040200000}"/>
    <cellStyle name="Comma 5 5 2 3 3 2 4" xfId="8371" xr:uid="{00000000-0005-0000-0000-000041200000}"/>
    <cellStyle name="Comma 5 5 2 3 3 3" xfId="8372" xr:uid="{00000000-0005-0000-0000-000042200000}"/>
    <cellStyle name="Comma 5 5 2 3 3 3 2" xfId="8373" xr:uid="{00000000-0005-0000-0000-000043200000}"/>
    <cellStyle name="Comma 5 5 2 3 3 4" xfId="8374" xr:uid="{00000000-0005-0000-0000-000044200000}"/>
    <cellStyle name="Comma 5 5 2 3 3 4 2" xfId="8375" xr:uid="{00000000-0005-0000-0000-000045200000}"/>
    <cellStyle name="Comma 5 5 2 3 3 5" xfId="8376" xr:uid="{00000000-0005-0000-0000-000046200000}"/>
    <cellStyle name="Comma 5 5 2 3 4" xfId="8377" xr:uid="{00000000-0005-0000-0000-000047200000}"/>
    <cellStyle name="Comma 5 5 2 3 4 2" xfId="8378" xr:uid="{00000000-0005-0000-0000-000048200000}"/>
    <cellStyle name="Comma 5 5 2 3 4 2 2" xfId="8379" xr:uid="{00000000-0005-0000-0000-000049200000}"/>
    <cellStyle name="Comma 5 5 2 3 4 3" xfId="8380" xr:uid="{00000000-0005-0000-0000-00004A200000}"/>
    <cellStyle name="Comma 5 5 2 3 4 3 2" xfId="8381" xr:uid="{00000000-0005-0000-0000-00004B200000}"/>
    <cellStyle name="Comma 5 5 2 3 4 4" xfId="8382" xr:uid="{00000000-0005-0000-0000-00004C200000}"/>
    <cellStyle name="Comma 5 5 2 3 5" xfId="8383" xr:uid="{00000000-0005-0000-0000-00004D200000}"/>
    <cellStyle name="Comma 5 5 2 3 5 2" xfId="8384" xr:uid="{00000000-0005-0000-0000-00004E200000}"/>
    <cellStyle name="Comma 5 5 2 3 6" xfId="8385" xr:uid="{00000000-0005-0000-0000-00004F200000}"/>
    <cellStyle name="Comma 5 5 2 3 6 2" xfId="8386" xr:uid="{00000000-0005-0000-0000-000050200000}"/>
    <cellStyle name="Comma 5 5 2 3 7" xfId="8387" xr:uid="{00000000-0005-0000-0000-000051200000}"/>
    <cellStyle name="Comma 5 5 2 4" xfId="8388" xr:uid="{00000000-0005-0000-0000-000052200000}"/>
    <cellStyle name="Comma 5 5 2 4 2" xfId="8389" xr:uid="{00000000-0005-0000-0000-000053200000}"/>
    <cellStyle name="Comma 5 5 2 4 2 2" xfId="8390" xr:uid="{00000000-0005-0000-0000-000054200000}"/>
    <cellStyle name="Comma 5 5 2 4 2 2 2" xfId="8391" xr:uid="{00000000-0005-0000-0000-000055200000}"/>
    <cellStyle name="Comma 5 5 2 4 2 2 2 2" xfId="8392" xr:uid="{00000000-0005-0000-0000-000056200000}"/>
    <cellStyle name="Comma 5 5 2 4 2 2 3" xfId="8393" xr:uid="{00000000-0005-0000-0000-000057200000}"/>
    <cellStyle name="Comma 5 5 2 4 2 2 3 2" xfId="8394" xr:uid="{00000000-0005-0000-0000-000058200000}"/>
    <cellStyle name="Comma 5 5 2 4 2 2 4" xfId="8395" xr:uid="{00000000-0005-0000-0000-000059200000}"/>
    <cellStyle name="Comma 5 5 2 4 2 3" xfId="8396" xr:uid="{00000000-0005-0000-0000-00005A200000}"/>
    <cellStyle name="Comma 5 5 2 4 2 3 2" xfId="8397" xr:uid="{00000000-0005-0000-0000-00005B200000}"/>
    <cellStyle name="Comma 5 5 2 4 2 4" xfId="8398" xr:uid="{00000000-0005-0000-0000-00005C200000}"/>
    <cellStyle name="Comma 5 5 2 4 2 4 2" xfId="8399" xr:uid="{00000000-0005-0000-0000-00005D200000}"/>
    <cellStyle name="Comma 5 5 2 4 2 5" xfId="8400" xr:uid="{00000000-0005-0000-0000-00005E200000}"/>
    <cellStyle name="Comma 5 5 2 4 3" xfId="8401" xr:uid="{00000000-0005-0000-0000-00005F200000}"/>
    <cellStyle name="Comma 5 5 2 4 3 2" xfId="8402" xr:uid="{00000000-0005-0000-0000-000060200000}"/>
    <cellStyle name="Comma 5 5 2 4 3 2 2" xfId="8403" xr:uid="{00000000-0005-0000-0000-000061200000}"/>
    <cellStyle name="Comma 5 5 2 4 3 3" xfId="8404" xr:uid="{00000000-0005-0000-0000-000062200000}"/>
    <cellStyle name="Comma 5 5 2 4 3 3 2" xfId="8405" xr:uid="{00000000-0005-0000-0000-000063200000}"/>
    <cellStyle name="Comma 5 5 2 4 3 4" xfId="8406" xr:uid="{00000000-0005-0000-0000-000064200000}"/>
    <cellStyle name="Comma 5 5 2 4 4" xfId="8407" xr:uid="{00000000-0005-0000-0000-000065200000}"/>
    <cellStyle name="Comma 5 5 2 4 4 2" xfId="8408" xr:uid="{00000000-0005-0000-0000-000066200000}"/>
    <cellStyle name="Comma 5 5 2 4 5" xfId="8409" xr:uid="{00000000-0005-0000-0000-000067200000}"/>
    <cellStyle name="Comma 5 5 2 4 5 2" xfId="8410" xr:uid="{00000000-0005-0000-0000-000068200000}"/>
    <cellStyle name="Comma 5 5 2 4 6" xfId="8411" xr:uid="{00000000-0005-0000-0000-000069200000}"/>
    <cellStyle name="Comma 5 5 2 5" xfId="8412" xr:uid="{00000000-0005-0000-0000-00006A200000}"/>
    <cellStyle name="Comma 5 5 2 5 2" xfId="8413" xr:uid="{00000000-0005-0000-0000-00006B200000}"/>
    <cellStyle name="Comma 5 5 2 5 2 2" xfId="8414" xr:uid="{00000000-0005-0000-0000-00006C200000}"/>
    <cellStyle name="Comma 5 5 2 5 2 2 2" xfId="8415" xr:uid="{00000000-0005-0000-0000-00006D200000}"/>
    <cellStyle name="Comma 5 5 2 5 2 3" xfId="8416" xr:uid="{00000000-0005-0000-0000-00006E200000}"/>
    <cellStyle name="Comma 5 5 2 5 2 3 2" xfId="8417" xr:uid="{00000000-0005-0000-0000-00006F200000}"/>
    <cellStyle name="Comma 5 5 2 5 2 4" xfId="8418" xr:uid="{00000000-0005-0000-0000-000070200000}"/>
    <cellStyle name="Comma 5 5 2 5 3" xfId="8419" xr:uid="{00000000-0005-0000-0000-000071200000}"/>
    <cellStyle name="Comma 5 5 2 5 3 2" xfId="8420" xr:uid="{00000000-0005-0000-0000-000072200000}"/>
    <cellStyle name="Comma 5 5 2 5 4" xfId="8421" xr:uid="{00000000-0005-0000-0000-000073200000}"/>
    <cellStyle name="Comma 5 5 2 5 4 2" xfId="8422" xr:uid="{00000000-0005-0000-0000-000074200000}"/>
    <cellStyle name="Comma 5 5 2 5 5" xfId="8423" xr:uid="{00000000-0005-0000-0000-000075200000}"/>
    <cellStyle name="Comma 5 5 2 6" xfId="8424" xr:uid="{00000000-0005-0000-0000-000076200000}"/>
    <cellStyle name="Comma 5 5 2 6 2" xfId="8425" xr:uid="{00000000-0005-0000-0000-000077200000}"/>
    <cellStyle name="Comma 5 5 2 6 2 2" xfId="8426" xr:uid="{00000000-0005-0000-0000-000078200000}"/>
    <cellStyle name="Comma 5 5 2 6 3" xfId="8427" xr:uid="{00000000-0005-0000-0000-000079200000}"/>
    <cellStyle name="Comma 5 5 2 6 3 2" xfId="8428" xr:uid="{00000000-0005-0000-0000-00007A200000}"/>
    <cellStyle name="Comma 5 5 2 6 4" xfId="8429" xr:uid="{00000000-0005-0000-0000-00007B200000}"/>
    <cellStyle name="Comma 5 5 2 7" xfId="8430" xr:uid="{00000000-0005-0000-0000-00007C200000}"/>
    <cellStyle name="Comma 5 5 2 7 2" xfId="8431" xr:uid="{00000000-0005-0000-0000-00007D200000}"/>
    <cellStyle name="Comma 5 5 2 8" xfId="8432" xr:uid="{00000000-0005-0000-0000-00007E200000}"/>
    <cellStyle name="Comma 5 5 2 8 2" xfId="8433" xr:uid="{00000000-0005-0000-0000-00007F200000}"/>
    <cellStyle name="Comma 5 5 2 9" xfId="8434" xr:uid="{00000000-0005-0000-0000-000080200000}"/>
    <cellStyle name="Comma 5 5 3" xfId="8435" xr:uid="{00000000-0005-0000-0000-000081200000}"/>
    <cellStyle name="Comma 5 5 3 2" xfId="8436" xr:uid="{00000000-0005-0000-0000-000082200000}"/>
    <cellStyle name="Comma 5 5 3 2 2" xfId="8437" xr:uid="{00000000-0005-0000-0000-000083200000}"/>
    <cellStyle name="Comma 5 5 3 2 2 2" xfId="8438" xr:uid="{00000000-0005-0000-0000-000084200000}"/>
    <cellStyle name="Comma 5 5 3 2 2 2 2" xfId="8439" xr:uid="{00000000-0005-0000-0000-000085200000}"/>
    <cellStyle name="Comma 5 5 3 2 2 2 2 2" xfId="8440" xr:uid="{00000000-0005-0000-0000-000086200000}"/>
    <cellStyle name="Comma 5 5 3 2 2 2 3" xfId="8441" xr:uid="{00000000-0005-0000-0000-000087200000}"/>
    <cellStyle name="Comma 5 5 3 2 2 2 3 2" xfId="8442" xr:uid="{00000000-0005-0000-0000-000088200000}"/>
    <cellStyle name="Comma 5 5 3 2 2 2 4" xfId="8443" xr:uid="{00000000-0005-0000-0000-000089200000}"/>
    <cellStyle name="Comma 5 5 3 2 2 3" xfId="8444" xr:uid="{00000000-0005-0000-0000-00008A200000}"/>
    <cellStyle name="Comma 5 5 3 2 2 3 2" xfId="8445" xr:uid="{00000000-0005-0000-0000-00008B200000}"/>
    <cellStyle name="Comma 5 5 3 2 2 4" xfId="8446" xr:uid="{00000000-0005-0000-0000-00008C200000}"/>
    <cellStyle name="Comma 5 5 3 2 2 4 2" xfId="8447" xr:uid="{00000000-0005-0000-0000-00008D200000}"/>
    <cellStyle name="Comma 5 5 3 2 2 5" xfId="8448" xr:uid="{00000000-0005-0000-0000-00008E200000}"/>
    <cellStyle name="Comma 5 5 3 2 3" xfId="8449" xr:uid="{00000000-0005-0000-0000-00008F200000}"/>
    <cellStyle name="Comma 5 5 3 2 3 2" xfId="8450" xr:uid="{00000000-0005-0000-0000-000090200000}"/>
    <cellStyle name="Comma 5 5 3 2 3 2 2" xfId="8451" xr:uid="{00000000-0005-0000-0000-000091200000}"/>
    <cellStyle name="Comma 5 5 3 2 3 3" xfId="8452" xr:uid="{00000000-0005-0000-0000-000092200000}"/>
    <cellStyle name="Comma 5 5 3 2 3 3 2" xfId="8453" xr:uid="{00000000-0005-0000-0000-000093200000}"/>
    <cellStyle name="Comma 5 5 3 2 3 4" xfId="8454" xr:uid="{00000000-0005-0000-0000-000094200000}"/>
    <cellStyle name="Comma 5 5 3 2 4" xfId="8455" xr:uid="{00000000-0005-0000-0000-000095200000}"/>
    <cellStyle name="Comma 5 5 3 2 4 2" xfId="8456" xr:uid="{00000000-0005-0000-0000-000096200000}"/>
    <cellStyle name="Comma 5 5 3 2 5" xfId="8457" xr:uid="{00000000-0005-0000-0000-000097200000}"/>
    <cellStyle name="Comma 5 5 3 2 5 2" xfId="8458" xr:uid="{00000000-0005-0000-0000-000098200000}"/>
    <cellStyle name="Comma 5 5 3 2 6" xfId="8459" xr:uid="{00000000-0005-0000-0000-000099200000}"/>
    <cellStyle name="Comma 5 5 3 3" xfId="8460" xr:uid="{00000000-0005-0000-0000-00009A200000}"/>
    <cellStyle name="Comma 5 5 3 3 2" xfId="8461" xr:uid="{00000000-0005-0000-0000-00009B200000}"/>
    <cellStyle name="Comma 5 5 3 3 2 2" xfId="8462" xr:uid="{00000000-0005-0000-0000-00009C200000}"/>
    <cellStyle name="Comma 5 5 3 3 2 2 2" xfId="8463" xr:uid="{00000000-0005-0000-0000-00009D200000}"/>
    <cellStyle name="Comma 5 5 3 3 2 3" xfId="8464" xr:uid="{00000000-0005-0000-0000-00009E200000}"/>
    <cellStyle name="Comma 5 5 3 3 2 3 2" xfId="8465" xr:uid="{00000000-0005-0000-0000-00009F200000}"/>
    <cellStyle name="Comma 5 5 3 3 2 4" xfId="8466" xr:uid="{00000000-0005-0000-0000-0000A0200000}"/>
    <cellStyle name="Comma 5 5 3 3 3" xfId="8467" xr:uid="{00000000-0005-0000-0000-0000A1200000}"/>
    <cellStyle name="Comma 5 5 3 3 3 2" xfId="8468" xr:uid="{00000000-0005-0000-0000-0000A2200000}"/>
    <cellStyle name="Comma 5 5 3 3 4" xfId="8469" xr:uid="{00000000-0005-0000-0000-0000A3200000}"/>
    <cellStyle name="Comma 5 5 3 3 4 2" xfId="8470" xr:uid="{00000000-0005-0000-0000-0000A4200000}"/>
    <cellStyle name="Comma 5 5 3 3 5" xfId="8471" xr:uid="{00000000-0005-0000-0000-0000A5200000}"/>
    <cellStyle name="Comma 5 5 3 4" xfId="8472" xr:uid="{00000000-0005-0000-0000-0000A6200000}"/>
    <cellStyle name="Comma 5 5 3 4 2" xfId="8473" xr:uid="{00000000-0005-0000-0000-0000A7200000}"/>
    <cellStyle name="Comma 5 5 3 4 2 2" xfId="8474" xr:uid="{00000000-0005-0000-0000-0000A8200000}"/>
    <cellStyle name="Comma 5 5 3 4 3" xfId="8475" xr:uid="{00000000-0005-0000-0000-0000A9200000}"/>
    <cellStyle name="Comma 5 5 3 4 3 2" xfId="8476" xr:uid="{00000000-0005-0000-0000-0000AA200000}"/>
    <cellStyle name="Comma 5 5 3 4 4" xfId="8477" xr:uid="{00000000-0005-0000-0000-0000AB200000}"/>
    <cellStyle name="Comma 5 5 3 5" xfId="8478" xr:uid="{00000000-0005-0000-0000-0000AC200000}"/>
    <cellStyle name="Comma 5 5 3 5 2" xfId="8479" xr:uid="{00000000-0005-0000-0000-0000AD200000}"/>
    <cellStyle name="Comma 5 5 3 6" xfId="8480" xr:uid="{00000000-0005-0000-0000-0000AE200000}"/>
    <cellStyle name="Comma 5 5 3 6 2" xfId="8481" xr:uid="{00000000-0005-0000-0000-0000AF200000}"/>
    <cellStyle name="Comma 5 5 3 7" xfId="8482" xr:uid="{00000000-0005-0000-0000-0000B0200000}"/>
    <cellStyle name="Comma 5 5 4" xfId="8483" xr:uid="{00000000-0005-0000-0000-0000B1200000}"/>
    <cellStyle name="Comma 5 5 4 2" xfId="8484" xr:uid="{00000000-0005-0000-0000-0000B2200000}"/>
    <cellStyle name="Comma 5 5 4 2 2" xfId="8485" xr:uid="{00000000-0005-0000-0000-0000B3200000}"/>
    <cellStyle name="Comma 5 5 4 2 2 2" xfId="8486" xr:uid="{00000000-0005-0000-0000-0000B4200000}"/>
    <cellStyle name="Comma 5 5 4 2 2 2 2" xfId="8487" xr:uid="{00000000-0005-0000-0000-0000B5200000}"/>
    <cellStyle name="Comma 5 5 4 2 2 2 2 2" xfId="8488" xr:uid="{00000000-0005-0000-0000-0000B6200000}"/>
    <cellStyle name="Comma 5 5 4 2 2 2 3" xfId="8489" xr:uid="{00000000-0005-0000-0000-0000B7200000}"/>
    <cellStyle name="Comma 5 5 4 2 2 2 3 2" xfId="8490" xr:uid="{00000000-0005-0000-0000-0000B8200000}"/>
    <cellStyle name="Comma 5 5 4 2 2 2 4" xfId="8491" xr:uid="{00000000-0005-0000-0000-0000B9200000}"/>
    <cellStyle name="Comma 5 5 4 2 2 3" xfId="8492" xr:uid="{00000000-0005-0000-0000-0000BA200000}"/>
    <cellStyle name="Comma 5 5 4 2 2 3 2" xfId="8493" xr:uid="{00000000-0005-0000-0000-0000BB200000}"/>
    <cellStyle name="Comma 5 5 4 2 2 4" xfId="8494" xr:uid="{00000000-0005-0000-0000-0000BC200000}"/>
    <cellStyle name="Comma 5 5 4 2 2 4 2" xfId="8495" xr:uid="{00000000-0005-0000-0000-0000BD200000}"/>
    <cellStyle name="Comma 5 5 4 2 2 5" xfId="8496" xr:uid="{00000000-0005-0000-0000-0000BE200000}"/>
    <cellStyle name="Comma 5 5 4 2 3" xfId="8497" xr:uid="{00000000-0005-0000-0000-0000BF200000}"/>
    <cellStyle name="Comma 5 5 4 2 3 2" xfId="8498" xr:uid="{00000000-0005-0000-0000-0000C0200000}"/>
    <cellStyle name="Comma 5 5 4 2 3 2 2" xfId="8499" xr:uid="{00000000-0005-0000-0000-0000C1200000}"/>
    <cellStyle name="Comma 5 5 4 2 3 3" xfId="8500" xr:uid="{00000000-0005-0000-0000-0000C2200000}"/>
    <cellStyle name="Comma 5 5 4 2 3 3 2" xfId="8501" xr:uid="{00000000-0005-0000-0000-0000C3200000}"/>
    <cellStyle name="Comma 5 5 4 2 3 4" xfId="8502" xr:uid="{00000000-0005-0000-0000-0000C4200000}"/>
    <cellStyle name="Comma 5 5 4 2 4" xfId="8503" xr:uid="{00000000-0005-0000-0000-0000C5200000}"/>
    <cellStyle name="Comma 5 5 4 2 4 2" xfId="8504" xr:uid="{00000000-0005-0000-0000-0000C6200000}"/>
    <cellStyle name="Comma 5 5 4 2 5" xfId="8505" xr:uid="{00000000-0005-0000-0000-0000C7200000}"/>
    <cellStyle name="Comma 5 5 4 2 5 2" xfId="8506" xr:uid="{00000000-0005-0000-0000-0000C8200000}"/>
    <cellStyle name="Comma 5 5 4 2 6" xfId="8507" xr:uid="{00000000-0005-0000-0000-0000C9200000}"/>
    <cellStyle name="Comma 5 5 4 3" xfId="8508" xr:uid="{00000000-0005-0000-0000-0000CA200000}"/>
    <cellStyle name="Comma 5 5 4 3 2" xfId="8509" xr:uid="{00000000-0005-0000-0000-0000CB200000}"/>
    <cellStyle name="Comma 5 5 4 3 2 2" xfId="8510" xr:uid="{00000000-0005-0000-0000-0000CC200000}"/>
    <cellStyle name="Comma 5 5 4 3 2 2 2" xfId="8511" xr:uid="{00000000-0005-0000-0000-0000CD200000}"/>
    <cellStyle name="Comma 5 5 4 3 2 3" xfId="8512" xr:uid="{00000000-0005-0000-0000-0000CE200000}"/>
    <cellStyle name="Comma 5 5 4 3 2 3 2" xfId="8513" xr:uid="{00000000-0005-0000-0000-0000CF200000}"/>
    <cellStyle name="Comma 5 5 4 3 2 4" xfId="8514" xr:uid="{00000000-0005-0000-0000-0000D0200000}"/>
    <cellStyle name="Comma 5 5 4 3 3" xfId="8515" xr:uid="{00000000-0005-0000-0000-0000D1200000}"/>
    <cellStyle name="Comma 5 5 4 3 3 2" xfId="8516" xr:uid="{00000000-0005-0000-0000-0000D2200000}"/>
    <cellStyle name="Comma 5 5 4 3 4" xfId="8517" xr:uid="{00000000-0005-0000-0000-0000D3200000}"/>
    <cellStyle name="Comma 5 5 4 3 4 2" xfId="8518" xr:uid="{00000000-0005-0000-0000-0000D4200000}"/>
    <cellStyle name="Comma 5 5 4 3 5" xfId="8519" xr:uid="{00000000-0005-0000-0000-0000D5200000}"/>
    <cellStyle name="Comma 5 5 4 4" xfId="8520" xr:uid="{00000000-0005-0000-0000-0000D6200000}"/>
    <cellStyle name="Comma 5 5 4 4 2" xfId="8521" xr:uid="{00000000-0005-0000-0000-0000D7200000}"/>
    <cellStyle name="Comma 5 5 4 4 2 2" xfId="8522" xr:uid="{00000000-0005-0000-0000-0000D8200000}"/>
    <cellStyle name="Comma 5 5 4 4 3" xfId="8523" xr:uid="{00000000-0005-0000-0000-0000D9200000}"/>
    <cellStyle name="Comma 5 5 4 4 3 2" xfId="8524" xr:uid="{00000000-0005-0000-0000-0000DA200000}"/>
    <cellStyle name="Comma 5 5 4 4 4" xfId="8525" xr:uid="{00000000-0005-0000-0000-0000DB200000}"/>
    <cellStyle name="Comma 5 5 4 5" xfId="8526" xr:uid="{00000000-0005-0000-0000-0000DC200000}"/>
    <cellStyle name="Comma 5 5 4 5 2" xfId="8527" xr:uid="{00000000-0005-0000-0000-0000DD200000}"/>
    <cellStyle name="Comma 5 5 4 6" xfId="8528" xr:uid="{00000000-0005-0000-0000-0000DE200000}"/>
    <cellStyle name="Comma 5 5 4 6 2" xfId="8529" xr:uid="{00000000-0005-0000-0000-0000DF200000}"/>
    <cellStyle name="Comma 5 5 4 7" xfId="8530" xr:uid="{00000000-0005-0000-0000-0000E0200000}"/>
    <cellStyle name="Comma 5 5 5" xfId="8531" xr:uid="{00000000-0005-0000-0000-0000E1200000}"/>
    <cellStyle name="Comma 5 5 5 2" xfId="8532" xr:uid="{00000000-0005-0000-0000-0000E2200000}"/>
    <cellStyle name="Comma 5 5 5 2 2" xfId="8533" xr:uid="{00000000-0005-0000-0000-0000E3200000}"/>
    <cellStyle name="Comma 5 5 5 2 2 2" xfId="8534" xr:uid="{00000000-0005-0000-0000-0000E4200000}"/>
    <cellStyle name="Comma 5 5 5 2 2 2 2" xfId="8535" xr:uid="{00000000-0005-0000-0000-0000E5200000}"/>
    <cellStyle name="Comma 5 5 5 2 2 3" xfId="8536" xr:uid="{00000000-0005-0000-0000-0000E6200000}"/>
    <cellStyle name="Comma 5 5 5 2 2 3 2" xfId="8537" xr:uid="{00000000-0005-0000-0000-0000E7200000}"/>
    <cellStyle name="Comma 5 5 5 2 2 4" xfId="8538" xr:uid="{00000000-0005-0000-0000-0000E8200000}"/>
    <cellStyle name="Comma 5 5 5 2 3" xfId="8539" xr:uid="{00000000-0005-0000-0000-0000E9200000}"/>
    <cellStyle name="Comma 5 5 5 2 3 2" xfId="8540" xr:uid="{00000000-0005-0000-0000-0000EA200000}"/>
    <cellStyle name="Comma 5 5 5 2 4" xfId="8541" xr:uid="{00000000-0005-0000-0000-0000EB200000}"/>
    <cellStyle name="Comma 5 5 5 2 4 2" xfId="8542" xr:uid="{00000000-0005-0000-0000-0000EC200000}"/>
    <cellStyle name="Comma 5 5 5 2 5" xfId="8543" xr:uid="{00000000-0005-0000-0000-0000ED200000}"/>
    <cellStyle name="Comma 5 5 5 3" xfId="8544" xr:uid="{00000000-0005-0000-0000-0000EE200000}"/>
    <cellStyle name="Comma 5 5 5 3 2" xfId="8545" xr:uid="{00000000-0005-0000-0000-0000EF200000}"/>
    <cellStyle name="Comma 5 5 5 3 2 2" xfId="8546" xr:uid="{00000000-0005-0000-0000-0000F0200000}"/>
    <cellStyle name="Comma 5 5 5 3 3" xfId="8547" xr:uid="{00000000-0005-0000-0000-0000F1200000}"/>
    <cellStyle name="Comma 5 5 5 3 3 2" xfId="8548" xr:uid="{00000000-0005-0000-0000-0000F2200000}"/>
    <cellStyle name="Comma 5 5 5 3 4" xfId="8549" xr:uid="{00000000-0005-0000-0000-0000F3200000}"/>
    <cellStyle name="Comma 5 5 5 4" xfId="8550" xr:uid="{00000000-0005-0000-0000-0000F4200000}"/>
    <cellStyle name="Comma 5 5 5 4 2" xfId="8551" xr:uid="{00000000-0005-0000-0000-0000F5200000}"/>
    <cellStyle name="Comma 5 5 5 5" xfId="8552" xr:uid="{00000000-0005-0000-0000-0000F6200000}"/>
    <cellStyle name="Comma 5 5 5 5 2" xfId="8553" xr:uid="{00000000-0005-0000-0000-0000F7200000}"/>
    <cellStyle name="Comma 5 5 5 6" xfId="8554" xr:uid="{00000000-0005-0000-0000-0000F8200000}"/>
    <cellStyle name="Comma 5 5 6" xfId="8555" xr:uid="{00000000-0005-0000-0000-0000F9200000}"/>
    <cellStyle name="Comma 5 5 6 2" xfId="8556" xr:uid="{00000000-0005-0000-0000-0000FA200000}"/>
    <cellStyle name="Comma 5 5 6 2 2" xfId="8557" xr:uid="{00000000-0005-0000-0000-0000FB200000}"/>
    <cellStyle name="Comma 5 5 6 2 2 2" xfId="8558" xr:uid="{00000000-0005-0000-0000-0000FC200000}"/>
    <cellStyle name="Comma 5 5 6 2 3" xfId="8559" xr:uid="{00000000-0005-0000-0000-0000FD200000}"/>
    <cellStyle name="Comma 5 5 6 2 3 2" xfId="8560" xr:uid="{00000000-0005-0000-0000-0000FE200000}"/>
    <cellStyle name="Comma 5 5 6 2 4" xfId="8561" xr:uid="{00000000-0005-0000-0000-0000FF200000}"/>
    <cellStyle name="Comma 5 5 6 3" xfId="8562" xr:uid="{00000000-0005-0000-0000-000000210000}"/>
    <cellStyle name="Comma 5 5 6 3 2" xfId="8563" xr:uid="{00000000-0005-0000-0000-000001210000}"/>
    <cellStyle name="Comma 5 5 6 4" xfId="8564" xr:uid="{00000000-0005-0000-0000-000002210000}"/>
    <cellStyle name="Comma 5 5 6 4 2" xfId="8565" xr:uid="{00000000-0005-0000-0000-000003210000}"/>
    <cellStyle name="Comma 5 5 6 5" xfId="8566" xr:uid="{00000000-0005-0000-0000-000004210000}"/>
    <cellStyle name="Comma 5 5 7" xfId="8567" xr:uid="{00000000-0005-0000-0000-000005210000}"/>
    <cellStyle name="Comma 5 5 7 2" xfId="8568" xr:uid="{00000000-0005-0000-0000-000006210000}"/>
    <cellStyle name="Comma 5 5 7 2 2" xfId="8569" xr:uid="{00000000-0005-0000-0000-000007210000}"/>
    <cellStyle name="Comma 5 5 7 3" xfId="8570" xr:uid="{00000000-0005-0000-0000-000008210000}"/>
    <cellStyle name="Comma 5 5 7 3 2" xfId="8571" xr:uid="{00000000-0005-0000-0000-000009210000}"/>
    <cellStyle name="Comma 5 5 7 4" xfId="8572" xr:uid="{00000000-0005-0000-0000-00000A210000}"/>
    <cellStyle name="Comma 5 5 8" xfId="8573" xr:uid="{00000000-0005-0000-0000-00000B210000}"/>
    <cellStyle name="Comma 5 5 8 2" xfId="8574" xr:uid="{00000000-0005-0000-0000-00000C210000}"/>
    <cellStyle name="Comma 5 5 9" xfId="8575" xr:uid="{00000000-0005-0000-0000-00000D210000}"/>
    <cellStyle name="Comma 5 5 9 2" xfId="8576" xr:uid="{00000000-0005-0000-0000-00000E210000}"/>
    <cellStyle name="Comma 5 50" xfId="52470" xr:uid="{00000000-0005-0000-0000-00000F210000}"/>
    <cellStyle name="Comma 5 50 2" xfId="52471" xr:uid="{00000000-0005-0000-0000-000010210000}"/>
    <cellStyle name="Comma 5 51" xfId="52472" xr:uid="{00000000-0005-0000-0000-000011210000}"/>
    <cellStyle name="Comma 5 51 2" xfId="52473" xr:uid="{00000000-0005-0000-0000-000012210000}"/>
    <cellStyle name="Comma 5 52" xfId="52474" xr:uid="{00000000-0005-0000-0000-000013210000}"/>
    <cellStyle name="Comma 5 52 2" xfId="52475" xr:uid="{00000000-0005-0000-0000-000014210000}"/>
    <cellStyle name="Comma 5 53" xfId="52476" xr:uid="{00000000-0005-0000-0000-000015210000}"/>
    <cellStyle name="Comma 5 53 2" xfId="52477" xr:uid="{00000000-0005-0000-0000-000016210000}"/>
    <cellStyle name="Comma 5 54" xfId="52478" xr:uid="{00000000-0005-0000-0000-000017210000}"/>
    <cellStyle name="Comma 5 54 2" xfId="52479" xr:uid="{00000000-0005-0000-0000-000018210000}"/>
    <cellStyle name="Comma 5 55" xfId="52480" xr:uid="{00000000-0005-0000-0000-000019210000}"/>
    <cellStyle name="Comma 5 55 2" xfId="52481" xr:uid="{00000000-0005-0000-0000-00001A210000}"/>
    <cellStyle name="Comma 5 56" xfId="52482" xr:uid="{00000000-0005-0000-0000-00001B210000}"/>
    <cellStyle name="Comma 5 56 2" xfId="52483" xr:uid="{00000000-0005-0000-0000-00001C210000}"/>
    <cellStyle name="Comma 5 57" xfId="52484" xr:uid="{00000000-0005-0000-0000-00001D210000}"/>
    <cellStyle name="Comma 5 57 2" xfId="52485" xr:uid="{00000000-0005-0000-0000-00001E210000}"/>
    <cellStyle name="Comma 5 58" xfId="52486" xr:uid="{00000000-0005-0000-0000-00001F210000}"/>
    <cellStyle name="Comma 5 58 2" xfId="52487" xr:uid="{00000000-0005-0000-0000-000020210000}"/>
    <cellStyle name="Comma 5 59" xfId="52488" xr:uid="{00000000-0005-0000-0000-000021210000}"/>
    <cellStyle name="Comma 5 59 2" xfId="52489" xr:uid="{00000000-0005-0000-0000-000022210000}"/>
    <cellStyle name="Comma 5 6" xfId="3830" xr:uid="{00000000-0005-0000-0000-000023210000}"/>
    <cellStyle name="Comma 5 6 2" xfId="8577" xr:uid="{00000000-0005-0000-0000-000024210000}"/>
    <cellStyle name="Comma 5 6 2 2" xfId="8578" xr:uid="{00000000-0005-0000-0000-000025210000}"/>
    <cellStyle name="Comma 5 6 2 2 2" xfId="8579" xr:uid="{00000000-0005-0000-0000-000026210000}"/>
    <cellStyle name="Comma 5 6 2 2 2 2" xfId="8580" xr:uid="{00000000-0005-0000-0000-000027210000}"/>
    <cellStyle name="Comma 5 6 2 2 2 2 2" xfId="8581" xr:uid="{00000000-0005-0000-0000-000028210000}"/>
    <cellStyle name="Comma 5 6 2 2 2 2 2 2" xfId="8582" xr:uid="{00000000-0005-0000-0000-000029210000}"/>
    <cellStyle name="Comma 5 6 2 2 2 2 3" xfId="8583" xr:uid="{00000000-0005-0000-0000-00002A210000}"/>
    <cellStyle name="Comma 5 6 2 2 2 2 3 2" xfId="8584" xr:uid="{00000000-0005-0000-0000-00002B210000}"/>
    <cellStyle name="Comma 5 6 2 2 2 2 4" xfId="8585" xr:uid="{00000000-0005-0000-0000-00002C210000}"/>
    <cellStyle name="Comma 5 6 2 2 2 3" xfId="8586" xr:uid="{00000000-0005-0000-0000-00002D210000}"/>
    <cellStyle name="Comma 5 6 2 2 2 3 2" xfId="8587" xr:uid="{00000000-0005-0000-0000-00002E210000}"/>
    <cellStyle name="Comma 5 6 2 2 2 4" xfId="8588" xr:uid="{00000000-0005-0000-0000-00002F210000}"/>
    <cellStyle name="Comma 5 6 2 2 2 4 2" xfId="8589" xr:uid="{00000000-0005-0000-0000-000030210000}"/>
    <cellStyle name="Comma 5 6 2 2 2 5" xfId="8590" xr:uid="{00000000-0005-0000-0000-000031210000}"/>
    <cellStyle name="Comma 5 6 2 2 3" xfId="8591" xr:uid="{00000000-0005-0000-0000-000032210000}"/>
    <cellStyle name="Comma 5 6 2 2 3 2" xfId="8592" xr:uid="{00000000-0005-0000-0000-000033210000}"/>
    <cellStyle name="Comma 5 6 2 2 3 2 2" xfId="8593" xr:uid="{00000000-0005-0000-0000-000034210000}"/>
    <cellStyle name="Comma 5 6 2 2 3 3" xfId="8594" xr:uid="{00000000-0005-0000-0000-000035210000}"/>
    <cellStyle name="Comma 5 6 2 2 3 3 2" xfId="8595" xr:uid="{00000000-0005-0000-0000-000036210000}"/>
    <cellStyle name="Comma 5 6 2 2 3 4" xfId="8596" xr:uid="{00000000-0005-0000-0000-000037210000}"/>
    <cellStyle name="Comma 5 6 2 2 4" xfId="8597" xr:uid="{00000000-0005-0000-0000-000038210000}"/>
    <cellStyle name="Comma 5 6 2 2 4 2" xfId="8598" xr:uid="{00000000-0005-0000-0000-000039210000}"/>
    <cellStyle name="Comma 5 6 2 2 5" xfId="8599" xr:uid="{00000000-0005-0000-0000-00003A210000}"/>
    <cellStyle name="Comma 5 6 2 2 5 2" xfId="8600" xr:uid="{00000000-0005-0000-0000-00003B210000}"/>
    <cellStyle name="Comma 5 6 2 2 6" xfId="8601" xr:uid="{00000000-0005-0000-0000-00003C210000}"/>
    <cellStyle name="Comma 5 6 2 3" xfId="8602" xr:uid="{00000000-0005-0000-0000-00003D210000}"/>
    <cellStyle name="Comma 5 6 2 3 2" xfId="8603" xr:uid="{00000000-0005-0000-0000-00003E210000}"/>
    <cellStyle name="Comma 5 6 2 3 2 2" xfId="8604" xr:uid="{00000000-0005-0000-0000-00003F210000}"/>
    <cellStyle name="Comma 5 6 2 3 2 2 2" xfId="8605" xr:uid="{00000000-0005-0000-0000-000040210000}"/>
    <cellStyle name="Comma 5 6 2 3 2 3" xfId="8606" xr:uid="{00000000-0005-0000-0000-000041210000}"/>
    <cellStyle name="Comma 5 6 2 3 2 3 2" xfId="8607" xr:uid="{00000000-0005-0000-0000-000042210000}"/>
    <cellStyle name="Comma 5 6 2 3 2 4" xfId="8608" xr:uid="{00000000-0005-0000-0000-000043210000}"/>
    <cellStyle name="Comma 5 6 2 3 3" xfId="8609" xr:uid="{00000000-0005-0000-0000-000044210000}"/>
    <cellStyle name="Comma 5 6 2 3 3 2" xfId="8610" xr:uid="{00000000-0005-0000-0000-000045210000}"/>
    <cellStyle name="Comma 5 6 2 3 4" xfId="8611" xr:uid="{00000000-0005-0000-0000-000046210000}"/>
    <cellStyle name="Comma 5 6 2 3 4 2" xfId="8612" xr:uid="{00000000-0005-0000-0000-000047210000}"/>
    <cellStyle name="Comma 5 6 2 3 5" xfId="8613" xr:uid="{00000000-0005-0000-0000-000048210000}"/>
    <cellStyle name="Comma 5 6 2 4" xfId="8614" xr:uid="{00000000-0005-0000-0000-000049210000}"/>
    <cellStyle name="Comma 5 6 2 4 2" xfId="8615" xr:uid="{00000000-0005-0000-0000-00004A210000}"/>
    <cellStyle name="Comma 5 6 2 4 2 2" xfId="8616" xr:uid="{00000000-0005-0000-0000-00004B210000}"/>
    <cellStyle name="Comma 5 6 2 4 3" xfId="8617" xr:uid="{00000000-0005-0000-0000-00004C210000}"/>
    <cellStyle name="Comma 5 6 2 4 3 2" xfId="8618" xr:uid="{00000000-0005-0000-0000-00004D210000}"/>
    <cellStyle name="Comma 5 6 2 4 4" xfId="8619" xr:uid="{00000000-0005-0000-0000-00004E210000}"/>
    <cellStyle name="Comma 5 6 2 5" xfId="8620" xr:uid="{00000000-0005-0000-0000-00004F210000}"/>
    <cellStyle name="Comma 5 6 2 5 2" xfId="8621" xr:uid="{00000000-0005-0000-0000-000050210000}"/>
    <cellStyle name="Comma 5 6 2 6" xfId="8622" xr:uid="{00000000-0005-0000-0000-000051210000}"/>
    <cellStyle name="Comma 5 6 2 6 2" xfId="8623" xr:uid="{00000000-0005-0000-0000-000052210000}"/>
    <cellStyle name="Comma 5 6 2 7" xfId="8624" xr:uid="{00000000-0005-0000-0000-000053210000}"/>
    <cellStyle name="Comma 5 6 3" xfId="8625" xr:uid="{00000000-0005-0000-0000-000054210000}"/>
    <cellStyle name="Comma 5 6 3 2" xfId="8626" xr:uid="{00000000-0005-0000-0000-000055210000}"/>
    <cellStyle name="Comma 5 6 3 2 2" xfId="8627" xr:uid="{00000000-0005-0000-0000-000056210000}"/>
    <cellStyle name="Comma 5 6 3 2 2 2" xfId="8628" xr:uid="{00000000-0005-0000-0000-000057210000}"/>
    <cellStyle name="Comma 5 6 3 2 2 2 2" xfId="8629" xr:uid="{00000000-0005-0000-0000-000058210000}"/>
    <cellStyle name="Comma 5 6 3 2 2 2 2 2" xfId="8630" xr:uid="{00000000-0005-0000-0000-000059210000}"/>
    <cellStyle name="Comma 5 6 3 2 2 2 3" xfId="8631" xr:uid="{00000000-0005-0000-0000-00005A210000}"/>
    <cellStyle name="Comma 5 6 3 2 2 2 3 2" xfId="8632" xr:uid="{00000000-0005-0000-0000-00005B210000}"/>
    <cellStyle name="Comma 5 6 3 2 2 2 4" xfId="8633" xr:uid="{00000000-0005-0000-0000-00005C210000}"/>
    <cellStyle name="Comma 5 6 3 2 2 3" xfId="8634" xr:uid="{00000000-0005-0000-0000-00005D210000}"/>
    <cellStyle name="Comma 5 6 3 2 2 3 2" xfId="8635" xr:uid="{00000000-0005-0000-0000-00005E210000}"/>
    <cellStyle name="Comma 5 6 3 2 2 4" xfId="8636" xr:uid="{00000000-0005-0000-0000-00005F210000}"/>
    <cellStyle name="Comma 5 6 3 2 2 4 2" xfId="8637" xr:uid="{00000000-0005-0000-0000-000060210000}"/>
    <cellStyle name="Comma 5 6 3 2 2 5" xfId="8638" xr:uid="{00000000-0005-0000-0000-000061210000}"/>
    <cellStyle name="Comma 5 6 3 2 3" xfId="8639" xr:uid="{00000000-0005-0000-0000-000062210000}"/>
    <cellStyle name="Comma 5 6 3 2 3 2" xfId="8640" xr:uid="{00000000-0005-0000-0000-000063210000}"/>
    <cellStyle name="Comma 5 6 3 2 3 2 2" xfId="8641" xr:uid="{00000000-0005-0000-0000-000064210000}"/>
    <cellStyle name="Comma 5 6 3 2 3 3" xfId="8642" xr:uid="{00000000-0005-0000-0000-000065210000}"/>
    <cellStyle name="Comma 5 6 3 2 3 3 2" xfId="8643" xr:uid="{00000000-0005-0000-0000-000066210000}"/>
    <cellStyle name="Comma 5 6 3 2 3 4" xfId="8644" xr:uid="{00000000-0005-0000-0000-000067210000}"/>
    <cellStyle name="Comma 5 6 3 2 4" xfId="8645" xr:uid="{00000000-0005-0000-0000-000068210000}"/>
    <cellStyle name="Comma 5 6 3 2 4 2" xfId="8646" xr:uid="{00000000-0005-0000-0000-000069210000}"/>
    <cellStyle name="Comma 5 6 3 2 5" xfId="8647" xr:uid="{00000000-0005-0000-0000-00006A210000}"/>
    <cellStyle name="Comma 5 6 3 2 5 2" xfId="8648" xr:uid="{00000000-0005-0000-0000-00006B210000}"/>
    <cellStyle name="Comma 5 6 3 2 6" xfId="8649" xr:uid="{00000000-0005-0000-0000-00006C210000}"/>
    <cellStyle name="Comma 5 6 3 3" xfId="8650" xr:uid="{00000000-0005-0000-0000-00006D210000}"/>
    <cellStyle name="Comma 5 6 3 3 2" xfId="8651" xr:uid="{00000000-0005-0000-0000-00006E210000}"/>
    <cellStyle name="Comma 5 6 3 3 2 2" xfId="8652" xr:uid="{00000000-0005-0000-0000-00006F210000}"/>
    <cellStyle name="Comma 5 6 3 3 2 2 2" xfId="8653" xr:uid="{00000000-0005-0000-0000-000070210000}"/>
    <cellStyle name="Comma 5 6 3 3 2 3" xfId="8654" xr:uid="{00000000-0005-0000-0000-000071210000}"/>
    <cellStyle name="Comma 5 6 3 3 2 3 2" xfId="8655" xr:uid="{00000000-0005-0000-0000-000072210000}"/>
    <cellStyle name="Comma 5 6 3 3 2 4" xfId="8656" xr:uid="{00000000-0005-0000-0000-000073210000}"/>
    <cellStyle name="Comma 5 6 3 3 3" xfId="8657" xr:uid="{00000000-0005-0000-0000-000074210000}"/>
    <cellStyle name="Comma 5 6 3 3 3 2" xfId="8658" xr:uid="{00000000-0005-0000-0000-000075210000}"/>
    <cellStyle name="Comma 5 6 3 3 4" xfId="8659" xr:uid="{00000000-0005-0000-0000-000076210000}"/>
    <cellStyle name="Comma 5 6 3 3 4 2" xfId="8660" xr:uid="{00000000-0005-0000-0000-000077210000}"/>
    <cellStyle name="Comma 5 6 3 3 5" xfId="8661" xr:uid="{00000000-0005-0000-0000-000078210000}"/>
    <cellStyle name="Comma 5 6 3 4" xfId="8662" xr:uid="{00000000-0005-0000-0000-000079210000}"/>
    <cellStyle name="Comma 5 6 3 4 2" xfId="8663" xr:uid="{00000000-0005-0000-0000-00007A210000}"/>
    <cellStyle name="Comma 5 6 3 4 2 2" xfId="8664" xr:uid="{00000000-0005-0000-0000-00007B210000}"/>
    <cellStyle name="Comma 5 6 3 4 3" xfId="8665" xr:uid="{00000000-0005-0000-0000-00007C210000}"/>
    <cellStyle name="Comma 5 6 3 4 3 2" xfId="8666" xr:uid="{00000000-0005-0000-0000-00007D210000}"/>
    <cellStyle name="Comma 5 6 3 4 4" xfId="8667" xr:uid="{00000000-0005-0000-0000-00007E210000}"/>
    <cellStyle name="Comma 5 6 3 5" xfId="8668" xr:uid="{00000000-0005-0000-0000-00007F210000}"/>
    <cellStyle name="Comma 5 6 3 5 2" xfId="8669" xr:uid="{00000000-0005-0000-0000-000080210000}"/>
    <cellStyle name="Comma 5 6 3 6" xfId="8670" xr:uid="{00000000-0005-0000-0000-000081210000}"/>
    <cellStyle name="Comma 5 6 3 6 2" xfId="8671" xr:uid="{00000000-0005-0000-0000-000082210000}"/>
    <cellStyle name="Comma 5 6 3 7" xfId="8672" xr:uid="{00000000-0005-0000-0000-000083210000}"/>
    <cellStyle name="Comma 5 6 4" xfId="8673" xr:uid="{00000000-0005-0000-0000-000084210000}"/>
    <cellStyle name="Comma 5 6 4 2" xfId="8674" xr:uid="{00000000-0005-0000-0000-000085210000}"/>
    <cellStyle name="Comma 5 6 4 2 2" xfId="8675" xr:uid="{00000000-0005-0000-0000-000086210000}"/>
    <cellStyle name="Comma 5 6 4 2 2 2" xfId="8676" xr:uid="{00000000-0005-0000-0000-000087210000}"/>
    <cellStyle name="Comma 5 6 4 2 2 2 2" xfId="8677" xr:uid="{00000000-0005-0000-0000-000088210000}"/>
    <cellStyle name="Comma 5 6 4 2 2 3" xfId="8678" xr:uid="{00000000-0005-0000-0000-000089210000}"/>
    <cellStyle name="Comma 5 6 4 2 2 3 2" xfId="8679" xr:uid="{00000000-0005-0000-0000-00008A210000}"/>
    <cellStyle name="Comma 5 6 4 2 2 4" xfId="8680" xr:uid="{00000000-0005-0000-0000-00008B210000}"/>
    <cellStyle name="Comma 5 6 4 2 3" xfId="8681" xr:uid="{00000000-0005-0000-0000-00008C210000}"/>
    <cellStyle name="Comma 5 6 4 2 3 2" xfId="8682" xr:uid="{00000000-0005-0000-0000-00008D210000}"/>
    <cellStyle name="Comma 5 6 4 2 4" xfId="8683" xr:uid="{00000000-0005-0000-0000-00008E210000}"/>
    <cellStyle name="Comma 5 6 4 2 4 2" xfId="8684" xr:uid="{00000000-0005-0000-0000-00008F210000}"/>
    <cellStyle name="Comma 5 6 4 2 5" xfId="8685" xr:uid="{00000000-0005-0000-0000-000090210000}"/>
    <cellStyle name="Comma 5 6 4 3" xfId="8686" xr:uid="{00000000-0005-0000-0000-000091210000}"/>
    <cellStyle name="Comma 5 6 4 3 2" xfId="8687" xr:uid="{00000000-0005-0000-0000-000092210000}"/>
    <cellStyle name="Comma 5 6 4 3 2 2" xfId="8688" xr:uid="{00000000-0005-0000-0000-000093210000}"/>
    <cellStyle name="Comma 5 6 4 3 3" xfId="8689" xr:uid="{00000000-0005-0000-0000-000094210000}"/>
    <cellStyle name="Comma 5 6 4 3 3 2" xfId="8690" xr:uid="{00000000-0005-0000-0000-000095210000}"/>
    <cellStyle name="Comma 5 6 4 3 4" xfId="8691" xr:uid="{00000000-0005-0000-0000-000096210000}"/>
    <cellStyle name="Comma 5 6 4 4" xfId="8692" xr:uid="{00000000-0005-0000-0000-000097210000}"/>
    <cellStyle name="Comma 5 6 4 4 2" xfId="8693" xr:uid="{00000000-0005-0000-0000-000098210000}"/>
    <cellStyle name="Comma 5 6 4 5" xfId="8694" xr:uid="{00000000-0005-0000-0000-000099210000}"/>
    <cellStyle name="Comma 5 6 4 5 2" xfId="8695" xr:uid="{00000000-0005-0000-0000-00009A210000}"/>
    <cellStyle name="Comma 5 6 4 6" xfId="8696" xr:uid="{00000000-0005-0000-0000-00009B210000}"/>
    <cellStyle name="Comma 5 6 5" xfId="8697" xr:uid="{00000000-0005-0000-0000-00009C210000}"/>
    <cellStyle name="Comma 5 6 5 2" xfId="8698" xr:uid="{00000000-0005-0000-0000-00009D210000}"/>
    <cellStyle name="Comma 5 6 5 2 2" xfId="8699" xr:uid="{00000000-0005-0000-0000-00009E210000}"/>
    <cellStyle name="Comma 5 6 5 2 2 2" xfId="8700" xr:uid="{00000000-0005-0000-0000-00009F210000}"/>
    <cellStyle name="Comma 5 6 5 2 3" xfId="8701" xr:uid="{00000000-0005-0000-0000-0000A0210000}"/>
    <cellStyle name="Comma 5 6 5 2 3 2" xfId="8702" xr:uid="{00000000-0005-0000-0000-0000A1210000}"/>
    <cellStyle name="Comma 5 6 5 2 4" xfId="8703" xr:uid="{00000000-0005-0000-0000-0000A2210000}"/>
    <cellStyle name="Comma 5 6 5 3" xfId="8704" xr:uid="{00000000-0005-0000-0000-0000A3210000}"/>
    <cellStyle name="Comma 5 6 5 3 2" xfId="8705" xr:uid="{00000000-0005-0000-0000-0000A4210000}"/>
    <cellStyle name="Comma 5 6 5 4" xfId="8706" xr:uid="{00000000-0005-0000-0000-0000A5210000}"/>
    <cellStyle name="Comma 5 6 5 4 2" xfId="8707" xr:uid="{00000000-0005-0000-0000-0000A6210000}"/>
    <cellStyle name="Comma 5 6 5 5" xfId="8708" xr:uid="{00000000-0005-0000-0000-0000A7210000}"/>
    <cellStyle name="Comma 5 6 6" xfId="8709" xr:uid="{00000000-0005-0000-0000-0000A8210000}"/>
    <cellStyle name="Comma 5 6 6 2" xfId="8710" xr:uid="{00000000-0005-0000-0000-0000A9210000}"/>
    <cellStyle name="Comma 5 6 6 2 2" xfId="8711" xr:uid="{00000000-0005-0000-0000-0000AA210000}"/>
    <cellStyle name="Comma 5 6 6 3" xfId="8712" xr:uid="{00000000-0005-0000-0000-0000AB210000}"/>
    <cellStyle name="Comma 5 6 6 3 2" xfId="8713" xr:uid="{00000000-0005-0000-0000-0000AC210000}"/>
    <cellStyle name="Comma 5 6 6 4" xfId="8714" xr:uid="{00000000-0005-0000-0000-0000AD210000}"/>
    <cellStyle name="Comma 5 6 7" xfId="8715" xr:uid="{00000000-0005-0000-0000-0000AE210000}"/>
    <cellStyle name="Comma 5 6 7 2" xfId="8716" xr:uid="{00000000-0005-0000-0000-0000AF210000}"/>
    <cellStyle name="Comma 5 6 8" xfId="8717" xr:uid="{00000000-0005-0000-0000-0000B0210000}"/>
    <cellStyle name="Comma 5 6 8 2" xfId="8718" xr:uid="{00000000-0005-0000-0000-0000B1210000}"/>
    <cellStyle name="Comma 5 6 9" xfId="8719" xr:uid="{00000000-0005-0000-0000-0000B2210000}"/>
    <cellStyle name="Comma 5 60" xfId="52490" xr:uid="{00000000-0005-0000-0000-0000B3210000}"/>
    <cellStyle name="Comma 5 60 2" xfId="52491" xr:uid="{00000000-0005-0000-0000-0000B4210000}"/>
    <cellStyle name="Comma 5 61" xfId="52492" xr:uid="{00000000-0005-0000-0000-0000B5210000}"/>
    <cellStyle name="Comma 5 61 2" xfId="52493" xr:uid="{00000000-0005-0000-0000-0000B6210000}"/>
    <cellStyle name="Comma 5 62" xfId="52494" xr:uid="{00000000-0005-0000-0000-0000B7210000}"/>
    <cellStyle name="Comma 5 62 2" xfId="52495" xr:uid="{00000000-0005-0000-0000-0000B8210000}"/>
    <cellStyle name="Comma 5 63" xfId="52496" xr:uid="{00000000-0005-0000-0000-0000B9210000}"/>
    <cellStyle name="Comma 5 63 2" xfId="52497" xr:uid="{00000000-0005-0000-0000-0000BA210000}"/>
    <cellStyle name="Comma 5 64" xfId="52498" xr:uid="{00000000-0005-0000-0000-0000BB210000}"/>
    <cellStyle name="Comma 5 64 2" xfId="52499" xr:uid="{00000000-0005-0000-0000-0000BC210000}"/>
    <cellStyle name="Comma 5 65" xfId="52500" xr:uid="{00000000-0005-0000-0000-0000BD210000}"/>
    <cellStyle name="Comma 5 65 2" xfId="52501" xr:uid="{00000000-0005-0000-0000-0000BE210000}"/>
    <cellStyle name="Comma 5 66" xfId="52502" xr:uid="{00000000-0005-0000-0000-0000BF210000}"/>
    <cellStyle name="Comma 5 66 2" xfId="52503" xr:uid="{00000000-0005-0000-0000-0000C0210000}"/>
    <cellStyle name="Comma 5 67" xfId="52504" xr:uid="{00000000-0005-0000-0000-0000C1210000}"/>
    <cellStyle name="Comma 5 67 2" xfId="52505" xr:uid="{00000000-0005-0000-0000-0000C2210000}"/>
    <cellStyle name="Comma 5 68" xfId="52506" xr:uid="{00000000-0005-0000-0000-0000C3210000}"/>
    <cellStyle name="Comma 5 69" xfId="3831" xr:uid="{00000000-0005-0000-0000-0000C4210000}"/>
    <cellStyle name="Comma 5 69 2" xfId="52507" xr:uid="{00000000-0005-0000-0000-0000C5210000}"/>
    <cellStyle name="Comma 5 69 3" xfId="52508" xr:uid="{00000000-0005-0000-0000-0000C6210000}"/>
    <cellStyle name="Comma 5 69 3 2" xfId="52509" xr:uid="{00000000-0005-0000-0000-0000C7210000}"/>
    <cellStyle name="Comma 5 69 3 2 2" xfId="52510" xr:uid="{00000000-0005-0000-0000-0000C8210000}"/>
    <cellStyle name="Comma 5 69 3 3" xfId="52511" xr:uid="{00000000-0005-0000-0000-0000C9210000}"/>
    <cellStyle name="Comma 5 7" xfId="8720" xr:uid="{00000000-0005-0000-0000-0000CA210000}"/>
    <cellStyle name="Comma 5 7 2" xfId="8721" xr:uid="{00000000-0005-0000-0000-0000CB210000}"/>
    <cellStyle name="Comma 5 7 2 2" xfId="8722" xr:uid="{00000000-0005-0000-0000-0000CC210000}"/>
    <cellStyle name="Comma 5 7 2 2 2" xfId="8723" xr:uid="{00000000-0005-0000-0000-0000CD210000}"/>
    <cellStyle name="Comma 5 7 2 2 2 2" xfId="8724" xr:uid="{00000000-0005-0000-0000-0000CE210000}"/>
    <cellStyle name="Comma 5 7 2 2 2 2 2" xfId="8725" xr:uid="{00000000-0005-0000-0000-0000CF210000}"/>
    <cellStyle name="Comma 5 7 2 2 2 3" xfId="8726" xr:uid="{00000000-0005-0000-0000-0000D0210000}"/>
    <cellStyle name="Comma 5 7 2 2 2 3 2" xfId="8727" xr:uid="{00000000-0005-0000-0000-0000D1210000}"/>
    <cellStyle name="Comma 5 7 2 2 2 4" xfId="8728" xr:uid="{00000000-0005-0000-0000-0000D2210000}"/>
    <cellStyle name="Comma 5 7 2 2 3" xfId="8729" xr:uid="{00000000-0005-0000-0000-0000D3210000}"/>
    <cellStyle name="Comma 5 7 2 2 3 2" xfId="8730" xr:uid="{00000000-0005-0000-0000-0000D4210000}"/>
    <cellStyle name="Comma 5 7 2 2 4" xfId="8731" xr:uid="{00000000-0005-0000-0000-0000D5210000}"/>
    <cellStyle name="Comma 5 7 2 2 4 2" xfId="8732" xr:uid="{00000000-0005-0000-0000-0000D6210000}"/>
    <cellStyle name="Comma 5 7 2 2 5" xfId="8733" xr:uid="{00000000-0005-0000-0000-0000D7210000}"/>
    <cellStyle name="Comma 5 7 2 3" xfId="8734" xr:uid="{00000000-0005-0000-0000-0000D8210000}"/>
    <cellStyle name="Comma 5 7 2 3 2" xfId="8735" xr:uid="{00000000-0005-0000-0000-0000D9210000}"/>
    <cellStyle name="Comma 5 7 2 3 2 2" xfId="8736" xr:uid="{00000000-0005-0000-0000-0000DA210000}"/>
    <cellStyle name="Comma 5 7 2 3 3" xfId="8737" xr:uid="{00000000-0005-0000-0000-0000DB210000}"/>
    <cellStyle name="Comma 5 7 2 3 3 2" xfId="8738" xr:uid="{00000000-0005-0000-0000-0000DC210000}"/>
    <cellStyle name="Comma 5 7 2 3 4" xfId="8739" xr:uid="{00000000-0005-0000-0000-0000DD210000}"/>
    <cellStyle name="Comma 5 7 2 4" xfId="8740" xr:uid="{00000000-0005-0000-0000-0000DE210000}"/>
    <cellStyle name="Comma 5 7 2 4 2" xfId="8741" xr:uid="{00000000-0005-0000-0000-0000DF210000}"/>
    <cellStyle name="Comma 5 7 2 5" xfId="8742" xr:uid="{00000000-0005-0000-0000-0000E0210000}"/>
    <cellStyle name="Comma 5 7 2 5 2" xfId="8743" xr:uid="{00000000-0005-0000-0000-0000E1210000}"/>
    <cellStyle name="Comma 5 7 2 6" xfId="8744" xr:uid="{00000000-0005-0000-0000-0000E2210000}"/>
    <cellStyle name="Comma 5 7 3" xfId="8745" xr:uid="{00000000-0005-0000-0000-0000E3210000}"/>
    <cellStyle name="Comma 5 7 3 2" xfId="8746" xr:uid="{00000000-0005-0000-0000-0000E4210000}"/>
    <cellStyle name="Comma 5 7 3 2 2" xfId="8747" xr:uid="{00000000-0005-0000-0000-0000E5210000}"/>
    <cellStyle name="Comma 5 7 3 2 2 2" xfId="8748" xr:uid="{00000000-0005-0000-0000-0000E6210000}"/>
    <cellStyle name="Comma 5 7 3 2 3" xfId="8749" xr:uid="{00000000-0005-0000-0000-0000E7210000}"/>
    <cellStyle name="Comma 5 7 3 2 3 2" xfId="8750" xr:uid="{00000000-0005-0000-0000-0000E8210000}"/>
    <cellStyle name="Comma 5 7 3 2 4" xfId="8751" xr:uid="{00000000-0005-0000-0000-0000E9210000}"/>
    <cellStyle name="Comma 5 7 3 3" xfId="8752" xr:uid="{00000000-0005-0000-0000-0000EA210000}"/>
    <cellStyle name="Comma 5 7 3 3 2" xfId="8753" xr:uid="{00000000-0005-0000-0000-0000EB210000}"/>
    <cellStyle name="Comma 5 7 3 4" xfId="8754" xr:uid="{00000000-0005-0000-0000-0000EC210000}"/>
    <cellStyle name="Comma 5 7 3 4 2" xfId="8755" xr:uid="{00000000-0005-0000-0000-0000ED210000}"/>
    <cellStyle name="Comma 5 7 3 5" xfId="8756" xr:uid="{00000000-0005-0000-0000-0000EE210000}"/>
    <cellStyle name="Comma 5 7 4" xfId="8757" xr:uid="{00000000-0005-0000-0000-0000EF210000}"/>
    <cellStyle name="Comma 5 7 4 2" xfId="8758" xr:uid="{00000000-0005-0000-0000-0000F0210000}"/>
    <cellStyle name="Comma 5 7 4 2 2" xfId="8759" xr:uid="{00000000-0005-0000-0000-0000F1210000}"/>
    <cellStyle name="Comma 5 7 4 3" xfId="8760" xr:uid="{00000000-0005-0000-0000-0000F2210000}"/>
    <cellStyle name="Comma 5 7 4 3 2" xfId="8761" xr:uid="{00000000-0005-0000-0000-0000F3210000}"/>
    <cellStyle name="Comma 5 7 4 4" xfId="8762" xr:uid="{00000000-0005-0000-0000-0000F4210000}"/>
    <cellStyle name="Comma 5 7 5" xfId="8763" xr:uid="{00000000-0005-0000-0000-0000F5210000}"/>
    <cellStyle name="Comma 5 7 5 2" xfId="8764" xr:uid="{00000000-0005-0000-0000-0000F6210000}"/>
    <cellStyle name="Comma 5 7 6" xfId="8765" xr:uid="{00000000-0005-0000-0000-0000F7210000}"/>
    <cellStyle name="Comma 5 7 6 2" xfId="8766" xr:uid="{00000000-0005-0000-0000-0000F8210000}"/>
    <cellStyle name="Comma 5 7 7" xfId="8767" xr:uid="{00000000-0005-0000-0000-0000F9210000}"/>
    <cellStyle name="Comma 5 70" xfId="52512" xr:uid="{00000000-0005-0000-0000-0000FA210000}"/>
    <cellStyle name="Comma 5 70 2" xfId="52513" xr:uid="{00000000-0005-0000-0000-0000FB210000}"/>
    <cellStyle name="Comma 5 71" xfId="52514" xr:uid="{00000000-0005-0000-0000-0000FC210000}"/>
    <cellStyle name="Comma 5 71 2" xfId="52515" xr:uid="{00000000-0005-0000-0000-0000FD210000}"/>
    <cellStyle name="Comma 5 72" xfId="52516" xr:uid="{00000000-0005-0000-0000-0000FE210000}"/>
    <cellStyle name="Comma 5 72 2" xfId="52517" xr:uid="{00000000-0005-0000-0000-0000FF210000}"/>
    <cellStyle name="Comma 5 73" xfId="52518" xr:uid="{00000000-0005-0000-0000-000000220000}"/>
    <cellStyle name="Comma 5 74" xfId="52519" xr:uid="{00000000-0005-0000-0000-000001220000}"/>
    <cellStyle name="Comma 5 75" xfId="52520" xr:uid="{00000000-0005-0000-0000-000002220000}"/>
    <cellStyle name="Comma 5 76" xfId="3822" xr:uid="{00000000-0005-0000-0000-000003220000}"/>
    <cellStyle name="Comma 5 8" xfId="8768" xr:uid="{00000000-0005-0000-0000-000004220000}"/>
    <cellStyle name="Comma 5 8 2" xfId="8769" xr:uid="{00000000-0005-0000-0000-000005220000}"/>
    <cellStyle name="Comma 5 8 2 2" xfId="8770" xr:uid="{00000000-0005-0000-0000-000006220000}"/>
    <cellStyle name="Comma 5 8 2 2 2" xfId="8771" xr:uid="{00000000-0005-0000-0000-000007220000}"/>
    <cellStyle name="Comma 5 8 2 2 2 2" xfId="8772" xr:uid="{00000000-0005-0000-0000-000008220000}"/>
    <cellStyle name="Comma 5 8 2 2 2 2 2" xfId="8773" xr:uid="{00000000-0005-0000-0000-000009220000}"/>
    <cellStyle name="Comma 5 8 2 2 2 3" xfId="8774" xr:uid="{00000000-0005-0000-0000-00000A220000}"/>
    <cellStyle name="Comma 5 8 2 2 2 3 2" xfId="8775" xr:uid="{00000000-0005-0000-0000-00000B220000}"/>
    <cellStyle name="Comma 5 8 2 2 2 4" xfId="8776" xr:uid="{00000000-0005-0000-0000-00000C220000}"/>
    <cellStyle name="Comma 5 8 2 2 3" xfId="8777" xr:uid="{00000000-0005-0000-0000-00000D220000}"/>
    <cellStyle name="Comma 5 8 2 2 3 2" xfId="8778" xr:uid="{00000000-0005-0000-0000-00000E220000}"/>
    <cellStyle name="Comma 5 8 2 2 4" xfId="8779" xr:uid="{00000000-0005-0000-0000-00000F220000}"/>
    <cellStyle name="Comma 5 8 2 2 4 2" xfId="8780" xr:uid="{00000000-0005-0000-0000-000010220000}"/>
    <cellStyle name="Comma 5 8 2 2 5" xfId="8781" xr:uid="{00000000-0005-0000-0000-000011220000}"/>
    <cellStyle name="Comma 5 8 2 3" xfId="8782" xr:uid="{00000000-0005-0000-0000-000012220000}"/>
    <cellStyle name="Comma 5 8 2 3 2" xfId="8783" xr:uid="{00000000-0005-0000-0000-000013220000}"/>
    <cellStyle name="Comma 5 8 2 3 2 2" xfId="8784" xr:uid="{00000000-0005-0000-0000-000014220000}"/>
    <cellStyle name="Comma 5 8 2 3 3" xfId="8785" xr:uid="{00000000-0005-0000-0000-000015220000}"/>
    <cellStyle name="Comma 5 8 2 3 3 2" xfId="8786" xr:uid="{00000000-0005-0000-0000-000016220000}"/>
    <cellStyle name="Comma 5 8 2 3 4" xfId="8787" xr:uid="{00000000-0005-0000-0000-000017220000}"/>
    <cellStyle name="Comma 5 8 2 4" xfId="8788" xr:uid="{00000000-0005-0000-0000-000018220000}"/>
    <cellStyle name="Comma 5 8 2 4 2" xfId="8789" xr:uid="{00000000-0005-0000-0000-000019220000}"/>
    <cellStyle name="Comma 5 8 2 5" xfId="8790" xr:uid="{00000000-0005-0000-0000-00001A220000}"/>
    <cellStyle name="Comma 5 8 2 5 2" xfId="8791" xr:uid="{00000000-0005-0000-0000-00001B220000}"/>
    <cellStyle name="Comma 5 8 2 6" xfId="8792" xr:uid="{00000000-0005-0000-0000-00001C220000}"/>
    <cellStyle name="Comma 5 8 3" xfId="8793" xr:uid="{00000000-0005-0000-0000-00001D220000}"/>
    <cellStyle name="Comma 5 8 3 2" xfId="8794" xr:uid="{00000000-0005-0000-0000-00001E220000}"/>
    <cellStyle name="Comma 5 8 3 2 2" xfId="8795" xr:uid="{00000000-0005-0000-0000-00001F220000}"/>
    <cellStyle name="Comma 5 8 3 2 2 2" xfId="8796" xr:uid="{00000000-0005-0000-0000-000020220000}"/>
    <cellStyle name="Comma 5 8 3 2 3" xfId="8797" xr:uid="{00000000-0005-0000-0000-000021220000}"/>
    <cellStyle name="Comma 5 8 3 2 3 2" xfId="8798" xr:uid="{00000000-0005-0000-0000-000022220000}"/>
    <cellStyle name="Comma 5 8 3 2 4" xfId="8799" xr:uid="{00000000-0005-0000-0000-000023220000}"/>
    <cellStyle name="Comma 5 8 3 3" xfId="8800" xr:uid="{00000000-0005-0000-0000-000024220000}"/>
    <cellStyle name="Comma 5 8 3 3 2" xfId="8801" xr:uid="{00000000-0005-0000-0000-000025220000}"/>
    <cellStyle name="Comma 5 8 3 4" xfId="8802" xr:uid="{00000000-0005-0000-0000-000026220000}"/>
    <cellStyle name="Comma 5 8 3 4 2" xfId="8803" xr:uid="{00000000-0005-0000-0000-000027220000}"/>
    <cellStyle name="Comma 5 8 3 5" xfId="8804" xr:uid="{00000000-0005-0000-0000-000028220000}"/>
    <cellStyle name="Comma 5 8 4" xfId="8805" xr:uid="{00000000-0005-0000-0000-000029220000}"/>
    <cellStyle name="Comma 5 8 4 2" xfId="8806" xr:uid="{00000000-0005-0000-0000-00002A220000}"/>
    <cellStyle name="Comma 5 8 4 2 2" xfId="8807" xr:uid="{00000000-0005-0000-0000-00002B220000}"/>
    <cellStyle name="Comma 5 8 4 3" xfId="8808" xr:uid="{00000000-0005-0000-0000-00002C220000}"/>
    <cellStyle name="Comma 5 8 4 3 2" xfId="8809" xr:uid="{00000000-0005-0000-0000-00002D220000}"/>
    <cellStyle name="Comma 5 8 4 4" xfId="8810" xr:uid="{00000000-0005-0000-0000-00002E220000}"/>
    <cellStyle name="Comma 5 8 5" xfId="8811" xr:uid="{00000000-0005-0000-0000-00002F220000}"/>
    <cellStyle name="Comma 5 8 5 2" xfId="8812" xr:uid="{00000000-0005-0000-0000-000030220000}"/>
    <cellStyle name="Comma 5 8 6" xfId="8813" xr:uid="{00000000-0005-0000-0000-000031220000}"/>
    <cellStyle name="Comma 5 8 6 2" xfId="8814" xr:uid="{00000000-0005-0000-0000-000032220000}"/>
    <cellStyle name="Comma 5 8 7" xfId="8815" xr:uid="{00000000-0005-0000-0000-000033220000}"/>
    <cellStyle name="Comma 5 9" xfId="8816" xr:uid="{00000000-0005-0000-0000-000034220000}"/>
    <cellStyle name="Comma 5 9 2" xfId="8817" xr:uid="{00000000-0005-0000-0000-000035220000}"/>
    <cellStyle name="Comma 5 9 2 2" xfId="8818" xr:uid="{00000000-0005-0000-0000-000036220000}"/>
    <cellStyle name="Comma 5 9 2 2 2" xfId="8819" xr:uid="{00000000-0005-0000-0000-000037220000}"/>
    <cellStyle name="Comma 5 9 2 2 2 2" xfId="8820" xr:uid="{00000000-0005-0000-0000-000038220000}"/>
    <cellStyle name="Comma 5 9 2 2 3" xfId="8821" xr:uid="{00000000-0005-0000-0000-000039220000}"/>
    <cellStyle name="Comma 5 9 2 2 3 2" xfId="8822" xr:uid="{00000000-0005-0000-0000-00003A220000}"/>
    <cellStyle name="Comma 5 9 2 2 4" xfId="8823" xr:uid="{00000000-0005-0000-0000-00003B220000}"/>
    <cellStyle name="Comma 5 9 2 3" xfId="8824" xr:uid="{00000000-0005-0000-0000-00003C220000}"/>
    <cellStyle name="Comma 5 9 2 3 2" xfId="8825" xr:uid="{00000000-0005-0000-0000-00003D220000}"/>
    <cellStyle name="Comma 5 9 2 4" xfId="8826" xr:uid="{00000000-0005-0000-0000-00003E220000}"/>
    <cellStyle name="Comma 5 9 2 4 2" xfId="8827" xr:uid="{00000000-0005-0000-0000-00003F220000}"/>
    <cellStyle name="Comma 5 9 2 5" xfId="8828" xr:uid="{00000000-0005-0000-0000-000040220000}"/>
    <cellStyle name="Comma 5 9 3" xfId="8829" xr:uid="{00000000-0005-0000-0000-000041220000}"/>
    <cellStyle name="Comma 5 9 3 2" xfId="8830" xr:uid="{00000000-0005-0000-0000-000042220000}"/>
    <cellStyle name="Comma 5 9 3 2 2" xfId="8831" xr:uid="{00000000-0005-0000-0000-000043220000}"/>
    <cellStyle name="Comma 5 9 3 3" xfId="8832" xr:uid="{00000000-0005-0000-0000-000044220000}"/>
    <cellStyle name="Comma 5 9 3 3 2" xfId="8833" xr:uid="{00000000-0005-0000-0000-000045220000}"/>
    <cellStyle name="Comma 5 9 3 4" xfId="8834" xr:uid="{00000000-0005-0000-0000-000046220000}"/>
    <cellStyle name="Comma 5 9 4" xfId="8835" xr:uid="{00000000-0005-0000-0000-000047220000}"/>
    <cellStyle name="Comma 5 9 4 2" xfId="8836" xr:uid="{00000000-0005-0000-0000-000048220000}"/>
    <cellStyle name="Comma 5 9 5" xfId="8837" xr:uid="{00000000-0005-0000-0000-000049220000}"/>
    <cellStyle name="Comma 5 9 5 2" xfId="8838" xr:uid="{00000000-0005-0000-0000-00004A220000}"/>
    <cellStyle name="Comma 5 9 6" xfId="8839" xr:uid="{00000000-0005-0000-0000-00004B220000}"/>
    <cellStyle name="Comma 50" xfId="52521" xr:uid="{00000000-0005-0000-0000-00004C220000}"/>
    <cellStyle name="Comma 50 2" xfId="52522" xr:uid="{00000000-0005-0000-0000-00004D220000}"/>
    <cellStyle name="Comma 50 2 2" xfId="52523" xr:uid="{00000000-0005-0000-0000-00004E220000}"/>
    <cellStyle name="Comma 50 3" xfId="52524" xr:uid="{00000000-0005-0000-0000-00004F220000}"/>
    <cellStyle name="Comma 50 3 2" xfId="52525" xr:uid="{00000000-0005-0000-0000-000050220000}"/>
    <cellStyle name="Comma 50 4" xfId="52526" xr:uid="{00000000-0005-0000-0000-000051220000}"/>
    <cellStyle name="Comma 500" xfId="52527" xr:uid="{00000000-0005-0000-0000-000052220000}"/>
    <cellStyle name="Comma 501" xfId="52528" xr:uid="{00000000-0005-0000-0000-000053220000}"/>
    <cellStyle name="Comma 501 2" xfId="52529" xr:uid="{00000000-0005-0000-0000-000054220000}"/>
    <cellStyle name="Comma 502" xfId="52530" xr:uid="{00000000-0005-0000-0000-000055220000}"/>
    <cellStyle name="Comma 503" xfId="52531" xr:uid="{00000000-0005-0000-0000-000056220000}"/>
    <cellStyle name="Comma 504" xfId="52532" xr:uid="{00000000-0005-0000-0000-000057220000}"/>
    <cellStyle name="Comma 505" xfId="52533" xr:uid="{00000000-0005-0000-0000-000058220000}"/>
    <cellStyle name="Comma 506" xfId="52534" xr:uid="{00000000-0005-0000-0000-000059220000}"/>
    <cellStyle name="Comma 507" xfId="52535" xr:uid="{00000000-0005-0000-0000-00005A220000}"/>
    <cellStyle name="Comma 508" xfId="52536" xr:uid="{00000000-0005-0000-0000-00005B220000}"/>
    <cellStyle name="Comma 509" xfId="52537" xr:uid="{00000000-0005-0000-0000-00005C220000}"/>
    <cellStyle name="Comma 51" xfId="52538" xr:uid="{00000000-0005-0000-0000-00005D220000}"/>
    <cellStyle name="Comma 51 2" xfId="52539" xr:uid="{00000000-0005-0000-0000-00005E220000}"/>
    <cellStyle name="Comma 51 2 2" xfId="52540" xr:uid="{00000000-0005-0000-0000-00005F220000}"/>
    <cellStyle name="Comma 51 3" xfId="52541" xr:uid="{00000000-0005-0000-0000-000060220000}"/>
    <cellStyle name="Comma 51 3 2" xfId="52542" xr:uid="{00000000-0005-0000-0000-000061220000}"/>
    <cellStyle name="Comma 51 4" xfId="52543" xr:uid="{00000000-0005-0000-0000-000062220000}"/>
    <cellStyle name="Comma 510" xfId="52544" xr:uid="{00000000-0005-0000-0000-000063220000}"/>
    <cellStyle name="Comma 511" xfId="52545" xr:uid="{00000000-0005-0000-0000-000064220000}"/>
    <cellStyle name="Comma 512" xfId="52546" xr:uid="{00000000-0005-0000-0000-000065220000}"/>
    <cellStyle name="Comma 513" xfId="52547" xr:uid="{00000000-0005-0000-0000-000066220000}"/>
    <cellStyle name="Comma 514" xfId="52548" xr:uid="{00000000-0005-0000-0000-000067220000}"/>
    <cellStyle name="Comma 515" xfId="52549" xr:uid="{00000000-0005-0000-0000-000068220000}"/>
    <cellStyle name="Comma 516" xfId="52550" xr:uid="{00000000-0005-0000-0000-000069220000}"/>
    <cellStyle name="Comma 517" xfId="52551" xr:uid="{00000000-0005-0000-0000-00006A220000}"/>
    <cellStyle name="Comma 518" xfId="52552" xr:uid="{00000000-0005-0000-0000-00006B220000}"/>
    <cellStyle name="Comma 519" xfId="52553" xr:uid="{00000000-0005-0000-0000-00006C220000}"/>
    <cellStyle name="Comma 52" xfId="52554" xr:uid="{00000000-0005-0000-0000-00006D220000}"/>
    <cellStyle name="Comma 52 2" xfId="52555" xr:uid="{00000000-0005-0000-0000-00006E220000}"/>
    <cellStyle name="Comma 52 2 2" xfId="52556" xr:uid="{00000000-0005-0000-0000-00006F220000}"/>
    <cellStyle name="Comma 52 3" xfId="52557" xr:uid="{00000000-0005-0000-0000-000070220000}"/>
    <cellStyle name="Comma 52 3 2" xfId="52558" xr:uid="{00000000-0005-0000-0000-000071220000}"/>
    <cellStyle name="Comma 52 4" xfId="52559" xr:uid="{00000000-0005-0000-0000-000072220000}"/>
    <cellStyle name="Comma 520" xfId="52560" xr:uid="{00000000-0005-0000-0000-000073220000}"/>
    <cellStyle name="Comma 521" xfId="52561" xr:uid="{00000000-0005-0000-0000-000074220000}"/>
    <cellStyle name="Comma 522" xfId="52562" xr:uid="{00000000-0005-0000-0000-000075220000}"/>
    <cellStyle name="Comma 523" xfId="52563" xr:uid="{00000000-0005-0000-0000-000076220000}"/>
    <cellStyle name="Comma 524" xfId="52564" xr:uid="{00000000-0005-0000-0000-000077220000}"/>
    <cellStyle name="Comma 53" xfId="52565" xr:uid="{00000000-0005-0000-0000-000078220000}"/>
    <cellStyle name="Comma 53 2" xfId="52566" xr:uid="{00000000-0005-0000-0000-000079220000}"/>
    <cellStyle name="Comma 53 2 2" xfId="52567" xr:uid="{00000000-0005-0000-0000-00007A220000}"/>
    <cellStyle name="Comma 53 3" xfId="52568" xr:uid="{00000000-0005-0000-0000-00007B220000}"/>
    <cellStyle name="Comma 54" xfId="52569" xr:uid="{00000000-0005-0000-0000-00007C220000}"/>
    <cellStyle name="Comma 54 2" xfId="52570" xr:uid="{00000000-0005-0000-0000-00007D220000}"/>
    <cellStyle name="Comma 54 2 2" xfId="52571" xr:uid="{00000000-0005-0000-0000-00007E220000}"/>
    <cellStyle name="Comma 54 3" xfId="52572" xr:uid="{00000000-0005-0000-0000-00007F220000}"/>
    <cellStyle name="Comma 55" xfId="52573" xr:uid="{00000000-0005-0000-0000-000080220000}"/>
    <cellStyle name="Comma 55 2" xfId="52574" xr:uid="{00000000-0005-0000-0000-000081220000}"/>
    <cellStyle name="Comma 55 2 2" xfId="52575" xr:uid="{00000000-0005-0000-0000-000082220000}"/>
    <cellStyle name="Comma 55 3" xfId="52576" xr:uid="{00000000-0005-0000-0000-000083220000}"/>
    <cellStyle name="Comma 56" xfId="52577" xr:uid="{00000000-0005-0000-0000-000084220000}"/>
    <cellStyle name="Comma 56 2" xfId="52578" xr:uid="{00000000-0005-0000-0000-000085220000}"/>
    <cellStyle name="Comma 56 2 2" xfId="52579" xr:uid="{00000000-0005-0000-0000-000086220000}"/>
    <cellStyle name="Comma 56 3" xfId="52580" xr:uid="{00000000-0005-0000-0000-000087220000}"/>
    <cellStyle name="Comma 57" xfId="52581" xr:uid="{00000000-0005-0000-0000-000088220000}"/>
    <cellStyle name="Comma 57 2" xfId="52582" xr:uid="{00000000-0005-0000-0000-000089220000}"/>
    <cellStyle name="Comma 57 2 2" xfId="52583" xr:uid="{00000000-0005-0000-0000-00008A220000}"/>
    <cellStyle name="Comma 57 3" xfId="52584" xr:uid="{00000000-0005-0000-0000-00008B220000}"/>
    <cellStyle name="Comma 58" xfId="52585" xr:uid="{00000000-0005-0000-0000-00008C220000}"/>
    <cellStyle name="Comma 58 2" xfId="52586" xr:uid="{00000000-0005-0000-0000-00008D220000}"/>
    <cellStyle name="Comma 58 2 2" xfId="52587" xr:uid="{00000000-0005-0000-0000-00008E220000}"/>
    <cellStyle name="Comma 58 3" xfId="52588" xr:uid="{00000000-0005-0000-0000-00008F220000}"/>
    <cellStyle name="Comma 59" xfId="52589" xr:uid="{00000000-0005-0000-0000-000090220000}"/>
    <cellStyle name="Comma 59 2" xfId="52590" xr:uid="{00000000-0005-0000-0000-000091220000}"/>
    <cellStyle name="Comma 59 2 2" xfId="52591" xr:uid="{00000000-0005-0000-0000-000092220000}"/>
    <cellStyle name="Comma 59 3" xfId="52592" xr:uid="{00000000-0005-0000-0000-000093220000}"/>
    <cellStyle name="Comma 6" xfId="30" xr:uid="{00000000-0005-0000-0000-000094220000}"/>
    <cellStyle name="Comma 6 2" xfId="3833" xr:uid="{00000000-0005-0000-0000-000095220000}"/>
    <cellStyle name="Comma 6 2 2" xfId="3834" xr:uid="{00000000-0005-0000-0000-000096220000}"/>
    <cellStyle name="Comma 6 3" xfId="3835" xr:uid="{00000000-0005-0000-0000-000097220000}"/>
    <cellStyle name="Comma 6 3 2" xfId="8840" xr:uid="{00000000-0005-0000-0000-000098220000}"/>
    <cellStyle name="Comma 6 4" xfId="3836" xr:uid="{00000000-0005-0000-0000-000099220000}"/>
    <cellStyle name="Comma 6 4 2" xfId="57897" xr:uid="{00000000-0005-0000-0000-00009A220000}"/>
    <cellStyle name="Comma 6 5" xfId="52593" xr:uid="{00000000-0005-0000-0000-00009B220000}"/>
    <cellStyle name="Comma 6 5 2" xfId="57898" xr:uid="{00000000-0005-0000-0000-00009C220000}"/>
    <cellStyle name="Comma 6 6" xfId="3832" xr:uid="{00000000-0005-0000-0000-00009D220000}"/>
    <cellStyle name="Comma 6 6 2" xfId="57899" xr:uid="{00000000-0005-0000-0000-00009E220000}"/>
    <cellStyle name="Comma 6 7" xfId="57900" xr:uid="{00000000-0005-0000-0000-00009F220000}"/>
    <cellStyle name="Comma 6 7 2" xfId="57901" xr:uid="{00000000-0005-0000-0000-0000A0220000}"/>
    <cellStyle name="Comma 6 8" xfId="57902" xr:uid="{00000000-0005-0000-0000-0000A1220000}"/>
    <cellStyle name="Comma 6 9" xfId="57903" xr:uid="{00000000-0005-0000-0000-0000A2220000}"/>
    <cellStyle name="Comma 60" xfId="52594" xr:uid="{00000000-0005-0000-0000-0000A3220000}"/>
    <cellStyle name="Comma 60 2" xfId="52595" xr:uid="{00000000-0005-0000-0000-0000A4220000}"/>
    <cellStyle name="Comma 60 2 2" xfId="52596" xr:uid="{00000000-0005-0000-0000-0000A5220000}"/>
    <cellStyle name="Comma 60 3" xfId="52597" xr:uid="{00000000-0005-0000-0000-0000A6220000}"/>
    <cellStyle name="Comma 61" xfId="52598" xr:uid="{00000000-0005-0000-0000-0000A7220000}"/>
    <cellStyle name="Comma 61 2" xfId="52599" xr:uid="{00000000-0005-0000-0000-0000A8220000}"/>
    <cellStyle name="Comma 61 2 2" xfId="52600" xr:uid="{00000000-0005-0000-0000-0000A9220000}"/>
    <cellStyle name="Comma 61 3" xfId="52601" xr:uid="{00000000-0005-0000-0000-0000AA220000}"/>
    <cellStyle name="Comma 62" xfId="52602" xr:uid="{00000000-0005-0000-0000-0000AB220000}"/>
    <cellStyle name="Comma 62 2" xfId="52603" xr:uid="{00000000-0005-0000-0000-0000AC220000}"/>
    <cellStyle name="Comma 62 2 2" xfId="52604" xr:uid="{00000000-0005-0000-0000-0000AD220000}"/>
    <cellStyle name="Comma 62 3" xfId="52605" xr:uid="{00000000-0005-0000-0000-0000AE220000}"/>
    <cellStyle name="Comma 63" xfId="52606" xr:uid="{00000000-0005-0000-0000-0000AF220000}"/>
    <cellStyle name="Comma 63 2" xfId="52607" xr:uid="{00000000-0005-0000-0000-0000B0220000}"/>
    <cellStyle name="Comma 63 2 2" xfId="52608" xr:uid="{00000000-0005-0000-0000-0000B1220000}"/>
    <cellStyle name="Comma 63 3" xfId="52609" xr:uid="{00000000-0005-0000-0000-0000B2220000}"/>
    <cellStyle name="Comma 64" xfId="52610" xr:uid="{00000000-0005-0000-0000-0000B3220000}"/>
    <cellStyle name="Comma 64 2" xfId="52611" xr:uid="{00000000-0005-0000-0000-0000B4220000}"/>
    <cellStyle name="Comma 64 2 2" xfId="52612" xr:uid="{00000000-0005-0000-0000-0000B5220000}"/>
    <cellStyle name="Comma 64 3" xfId="52613" xr:uid="{00000000-0005-0000-0000-0000B6220000}"/>
    <cellStyle name="Comma 65" xfId="52614" xr:uid="{00000000-0005-0000-0000-0000B7220000}"/>
    <cellStyle name="Comma 65 2" xfId="52615" xr:uid="{00000000-0005-0000-0000-0000B8220000}"/>
    <cellStyle name="Comma 65 2 2" xfId="52616" xr:uid="{00000000-0005-0000-0000-0000B9220000}"/>
    <cellStyle name="Comma 65 3" xfId="52617" xr:uid="{00000000-0005-0000-0000-0000BA220000}"/>
    <cellStyle name="Comma 66" xfId="52618" xr:uid="{00000000-0005-0000-0000-0000BB220000}"/>
    <cellStyle name="Comma 66 2" xfId="52619" xr:uid="{00000000-0005-0000-0000-0000BC220000}"/>
    <cellStyle name="Comma 66 2 2" xfId="52620" xr:uid="{00000000-0005-0000-0000-0000BD220000}"/>
    <cellStyle name="Comma 66 3" xfId="52621" xr:uid="{00000000-0005-0000-0000-0000BE220000}"/>
    <cellStyle name="Comma 67" xfId="52622" xr:uid="{00000000-0005-0000-0000-0000BF220000}"/>
    <cellStyle name="Comma 67 2" xfId="52623" xr:uid="{00000000-0005-0000-0000-0000C0220000}"/>
    <cellStyle name="Comma 67 2 2" xfId="52624" xr:uid="{00000000-0005-0000-0000-0000C1220000}"/>
    <cellStyle name="Comma 67 3" xfId="52625" xr:uid="{00000000-0005-0000-0000-0000C2220000}"/>
    <cellStyle name="Comma 68" xfId="52626" xr:uid="{00000000-0005-0000-0000-0000C3220000}"/>
    <cellStyle name="Comma 68 2" xfId="52627" xr:uid="{00000000-0005-0000-0000-0000C4220000}"/>
    <cellStyle name="Comma 68 2 2" xfId="52628" xr:uid="{00000000-0005-0000-0000-0000C5220000}"/>
    <cellStyle name="Comma 68 3" xfId="52629" xr:uid="{00000000-0005-0000-0000-0000C6220000}"/>
    <cellStyle name="Comma 69" xfId="52630" xr:uid="{00000000-0005-0000-0000-0000C7220000}"/>
    <cellStyle name="Comma 69 2" xfId="52631" xr:uid="{00000000-0005-0000-0000-0000C8220000}"/>
    <cellStyle name="Comma 69 2 2" xfId="52632" xr:uid="{00000000-0005-0000-0000-0000C9220000}"/>
    <cellStyle name="Comma 69 3" xfId="52633" xr:uid="{00000000-0005-0000-0000-0000CA220000}"/>
    <cellStyle name="Comma 7" xfId="31" xr:uid="{00000000-0005-0000-0000-0000CB220000}"/>
    <cellStyle name="Comma 7 2" xfId="3838" xr:uid="{00000000-0005-0000-0000-0000CC220000}"/>
    <cellStyle name="Comma 7 2 2" xfId="52634" xr:uid="{00000000-0005-0000-0000-0000CD220000}"/>
    <cellStyle name="Comma 7 2 3" xfId="52635" xr:uid="{00000000-0005-0000-0000-0000CE220000}"/>
    <cellStyle name="Comma 7 3" xfId="3839" xr:uid="{00000000-0005-0000-0000-0000CF220000}"/>
    <cellStyle name="Comma 7 4" xfId="8841" xr:uid="{00000000-0005-0000-0000-0000D0220000}"/>
    <cellStyle name="Comma 7 5" xfId="52636" xr:uid="{00000000-0005-0000-0000-0000D1220000}"/>
    <cellStyle name="Comma 7 6" xfId="3837" xr:uid="{00000000-0005-0000-0000-0000D2220000}"/>
    <cellStyle name="Comma 70" xfId="52637" xr:uid="{00000000-0005-0000-0000-0000D3220000}"/>
    <cellStyle name="Comma 70 2" xfId="52638" xr:uid="{00000000-0005-0000-0000-0000D4220000}"/>
    <cellStyle name="Comma 70 2 2" xfId="52639" xr:uid="{00000000-0005-0000-0000-0000D5220000}"/>
    <cellStyle name="Comma 70 3" xfId="52640" xr:uid="{00000000-0005-0000-0000-0000D6220000}"/>
    <cellStyle name="Comma 71" xfId="52641" xr:uid="{00000000-0005-0000-0000-0000D7220000}"/>
    <cellStyle name="Comma 71 2" xfId="52642" xr:uid="{00000000-0005-0000-0000-0000D8220000}"/>
    <cellStyle name="Comma 71 2 2" xfId="52643" xr:uid="{00000000-0005-0000-0000-0000D9220000}"/>
    <cellStyle name="Comma 71 2 2 2" xfId="52644" xr:uid="{00000000-0005-0000-0000-0000DA220000}"/>
    <cellStyle name="Comma 71 2 2 3" xfId="52645" xr:uid="{00000000-0005-0000-0000-0000DB220000}"/>
    <cellStyle name="Comma 71 2 2 4" xfId="52646" xr:uid="{00000000-0005-0000-0000-0000DC220000}"/>
    <cellStyle name="Comma 71 2 3" xfId="52647" xr:uid="{00000000-0005-0000-0000-0000DD220000}"/>
    <cellStyle name="Comma 72" xfId="52648" xr:uid="{00000000-0005-0000-0000-0000DE220000}"/>
    <cellStyle name="Comma 72 2" xfId="52649" xr:uid="{00000000-0005-0000-0000-0000DF220000}"/>
    <cellStyle name="Comma 72 2 2" xfId="52650" xr:uid="{00000000-0005-0000-0000-0000E0220000}"/>
    <cellStyle name="Comma 72 3" xfId="52651" xr:uid="{00000000-0005-0000-0000-0000E1220000}"/>
    <cellStyle name="Comma 73" xfId="52652" xr:uid="{00000000-0005-0000-0000-0000E2220000}"/>
    <cellStyle name="Comma 74" xfId="52653" xr:uid="{00000000-0005-0000-0000-0000E3220000}"/>
    <cellStyle name="Comma 75" xfId="52654" xr:uid="{00000000-0005-0000-0000-0000E4220000}"/>
    <cellStyle name="Comma 76" xfId="52655" xr:uid="{00000000-0005-0000-0000-0000E5220000}"/>
    <cellStyle name="Comma 77" xfId="52656" xr:uid="{00000000-0005-0000-0000-0000E6220000}"/>
    <cellStyle name="Comma 78" xfId="52657" xr:uid="{00000000-0005-0000-0000-0000E7220000}"/>
    <cellStyle name="Comma 79" xfId="52658" xr:uid="{00000000-0005-0000-0000-0000E8220000}"/>
    <cellStyle name="Comma 8" xfId="32" xr:uid="{00000000-0005-0000-0000-0000E9220000}"/>
    <cellStyle name="Comma 8 2" xfId="3841" xr:uid="{00000000-0005-0000-0000-0000EA220000}"/>
    <cellStyle name="Comma 8 3" xfId="3842" xr:uid="{00000000-0005-0000-0000-0000EB220000}"/>
    <cellStyle name="Comma 8 3 2" xfId="52659" xr:uid="{00000000-0005-0000-0000-0000EC220000}"/>
    <cellStyle name="Comma 8 4" xfId="52660" xr:uid="{00000000-0005-0000-0000-0000ED220000}"/>
    <cellStyle name="Comma 8 5" xfId="52661" xr:uid="{00000000-0005-0000-0000-0000EE220000}"/>
    <cellStyle name="Comma 8 6" xfId="3840" xr:uid="{00000000-0005-0000-0000-0000EF220000}"/>
    <cellStyle name="Comma 80" xfId="52662" xr:uid="{00000000-0005-0000-0000-0000F0220000}"/>
    <cellStyle name="Comma 81" xfId="52663" xr:uid="{00000000-0005-0000-0000-0000F1220000}"/>
    <cellStyle name="Comma 82" xfId="52664" xr:uid="{00000000-0005-0000-0000-0000F2220000}"/>
    <cellStyle name="Comma 82 2" xfId="52665" xr:uid="{00000000-0005-0000-0000-0000F3220000}"/>
    <cellStyle name="Comma 83" xfId="52666" xr:uid="{00000000-0005-0000-0000-0000F4220000}"/>
    <cellStyle name="Comma 83 2" xfId="52667" xr:uid="{00000000-0005-0000-0000-0000F5220000}"/>
    <cellStyle name="Comma 84" xfId="52668" xr:uid="{00000000-0005-0000-0000-0000F6220000}"/>
    <cellStyle name="Comma 84 2" xfId="52669" xr:uid="{00000000-0005-0000-0000-0000F7220000}"/>
    <cellStyle name="Comma 85" xfId="52670" xr:uid="{00000000-0005-0000-0000-0000F8220000}"/>
    <cellStyle name="Comma 85 2" xfId="52671" xr:uid="{00000000-0005-0000-0000-0000F9220000}"/>
    <cellStyle name="Comma 86" xfId="52672" xr:uid="{00000000-0005-0000-0000-0000FA220000}"/>
    <cellStyle name="Comma 86 2" xfId="52673" xr:uid="{00000000-0005-0000-0000-0000FB220000}"/>
    <cellStyle name="Comma 87" xfId="52674" xr:uid="{00000000-0005-0000-0000-0000FC220000}"/>
    <cellStyle name="Comma 87 2" xfId="52675" xr:uid="{00000000-0005-0000-0000-0000FD220000}"/>
    <cellStyle name="Comma 88" xfId="52676" xr:uid="{00000000-0005-0000-0000-0000FE220000}"/>
    <cellStyle name="Comma 88 2" xfId="52677" xr:uid="{00000000-0005-0000-0000-0000FF220000}"/>
    <cellStyle name="Comma 89" xfId="52678" xr:uid="{00000000-0005-0000-0000-000000230000}"/>
    <cellStyle name="Comma 89 2" xfId="52679" xr:uid="{00000000-0005-0000-0000-000001230000}"/>
    <cellStyle name="Comma 9" xfId="33" xr:uid="{00000000-0005-0000-0000-000002230000}"/>
    <cellStyle name="Comma 9 2" xfId="3844" xr:uid="{00000000-0005-0000-0000-000003230000}"/>
    <cellStyle name="Comma 9 3" xfId="3845" xr:uid="{00000000-0005-0000-0000-000004230000}"/>
    <cellStyle name="Comma 9 4" xfId="3843" xr:uid="{00000000-0005-0000-0000-000005230000}"/>
    <cellStyle name="Comma 90" xfId="52680" xr:uid="{00000000-0005-0000-0000-000006230000}"/>
    <cellStyle name="Comma 90 2" xfId="52681" xr:uid="{00000000-0005-0000-0000-000007230000}"/>
    <cellStyle name="Comma 91" xfId="52682" xr:uid="{00000000-0005-0000-0000-000008230000}"/>
    <cellStyle name="Comma 91 2" xfId="52683" xr:uid="{00000000-0005-0000-0000-000009230000}"/>
    <cellStyle name="Comma 92" xfId="52684" xr:uid="{00000000-0005-0000-0000-00000A230000}"/>
    <cellStyle name="Comma 92 2" xfId="52685" xr:uid="{00000000-0005-0000-0000-00000B230000}"/>
    <cellStyle name="Comma 93" xfId="52686" xr:uid="{00000000-0005-0000-0000-00000C230000}"/>
    <cellStyle name="Comma 93 2" xfId="52687" xr:uid="{00000000-0005-0000-0000-00000D230000}"/>
    <cellStyle name="Comma 94" xfId="52688" xr:uid="{00000000-0005-0000-0000-00000E230000}"/>
    <cellStyle name="Comma 94 2" xfId="52689" xr:uid="{00000000-0005-0000-0000-00000F230000}"/>
    <cellStyle name="Comma 95" xfId="52690" xr:uid="{00000000-0005-0000-0000-000010230000}"/>
    <cellStyle name="Comma 95 2" xfId="52691" xr:uid="{00000000-0005-0000-0000-000011230000}"/>
    <cellStyle name="Comma 96" xfId="52692" xr:uid="{00000000-0005-0000-0000-000012230000}"/>
    <cellStyle name="Comma 96 2" xfId="52693" xr:uid="{00000000-0005-0000-0000-000013230000}"/>
    <cellStyle name="Comma 97" xfId="52694" xr:uid="{00000000-0005-0000-0000-000014230000}"/>
    <cellStyle name="Comma 97 2" xfId="52695" xr:uid="{00000000-0005-0000-0000-000015230000}"/>
    <cellStyle name="Comma 98" xfId="52696" xr:uid="{00000000-0005-0000-0000-000016230000}"/>
    <cellStyle name="Comma 98 2" xfId="52697" xr:uid="{00000000-0005-0000-0000-000017230000}"/>
    <cellStyle name="Comma 99" xfId="52698" xr:uid="{00000000-0005-0000-0000-000018230000}"/>
    <cellStyle name="Comma 99 2" xfId="52699" xr:uid="{00000000-0005-0000-0000-000019230000}"/>
    <cellStyle name="Currency 2" xfId="3846" xr:uid="{00000000-0005-0000-0000-00001A230000}"/>
    <cellStyle name="Currency 3" xfId="57904" xr:uid="{00000000-0005-0000-0000-00001B230000}"/>
    <cellStyle name="Explanatory Text 2" xfId="3847" xr:uid="{00000000-0005-0000-0000-00001C230000}"/>
    <cellStyle name="Explanatory Text 2 2" xfId="3848" xr:uid="{00000000-0005-0000-0000-00001D230000}"/>
    <cellStyle name="Explanatory Text 2 3" xfId="3849" xr:uid="{00000000-0005-0000-0000-00001E230000}"/>
    <cellStyle name="Explanatory Text 2 4" xfId="3850" xr:uid="{00000000-0005-0000-0000-00001F230000}"/>
    <cellStyle name="Explanatory Text 2 5" xfId="3851" xr:uid="{00000000-0005-0000-0000-000020230000}"/>
    <cellStyle name="Explanatory Text 2 6" xfId="3852" xr:uid="{00000000-0005-0000-0000-000021230000}"/>
    <cellStyle name="Explanatory Text 2 7" xfId="3853" xr:uid="{00000000-0005-0000-0000-000022230000}"/>
    <cellStyle name="Explanatory Text 2 8" xfId="3854" xr:uid="{00000000-0005-0000-0000-000023230000}"/>
    <cellStyle name="Explanatory Text 3" xfId="3855" xr:uid="{00000000-0005-0000-0000-000024230000}"/>
    <cellStyle name="Explanatory Text 4" xfId="52700" xr:uid="{00000000-0005-0000-0000-000025230000}"/>
    <cellStyle name="Explanatory Text 5" xfId="52701" xr:uid="{00000000-0005-0000-0000-000026230000}"/>
    <cellStyle name="Explanatory Text 6" xfId="52702" xr:uid="{00000000-0005-0000-0000-000027230000}"/>
    <cellStyle name="foot left" xfId="57905" xr:uid="{00000000-0005-0000-0000-000028230000}"/>
    <cellStyle name="foot-right" xfId="57906" xr:uid="{00000000-0005-0000-0000-000029230000}"/>
    <cellStyle name="Good 2" xfId="3856" xr:uid="{00000000-0005-0000-0000-00002A230000}"/>
    <cellStyle name="Good 2 2" xfId="3857" xr:uid="{00000000-0005-0000-0000-00002B230000}"/>
    <cellStyle name="Good 2 3" xfId="3858" xr:uid="{00000000-0005-0000-0000-00002C230000}"/>
    <cellStyle name="Good 2 4" xfId="3859" xr:uid="{00000000-0005-0000-0000-00002D230000}"/>
    <cellStyle name="Good 2 5" xfId="3860" xr:uid="{00000000-0005-0000-0000-00002E230000}"/>
    <cellStyle name="Good 2 6" xfId="3861" xr:uid="{00000000-0005-0000-0000-00002F230000}"/>
    <cellStyle name="Good 2 7" xfId="3862" xr:uid="{00000000-0005-0000-0000-000030230000}"/>
    <cellStyle name="Good 2 8" xfId="3863" xr:uid="{00000000-0005-0000-0000-000031230000}"/>
    <cellStyle name="Good 3" xfId="3864" xr:uid="{00000000-0005-0000-0000-000032230000}"/>
    <cellStyle name="Good 4" xfId="52703" xr:uid="{00000000-0005-0000-0000-000033230000}"/>
    <cellStyle name="Good 5" xfId="52704" xr:uid="{00000000-0005-0000-0000-000034230000}"/>
    <cellStyle name="Good 6" xfId="52705" xr:uid="{00000000-0005-0000-0000-000035230000}"/>
    <cellStyle name="header" xfId="52706" xr:uid="{00000000-0005-0000-0000-000036230000}"/>
    <cellStyle name="Header Total" xfId="52707" xr:uid="{00000000-0005-0000-0000-000037230000}"/>
    <cellStyle name="Header1" xfId="52708" xr:uid="{00000000-0005-0000-0000-000038230000}"/>
    <cellStyle name="Header2" xfId="52709" xr:uid="{00000000-0005-0000-0000-000039230000}"/>
    <cellStyle name="Header3" xfId="52710" xr:uid="{00000000-0005-0000-0000-00003A230000}"/>
    <cellStyle name="Header4" xfId="52711" xr:uid="{00000000-0005-0000-0000-00003B230000}"/>
    <cellStyle name="Heading 1 2" xfId="3865" xr:uid="{00000000-0005-0000-0000-00003C230000}"/>
    <cellStyle name="Heading 1 2 2" xfId="3866" xr:uid="{00000000-0005-0000-0000-00003D230000}"/>
    <cellStyle name="Heading 1 2 3" xfId="3867" xr:uid="{00000000-0005-0000-0000-00003E230000}"/>
    <cellStyle name="Heading 1 2 4" xfId="3868" xr:uid="{00000000-0005-0000-0000-00003F230000}"/>
    <cellStyle name="Heading 1 2 5" xfId="3869" xr:uid="{00000000-0005-0000-0000-000040230000}"/>
    <cellStyle name="Heading 1 2 6" xfId="3870" xr:uid="{00000000-0005-0000-0000-000041230000}"/>
    <cellStyle name="Heading 1 2 7" xfId="3871" xr:uid="{00000000-0005-0000-0000-000042230000}"/>
    <cellStyle name="Heading 1 2 8" xfId="3872" xr:uid="{00000000-0005-0000-0000-000043230000}"/>
    <cellStyle name="Heading 1 3" xfId="3873" xr:uid="{00000000-0005-0000-0000-000044230000}"/>
    <cellStyle name="Heading 1 4" xfId="52712" xr:uid="{00000000-0005-0000-0000-000045230000}"/>
    <cellStyle name="Heading 1 5" xfId="52713" xr:uid="{00000000-0005-0000-0000-000046230000}"/>
    <cellStyle name="Heading 1 6" xfId="52714" xr:uid="{00000000-0005-0000-0000-000047230000}"/>
    <cellStyle name="Heading 2 2" xfId="3874" xr:uid="{00000000-0005-0000-0000-000048230000}"/>
    <cellStyle name="Heading 2 2 2" xfId="3875" xr:uid="{00000000-0005-0000-0000-000049230000}"/>
    <cellStyle name="Heading 2 2 3" xfId="3876" xr:uid="{00000000-0005-0000-0000-00004A230000}"/>
    <cellStyle name="Heading 2 2 4" xfId="3877" xr:uid="{00000000-0005-0000-0000-00004B230000}"/>
    <cellStyle name="Heading 2 2 5" xfId="3878" xr:uid="{00000000-0005-0000-0000-00004C230000}"/>
    <cellStyle name="Heading 2 2 6" xfId="3879" xr:uid="{00000000-0005-0000-0000-00004D230000}"/>
    <cellStyle name="Heading 2 2 7" xfId="3880" xr:uid="{00000000-0005-0000-0000-00004E230000}"/>
    <cellStyle name="Heading 2 2 8" xfId="3881" xr:uid="{00000000-0005-0000-0000-00004F230000}"/>
    <cellStyle name="Heading 2 3" xfId="3882" xr:uid="{00000000-0005-0000-0000-000050230000}"/>
    <cellStyle name="Heading 2 4" xfId="52715" xr:uid="{00000000-0005-0000-0000-000051230000}"/>
    <cellStyle name="Heading 2 5" xfId="52716" xr:uid="{00000000-0005-0000-0000-000052230000}"/>
    <cellStyle name="Heading 2 6" xfId="52717" xr:uid="{00000000-0005-0000-0000-000053230000}"/>
    <cellStyle name="Heading 3 2" xfId="3883" xr:uid="{00000000-0005-0000-0000-000054230000}"/>
    <cellStyle name="Heading 3 2 10" xfId="3884" xr:uid="{00000000-0005-0000-0000-000055230000}"/>
    <cellStyle name="Heading 3 2 10 2" xfId="8842" xr:uid="{00000000-0005-0000-0000-000056230000}"/>
    <cellStyle name="Heading 3 2 10 2 2" xfId="8843" xr:uid="{00000000-0005-0000-0000-000057230000}"/>
    <cellStyle name="Heading 3 2 10 3" xfId="8844" xr:uid="{00000000-0005-0000-0000-000058230000}"/>
    <cellStyle name="Heading 3 2 10 3 2" xfId="8845" xr:uid="{00000000-0005-0000-0000-000059230000}"/>
    <cellStyle name="Heading 3 2 10 4" xfId="8846" xr:uid="{00000000-0005-0000-0000-00005A230000}"/>
    <cellStyle name="Heading 3 2 11" xfId="3885" xr:uid="{00000000-0005-0000-0000-00005B230000}"/>
    <cellStyle name="Heading 3 2 11 2" xfId="8847" xr:uid="{00000000-0005-0000-0000-00005C230000}"/>
    <cellStyle name="Heading 3 2 11 2 2" xfId="8848" xr:uid="{00000000-0005-0000-0000-00005D230000}"/>
    <cellStyle name="Heading 3 2 11 3" xfId="8849" xr:uid="{00000000-0005-0000-0000-00005E230000}"/>
    <cellStyle name="Heading 3 2 11 3 2" xfId="8850" xr:uid="{00000000-0005-0000-0000-00005F230000}"/>
    <cellStyle name="Heading 3 2 11 4" xfId="8851" xr:uid="{00000000-0005-0000-0000-000060230000}"/>
    <cellStyle name="Heading 3 2 12" xfId="3886" xr:uid="{00000000-0005-0000-0000-000061230000}"/>
    <cellStyle name="Heading 3 2 12 2" xfId="8852" xr:uid="{00000000-0005-0000-0000-000062230000}"/>
    <cellStyle name="Heading 3 2 12 2 2" xfId="8853" xr:uid="{00000000-0005-0000-0000-000063230000}"/>
    <cellStyle name="Heading 3 2 12 3" xfId="8854" xr:uid="{00000000-0005-0000-0000-000064230000}"/>
    <cellStyle name="Heading 3 2 12 3 2" xfId="8855" xr:uid="{00000000-0005-0000-0000-000065230000}"/>
    <cellStyle name="Heading 3 2 12 4" xfId="8856" xr:uid="{00000000-0005-0000-0000-000066230000}"/>
    <cellStyle name="Heading 3 2 13" xfId="3887" xr:uid="{00000000-0005-0000-0000-000067230000}"/>
    <cellStyle name="Heading 3 2 13 2" xfId="8857" xr:uid="{00000000-0005-0000-0000-000068230000}"/>
    <cellStyle name="Heading 3 2 13 2 2" xfId="8858" xr:uid="{00000000-0005-0000-0000-000069230000}"/>
    <cellStyle name="Heading 3 2 13 3" xfId="8859" xr:uid="{00000000-0005-0000-0000-00006A230000}"/>
    <cellStyle name="Heading 3 2 13 3 2" xfId="8860" xr:uid="{00000000-0005-0000-0000-00006B230000}"/>
    <cellStyle name="Heading 3 2 13 4" xfId="8861" xr:uid="{00000000-0005-0000-0000-00006C230000}"/>
    <cellStyle name="Heading 3 2 14" xfId="3888" xr:uid="{00000000-0005-0000-0000-00006D230000}"/>
    <cellStyle name="Heading 3 2 14 2" xfId="8862" xr:uid="{00000000-0005-0000-0000-00006E230000}"/>
    <cellStyle name="Heading 3 2 14 2 2" xfId="8863" xr:uid="{00000000-0005-0000-0000-00006F230000}"/>
    <cellStyle name="Heading 3 2 14 3" xfId="8864" xr:uid="{00000000-0005-0000-0000-000070230000}"/>
    <cellStyle name="Heading 3 2 14 3 2" xfId="8865" xr:uid="{00000000-0005-0000-0000-000071230000}"/>
    <cellStyle name="Heading 3 2 14 4" xfId="8866" xr:uid="{00000000-0005-0000-0000-000072230000}"/>
    <cellStyle name="Heading 3 2 15" xfId="3889" xr:uid="{00000000-0005-0000-0000-000073230000}"/>
    <cellStyle name="Heading 3 2 15 2" xfId="8867" xr:uid="{00000000-0005-0000-0000-000074230000}"/>
    <cellStyle name="Heading 3 2 15 2 2" xfId="8868" xr:uid="{00000000-0005-0000-0000-000075230000}"/>
    <cellStyle name="Heading 3 2 15 3" xfId="8869" xr:uid="{00000000-0005-0000-0000-000076230000}"/>
    <cellStyle name="Heading 3 2 15 3 2" xfId="8870" xr:uid="{00000000-0005-0000-0000-000077230000}"/>
    <cellStyle name="Heading 3 2 15 4" xfId="8871" xr:uid="{00000000-0005-0000-0000-000078230000}"/>
    <cellStyle name="Heading 3 2 16" xfId="3890" xr:uid="{00000000-0005-0000-0000-000079230000}"/>
    <cellStyle name="Heading 3 2 16 2" xfId="8872" xr:uid="{00000000-0005-0000-0000-00007A230000}"/>
    <cellStyle name="Heading 3 2 16 2 2" xfId="8873" xr:uid="{00000000-0005-0000-0000-00007B230000}"/>
    <cellStyle name="Heading 3 2 16 3" xfId="8874" xr:uid="{00000000-0005-0000-0000-00007C230000}"/>
    <cellStyle name="Heading 3 2 16 3 2" xfId="8875" xr:uid="{00000000-0005-0000-0000-00007D230000}"/>
    <cellStyle name="Heading 3 2 16 4" xfId="8876" xr:uid="{00000000-0005-0000-0000-00007E230000}"/>
    <cellStyle name="Heading 3 2 17" xfId="8877" xr:uid="{00000000-0005-0000-0000-00007F230000}"/>
    <cellStyle name="Heading 3 2 17 2" xfId="8878" xr:uid="{00000000-0005-0000-0000-000080230000}"/>
    <cellStyle name="Heading 3 2 18" xfId="8879" xr:uid="{00000000-0005-0000-0000-000081230000}"/>
    <cellStyle name="Heading 3 2 18 2" xfId="8880" xr:uid="{00000000-0005-0000-0000-000082230000}"/>
    <cellStyle name="Heading 3 2 19" xfId="8881" xr:uid="{00000000-0005-0000-0000-000083230000}"/>
    <cellStyle name="Heading 3 2 2" xfId="3891" xr:uid="{00000000-0005-0000-0000-000084230000}"/>
    <cellStyle name="Heading 3 2 2 10" xfId="8882" xr:uid="{00000000-0005-0000-0000-000085230000}"/>
    <cellStyle name="Heading 3 2 2 10 2" xfId="8883" xr:uid="{00000000-0005-0000-0000-000086230000}"/>
    <cellStyle name="Heading 3 2 2 11" xfId="8884" xr:uid="{00000000-0005-0000-0000-000087230000}"/>
    <cellStyle name="Heading 3 2 2 11 2" xfId="8885" xr:uid="{00000000-0005-0000-0000-000088230000}"/>
    <cellStyle name="Heading 3 2 2 12" xfId="8886" xr:uid="{00000000-0005-0000-0000-000089230000}"/>
    <cellStyle name="Heading 3 2 2 2" xfId="3892" xr:uid="{00000000-0005-0000-0000-00008A230000}"/>
    <cellStyle name="Heading 3 2 2 2 10" xfId="8887" xr:uid="{00000000-0005-0000-0000-00008B230000}"/>
    <cellStyle name="Heading 3 2 2 2 10 2" xfId="8888" xr:uid="{00000000-0005-0000-0000-00008C230000}"/>
    <cellStyle name="Heading 3 2 2 2 11" xfId="8889" xr:uid="{00000000-0005-0000-0000-00008D230000}"/>
    <cellStyle name="Heading 3 2 2 2 2" xfId="3893" xr:uid="{00000000-0005-0000-0000-00008E230000}"/>
    <cellStyle name="Heading 3 2 2 2 2 2" xfId="3894" xr:uid="{00000000-0005-0000-0000-00008F230000}"/>
    <cellStyle name="Heading 3 2 2 2 2 2 2" xfId="8890" xr:uid="{00000000-0005-0000-0000-000090230000}"/>
    <cellStyle name="Heading 3 2 2 2 2 2 2 2" xfId="8891" xr:uid="{00000000-0005-0000-0000-000091230000}"/>
    <cellStyle name="Heading 3 2 2 2 2 2 3" xfId="8892" xr:uid="{00000000-0005-0000-0000-000092230000}"/>
    <cellStyle name="Heading 3 2 2 2 2 2 3 2" xfId="8893" xr:uid="{00000000-0005-0000-0000-000093230000}"/>
    <cellStyle name="Heading 3 2 2 2 2 2 4" xfId="8894" xr:uid="{00000000-0005-0000-0000-000094230000}"/>
    <cellStyle name="Heading 3 2 2 2 2 3" xfId="8895" xr:uid="{00000000-0005-0000-0000-000095230000}"/>
    <cellStyle name="Heading 3 2 2 2 2 3 2" xfId="8896" xr:uid="{00000000-0005-0000-0000-000096230000}"/>
    <cellStyle name="Heading 3 2 2 2 2 4" xfId="8897" xr:uid="{00000000-0005-0000-0000-000097230000}"/>
    <cellStyle name="Heading 3 2 2 2 2 4 2" xfId="8898" xr:uid="{00000000-0005-0000-0000-000098230000}"/>
    <cellStyle name="Heading 3 2 2 2 2 5" xfId="8899" xr:uid="{00000000-0005-0000-0000-000099230000}"/>
    <cellStyle name="Heading 3 2 2 2 3" xfId="3895" xr:uid="{00000000-0005-0000-0000-00009A230000}"/>
    <cellStyle name="Heading 3 2 2 2 3 2" xfId="8900" xr:uid="{00000000-0005-0000-0000-00009B230000}"/>
    <cellStyle name="Heading 3 2 2 2 3 2 2" xfId="8901" xr:uid="{00000000-0005-0000-0000-00009C230000}"/>
    <cellStyle name="Heading 3 2 2 2 3 3" xfId="8902" xr:uid="{00000000-0005-0000-0000-00009D230000}"/>
    <cellStyle name="Heading 3 2 2 2 3 3 2" xfId="8903" xr:uid="{00000000-0005-0000-0000-00009E230000}"/>
    <cellStyle name="Heading 3 2 2 2 3 4" xfId="8904" xr:uid="{00000000-0005-0000-0000-00009F230000}"/>
    <cellStyle name="Heading 3 2 2 2 4" xfId="3896" xr:uid="{00000000-0005-0000-0000-0000A0230000}"/>
    <cellStyle name="Heading 3 2 2 2 4 2" xfId="8905" xr:uid="{00000000-0005-0000-0000-0000A1230000}"/>
    <cellStyle name="Heading 3 2 2 2 4 2 2" xfId="8906" xr:uid="{00000000-0005-0000-0000-0000A2230000}"/>
    <cellStyle name="Heading 3 2 2 2 4 3" xfId="8907" xr:uid="{00000000-0005-0000-0000-0000A3230000}"/>
    <cellStyle name="Heading 3 2 2 2 4 3 2" xfId="8908" xr:uid="{00000000-0005-0000-0000-0000A4230000}"/>
    <cellStyle name="Heading 3 2 2 2 4 4" xfId="8909" xr:uid="{00000000-0005-0000-0000-0000A5230000}"/>
    <cellStyle name="Heading 3 2 2 2 5" xfId="3897" xr:uid="{00000000-0005-0000-0000-0000A6230000}"/>
    <cellStyle name="Heading 3 2 2 2 5 2" xfId="8910" xr:uid="{00000000-0005-0000-0000-0000A7230000}"/>
    <cellStyle name="Heading 3 2 2 2 5 2 2" xfId="8911" xr:uid="{00000000-0005-0000-0000-0000A8230000}"/>
    <cellStyle name="Heading 3 2 2 2 5 3" xfId="8912" xr:uid="{00000000-0005-0000-0000-0000A9230000}"/>
    <cellStyle name="Heading 3 2 2 2 5 3 2" xfId="8913" xr:uid="{00000000-0005-0000-0000-0000AA230000}"/>
    <cellStyle name="Heading 3 2 2 2 5 4" xfId="8914" xr:uid="{00000000-0005-0000-0000-0000AB230000}"/>
    <cellStyle name="Heading 3 2 2 2 6" xfId="3898" xr:uid="{00000000-0005-0000-0000-0000AC230000}"/>
    <cellStyle name="Heading 3 2 2 2 6 2" xfId="8915" xr:uid="{00000000-0005-0000-0000-0000AD230000}"/>
    <cellStyle name="Heading 3 2 2 2 6 2 2" xfId="8916" xr:uid="{00000000-0005-0000-0000-0000AE230000}"/>
    <cellStyle name="Heading 3 2 2 2 6 3" xfId="8917" xr:uid="{00000000-0005-0000-0000-0000AF230000}"/>
    <cellStyle name="Heading 3 2 2 2 6 3 2" xfId="8918" xr:uid="{00000000-0005-0000-0000-0000B0230000}"/>
    <cellStyle name="Heading 3 2 2 2 6 4" xfId="8919" xr:uid="{00000000-0005-0000-0000-0000B1230000}"/>
    <cellStyle name="Heading 3 2 2 2 7" xfId="3899" xr:uid="{00000000-0005-0000-0000-0000B2230000}"/>
    <cellStyle name="Heading 3 2 2 2 7 2" xfId="8920" xr:uid="{00000000-0005-0000-0000-0000B3230000}"/>
    <cellStyle name="Heading 3 2 2 2 7 2 2" xfId="8921" xr:uid="{00000000-0005-0000-0000-0000B4230000}"/>
    <cellStyle name="Heading 3 2 2 2 7 3" xfId="8922" xr:uid="{00000000-0005-0000-0000-0000B5230000}"/>
    <cellStyle name="Heading 3 2 2 2 7 3 2" xfId="8923" xr:uid="{00000000-0005-0000-0000-0000B6230000}"/>
    <cellStyle name="Heading 3 2 2 2 7 4" xfId="8924" xr:uid="{00000000-0005-0000-0000-0000B7230000}"/>
    <cellStyle name="Heading 3 2 2 2 8" xfId="3900" xr:uid="{00000000-0005-0000-0000-0000B8230000}"/>
    <cellStyle name="Heading 3 2 2 2 8 2" xfId="8925" xr:uid="{00000000-0005-0000-0000-0000B9230000}"/>
    <cellStyle name="Heading 3 2 2 2 8 2 2" xfId="8926" xr:uid="{00000000-0005-0000-0000-0000BA230000}"/>
    <cellStyle name="Heading 3 2 2 2 8 3" xfId="8927" xr:uid="{00000000-0005-0000-0000-0000BB230000}"/>
    <cellStyle name="Heading 3 2 2 2 8 3 2" xfId="8928" xr:uid="{00000000-0005-0000-0000-0000BC230000}"/>
    <cellStyle name="Heading 3 2 2 2 8 4" xfId="8929" xr:uid="{00000000-0005-0000-0000-0000BD230000}"/>
    <cellStyle name="Heading 3 2 2 2 9" xfId="8930" xr:uid="{00000000-0005-0000-0000-0000BE230000}"/>
    <cellStyle name="Heading 3 2 2 2 9 2" xfId="8931" xr:uid="{00000000-0005-0000-0000-0000BF230000}"/>
    <cellStyle name="Heading 3 2 2 3" xfId="3901" xr:uid="{00000000-0005-0000-0000-0000C0230000}"/>
    <cellStyle name="Heading 3 2 2 3 2" xfId="3902" xr:uid="{00000000-0005-0000-0000-0000C1230000}"/>
    <cellStyle name="Heading 3 2 2 3 2 2" xfId="8932" xr:uid="{00000000-0005-0000-0000-0000C2230000}"/>
    <cellStyle name="Heading 3 2 2 3 2 2 2" xfId="8933" xr:uid="{00000000-0005-0000-0000-0000C3230000}"/>
    <cellStyle name="Heading 3 2 2 3 2 3" xfId="8934" xr:uid="{00000000-0005-0000-0000-0000C4230000}"/>
    <cellStyle name="Heading 3 2 2 3 2 3 2" xfId="8935" xr:uid="{00000000-0005-0000-0000-0000C5230000}"/>
    <cellStyle name="Heading 3 2 2 3 2 4" xfId="8936" xr:uid="{00000000-0005-0000-0000-0000C6230000}"/>
    <cellStyle name="Heading 3 2 2 3 3" xfId="8937" xr:uid="{00000000-0005-0000-0000-0000C7230000}"/>
    <cellStyle name="Heading 3 2 2 3 3 2" xfId="8938" xr:uid="{00000000-0005-0000-0000-0000C8230000}"/>
    <cellStyle name="Heading 3 2 2 3 4" xfId="8939" xr:uid="{00000000-0005-0000-0000-0000C9230000}"/>
    <cellStyle name="Heading 3 2 2 3 4 2" xfId="8940" xr:uid="{00000000-0005-0000-0000-0000CA230000}"/>
    <cellStyle name="Heading 3 2 2 3 5" xfId="8941" xr:uid="{00000000-0005-0000-0000-0000CB230000}"/>
    <cellStyle name="Heading 3 2 2 4" xfId="3903" xr:uid="{00000000-0005-0000-0000-0000CC230000}"/>
    <cellStyle name="Heading 3 2 2 4 2" xfId="8942" xr:uid="{00000000-0005-0000-0000-0000CD230000}"/>
    <cellStyle name="Heading 3 2 2 4 2 2" xfId="8943" xr:uid="{00000000-0005-0000-0000-0000CE230000}"/>
    <cellStyle name="Heading 3 2 2 4 3" xfId="8944" xr:uid="{00000000-0005-0000-0000-0000CF230000}"/>
    <cellStyle name="Heading 3 2 2 4 3 2" xfId="8945" xr:uid="{00000000-0005-0000-0000-0000D0230000}"/>
    <cellStyle name="Heading 3 2 2 4 4" xfId="8946" xr:uid="{00000000-0005-0000-0000-0000D1230000}"/>
    <cellStyle name="Heading 3 2 2 5" xfId="3904" xr:uid="{00000000-0005-0000-0000-0000D2230000}"/>
    <cellStyle name="Heading 3 2 2 5 2" xfId="8947" xr:uid="{00000000-0005-0000-0000-0000D3230000}"/>
    <cellStyle name="Heading 3 2 2 5 2 2" xfId="8948" xr:uid="{00000000-0005-0000-0000-0000D4230000}"/>
    <cellStyle name="Heading 3 2 2 5 3" xfId="8949" xr:uid="{00000000-0005-0000-0000-0000D5230000}"/>
    <cellStyle name="Heading 3 2 2 5 3 2" xfId="8950" xr:uid="{00000000-0005-0000-0000-0000D6230000}"/>
    <cellStyle name="Heading 3 2 2 5 4" xfId="8951" xr:uid="{00000000-0005-0000-0000-0000D7230000}"/>
    <cellStyle name="Heading 3 2 2 6" xfId="3905" xr:uid="{00000000-0005-0000-0000-0000D8230000}"/>
    <cellStyle name="Heading 3 2 2 6 2" xfId="8952" xr:uid="{00000000-0005-0000-0000-0000D9230000}"/>
    <cellStyle name="Heading 3 2 2 6 2 2" xfId="8953" xr:uid="{00000000-0005-0000-0000-0000DA230000}"/>
    <cellStyle name="Heading 3 2 2 6 3" xfId="8954" xr:uid="{00000000-0005-0000-0000-0000DB230000}"/>
    <cellStyle name="Heading 3 2 2 6 3 2" xfId="8955" xr:uid="{00000000-0005-0000-0000-0000DC230000}"/>
    <cellStyle name="Heading 3 2 2 6 4" xfId="8956" xr:uid="{00000000-0005-0000-0000-0000DD230000}"/>
    <cellStyle name="Heading 3 2 2 7" xfId="3906" xr:uid="{00000000-0005-0000-0000-0000DE230000}"/>
    <cellStyle name="Heading 3 2 2 7 2" xfId="8957" xr:uid="{00000000-0005-0000-0000-0000DF230000}"/>
    <cellStyle name="Heading 3 2 2 7 2 2" xfId="8958" xr:uid="{00000000-0005-0000-0000-0000E0230000}"/>
    <cellStyle name="Heading 3 2 2 7 3" xfId="8959" xr:uid="{00000000-0005-0000-0000-0000E1230000}"/>
    <cellStyle name="Heading 3 2 2 7 3 2" xfId="8960" xr:uid="{00000000-0005-0000-0000-0000E2230000}"/>
    <cellStyle name="Heading 3 2 2 7 4" xfId="8961" xr:uid="{00000000-0005-0000-0000-0000E3230000}"/>
    <cellStyle name="Heading 3 2 2 8" xfId="3907" xr:uid="{00000000-0005-0000-0000-0000E4230000}"/>
    <cellStyle name="Heading 3 2 2 8 2" xfId="8962" xr:uid="{00000000-0005-0000-0000-0000E5230000}"/>
    <cellStyle name="Heading 3 2 2 8 2 2" xfId="8963" xr:uid="{00000000-0005-0000-0000-0000E6230000}"/>
    <cellStyle name="Heading 3 2 2 8 3" xfId="8964" xr:uid="{00000000-0005-0000-0000-0000E7230000}"/>
    <cellStyle name="Heading 3 2 2 8 3 2" xfId="8965" xr:uid="{00000000-0005-0000-0000-0000E8230000}"/>
    <cellStyle name="Heading 3 2 2 8 4" xfId="8966" xr:uid="{00000000-0005-0000-0000-0000E9230000}"/>
    <cellStyle name="Heading 3 2 2 9" xfId="3908" xr:uid="{00000000-0005-0000-0000-0000EA230000}"/>
    <cellStyle name="Heading 3 2 2 9 2" xfId="8967" xr:uid="{00000000-0005-0000-0000-0000EB230000}"/>
    <cellStyle name="Heading 3 2 2 9 2 2" xfId="8968" xr:uid="{00000000-0005-0000-0000-0000EC230000}"/>
    <cellStyle name="Heading 3 2 2 9 3" xfId="8969" xr:uid="{00000000-0005-0000-0000-0000ED230000}"/>
    <cellStyle name="Heading 3 2 2 9 3 2" xfId="8970" xr:uid="{00000000-0005-0000-0000-0000EE230000}"/>
    <cellStyle name="Heading 3 2 2 9 4" xfId="8971" xr:uid="{00000000-0005-0000-0000-0000EF230000}"/>
    <cellStyle name="Heading 3 2 3" xfId="3909" xr:uid="{00000000-0005-0000-0000-0000F0230000}"/>
    <cellStyle name="Heading 3 2 3 10" xfId="8972" xr:uid="{00000000-0005-0000-0000-0000F1230000}"/>
    <cellStyle name="Heading 3 2 3 10 2" xfId="8973" xr:uid="{00000000-0005-0000-0000-0000F2230000}"/>
    <cellStyle name="Heading 3 2 3 11" xfId="8974" xr:uid="{00000000-0005-0000-0000-0000F3230000}"/>
    <cellStyle name="Heading 3 2 3 11 2" xfId="8975" xr:uid="{00000000-0005-0000-0000-0000F4230000}"/>
    <cellStyle name="Heading 3 2 3 12" xfId="8976" xr:uid="{00000000-0005-0000-0000-0000F5230000}"/>
    <cellStyle name="Heading 3 2 3 2" xfId="3910" xr:uid="{00000000-0005-0000-0000-0000F6230000}"/>
    <cellStyle name="Heading 3 2 3 2 10" xfId="8977" xr:uid="{00000000-0005-0000-0000-0000F7230000}"/>
    <cellStyle name="Heading 3 2 3 2 10 2" xfId="8978" xr:uid="{00000000-0005-0000-0000-0000F8230000}"/>
    <cellStyle name="Heading 3 2 3 2 11" xfId="8979" xr:uid="{00000000-0005-0000-0000-0000F9230000}"/>
    <cellStyle name="Heading 3 2 3 2 2" xfId="3911" xr:uid="{00000000-0005-0000-0000-0000FA230000}"/>
    <cellStyle name="Heading 3 2 3 2 2 2" xfId="3912" xr:uid="{00000000-0005-0000-0000-0000FB230000}"/>
    <cellStyle name="Heading 3 2 3 2 2 2 2" xfId="8980" xr:uid="{00000000-0005-0000-0000-0000FC230000}"/>
    <cellStyle name="Heading 3 2 3 2 2 2 2 2" xfId="8981" xr:uid="{00000000-0005-0000-0000-0000FD230000}"/>
    <cellStyle name="Heading 3 2 3 2 2 2 3" xfId="8982" xr:uid="{00000000-0005-0000-0000-0000FE230000}"/>
    <cellStyle name="Heading 3 2 3 2 2 2 3 2" xfId="8983" xr:uid="{00000000-0005-0000-0000-0000FF230000}"/>
    <cellStyle name="Heading 3 2 3 2 2 2 4" xfId="8984" xr:uid="{00000000-0005-0000-0000-000000240000}"/>
    <cellStyle name="Heading 3 2 3 2 2 3" xfId="8985" xr:uid="{00000000-0005-0000-0000-000001240000}"/>
    <cellStyle name="Heading 3 2 3 2 2 3 2" xfId="8986" xr:uid="{00000000-0005-0000-0000-000002240000}"/>
    <cellStyle name="Heading 3 2 3 2 2 4" xfId="8987" xr:uid="{00000000-0005-0000-0000-000003240000}"/>
    <cellStyle name="Heading 3 2 3 2 2 4 2" xfId="8988" xr:uid="{00000000-0005-0000-0000-000004240000}"/>
    <cellStyle name="Heading 3 2 3 2 2 5" xfId="8989" xr:uid="{00000000-0005-0000-0000-000005240000}"/>
    <cellStyle name="Heading 3 2 3 2 3" xfId="3913" xr:uid="{00000000-0005-0000-0000-000006240000}"/>
    <cellStyle name="Heading 3 2 3 2 3 2" xfId="8990" xr:uid="{00000000-0005-0000-0000-000007240000}"/>
    <cellStyle name="Heading 3 2 3 2 3 2 2" xfId="8991" xr:uid="{00000000-0005-0000-0000-000008240000}"/>
    <cellStyle name="Heading 3 2 3 2 3 3" xfId="8992" xr:uid="{00000000-0005-0000-0000-000009240000}"/>
    <cellStyle name="Heading 3 2 3 2 3 3 2" xfId="8993" xr:uid="{00000000-0005-0000-0000-00000A240000}"/>
    <cellStyle name="Heading 3 2 3 2 3 4" xfId="8994" xr:uid="{00000000-0005-0000-0000-00000B240000}"/>
    <cellStyle name="Heading 3 2 3 2 4" xfId="3914" xr:uid="{00000000-0005-0000-0000-00000C240000}"/>
    <cellStyle name="Heading 3 2 3 2 4 2" xfId="8995" xr:uid="{00000000-0005-0000-0000-00000D240000}"/>
    <cellStyle name="Heading 3 2 3 2 4 2 2" xfId="8996" xr:uid="{00000000-0005-0000-0000-00000E240000}"/>
    <cellStyle name="Heading 3 2 3 2 4 3" xfId="8997" xr:uid="{00000000-0005-0000-0000-00000F240000}"/>
    <cellStyle name="Heading 3 2 3 2 4 3 2" xfId="8998" xr:uid="{00000000-0005-0000-0000-000010240000}"/>
    <cellStyle name="Heading 3 2 3 2 4 4" xfId="8999" xr:uid="{00000000-0005-0000-0000-000011240000}"/>
    <cellStyle name="Heading 3 2 3 2 5" xfId="3915" xr:uid="{00000000-0005-0000-0000-000012240000}"/>
    <cellStyle name="Heading 3 2 3 2 5 2" xfId="9000" xr:uid="{00000000-0005-0000-0000-000013240000}"/>
    <cellStyle name="Heading 3 2 3 2 5 2 2" xfId="9001" xr:uid="{00000000-0005-0000-0000-000014240000}"/>
    <cellStyle name="Heading 3 2 3 2 5 3" xfId="9002" xr:uid="{00000000-0005-0000-0000-000015240000}"/>
    <cellStyle name="Heading 3 2 3 2 5 3 2" xfId="9003" xr:uid="{00000000-0005-0000-0000-000016240000}"/>
    <cellStyle name="Heading 3 2 3 2 5 4" xfId="9004" xr:uid="{00000000-0005-0000-0000-000017240000}"/>
    <cellStyle name="Heading 3 2 3 2 6" xfId="3916" xr:uid="{00000000-0005-0000-0000-000018240000}"/>
    <cellStyle name="Heading 3 2 3 2 6 2" xfId="9005" xr:uid="{00000000-0005-0000-0000-000019240000}"/>
    <cellStyle name="Heading 3 2 3 2 6 2 2" xfId="9006" xr:uid="{00000000-0005-0000-0000-00001A240000}"/>
    <cellStyle name="Heading 3 2 3 2 6 3" xfId="9007" xr:uid="{00000000-0005-0000-0000-00001B240000}"/>
    <cellStyle name="Heading 3 2 3 2 6 3 2" xfId="9008" xr:uid="{00000000-0005-0000-0000-00001C240000}"/>
    <cellStyle name="Heading 3 2 3 2 6 4" xfId="9009" xr:uid="{00000000-0005-0000-0000-00001D240000}"/>
    <cellStyle name="Heading 3 2 3 2 7" xfId="3917" xr:uid="{00000000-0005-0000-0000-00001E240000}"/>
    <cellStyle name="Heading 3 2 3 2 7 2" xfId="9010" xr:uid="{00000000-0005-0000-0000-00001F240000}"/>
    <cellStyle name="Heading 3 2 3 2 7 2 2" xfId="9011" xr:uid="{00000000-0005-0000-0000-000020240000}"/>
    <cellStyle name="Heading 3 2 3 2 7 3" xfId="9012" xr:uid="{00000000-0005-0000-0000-000021240000}"/>
    <cellStyle name="Heading 3 2 3 2 7 3 2" xfId="9013" xr:uid="{00000000-0005-0000-0000-000022240000}"/>
    <cellStyle name="Heading 3 2 3 2 7 4" xfId="9014" xr:uid="{00000000-0005-0000-0000-000023240000}"/>
    <cellStyle name="Heading 3 2 3 2 8" xfId="3918" xr:uid="{00000000-0005-0000-0000-000024240000}"/>
    <cellStyle name="Heading 3 2 3 2 8 2" xfId="9015" xr:uid="{00000000-0005-0000-0000-000025240000}"/>
    <cellStyle name="Heading 3 2 3 2 8 2 2" xfId="9016" xr:uid="{00000000-0005-0000-0000-000026240000}"/>
    <cellStyle name="Heading 3 2 3 2 8 3" xfId="9017" xr:uid="{00000000-0005-0000-0000-000027240000}"/>
    <cellStyle name="Heading 3 2 3 2 8 3 2" xfId="9018" xr:uid="{00000000-0005-0000-0000-000028240000}"/>
    <cellStyle name="Heading 3 2 3 2 8 4" xfId="9019" xr:uid="{00000000-0005-0000-0000-000029240000}"/>
    <cellStyle name="Heading 3 2 3 2 9" xfId="9020" xr:uid="{00000000-0005-0000-0000-00002A240000}"/>
    <cellStyle name="Heading 3 2 3 2 9 2" xfId="9021" xr:uid="{00000000-0005-0000-0000-00002B240000}"/>
    <cellStyle name="Heading 3 2 3 3" xfId="3919" xr:uid="{00000000-0005-0000-0000-00002C240000}"/>
    <cellStyle name="Heading 3 2 3 3 2" xfId="3920" xr:uid="{00000000-0005-0000-0000-00002D240000}"/>
    <cellStyle name="Heading 3 2 3 3 2 2" xfId="9022" xr:uid="{00000000-0005-0000-0000-00002E240000}"/>
    <cellStyle name="Heading 3 2 3 3 2 2 2" xfId="9023" xr:uid="{00000000-0005-0000-0000-00002F240000}"/>
    <cellStyle name="Heading 3 2 3 3 2 3" xfId="9024" xr:uid="{00000000-0005-0000-0000-000030240000}"/>
    <cellStyle name="Heading 3 2 3 3 2 3 2" xfId="9025" xr:uid="{00000000-0005-0000-0000-000031240000}"/>
    <cellStyle name="Heading 3 2 3 3 2 4" xfId="9026" xr:uid="{00000000-0005-0000-0000-000032240000}"/>
    <cellStyle name="Heading 3 2 3 3 3" xfId="9027" xr:uid="{00000000-0005-0000-0000-000033240000}"/>
    <cellStyle name="Heading 3 2 3 3 3 2" xfId="9028" xr:uid="{00000000-0005-0000-0000-000034240000}"/>
    <cellStyle name="Heading 3 2 3 3 4" xfId="9029" xr:uid="{00000000-0005-0000-0000-000035240000}"/>
    <cellStyle name="Heading 3 2 3 3 4 2" xfId="9030" xr:uid="{00000000-0005-0000-0000-000036240000}"/>
    <cellStyle name="Heading 3 2 3 3 5" xfId="9031" xr:uid="{00000000-0005-0000-0000-000037240000}"/>
    <cellStyle name="Heading 3 2 3 4" xfId="3921" xr:uid="{00000000-0005-0000-0000-000038240000}"/>
    <cellStyle name="Heading 3 2 3 4 2" xfId="9032" xr:uid="{00000000-0005-0000-0000-000039240000}"/>
    <cellStyle name="Heading 3 2 3 4 2 2" xfId="9033" xr:uid="{00000000-0005-0000-0000-00003A240000}"/>
    <cellStyle name="Heading 3 2 3 4 3" xfId="9034" xr:uid="{00000000-0005-0000-0000-00003B240000}"/>
    <cellStyle name="Heading 3 2 3 4 3 2" xfId="9035" xr:uid="{00000000-0005-0000-0000-00003C240000}"/>
    <cellStyle name="Heading 3 2 3 4 4" xfId="9036" xr:uid="{00000000-0005-0000-0000-00003D240000}"/>
    <cellStyle name="Heading 3 2 3 5" xfId="3922" xr:uid="{00000000-0005-0000-0000-00003E240000}"/>
    <cellStyle name="Heading 3 2 3 5 2" xfId="9037" xr:uid="{00000000-0005-0000-0000-00003F240000}"/>
    <cellStyle name="Heading 3 2 3 5 2 2" xfId="9038" xr:uid="{00000000-0005-0000-0000-000040240000}"/>
    <cellStyle name="Heading 3 2 3 5 3" xfId="9039" xr:uid="{00000000-0005-0000-0000-000041240000}"/>
    <cellStyle name="Heading 3 2 3 5 3 2" xfId="9040" xr:uid="{00000000-0005-0000-0000-000042240000}"/>
    <cellStyle name="Heading 3 2 3 5 4" xfId="9041" xr:uid="{00000000-0005-0000-0000-000043240000}"/>
    <cellStyle name="Heading 3 2 3 6" xfId="3923" xr:uid="{00000000-0005-0000-0000-000044240000}"/>
    <cellStyle name="Heading 3 2 3 6 2" xfId="9042" xr:uid="{00000000-0005-0000-0000-000045240000}"/>
    <cellStyle name="Heading 3 2 3 6 2 2" xfId="9043" xr:uid="{00000000-0005-0000-0000-000046240000}"/>
    <cellStyle name="Heading 3 2 3 6 3" xfId="9044" xr:uid="{00000000-0005-0000-0000-000047240000}"/>
    <cellStyle name="Heading 3 2 3 6 3 2" xfId="9045" xr:uid="{00000000-0005-0000-0000-000048240000}"/>
    <cellStyle name="Heading 3 2 3 6 4" xfId="9046" xr:uid="{00000000-0005-0000-0000-000049240000}"/>
    <cellStyle name="Heading 3 2 3 7" xfId="3924" xr:uid="{00000000-0005-0000-0000-00004A240000}"/>
    <cellStyle name="Heading 3 2 3 7 2" xfId="9047" xr:uid="{00000000-0005-0000-0000-00004B240000}"/>
    <cellStyle name="Heading 3 2 3 7 2 2" xfId="9048" xr:uid="{00000000-0005-0000-0000-00004C240000}"/>
    <cellStyle name="Heading 3 2 3 7 3" xfId="9049" xr:uid="{00000000-0005-0000-0000-00004D240000}"/>
    <cellStyle name="Heading 3 2 3 7 3 2" xfId="9050" xr:uid="{00000000-0005-0000-0000-00004E240000}"/>
    <cellStyle name="Heading 3 2 3 7 4" xfId="9051" xr:uid="{00000000-0005-0000-0000-00004F240000}"/>
    <cellStyle name="Heading 3 2 3 8" xfId="3925" xr:uid="{00000000-0005-0000-0000-000050240000}"/>
    <cellStyle name="Heading 3 2 3 8 2" xfId="9052" xr:uid="{00000000-0005-0000-0000-000051240000}"/>
    <cellStyle name="Heading 3 2 3 8 2 2" xfId="9053" xr:uid="{00000000-0005-0000-0000-000052240000}"/>
    <cellStyle name="Heading 3 2 3 8 3" xfId="9054" xr:uid="{00000000-0005-0000-0000-000053240000}"/>
    <cellStyle name="Heading 3 2 3 8 3 2" xfId="9055" xr:uid="{00000000-0005-0000-0000-000054240000}"/>
    <cellStyle name="Heading 3 2 3 8 4" xfId="9056" xr:uid="{00000000-0005-0000-0000-000055240000}"/>
    <cellStyle name="Heading 3 2 3 9" xfId="3926" xr:uid="{00000000-0005-0000-0000-000056240000}"/>
    <cellStyle name="Heading 3 2 3 9 2" xfId="9057" xr:uid="{00000000-0005-0000-0000-000057240000}"/>
    <cellStyle name="Heading 3 2 3 9 2 2" xfId="9058" xr:uid="{00000000-0005-0000-0000-000058240000}"/>
    <cellStyle name="Heading 3 2 3 9 3" xfId="9059" xr:uid="{00000000-0005-0000-0000-000059240000}"/>
    <cellStyle name="Heading 3 2 3 9 3 2" xfId="9060" xr:uid="{00000000-0005-0000-0000-00005A240000}"/>
    <cellStyle name="Heading 3 2 3 9 4" xfId="9061" xr:uid="{00000000-0005-0000-0000-00005B240000}"/>
    <cellStyle name="Heading 3 2 4" xfId="3927" xr:uid="{00000000-0005-0000-0000-00005C240000}"/>
    <cellStyle name="Heading 3 2 4 10" xfId="9062" xr:uid="{00000000-0005-0000-0000-00005D240000}"/>
    <cellStyle name="Heading 3 2 4 10 2" xfId="9063" xr:uid="{00000000-0005-0000-0000-00005E240000}"/>
    <cellStyle name="Heading 3 2 4 11" xfId="9064" xr:uid="{00000000-0005-0000-0000-00005F240000}"/>
    <cellStyle name="Heading 3 2 4 11 2" xfId="9065" xr:uid="{00000000-0005-0000-0000-000060240000}"/>
    <cellStyle name="Heading 3 2 4 12" xfId="9066" xr:uid="{00000000-0005-0000-0000-000061240000}"/>
    <cellStyle name="Heading 3 2 4 2" xfId="3928" xr:uid="{00000000-0005-0000-0000-000062240000}"/>
    <cellStyle name="Heading 3 2 4 2 10" xfId="9067" xr:uid="{00000000-0005-0000-0000-000063240000}"/>
    <cellStyle name="Heading 3 2 4 2 10 2" xfId="9068" xr:uid="{00000000-0005-0000-0000-000064240000}"/>
    <cellStyle name="Heading 3 2 4 2 11" xfId="9069" xr:uid="{00000000-0005-0000-0000-000065240000}"/>
    <cellStyle name="Heading 3 2 4 2 2" xfId="3929" xr:uid="{00000000-0005-0000-0000-000066240000}"/>
    <cellStyle name="Heading 3 2 4 2 2 2" xfId="3930" xr:uid="{00000000-0005-0000-0000-000067240000}"/>
    <cellStyle name="Heading 3 2 4 2 2 2 2" xfId="9070" xr:uid="{00000000-0005-0000-0000-000068240000}"/>
    <cellStyle name="Heading 3 2 4 2 2 2 2 2" xfId="9071" xr:uid="{00000000-0005-0000-0000-000069240000}"/>
    <cellStyle name="Heading 3 2 4 2 2 2 3" xfId="9072" xr:uid="{00000000-0005-0000-0000-00006A240000}"/>
    <cellStyle name="Heading 3 2 4 2 2 2 3 2" xfId="9073" xr:uid="{00000000-0005-0000-0000-00006B240000}"/>
    <cellStyle name="Heading 3 2 4 2 2 2 4" xfId="9074" xr:uid="{00000000-0005-0000-0000-00006C240000}"/>
    <cellStyle name="Heading 3 2 4 2 2 3" xfId="9075" xr:uid="{00000000-0005-0000-0000-00006D240000}"/>
    <cellStyle name="Heading 3 2 4 2 2 3 2" xfId="9076" xr:uid="{00000000-0005-0000-0000-00006E240000}"/>
    <cellStyle name="Heading 3 2 4 2 2 4" xfId="9077" xr:uid="{00000000-0005-0000-0000-00006F240000}"/>
    <cellStyle name="Heading 3 2 4 2 2 4 2" xfId="9078" xr:uid="{00000000-0005-0000-0000-000070240000}"/>
    <cellStyle name="Heading 3 2 4 2 2 5" xfId="9079" xr:uid="{00000000-0005-0000-0000-000071240000}"/>
    <cellStyle name="Heading 3 2 4 2 3" xfId="3931" xr:uid="{00000000-0005-0000-0000-000072240000}"/>
    <cellStyle name="Heading 3 2 4 2 3 2" xfId="9080" xr:uid="{00000000-0005-0000-0000-000073240000}"/>
    <cellStyle name="Heading 3 2 4 2 3 2 2" xfId="9081" xr:uid="{00000000-0005-0000-0000-000074240000}"/>
    <cellStyle name="Heading 3 2 4 2 3 3" xfId="9082" xr:uid="{00000000-0005-0000-0000-000075240000}"/>
    <cellStyle name="Heading 3 2 4 2 3 3 2" xfId="9083" xr:uid="{00000000-0005-0000-0000-000076240000}"/>
    <cellStyle name="Heading 3 2 4 2 3 4" xfId="9084" xr:uid="{00000000-0005-0000-0000-000077240000}"/>
    <cellStyle name="Heading 3 2 4 2 4" xfId="3932" xr:uid="{00000000-0005-0000-0000-000078240000}"/>
    <cellStyle name="Heading 3 2 4 2 4 2" xfId="9085" xr:uid="{00000000-0005-0000-0000-000079240000}"/>
    <cellStyle name="Heading 3 2 4 2 4 2 2" xfId="9086" xr:uid="{00000000-0005-0000-0000-00007A240000}"/>
    <cellStyle name="Heading 3 2 4 2 4 3" xfId="9087" xr:uid="{00000000-0005-0000-0000-00007B240000}"/>
    <cellStyle name="Heading 3 2 4 2 4 3 2" xfId="9088" xr:uid="{00000000-0005-0000-0000-00007C240000}"/>
    <cellStyle name="Heading 3 2 4 2 4 4" xfId="9089" xr:uid="{00000000-0005-0000-0000-00007D240000}"/>
    <cellStyle name="Heading 3 2 4 2 5" xfId="3933" xr:uid="{00000000-0005-0000-0000-00007E240000}"/>
    <cellStyle name="Heading 3 2 4 2 5 2" xfId="9090" xr:uid="{00000000-0005-0000-0000-00007F240000}"/>
    <cellStyle name="Heading 3 2 4 2 5 2 2" xfId="9091" xr:uid="{00000000-0005-0000-0000-000080240000}"/>
    <cellStyle name="Heading 3 2 4 2 5 3" xfId="9092" xr:uid="{00000000-0005-0000-0000-000081240000}"/>
    <cellStyle name="Heading 3 2 4 2 5 3 2" xfId="9093" xr:uid="{00000000-0005-0000-0000-000082240000}"/>
    <cellStyle name="Heading 3 2 4 2 5 4" xfId="9094" xr:uid="{00000000-0005-0000-0000-000083240000}"/>
    <cellStyle name="Heading 3 2 4 2 6" xfId="3934" xr:uid="{00000000-0005-0000-0000-000084240000}"/>
    <cellStyle name="Heading 3 2 4 2 6 2" xfId="9095" xr:uid="{00000000-0005-0000-0000-000085240000}"/>
    <cellStyle name="Heading 3 2 4 2 6 2 2" xfId="9096" xr:uid="{00000000-0005-0000-0000-000086240000}"/>
    <cellStyle name="Heading 3 2 4 2 6 3" xfId="9097" xr:uid="{00000000-0005-0000-0000-000087240000}"/>
    <cellStyle name="Heading 3 2 4 2 6 3 2" xfId="9098" xr:uid="{00000000-0005-0000-0000-000088240000}"/>
    <cellStyle name="Heading 3 2 4 2 6 4" xfId="9099" xr:uid="{00000000-0005-0000-0000-000089240000}"/>
    <cellStyle name="Heading 3 2 4 2 7" xfId="3935" xr:uid="{00000000-0005-0000-0000-00008A240000}"/>
    <cellStyle name="Heading 3 2 4 2 7 2" xfId="9100" xr:uid="{00000000-0005-0000-0000-00008B240000}"/>
    <cellStyle name="Heading 3 2 4 2 7 2 2" xfId="9101" xr:uid="{00000000-0005-0000-0000-00008C240000}"/>
    <cellStyle name="Heading 3 2 4 2 7 3" xfId="9102" xr:uid="{00000000-0005-0000-0000-00008D240000}"/>
    <cellStyle name="Heading 3 2 4 2 7 3 2" xfId="9103" xr:uid="{00000000-0005-0000-0000-00008E240000}"/>
    <cellStyle name="Heading 3 2 4 2 7 4" xfId="9104" xr:uid="{00000000-0005-0000-0000-00008F240000}"/>
    <cellStyle name="Heading 3 2 4 2 8" xfId="3936" xr:uid="{00000000-0005-0000-0000-000090240000}"/>
    <cellStyle name="Heading 3 2 4 2 8 2" xfId="9105" xr:uid="{00000000-0005-0000-0000-000091240000}"/>
    <cellStyle name="Heading 3 2 4 2 8 2 2" xfId="9106" xr:uid="{00000000-0005-0000-0000-000092240000}"/>
    <cellStyle name="Heading 3 2 4 2 8 3" xfId="9107" xr:uid="{00000000-0005-0000-0000-000093240000}"/>
    <cellStyle name="Heading 3 2 4 2 8 3 2" xfId="9108" xr:uid="{00000000-0005-0000-0000-000094240000}"/>
    <cellStyle name="Heading 3 2 4 2 8 4" xfId="9109" xr:uid="{00000000-0005-0000-0000-000095240000}"/>
    <cellStyle name="Heading 3 2 4 2 9" xfId="9110" xr:uid="{00000000-0005-0000-0000-000096240000}"/>
    <cellStyle name="Heading 3 2 4 2 9 2" xfId="9111" xr:uid="{00000000-0005-0000-0000-000097240000}"/>
    <cellStyle name="Heading 3 2 4 3" xfId="3937" xr:uid="{00000000-0005-0000-0000-000098240000}"/>
    <cellStyle name="Heading 3 2 4 3 2" xfId="3938" xr:uid="{00000000-0005-0000-0000-000099240000}"/>
    <cellStyle name="Heading 3 2 4 3 2 2" xfId="9112" xr:uid="{00000000-0005-0000-0000-00009A240000}"/>
    <cellStyle name="Heading 3 2 4 3 2 2 2" xfId="9113" xr:uid="{00000000-0005-0000-0000-00009B240000}"/>
    <cellStyle name="Heading 3 2 4 3 2 3" xfId="9114" xr:uid="{00000000-0005-0000-0000-00009C240000}"/>
    <cellStyle name="Heading 3 2 4 3 2 3 2" xfId="9115" xr:uid="{00000000-0005-0000-0000-00009D240000}"/>
    <cellStyle name="Heading 3 2 4 3 2 4" xfId="9116" xr:uid="{00000000-0005-0000-0000-00009E240000}"/>
    <cellStyle name="Heading 3 2 4 3 3" xfId="9117" xr:uid="{00000000-0005-0000-0000-00009F240000}"/>
    <cellStyle name="Heading 3 2 4 3 3 2" xfId="9118" xr:uid="{00000000-0005-0000-0000-0000A0240000}"/>
    <cellStyle name="Heading 3 2 4 3 4" xfId="9119" xr:uid="{00000000-0005-0000-0000-0000A1240000}"/>
    <cellStyle name="Heading 3 2 4 3 4 2" xfId="9120" xr:uid="{00000000-0005-0000-0000-0000A2240000}"/>
    <cellStyle name="Heading 3 2 4 3 5" xfId="9121" xr:uid="{00000000-0005-0000-0000-0000A3240000}"/>
    <cellStyle name="Heading 3 2 4 4" xfId="3939" xr:uid="{00000000-0005-0000-0000-0000A4240000}"/>
    <cellStyle name="Heading 3 2 4 4 2" xfId="9122" xr:uid="{00000000-0005-0000-0000-0000A5240000}"/>
    <cellStyle name="Heading 3 2 4 4 2 2" xfId="9123" xr:uid="{00000000-0005-0000-0000-0000A6240000}"/>
    <cellStyle name="Heading 3 2 4 4 3" xfId="9124" xr:uid="{00000000-0005-0000-0000-0000A7240000}"/>
    <cellStyle name="Heading 3 2 4 4 3 2" xfId="9125" xr:uid="{00000000-0005-0000-0000-0000A8240000}"/>
    <cellStyle name="Heading 3 2 4 4 4" xfId="9126" xr:uid="{00000000-0005-0000-0000-0000A9240000}"/>
    <cellStyle name="Heading 3 2 4 5" xfId="3940" xr:uid="{00000000-0005-0000-0000-0000AA240000}"/>
    <cellStyle name="Heading 3 2 4 5 2" xfId="9127" xr:uid="{00000000-0005-0000-0000-0000AB240000}"/>
    <cellStyle name="Heading 3 2 4 5 2 2" xfId="9128" xr:uid="{00000000-0005-0000-0000-0000AC240000}"/>
    <cellStyle name="Heading 3 2 4 5 3" xfId="9129" xr:uid="{00000000-0005-0000-0000-0000AD240000}"/>
    <cellStyle name="Heading 3 2 4 5 3 2" xfId="9130" xr:uid="{00000000-0005-0000-0000-0000AE240000}"/>
    <cellStyle name="Heading 3 2 4 5 4" xfId="9131" xr:uid="{00000000-0005-0000-0000-0000AF240000}"/>
    <cellStyle name="Heading 3 2 4 6" xfId="3941" xr:uid="{00000000-0005-0000-0000-0000B0240000}"/>
    <cellStyle name="Heading 3 2 4 6 2" xfId="9132" xr:uid="{00000000-0005-0000-0000-0000B1240000}"/>
    <cellStyle name="Heading 3 2 4 6 2 2" xfId="9133" xr:uid="{00000000-0005-0000-0000-0000B2240000}"/>
    <cellStyle name="Heading 3 2 4 6 3" xfId="9134" xr:uid="{00000000-0005-0000-0000-0000B3240000}"/>
    <cellStyle name="Heading 3 2 4 6 3 2" xfId="9135" xr:uid="{00000000-0005-0000-0000-0000B4240000}"/>
    <cellStyle name="Heading 3 2 4 6 4" xfId="9136" xr:uid="{00000000-0005-0000-0000-0000B5240000}"/>
    <cellStyle name="Heading 3 2 4 7" xfId="3942" xr:uid="{00000000-0005-0000-0000-0000B6240000}"/>
    <cellStyle name="Heading 3 2 4 7 2" xfId="9137" xr:uid="{00000000-0005-0000-0000-0000B7240000}"/>
    <cellStyle name="Heading 3 2 4 7 2 2" xfId="9138" xr:uid="{00000000-0005-0000-0000-0000B8240000}"/>
    <cellStyle name="Heading 3 2 4 7 3" xfId="9139" xr:uid="{00000000-0005-0000-0000-0000B9240000}"/>
    <cellStyle name="Heading 3 2 4 7 3 2" xfId="9140" xr:uid="{00000000-0005-0000-0000-0000BA240000}"/>
    <cellStyle name="Heading 3 2 4 7 4" xfId="9141" xr:uid="{00000000-0005-0000-0000-0000BB240000}"/>
    <cellStyle name="Heading 3 2 4 8" xfId="3943" xr:uid="{00000000-0005-0000-0000-0000BC240000}"/>
    <cellStyle name="Heading 3 2 4 8 2" xfId="9142" xr:uid="{00000000-0005-0000-0000-0000BD240000}"/>
    <cellStyle name="Heading 3 2 4 8 2 2" xfId="9143" xr:uid="{00000000-0005-0000-0000-0000BE240000}"/>
    <cellStyle name="Heading 3 2 4 8 3" xfId="9144" xr:uid="{00000000-0005-0000-0000-0000BF240000}"/>
    <cellStyle name="Heading 3 2 4 8 3 2" xfId="9145" xr:uid="{00000000-0005-0000-0000-0000C0240000}"/>
    <cellStyle name="Heading 3 2 4 8 4" xfId="9146" xr:uid="{00000000-0005-0000-0000-0000C1240000}"/>
    <cellStyle name="Heading 3 2 4 9" xfId="3944" xr:uid="{00000000-0005-0000-0000-0000C2240000}"/>
    <cellStyle name="Heading 3 2 4 9 2" xfId="9147" xr:uid="{00000000-0005-0000-0000-0000C3240000}"/>
    <cellStyle name="Heading 3 2 4 9 2 2" xfId="9148" xr:uid="{00000000-0005-0000-0000-0000C4240000}"/>
    <cellStyle name="Heading 3 2 4 9 3" xfId="9149" xr:uid="{00000000-0005-0000-0000-0000C5240000}"/>
    <cellStyle name="Heading 3 2 4 9 3 2" xfId="9150" xr:uid="{00000000-0005-0000-0000-0000C6240000}"/>
    <cellStyle name="Heading 3 2 4 9 4" xfId="9151" xr:uid="{00000000-0005-0000-0000-0000C7240000}"/>
    <cellStyle name="Heading 3 2 5" xfId="3945" xr:uid="{00000000-0005-0000-0000-0000C8240000}"/>
    <cellStyle name="Heading 3 2 5 10" xfId="9152" xr:uid="{00000000-0005-0000-0000-0000C9240000}"/>
    <cellStyle name="Heading 3 2 5 10 2" xfId="9153" xr:uid="{00000000-0005-0000-0000-0000CA240000}"/>
    <cellStyle name="Heading 3 2 5 11" xfId="9154" xr:uid="{00000000-0005-0000-0000-0000CB240000}"/>
    <cellStyle name="Heading 3 2 5 11 2" xfId="9155" xr:uid="{00000000-0005-0000-0000-0000CC240000}"/>
    <cellStyle name="Heading 3 2 5 12" xfId="9156" xr:uid="{00000000-0005-0000-0000-0000CD240000}"/>
    <cellStyle name="Heading 3 2 5 2" xfId="3946" xr:uid="{00000000-0005-0000-0000-0000CE240000}"/>
    <cellStyle name="Heading 3 2 5 2 10" xfId="9157" xr:uid="{00000000-0005-0000-0000-0000CF240000}"/>
    <cellStyle name="Heading 3 2 5 2 10 2" xfId="9158" xr:uid="{00000000-0005-0000-0000-0000D0240000}"/>
    <cellStyle name="Heading 3 2 5 2 11" xfId="9159" xr:uid="{00000000-0005-0000-0000-0000D1240000}"/>
    <cellStyle name="Heading 3 2 5 2 2" xfId="3947" xr:uid="{00000000-0005-0000-0000-0000D2240000}"/>
    <cellStyle name="Heading 3 2 5 2 2 2" xfId="3948" xr:uid="{00000000-0005-0000-0000-0000D3240000}"/>
    <cellStyle name="Heading 3 2 5 2 2 2 2" xfId="9160" xr:uid="{00000000-0005-0000-0000-0000D4240000}"/>
    <cellStyle name="Heading 3 2 5 2 2 2 2 2" xfId="9161" xr:uid="{00000000-0005-0000-0000-0000D5240000}"/>
    <cellStyle name="Heading 3 2 5 2 2 2 3" xfId="9162" xr:uid="{00000000-0005-0000-0000-0000D6240000}"/>
    <cellStyle name="Heading 3 2 5 2 2 2 3 2" xfId="9163" xr:uid="{00000000-0005-0000-0000-0000D7240000}"/>
    <cellStyle name="Heading 3 2 5 2 2 2 4" xfId="9164" xr:uid="{00000000-0005-0000-0000-0000D8240000}"/>
    <cellStyle name="Heading 3 2 5 2 2 3" xfId="9165" xr:uid="{00000000-0005-0000-0000-0000D9240000}"/>
    <cellStyle name="Heading 3 2 5 2 2 3 2" xfId="9166" xr:uid="{00000000-0005-0000-0000-0000DA240000}"/>
    <cellStyle name="Heading 3 2 5 2 2 4" xfId="9167" xr:uid="{00000000-0005-0000-0000-0000DB240000}"/>
    <cellStyle name="Heading 3 2 5 2 2 4 2" xfId="9168" xr:uid="{00000000-0005-0000-0000-0000DC240000}"/>
    <cellStyle name="Heading 3 2 5 2 2 5" xfId="9169" xr:uid="{00000000-0005-0000-0000-0000DD240000}"/>
    <cellStyle name="Heading 3 2 5 2 3" xfId="3949" xr:uid="{00000000-0005-0000-0000-0000DE240000}"/>
    <cellStyle name="Heading 3 2 5 2 3 2" xfId="9170" xr:uid="{00000000-0005-0000-0000-0000DF240000}"/>
    <cellStyle name="Heading 3 2 5 2 3 2 2" xfId="9171" xr:uid="{00000000-0005-0000-0000-0000E0240000}"/>
    <cellStyle name="Heading 3 2 5 2 3 3" xfId="9172" xr:uid="{00000000-0005-0000-0000-0000E1240000}"/>
    <cellStyle name="Heading 3 2 5 2 3 3 2" xfId="9173" xr:uid="{00000000-0005-0000-0000-0000E2240000}"/>
    <cellStyle name="Heading 3 2 5 2 3 4" xfId="9174" xr:uid="{00000000-0005-0000-0000-0000E3240000}"/>
    <cellStyle name="Heading 3 2 5 2 4" xfId="3950" xr:uid="{00000000-0005-0000-0000-0000E4240000}"/>
    <cellStyle name="Heading 3 2 5 2 4 2" xfId="9175" xr:uid="{00000000-0005-0000-0000-0000E5240000}"/>
    <cellStyle name="Heading 3 2 5 2 4 2 2" xfId="9176" xr:uid="{00000000-0005-0000-0000-0000E6240000}"/>
    <cellStyle name="Heading 3 2 5 2 4 3" xfId="9177" xr:uid="{00000000-0005-0000-0000-0000E7240000}"/>
    <cellStyle name="Heading 3 2 5 2 4 3 2" xfId="9178" xr:uid="{00000000-0005-0000-0000-0000E8240000}"/>
    <cellStyle name="Heading 3 2 5 2 4 4" xfId="9179" xr:uid="{00000000-0005-0000-0000-0000E9240000}"/>
    <cellStyle name="Heading 3 2 5 2 5" xfId="3951" xr:uid="{00000000-0005-0000-0000-0000EA240000}"/>
    <cellStyle name="Heading 3 2 5 2 5 2" xfId="9180" xr:uid="{00000000-0005-0000-0000-0000EB240000}"/>
    <cellStyle name="Heading 3 2 5 2 5 2 2" xfId="9181" xr:uid="{00000000-0005-0000-0000-0000EC240000}"/>
    <cellStyle name="Heading 3 2 5 2 5 3" xfId="9182" xr:uid="{00000000-0005-0000-0000-0000ED240000}"/>
    <cellStyle name="Heading 3 2 5 2 5 3 2" xfId="9183" xr:uid="{00000000-0005-0000-0000-0000EE240000}"/>
    <cellStyle name="Heading 3 2 5 2 5 4" xfId="9184" xr:uid="{00000000-0005-0000-0000-0000EF240000}"/>
    <cellStyle name="Heading 3 2 5 2 6" xfId="3952" xr:uid="{00000000-0005-0000-0000-0000F0240000}"/>
    <cellStyle name="Heading 3 2 5 2 6 2" xfId="9185" xr:uid="{00000000-0005-0000-0000-0000F1240000}"/>
    <cellStyle name="Heading 3 2 5 2 6 2 2" xfId="9186" xr:uid="{00000000-0005-0000-0000-0000F2240000}"/>
    <cellStyle name="Heading 3 2 5 2 6 3" xfId="9187" xr:uid="{00000000-0005-0000-0000-0000F3240000}"/>
    <cellStyle name="Heading 3 2 5 2 6 3 2" xfId="9188" xr:uid="{00000000-0005-0000-0000-0000F4240000}"/>
    <cellStyle name="Heading 3 2 5 2 6 4" xfId="9189" xr:uid="{00000000-0005-0000-0000-0000F5240000}"/>
    <cellStyle name="Heading 3 2 5 2 7" xfId="3953" xr:uid="{00000000-0005-0000-0000-0000F6240000}"/>
    <cellStyle name="Heading 3 2 5 2 7 2" xfId="9190" xr:uid="{00000000-0005-0000-0000-0000F7240000}"/>
    <cellStyle name="Heading 3 2 5 2 7 2 2" xfId="9191" xr:uid="{00000000-0005-0000-0000-0000F8240000}"/>
    <cellStyle name="Heading 3 2 5 2 7 3" xfId="9192" xr:uid="{00000000-0005-0000-0000-0000F9240000}"/>
    <cellStyle name="Heading 3 2 5 2 7 3 2" xfId="9193" xr:uid="{00000000-0005-0000-0000-0000FA240000}"/>
    <cellStyle name="Heading 3 2 5 2 7 4" xfId="9194" xr:uid="{00000000-0005-0000-0000-0000FB240000}"/>
    <cellStyle name="Heading 3 2 5 2 8" xfId="3954" xr:uid="{00000000-0005-0000-0000-0000FC240000}"/>
    <cellStyle name="Heading 3 2 5 2 8 2" xfId="9195" xr:uid="{00000000-0005-0000-0000-0000FD240000}"/>
    <cellStyle name="Heading 3 2 5 2 8 2 2" xfId="9196" xr:uid="{00000000-0005-0000-0000-0000FE240000}"/>
    <cellStyle name="Heading 3 2 5 2 8 3" xfId="9197" xr:uid="{00000000-0005-0000-0000-0000FF240000}"/>
    <cellStyle name="Heading 3 2 5 2 8 3 2" xfId="9198" xr:uid="{00000000-0005-0000-0000-000000250000}"/>
    <cellStyle name="Heading 3 2 5 2 8 4" xfId="9199" xr:uid="{00000000-0005-0000-0000-000001250000}"/>
    <cellStyle name="Heading 3 2 5 2 9" xfId="9200" xr:uid="{00000000-0005-0000-0000-000002250000}"/>
    <cellStyle name="Heading 3 2 5 2 9 2" xfId="9201" xr:uid="{00000000-0005-0000-0000-000003250000}"/>
    <cellStyle name="Heading 3 2 5 3" xfId="3955" xr:uid="{00000000-0005-0000-0000-000004250000}"/>
    <cellStyle name="Heading 3 2 5 3 2" xfId="3956" xr:uid="{00000000-0005-0000-0000-000005250000}"/>
    <cellStyle name="Heading 3 2 5 3 2 2" xfId="9202" xr:uid="{00000000-0005-0000-0000-000006250000}"/>
    <cellStyle name="Heading 3 2 5 3 2 2 2" xfId="9203" xr:uid="{00000000-0005-0000-0000-000007250000}"/>
    <cellStyle name="Heading 3 2 5 3 2 3" xfId="9204" xr:uid="{00000000-0005-0000-0000-000008250000}"/>
    <cellStyle name="Heading 3 2 5 3 2 3 2" xfId="9205" xr:uid="{00000000-0005-0000-0000-000009250000}"/>
    <cellStyle name="Heading 3 2 5 3 2 4" xfId="9206" xr:uid="{00000000-0005-0000-0000-00000A250000}"/>
    <cellStyle name="Heading 3 2 5 3 3" xfId="9207" xr:uid="{00000000-0005-0000-0000-00000B250000}"/>
    <cellStyle name="Heading 3 2 5 3 3 2" xfId="9208" xr:uid="{00000000-0005-0000-0000-00000C250000}"/>
    <cellStyle name="Heading 3 2 5 3 4" xfId="9209" xr:uid="{00000000-0005-0000-0000-00000D250000}"/>
    <cellStyle name="Heading 3 2 5 3 4 2" xfId="9210" xr:uid="{00000000-0005-0000-0000-00000E250000}"/>
    <cellStyle name="Heading 3 2 5 3 5" xfId="9211" xr:uid="{00000000-0005-0000-0000-00000F250000}"/>
    <cellStyle name="Heading 3 2 5 4" xfId="3957" xr:uid="{00000000-0005-0000-0000-000010250000}"/>
    <cellStyle name="Heading 3 2 5 4 2" xfId="9212" xr:uid="{00000000-0005-0000-0000-000011250000}"/>
    <cellStyle name="Heading 3 2 5 4 2 2" xfId="9213" xr:uid="{00000000-0005-0000-0000-000012250000}"/>
    <cellStyle name="Heading 3 2 5 4 3" xfId="9214" xr:uid="{00000000-0005-0000-0000-000013250000}"/>
    <cellStyle name="Heading 3 2 5 4 3 2" xfId="9215" xr:uid="{00000000-0005-0000-0000-000014250000}"/>
    <cellStyle name="Heading 3 2 5 4 4" xfId="9216" xr:uid="{00000000-0005-0000-0000-000015250000}"/>
    <cellStyle name="Heading 3 2 5 5" xfId="3958" xr:uid="{00000000-0005-0000-0000-000016250000}"/>
    <cellStyle name="Heading 3 2 5 5 2" xfId="9217" xr:uid="{00000000-0005-0000-0000-000017250000}"/>
    <cellStyle name="Heading 3 2 5 5 2 2" xfId="9218" xr:uid="{00000000-0005-0000-0000-000018250000}"/>
    <cellStyle name="Heading 3 2 5 5 3" xfId="9219" xr:uid="{00000000-0005-0000-0000-000019250000}"/>
    <cellStyle name="Heading 3 2 5 5 3 2" xfId="9220" xr:uid="{00000000-0005-0000-0000-00001A250000}"/>
    <cellStyle name="Heading 3 2 5 5 4" xfId="9221" xr:uid="{00000000-0005-0000-0000-00001B250000}"/>
    <cellStyle name="Heading 3 2 5 6" xfId="3959" xr:uid="{00000000-0005-0000-0000-00001C250000}"/>
    <cellStyle name="Heading 3 2 5 6 2" xfId="9222" xr:uid="{00000000-0005-0000-0000-00001D250000}"/>
    <cellStyle name="Heading 3 2 5 6 2 2" xfId="9223" xr:uid="{00000000-0005-0000-0000-00001E250000}"/>
    <cellStyle name="Heading 3 2 5 6 3" xfId="9224" xr:uid="{00000000-0005-0000-0000-00001F250000}"/>
    <cellStyle name="Heading 3 2 5 6 3 2" xfId="9225" xr:uid="{00000000-0005-0000-0000-000020250000}"/>
    <cellStyle name="Heading 3 2 5 6 4" xfId="9226" xr:uid="{00000000-0005-0000-0000-000021250000}"/>
    <cellStyle name="Heading 3 2 5 7" xfId="3960" xr:uid="{00000000-0005-0000-0000-000022250000}"/>
    <cellStyle name="Heading 3 2 5 7 2" xfId="9227" xr:uid="{00000000-0005-0000-0000-000023250000}"/>
    <cellStyle name="Heading 3 2 5 7 2 2" xfId="9228" xr:uid="{00000000-0005-0000-0000-000024250000}"/>
    <cellStyle name="Heading 3 2 5 7 3" xfId="9229" xr:uid="{00000000-0005-0000-0000-000025250000}"/>
    <cellStyle name="Heading 3 2 5 7 3 2" xfId="9230" xr:uid="{00000000-0005-0000-0000-000026250000}"/>
    <cellStyle name="Heading 3 2 5 7 4" xfId="9231" xr:uid="{00000000-0005-0000-0000-000027250000}"/>
    <cellStyle name="Heading 3 2 5 8" xfId="3961" xr:uid="{00000000-0005-0000-0000-000028250000}"/>
    <cellStyle name="Heading 3 2 5 8 2" xfId="9232" xr:uid="{00000000-0005-0000-0000-000029250000}"/>
    <cellStyle name="Heading 3 2 5 8 2 2" xfId="9233" xr:uid="{00000000-0005-0000-0000-00002A250000}"/>
    <cellStyle name="Heading 3 2 5 8 3" xfId="9234" xr:uid="{00000000-0005-0000-0000-00002B250000}"/>
    <cellStyle name="Heading 3 2 5 8 3 2" xfId="9235" xr:uid="{00000000-0005-0000-0000-00002C250000}"/>
    <cellStyle name="Heading 3 2 5 8 4" xfId="9236" xr:uid="{00000000-0005-0000-0000-00002D250000}"/>
    <cellStyle name="Heading 3 2 5 9" xfId="3962" xr:uid="{00000000-0005-0000-0000-00002E250000}"/>
    <cellStyle name="Heading 3 2 5 9 2" xfId="9237" xr:uid="{00000000-0005-0000-0000-00002F250000}"/>
    <cellStyle name="Heading 3 2 5 9 2 2" xfId="9238" xr:uid="{00000000-0005-0000-0000-000030250000}"/>
    <cellStyle name="Heading 3 2 5 9 3" xfId="9239" xr:uid="{00000000-0005-0000-0000-000031250000}"/>
    <cellStyle name="Heading 3 2 5 9 3 2" xfId="9240" xr:uid="{00000000-0005-0000-0000-000032250000}"/>
    <cellStyle name="Heading 3 2 5 9 4" xfId="9241" xr:uid="{00000000-0005-0000-0000-000033250000}"/>
    <cellStyle name="Heading 3 2 6" xfId="3963" xr:uid="{00000000-0005-0000-0000-000034250000}"/>
    <cellStyle name="Heading 3 2 6 10" xfId="9242" xr:uid="{00000000-0005-0000-0000-000035250000}"/>
    <cellStyle name="Heading 3 2 6 10 2" xfId="9243" xr:uid="{00000000-0005-0000-0000-000036250000}"/>
    <cellStyle name="Heading 3 2 6 11" xfId="9244" xr:uid="{00000000-0005-0000-0000-000037250000}"/>
    <cellStyle name="Heading 3 2 6 11 2" xfId="9245" xr:uid="{00000000-0005-0000-0000-000038250000}"/>
    <cellStyle name="Heading 3 2 6 12" xfId="9246" xr:uid="{00000000-0005-0000-0000-000039250000}"/>
    <cellStyle name="Heading 3 2 6 2" xfId="3964" xr:uid="{00000000-0005-0000-0000-00003A250000}"/>
    <cellStyle name="Heading 3 2 6 2 10" xfId="9247" xr:uid="{00000000-0005-0000-0000-00003B250000}"/>
    <cellStyle name="Heading 3 2 6 2 10 2" xfId="9248" xr:uid="{00000000-0005-0000-0000-00003C250000}"/>
    <cellStyle name="Heading 3 2 6 2 11" xfId="9249" xr:uid="{00000000-0005-0000-0000-00003D250000}"/>
    <cellStyle name="Heading 3 2 6 2 2" xfId="3965" xr:uid="{00000000-0005-0000-0000-00003E250000}"/>
    <cellStyle name="Heading 3 2 6 2 2 2" xfId="3966" xr:uid="{00000000-0005-0000-0000-00003F250000}"/>
    <cellStyle name="Heading 3 2 6 2 2 2 2" xfId="9250" xr:uid="{00000000-0005-0000-0000-000040250000}"/>
    <cellStyle name="Heading 3 2 6 2 2 2 2 2" xfId="9251" xr:uid="{00000000-0005-0000-0000-000041250000}"/>
    <cellStyle name="Heading 3 2 6 2 2 2 3" xfId="9252" xr:uid="{00000000-0005-0000-0000-000042250000}"/>
    <cellStyle name="Heading 3 2 6 2 2 2 3 2" xfId="9253" xr:uid="{00000000-0005-0000-0000-000043250000}"/>
    <cellStyle name="Heading 3 2 6 2 2 2 4" xfId="9254" xr:uid="{00000000-0005-0000-0000-000044250000}"/>
    <cellStyle name="Heading 3 2 6 2 2 3" xfId="9255" xr:uid="{00000000-0005-0000-0000-000045250000}"/>
    <cellStyle name="Heading 3 2 6 2 2 3 2" xfId="9256" xr:uid="{00000000-0005-0000-0000-000046250000}"/>
    <cellStyle name="Heading 3 2 6 2 2 4" xfId="9257" xr:uid="{00000000-0005-0000-0000-000047250000}"/>
    <cellStyle name="Heading 3 2 6 2 2 4 2" xfId="9258" xr:uid="{00000000-0005-0000-0000-000048250000}"/>
    <cellStyle name="Heading 3 2 6 2 2 5" xfId="9259" xr:uid="{00000000-0005-0000-0000-000049250000}"/>
    <cellStyle name="Heading 3 2 6 2 3" xfId="3967" xr:uid="{00000000-0005-0000-0000-00004A250000}"/>
    <cellStyle name="Heading 3 2 6 2 3 2" xfId="9260" xr:uid="{00000000-0005-0000-0000-00004B250000}"/>
    <cellStyle name="Heading 3 2 6 2 3 2 2" xfId="9261" xr:uid="{00000000-0005-0000-0000-00004C250000}"/>
    <cellStyle name="Heading 3 2 6 2 3 3" xfId="9262" xr:uid="{00000000-0005-0000-0000-00004D250000}"/>
    <cellStyle name="Heading 3 2 6 2 3 3 2" xfId="9263" xr:uid="{00000000-0005-0000-0000-00004E250000}"/>
    <cellStyle name="Heading 3 2 6 2 3 4" xfId="9264" xr:uid="{00000000-0005-0000-0000-00004F250000}"/>
    <cellStyle name="Heading 3 2 6 2 4" xfId="3968" xr:uid="{00000000-0005-0000-0000-000050250000}"/>
    <cellStyle name="Heading 3 2 6 2 4 2" xfId="9265" xr:uid="{00000000-0005-0000-0000-000051250000}"/>
    <cellStyle name="Heading 3 2 6 2 4 2 2" xfId="9266" xr:uid="{00000000-0005-0000-0000-000052250000}"/>
    <cellStyle name="Heading 3 2 6 2 4 3" xfId="9267" xr:uid="{00000000-0005-0000-0000-000053250000}"/>
    <cellStyle name="Heading 3 2 6 2 4 3 2" xfId="9268" xr:uid="{00000000-0005-0000-0000-000054250000}"/>
    <cellStyle name="Heading 3 2 6 2 4 4" xfId="9269" xr:uid="{00000000-0005-0000-0000-000055250000}"/>
    <cellStyle name="Heading 3 2 6 2 5" xfId="3969" xr:uid="{00000000-0005-0000-0000-000056250000}"/>
    <cellStyle name="Heading 3 2 6 2 5 2" xfId="9270" xr:uid="{00000000-0005-0000-0000-000057250000}"/>
    <cellStyle name="Heading 3 2 6 2 5 2 2" xfId="9271" xr:uid="{00000000-0005-0000-0000-000058250000}"/>
    <cellStyle name="Heading 3 2 6 2 5 3" xfId="9272" xr:uid="{00000000-0005-0000-0000-000059250000}"/>
    <cellStyle name="Heading 3 2 6 2 5 3 2" xfId="9273" xr:uid="{00000000-0005-0000-0000-00005A250000}"/>
    <cellStyle name="Heading 3 2 6 2 5 4" xfId="9274" xr:uid="{00000000-0005-0000-0000-00005B250000}"/>
    <cellStyle name="Heading 3 2 6 2 6" xfId="3970" xr:uid="{00000000-0005-0000-0000-00005C250000}"/>
    <cellStyle name="Heading 3 2 6 2 6 2" xfId="9275" xr:uid="{00000000-0005-0000-0000-00005D250000}"/>
    <cellStyle name="Heading 3 2 6 2 6 2 2" xfId="9276" xr:uid="{00000000-0005-0000-0000-00005E250000}"/>
    <cellStyle name="Heading 3 2 6 2 6 3" xfId="9277" xr:uid="{00000000-0005-0000-0000-00005F250000}"/>
    <cellStyle name="Heading 3 2 6 2 6 3 2" xfId="9278" xr:uid="{00000000-0005-0000-0000-000060250000}"/>
    <cellStyle name="Heading 3 2 6 2 6 4" xfId="9279" xr:uid="{00000000-0005-0000-0000-000061250000}"/>
    <cellStyle name="Heading 3 2 6 2 7" xfId="3971" xr:uid="{00000000-0005-0000-0000-000062250000}"/>
    <cellStyle name="Heading 3 2 6 2 7 2" xfId="9280" xr:uid="{00000000-0005-0000-0000-000063250000}"/>
    <cellStyle name="Heading 3 2 6 2 7 2 2" xfId="9281" xr:uid="{00000000-0005-0000-0000-000064250000}"/>
    <cellStyle name="Heading 3 2 6 2 7 3" xfId="9282" xr:uid="{00000000-0005-0000-0000-000065250000}"/>
    <cellStyle name="Heading 3 2 6 2 7 3 2" xfId="9283" xr:uid="{00000000-0005-0000-0000-000066250000}"/>
    <cellStyle name="Heading 3 2 6 2 7 4" xfId="9284" xr:uid="{00000000-0005-0000-0000-000067250000}"/>
    <cellStyle name="Heading 3 2 6 2 8" xfId="3972" xr:uid="{00000000-0005-0000-0000-000068250000}"/>
    <cellStyle name="Heading 3 2 6 2 8 2" xfId="9285" xr:uid="{00000000-0005-0000-0000-000069250000}"/>
    <cellStyle name="Heading 3 2 6 2 8 2 2" xfId="9286" xr:uid="{00000000-0005-0000-0000-00006A250000}"/>
    <cellStyle name="Heading 3 2 6 2 8 3" xfId="9287" xr:uid="{00000000-0005-0000-0000-00006B250000}"/>
    <cellStyle name="Heading 3 2 6 2 8 3 2" xfId="9288" xr:uid="{00000000-0005-0000-0000-00006C250000}"/>
    <cellStyle name="Heading 3 2 6 2 8 4" xfId="9289" xr:uid="{00000000-0005-0000-0000-00006D250000}"/>
    <cellStyle name="Heading 3 2 6 2 9" xfId="9290" xr:uid="{00000000-0005-0000-0000-00006E250000}"/>
    <cellStyle name="Heading 3 2 6 2 9 2" xfId="9291" xr:uid="{00000000-0005-0000-0000-00006F250000}"/>
    <cellStyle name="Heading 3 2 6 3" xfId="3973" xr:uid="{00000000-0005-0000-0000-000070250000}"/>
    <cellStyle name="Heading 3 2 6 3 2" xfId="3974" xr:uid="{00000000-0005-0000-0000-000071250000}"/>
    <cellStyle name="Heading 3 2 6 3 2 2" xfId="9292" xr:uid="{00000000-0005-0000-0000-000072250000}"/>
    <cellStyle name="Heading 3 2 6 3 2 2 2" xfId="9293" xr:uid="{00000000-0005-0000-0000-000073250000}"/>
    <cellStyle name="Heading 3 2 6 3 2 3" xfId="9294" xr:uid="{00000000-0005-0000-0000-000074250000}"/>
    <cellStyle name="Heading 3 2 6 3 2 3 2" xfId="9295" xr:uid="{00000000-0005-0000-0000-000075250000}"/>
    <cellStyle name="Heading 3 2 6 3 2 4" xfId="9296" xr:uid="{00000000-0005-0000-0000-000076250000}"/>
    <cellStyle name="Heading 3 2 6 3 3" xfId="9297" xr:uid="{00000000-0005-0000-0000-000077250000}"/>
    <cellStyle name="Heading 3 2 6 3 3 2" xfId="9298" xr:uid="{00000000-0005-0000-0000-000078250000}"/>
    <cellStyle name="Heading 3 2 6 3 4" xfId="9299" xr:uid="{00000000-0005-0000-0000-000079250000}"/>
    <cellStyle name="Heading 3 2 6 3 4 2" xfId="9300" xr:uid="{00000000-0005-0000-0000-00007A250000}"/>
    <cellStyle name="Heading 3 2 6 3 5" xfId="9301" xr:uid="{00000000-0005-0000-0000-00007B250000}"/>
    <cellStyle name="Heading 3 2 6 4" xfId="3975" xr:uid="{00000000-0005-0000-0000-00007C250000}"/>
    <cellStyle name="Heading 3 2 6 4 2" xfId="9302" xr:uid="{00000000-0005-0000-0000-00007D250000}"/>
    <cellStyle name="Heading 3 2 6 4 2 2" xfId="9303" xr:uid="{00000000-0005-0000-0000-00007E250000}"/>
    <cellStyle name="Heading 3 2 6 4 3" xfId="9304" xr:uid="{00000000-0005-0000-0000-00007F250000}"/>
    <cellStyle name="Heading 3 2 6 4 3 2" xfId="9305" xr:uid="{00000000-0005-0000-0000-000080250000}"/>
    <cellStyle name="Heading 3 2 6 4 4" xfId="9306" xr:uid="{00000000-0005-0000-0000-000081250000}"/>
    <cellStyle name="Heading 3 2 6 5" xfId="3976" xr:uid="{00000000-0005-0000-0000-000082250000}"/>
    <cellStyle name="Heading 3 2 6 5 2" xfId="9307" xr:uid="{00000000-0005-0000-0000-000083250000}"/>
    <cellStyle name="Heading 3 2 6 5 2 2" xfId="9308" xr:uid="{00000000-0005-0000-0000-000084250000}"/>
    <cellStyle name="Heading 3 2 6 5 3" xfId="9309" xr:uid="{00000000-0005-0000-0000-000085250000}"/>
    <cellStyle name="Heading 3 2 6 5 3 2" xfId="9310" xr:uid="{00000000-0005-0000-0000-000086250000}"/>
    <cellStyle name="Heading 3 2 6 5 4" xfId="9311" xr:uid="{00000000-0005-0000-0000-000087250000}"/>
    <cellStyle name="Heading 3 2 6 6" xfId="3977" xr:uid="{00000000-0005-0000-0000-000088250000}"/>
    <cellStyle name="Heading 3 2 6 6 2" xfId="9312" xr:uid="{00000000-0005-0000-0000-000089250000}"/>
    <cellStyle name="Heading 3 2 6 6 2 2" xfId="9313" xr:uid="{00000000-0005-0000-0000-00008A250000}"/>
    <cellStyle name="Heading 3 2 6 6 3" xfId="9314" xr:uid="{00000000-0005-0000-0000-00008B250000}"/>
    <cellStyle name="Heading 3 2 6 6 3 2" xfId="9315" xr:uid="{00000000-0005-0000-0000-00008C250000}"/>
    <cellStyle name="Heading 3 2 6 6 4" xfId="9316" xr:uid="{00000000-0005-0000-0000-00008D250000}"/>
    <cellStyle name="Heading 3 2 6 7" xfId="3978" xr:uid="{00000000-0005-0000-0000-00008E250000}"/>
    <cellStyle name="Heading 3 2 6 7 2" xfId="9317" xr:uid="{00000000-0005-0000-0000-00008F250000}"/>
    <cellStyle name="Heading 3 2 6 7 2 2" xfId="9318" xr:uid="{00000000-0005-0000-0000-000090250000}"/>
    <cellStyle name="Heading 3 2 6 7 3" xfId="9319" xr:uid="{00000000-0005-0000-0000-000091250000}"/>
    <cellStyle name="Heading 3 2 6 7 3 2" xfId="9320" xr:uid="{00000000-0005-0000-0000-000092250000}"/>
    <cellStyle name="Heading 3 2 6 7 4" xfId="9321" xr:uid="{00000000-0005-0000-0000-000093250000}"/>
    <cellStyle name="Heading 3 2 6 8" xfId="3979" xr:uid="{00000000-0005-0000-0000-000094250000}"/>
    <cellStyle name="Heading 3 2 6 8 2" xfId="9322" xr:uid="{00000000-0005-0000-0000-000095250000}"/>
    <cellStyle name="Heading 3 2 6 8 2 2" xfId="9323" xr:uid="{00000000-0005-0000-0000-000096250000}"/>
    <cellStyle name="Heading 3 2 6 8 3" xfId="9324" xr:uid="{00000000-0005-0000-0000-000097250000}"/>
    <cellStyle name="Heading 3 2 6 8 3 2" xfId="9325" xr:uid="{00000000-0005-0000-0000-000098250000}"/>
    <cellStyle name="Heading 3 2 6 8 4" xfId="9326" xr:uid="{00000000-0005-0000-0000-000099250000}"/>
    <cellStyle name="Heading 3 2 6 9" xfId="3980" xr:uid="{00000000-0005-0000-0000-00009A250000}"/>
    <cellStyle name="Heading 3 2 6 9 2" xfId="9327" xr:uid="{00000000-0005-0000-0000-00009B250000}"/>
    <cellStyle name="Heading 3 2 6 9 2 2" xfId="9328" xr:uid="{00000000-0005-0000-0000-00009C250000}"/>
    <cellStyle name="Heading 3 2 6 9 3" xfId="9329" xr:uid="{00000000-0005-0000-0000-00009D250000}"/>
    <cellStyle name="Heading 3 2 6 9 3 2" xfId="9330" xr:uid="{00000000-0005-0000-0000-00009E250000}"/>
    <cellStyle name="Heading 3 2 6 9 4" xfId="9331" xr:uid="{00000000-0005-0000-0000-00009F250000}"/>
    <cellStyle name="Heading 3 2 7" xfId="3981" xr:uid="{00000000-0005-0000-0000-0000A0250000}"/>
    <cellStyle name="Heading 3 2 7 10" xfId="9332" xr:uid="{00000000-0005-0000-0000-0000A1250000}"/>
    <cellStyle name="Heading 3 2 7 10 2" xfId="9333" xr:uid="{00000000-0005-0000-0000-0000A2250000}"/>
    <cellStyle name="Heading 3 2 7 11" xfId="9334" xr:uid="{00000000-0005-0000-0000-0000A3250000}"/>
    <cellStyle name="Heading 3 2 7 11 2" xfId="9335" xr:uid="{00000000-0005-0000-0000-0000A4250000}"/>
    <cellStyle name="Heading 3 2 7 12" xfId="9336" xr:uid="{00000000-0005-0000-0000-0000A5250000}"/>
    <cellStyle name="Heading 3 2 7 2" xfId="3982" xr:uid="{00000000-0005-0000-0000-0000A6250000}"/>
    <cellStyle name="Heading 3 2 7 2 10" xfId="9337" xr:uid="{00000000-0005-0000-0000-0000A7250000}"/>
    <cellStyle name="Heading 3 2 7 2 10 2" xfId="9338" xr:uid="{00000000-0005-0000-0000-0000A8250000}"/>
    <cellStyle name="Heading 3 2 7 2 11" xfId="9339" xr:uid="{00000000-0005-0000-0000-0000A9250000}"/>
    <cellStyle name="Heading 3 2 7 2 2" xfId="3983" xr:uid="{00000000-0005-0000-0000-0000AA250000}"/>
    <cellStyle name="Heading 3 2 7 2 2 2" xfId="3984" xr:uid="{00000000-0005-0000-0000-0000AB250000}"/>
    <cellStyle name="Heading 3 2 7 2 2 2 2" xfId="9340" xr:uid="{00000000-0005-0000-0000-0000AC250000}"/>
    <cellStyle name="Heading 3 2 7 2 2 2 2 2" xfId="9341" xr:uid="{00000000-0005-0000-0000-0000AD250000}"/>
    <cellStyle name="Heading 3 2 7 2 2 2 3" xfId="9342" xr:uid="{00000000-0005-0000-0000-0000AE250000}"/>
    <cellStyle name="Heading 3 2 7 2 2 2 3 2" xfId="9343" xr:uid="{00000000-0005-0000-0000-0000AF250000}"/>
    <cellStyle name="Heading 3 2 7 2 2 2 4" xfId="9344" xr:uid="{00000000-0005-0000-0000-0000B0250000}"/>
    <cellStyle name="Heading 3 2 7 2 2 3" xfId="9345" xr:uid="{00000000-0005-0000-0000-0000B1250000}"/>
    <cellStyle name="Heading 3 2 7 2 2 3 2" xfId="9346" xr:uid="{00000000-0005-0000-0000-0000B2250000}"/>
    <cellStyle name="Heading 3 2 7 2 2 4" xfId="9347" xr:uid="{00000000-0005-0000-0000-0000B3250000}"/>
    <cellStyle name="Heading 3 2 7 2 2 4 2" xfId="9348" xr:uid="{00000000-0005-0000-0000-0000B4250000}"/>
    <cellStyle name="Heading 3 2 7 2 2 5" xfId="9349" xr:uid="{00000000-0005-0000-0000-0000B5250000}"/>
    <cellStyle name="Heading 3 2 7 2 3" xfId="3985" xr:uid="{00000000-0005-0000-0000-0000B6250000}"/>
    <cellStyle name="Heading 3 2 7 2 3 2" xfId="9350" xr:uid="{00000000-0005-0000-0000-0000B7250000}"/>
    <cellStyle name="Heading 3 2 7 2 3 2 2" xfId="9351" xr:uid="{00000000-0005-0000-0000-0000B8250000}"/>
    <cellStyle name="Heading 3 2 7 2 3 3" xfId="9352" xr:uid="{00000000-0005-0000-0000-0000B9250000}"/>
    <cellStyle name="Heading 3 2 7 2 3 3 2" xfId="9353" xr:uid="{00000000-0005-0000-0000-0000BA250000}"/>
    <cellStyle name="Heading 3 2 7 2 3 4" xfId="9354" xr:uid="{00000000-0005-0000-0000-0000BB250000}"/>
    <cellStyle name="Heading 3 2 7 2 4" xfId="3986" xr:uid="{00000000-0005-0000-0000-0000BC250000}"/>
    <cellStyle name="Heading 3 2 7 2 4 2" xfId="9355" xr:uid="{00000000-0005-0000-0000-0000BD250000}"/>
    <cellStyle name="Heading 3 2 7 2 4 2 2" xfId="9356" xr:uid="{00000000-0005-0000-0000-0000BE250000}"/>
    <cellStyle name="Heading 3 2 7 2 4 3" xfId="9357" xr:uid="{00000000-0005-0000-0000-0000BF250000}"/>
    <cellStyle name="Heading 3 2 7 2 4 3 2" xfId="9358" xr:uid="{00000000-0005-0000-0000-0000C0250000}"/>
    <cellStyle name="Heading 3 2 7 2 4 4" xfId="9359" xr:uid="{00000000-0005-0000-0000-0000C1250000}"/>
    <cellStyle name="Heading 3 2 7 2 5" xfId="3987" xr:uid="{00000000-0005-0000-0000-0000C2250000}"/>
    <cellStyle name="Heading 3 2 7 2 5 2" xfId="9360" xr:uid="{00000000-0005-0000-0000-0000C3250000}"/>
    <cellStyle name="Heading 3 2 7 2 5 2 2" xfId="9361" xr:uid="{00000000-0005-0000-0000-0000C4250000}"/>
    <cellStyle name="Heading 3 2 7 2 5 3" xfId="9362" xr:uid="{00000000-0005-0000-0000-0000C5250000}"/>
    <cellStyle name="Heading 3 2 7 2 5 3 2" xfId="9363" xr:uid="{00000000-0005-0000-0000-0000C6250000}"/>
    <cellStyle name="Heading 3 2 7 2 5 4" xfId="9364" xr:uid="{00000000-0005-0000-0000-0000C7250000}"/>
    <cellStyle name="Heading 3 2 7 2 6" xfId="3988" xr:uid="{00000000-0005-0000-0000-0000C8250000}"/>
    <cellStyle name="Heading 3 2 7 2 6 2" xfId="9365" xr:uid="{00000000-0005-0000-0000-0000C9250000}"/>
    <cellStyle name="Heading 3 2 7 2 6 2 2" xfId="9366" xr:uid="{00000000-0005-0000-0000-0000CA250000}"/>
    <cellStyle name="Heading 3 2 7 2 6 3" xfId="9367" xr:uid="{00000000-0005-0000-0000-0000CB250000}"/>
    <cellStyle name="Heading 3 2 7 2 6 3 2" xfId="9368" xr:uid="{00000000-0005-0000-0000-0000CC250000}"/>
    <cellStyle name="Heading 3 2 7 2 6 4" xfId="9369" xr:uid="{00000000-0005-0000-0000-0000CD250000}"/>
    <cellStyle name="Heading 3 2 7 2 7" xfId="3989" xr:uid="{00000000-0005-0000-0000-0000CE250000}"/>
    <cellStyle name="Heading 3 2 7 2 7 2" xfId="9370" xr:uid="{00000000-0005-0000-0000-0000CF250000}"/>
    <cellStyle name="Heading 3 2 7 2 7 2 2" xfId="9371" xr:uid="{00000000-0005-0000-0000-0000D0250000}"/>
    <cellStyle name="Heading 3 2 7 2 7 3" xfId="9372" xr:uid="{00000000-0005-0000-0000-0000D1250000}"/>
    <cellStyle name="Heading 3 2 7 2 7 3 2" xfId="9373" xr:uid="{00000000-0005-0000-0000-0000D2250000}"/>
    <cellStyle name="Heading 3 2 7 2 7 4" xfId="9374" xr:uid="{00000000-0005-0000-0000-0000D3250000}"/>
    <cellStyle name="Heading 3 2 7 2 8" xfId="3990" xr:uid="{00000000-0005-0000-0000-0000D4250000}"/>
    <cellStyle name="Heading 3 2 7 2 8 2" xfId="9375" xr:uid="{00000000-0005-0000-0000-0000D5250000}"/>
    <cellStyle name="Heading 3 2 7 2 8 2 2" xfId="9376" xr:uid="{00000000-0005-0000-0000-0000D6250000}"/>
    <cellStyle name="Heading 3 2 7 2 8 3" xfId="9377" xr:uid="{00000000-0005-0000-0000-0000D7250000}"/>
    <cellStyle name="Heading 3 2 7 2 8 3 2" xfId="9378" xr:uid="{00000000-0005-0000-0000-0000D8250000}"/>
    <cellStyle name="Heading 3 2 7 2 8 4" xfId="9379" xr:uid="{00000000-0005-0000-0000-0000D9250000}"/>
    <cellStyle name="Heading 3 2 7 2 9" xfId="9380" xr:uid="{00000000-0005-0000-0000-0000DA250000}"/>
    <cellStyle name="Heading 3 2 7 2 9 2" xfId="9381" xr:uid="{00000000-0005-0000-0000-0000DB250000}"/>
    <cellStyle name="Heading 3 2 7 3" xfId="3991" xr:uid="{00000000-0005-0000-0000-0000DC250000}"/>
    <cellStyle name="Heading 3 2 7 3 2" xfId="3992" xr:uid="{00000000-0005-0000-0000-0000DD250000}"/>
    <cellStyle name="Heading 3 2 7 3 2 2" xfId="9382" xr:uid="{00000000-0005-0000-0000-0000DE250000}"/>
    <cellStyle name="Heading 3 2 7 3 2 2 2" xfId="9383" xr:uid="{00000000-0005-0000-0000-0000DF250000}"/>
    <cellStyle name="Heading 3 2 7 3 2 3" xfId="9384" xr:uid="{00000000-0005-0000-0000-0000E0250000}"/>
    <cellStyle name="Heading 3 2 7 3 2 3 2" xfId="9385" xr:uid="{00000000-0005-0000-0000-0000E1250000}"/>
    <cellStyle name="Heading 3 2 7 3 2 4" xfId="9386" xr:uid="{00000000-0005-0000-0000-0000E2250000}"/>
    <cellStyle name="Heading 3 2 7 3 3" xfId="9387" xr:uid="{00000000-0005-0000-0000-0000E3250000}"/>
    <cellStyle name="Heading 3 2 7 3 3 2" xfId="9388" xr:uid="{00000000-0005-0000-0000-0000E4250000}"/>
    <cellStyle name="Heading 3 2 7 3 4" xfId="9389" xr:uid="{00000000-0005-0000-0000-0000E5250000}"/>
    <cellStyle name="Heading 3 2 7 3 4 2" xfId="9390" xr:uid="{00000000-0005-0000-0000-0000E6250000}"/>
    <cellStyle name="Heading 3 2 7 3 5" xfId="9391" xr:uid="{00000000-0005-0000-0000-0000E7250000}"/>
    <cellStyle name="Heading 3 2 7 4" xfId="3993" xr:uid="{00000000-0005-0000-0000-0000E8250000}"/>
    <cellStyle name="Heading 3 2 7 4 2" xfId="9392" xr:uid="{00000000-0005-0000-0000-0000E9250000}"/>
    <cellStyle name="Heading 3 2 7 4 2 2" xfId="9393" xr:uid="{00000000-0005-0000-0000-0000EA250000}"/>
    <cellStyle name="Heading 3 2 7 4 3" xfId="9394" xr:uid="{00000000-0005-0000-0000-0000EB250000}"/>
    <cellStyle name="Heading 3 2 7 4 3 2" xfId="9395" xr:uid="{00000000-0005-0000-0000-0000EC250000}"/>
    <cellStyle name="Heading 3 2 7 4 4" xfId="9396" xr:uid="{00000000-0005-0000-0000-0000ED250000}"/>
    <cellStyle name="Heading 3 2 7 5" xfId="3994" xr:uid="{00000000-0005-0000-0000-0000EE250000}"/>
    <cellStyle name="Heading 3 2 7 5 2" xfId="9397" xr:uid="{00000000-0005-0000-0000-0000EF250000}"/>
    <cellStyle name="Heading 3 2 7 5 2 2" xfId="9398" xr:uid="{00000000-0005-0000-0000-0000F0250000}"/>
    <cellStyle name="Heading 3 2 7 5 3" xfId="9399" xr:uid="{00000000-0005-0000-0000-0000F1250000}"/>
    <cellStyle name="Heading 3 2 7 5 3 2" xfId="9400" xr:uid="{00000000-0005-0000-0000-0000F2250000}"/>
    <cellStyle name="Heading 3 2 7 5 4" xfId="9401" xr:uid="{00000000-0005-0000-0000-0000F3250000}"/>
    <cellStyle name="Heading 3 2 7 6" xfId="3995" xr:uid="{00000000-0005-0000-0000-0000F4250000}"/>
    <cellStyle name="Heading 3 2 7 6 2" xfId="9402" xr:uid="{00000000-0005-0000-0000-0000F5250000}"/>
    <cellStyle name="Heading 3 2 7 6 2 2" xfId="9403" xr:uid="{00000000-0005-0000-0000-0000F6250000}"/>
    <cellStyle name="Heading 3 2 7 6 3" xfId="9404" xr:uid="{00000000-0005-0000-0000-0000F7250000}"/>
    <cellStyle name="Heading 3 2 7 6 3 2" xfId="9405" xr:uid="{00000000-0005-0000-0000-0000F8250000}"/>
    <cellStyle name="Heading 3 2 7 6 4" xfId="9406" xr:uid="{00000000-0005-0000-0000-0000F9250000}"/>
    <cellStyle name="Heading 3 2 7 7" xfId="3996" xr:uid="{00000000-0005-0000-0000-0000FA250000}"/>
    <cellStyle name="Heading 3 2 7 7 2" xfId="9407" xr:uid="{00000000-0005-0000-0000-0000FB250000}"/>
    <cellStyle name="Heading 3 2 7 7 2 2" xfId="9408" xr:uid="{00000000-0005-0000-0000-0000FC250000}"/>
    <cellStyle name="Heading 3 2 7 7 3" xfId="9409" xr:uid="{00000000-0005-0000-0000-0000FD250000}"/>
    <cellStyle name="Heading 3 2 7 7 3 2" xfId="9410" xr:uid="{00000000-0005-0000-0000-0000FE250000}"/>
    <cellStyle name="Heading 3 2 7 7 4" xfId="9411" xr:uid="{00000000-0005-0000-0000-0000FF250000}"/>
    <cellStyle name="Heading 3 2 7 8" xfId="3997" xr:uid="{00000000-0005-0000-0000-000000260000}"/>
    <cellStyle name="Heading 3 2 7 8 2" xfId="9412" xr:uid="{00000000-0005-0000-0000-000001260000}"/>
    <cellStyle name="Heading 3 2 7 8 2 2" xfId="9413" xr:uid="{00000000-0005-0000-0000-000002260000}"/>
    <cellStyle name="Heading 3 2 7 8 3" xfId="9414" xr:uid="{00000000-0005-0000-0000-000003260000}"/>
    <cellStyle name="Heading 3 2 7 8 3 2" xfId="9415" xr:uid="{00000000-0005-0000-0000-000004260000}"/>
    <cellStyle name="Heading 3 2 7 8 4" xfId="9416" xr:uid="{00000000-0005-0000-0000-000005260000}"/>
    <cellStyle name="Heading 3 2 7 9" xfId="3998" xr:uid="{00000000-0005-0000-0000-000006260000}"/>
    <cellStyle name="Heading 3 2 7 9 2" xfId="9417" xr:uid="{00000000-0005-0000-0000-000007260000}"/>
    <cellStyle name="Heading 3 2 7 9 2 2" xfId="9418" xr:uid="{00000000-0005-0000-0000-000008260000}"/>
    <cellStyle name="Heading 3 2 7 9 3" xfId="9419" xr:uid="{00000000-0005-0000-0000-000009260000}"/>
    <cellStyle name="Heading 3 2 7 9 3 2" xfId="9420" xr:uid="{00000000-0005-0000-0000-00000A260000}"/>
    <cellStyle name="Heading 3 2 7 9 4" xfId="9421" xr:uid="{00000000-0005-0000-0000-00000B260000}"/>
    <cellStyle name="Heading 3 2 8" xfId="3999" xr:uid="{00000000-0005-0000-0000-00000C260000}"/>
    <cellStyle name="Heading 3 2 8 2" xfId="4000" xr:uid="{00000000-0005-0000-0000-00000D260000}"/>
    <cellStyle name="Heading 3 2 8 2 2" xfId="9422" xr:uid="{00000000-0005-0000-0000-00000E260000}"/>
    <cellStyle name="Heading 3 2 8 2 2 2" xfId="9423" xr:uid="{00000000-0005-0000-0000-00000F260000}"/>
    <cellStyle name="Heading 3 2 8 2 3" xfId="9424" xr:uid="{00000000-0005-0000-0000-000010260000}"/>
    <cellStyle name="Heading 3 2 8 2 3 2" xfId="9425" xr:uid="{00000000-0005-0000-0000-000011260000}"/>
    <cellStyle name="Heading 3 2 8 2 4" xfId="9426" xr:uid="{00000000-0005-0000-0000-000012260000}"/>
    <cellStyle name="Heading 3 2 8 3" xfId="9427" xr:uid="{00000000-0005-0000-0000-000013260000}"/>
    <cellStyle name="Heading 3 2 8 3 2" xfId="9428" xr:uid="{00000000-0005-0000-0000-000014260000}"/>
    <cellStyle name="Heading 3 2 8 4" xfId="9429" xr:uid="{00000000-0005-0000-0000-000015260000}"/>
    <cellStyle name="Heading 3 2 8 4 2" xfId="9430" xr:uid="{00000000-0005-0000-0000-000016260000}"/>
    <cellStyle name="Heading 3 2 8 5" xfId="9431" xr:uid="{00000000-0005-0000-0000-000017260000}"/>
    <cellStyle name="Heading 3 2 9" xfId="4001" xr:uid="{00000000-0005-0000-0000-000018260000}"/>
    <cellStyle name="Heading 3 2 9 2" xfId="9432" xr:uid="{00000000-0005-0000-0000-000019260000}"/>
    <cellStyle name="Heading 3 2 9 2 2" xfId="9433" xr:uid="{00000000-0005-0000-0000-00001A260000}"/>
    <cellStyle name="Heading 3 2 9 3" xfId="9434" xr:uid="{00000000-0005-0000-0000-00001B260000}"/>
    <cellStyle name="Heading 3 2 9 3 2" xfId="9435" xr:uid="{00000000-0005-0000-0000-00001C260000}"/>
    <cellStyle name="Heading 3 2 9 4" xfId="9436" xr:uid="{00000000-0005-0000-0000-00001D260000}"/>
    <cellStyle name="Heading 3 3" xfId="4002" xr:uid="{00000000-0005-0000-0000-00001E260000}"/>
    <cellStyle name="Heading 3 3 10" xfId="9437" xr:uid="{00000000-0005-0000-0000-00001F260000}"/>
    <cellStyle name="Heading 3 3 10 2" xfId="9438" xr:uid="{00000000-0005-0000-0000-000020260000}"/>
    <cellStyle name="Heading 3 3 11" xfId="9439" xr:uid="{00000000-0005-0000-0000-000021260000}"/>
    <cellStyle name="Heading 3 3 2" xfId="4003" xr:uid="{00000000-0005-0000-0000-000022260000}"/>
    <cellStyle name="Heading 3 3 2 2" xfId="4004" xr:uid="{00000000-0005-0000-0000-000023260000}"/>
    <cellStyle name="Heading 3 3 2 2 2" xfId="9440" xr:uid="{00000000-0005-0000-0000-000024260000}"/>
    <cellStyle name="Heading 3 3 2 2 2 2" xfId="9441" xr:uid="{00000000-0005-0000-0000-000025260000}"/>
    <cellStyle name="Heading 3 3 2 2 3" xfId="9442" xr:uid="{00000000-0005-0000-0000-000026260000}"/>
    <cellStyle name="Heading 3 3 2 2 3 2" xfId="9443" xr:uid="{00000000-0005-0000-0000-000027260000}"/>
    <cellStyle name="Heading 3 3 2 2 4" xfId="9444" xr:uid="{00000000-0005-0000-0000-000028260000}"/>
    <cellStyle name="Heading 3 3 2 3" xfId="9445" xr:uid="{00000000-0005-0000-0000-000029260000}"/>
    <cellStyle name="Heading 3 3 2 3 2" xfId="9446" xr:uid="{00000000-0005-0000-0000-00002A260000}"/>
    <cellStyle name="Heading 3 3 2 4" xfId="9447" xr:uid="{00000000-0005-0000-0000-00002B260000}"/>
    <cellStyle name="Heading 3 3 2 4 2" xfId="9448" xr:uid="{00000000-0005-0000-0000-00002C260000}"/>
    <cellStyle name="Heading 3 3 2 5" xfId="9449" xr:uid="{00000000-0005-0000-0000-00002D260000}"/>
    <cellStyle name="Heading 3 3 3" xfId="4005" xr:uid="{00000000-0005-0000-0000-00002E260000}"/>
    <cellStyle name="Heading 3 3 3 2" xfId="9450" xr:uid="{00000000-0005-0000-0000-00002F260000}"/>
    <cellStyle name="Heading 3 3 3 2 2" xfId="9451" xr:uid="{00000000-0005-0000-0000-000030260000}"/>
    <cellStyle name="Heading 3 3 3 3" xfId="9452" xr:uid="{00000000-0005-0000-0000-000031260000}"/>
    <cellStyle name="Heading 3 3 3 3 2" xfId="9453" xr:uid="{00000000-0005-0000-0000-000032260000}"/>
    <cellStyle name="Heading 3 3 3 4" xfId="9454" xr:uid="{00000000-0005-0000-0000-000033260000}"/>
    <cellStyle name="Heading 3 3 4" xfId="4006" xr:uid="{00000000-0005-0000-0000-000034260000}"/>
    <cellStyle name="Heading 3 3 4 2" xfId="9455" xr:uid="{00000000-0005-0000-0000-000035260000}"/>
    <cellStyle name="Heading 3 3 4 2 2" xfId="9456" xr:uid="{00000000-0005-0000-0000-000036260000}"/>
    <cellStyle name="Heading 3 3 4 3" xfId="9457" xr:uid="{00000000-0005-0000-0000-000037260000}"/>
    <cellStyle name="Heading 3 3 4 3 2" xfId="9458" xr:uid="{00000000-0005-0000-0000-000038260000}"/>
    <cellStyle name="Heading 3 3 4 4" xfId="9459" xr:uid="{00000000-0005-0000-0000-000039260000}"/>
    <cellStyle name="Heading 3 3 5" xfId="4007" xr:uid="{00000000-0005-0000-0000-00003A260000}"/>
    <cellStyle name="Heading 3 3 5 2" xfId="9460" xr:uid="{00000000-0005-0000-0000-00003B260000}"/>
    <cellStyle name="Heading 3 3 5 2 2" xfId="9461" xr:uid="{00000000-0005-0000-0000-00003C260000}"/>
    <cellStyle name="Heading 3 3 5 3" xfId="9462" xr:uid="{00000000-0005-0000-0000-00003D260000}"/>
    <cellStyle name="Heading 3 3 5 3 2" xfId="9463" xr:uid="{00000000-0005-0000-0000-00003E260000}"/>
    <cellStyle name="Heading 3 3 5 4" xfId="9464" xr:uid="{00000000-0005-0000-0000-00003F260000}"/>
    <cellStyle name="Heading 3 3 6" xfId="4008" xr:uid="{00000000-0005-0000-0000-000040260000}"/>
    <cellStyle name="Heading 3 3 6 2" xfId="9465" xr:uid="{00000000-0005-0000-0000-000041260000}"/>
    <cellStyle name="Heading 3 3 6 2 2" xfId="9466" xr:uid="{00000000-0005-0000-0000-000042260000}"/>
    <cellStyle name="Heading 3 3 6 3" xfId="9467" xr:uid="{00000000-0005-0000-0000-000043260000}"/>
    <cellStyle name="Heading 3 3 6 3 2" xfId="9468" xr:uid="{00000000-0005-0000-0000-000044260000}"/>
    <cellStyle name="Heading 3 3 6 4" xfId="9469" xr:uid="{00000000-0005-0000-0000-000045260000}"/>
    <cellStyle name="Heading 3 3 7" xfId="4009" xr:uid="{00000000-0005-0000-0000-000046260000}"/>
    <cellStyle name="Heading 3 3 7 2" xfId="9470" xr:uid="{00000000-0005-0000-0000-000047260000}"/>
    <cellStyle name="Heading 3 3 7 2 2" xfId="9471" xr:uid="{00000000-0005-0000-0000-000048260000}"/>
    <cellStyle name="Heading 3 3 7 3" xfId="9472" xr:uid="{00000000-0005-0000-0000-000049260000}"/>
    <cellStyle name="Heading 3 3 7 3 2" xfId="9473" xr:uid="{00000000-0005-0000-0000-00004A260000}"/>
    <cellStyle name="Heading 3 3 7 4" xfId="9474" xr:uid="{00000000-0005-0000-0000-00004B260000}"/>
    <cellStyle name="Heading 3 3 8" xfId="4010" xr:uid="{00000000-0005-0000-0000-00004C260000}"/>
    <cellStyle name="Heading 3 3 8 2" xfId="9475" xr:uid="{00000000-0005-0000-0000-00004D260000}"/>
    <cellStyle name="Heading 3 3 8 2 2" xfId="9476" xr:uid="{00000000-0005-0000-0000-00004E260000}"/>
    <cellStyle name="Heading 3 3 8 3" xfId="9477" xr:uid="{00000000-0005-0000-0000-00004F260000}"/>
    <cellStyle name="Heading 3 3 8 3 2" xfId="9478" xr:uid="{00000000-0005-0000-0000-000050260000}"/>
    <cellStyle name="Heading 3 3 8 4" xfId="9479" xr:uid="{00000000-0005-0000-0000-000051260000}"/>
    <cellStyle name="Heading 3 3 9" xfId="9480" xr:uid="{00000000-0005-0000-0000-000052260000}"/>
    <cellStyle name="Heading 3 3 9 2" xfId="9481" xr:uid="{00000000-0005-0000-0000-000053260000}"/>
    <cellStyle name="Heading 3 4" xfId="52718" xr:uid="{00000000-0005-0000-0000-000054260000}"/>
    <cellStyle name="Heading 3 5" xfId="52719" xr:uid="{00000000-0005-0000-0000-000055260000}"/>
    <cellStyle name="Heading 3 6" xfId="52720" xr:uid="{00000000-0005-0000-0000-000056260000}"/>
    <cellStyle name="Heading 4 2" xfId="4011" xr:uid="{00000000-0005-0000-0000-000057260000}"/>
    <cellStyle name="Heading 4 2 2" xfId="4012" xr:uid="{00000000-0005-0000-0000-000058260000}"/>
    <cellStyle name="Heading 4 2 3" xfId="4013" xr:uid="{00000000-0005-0000-0000-000059260000}"/>
    <cellStyle name="Heading 4 2 4" xfId="4014" xr:uid="{00000000-0005-0000-0000-00005A260000}"/>
    <cellStyle name="Heading 4 2 5" xfId="4015" xr:uid="{00000000-0005-0000-0000-00005B260000}"/>
    <cellStyle name="Heading 4 2 6" xfId="4016" xr:uid="{00000000-0005-0000-0000-00005C260000}"/>
    <cellStyle name="Heading 4 2 7" xfId="4017" xr:uid="{00000000-0005-0000-0000-00005D260000}"/>
    <cellStyle name="Heading 4 2 8" xfId="4018" xr:uid="{00000000-0005-0000-0000-00005E260000}"/>
    <cellStyle name="Heading 4 3" xfId="4019" xr:uid="{00000000-0005-0000-0000-00005F260000}"/>
    <cellStyle name="Heading 4 4" xfId="52721" xr:uid="{00000000-0005-0000-0000-000060260000}"/>
    <cellStyle name="Heading 4 5" xfId="52722" xr:uid="{00000000-0005-0000-0000-000061260000}"/>
    <cellStyle name="Heading 4 6" xfId="52723" xr:uid="{00000000-0005-0000-0000-000062260000}"/>
    <cellStyle name="Hyperlink 2" xfId="9482" xr:uid="{00000000-0005-0000-0000-000063260000}"/>
    <cellStyle name="Hyperlink 2 10" xfId="9483" xr:uid="{00000000-0005-0000-0000-000064260000}"/>
    <cellStyle name="Hyperlink 2 11" xfId="9484" xr:uid="{00000000-0005-0000-0000-000065260000}"/>
    <cellStyle name="Hyperlink 2 2" xfId="9485" xr:uid="{00000000-0005-0000-0000-000066260000}"/>
    <cellStyle name="Hyperlink 2 3" xfId="9486" xr:uid="{00000000-0005-0000-0000-000067260000}"/>
    <cellStyle name="Hyperlink 2 4" xfId="9487" xr:uid="{00000000-0005-0000-0000-000068260000}"/>
    <cellStyle name="Hyperlink 2 5" xfId="9488" xr:uid="{00000000-0005-0000-0000-000069260000}"/>
    <cellStyle name="Hyperlink 2 6" xfId="9489" xr:uid="{00000000-0005-0000-0000-00006A260000}"/>
    <cellStyle name="Hyperlink 2 7" xfId="9490" xr:uid="{00000000-0005-0000-0000-00006B260000}"/>
    <cellStyle name="Hyperlink 2 8" xfId="9491" xr:uid="{00000000-0005-0000-0000-00006C260000}"/>
    <cellStyle name="Hyperlink 2 9" xfId="9492" xr:uid="{00000000-0005-0000-0000-00006D260000}"/>
    <cellStyle name="Hyperlink 3" xfId="9493" xr:uid="{00000000-0005-0000-0000-00006E260000}"/>
    <cellStyle name="Input 2" xfId="4020" xr:uid="{00000000-0005-0000-0000-00006F260000}"/>
    <cellStyle name="Input 2 2" xfId="4021" xr:uid="{00000000-0005-0000-0000-000070260000}"/>
    <cellStyle name="Input 2 2 2" xfId="9494" xr:uid="{00000000-0005-0000-0000-000071260000}"/>
    <cellStyle name="Input 2 2 2 2" xfId="9495" xr:uid="{00000000-0005-0000-0000-000072260000}"/>
    <cellStyle name="Input 2 2 2 3" xfId="9496" xr:uid="{00000000-0005-0000-0000-000073260000}"/>
    <cellStyle name="Input 2 2 3" xfId="9497" xr:uid="{00000000-0005-0000-0000-000074260000}"/>
    <cellStyle name="Input 2 2 4" xfId="9498" xr:uid="{00000000-0005-0000-0000-000075260000}"/>
    <cellStyle name="Input 2 3" xfId="4022" xr:uid="{00000000-0005-0000-0000-000076260000}"/>
    <cellStyle name="Input 2 3 2" xfId="9499" xr:uid="{00000000-0005-0000-0000-000077260000}"/>
    <cellStyle name="Input 2 3 3" xfId="9500" xr:uid="{00000000-0005-0000-0000-000078260000}"/>
    <cellStyle name="Input 2 4" xfId="4023" xr:uid="{00000000-0005-0000-0000-000079260000}"/>
    <cellStyle name="Input 2 4 2" xfId="9501" xr:uid="{00000000-0005-0000-0000-00007A260000}"/>
    <cellStyle name="Input 2 5" xfId="4024" xr:uid="{00000000-0005-0000-0000-00007B260000}"/>
    <cellStyle name="Input 2 6" xfId="4025" xr:uid="{00000000-0005-0000-0000-00007C260000}"/>
    <cellStyle name="Input 2 7" xfId="4026" xr:uid="{00000000-0005-0000-0000-00007D260000}"/>
    <cellStyle name="Input 2 8" xfId="4027" xr:uid="{00000000-0005-0000-0000-00007E260000}"/>
    <cellStyle name="Input 2 9" xfId="9502" xr:uid="{00000000-0005-0000-0000-00007F260000}"/>
    <cellStyle name="Input 3" xfId="4028" xr:uid="{00000000-0005-0000-0000-000080260000}"/>
    <cellStyle name="Input 4" xfId="52724" xr:uid="{00000000-0005-0000-0000-000081260000}"/>
    <cellStyle name="Input 5" xfId="52725" xr:uid="{00000000-0005-0000-0000-000082260000}"/>
    <cellStyle name="Input 6" xfId="52726" xr:uid="{00000000-0005-0000-0000-000083260000}"/>
    <cellStyle name="Linked Cell 2" xfId="4029" xr:uid="{00000000-0005-0000-0000-000084260000}"/>
    <cellStyle name="Linked Cell 2 2" xfId="4030" xr:uid="{00000000-0005-0000-0000-000085260000}"/>
    <cellStyle name="Linked Cell 2 3" xfId="4031" xr:uid="{00000000-0005-0000-0000-000086260000}"/>
    <cellStyle name="Linked Cell 2 4" xfId="4032" xr:uid="{00000000-0005-0000-0000-000087260000}"/>
    <cellStyle name="Linked Cell 2 5" xfId="4033" xr:uid="{00000000-0005-0000-0000-000088260000}"/>
    <cellStyle name="Linked Cell 2 6" xfId="4034" xr:uid="{00000000-0005-0000-0000-000089260000}"/>
    <cellStyle name="Linked Cell 2 7" xfId="4035" xr:uid="{00000000-0005-0000-0000-00008A260000}"/>
    <cellStyle name="Linked Cell 2 8" xfId="4036" xr:uid="{00000000-0005-0000-0000-00008B260000}"/>
    <cellStyle name="Linked Cell 3" xfId="4037" xr:uid="{00000000-0005-0000-0000-00008C260000}"/>
    <cellStyle name="Linked Cell 4" xfId="52727" xr:uid="{00000000-0005-0000-0000-00008D260000}"/>
    <cellStyle name="Linked Cell 5" xfId="52728" xr:uid="{00000000-0005-0000-0000-00008E260000}"/>
    <cellStyle name="Linked Cell 6" xfId="52729" xr:uid="{00000000-0005-0000-0000-00008F260000}"/>
    <cellStyle name="Neutral 2" xfId="4038" xr:uid="{00000000-0005-0000-0000-000090260000}"/>
    <cellStyle name="Neutral 2 2" xfId="4039" xr:uid="{00000000-0005-0000-0000-000091260000}"/>
    <cellStyle name="Neutral 2 3" xfId="4040" xr:uid="{00000000-0005-0000-0000-000092260000}"/>
    <cellStyle name="Neutral 2 4" xfId="4041" xr:uid="{00000000-0005-0000-0000-000093260000}"/>
    <cellStyle name="Neutral 2 5" xfId="4042" xr:uid="{00000000-0005-0000-0000-000094260000}"/>
    <cellStyle name="Neutral 2 6" xfId="4043" xr:uid="{00000000-0005-0000-0000-000095260000}"/>
    <cellStyle name="Neutral 2 7" xfId="4044" xr:uid="{00000000-0005-0000-0000-000096260000}"/>
    <cellStyle name="Neutral 2 8" xfId="4045" xr:uid="{00000000-0005-0000-0000-000097260000}"/>
    <cellStyle name="Neutral 3" xfId="4046" xr:uid="{00000000-0005-0000-0000-000098260000}"/>
    <cellStyle name="Neutral 4" xfId="52730" xr:uid="{00000000-0005-0000-0000-000099260000}"/>
    <cellStyle name="Neutral 5" xfId="52731" xr:uid="{00000000-0005-0000-0000-00009A260000}"/>
    <cellStyle name="Neutral 6" xfId="52732" xr:uid="{00000000-0005-0000-0000-00009B260000}"/>
    <cellStyle name="NonPrint_copyright" xfId="52733" xr:uid="{00000000-0005-0000-0000-00009C260000}"/>
    <cellStyle name="Normal" xfId="0" builtinId="0"/>
    <cellStyle name="Normal - Style1" xfId="9503" xr:uid="{00000000-0005-0000-0000-00009E260000}"/>
    <cellStyle name="Normal - Style2" xfId="9504" xr:uid="{00000000-0005-0000-0000-00009F260000}"/>
    <cellStyle name="Normal - Style3" xfId="9505" xr:uid="{00000000-0005-0000-0000-0000A0260000}"/>
    <cellStyle name="Normal - Style4" xfId="9506" xr:uid="{00000000-0005-0000-0000-0000A1260000}"/>
    <cellStyle name="Normal - Style5" xfId="9507" xr:uid="{00000000-0005-0000-0000-0000A2260000}"/>
    <cellStyle name="Normal - Style6" xfId="9508" xr:uid="{00000000-0005-0000-0000-0000A3260000}"/>
    <cellStyle name="Normal - Style7" xfId="9509" xr:uid="{00000000-0005-0000-0000-0000A4260000}"/>
    <cellStyle name="Normal - Style8" xfId="9510" xr:uid="{00000000-0005-0000-0000-0000A5260000}"/>
    <cellStyle name="Normal 10" xfId="4047" xr:uid="{00000000-0005-0000-0000-0000A6260000}"/>
    <cellStyle name="Normal 10 10" xfId="9511" xr:uid="{00000000-0005-0000-0000-0000A7260000}"/>
    <cellStyle name="Normal 10 10 2" xfId="9512" xr:uid="{00000000-0005-0000-0000-0000A8260000}"/>
    <cellStyle name="Normal 10 11" xfId="9513" xr:uid="{00000000-0005-0000-0000-0000A9260000}"/>
    <cellStyle name="Normal 10 11 2" xfId="9514" xr:uid="{00000000-0005-0000-0000-0000AA260000}"/>
    <cellStyle name="Normal 10 12" xfId="9515" xr:uid="{00000000-0005-0000-0000-0000AB260000}"/>
    <cellStyle name="Normal 10 13" xfId="52734" xr:uid="{00000000-0005-0000-0000-0000AC260000}"/>
    <cellStyle name="Normal 10 14" xfId="52735" xr:uid="{00000000-0005-0000-0000-0000AD260000}"/>
    <cellStyle name="Normal 10 15" xfId="52736" xr:uid="{00000000-0005-0000-0000-0000AE260000}"/>
    <cellStyle name="Normal 10 16" xfId="52737" xr:uid="{00000000-0005-0000-0000-0000AF260000}"/>
    <cellStyle name="Normal 10 17" xfId="52738" xr:uid="{00000000-0005-0000-0000-0000B0260000}"/>
    <cellStyle name="Normal 10 18" xfId="52739" xr:uid="{00000000-0005-0000-0000-0000B1260000}"/>
    <cellStyle name="Normal 10 19" xfId="52740" xr:uid="{00000000-0005-0000-0000-0000B2260000}"/>
    <cellStyle name="Normal 10 2" xfId="34" xr:uid="{00000000-0005-0000-0000-0000B3260000}"/>
    <cellStyle name="Normal 10 2 10" xfId="9516" xr:uid="{00000000-0005-0000-0000-0000B4260000}"/>
    <cellStyle name="Normal 10 2 10 2" xfId="9517" xr:uid="{00000000-0005-0000-0000-0000B5260000}"/>
    <cellStyle name="Normal 10 2 11" xfId="9518" xr:uid="{00000000-0005-0000-0000-0000B6260000}"/>
    <cellStyle name="Normal 10 2 12" xfId="4048" xr:uid="{00000000-0005-0000-0000-0000B7260000}"/>
    <cellStyle name="Normal 10 2 2" xfId="4049" xr:uid="{00000000-0005-0000-0000-0000B8260000}"/>
    <cellStyle name="Normal 10 2 2 10" xfId="9519" xr:uid="{00000000-0005-0000-0000-0000B9260000}"/>
    <cellStyle name="Normal 10 2 2 10 2" xfId="9520" xr:uid="{00000000-0005-0000-0000-0000BA260000}"/>
    <cellStyle name="Normal 10 2 2 11" xfId="9521" xr:uid="{00000000-0005-0000-0000-0000BB260000}"/>
    <cellStyle name="Normal 10 2 2 2" xfId="4050" xr:uid="{00000000-0005-0000-0000-0000BC260000}"/>
    <cellStyle name="Normal 10 2 2 2 10" xfId="9522" xr:uid="{00000000-0005-0000-0000-0000BD260000}"/>
    <cellStyle name="Normal 10 2 2 2 2" xfId="4051" xr:uid="{00000000-0005-0000-0000-0000BE260000}"/>
    <cellStyle name="Normal 10 2 2 2 2 2" xfId="4052" xr:uid="{00000000-0005-0000-0000-0000BF260000}"/>
    <cellStyle name="Normal 10 2 2 2 2 2 2" xfId="9523" xr:uid="{00000000-0005-0000-0000-0000C0260000}"/>
    <cellStyle name="Normal 10 2 2 2 2 2 2 2" xfId="9524" xr:uid="{00000000-0005-0000-0000-0000C1260000}"/>
    <cellStyle name="Normal 10 2 2 2 2 2 2 2 2" xfId="9525" xr:uid="{00000000-0005-0000-0000-0000C2260000}"/>
    <cellStyle name="Normal 10 2 2 2 2 2 2 2 2 2" xfId="9526" xr:uid="{00000000-0005-0000-0000-0000C3260000}"/>
    <cellStyle name="Normal 10 2 2 2 2 2 2 2 2 2 2" xfId="9527" xr:uid="{00000000-0005-0000-0000-0000C4260000}"/>
    <cellStyle name="Normal 10 2 2 2 2 2 2 2 2 3" xfId="9528" xr:uid="{00000000-0005-0000-0000-0000C5260000}"/>
    <cellStyle name="Normal 10 2 2 2 2 2 2 2 2 3 2" xfId="9529" xr:uid="{00000000-0005-0000-0000-0000C6260000}"/>
    <cellStyle name="Normal 10 2 2 2 2 2 2 2 2 4" xfId="9530" xr:uid="{00000000-0005-0000-0000-0000C7260000}"/>
    <cellStyle name="Normal 10 2 2 2 2 2 2 2 3" xfId="9531" xr:uid="{00000000-0005-0000-0000-0000C8260000}"/>
    <cellStyle name="Normal 10 2 2 2 2 2 2 2 3 2" xfId="9532" xr:uid="{00000000-0005-0000-0000-0000C9260000}"/>
    <cellStyle name="Normal 10 2 2 2 2 2 2 2 4" xfId="9533" xr:uid="{00000000-0005-0000-0000-0000CA260000}"/>
    <cellStyle name="Normal 10 2 2 2 2 2 2 2 4 2" xfId="9534" xr:uid="{00000000-0005-0000-0000-0000CB260000}"/>
    <cellStyle name="Normal 10 2 2 2 2 2 2 2 5" xfId="9535" xr:uid="{00000000-0005-0000-0000-0000CC260000}"/>
    <cellStyle name="Normal 10 2 2 2 2 2 2 3" xfId="9536" xr:uid="{00000000-0005-0000-0000-0000CD260000}"/>
    <cellStyle name="Normal 10 2 2 2 2 2 2 3 2" xfId="9537" xr:uid="{00000000-0005-0000-0000-0000CE260000}"/>
    <cellStyle name="Normal 10 2 2 2 2 2 2 3 2 2" xfId="9538" xr:uid="{00000000-0005-0000-0000-0000CF260000}"/>
    <cellStyle name="Normal 10 2 2 2 2 2 2 3 3" xfId="9539" xr:uid="{00000000-0005-0000-0000-0000D0260000}"/>
    <cellStyle name="Normal 10 2 2 2 2 2 2 3 3 2" xfId="9540" xr:uid="{00000000-0005-0000-0000-0000D1260000}"/>
    <cellStyle name="Normal 10 2 2 2 2 2 2 3 4" xfId="9541" xr:uid="{00000000-0005-0000-0000-0000D2260000}"/>
    <cellStyle name="Normal 10 2 2 2 2 2 2 4" xfId="9542" xr:uid="{00000000-0005-0000-0000-0000D3260000}"/>
    <cellStyle name="Normal 10 2 2 2 2 2 2 4 2" xfId="9543" xr:uid="{00000000-0005-0000-0000-0000D4260000}"/>
    <cellStyle name="Normal 10 2 2 2 2 2 2 5" xfId="9544" xr:uid="{00000000-0005-0000-0000-0000D5260000}"/>
    <cellStyle name="Normal 10 2 2 2 2 2 2 5 2" xfId="9545" xr:uid="{00000000-0005-0000-0000-0000D6260000}"/>
    <cellStyle name="Normal 10 2 2 2 2 2 2 6" xfId="9546" xr:uid="{00000000-0005-0000-0000-0000D7260000}"/>
    <cellStyle name="Normal 10 2 2 2 2 2 3" xfId="9547" xr:uid="{00000000-0005-0000-0000-0000D8260000}"/>
    <cellStyle name="Normal 10 2 2 2 2 2 3 2" xfId="9548" xr:uid="{00000000-0005-0000-0000-0000D9260000}"/>
    <cellStyle name="Normal 10 2 2 2 2 2 3 2 2" xfId="9549" xr:uid="{00000000-0005-0000-0000-0000DA260000}"/>
    <cellStyle name="Normal 10 2 2 2 2 2 3 2 2 2" xfId="9550" xr:uid="{00000000-0005-0000-0000-0000DB260000}"/>
    <cellStyle name="Normal 10 2 2 2 2 2 3 2 3" xfId="9551" xr:uid="{00000000-0005-0000-0000-0000DC260000}"/>
    <cellStyle name="Normal 10 2 2 2 2 2 3 2 3 2" xfId="9552" xr:uid="{00000000-0005-0000-0000-0000DD260000}"/>
    <cellStyle name="Normal 10 2 2 2 2 2 3 2 4" xfId="9553" xr:uid="{00000000-0005-0000-0000-0000DE260000}"/>
    <cellStyle name="Normal 10 2 2 2 2 2 3 3" xfId="9554" xr:uid="{00000000-0005-0000-0000-0000DF260000}"/>
    <cellStyle name="Normal 10 2 2 2 2 2 3 3 2" xfId="9555" xr:uid="{00000000-0005-0000-0000-0000E0260000}"/>
    <cellStyle name="Normal 10 2 2 2 2 2 3 4" xfId="9556" xr:uid="{00000000-0005-0000-0000-0000E1260000}"/>
    <cellStyle name="Normal 10 2 2 2 2 2 3 4 2" xfId="9557" xr:uid="{00000000-0005-0000-0000-0000E2260000}"/>
    <cellStyle name="Normal 10 2 2 2 2 2 3 5" xfId="9558" xr:uid="{00000000-0005-0000-0000-0000E3260000}"/>
    <cellStyle name="Normal 10 2 2 2 2 2 4" xfId="9559" xr:uid="{00000000-0005-0000-0000-0000E4260000}"/>
    <cellStyle name="Normal 10 2 2 2 2 2 4 2" xfId="9560" xr:uid="{00000000-0005-0000-0000-0000E5260000}"/>
    <cellStyle name="Normal 10 2 2 2 2 2 4 2 2" xfId="9561" xr:uid="{00000000-0005-0000-0000-0000E6260000}"/>
    <cellStyle name="Normal 10 2 2 2 2 2 4 3" xfId="9562" xr:uid="{00000000-0005-0000-0000-0000E7260000}"/>
    <cellStyle name="Normal 10 2 2 2 2 2 4 3 2" xfId="9563" xr:uid="{00000000-0005-0000-0000-0000E8260000}"/>
    <cellStyle name="Normal 10 2 2 2 2 2 4 4" xfId="9564" xr:uid="{00000000-0005-0000-0000-0000E9260000}"/>
    <cellStyle name="Normal 10 2 2 2 2 2 5" xfId="9565" xr:uid="{00000000-0005-0000-0000-0000EA260000}"/>
    <cellStyle name="Normal 10 2 2 2 2 2 5 2" xfId="9566" xr:uid="{00000000-0005-0000-0000-0000EB260000}"/>
    <cellStyle name="Normal 10 2 2 2 2 2 6" xfId="9567" xr:uid="{00000000-0005-0000-0000-0000EC260000}"/>
    <cellStyle name="Normal 10 2 2 2 2 2 6 2" xfId="9568" xr:uid="{00000000-0005-0000-0000-0000ED260000}"/>
    <cellStyle name="Normal 10 2 2 2 2 2 7" xfId="9569" xr:uid="{00000000-0005-0000-0000-0000EE260000}"/>
    <cellStyle name="Normal 10 2 2 2 2 3" xfId="9570" xr:uid="{00000000-0005-0000-0000-0000EF260000}"/>
    <cellStyle name="Normal 10 2 2 2 2 3 2" xfId="9571" xr:uid="{00000000-0005-0000-0000-0000F0260000}"/>
    <cellStyle name="Normal 10 2 2 2 2 3 2 2" xfId="9572" xr:uid="{00000000-0005-0000-0000-0000F1260000}"/>
    <cellStyle name="Normal 10 2 2 2 2 3 2 2 2" xfId="9573" xr:uid="{00000000-0005-0000-0000-0000F2260000}"/>
    <cellStyle name="Normal 10 2 2 2 2 3 2 2 2 2" xfId="9574" xr:uid="{00000000-0005-0000-0000-0000F3260000}"/>
    <cellStyle name="Normal 10 2 2 2 2 3 2 2 2 2 2" xfId="9575" xr:uid="{00000000-0005-0000-0000-0000F4260000}"/>
    <cellStyle name="Normal 10 2 2 2 2 3 2 2 2 3" xfId="9576" xr:uid="{00000000-0005-0000-0000-0000F5260000}"/>
    <cellStyle name="Normal 10 2 2 2 2 3 2 2 2 3 2" xfId="9577" xr:uid="{00000000-0005-0000-0000-0000F6260000}"/>
    <cellStyle name="Normal 10 2 2 2 2 3 2 2 2 4" xfId="9578" xr:uid="{00000000-0005-0000-0000-0000F7260000}"/>
    <cellStyle name="Normal 10 2 2 2 2 3 2 2 3" xfId="9579" xr:uid="{00000000-0005-0000-0000-0000F8260000}"/>
    <cellStyle name="Normal 10 2 2 2 2 3 2 2 3 2" xfId="9580" xr:uid="{00000000-0005-0000-0000-0000F9260000}"/>
    <cellStyle name="Normal 10 2 2 2 2 3 2 2 4" xfId="9581" xr:uid="{00000000-0005-0000-0000-0000FA260000}"/>
    <cellStyle name="Normal 10 2 2 2 2 3 2 2 4 2" xfId="9582" xr:uid="{00000000-0005-0000-0000-0000FB260000}"/>
    <cellStyle name="Normal 10 2 2 2 2 3 2 2 5" xfId="9583" xr:uid="{00000000-0005-0000-0000-0000FC260000}"/>
    <cellStyle name="Normal 10 2 2 2 2 3 2 3" xfId="9584" xr:uid="{00000000-0005-0000-0000-0000FD260000}"/>
    <cellStyle name="Normal 10 2 2 2 2 3 2 3 2" xfId="9585" xr:uid="{00000000-0005-0000-0000-0000FE260000}"/>
    <cellStyle name="Normal 10 2 2 2 2 3 2 3 2 2" xfId="9586" xr:uid="{00000000-0005-0000-0000-0000FF260000}"/>
    <cellStyle name="Normal 10 2 2 2 2 3 2 3 3" xfId="9587" xr:uid="{00000000-0005-0000-0000-000000270000}"/>
    <cellStyle name="Normal 10 2 2 2 2 3 2 3 3 2" xfId="9588" xr:uid="{00000000-0005-0000-0000-000001270000}"/>
    <cellStyle name="Normal 10 2 2 2 2 3 2 3 4" xfId="9589" xr:uid="{00000000-0005-0000-0000-000002270000}"/>
    <cellStyle name="Normal 10 2 2 2 2 3 2 4" xfId="9590" xr:uid="{00000000-0005-0000-0000-000003270000}"/>
    <cellStyle name="Normal 10 2 2 2 2 3 2 4 2" xfId="9591" xr:uid="{00000000-0005-0000-0000-000004270000}"/>
    <cellStyle name="Normal 10 2 2 2 2 3 2 5" xfId="9592" xr:uid="{00000000-0005-0000-0000-000005270000}"/>
    <cellStyle name="Normal 10 2 2 2 2 3 2 5 2" xfId="9593" xr:uid="{00000000-0005-0000-0000-000006270000}"/>
    <cellStyle name="Normal 10 2 2 2 2 3 2 6" xfId="9594" xr:uid="{00000000-0005-0000-0000-000007270000}"/>
    <cellStyle name="Normal 10 2 2 2 2 3 3" xfId="9595" xr:uid="{00000000-0005-0000-0000-000008270000}"/>
    <cellStyle name="Normal 10 2 2 2 2 3 3 2" xfId="9596" xr:uid="{00000000-0005-0000-0000-000009270000}"/>
    <cellStyle name="Normal 10 2 2 2 2 3 3 2 2" xfId="9597" xr:uid="{00000000-0005-0000-0000-00000A270000}"/>
    <cellStyle name="Normal 10 2 2 2 2 3 3 2 2 2" xfId="9598" xr:uid="{00000000-0005-0000-0000-00000B270000}"/>
    <cellStyle name="Normal 10 2 2 2 2 3 3 2 3" xfId="9599" xr:uid="{00000000-0005-0000-0000-00000C270000}"/>
    <cellStyle name="Normal 10 2 2 2 2 3 3 2 3 2" xfId="9600" xr:uid="{00000000-0005-0000-0000-00000D270000}"/>
    <cellStyle name="Normal 10 2 2 2 2 3 3 2 4" xfId="9601" xr:uid="{00000000-0005-0000-0000-00000E270000}"/>
    <cellStyle name="Normal 10 2 2 2 2 3 3 3" xfId="9602" xr:uid="{00000000-0005-0000-0000-00000F270000}"/>
    <cellStyle name="Normal 10 2 2 2 2 3 3 3 2" xfId="9603" xr:uid="{00000000-0005-0000-0000-000010270000}"/>
    <cellStyle name="Normal 10 2 2 2 2 3 3 4" xfId="9604" xr:uid="{00000000-0005-0000-0000-000011270000}"/>
    <cellStyle name="Normal 10 2 2 2 2 3 3 4 2" xfId="9605" xr:uid="{00000000-0005-0000-0000-000012270000}"/>
    <cellStyle name="Normal 10 2 2 2 2 3 3 5" xfId="9606" xr:uid="{00000000-0005-0000-0000-000013270000}"/>
    <cellStyle name="Normal 10 2 2 2 2 3 4" xfId="9607" xr:uid="{00000000-0005-0000-0000-000014270000}"/>
    <cellStyle name="Normal 10 2 2 2 2 3 4 2" xfId="9608" xr:uid="{00000000-0005-0000-0000-000015270000}"/>
    <cellStyle name="Normal 10 2 2 2 2 3 4 2 2" xfId="9609" xr:uid="{00000000-0005-0000-0000-000016270000}"/>
    <cellStyle name="Normal 10 2 2 2 2 3 4 3" xfId="9610" xr:uid="{00000000-0005-0000-0000-000017270000}"/>
    <cellStyle name="Normal 10 2 2 2 2 3 4 3 2" xfId="9611" xr:uid="{00000000-0005-0000-0000-000018270000}"/>
    <cellStyle name="Normal 10 2 2 2 2 3 4 4" xfId="9612" xr:uid="{00000000-0005-0000-0000-000019270000}"/>
    <cellStyle name="Normal 10 2 2 2 2 3 5" xfId="9613" xr:uid="{00000000-0005-0000-0000-00001A270000}"/>
    <cellStyle name="Normal 10 2 2 2 2 3 5 2" xfId="9614" xr:uid="{00000000-0005-0000-0000-00001B270000}"/>
    <cellStyle name="Normal 10 2 2 2 2 3 6" xfId="9615" xr:uid="{00000000-0005-0000-0000-00001C270000}"/>
    <cellStyle name="Normal 10 2 2 2 2 3 6 2" xfId="9616" xr:uid="{00000000-0005-0000-0000-00001D270000}"/>
    <cellStyle name="Normal 10 2 2 2 2 3 7" xfId="9617" xr:uid="{00000000-0005-0000-0000-00001E270000}"/>
    <cellStyle name="Normal 10 2 2 2 2 4" xfId="9618" xr:uid="{00000000-0005-0000-0000-00001F270000}"/>
    <cellStyle name="Normal 10 2 2 2 2 4 2" xfId="9619" xr:uid="{00000000-0005-0000-0000-000020270000}"/>
    <cellStyle name="Normal 10 2 2 2 2 4 2 2" xfId="9620" xr:uid="{00000000-0005-0000-0000-000021270000}"/>
    <cellStyle name="Normal 10 2 2 2 2 4 2 2 2" xfId="9621" xr:uid="{00000000-0005-0000-0000-000022270000}"/>
    <cellStyle name="Normal 10 2 2 2 2 4 2 2 2 2" xfId="9622" xr:uid="{00000000-0005-0000-0000-000023270000}"/>
    <cellStyle name="Normal 10 2 2 2 2 4 2 2 3" xfId="9623" xr:uid="{00000000-0005-0000-0000-000024270000}"/>
    <cellStyle name="Normal 10 2 2 2 2 4 2 2 3 2" xfId="9624" xr:uid="{00000000-0005-0000-0000-000025270000}"/>
    <cellStyle name="Normal 10 2 2 2 2 4 2 2 4" xfId="9625" xr:uid="{00000000-0005-0000-0000-000026270000}"/>
    <cellStyle name="Normal 10 2 2 2 2 4 2 3" xfId="9626" xr:uid="{00000000-0005-0000-0000-000027270000}"/>
    <cellStyle name="Normal 10 2 2 2 2 4 2 3 2" xfId="9627" xr:uid="{00000000-0005-0000-0000-000028270000}"/>
    <cellStyle name="Normal 10 2 2 2 2 4 2 4" xfId="9628" xr:uid="{00000000-0005-0000-0000-000029270000}"/>
    <cellStyle name="Normal 10 2 2 2 2 4 2 4 2" xfId="9629" xr:uid="{00000000-0005-0000-0000-00002A270000}"/>
    <cellStyle name="Normal 10 2 2 2 2 4 2 5" xfId="9630" xr:uid="{00000000-0005-0000-0000-00002B270000}"/>
    <cellStyle name="Normal 10 2 2 2 2 4 3" xfId="9631" xr:uid="{00000000-0005-0000-0000-00002C270000}"/>
    <cellStyle name="Normal 10 2 2 2 2 4 3 2" xfId="9632" xr:uid="{00000000-0005-0000-0000-00002D270000}"/>
    <cellStyle name="Normal 10 2 2 2 2 4 3 2 2" xfId="9633" xr:uid="{00000000-0005-0000-0000-00002E270000}"/>
    <cellStyle name="Normal 10 2 2 2 2 4 3 3" xfId="9634" xr:uid="{00000000-0005-0000-0000-00002F270000}"/>
    <cellStyle name="Normal 10 2 2 2 2 4 3 3 2" xfId="9635" xr:uid="{00000000-0005-0000-0000-000030270000}"/>
    <cellStyle name="Normal 10 2 2 2 2 4 3 4" xfId="9636" xr:uid="{00000000-0005-0000-0000-000031270000}"/>
    <cellStyle name="Normal 10 2 2 2 2 4 4" xfId="9637" xr:uid="{00000000-0005-0000-0000-000032270000}"/>
    <cellStyle name="Normal 10 2 2 2 2 4 4 2" xfId="9638" xr:uid="{00000000-0005-0000-0000-000033270000}"/>
    <cellStyle name="Normal 10 2 2 2 2 4 5" xfId="9639" xr:uid="{00000000-0005-0000-0000-000034270000}"/>
    <cellStyle name="Normal 10 2 2 2 2 4 5 2" xfId="9640" xr:uid="{00000000-0005-0000-0000-000035270000}"/>
    <cellStyle name="Normal 10 2 2 2 2 4 6" xfId="9641" xr:uid="{00000000-0005-0000-0000-000036270000}"/>
    <cellStyle name="Normal 10 2 2 2 2 5" xfId="9642" xr:uid="{00000000-0005-0000-0000-000037270000}"/>
    <cellStyle name="Normal 10 2 2 2 2 5 2" xfId="9643" xr:uid="{00000000-0005-0000-0000-000038270000}"/>
    <cellStyle name="Normal 10 2 2 2 2 5 2 2" xfId="9644" xr:uid="{00000000-0005-0000-0000-000039270000}"/>
    <cellStyle name="Normal 10 2 2 2 2 5 2 2 2" xfId="9645" xr:uid="{00000000-0005-0000-0000-00003A270000}"/>
    <cellStyle name="Normal 10 2 2 2 2 5 2 3" xfId="9646" xr:uid="{00000000-0005-0000-0000-00003B270000}"/>
    <cellStyle name="Normal 10 2 2 2 2 5 2 3 2" xfId="9647" xr:uid="{00000000-0005-0000-0000-00003C270000}"/>
    <cellStyle name="Normal 10 2 2 2 2 5 2 4" xfId="9648" xr:uid="{00000000-0005-0000-0000-00003D270000}"/>
    <cellStyle name="Normal 10 2 2 2 2 5 3" xfId="9649" xr:uid="{00000000-0005-0000-0000-00003E270000}"/>
    <cellStyle name="Normal 10 2 2 2 2 5 3 2" xfId="9650" xr:uid="{00000000-0005-0000-0000-00003F270000}"/>
    <cellStyle name="Normal 10 2 2 2 2 5 4" xfId="9651" xr:uid="{00000000-0005-0000-0000-000040270000}"/>
    <cellStyle name="Normal 10 2 2 2 2 5 4 2" xfId="9652" xr:uid="{00000000-0005-0000-0000-000041270000}"/>
    <cellStyle name="Normal 10 2 2 2 2 5 5" xfId="9653" xr:uid="{00000000-0005-0000-0000-000042270000}"/>
    <cellStyle name="Normal 10 2 2 2 2 6" xfId="9654" xr:uid="{00000000-0005-0000-0000-000043270000}"/>
    <cellStyle name="Normal 10 2 2 2 2 6 2" xfId="9655" xr:uid="{00000000-0005-0000-0000-000044270000}"/>
    <cellStyle name="Normal 10 2 2 2 2 6 2 2" xfId="9656" xr:uid="{00000000-0005-0000-0000-000045270000}"/>
    <cellStyle name="Normal 10 2 2 2 2 6 3" xfId="9657" xr:uid="{00000000-0005-0000-0000-000046270000}"/>
    <cellStyle name="Normal 10 2 2 2 2 6 3 2" xfId="9658" xr:uid="{00000000-0005-0000-0000-000047270000}"/>
    <cellStyle name="Normal 10 2 2 2 2 6 4" xfId="9659" xr:uid="{00000000-0005-0000-0000-000048270000}"/>
    <cellStyle name="Normal 10 2 2 2 2 7" xfId="9660" xr:uid="{00000000-0005-0000-0000-000049270000}"/>
    <cellStyle name="Normal 10 2 2 2 2 7 2" xfId="9661" xr:uid="{00000000-0005-0000-0000-00004A270000}"/>
    <cellStyle name="Normal 10 2 2 2 2 8" xfId="9662" xr:uid="{00000000-0005-0000-0000-00004B270000}"/>
    <cellStyle name="Normal 10 2 2 2 2 8 2" xfId="9663" xr:uid="{00000000-0005-0000-0000-00004C270000}"/>
    <cellStyle name="Normal 10 2 2 2 2 9" xfId="9664" xr:uid="{00000000-0005-0000-0000-00004D270000}"/>
    <cellStyle name="Normal 10 2 2 2 3" xfId="4053" xr:uid="{00000000-0005-0000-0000-00004E270000}"/>
    <cellStyle name="Normal 10 2 2 2 3 2" xfId="9665" xr:uid="{00000000-0005-0000-0000-00004F270000}"/>
    <cellStyle name="Normal 10 2 2 2 3 2 2" xfId="9666" xr:uid="{00000000-0005-0000-0000-000050270000}"/>
    <cellStyle name="Normal 10 2 2 2 3 2 2 2" xfId="9667" xr:uid="{00000000-0005-0000-0000-000051270000}"/>
    <cellStyle name="Normal 10 2 2 2 3 2 2 2 2" xfId="9668" xr:uid="{00000000-0005-0000-0000-000052270000}"/>
    <cellStyle name="Normal 10 2 2 2 3 2 2 2 2 2" xfId="9669" xr:uid="{00000000-0005-0000-0000-000053270000}"/>
    <cellStyle name="Normal 10 2 2 2 3 2 2 2 3" xfId="9670" xr:uid="{00000000-0005-0000-0000-000054270000}"/>
    <cellStyle name="Normal 10 2 2 2 3 2 2 2 3 2" xfId="9671" xr:uid="{00000000-0005-0000-0000-000055270000}"/>
    <cellStyle name="Normal 10 2 2 2 3 2 2 2 4" xfId="9672" xr:uid="{00000000-0005-0000-0000-000056270000}"/>
    <cellStyle name="Normal 10 2 2 2 3 2 2 3" xfId="9673" xr:uid="{00000000-0005-0000-0000-000057270000}"/>
    <cellStyle name="Normal 10 2 2 2 3 2 2 3 2" xfId="9674" xr:uid="{00000000-0005-0000-0000-000058270000}"/>
    <cellStyle name="Normal 10 2 2 2 3 2 2 4" xfId="9675" xr:uid="{00000000-0005-0000-0000-000059270000}"/>
    <cellStyle name="Normal 10 2 2 2 3 2 2 4 2" xfId="9676" xr:uid="{00000000-0005-0000-0000-00005A270000}"/>
    <cellStyle name="Normal 10 2 2 2 3 2 2 5" xfId="9677" xr:uid="{00000000-0005-0000-0000-00005B270000}"/>
    <cellStyle name="Normal 10 2 2 2 3 2 3" xfId="9678" xr:uid="{00000000-0005-0000-0000-00005C270000}"/>
    <cellStyle name="Normal 10 2 2 2 3 2 3 2" xfId="9679" xr:uid="{00000000-0005-0000-0000-00005D270000}"/>
    <cellStyle name="Normal 10 2 2 2 3 2 3 2 2" xfId="9680" xr:uid="{00000000-0005-0000-0000-00005E270000}"/>
    <cellStyle name="Normal 10 2 2 2 3 2 3 3" xfId="9681" xr:uid="{00000000-0005-0000-0000-00005F270000}"/>
    <cellStyle name="Normal 10 2 2 2 3 2 3 3 2" xfId="9682" xr:uid="{00000000-0005-0000-0000-000060270000}"/>
    <cellStyle name="Normal 10 2 2 2 3 2 3 4" xfId="9683" xr:uid="{00000000-0005-0000-0000-000061270000}"/>
    <cellStyle name="Normal 10 2 2 2 3 2 4" xfId="9684" xr:uid="{00000000-0005-0000-0000-000062270000}"/>
    <cellStyle name="Normal 10 2 2 2 3 2 4 2" xfId="9685" xr:uid="{00000000-0005-0000-0000-000063270000}"/>
    <cellStyle name="Normal 10 2 2 2 3 2 5" xfId="9686" xr:uid="{00000000-0005-0000-0000-000064270000}"/>
    <cellStyle name="Normal 10 2 2 2 3 2 5 2" xfId="9687" xr:uid="{00000000-0005-0000-0000-000065270000}"/>
    <cellStyle name="Normal 10 2 2 2 3 2 6" xfId="9688" xr:uid="{00000000-0005-0000-0000-000066270000}"/>
    <cellStyle name="Normal 10 2 2 2 3 3" xfId="9689" xr:uid="{00000000-0005-0000-0000-000067270000}"/>
    <cellStyle name="Normal 10 2 2 2 3 3 2" xfId="9690" xr:uid="{00000000-0005-0000-0000-000068270000}"/>
    <cellStyle name="Normal 10 2 2 2 3 3 2 2" xfId="9691" xr:uid="{00000000-0005-0000-0000-000069270000}"/>
    <cellStyle name="Normal 10 2 2 2 3 3 2 2 2" xfId="9692" xr:uid="{00000000-0005-0000-0000-00006A270000}"/>
    <cellStyle name="Normal 10 2 2 2 3 3 2 3" xfId="9693" xr:uid="{00000000-0005-0000-0000-00006B270000}"/>
    <cellStyle name="Normal 10 2 2 2 3 3 2 3 2" xfId="9694" xr:uid="{00000000-0005-0000-0000-00006C270000}"/>
    <cellStyle name="Normal 10 2 2 2 3 3 2 4" xfId="9695" xr:uid="{00000000-0005-0000-0000-00006D270000}"/>
    <cellStyle name="Normal 10 2 2 2 3 3 3" xfId="9696" xr:uid="{00000000-0005-0000-0000-00006E270000}"/>
    <cellStyle name="Normal 10 2 2 2 3 3 3 2" xfId="9697" xr:uid="{00000000-0005-0000-0000-00006F270000}"/>
    <cellStyle name="Normal 10 2 2 2 3 3 4" xfId="9698" xr:uid="{00000000-0005-0000-0000-000070270000}"/>
    <cellStyle name="Normal 10 2 2 2 3 3 4 2" xfId="9699" xr:uid="{00000000-0005-0000-0000-000071270000}"/>
    <cellStyle name="Normal 10 2 2 2 3 3 5" xfId="9700" xr:uid="{00000000-0005-0000-0000-000072270000}"/>
    <cellStyle name="Normal 10 2 2 2 3 4" xfId="9701" xr:uid="{00000000-0005-0000-0000-000073270000}"/>
    <cellStyle name="Normal 10 2 2 2 3 4 2" xfId="9702" xr:uid="{00000000-0005-0000-0000-000074270000}"/>
    <cellStyle name="Normal 10 2 2 2 3 4 2 2" xfId="9703" xr:uid="{00000000-0005-0000-0000-000075270000}"/>
    <cellStyle name="Normal 10 2 2 2 3 4 3" xfId="9704" xr:uid="{00000000-0005-0000-0000-000076270000}"/>
    <cellStyle name="Normal 10 2 2 2 3 4 3 2" xfId="9705" xr:uid="{00000000-0005-0000-0000-000077270000}"/>
    <cellStyle name="Normal 10 2 2 2 3 4 4" xfId="9706" xr:uid="{00000000-0005-0000-0000-000078270000}"/>
    <cellStyle name="Normal 10 2 2 2 3 5" xfId="9707" xr:uid="{00000000-0005-0000-0000-000079270000}"/>
    <cellStyle name="Normal 10 2 2 2 3 5 2" xfId="9708" xr:uid="{00000000-0005-0000-0000-00007A270000}"/>
    <cellStyle name="Normal 10 2 2 2 3 6" xfId="9709" xr:uid="{00000000-0005-0000-0000-00007B270000}"/>
    <cellStyle name="Normal 10 2 2 2 3 6 2" xfId="9710" xr:uid="{00000000-0005-0000-0000-00007C270000}"/>
    <cellStyle name="Normal 10 2 2 2 3 7" xfId="9711" xr:uid="{00000000-0005-0000-0000-00007D270000}"/>
    <cellStyle name="Normal 10 2 2 2 4" xfId="9712" xr:uid="{00000000-0005-0000-0000-00007E270000}"/>
    <cellStyle name="Normal 10 2 2 2 4 2" xfId="9713" xr:uid="{00000000-0005-0000-0000-00007F270000}"/>
    <cellStyle name="Normal 10 2 2 2 4 2 2" xfId="9714" xr:uid="{00000000-0005-0000-0000-000080270000}"/>
    <cellStyle name="Normal 10 2 2 2 4 2 2 2" xfId="9715" xr:uid="{00000000-0005-0000-0000-000081270000}"/>
    <cellStyle name="Normal 10 2 2 2 4 2 2 2 2" xfId="9716" xr:uid="{00000000-0005-0000-0000-000082270000}"/>
    <cellStyle name="Normal 10 2 2 2 4 2 2 2 2 2" xfId="9717" xr:uid="{00000000-0005-0000-0000-000083270000}"/>
    <cellStyle name="Normal 10 2 2 2 4 2 2 2 3" xfId="9718" xr:uid="{00000000-0005-0000-0000-000084270000}"/>
    <cellStyle name="Normal 10 2 2 2 4 2 2 2 3 2" xfId="9719" xr:uid="{00000000-0005-0000-0000-000085270000}"/>
    <cellStyle name="Normal 10 2 2 2 4 2 2 2 4" xfId="9720" xr:uid="{00000000-0005-0000-0000-000086270000}"/>
    <cellStyle name="Normal 10 2 2 2 4 2 2 3" xfId="9721" xr:uid="{00000000-0005-0000-0000-000087270000}"/>
    <cellStyle name="Normal 10 2 2 2 4 2 2 3 2" xfId="9722" xr:uid="{00000000-0005-0000-0000-000088270000}"/>
    <cellStyle name="Normal 10 2 2 2 4 2 2 4" xfId="9723" xr:uid="{00000000-0005-0000-0000-000089270000}"/>
    <cellStyle name="Normal 10 2 2 2 4 2 2 4 2" xfId="9724" xr:uid="{00000000-0005-0000-0000-00008A270000}"/>
    <cellStyle name="Normal 10 2 2 2 4 2 2 5" xfId="9725" xr:uid="{00000000-0005-0000-0000-00008B270000}"/>
    <cellStyle name="Normal 10 2 2 2 4 2 3" xfId="9726" xr:uid="{00000000-0005-0000-0000-00008C270000}"/>
    <cellStyle name="Normal 10 2 2 2 4 2 3 2" xfId="9727" xr:uid="{00000000-0005-0000-0000-00008D270000}"/>
    <cellStyle name="Normal 10 2 2 2 4 2 3 2 2" xfId="9728" xr:uid="{00000000-0005-0000-0000-00008E270000}"/>
    <cellStyle name="Normal 10 2 2 2 4 2 3 3" xfId="9729" xr:uid="{00000000-0005-0000-0000-00008F270000}"/>
    <cellStyle name="Normal 10 2 2 2 4 2 3 3 2" xfId="9730" xr:uid="{00000000-0005-0000-0000-000090270000}"/>
    <cellStyle name="Normal 10 2 2 2 4 2 3 4" xfId="9731" xr:uid="{00000000-0005-0000-0000-000091270000}"/>
    <cellStyle name="Normal 10 2 2 2 4 2 4" xfId="9732" xr:uid="{00000000-0005-0000-0000-000092270000}"/>
    <cellStyle name="Normal 10 2 2 2 4 2 4 2" xfId="9733" xr:uid="{00000000-0005-0000-0000-000093270000}"/>
    <cellStyle name="Normal 10 2 2 2 4 2 5" xfId="9734" xr:uid="{00000000-0005-0000-0000-000094270000}"/>
    <cellStyle name="Normal 10 2 2 2 4 2 5 2" xfId="9735" xr:uid="{00000000-0005-0000-0000-000095270000}"/>
    <cellStyle name="Normal 10 2 2 2 4 2 6" xfId="9736" xr:uid="{00000000-0005-0000-0000-000096270000}"/>
    <cellStyle name="Normal 10 2 2 2 4 3" xfId="9737" xr:uid="{00000000-0005-0000-0000-000097270000}"/>
    <cellStyle name="Normal 10 2 2 2 4 3 2" xfId="9738" xr:uid="{00000000-0005-0000-0000-000098270000}"/>
    <cellStyle name="Normal 10 2 2 2 4 3 2 2" xfId="9739" xr:uid="{00000000-0005-0000-0000-000099270000}"/>
    <cellStyle name="Normal 10 2 2 2 4 3 2 2 2" xfId="9740" xr:uid="{00000000-0005-0000-0000-00009A270000}"/>
    <cellStyle name="Normal 10 2 2 2 4 3 2 3" xfId="9741" xr:uid="{00000000-0005-0000-0000-00009B270000}"/>
    <cellStyle name="Normal 10 2 2 2 4 3 2 3 2" xfId="9742" xr:uid="{00000000-0005-0000-0000-00009C270000}"/>
    <cellStyle name="Normal 10 2 2 2 4 3 2 4" xfId="9743" xr:uid="{00000000-0005-0000-0000-00009D270000}"/>
    <cellStyle name="Normal 10 2 2 2 4 3 3" xfId="9744" xr:uid="{00000000-0005-0000-0000-00009E270000}"/>
    <cellStyle name="Normal 10 2 2 2 4 3 3 2" xfId="9745" xr:uid="{00000000-0005-0000-0000-00009F270000}"/>
    <cellStyle name="Normal 10 2 2 2 4 3 4" xfId="9746" xr:uid="{00000000-0005-0000-0000-0000A0270000}"/>
    <cellStyle name="Normal 10 2 2 2 4 3 4 2" xfId="9747" xr:uid="{00000000-0005-0000-0000-0000A1270000}"/>
    <cellStyle name="Normal 10 2 2 2 4 3 5" xfId="9748" xr:uid="{00000000-0005-0000-0000-0000A2270000}"/>
    <cellStyle name="Normal 10 2 2 2 4 4" xfId="9749" xr:uid="{00000000-0005-0000-0000-0000A3270000}"/>
    <cellStyle name="Normal 10 2 2 2 4 4 2" xfId="9750" xr:uid="{00000000-0005-0000-0000-0000A4270000}"/>
    <cellStyle name="Normal 10 2 2 2 4 4 2 2" xfId="9751" xr:uid="{00000000-0005-0000-0000-0000A5270000}"/>
    <cellStyle name="Normal 10 2 2 2 4 4 3" xfId="9752" xr:uid="{00000000-0005-0000-0000-0000A6270000}"/>
    <cellStyle name="Normal 10 2 2 2 4 4 3 2" xfId="9753" xr:uid="{00000000-0005-0000-0000-0000A7270000}"/>
    <cellStyle name="Normal 10 2 2 2 4 4 4" xfId="9754" xr:uid="{00000000-0005-0000-0000-0000A8270000}"/>
    <cellStyle name="Normal 10 2 2 2 4 5" xfId="9755" xr:uid="{00000000-0005-0000-0000-0000A9270000}"/>
    <cellStyle name="Normal 10 2 2 2 4 5 2" xfId="9756" xr:uid="{00000000-0005-0000-0000-0000AA270000}"/>
    <cellStyle name="Normal 10 2 2 2 4 6" xfId="9757" xr:uid="{00000000-0005-0000-0000-0000AB270000}"/>
    <cellStyle name="Normal 10 2 2 2 4 6 2" xfId="9758" xr:uid="{00000000-0005-0000-0000-0000AC270000}"/>
    <cellStyle name="Normal 10 2 2 2 4 7" xfId="9759" xr:uid="{00000000-0005-0000-0000-0000AD270000}"/>
    <cellStyle name="Normal 10 2 2 2 5" xfId="9760" xr:uid="{00000000-0005-0000-0000-0000AE270000}"/>
    <cellStyle name="Normal 10 2 2 2 5 2" xfId="9761" xr:uid="{00000000-0005-0000-0000-0000AF270000}"/>
    <cellStyle name="Normal 10 2 2 2 5 2 2" xfId="9762" xr:uid="{00000000-0005-0000-0000-0000B0270000}"/>
    <cellStyle name="Normal 10 2 2 2 5 2 2 2" xfId="9763" xr:uid="{00000000-0005-0000-0000-0000B1270000}"/>
    <cellStyle name="Normal 10 2 2 2 5 2 2 2 2" xfId="9764" xr:uid="{00000000-0005-0000-0000-0000B2270000}"/>
    <cellStyle name="Normal 10 2 2 2 5 2 2 3" xfId="9765" xr:uid="{00000000-0005-0000-0000-0000B3270000}"/>
    <cellStyle name="Normal 10 2 2 2 5 2 2 3 2" xfId="9766" xr:uid="{00000000-0005-0000-0000-0000B4270000}"/>
    <cellStyle name="Normal 10 2 2 2 5 2 2 4" xfId="9767" xr:uid="{00000000-0005-0000-0000-0000B5270000}"/>
    <cellStyle name="Normal 10 2 2 2 5 2 3" xfId="9768" xr:uid="{00000000-0005-0000-0000-0000B6270000}"/>
    <cellStyle name="Normal 10 2 2 2 5 2 3 2" xfId="9769" xr:uid="{00000000-0005-0000-0000-0000B7270000}"/>
    <cellStyle name="Normal 10 2 2 2 5 2 4" xfId="9770" xr:uid="{00000000-0005-0000-0000-0000B8270000}"/>
    <cellStyle name="Normal 10 2 2 2 5 2 4 2" xfId="9771" xr:uid="{00000000-0005-0000-0000-0000B9270000}"/>
    <cellStyle name="Normal 10 2 2 2 5 2 5" xfId="9772" xr:uid="{00000000-0005-0000-0000-0000BA270000}"/>
    <cellStyle name="Normal 10 2 2 2 5 3" xfId="9773" xr:uid="{00000000-0005-0000-0000-0000BB270000}"/>
    <cellStyle name="Normal 10 2 2 2 5 3 2" xfId="9774" xr:uid="{00000000-0005-0000-0000-0000BC270000}"/>
    <cellStyle name="Normal 10 2 2 2 5 3 2 2" xfId="9775" xr:uid="{00000000-0005-0000-0000-0000BD270000}"/>
    <cellStyle name="Normal 10 2 2 2 5 3 3" xfId="9776" xr:uid="{00000000-0005-0000-0000-0000BE270000}"/>
    <cellStyle name="Normal 10 2 2 2 5 3 3 2" xfId="9777" xr:uid="{00000000-0005-0000-0000-0000BF270000}"/>
    <cellStyle name="Normal 10 2 2 2 5 3 4" xfId="9778" xr:uid="{00000000-0005-0000-0000-0000C0270000}"/>
    <cellStyle name="Normal 10 2 2 2 5 4" xfId="9779" xr:uid="{00000000-0005-0000-0000-0000C1270000}"/>
    <cellStyle name="Normal 10 2 2 2 5 4 2" xfId="9780" xr:uid="{00000000-0005-0000-0000-0000C2270000}"/>
    <cellStyle name="Normal 10 2 2 2 5 5" xfId="9781" xr:uid="{00000000-0005-0000-0000-0000C3270000}"/>
    <cellStyle name="Normal 10 2 2 2 5 5 2" xfId="9782" xr:uid="{00000000-0005-0000-0000-0000C4270000}"/>
    <cellStyle name="Normal 10 2 2 2 5 6" xfId="9783" xr:uid="{00000000-0005-0000-0000-0000C5270000}"/>
    <cellStyle name="Normal 10 2 2 2 6" xfId="9784" xr:uid="{00000000-0005-0000-0000-0000C6270000}"/>
    <cellStyle name="Normal 10 2 2 2 6 2" xfId="9785" xr:uid="{00000000-0005-0000-0000-0000C7270000}"/>
    <cellStyle name="Normal 10 2 2 2 6 2 2" xfId="9786" xr:uid="{00000000-0005-0000-0000-0000C8270000}"/>
    <cellStyle name="Normal 10 2 2 2 6 2 2 2" xfId="9787" xr:uid="{00000000-0005-0000-0000-0000C9270000}"/>
    <cellStyle name="Normal 10 2 2 2 6 2 3" xfId="9788" xr:uid="{00000000-0005-0000-0000-0000CA270000}"/>
    <cellStyle name="Normal 10 2 2 2 6 2 3 2" xfId="9789" xr:uid="{00000000-0005-0000-0000-0000CB270000}"/>
    <cellStyle name="Normal 10 2 2 2 6 2 4" xfId="9790" xr:uid="{00000000-0005-0000-0000-0000CC270000}"/>
    <cellStyle name="Normal 10 2 2 2 6 3" xfId="9791" xr:uid="{00000000-0005-0000-0000-0000CD270000}"/>
    <cellStyle name="Normal 10 2 2 2 6 3 2" xfId="9792" xr:uid="{00000000-0005-0000-0000-0000CE270000}"/>
    <cellStyle name="Normal 10 2 2 2 6 4" xfId="9793" xr:uid="{00000000-0005-0000-0000-0000CF270000}"/>
    <cellStyle name="Normal 10 2 2 2 6 4 2" xfId="9794" xr:uid="{00000000-0005-0000-0000-0000D0270000}"/>
    <cellStyle name="Normal 10 2 2 2 6 5" xfId="9795" xr:uid="{00000000-0005-0000-0000-0000D1270000}"/>
    <cellStyle name="Normal 10 2 2 2 7" xfId="9796" xr:uid="{00000000-0005-0000-0000-0000D2270000}"/>
    <cellStyle name="Normal 10 2 2 2 7 2" xfId="9797" xr:uid="{00000000-0005-0000-0000-0000D3270000}"/>
    <cellStyle name="Normal 10 2 2 2 7 2 2" xfId="9798" xr:uid="{00000000-0005-0000-0000-0000D4270000}"/>
    <cellStyle name="Normal 10 2 2 2 7 3" xfId="9799" xr:uid="{00000000-0005-0000-0000-0000D5270000}"/>
    <cellStyle name="Normal 10 2 2 2 7 3 2" xfId="9800" xr:uid="{00000000-0005-0000-0000-0000D6270000}"/>
    <cellStyle name="Normal 10 2 2 2 7 4" xfId="9801" xr:uid="{00000000-0005-0000-0000-0000D7270000}"/>
    <cellStyle name="Normal 10 2 2 2 8" xfId="9802" xr:uid="{00000000-0005-0000-0000-0000D8270000}"/>
    <cellStyle name="Normal 10 2 2 2 8 2" xfId="9803" xr:uid="{00000000-0005-0000-0000-0000D9270000}"/>
    <cellStyle name="Normal 10 2 2 2 9" xfId="9804" xr:uid="{00000000-0005-0000-0000-0000DA270000}"/>
    <cellStyle name="Normal 10 2 2 2 9 2" xfId="9805" xr:uid="{00000000-0005-0000-0000-0000DB270000}"/>
    <cellStyle name="Normal 10 2 2 3" xfId="4054" xr:uid="{00000000-0005-0000-0000-0000DC270000}"/>
    <cellStyle name="Normal 10 2 2 3 2" xfId="4055" xr:uid="{00000000-0005-0000-0000-0000DD270000}"/>
    <cellStyle name="Normal 10 2 2 3 2 2" xfId="9806" xr:uid="{00000000-0005-0000-0000-0000DE270000}"/>
    <cellStyle name="Normal 10 2 2 3 2 2 2" xfId="9807" xr:uid="{00000000-0005-0000-0000-0000DF270000}"/>
    <cellStyle name="Normal 10 2 2 3 2 2 2 2" xfId="9808" xr:uid="{00000000-0005-0000-0000-0000E0270000}"/>
    <cellStyle name="Normal 10 2 2 3 2 2 2 2 2" xfId="9809" xr:uid="{00000000-0005-0000-0000-0000E1270000}"/>
    <cellStyle name="Normal 10 2 2 3 2 2 2 2 2 2" xfId="9810" xr:uid="{00000000-0005-0000-0000-0000E2270000}"/>
    <cellStyle name="Normal 10 2 2 3 2 2 2 2 3" xfId="9811" xr:uid="{00000000-0005-0000-0000-0000E3270000}"/>
    <cellStyle name="Normal 10 2 2 3 2 2 2 2 3 2" xfId="9812" xr:uid="{00000000-0005-0000-0000-0000E4270000}"/>
    <cellStyle name="Normal 10 2 2 3 2 2 2 2 4" xfId="9813" xr:uid="{00000000-0005-0000-0000-0000E5270000}"/>
    <cellStyle name="Normal 10 2 2 3 2 2 2 3" xfId="9814" xr:uid="{00000000-0005-0000-0000-0000E6270000}"/>
    <cellStyle name="Normal 10 2 2 3 2 2 2 3 2" xfId="9815" xr:uid="{00000000-0005-0000-0000-0000E7270000}"/>
    <cellStyle name="Normal 10 2 2 3 2 2 2 4" xfId="9816" xr:uid="{00000000-0005-0000-0000-0000E8270000}"/>
    <cellStyle name="Normal 10 2 2 3 2 2 2 4 2" xfId="9817" xr:uid="{00000000-0005-0000-0000-0000E9270000}"/>
    <cellStyle name="Normal 10 2 2 3 2 2 2 5" xfId="9818" xr:uid="{00000000-0005-0000-0000-0000EA270000}"/>
    <cellStyle name="Normal 10 2 2 3 2 2 3" xfId="9819" xr:uid="{00000000-0005-0000-0000-0000EB270000}"/>
    <cellStyle name="Normal 10 2 2 3 2 2 3 2" xfId="9820" xr:uid="{00000000-0005-0000-0000-0000EC270000}"/>
    <cellStyle name="Normal 10 2 2 3 2 2 3 2 2" xfId="9821" xr:uid="{00000000-0005-0000-0000-0000ED270000}"/>
    <cellStyle name="Normal 10 2 2 3 2 2 3 3" xfId="9822" xr:uid="{00000000-0005-0000-0000-0000EE270000}"/>
    <cellStyle name="Normal 10 2 2 3 2 2 3 3 2" xfId="9823" xr:uid="{00000000-0005-0000-0000-0000EF270000}"/>
    <cellStyle name="Normal 10 2 2 3 2 2 3 4" xfId="9824" xr:uid="{00000000-0005-0000-0000-0000F0270000}"/>
    <cellStyle name="Normal 10 2 2 3 2 2 4" xfId="9825" xr:uid="{00000000-0005-0000-0000-0000F1270000}"/>
    <cellStyle name="Normal 10 2 2 3 2 2 4 2" xfId="9826" xr:uid="{00000000-0005-0000-0000-0000F2270000}"/>
    <cellStyle name="Normal 10 2 2 3 2 2 5" xfId="9827" xr:uid="{00000000-0005-0000-0000-0000F3270000}"/>
    <cellStyle name="Normal 10 2 2 3 2 2 5 2" xfId="9828" xr:uid="{00000000-0005-0000-0000-0000F4270000}"/>
    <cellStyle name="Normal 10 2 2 3 2 2 6" xfId="9829" xr:uid="{00000000-0005-0000-0000-0000F5270000}"/>
    <cellStyle name="Normal 10 2 2 3 2 3" xfId="9830" xr:uid="{00000000-0005-0000-0000-0000F6270000}"/>
    <cellStyle name="Normal 10 2 2 3 2 3 2" xfId="9831" xr:uid="{00000000-0005-0000-0000-0000F7270000}"/>
    <cellStyle name="Normal 10 2 2 3 2 3 2 2" xfId="9832" xr:uid="{00000000-0005-0000-0000-0000F8270000}"/>
    <cellStyle name="Normal 10 2 2 3 2 3 2 2 2" xfId="9833" xr:uid="{00000000-0005-0000-0000-0000F9270000}"/>
    <cellStyle name="Normal 10 2 2 3 2 3 2 3" xfId="9834" xr:uid="{00000000-0005-0000-0000-0000FA270000}"/>
    <cellStyle name="Normal 10 2 2 3 2 3 2 3 2" xfId="9835" xr:uid="{00000000-0005-0000-0000-0000FB270000}"/>
    <cellStyle name="Normal 10 2 2 3 2 3 2 4" xfId="9836" xr:uid="{00000000-0005-0000-0000-0000FC270000}"/>
    <cellStyle name="Normal 10 2 2 3 2 3 3" xfId="9837" xr:uid="{00000000-0005-0000-0000-0000FD270000}"/>
    <cellStyle name="Normal 10 2 2 3 2 3 3 2" xfId="9838" xr:uid="{00000000-0005-0000-0000-0000FE270000}"/>
    <cellStyle name="Normal 10 2 2 3 2 3 4" xfId="9839" xr:uid="{00000000-0005-0000-0000-0000FF270000}"/>
    <cellStyle name="Normal 10 2 2 3 2 3 4 2" xfId="9840" xr:uid="{00000000-0005-0000-0000-000000280000}"/>
    <cellStyle name="Normal 10 2 2 3 2 3 5" xfId="9841" xr:uid="{00000000-0005-0000-0000-000001280000}"/>
    <cellStyle name="Normal 10 2 2 3 2 4" xfId="9842" xr:uid="{00000000-0005-0000-0000-000002280000}"/>
    <cellStyle name="Normal 10 2 2 3 2 4 2" xfId="9843" xr:uid="{00000000-0005-0000-0000-000003280000}"/>
    <cellStyle name="Normal 10 2 2 3 2 4 2 2" xfId="9844" xr:uid="{00000000-0005-0000-0000-000004280000}"/>
    <cellStyle name="Normal 10 2 2 3 2 4 3" xfId="9845" xr:uid="{00000000-0005-0000-0000-000005280000}"/>
    <cellStyle name="Normal 10 2 2 3 2 4 3 2" xfId="9846" xr:uid="{00000000-0005-0000-0000-000006280000}"/>
    <cellStyle name="Normal 10 2 2 3 2 4 4" xfId="9847" xr:uid="{00000000-0005-0000-0000-000007280000}"/>
    <cellStyle name="Normal 10 2 2 3 2 5" xfId="9848" xr:uid="{00000000-0005-0000-0000-000008280000}"/>
    <cellStyle name="Normal 10 2 2 3 2 5 2" xfId="9849" xr:uid="{00000000-0005-0000-0000-000009280000}"/>
    <cellStyle name="Normal 10 2 2 3 2 6" xfId="9850" xr:uid="{00000000-0005-0000-0000-00000A280000}"/>
    <cellStyle name="Normal 10 2 2 3 2 6 2" xfId="9851" xr:uid="{00000000-0005-0000-0000-00000B280000}"/>
    <cellStyle name="Normal 10 2 2 3 2 7" xfId="9852" xr:uid="{00000000-0005-0000-0000-00000C280000}"/>
    <cellStyle name="Normal 10 2 2 3 3" xfId="9853" xr:uid="{00000000-0005-0000-0000-00000D280000}"/>
    <cellStyle name="Normal 10 2 2 3 3 2" xfId="9854" xr:uid="{00000000-0005-0000-0000-00000E280000}"/>
    <cellStyle name="Normal 10 2 2 3 3 2 2" xfId="9855" xr:uid="{00000000-0005-0000-0000-00000F280000}"/>
    <cellStyle name="Normal 10 2 2 3 3 2 2 2" xfId="9856" xr:uid="{00000000-0005-0000-0000-000010280000}"/>
    <cellStyle name="Normal 10 2 2 3 3 2 2 2 2" xfId="9857" xr:uid="{00000000-0005-0000-0000-000011280000}"/>
    <cellStyle name="Normal 10 2 2 3 3 2 2 2 2 2" xfId="9858" xr:uid="{00000000-0005-0000-0000-000012280000}"/>
    <cellStyle name="Normal 10 2 2 3 3 2 2 2 3" xfId="9859" xr:uid="{00000000-0005-0000-0000-000013280000}"/>
    <cellStyle name="Normal 10 2 2 3 3 2 2 2 3 2" xfId="9860" xr:uid="{00000000-0005-0000-0000-000014280000}"/>
    <cellStyle name="Normal 10 2 2 3 3 2 2 2 4" xfId="9861" xr:uid="{00000000-0005-0000-0000-000015280000}"/>
    <cellStyle name="Normal 10 2 2 3 3 2 2 3" xfId="9862" xr:uid="{00000000-0005-0000-0000-000016280000}"/>
    <cellStyle name="Normal 10 2 2 3 3 2 2 3 2" xfId="9863" xr:uid="{00000000-0005-0000-0000-000017280000}"/>
    <cellStyle name="Normal 10 2 2 3 3 2 2 4" xfId="9864" xr:uid="{00000000-0005-0000-0000-000018280000}"/>
    <cellStyle name="Normal 10 2 2 3 3 2 2 4 2" xfId="9865" xr:uid="{00000000-0005-0000-0000-000019280000}"/>
    <cellStyle name="Normal 10 2 2 3 3 2 2 5" xfId="9866" xr:uid="{00000000-0005-0000-0000-00001A280000}"/>
    <cellStyle name="Normal 10 2 2 3 3 2 3" xfId="9867" xr:uid="{00000000-0005-0000-0000-00001B280000}"/>
    <cellStyle name="Normal 10 2 2 3 3 2 3 2" xfId="9868" xr:uid="{00000000-0005-0000-0000-00001C280000}"/>
    <cellStyle name="Normal 10 2 2 3 3 2 3 2 2" xfId="9869" xr:uid="{00000000-0005-0000-0000-00001D280000}"/>
    <cellStyle name="Normal 10 2 2 3 3 2 3 3" xfId="9870" xr:uid="{00000000-0005-0000-0000-00001E280000}"/>
    <cellStyle name="Normal 10 2 2 3 3 2 3 3 2" xfId="9871" xr:uid="{00000000-0005-0000-0000-00001F280000}"/>
    <cellStyle name="Normal 10 2 2 3 3 2 3 4" xfId="9872" xr:uid="{00000000-0005-0000-0000-000020280000}"/>
    <cellStyle name="Normal 10 2 2 3 3 2 4" xfId="9873" xr:uid="{00000000-0005-0000-0000-000021280000}"/>
    <cellStyle name="Normal 10 2 2 3 3 2 4 2" xfId="9874" xr:uid="{00000000-0005-0000-0000-000022280000}"/>
    <cellStyle name="Normal 10 2 2 3 3 2 5" xfId="9875" xr:uid="{00000000-0005-0000-0000-000023280000}"/>
    <cellStyle name="Normal 10 2 2 3 3 2 5 2" xfId="9876" xr:uid="{00000000-0005-0000-0000-000024280000}"/>
    <cellStyle name="Normal 10 2 2 3 3 2 6" xfId="9877" xr:uid="{00000000-0005-0000-0000-000025280000}"/>
    <cellStyle name="Normal 10 2 2 3 3 3" xfId="9878" xr:uid="{00000000-0005-0000-0000-000026280000}"/>
    <cellStyle name="Normal 10 2 2 3 3 3 2" xfId="9879" xr:uid="{00000000-0005-0000-0000-000027280000}"/>
    <cellStyle name="Normal 10 2 2 3 3 3 2 2" xfId="9880" xr:uid="{00000000-0005-0000-0000-000028280000}"/>
    <cellStyle name="Normal 10 2 2 3 3 3 2 2 2" xfId="9881" xr:uid="{00000000-0005-0000-0000-000029280000}"/>
    <cellStyle name="Normal 10 2 2 3 3 3 2 3" xfId="9882" xr:uid="{00000000-0005-0000-0000-00002A280000}"/>
    <cellStyle name="Normal 10 2 2 3 3 3 2 3 2" xfId="9883" xr:uid="{00000000-0005-0000-0000-00002B280000}"/>
    <cellStyle name="Normal 10 2 2 3 3 3 2 4" xfId="9884" xr:uid="{00000000-0005-0000-0000-00002C280000}"/>
    <cellStyle name="Normal 10 2 2 3 3 3 3" xfId="9885" xr:uid="{00000000-0005-0000-0000-00002D280000}"/>
    <cellStyle name="Normal 10 2 2 3 3 3 3 2" xfId="9886" xr:uid="{00000000-0005-0000-0000-00002E280000}"/>
    <cellStyle name="Normal 10 2 2 3 3 3 4" xfId="9887" xr:uid="{00000000-0005-0000-0000-00002F280000}"/>
    <cellStyle name="Normal 10 2 2 3 3 3 4 2" xfId="9888" xr:uid="{00000000-0005-0000-0000-000030280000}"/>
    <cellStyle name="Normal 10 2 2 3 3 3 5" xfId="9889" xr:uid="{00000000-0005-0000-0000-000031280000}"/>
    <cellStyle name="Normal 10 2 2 3 3 4" xfId="9890" xr:uid="{00000000-0005-0000-0000-000032280000}"/>
    <cellStyle name="Normal 10 2 2 3 3 4 2" xfId="9891" xr:uid="{00000000-0005-0000-0000-000033280000}"/>
    <cellStyle name="Normal 10 2 2 3 3 4 2 2" xfId="9892" xr:uid="{00000000-0005-0000-0000-000034280000}"/>
    <cellStyle name="Normal 10 2 2 3 3 4 3" xfId="9893" xr:uid="{00000000-0005-0000-0000-000035280000}"/>
    <cellStyle name="Normal 10 2 2 3 3 4 3 2" xfId="9894" xr:uid="{00000000-0005-0000-0000-000036280000}"/>
    <cellStyle name="Normal 10 2 2 3 3 4 4" xfId="9895" xr:uid="{00000000-0005-0000-0000-000037280000}"/>
    <cellStyle name="Normal 10 2 2 3 3 5" xfId="9896" xr:uid="{00000000-0005-0000-0000-000038280000}"/>
    <cellStyle name="Normal 10 2 2 3 3 5 2" xfId="9897" xr:uid="{00000000-0005-0000-0000-000039280000}"/>
    <cellStyle name="Normal 10 2 2 3 3 6" xfId="9898" xr:uid="{00000000-0005-0000-0000-00003A280000}"/>
    <cellStyle name="Normal 10 2 2 3 3 6 2" xfId="9899" xr:uid="{00000000-0005-0000-0000-00003B280000}"/>
    <cellStyle name="Normal 10 2 2 3 3 7" xfId="9900" xr:uid="{00000000-0005-0000-0000-00003C280000}"/>
    <cellStyle name="Normal 10 2 2 3 4" xfId="9901" xr:uid="{00000000-0005-0000-0000-00003D280000}"/>
    <cellStyle name="Normal 10 2 2 3 4 2" xfId="9902" xr:uid="{00000000-0005-0000-0000-00003E280000}"/>
    <cellStyle name="Normal 10 2 2 3 4 2 2" xfId="9903" xr:uid="{00000000-0005-0000-0000-00003F280000}"/>
    <cellStyle name="Normal 10 2 2 3 4 2 2 2" xfId="9904" xr:uid="{00000000-0005-0000-0000-000040280000}"/>
    <cellStyle name="Normal 10 2 2 3 4 2 2 2 2" xfId="9905" xr:uid="{00000000-0005-0000-0000-000041280000}"/>
    <cellStyle name="Normal 10 2 2 3 4 2 2 3" xfId="9906" xr:uid="{00000000-0005-0000-0000-000042280000}"/>
    <cellStyle name="Normal 10 2 2 3 4 2 2 3 2" xfId="9907" xr:uid="{00000000-0005-0000-0000-000043280000}"/>
    <cellStyle name="Normal 10 2 2 3 4 2 2 4" xfId="9908" xr:uid="{00000000-0005-0000-0000-000044280000}"/>
    <cellStyle name="Normal 10 2 2 3 4 2 3" xfId="9909" xr:uid="{00000000-0005-0000-0000-000045280000}"/>
    <cellStyle name="Normal 10 2 2 3 4 2 3 2" xfId="9910" xr:uid="{00000000-0005-0000-0000-000046280000}"/>
    <cellStyle name="Normal 10 2 2 3 4 2 4" xfId="9911" xr:uid="{00000000-0005-0000-0000-000047280000}"/>
    <cellStyle name="Normal 10 2 2 3 4 2 4 2" xfId="9912" xr:uid="{00000000-0005-0000-0000-000048280000}"/>
    <cellStyle name="Normal 10 2 2 3 4 2 5" xfId="9913" xr:uid="{00000000-0005-0000-0000-000049280000}"/>
    <cellStyle name="Normal 10 2 2 3 4 3" xfId="9914" xr:uid="{00000000-0005-0000-0000-00004A280000}"/>
    <cellStyle name="Normal 10 2 2 3 4 3 2" xfId="9915" xr:uid="{00000000-0005-0000-0000-00004B280000}"/>
    <cellStyle name="Normal 10 2 2 3 4 3 2 2" xfId="9916" xr:uid="{00000000-0005-0000-0000-00004C280000}"/>
    <cellStyle name="Normal 10 2 2 3 4 3 3" xfId="9917" xr:uid="{00000000-0005-0000-0000-00004D280000}"/>
    <cellStyle name="Normal 10 2 2 3 4 3 3 2" xfId="9918" xr:uid="{00000000-0005-0000-0000-00004E280000}"/>
    <cellStyle name="Normal 10 2 2 3 4 3 4" xfId="9919" xr:uid="{00000000-0005-0000-0000-00004F280000}"/>
    <cellStyle name="Normal 10 2 2 3 4 4" xfId="9920" xr:uid="{00000000-0005-0000-0000-000050280000}"/>
    <cellStyle name="Normal 10 2 2 3 4 4 2" xfId="9921" xr:uid="{00000000-0005-0000-0000-000051280000}"/>
    <cellStyle name="Normal 10 2 2 3 4 5" xfId="9922" xr:uid="{00000000-0005-0000-0000-000052280000}"/>
    <cellStyle name="Normal 10 2 2 3 4 5 2" xfId="9923" xr:uid="{00000000-0005-0000-0000-000053280000}"/>
    <cellStyle name="Normal 10 2 2 3 4 6" xfId="9924" xr:uid="{00000000-0005-0000-0000-000054280000}"/>
    <cellStyle name="Normal 10 2 2 3 5" xfId="9925" xr:uid="{00000000-0005-0000-0000-000055280000}"/>
    <cellStyle name="Normal 10 2 2 3 5 2" xfId="9926" xr:uid="{00000000-0005-0000-0000-000056280000}"/>
    <cellStyle name="Normal 10 2 2 3 5 2 2" xfId="9927" xr:uid="{00000000-0005-0000-0000-000057280000}"/>
    <cellStyle name="Normal 10 2 2 3 5 2 2 2" xfId="9928" xr:uid="{00000000-0005-0000-0000-000058280000}"/>
    <cellStyle name="Normal 10 2 2 3 5 2 3" xfId="9929" xr:uid="{00000000-0005-0000-0000-000059280000}"/>
    <cellStyle name="Normal 10 2 2 3 5 2 3 2" xfId="9930" xr:uid="{00000000-0005-0000-0000-00005A280000}"/>
    <cellStyle name="Normal 10 2 2 3 5 2 4" xfId="9931" xr:uid="{00000000-0005-0000-0000-00005B280000}"/>
    <cellStyle name="Normal 10 2 2 3 5 3" xfId="9932" xr:uid="{00000000-0005-0000-0000-00005C280000}"/>
    <cellStyle name="Normal 10 2 2 3 5 3 2" xfId="9933" xr:uid="{00000000-0005-0000-0000-00005D280000}"/>
    <cellStyle name="Normal 10 2 2 3 5 4" xfId="9934" xr:uid="{00000000-0005-0000-0000-00005E280000}"/>
    <cellStyle name="Normal 10 2 2 3 5 4 2" xfId="9935" xr:uid="{00000000-0005-0000-0000-00005F280000}"/>
    <cellStyle name="Normal 10 2 2 3 5 5" xfId="9936" xr:uid="{00000000-0005-0000-0000-000060280000}"/>
    <cellStyle name="Normal 10 2 2 3 6" xfId="9937" xr:uid="{00000000-0005-0000-0000-000061280000}"/>
    <cellStyle name="Normal 10 2 2 3 6 2" xfId="9938" xr:uid="{00000000-0005-0000-0000-000062280000}"/>
    <cellStyle name="Normal 10 2 2 3 6 2 2" xfId="9939" xr:uid="{00000000-0005-0000-0000-000063280000}"/>
    <cellStyle name="Normal 10 2 2 3 6 3" xfId="9940" xr:uid="{00000000-0005-0000-0000-000064280000}"/>
    <cellStyle name="Normal 10 2 2 3 6 3 2" xfId="9941" xr:uid="{00000000-0005-0000-0000-000065280000}"/>
    <cellStyle name="Normal 10 2 2 3 6 4" xfId="9942" xr:uid="{00000000-0005-0000-0000-000066280000}"/>
    <cellStyle name="Normal 10 2 2 3 7" xfId="9943" xr:uid="{00000000-0005-0000-0000-000067280000}"/>
    <cellStyle name="Normal 10 2 2 3 7 2" xfId="9944" xr:uid="{00000000-0005-0000-0000-000068280000}"/>
    <cellStyle name="Normal 10 2 2 3 8" xfId="9945" xr:uid="{00000000-0005-0000-0000-000069280000}"/>
    <cellStyle name="Normal 10 2 2 3 8 2" xfId="9946" xr:uid="{00000000-0005-0000-0000-00006A280000}"/>
    <cellStyle name="Normal 10 2 2 3 9" xfId="9947" xr:uid="{00000000-0005-0000-0000-00006B280000}"/>
    <cellStyle name="Normal 10 2 2 4" xfId="4056" xr:uid="{00000000-0005-0000-0000-00006C280000}"/>
    <cellStyle name="Normal 10 2 2 4 2" xfId="9948" xr:uid="{00000000-0005-0000-0000-00006D280000}"/>
    <cellStyle name="Normal 10 2 2 4 2 2" xfId="9949" xr:uid="{00000000-0005-0000-0000-00006E280000}"/>
    <cellStyle name="Normal 10 2 2 4 2 2 2" xfId="9950" xr:uid="{00000000-0005-0000-0000-00006F280000}"/>
    <cellStyle name="Normal 10 2 2 4 2 2 2 2" xfId="9951" xr:uid="{00000000-0005-0000-0000-000070280000}"/>
    <cellStyle name="Normal 10 2 2 4 2 2 2 2 2" xfId="9952" xr:uid="{00000000-0005-0000-0000-000071280000}"/>
    <cellStyle name="Normal 10 2 2 4 2 2 2 3" xfId="9953" xr:uid="{00000000-0005-0000-0000-000072280000}"/>
    <cellStyle name="Normal 10 2 2 4 2 2 2 3 2" xfId="9954" xr:uid="{00000000-0005-0000-0000-000073280000}"/>
    <cellStyle name="Normal 10 2 2 4 2 2 2 4" xfId="9955" xr:uid="{00000000-0005-0000-0000-000074280000}"/>
    <cellStyle name="Normal 10 2 2 4 2 2 3" xfId="9956" xr:uid="{00000000-0005-0000-0000-000075280000}"/>
    <cellStyle name="Normal 10 2 2 4 2 2 3 2" xfId="9957" xr:uid="{00000000-0005-0000-0000-000076280000}"/>
    <cellStyle name="Normal 10 2 2 4 2 2 4" xfId="9958" xr:uid="{00000000-0005-0000-0000-000077280000}"/>
    <cellStyle name="Normal 10 2 2 4 2 2 4 2" xfId="9959" xr:uid="{00000000-0005-0000-0000-000078280000}"/>
    <cellStyle name="Normal 10 2 2 4 2 2 5" xfId="9960" xr:uid="{00000000-0005-0000-0000-000079280000}"/>
    <cellStyle name="Normal 10 2 2 4 2 3" xfId="9961" xr:uid="{00000000-0005-0000-0000-00007A280000}"/>
    <cellStyle name="Normal 10 2 2 4 2 3 2" xfId="9962" xr:uid="{00000000-0005-0000-0000-00007B280000}"/>
    <cellStyle name="Normal 10 2 2 4 2 3 2 2" xfId="9963" xr:uid="{00000000-0005-0000-0000-00007C280000}"/>
    <cellStyle name="Normal 10 2 2 4 2 3 3" xfId="9964" xr:uid="{00000000-0005-0000-0000-00007D280000}"/>
    <cellStyle name="Normal 10 2 2 4 2 3 3 2" xfId="9965" xr:uid="{00000000-0005-0000-0000-00007E280000}"/>
    <cellStyle name="Normal 10 2 2 4 2 3 4" xfId="9966" xr:uid="{00000000-0005-0000-0000-00007F280000}"/>
    <cellStyle name="Normal 10 2 2 4 2 4" xfId="9967" xr:uid="{00000000-0005-0000-0000-000080280000}"/>
    <cellStyle name="Normal 10 2 2 4 2 4 2" xfId="9968" xr:uid="{00000000-0005-0000-0000-000081280000}"/>
    <cellStyle name="Normal 10 2 2 4 2 5" xfId="9969" xr:uid="{00000000-0005-0000-0000-000082280000}"/>
    <cellStyle name="Normal 10 2 2 4 2 5 2" xfId="9970" xr:uid="{00000000-0005-0000-0000-000083280000}"/>
    <cellStyle name="Normal 10 2 2 4 2 6" xfId="9971" xr:uid="{00000000-0005-0000-0000-000084280000}"/>
    <cellStyle name="Normal 10 2 2 4 3" xfId="9972" xr:uid="{00000000-0005-0000-0000-000085280000}"/>
    <cellStyle name="Normal 10 2 2 4 3 2" xfId="9973" xr:uid="{00000000-0005-0000-0000-000086280000}"/>
    <cellStyle name="Normal 10 2 2 4 3 2 2" xfId="9974" xr:uid="{00000000-0005-0000-0000-000087280000}"/>
    <cellStyle name="Normal 10 2 2 4 3 2 2 2" xfId="9975" xr:uid="{00000000-0005-0000-0000-000088280000}"/>
    <cellStyle name="Normal 10 2 2 4 3 2 3" xfId="9976" xr:uid="{00000000-0005-0000-0000-000089280000}"/>
    <cellStyle name="Normal 10 2 2 4 3 2 3 2" xfId="9977" xr:uid="{00000000-0005-0000-0000-00008A280000}"/>
    <cellStyle name="Normal 10 2 2 4 3 2 4" xfId="9978" xr:uid="{00000000-0005-0000-0000-00008B280000}"/>
    <cellStyle name="Normal 10 2 2 4 3 3" xfId="9979" xr:uid="{00000000-0005-0000-0000-00008C280000}"/>
    <cellStyle name="Normal 10 2 2 4 3 3 2" xfId="9980" xr:uid="{00000000-0005-0000-0000-00008D280000}"/>
    <cellStyle name="Normal 10 2 2 4 3 4" xfId="9981" xr:uid="{00000000-0005-0000-0000-00008E280000}"/>
    <cellStyle name="Normal 10 2 2 4 3 4 2" xfId="9982" xr:uid="{00000000-0005-0000-0000-00008F280000}"/>
    <cellStyle name="Normal 10 2 2 4 3 5" xfId="9983" xr:uid="{00000000-0005-0000-0000-000090280000}"/>
    <cellStyle name="Normal 10 2 2 4 4" xfId="9984" xr:uid="{00000000-0005-0000-0000-000091280000}"/>
    <cellStyle name="Normal 10 2 2 4 4 2" xfId="9985" xr:uid="{00000000-0005-0000-0000-000092280000}"/>
    <cellStyle name="Normal 10 2 2 4 4 2 2" xfId="9986" xr:uid="{00000000-0005-0000-0000-000093280000}"/>
    <cellStyle name="Normal 10 2 2 4 4 3" xfId="9987" xr:uid="{00000000-0005-0000-0000-000094280000}"/>
    <cellStyle name="Normal 10 2 2 4 4 3 2" xfId="9988" xr:uid="{00000000-0005-0000-0000-000095280000}"/>
    <cellStyle name="Normal 10 2 2 4 4 4" xfId="9989" xr:uid="{00000000-0005-0000-0000-000096280000}"/>
    <cellStyle name="Normal 10 2 2 4 5" xfId="9990" xr:uid="{00000000-0005-0000-0000-000097280000}"/>
    <cellStyle name="Normal 10 2 2 4 5 2" xfId="9991" xr:uid="{00000000-0005-0000-0000-000098280000}"/>
    <cellStyle name="Normal 10 2 2 4 6" xfId="9992" xr:uid="{00000000-0005-0000-0000-000099280000}"/>
    <cellStyle name="Normal 10 2 2 4 6 2" xfId="9993" xr:uid="{00000000-0005-0000-0000-00009A280000}"/>
    <cellStyle name="Normal 10 2 2 4 7" xfId="9994" xr:uid="{00000000-0005-0000-0000-00009B280000}"/>
    <cellStyle name="Normal 10 2 2 5" xfId="9995" xr:uid="{00000000-0005-0000-0000-00009C280000}"/>
    <cellStyle name="Normal 10 2 2 5 2" xfId="9996" xr:uid="{00000000-0005-0000-0000-00009D280000}"/>
    <cellStyle name="Normal 10 2 2 5 2 2" xfId="9997" xr:uid="{00000000-0005-0000-0000-00009E280000}"/>
    <cellStyle name="Normal 10 2 2 5 2 2 2" xfId="9998" xr:uid="{00000000-0005-0000-0000-00009F280000}"/>
    <cellStyle name="Normal 10 2 2 5 2 2 2 2" xfId="9999" xr:uid="{00000000-0005-0000-0000-0000A0280000}"/>
    <cellStyle name="Normal 10 2 2 5 2 2 2 2 2" xfId="10000" xr:uid="{00000000-0005-0000-0000-0000A1280000}"/>
    <cellStyle name="Normal 10 2 2 5 2 2 2 3" xfId="10001" xr:uid="{00000000-0005-0000-0000-0000A2280000}"/>
    <cellStyle name="Normal 10 2 2 5 2 2 2 3 2" xfId="10002" xr:uid="{00000000-0005-0000-0000-0000A3280000}"/>
    <cellStyle name="Normal 10 2 2 5 2 2 2 4" xfId="10003" xr:uid="{00000000-0005-0000-0000-0000A4280000}"/>
    <cellStyle name="Normal 10 2 2 5 2 2 3" xfId="10004" xr:uid="{00000000-0005-0000-0000-0000A5280000}"/>
    <cellStyle name="Normal 10 2 2 5 2 2 3 2" xfId="10005" xr:uid="{00000000-0005-0000-0000-0000A6280000}"/>
    <cellStyle name="Normal 10 2 2 5 2 2 4" xfId="10006" xr:uid="{00000000-0005-0000-0000-0000A7280000}"/>
    <cellStyle name="Normal 10 2 2 5 2 2 4 2" xfId="10007" xr:uid="{00000000-0005-0000-0000-0000A8280000}"/>
    <cellStyle name="Normal 10 2 2 5 2 2 5" xfId="10008" xr:uid="{00000000-0005-0000-0000-0000A9280000}"/>
    <cellStyle name="Normal 10 2 2 5 2 3" xfId="10009" xr:uid="{00000000-0005-0000-0000-0000AA280000}"/>
    <cellStyle name="Normal 10 2 2 5 2 3 2" xfId="10010" xr:uid="{00000000-0005-0000-0000-0000AB280000}"/>
    <cellStyle name="Normal 10 2 2 5 2 3 2 2" xfId="10011" xr:uid="{00000000-0005-0000-0000-0000AC280000}"/>
    <cellStyle name="Normal 10 2 2 5 2 3 3" xfId="10012" xr:uid="{00000000-0005-0000-0000-0000AD280000}"/>
    <cellStyle name="Normal 10 2 2 5 2 3 3 2" xfId="10013" xr:uid="{00000000-0005-0000-0000-0000AE280000}"/>
    <cellStyle name="Normal 10 2 2 5 2 3 4" xfId="10014" xr:uid="{00000000-0005-0000-0000-0000AF280000}"/>
    <cellStyle name="Normal 10 2 2 5 2 4" xfId="10015" xr:uid="{00000000-0005-0000-0000-0000B0280000}"/>
    <cellStyle name="Normal 10 2 2 5 2 4 2" xfId="10016" xr:uid="{00000000-0005-0000-0000-0000B1280000}"/>
    <cellStyle name="Normal 10 2 2 5 2 5" xfId="10017" xr:uid="{00000000-0005-0000-0000-0000B2280000}"/>
    <cellStyle name="Normal 10 2 2 5 2 5 2" xfId="10018" xr:uid="{00000000-0005-0000-0000-0000B3280000}"/>
    <cellStyle name="Normal 10 2 2 5 2 6" xfId="10019" xr:uid="{00000000-0005-0000-0000-0000B4280000}"/>
    <cellStyle name="Normal 10 2 2 5 3" xfId="10020" xr:uid="{00000000-0005-0000-0000-0000B5280000}"/>
    <cellStyle name="Normal 10 2 2 5 3 2" xfId="10021" xr:uid="{00000000-0005-0000-0000-0000B6280000}"/>
    <cellStyle name="Normal 10 2 2 5 3 2 2" xfId="10022" xr:uid="{00000000-0005-0000-0000-0000B7280000}"/>
    <cellStyle name="Normal 10 2 2 5 3 2 2 2" xfId="10023" xr:uid="{00000000-0005-0000-0000-0000B8280000}"/>
    <cellStyle name="Normal 10 2 2 5 3 2 3" xfId="10024" xr:uid="{00000000-0005-0000-0000-0000B9280000}"/>
    <cellStyle name="Normal 10 2 2 5 3 2 3 2" xfId="10025" xr:uid="{00000000-0005-0000-0000-0000BA280000}"/>
    <cellStyle name="Normal 10 2 2 5 3 2 4" xfId="10026" xr:uid="{00000000-0005-0000-0000-0000BB280000}"/>
    <cellStyle name="Normal 10 2 2 5 3 3" xfId="10027" xr:uid="{00000000-0005-0000-0000-0000BC280000}"/>
    <cellStyle name="Normal 10 2 2 5 3 3 2" xfId="10028" xr:uid="{00000000-0005-0000-0000-0000BD280000}"/>
    <cellStyle name="Normal 10 2 2 5 3 4" xfId="10029" xr:uid="{00000000-0005-0000-0000-0000BE280000}"/>
    <cellStyle name="Normal 10 2 2 5 3 4 2" xfId="10030" xr:uid="{00000000-0005-0000-0000-0000BF280000}"/>
    <cellStyle name="Normal 10 2 2 5 3 5" xfId="10031" xr:uid="{00000000-0005-0000-0000-0000C0280000}"/>
    <cellStyle name="Normal 10 2 2 5 4" xfId="10032" xr:uid="{00000000-0005-0000-0000-0000C1280000}"/>
    <cellStyle name="Normal 10 2 2 5 4 2" xfId="10033" xr:uid="{00000000-0005-0000-0000-0000C2280000}"/>
    <cellStyle name="Normal 10 2 2 5 4 2 2" xfId="10034" xr:uid="{00000000-0005-0000-0000-0000C3280000}"/>
    <cellStyle name="Normal 10 2 2 5 4 3" xfId="10035" xr:uid="{00000000-0005-0000-0000-0000C4280000}"/>
    <cellStyle name="Normal 10 2 2 5 4 3 2" xfId="10036" xr:uid="{00000000-0005-0000-0000-0000C5280000}"/>
    <cellStyle name="Normal 10 2 2 5 4 4" xfId="10037" xr:uid="{00000000-0005-0000-0000-0000C6280000}"/>
    <cellStyle name="Normal 10 2 2 5 5" xfId="10038" xr:uid="{00000000-0005-0000-0000-0000C7280000}"/>
    <cellStyle name="Normal 10 2 2 5 5 2" xfId="10039" xr:uid="{00000000-0005-0000-0000-0000C8280000}"/>
    <cellStyle name="Normal 10 2 2 5 6" xfId="10040" xr:uid="{00000000-0005-0000-0000-0000C9280000}"/>
    <cellStyle name="Normal 10 2 2 5 6 2" xfId="10041" xr:uid="{00000000-0005-0000-0000-0000CA280000}"/>
    <cellStyle name="Normal 10 2 2 5 7" xfId="10042" xr:uid="{00000000-0005-0000-0000-0000CB280000}"/>
    <cellStyle name="Normal 10 2 2 6" xfId="10043" xr:uid="{00000000-0005-0000-0000-0000CC280000}"/>
    <cellStyle name="Normal 10 2 2 6 2" xfId="10044" xr:uid="{00000000-0005-0000-0000-0000CD280000}"/>
    <cellStyle name="Normal 10 2 2 6 2 2" xfId="10045" xr:uid="{00000000-0005-0000-0000-0000CE280000}"/>
    <cellStyle name="Normal 10 2 2 6 2 2 2" xfId="10046" xr:uid="{00000000-0005-0000-0000-0000CF280000}"/>
    <cellStyle name="Normal 10 2 2 6 2 2 2 2" xfId="10047" xr:uid="{00000000-0005-0000-0000-0000D0280000}"/>
    <cellStyle name="Normal 10 2 2 6 2 2 3" xfId="10048" xr:uid="{00000000-0005-0000-0000-0000D1280000}"/>
    <cellStyle name="Normal 10 2 2 6 2 2 3 2" xfId="10049" xr:uid="{00000000-0005-0000-0000-0000D2280000}"/>
    <cellStyle name="Normal 10 2 2 6 2 2 4" xfId="10050" xr:uid="{00000000-0005-0000-0000-0000D3280000}"/>
    <cellStyle name="Normal 10 2 2 6 2 3" xfId="10051" xr:uid="{00000000-0005-0000-0000-0000D4280000}"/>
    <cellStyle name="Normal 10 2 2 6 2 3 2" xfId="10052" xr:uid="{00000000-0005-0000-0000-0000D5280000}"/>
    <cellStyle name="Normal 10 2 2 6 2 4" xfId="10053" xr:uid="{00000000-0005-0000-0000-0000D6280000}"/>
    <cellStyle name="Normal 10 2 2 6 2 4 2" xfId="10054" xr:uid="{00000000-0005-0000-0000-0000D7280000}"/>
    <cellStyle name="Normal 10 2 2 6 2 5" xfId="10055" xr:uid="{00000000-0005-0000-0000-0000D8280000}"/>
    <cellStyle name="Normal 10 2 2 6 3" xfId="10056" xr:uid="{00000000-0005-0000-0000-0000D9280000}"/>
    <cellStyle name="Normal 10 2 2 6 3 2" xfId="10057" xr:uid="{00000000-0005-0000-0000-0000DA280000}"/>
    <cellStyle name="Normal 10 2 2 6 3 2 2" xfId="10058" xr:uid="{00000000-0005-0000-0000-0000DB280000}"/>
    <cellStyle name="Normal 10 2 2 6 3 3" xfId="10059" xr:uid="{00000000-0005-0000-0000-0000DC280000}"/>
    <cellStyle name="Normal 10 2 2 6 3 3 2" xfId="10060" xr:uid="{00000000-0005-0000-0000-0000DD280000}"/>
    <cellStyle name="Normal 10 2 2 6 3 4" xfId="10061" xr:uid="{00000000-0005-0000-0000-0000DE280000}"/>
    <cellStyle name="Normal 10 2 2 6 4" xfId="10062" xr:uid="{00000000-0005-0000-0000-0000DF280000}"/>
    <cellStyle name="Normal 10 2 2 6 4 2" xfId="10063" xr:uid="{00000000-0005-0000-0000-0000E0280000}"/>
    <cellStyle name="Normal 10 2 2 6 5" xfId="10064" xr:uid="{00000000-0005-0000-0000-0000E1280000}"/>
    <cellStyle name="Normal 10 2 2 6 5 2" xfId="10065" xr:uid="{00000000-0005-0000-0000-0000E2280000}"/>
    <cellStyle name="Normal 10 2 2 6 6" xfId="10066" xr:uid="{00000000-0005-0000-0000-0000E3280000}"/>
    <cellStyle name="Normal 10 2 2 7" xfId="10067" xr:uid="{00000000-0005-0000-0000-0000E4280000}"/>
    <cellStyle name="Normal 10 2 2 7 2" xfId="10068" xr:uid="{00000000-0005-0000-0000-0000E5280000}"/>
    <cellStyle name="Normal 10 2 2 7 2 2" xfId="10069" xr:uid="{00000000-0005-0000-0000-0000E6280000}"/>
    <cellStyle name="Normal 10 2 2 7 2 2 2" xfId="10070" xr:uid="{00000000-0005-0000-0000-0000E7280000}"/>
    <cellStyle name="Normal 10 2 2 7 2 3" xfId="10071" xr:uid="{00000000-0005-0000-0000-0000E8280000}"/>
    <cellStyle name="Normal 10 2 2 7 2 3 2" xfId="10072" xr:uid="{00000000-0005-0000-0000-0000E9280000}"/>
    <cellStyle name="Normal 10 2 2 7 2 4" xfId="10073" xr:uid="{00000000-0005-0000-0000-0000EA280000}"/>
    <cellStyle name="Normal 10 2 2 7 3" xfId="10074" xr:uid="{00000000-0005-0000-0000-0000EB280000}"/>
    <cellStyle name="Normal 10 2 2 7 3 2" xfId="10075" xr:uid="{00000000-0005-0000-0000-0000EC280000}"/>
    <cellStyle name="Normal 10 2 2 7 4" xfId="10076" xr:uid="{00000000-0005-0000-0000-0000ED280000}"/>
    <cellStyle name="Normal 10 2 2 7 4 2" xfId="10077" xr:uid="{00000000-0005-0000-0000-0000EE280000}"/>
    <cellStyle name="Normal 10 2 2 7 5" xfId="10078" xr:uid="{00000000-0005-0000-0000-0000EF280000}"/>
    <cellStyle name="Normal 10 2 2 8" xfId="10079" xr:uid="{00000000-0005-0000-0000-0000F0280000}"/>
    <cellStyle name="Normal 10 2 2 8 2" xfId="10080" xr:uid="{00000000-0005-0000-0000-0000F1280000}"/>
    <cellStyle name="Normal 10 2 2 8 2 2" xfId="10081" xr:uid="{00000000-0005-0000-0000-0000F2280000}"/>
    <cellStyle name="Normal 10 2 2 8 3" xfId="10082" xr:uid="{00000000-0005-0000-0000-0000F3280000}"/>
    <cellStyle name="Normal 10 2 2 8 3 2" xfId="10083" xr:uid="{00000000-0005-0000-0000-0000F4280000}"/>
    <cellStyle name="Normal 10 2 2 8 4" xfId="10084" xr:uid="{00000000-0005-0000-0000-0000F5280000}"/>
    <cellStyle name="Normal 10 2 2 9" xfId="10085" xr:uid="{00000000-0005-0000-0000-0000F6280000}"/>
    <cellStyle name="Normal 10 2 2 9 2" xfId="10086" xr:uid="{00000000-0005-0000-0000-0000F7280000}"/>
    <cellStyle name="Normal 10 2 3" xfId="4057" xr:uid="{00000000-0005-0000-0000-0000F8280000}"/>
    <cellStyle name="Normal 10 2 3 2" xfId="4058" xr:uid="{00000000-0005-0000-0000-0000F9280000}"/>
    <cellStyle name="Normal 10 2 3 2 2" xfId="4059" xr:uid="{00000000-0005-0000-0000-0000FA280000}"/>
    <cellStyle name="Normal 10 2 3 2 2 2" xfId="10087" xr:uid="{00000000-0005-0000-0000-0000FB280000}"/>
    <cellStyle name="Normal 10 2 3 2 2 2 2" xfId="10088" xr:uid="{00000000-0005-0000-0000-0000FC280000}"/>
    <cellStyle name="Normal 10 2 3 2 2 2 2 2" xfId="10089" xr:uid="{00000000-0005-0000-0000-0000FD280000}"/>
    <cellStyle name="Normal 10 2 3 2 2 2 2 2 2" xfId="10090" xr:uid="{00000000-0005-0000-0000-0000FE280000}"/>
    <cellStyle name="Normal 10 2 3 2 2 2 2 3" xfId="10091" xr:uid="{00000000-0005-0000-0000-0000FF280000}"/>
    <cellStyle name="Normal 10 2 3 2 2 2 2 3 2" xfId="10092" xr:uid="{00000000-0005-0000-0000-000000290000}"/>
    <cellStyle name="Normal 10 2 3 2 2 2 2 4" xfId="10093" xr:uid="{00000000-0005-0000-0000-000001290000}"/>
    <cellStyle name="Normal 10 2 3 2 2 2 3" xfId="10094" xr:uid="{00000000-0005-0000-0000-000002290000}"/>
    <cellStyle name="Normal 10 2 3 2 2 2 3 2" xfId="10095" xr:uid="{00000000-0005-0000-0000-000003290000}"/>
    <cellStyle name="Normal 10 2 3 2 2 2 4" xfId="10096" xr:uid="{00000000-0005-0000-0000-000004290000}"/>
    <cellStyle name="Normal 10 2 3 2 2 2 4 2" xfId="10097" xr:uid="{00000000-0005-0000-0000-000005290000}"/>
    <cellStyle name="Normal 10 2 3 2 2 2 5" xfId="10098" xr:uid="{00000000-0005-0000-0000-000006290000}"/>
    <cellStyle name="Normal 10 2 3 2 2 3" xfId="10099" xr:uid="{00000000-0005-0000-0000-000007290000}"/>
    <cellStyle name="Normal 10 2 3 2 2 3 2" xfId="10100" xr:uid="{00000000-0005-0000-0000-000008290000}"/>
    <cellStyle name="Normal 10 2 3 2 2 3 2 2" xfId="10101" xr:uid="{00000000-0005-0000-0000-000009290000}"/>
    <cellStyle name="Normal 10 2 3 2 2 3 3" xfId="10102" xr:uid="{00000000-0005-0000-0000-00000A290000}"/>
    <cellStyle name="Normal 10 2 3 2 2 3 3 2" xfId="10103" xr:uid="{00000000-0005-0000-0000-00000B290000}"/>
    <cellStyle name="Normal 10 2 3 2 2 3 4" xfId="10104" xr:uid="{00000000-0005-0000-0000-00000C290000}"/>
    <cellStyle name="Normal 10 2 3 2 2 4" xfId="10105" xr:uid="{00000000-0005-0000-0000-00000D290000}"/>
    <cellStyle name="Normal 10 2 3 2 2 4 2" xfId="10106" xr:uid="{00000000-0005-0000-0000-00000E290000}"/>
    <cellStyle name="Normal 10 2 3 2 2 5" xfId="10107" xr:uid="{00000000-0005-0000-0000-00000F290000}"/>
    <cellStyle name="Normal 10 2 3 2 2 5 2" xfId="10108" xr:uid="{00000000-0005-0000-0000-000010290000}"/>
    <cellStyle name="Normal 10 2 3 2 2 6" xfId="10109" xr:uid="{00000000-0005-0000-0000-000011290000}"/>
    <cellStyle name="Normal 10 2 3 2 3" xfId="10110" xr:uid="{00000000-0005-0000-0000-000012290000}"/>
    <cellStyle name="Normal 10 2 3 2 3 2" xfId="10111" xr:uid="{00000000-0005-0000-0000-000013290000}"/>
    <cellStyle name="Normal 10 2 3 2 3 2 2" xfId="10112" xr:uid="{00000000-0005-0000-0000-000014290000}"/>
    <cellStyle name="Normal 10 2 3 2 3 2 2 2" xfId="10113" xr:uid="{00000000-0005-0000-0000-000015290000}"/>
    <cellStyle name="Normal 10 2 3 2 3 2 3" xfId="10114" xr:uid="{00000000-0005-0000-0000-000016290000}"/>
    <cellStyle name="Normal 10 2 3 2 3 2 3 2" xfId="10115" xr:uid="{00000000-0005-0000-0000-000017290000}"/>
    <cellStyle name="Normal 10 2 3 2 3 2 4" xfId="10116" xr:uid="{00000000-0005-0000-0000-000018290000}"/>
    <cellStyle name="Normal 10 2 3 2 3 3" xfId="10117" xr:uid="{00000000-0005-0000-0000-000019290000}"/>
    <cellStyle name="Normal 10 2 3 2 3 3 2" xfId="10118" xr:uid="{00000000-0005-0000-0000-00001A290000}"/>
    <cellStyle name="Normal 10 2 3 2 3 4" xfId="10119" xr:uid="{00000000-0005-0000-0000-00001B290000}"/>
    <cellStyle name="Normal 10 2 3 2 3 4 2" xfId="10120" xr:uid="{00000000-0005-0000-0000-00001C290000}"/>
    <cellStyle name="Normal 10 2 3 2 3 5" xfId="10121" xr:uid="{00000000-0005-0000-0000-00001D290000}"/>
    <cellStyle name="Normal 10 2 3 2 4" xfId="10122" xr:uid="{00000000-0005-0000-0000-00001E290000}"/>
    <cellStyle name="Normal 10 2 3 2 4 2" xfId="10123" xr:uid="{00000000-0005-0000-0000-00001F290000}"/>
    <cellStyle name="Normal 10 2 3 2 4 2 2" xfId="10124" xr:uid="{00000000-0005-0000-0000-000020290000}"/>
    <cellStyle name="Normal 10 2 3 2 4 3" xfId="10125" xr:uid="{00000000-0005-0000-0000-000021290000}"/>
    <cellStyle name="Normal 10 2 3 2 4 3 2" xfId="10126" xr:uid="{00000000-0005-0000-0000-000022290000}"/>
    <cellStyle name="Normal 10 2 3 2 4 4" xfId="10127" xr:uid="{00000000-0005-0000-0000-000023290000}"/>
    <cellStyle name="Normal 10 2 3 2 5" xfId="10128" xr:uid="{00000000-0005-0000-0000-000024290000}"/>
    <cellStyle name="Normal 10 2 3 2 5 2" xfId="10129" xr:uid="{00000000-0005-0000-0000-000025290000}"/>
    <cellStyle name="Normal 10 2 3 2 6" xfId="10130" xr:uid="{00000000-0005-0000-0000-000026290000}"/>
    <cellStyle name="Normal 10 2 3 2 6 2" xfId="10131" xr:uid="{00000000-0005-0000-0000-000027290000}"/>
    <cellStyle name="Normal 10 2 3 2 7" xfId="10132" xr:uid="{00000000-0005-0000-0000-000028290000}"/>
    <cellStyle name="Normal 10 2 3 3" xfId="4060" xr:uid="{00000000-0005-0000-0000-000029290000}"/>
    <cellStyle name="Normal 10 2 3 3 2" xfId="10133" xr:uid="{00000000-0005-0000-0000-00002A290000}"/>
    <cellStyle name="Normal 10 2 3 3 2 2" xfId="10134" xr:uid="{00000000-0005-0000-0000-00002B290000}"/>
    <cellStyle name="Normal 10 2 3 3 2 2 2" xfId="10135" xr:uid="{00000000-0005-0000-0000-00002C290000}"/>
    <cellStyle name="Normal 10 2 3 3 2 2 2 2" xfId="10136" xr:uid="{00000000-0005-0000-0000-00002D290000}"/>
    <cellStyle name="Normal 10 2 3 3 2 2 2 2 2" xfId="10137" xr:uid="{00000000-0005-0000-0000-00002E290000}"/>
    <cellStyle name="Normal 10 2 3 3 2 2 2 3" xfId="10138" xr:uid="{00000000-0005-0000-0000-00002F290000}"/>
    <cellStyle name="Normal 10 2 3 3 2 2 2 3 2" xfId="10139" xr:uid="{00000000-0005-0000-0000-000030290000}"/>
    <cellStyle name="Normal 10 2 3 3 2 2 2 4" xfId="10140" xr:uid="{00000000-0005-0000-0000-000031290000}"/>
    <cellStyle name="Normal 10 2 3 3 2 2 3" xfId="10141" xr:uid="{00000000-0005-0000-0000-000032290000}"/>
    <cellStyle name="Normal 10 2 3 3 2 2 3 2" xfId="10142" xr:uid="{00000000-0005-0000-0000-000033290000}"/>
    <cellStyle name="Normal 10 2 3 3 2 2 4" xfId="10143" xr:uid="{00000000-0005-0000-0000-000034290000}"/>
    <cellStyle name="Normal 10 2 3 3 2 2 4 2" xfId="10144" xr:uid="{00000000-0005-0000-0000-000035290000}"/>
    <cellStyle name="Normal 10 2 3 3 2 2 5" xfId="10145" xr:uid="{00000000-0005-0000-0000-000036290000}"/>
    <cellStyle name="Normal 10 2 3 3 2 3" xfId="10146" xr:uid="{00000000-0005-0000-0000-000037290000}"/>
    <cellStyle name="Normal 10 2 3 3 2 3 2" xfId="10147" xr:uid="{00000000-0005-0000-0000-000038290000}"/>
    <cellStyle name="Normal 10 2 3 3 2 3 2 2" xfId="10148" xr:uid="{00000000-0005-0000-0000-000039290000}"/>
    <cellStyle name="Normal 10 2 3 3 2 3 3" xfId="10149" xr:uid="{00000000-0005-0000-0000-00003A290000}"/>
    <cellStyle name="Normal 10 2 3 3 2 3 3 2" xfId="10150" xr:uid="{00000000-0005-0000-0000-00003B290000}"/>
    <cellStyle name="Normal 10 2 3 3 2 3 4" xfId="10151" xr:uid="{00000000-0005-0000-0000-00003C290000}"/>
    <cellStyle name="Normal 10 2 3 3 2 4" xfId="10152" xr:uid="{00000000-0005-0000-0000-00003D290000}"/>
    <cellStyle name="Normal 10 2 3 3 2 4 2" xfId="10153" xr:uid="{00000000-0005-0000-0000-00003E290000}"/>
    <cellStyle name="Normal 10 2 3 3 2 5" xfId="10154" xr:uid="{00000000-0005-0000-0000-00003F290000}"/>
    <cellStyle name="Normal 10 2 3 3 2 5 2" xfId="10155" xr:uid="{00000000-0005-0000-0000-000040290000}"/>
    <cellStyle name="Normal 10 2 3 3 2 6" xfId="10156" xr:uid="{00000000-0005-0000-0000-000041290000}"/>
    <cellStyle name="Normal 10 2 3 3 3" xfId="10157" xr:uid="{00000000-0005-0000-0000-000042290000}"/>
    <cellStyle name="Normal 10 2 3 3 3 2" xfId="10158" xr:uid="{00000000-0005-0000-0000-000043290000}"/>
    <cellStyle name="Normal 10 2 3 3 3 2 2" xfId="10159" xr:uid="{00000000-0005-0000-0000-000044290000}"/>
    <cellStyle name="Normal 10 2 3 3 3 2 2 2" xfId="10160" xr:uid="{00000000-0005-0000-0000-000045290000}"/>
    <cellStyle name="Normal 10 2 3 3 3 2 3" xfId="10161" xr:uid="{00000000-0005-0000-0000-000046290000}"/>
    <cellStyle name="Normal 10 2 3 3 3 2 3 2" xfId="10162" xr:uid="{00000000-0005-0000-0000-000047290000}"/>
    <cellStyle name="Normal 10 2 3 3 3 2 4" xfId="10163" xr:uid="{00000000-0005-0000-0000-000048290000}"/>
    <cellStyle name="Normal 10 2 3 3 3 3" xfId="10164" xr:uid="{00000000-0005-0000-0000-000049290000}"/>
    <cellStyle name="Normal 10 2 3 3 3 3 2" xfId="10165" xr:uid="{00000000-0005-0000-0000-00004A290000}"/>
    <cellStyle name="Normal 10 2 3 3 3 4" xfId="10166" xr:uid="{00000000-0005-0000-0000-00004B290000}"/>
    <cellStyle name="Normal 10 2 3 3 3 4 2" xfId="10167" xr:uid="{00000000-0005-0000-0000-00004C290000}"/>
    <cellStyle name="Normal 10 2 3 3 3 5" xfId="10168" xr:uid="{00000000-0005-0000-0000-00004D290000}"/>
    <cellStyle name="Normal 10 2 3 3 4" xfId="10169" xr:uid="{00000000-0005-0000-0000-00004E290000}"/>
    <cellStyle name="Normal 10 2 3 3 4 2" xfId="10170" xr:uid="{00000000-0005-0000-0000-00004F290000}"/>
    <cellStyle name="Normal 10 2 3 3 4 2 2" xfId="10171" xr:uid="{00000000-0005-0000-0000-000050290000}"/>
    <cellStyle name="Normal 10 2 3 3 4 3" xfId="10172" xr:uid="{00000000-0005-0000-0000-000051290000}"/>
    <cellStyle name="Normal 10 2 3 3 4 3 2" xfId="10173" xr:uid="{00000000-0005-0000-0000-000052290000}"/>
    <cellStyle name="Normal 10 2 3 3 4 4" xfId="10174" xr:uid="{00000000-0005-0000-0000-000053290000}"/>
    <cellStyle name="Normal 10 2 3 3 5" xfId="10175" xr:uid="{00000000-0005-0000-0000-000054290000}"/>
    <cellStyle name="Normal 10 2 3 3 5 2" xfId="10176" xr:uid="{00000000-0005-0000-0000-000055290000}"/>
    <cellStyle name="Normal 10 2 3 3 6" xfId="10177" xr:uid="{00000000-0005-0000-0000-000056290000}"/>
    <cellStyle name="Normal 10 2 3 3 6 2" xfId="10178" xr:uid="{00000000-0005-0000-0000-000057290000}"/>
    <cellStyle name="Normal 10 2 3 3 7" xfId="10179" xr:uid="{00000000-0005-0000-0000-000058290000}"/>
    <cellStyle name="Normal 10 2 3 4" xfId="10180" xr:uid="{00000000-0005-0000-0000-000059290000}"/>
    <cellStyle name="Normal 10 2 3 4 2" xfId="10181" xr:uid="{00000000-0005-0000-0000-00005A290000}"/>
    <cellStyle name="Normal 10 2 3 4 2 2" xfId="10182" xr:uid="{00000000-0005-0000-0000-00005B290000}"/>
    <cellStyle name="Normal 10 2 3 4 2 2 2" xfId="10183" xr:uid="{00000000-0005-0000-0000-00005C290000}"/>
    <cellStyle name="Normal 10 2 3 4 2 2 2 2" xfId="10184" xr:uid="{00000000-0005-0000-0000-00005D290000}"/>
    <cellStyle name="Normal 10 2 3 4 2 2 3" xfId="10185" xr:uid="{00000000-0005-0000-0000-00005E290000}"/>
    <cellStyle name="Normal 10 2 3 4 2 2 3 2" xfId="10186" xr:uid="{00000000-0005-0000-0000-00005F290000}"/>
    <cellStyle name="Normal 10 2 3 4 2 2 4" xfId="10187" xr:uid="{00000000-0005-0000-0000-000060290000}"/>
    <cellStyle name="Normal 10 2 3 4 2 3" xfId="10188" xr:uid="{00000000-0005-0000-0000-000061290000}"/>
    <cellStyle name="Normal 10 2 3 4 2 3 2" xfId="10189" xr:uid="{00000000-0005-0000-0000-000062290000}"/>
    <cellStyle name="Normal 10 2 3 4 2 4" xfId="10190" xr:uid="{00000000-0005-0000-0000-000063290000}"/>
    <cellStyle name="Normal 10 2 3 4 2 4 2" xfId="10191" xr:uid="{00000000-0005-0000-0000-000064290000}"/>
    <cellStyle name="Normal 10 2 3 4 2 5" xfId="10192" xr:uid="{00000000-0005-0000-0000-000065290000}"/>
    <cellStyle name="Normal 10 2 3 4 3" xfId="10193" xr:uid="{00000000-0005-0000-0000-000066290000}"/>
    <cellStyle name="Normal 10 2 3 4 3 2" xfId="10194" xr:uid="{00000000-0005-0000-0000-000067290000}"/>
    <cellStyle name="Normal 10 2 3 4 3 2 2" xfId="10195" xr:uid="{00000000-0005-0000-0000-000068290000}"/>
    <cellStyle name="Normal 10 2 3 4 3 3" xfId="10196" xr:uid="{00000000-0005-0000-0000-000069290000}"/>
    <cellStyle name="Normal 10 2 3 4 3 3 2" xfId="10197" xr:uid="{00000000-0005-0000-0000-00006A290000}"/>
    <cellStyle name="Normal 10 2 3 4 3 4" xfId="10198" xr:uid="{00000000-0005-0000-0000-00006B290000}"/>
    <cellStyle name="Normal 10 2 3 4 4" xfId="10199" xr:uid="{00000000-0005-0000-0000-00006C290000}"/>
    <cellStyle name="Normal 10 2 3 4 4 2" xfId="10200" xr:uid="{00000000-0005-0000-0000-00006D290000}"/>
    <cellStyle name="Normal 10 2 3 4 5" xfId="10201" xr:uid="{00000000-0005-0000-0000-00006E290000}"/>
    <cellStyle name="Normal 10 2 3 4 5 2" xfId="10202" xr:uid="{00000000-0005-0000-0000-00006F290000}"/>
    <cellStyle name="Normal 10 2 3 4 6" xfId="10203" xr:uid="{00000000-0005-0000-0000-000070290000}"/>
    <cellStyle name="Normal 10 2 3 5" xfId="10204" xr:uid="{00000000-0005-0000-0000-000071290000}"/>
    <cellStyle name="Normal 10 2 3 5 2" xfId="10205" xr:uid="{00000000-0005-0000-0000-000072290000}"/>
    <cellStyle name="Normal 10 2 3 5 2 2" xfId="10206" xr:uid="{00000000-0005-0000-0000-000073290000}"/>
    <cellStyle name="Normal 10 2 3 5 2 2 2" xfId="10207" xr:uid="{00000000-0005-0000-0000-000074290000}"/>
    <cellStyle name="Normal 10 2 3 5 2 3" xfId="10208" xr:uid="{00000000-0005-0000-0000-000075290000}"/>
    <cellStyle name="Normal 10 2 3 5 2 3 2" xfId="10209" xr:uid="{00000000-0005-0000-0000-000076290000}"/>
    <cellStyle name="Normal 10 2 3 5 2 4" xfId="10210" xr:uid="{00000000-0005-0000-0000-000077290000}"/>
    <cellStyle name="Normal 10 2 3 5 3" xfId="10211" xr:uid="{00000000-0005-0000-0000-000078290000}"/>
    <cellStyle name="Normal 10 2 3 5 3 2" xfId="10212" xr:uid="{00000000-0005-0000-0000-000079290000}"/>
    <cellStyle name="Normal 10 2 3 5 4" xfId="10213" xr:uid="{00000000-0005-0000-0000-00007A290000}"/>
    <cellStyle name="Normal 10 2 3 5 4 2" xfId="10214" xr:uid="{00000000-0005-0000-0000-00007B290000}"/>
    <cellStyle name="Normal 10 2 3 5 5" xfId="10215" xr:uid="{00000000-0005-0000-0000-00007C290000}"/>
    <cellStyle name="Normal 10 2 3 6" xfId="10216" xr:uid="{00000000-0005-0000-0000-00007D290000}"/>
    <cellStyle name="Normal 10 2 3 6 2" xfId="10217" xr:uid="{00000000-0005-0000-0000-00007E290000}"/>
    <cellStyle name="Normal 10 2 3 6 2 2" xfId="10218" xr:uid="{00000000-0005-0000-0000-00007F290000}"/>
    <cellStyle name="Normal 10 2 3 6 3" xfId="10219" xr:uid="{00000000-0005-0000-0000-000080290000}"/>
    <cellStyle name="Normal 10 2 3 6 3 2" xfId="10220" xr:uid="{00000000-0005-0000-0000-000081290000}"/>
    <cellStyle name="Normal 10 2 3 6 4" xfId="10221" xr:uid="{00000000-0005-0000-0000-000082290000}"/>
    <cellStyle name="Normal 10 2 3 7" xfId="10222" xr:uid="{00000000-0005-0000-0000-000083290000}"/>
    <cellStyle name="Normal 10 2 3 7 2" xfId="10223" xr:uid="{00000000-0005-0000-0000-000084290000}"/>
    <cellStyle name="Normal 10 2 3 8" xfId="10224" xr:uid="{00000000-0005-0000-0000-000085290000}"/>
    <cellStyle name="Normal 10 2 3 8 2" xfId="10225" xr:uid="{00000000-0005-0000-0000-000086290000}"/>
    <cellStyle name="Normal 10 2 3 9" xfId="10226" xr:uid="{00000000-0005-0000-0000-000087290000}"/>
    <cellStyle name="Normal 10 2 4" xfId="4061" xr:uid="{00000000-0005-0000-0000-000088290000}"/>
    <cellStyle name="Normal 10 2 4 2" xfId="4062" xr:uid="{00000000-0005-0000-0000-000089290000}"/>
    <cellStyle name="Normal 10 2 4 2 2" xfId="10227" xr:uid="{00000000-0005-0000-0000-00008A290000}"/>
    <cellStyle name="Normal 10 2 4 2 2 2" xfId="10228" xr:uid="{00000000-0005-0000-0000-00008B290000}"/>
    <cellStyle name="Normal 10 2 4 2 2 2 2" xfId="10229" xr:uid="{00000000-0005-0000-0000-00008C290000}"/>
    <cellStyle name="Normal 10 2 4 2 2 2 2 2" xfId="10230" xr:uid="{00000000-0005-0000-0000-00008D290000}"/>
    <cellStyle name="Normal 10 2 4 2 2 2 3" xfId="10231" xr:uid="{00000000-0005-0000-0000-00008E290000}"/>
    <cellStyle name="Normal 10 2 4 2 2 2 3 2" xfId="10232" xr:uid="{00000000-0005-0000-0000-00008F290000}"/>
    <cellStyle name="Normal 10 2 4 2 2 2 4" xfId="10233" xr:uid="{00000000-0005-0000-0000-000090290000}"/>
    <cellStyle name="Normal 10 2 4 2 2 3" xfId="10234" xr:uid="{00000000-0005-0000-0000-000091290000}"/>
    <cellStyle name="Normal 10 2 4 2 2 3 2" xfId="10235" xr:uid="{00000000-0005-0000-0000-000092290000}"/>
    <cellStyle name="Normal 10 2 4 2 2 4" xfId="10236" xr:uid="{00000000-0005-0000-0000-000093290000}"/>
    <cellStyle name="Normal 10 2 4 2 2 4 2" xfId="10237" xr:uid="{00000000-0005-0000-0000-000094290000}"/>
    <cellStyle name="Normal 10 2 4 2 2 5" xfId="10238" xr:uid="{00000000-0005-0000-0000-000095290000}"/>
    <cellStyle name="Normal 10 2 4 2 3" xfId="10239" xr:uid="{00000000-0005-0000-0000-000096290000}"/>
    <cellStyle name="Normal 10 2 4 2 3 2" xfId="10240" xr:uid="{00000000-0005-0000-0000-000097290000}"/>
    <cellStyle name="Normal 10 2 4 2 3 2 2" xfId="10241" xr:uid="{00000000-0005-0000-0000-000098290000}"/>
    <cellStyle name="Normal 10 2 4 2 3 3" xfId="10242" xr:uid="{00000000-0005-0000-0000-000099290000}"/>
    <cellStyle name="Normal 10 2 4 2 3 3 2" xfId="10243" xr:uid="{00000000-0005-0000-0000-00009A290000}"/>
    <cellStyle name="Normal 10 2 4 2 3 4" xfId="10244" xr:uid="{00000000-0005-0000-0000-00009B290000}"/>
    <cellStyle name="Normal 10 2 4 2 4" xfId="10245" xr:uid="{00000000-0005-0000-0000-00009C290000}"/>
    <cellStyle name="Normal 10 2 4 2 4 2" xfId="10246" xr:uid="{00000000-0005-0000-0000-00009D290000}"/>
    <cellStyle name="Normal 10 2 4 2 5" xfId="10247" xr:uid="{00000000-0005-0000-0000-00009E290000}"/>
    <cellStyle name="Normal 10 2 4 2 5 2" xfId="10248" xr:uid="{00000000-0005-0000-0000-00009F290000}"/>
    <cellStyle name="Normal 10 2 4 2 6" xfId="10249" xr:uid="{00000000-0005-0000-0000-0000A0290000}"/>
    <cellStyle name="Normal 10 2 4 3" xfId="10250" xr:uid="{00000000-0005-0000-0000-0000A1290000}"/>
    <cellStyle name="Normal 10 2 4 3 2" xfId="10251" xr:uid="{00000000-0005-0000-0000-0000A2290000}"/>
    <cellStyle name="Normal 10 2 4 3 2 2" xfId="10252" xr:uid="{00000000-0005-0000-0000-0000A3290000}"/>
    <cellStyle name="Normal 10 2 4 3 2 2 2" xfId="10253" xr:uid="{00000000-0005-0000-0000-0000A4290000}"/>
    <cellStyle name="Normal 10 2 4 3 2 3" xfId="10254" xr:uid="{00000000-0005-0000-0000-0000A5290000}"/>
    <cellStyle name="Normal 10 2 4 3 2 3 2" xfId="10255" xr:uid="{00000000-0005-0000-0000-0000A6290000}"/>
    <cellStyle name="Normal 10 2 4 3 2 4" xfId="10256" xr:uid="{00000000-0005-0000-0000-0000A7290000}"/>
    <cellStyle name="Normal 10 2 4 3 3" xfId="10257" xr:uid="{00000000-0005-0000-0000-0000A8290000}"/>
    <cellStyle name="Normal 10 2 4 3 3 2" xfId="10258" xr:uid="{00000000-0005-0000-0000-0000A9290000}"/>
    <cellStyle name="Normal 10 2 4 3 4" xfId="10259" xr:uid="{00000000-0005-0000-0000-0000AA290000}"/>
    <cellStyle name="Normal 10 2 4 3 4 2" xfId="10260" xr:uid="{00000000-0005-0000-0000-0000AB290000}"/>
    <cellStyle name="Normal 10 2 4 3 5" xfId="10261" xr:uid="{00000000-0005-0000-0000-0000AC290000}"/>
    <cellStyle name="Normal 10 2 4 4" xfId="10262" xr:uid="{00000000-0005-0000-0000-0000AD290000}"/>
    <cellStyle name="Normal 10 2 4 4 2" xfId="10263" xr:uid="{00000000-0005-0000-0000-0000AE290000}"/>
    <cellStyle name="Normal 10 2 4 4 2 2" xfId="10264" xr:uid="{00000000-0005-0000-0000-0000AF290000}"/>
    <cellStyle name="Normal 10 2 4 4 3" xfId="10265" xr:uid="{00000000-0005-0000-0000-0000B0290000}"/>
    <cellStyle name="Normal 10 2 4 4 3 2" xfId="10266" xr:uid="{00000000-0005-0000-0000-0000B1290000}"/>
    <cellStyle name="Normal 10 2 4 4 4" xfId="10267" xr:uid="{00000000-0005-0000-0000-0000B2290000}"/>
    <cellStyle name="Normal 10 2 4 5" xfId="10268" xr:uid="{00000000-0005-0000-0000-0000B3290000}"/>
    <cellStyle name="Normal 10 2 4 5 2" xfId="10269" xr:uid="{00000000-0005-0000-0000-0000B4290000}"/>
    <cellStyle name="Normal 10 2 4 6" xfId="10270" xr:uid="{00000000-0005-0000-0000-0000B5290000}"/>
    <cellStyle name="Normal 10 2 4 6 2" xfId="10271" xr:uid="{00000000-0005-0000-0000-0000B6290000}"/>
    <cellStyle name="Normal 10 2 4 7" xfId="10272" xr:uid="{00000000-0005-0000-0000-0000B7290000}"/>
    <cellStyle name="Normal 10 2 5" xfId="4063" xr:uid="{00000000-0005-0000-0000-0000B8290000}"/>
    <cellStyle name="Normal 10 2 5 2" xfId="10273" xr:uid="{00000000-0005-0000-0000-0000B9290000}"/>
    <cellStyle name="Normal 10 2 5 2 2" xfId="10274" xr:uid="{00000000-0005-0000-0000-0000BA290000}"/>
    <cellStyle name="Normal 10 2 5 2 2 2" xfId="10275" xr:uid="{00000000-0005-0000-0000-0000BB290000}"/>
    <cellStyle name="Normal 10 2 5 2 2 2 2" xfId="10276" xr:uid="{00000000-0005-0000-0000-0000BC290000}"/>
    <cellStyle name="Normal 10 2 5 2 2 2 2 2" xfId="10277" xr:uid="{00000000-0005-0000-0000-0000BD290000}"/>
    <cellStyle name="Normal 10 2 5 2 2 2 3" xfId="10278" xr:uid="{00000000-0005-0000-0000-0000BE290000}"/>
    <cellStyle name="Normal 10 2 5 2 2 2 3 2" xfId="10279" xr:uid="{00000000-0005-0000-0000-0000BF290000}"/>
    <cellStyle name="Normal 10 2 5 2 2 2 4" xfId="10280" xr:uid="{00000000-0005-0000-0000-0000C0290000}"/>
    <cellStyle name="Normal 10 2 5 2 2 3" xfId="10281" xr:uid="{00000000-0005-0000-0000-0000C1290000}"/>
    <cellStyle name="Normal 10 2 5 2 2 3 2" xfId="10282" xr:uid="{00000000-0005-0000-0000-0000C2290000}"/>
    <cellStyle name="Normal 10 2 5 2 2 4" xfId="10283" xr:uid="{00000000-0005-0000-0000-0000C3290000}"/>
    <cellStyle name="Normal 10 2 5 2 2 4 2" xfId="10284" xr:uid="{00000000-0005-0000-0000-0000C4290000}"/>
    <cellStyle name="Normal 10 2 5 2 2 5" xfId="10285" xr:uid="{00000000-0005-0000-0000-0000C5290000}"/>
    <cellStyle name="Normal 10 2 5 2 3" xfId="10286" xr:uid="{00000000-0005-0000-0000-0000C6290000}"/>
    <cellStyle name="Normal 10 2 5 2 3 2" xfId="10287" xr:uid="{00000000-0005-0000-0000-0000C7290000}"/>
    <cellStyle name="Normal 10 2 5 2 3 2 2" xfId="10288" xr:uid="{00000000-0005-0000-0000-0000C8290000}"/>
    <cellStyle name="Normal 10 2 5 2 3 3" xfId="10289" xr:uid="{00000000-0005-0000-0000-0000C9290000}"/>
    <cellStyle name="Normal 10 2 5 2 3 3 2" xfId="10290" xr:uid="{00000000-0005-0000-0000-0000CA290000}"/>
    <cellStyle name="Normal 10 2 5 2 3 4" xfId="10291" xr:uid="{00000000-0005-0000-0000-0000CB290000}"/>
    <cellStyle name="Normal 10 2 5 2 4" xfId="10292" xr:uid="{00000000-0005-0000-0000-0000CC290000}"/>
    <cellStyle name="Normal 10 2 5 2 4 2" xfId="10293" xr:uid="{00000000-0005-0000-0000-0000CD290000}"/>
    <cellStyle name="Normal 10 2 5 2 5" xfId="10294" xr:uid="{00000000-0005-0000-0000-0000CE290000}"/>
    <cellStyle name="Normal 10 2 5 2 5 2" xfId="10295" xr:uid="{00000000-0005-0000-0000-0000CF290000}"/>
    <cellStyle name="Normal 10 2 5 2 6" xfId="10296" xr:uid="{00000000-0005-0000-0000-0000D0290000}"/>
    <cellStyle name="Normal 10 2 5 3" xfId="10297" xr:uid="{00000000-0005-0000-0000-0000D1290000}"/>
    <cellStyle name="Normal 10 2 5 3 2" xfId="10298" xr:uid="{00000000-0005-0000-0000-0000D2290000}"/>
    <cellStyle name="Normal 10 2 5 3 2 2" xfId="10299" xr:uid="{00000000-0005-0000-0000-0000D3290000}"/>
    <cellStyle name="Normal 10 2 5 3 2 2 2" xfId="10300" xr:uid="{00000000-0005-0000-0000-0000D4290000}"/>
    <cellStyle name="Normal 10 2 5 3 2 3" xfId="10301" xr:uid="{00000000-0005-0000-0000-0000D5290000}"/>
    <cellStyle name="Normal 10 2 5 3 2 3 2" xfId="10302" xr:uid="{00000000-0005-0000-0000-0000D6290000}"/>
    <cellStyle name="Normal 10 2 5 3 2 4" xfId="10303" xr:uid="{00000000-0005-0000-0000-0000D7290000}"/>
    <cellStyle name="Normal 10 2 5 3 3" xfId="10304" xr:uid="{00000000-0005-0000-0000-0000D8290000}"/>
    <cellStyle name="Normal 10 2 5 3 3 2" xfId="10305" xr:uid="{00000000-0005-0000-0000-0000D9290000}"/>
    <cellStyle name="Normal 10 2 5 3 4" xfId="10306" xr:uid="{00000000-0005-0000-0000-0000DA290000}"/>
    <cellStyle name="Normal 10 2 5 3 4 2" xfId="10307" xr:uid="{00000000-0005-0000-0000-0000DB290000}"/>
    <cellStyle name="Normal 10 2 5 3 5" xfId="10308" xr:uid="{00000000-0005-0000-0000-0000DC290000}"/>
    <cellStyle name="Normal 10 2 5 4" xfId="10309" xr:uid="{00000000-0005-0000-0000-0000DD290000}"/>
    <cellStyle name="Normal 10 2 5 4 2" xfId="10310" xr:uid="{00000000-0005-0000-0000-0000DE290000}"/>
    <cellStyle name="Normal 10 2 5 4 2 2" xfId="10311" xr:uid="{00000000-0005-0000-0000-0000DF290000}"/>
    <cellStyle name="Normal 10 2 5 4 3" xfId="10312" xr:uid="{00000000-0005-0000-0000-0000E0290000}"/>
    <cellStyle name="Normal 10 2 5 4 3 2" xfId="10313" xr:uid="{00000000-0005-0000-0000-0000E1290000}"/>
    <cellStyle name="Normal 10 2 5 4 4" xfId="10314" xr:uid="{00000000-0005-0000-0000-0000E2290000}"/>
    <cellStyle name="Normal 10 2 5 5" xfId="10315" xr:uid="{00000000-0005-0000-0000-0000E3290000}"/>
    <cellStyle name="Normal 10 2 5 5 2" xfId="10316" xr:uid="{00000000-0005-0000-0000-0000E4290000}"/>
    <cellStyle name="Normal 10 2 5 6" xfId="10317" xr:uid="{00000000-0005-0000-0000-0000E5290000}"/>
    <cellStyle name="Normal 10 2 5 6 2" xfId="10318" xr:uid="{00000000-0005-0000-0000-0000E6290000}"/>
    <cellStyle name="Normal 10 2 5 7" xfId="10319" xr:uid="{00000000-0005-0000-0000-0000E7290000}"/>
    <cellStyle name="Normal 10 2 6" xfId="10320" xr:uid="{00000000-0005-0000-0000-0000E8290000}"/>
    <cellStyle name="Normal 10 2 6 2" xfId="10321" xr:uid="{00000000-0005-0000-0000-0000E9290000}"/>
    <cellStyle name="Normal 10 2 6 2 2" xfId="10322" xr:uid="{00000000-0005-0000-0000-0000EA290000}"/>
    <cellStyle name="Normal 10 2 6 2 2 2" xfId="10323" xr:uid="{00000000-0005-0000-0000-0000EB290000}"/>
    <cellStyle name="Normal 10 2 6 2 2 2 2" xfId="10324" xr:uid="{00000000-0005-0000-0000-0000EC290000}"/>
    <cellStyle name="Normal 10 2 6 2 2 3" xfId="10325" xr:uid="{00000000-0005-0000-0000-0000ED290000}"/>
    <cellStyle name="Normal 10 2 6 2 2 3 2" xfId="10326" xr:uid="{00000000-0005-0000-0000-0000EE290000}"/>
    <cellStyle name="Normal 10 2 6 2 2 4" xfId="10327" xr:uid="{00000000-0005-0000-0000-0000EF290000}"/>
    <cellStyle name="Normal 10 2 6 2 3" xfId="10328" xr:uid="{00000000-0005-0000-0000-0000F0290000}"/>
    <cellStyle name="Normal 10 2 6 2 3 2" xfId="10329" xr:uid="{00000000-0005-0000-0000-0000F1290000}"/>
    <cellStyle name="Normal 10 2 6 2 4" xfId="10330" xr:uid="{00000000-0005-0000-0000-0000F2290000}"/>
    <cellStyle name="Normal 10 2 6 2 4 2" xfId="10331" xr:uid="{00000000-0005-0000-0000-0000F3290000}"/>
    <cellStyle name="Normal 10 2 6 2 5" xfId="10332" xr:uid="{00000000-0005-0000-0000-0000F4290000}"/>
    <cellStyle name="Normal 10 2 6 3" xfId="10333" xr:uid="{00000000-0005-0000-0000-0000F5290000}"/>
    <cellStyle name="Normal 10 2 6 3 2" xfId="10334" xr:uid="{00000000-0005-0000-0000-0000F6290000}"/>
    <cellStyle name="Normal 10 2 6 3 2 2" xfId="10335" xr:uid="{00000000-0005-0000-0000-0000F7290000}"/>
    <cellStyle name="Normal 10 2 6 3 3" xfId="10336" xr:uid="{00000000-0005-0000-0000-0000F8290000}"/>
    <cellStyle name="Normal 10 2 6 3 3 2" xfId="10337" xr:uid="{00000000-0005-0000-0000-0000F9290000}"/>
    <cellStyle name="Normal 10 2 6 3 4" xfId="10338" xr:uid="{00000000-0005-0000-0000-0000FA290000}"/>
    <cellStyle name="Normal 10 2 6 4" xfId="10339" xr:uid="{00000000-0005-0000-0000-0000FB290000}"/>
    <cellStyle name="Normal 10 2 6 4 2" xfId="10340" xr:uid="{00000000-0005-0000-0000-0000FC290000}"/>
    <cellStyle name="Normal 10 2 6 5" xfId="10341" xr:uid="{00000000-0005-0000-0000-0000FD290000}"/>
    <cellStyle name="Normal 10 2 6 5 2" xfId="10342" xr:uid="{00000000-0005-0000-0000-0000FE290000}"/>
    <cellStyle name="Normal 10 2 6 6" xfId="10343" xr:uid="{00000000-0005-0000-0000-0000FF290000}"/>
    <cellStyle name="Normal 10 2 7" xfId="10344" xr:uid="{00000000-0005-0000-0000-0000002A0000}"/>
    <cellStyle name="Normal 10 2 7 2" xfId="10345" xr:uid="{00000000-0005-0000-0000-0000012A0000}"/>
    <cellStyle name="Normal 10 2 7 2 2" xfId="10346" xr:uid="{00000000-0005-0000-0000-0000022A0000}"/>
    <cellStyle name="Normal 10 2 7 2 2 2" xfId="10347" xr:uid="{00000000-0005-0000-0000-0000032A0000}"/>
    <cellStyle name="Normal 10 2 7 2 3" xfId="10348" xr:uid="{00000000-0005-0000-0000-0000042A0000}"/>
    <cellStyle name="Normal 10 2 7 2 3 2" xfId="10349" xr:uid="{00000000-0005-0000-0000-0000052A0000}"/>
    <cellStyle name="Normal 10 2 7 2 4" xfId="10350" xr:uid="{00000000-0005-0000-0000-0000062A0000}"/>
    <cellStyle name="Normal 10 2 7 3" xfId="10351" xr:uid="{00000000-0005-0000-0000-0000072A0000}"/>
    <cellStyle name="Normal 10 2 7 3 2" xfId="10352" xr:uid="{00000000-0005-0000-0000-0000082A0000}"/>
    <cellStyle name="Normal 10 2 7 4" xfId="10353" xr:uid="{00000000-0005-0000-0000-0000092A0000}"/>
    <cellStyle name="Normal 10 2 7 4 2" xfId="10354" xr:uid="{00000000-0005-0000-0000-00000A2A0000}"/>
    <cellStyle name="Normal 10 2 7 5" xfId="10355" xr:uid="{00000000-0005-0000-0000-00000B2A0000}"/>
    <cellStyle name="Normal 10 2 8" xfId="10356" xr:uid="{00000000-0005-0000-0000-00000C2A0000}"/>
    <cellStyle name="Normal 10 2 8 2" xfId="10357" xr:uid="{00000000-0005-0000-0000-00000D2A0000}"/>
    <cellStyle name="Normal 10 2 8 2 2" xfId="10358" xr:uid="{00000000-0005-0000-0000-00000E2A0000}"/>
    <cellStyle name="Normal 10 2 8 3" xfId="10359" xr:uid="{00000000-0005-0000-0000-00000F2A0000}"/>
    <cellStyle name="Normal 10 2 8 3 2" xfId="10360" xr:uid="{00000000-0005-0000-0000-0000102A0000}"/>
    <cellStyle name="Normal 10 2 8 4" xfId="10361" xr:uid="{00000000-0005-0000-0000-0000112A0000}"/>
    <cellStyle name="Normal 10 2 9" xfId="10362" xr:uid="{00000000-0005-0000-0000-0000122A0000}"/>
    <cellStyle name="Normal 10 2 9 2" xfId="10363" xr:uid="{00000000-0005-0000-0000-0000132A0000}"/>
    <cellStyle name="Normal 10 20" xfId="52741" xr:uid="{00000000-0005-0000-0000-0000142A0000}"/>
    <cellStyle name="Normal 10 21" xfId="52742" xr:uid="{00000000-0005-0000-0000-0000152A0000}"/>
    <cellStyle name="Normal 10 22" xfId="52743" xr:uid="{00000000-0005-0000-0000-0000162A0000}"/>
    <cellStyle name="Normal 10 23" xfId="52744" xr:uid="{00000000-0005-0000-0000-0000172A0000}"/>
    <cellStyle name="Normal 10 24" xfId="52745" xr:uid="{00000000-0005-0000-0000-0000182A0000}"/>
    <cellStyle name="Normal 10 25" xfId="52746" xr:uid="{00000000-0005-0000-0000-0000192A0000}"/>
    <cellStyle name="Normal 10 26" xfId="52747" xr:uid="{00000000-0005-0000-0000-00001A2A0000}"/>
    <cellStyle name="Normal 10 27" xfId="52748" xr:uid="{00000000-0005-0000-0000-00001B2A0000}"/>
    <cellStyle name="Normal 10 28" xfId="52749" xr:uid="{00000000-0005-0000-0000-00001C2A0000}"/>
    <cellStyle name="Normal 10 29" xfId="52750" xr:uid="{00000000-0005-0000-0000-00001D2A0000}"/>
    <cellStyle name="Normal 10 3" xfId="4064" xr:uid="{00000000-0005-0000-0000-00001E2A0000}"/>
    <cellStyle name="Normal 10 3 10" xfId="10364" xr:uid="{00000000-0005-0000-0000-00001F2A0000}"/>
    <cellStyle name="Normal 10 3 2" xfId="4065" xr:uid="{00000000-0005-0000-0000-0000202A0000}"/>
    <cellStyle name="Normal 10 3 2 2" xfId="4066" xr:uid="{00000000-0005-0000-0000-0000212A0000}"/>
    <cellStyle name="Normal 10 3 2 2 2" xfId="10365" xr:uid="{00000000-0005-0000-0000-0000222A0000}"/>
    <cellStyle name="Normal 10 3 2 2 2 2" xfId="10366" xr:uid="{00000000-0005-0000-0000-0000232A0000}"/>
    <cellStyle name="Normal 10 3 2 2 2 2 2" xfId="10367" xr:uid="{00000000-0005-0000-0000-0000242A0000}"/>
    <cellStyle name="Normal 10 3 2 2 2 2 2 2" xfId="10368" xr:uid="{00000000-0005-0000-0000-0000252A0000}"/>
    <cellStyle name="Normal 10 3 2 2 2 2 2 2 2" xfId="10369" xr:uid="{00000000-0005-0000-0000-0000262A0000}"/>
    <cellStyle name="Normal 10 3 2 2 2 2 2 3" xfId="10370" xr:uid="{00000000-0005-0000-0000-0000272A0000}"/>
    <cellStyle name="Normal 10 3 2 2 2 2 2 3 2" xfId="10371" xr:uid="{00000000-0005-0000-0000-0000282A0000}"/>
    <cellStyle name="Normal 10 3 2 2 2 2 2 4" xfId="10372" xr:uid="{00000000-0005-0000-0000-0000292A0000}"/>
    <cellStyle name="Normal 10 3 2 2 2 2 3" xfId="10373" xr:uid="{00000000-0005-0000-0000-00002A2A0000}"/>
    <cellStyle name="Normal 10 3 2 2 2 2 3 2" xfId="10374" xr:uid="{00000000-0005-0000-0000-00002B2A0000}"/>
    <cellStyle name="Normal 10 3 2 2 2 2 4" xfId="10375" xr:uid="{00000000-0005-0000-0000-00002C2A0000}"/>
    <cellStyle name="Normal 10 3 2 2 2 2 4 2" xfId="10376" xr:uid="{00000000-0005-0000-0000-00002D2A0000}"/>
    <cellStyle name="Normal 10 3 2 2 2 2 5" xfId="10377" xr:uid="{00000000-0005-0000-0000-00002E2A0000}"/>
    <cellStyle name="Normal 10 3 2 2 2 3" xfId="10378" xr:uid="{00000000-0005-0000-0000-00002F2A0000}"/>
    <cellStyle name="Normal 10 3 2 2 2 3 2" xfId="10379" xr:uid="{00000000-0005-0000-0000-0000302A0000}"/>
    <cellStyle name="Normal 10 3 2 2 2 3 2 2" xfId="10380" xr:uid="{00000000-0005-0000-0000-0000312A0000}"/>
    <cellStyle name="Normal 10 3 2 2 2 3 3" xfId="10381" xr:uid="{00000000-0005-0000-0000-0000322A0000}"/>
    <cellStyle name="Normal 10 3 2 2 2 3 3 2" xfId="10382" xr:uid="{00000000-0005-0000-0000-0000332A0000}"/>
    <cellStyle name="Normal 10 3 2 2 2 3 4" xfId="10383" xr:uid="{00000000-0005-0000-0000-0000342A0000}"/>
    <cellStyle name="Normal 10 3 2 2 2 4" xfId="10384" xr:uid="{00000000-0005-0000-0000-0000352A0000}"/>
    <cellStyle name="Normal 10 3 2 2 2 4 2" xfId="10385" xr:uid="{00000000-0005-0000-0000-0000362A0000}"/>
    <cellStyle name="Normal 10 3 2 2 2 5" xfId="10386" xr:uid="{00000000-0005-0000-0000-0000372A0000}"/>
    <cellStyle name="Normal 10 3 2 2 2 5 2" xfId="10387" xr:uid="{00000000-0005-0000-0000-0000382A0000}"/>
    <cellStyle name="Normal 10 3 2 2 2 6" xfId="10388" xr:uid="{00000000-0005-0000-0000-0000392A0000}"/>
    <cellStyle name="Normal 10 3 2 2 3" xfId="10389" xr:uid="{00000000-0005-0000-0000-00003A2A0000}"/>
    <cellStyle name="Normal 10 3 2 2 3 2" xfId="10390" xr:uid="{00000000-0005-0000-0000-00003B2A0000}"/>
    <cellStyle name="Normal 10 3 2 2 3 2 2" xfId="10391" xr:uid="{00000000-0005-0000-0000-00003C2A0000}"/>
    <cellStyle name="Normal 10 3 2 2 3 2 2 2" xfId="10392" xr:uid="{00000000-0005-0000-0000-00003D2A0000}"/>
    <cellStyle name="Normal 10 3 2 2 3 2 3" xfId="10393" xr:uid="{00000000-0005-0000-0000-00003E2A0000}"/>
    <cellStyle name="Normal 10 3 2 2 3 2 3 2" xfId="10394" xr:uid="{00000000-0005-0000-0000-00003F2A0000}"/>
    <cellStyle name="Normal 10 3 2 2 3 2 4" xfId="10395" xr:uid="{00000000-0005-0000-0000-0000402A0000}"/>
    <cellStyle name="Normal 10 3 2 2 3 3" xfId="10396" xr:uid="{00000000-0005-0000-0000-0000412A0000}"/>
    <cellStyle name="Normal 10 3 2 2 3 3 2" xfId="10397" xr:uid="{00000000-0005-0000-0000-0000422A0000}"/>
    <cellStyle name="Normal 10 3 2 2 3 4" xfId="10398" xr:uid="{00000000-0005-0000-0000-0000432A0000}"/>
    <cellStyle name="Normal 10 3 2 2 3 4 2" xfId="10399" xr:uid="{00000000-0005-0000-0000-0000442A0000}"/>
    <cellStyle name="Normal 10 3 2 2 3 5" xfId="10400" xr:uid="{00000000-0005-0000-0000-0000452A0000}"/>
    <cellStyle name="Normal 10 3 2 2 4" xfId="10401" xr:uid="{00000000-0005-0000-0000-0000462A0000}"/>
    <cellStyle name="Normal 10 3 2 2 4 2" xfId="10402" xr:uid="{00000000-0005-0000-0000-0000472A0000}"/>
    <cellStyle name="Normal 10 3 2 2 4 2 2" xfId="10403" xr:uid="{00000000-0005-0000-0000-0000482A0000}"/>
    <cellStyle name="Normal 10 3 2 2 4 3" xfId="10404" xr:uid="{00000000-0005-0000-0000-0000492A0000}"/>
    <cellStyle name="Normal 10 3 2 2 4 3 2" xfId="10405" xr:uid="{00000000-0005-0000-0000-00004A2A0000}"/>
    <cellStyle name="Normal 10 3 2 2 4 4" xfId="10406" xr:uid="{00000000-0005-0000-0000-00004B2A0000}"/>
    <cellStyle name="Normal 10 3 2 2 5" xfId="10407" xr:uid="{00000000-0005-0000-0000-00004C2A0000}"/>
    <cellStyle name="Normal 10 3 2 2 5 2" xfId="10408" xr:uid="{00000000-0005-0000-0000-00004D2A0000}"/>
    <cellStyle name="Normal 10 3 2 2 6" xfId="10409" xr:uid="{00000000-0005-0000-0000-00004E2A0000}"/>
    <cellStyle name="Normal 10 3 2 2 6 2" xfId="10410" xr:uid="{00000000-0005-0000-0000-00004F2A0000}"/>
    <cellStyle name="Normal 10 3 2 2 7" xfId="10411" xr:uid="{00000000-0005-0000-0000-0000502A0000}"/>
    <cellStyle name="Normal 10 3 2 3" xfId="10412" xr:uid="{00000000-0005-0000-0000-0000512A0000}"/>
    <cellStyle name="Normal 10 3 2 3 2" xfId="10413" xr:uid="{00000000-0005-0000-0000-0000522A0000}"/>
    <cellStyle name="Normal 10 3 2 3 2 2" xfId="10414" xr:uid="{00000000-0005-0000-0000-0000532A0000}"/>
    <cellStyle name="Normal 10 3 2 3 2 2 2" xfId="10415" xr:uid="{00000000-0005-0000-0000-0000542A0000}"/>
    <cellStyle name="Normal 10 3 2 3 2 2 2 2" xfId="10416" xr:uid="{00000000-0005-0000-0000-0000552A0000}"/>
    <cellStyle name="Normal 10 3 2 3 2 2 2 2 2" xfId="10417" xr:uid="{00000000-0005-0000-0000-0000562A0000}"/>
    <cellStyle name="Normal 10 3 2 3 2 2 2 3" xfId="10418" xr:uid="{00000000-0005-0000-0000-0000572A0000}"/>
    <cellStyle name="Normal 10 3 2 3 2 2 2 3 2" xfId="10419" xr:uid="{00000000-0005-0000-0000-0000582A0000}"/>
    <cellStyle name="Normal 10 3 2 3 2 2 2 4" xfId="10420" xr:uid="{00000000-0005-0000-0000-0000592A0000}"/>
    <cellStyle name="Normal 10 3 2 3 2 2 3" xfId="10421" xr:uid="{00000000-0005-0000-0000-00005A2A0000}"/>
    <cellStyle name="Normal 10 3 2 3 2 2 3 2" xfId="10422" xr:uid="{00000000-0005-0000-0000-00005B2A0000}"/>
    <cellStyle name="Normal 10 3 2 3 2 2 4" xfId="10423" xr:uid="{00000000-0005-0000-0000-00005C2A0000}"/>
    <cellStyle name="Normal 10 3 2 3 2 2 4 2" xfId="10424" xr:uid="{00000000-0005-0000-0000-00005D2A0000}"/>
    <cellStyle name="Normal 10 3 2 3 2 2 5" xfId="10425" xr:uid="{00000000-0005-0000-0000-00005E2A0000}"/>
    <cellStyle name="Normal 10 3 2 3 2 3" xfId="10426" xr:uid="{00000000-0005-0000-0000-00005F2A0000}"/>
    <cellStyle name="Normal 10 3 2 3 2 3 2" xfId="10427" xr:uid="{00000000-0005-0000-0000-0000602A0000}"/>
    <cellStyle name="Normal 10 3 2 3 2 3 2 2" xfId="10428" xr:uid="{00000000-0005-0000-0000-0000612A0000}"/>
    <cellStyle name="Normal 10 3 2 3 2 3 3" xfId="10429" xr:uid="{00000000-0005-0000-0000-0000622A0000}"/>
    <cellStyle name="Normal 10 3 2 3 2 3 3 2" xfId="10430" xr:uid="{00000000-0005-0000-0000-0000632A0000}"/>
    <cellStyle name="Normal 10 3 2 3 2 3 4" xfId="10431" xr:uid="{00000000-0005-0000-0000-0000642A0000}"/>
    <cellStyle name="Normal 10 3 2 3 2 4" xfId="10432" xr:uid="{00000000-0005-0000-0000-0000652A0000}"/>
    <cellStyle name="Normal 10 3 2 3 2 4 2" xfId="10433" xr:uid="{00000000-0005-0000-0000-0000662A0000}"/>
    <cellStyle name="Normal 10 3 2 3 2 5" xfId="10434" xr:uid="{00000000-0005-0000-0000-0000672A0000}"/>
    <cellStyle name="Normal 10 3 2 3 2 5 2" xfId="10435" xr:uid="{00000000-0005-0000-0000-0000682A0000}"/>
    <cellStyle name="Normal 10 3 2 3 2 6" xfId="10436" xr:uid="{00000000-0005-0000-0000-0000692A0000}"/>
    <cellStyle name="Normal 10 3 2 3 3" xfId="10437" xr:uid="{00000000-0005-0000-0000-00006A2A0000}"/>
    <cellStyle name="Normal 10 3 2 3 3 2" xfId="10438" xr:uid="{00000000-0005-0000-0000-00006B2A0000}"/>
    <cellStyle name="Normal 10 3 2 3 3 2 2" xfId="10439" xr:uid="{00000000-0005-0000-0000-00006C2A0000}"/>
    <cellStyle name="Normal 10 3 2 3 3 2 2 2" xfId="10440" xr:uid="{00000000-0005-0000-0000-00006D2A0000}"/>
    <cellStyle name="Normal 10 3 2 3 3 2 3" xfId="10441" xr:uid="{00000000-0005-0000-0000-00006E2A0000}"/>
    <cellStyle name="Normal 10 3 2 3 3 2 3 2" xfId="10442" xr:uid="{00000000-0005-0000-0000-00006F2A0000}"/>
    <cellStyle name="Normal 10 3 2 3 3 2 4" xfId="10443" xr:uid="{00000000-0005-0000-0000-0000702A0000}"/>
    <cellStyle name="Normal 10 3 2 3 3 3" xfId="10444" xr:uid="{00000000-0005-0000-0000-0000712A0000}"/>
    <cellStyle name="Normal 10 3 2 3 3 3 2" xfId="10445" xr:uid="{00000000-0005-0000-0000-0000722A0000}"/>
    <cellStyle name="Normal 10 3 2 3 3 4" xfId="10446" xr:uid="{00000000-0005-0000-0000-0000732A0000}"/>
    <cellStyle name="Normal 10 3 2 3 3 4 2" xfId="10447" xr:uid="{00000000-0005-0000-0000-0000742A0000}"/>
    <cellStyle name="Normal 10 3 2 3 3 5" xfId="10448" xr:uid="{00000000-0005-0000-0000-0000752A0000}"/>
    <cellStyle name="Normal 10 3 2 3 4" xfId="10449" xr:uid="{00000000-0005-0000-0000-0000762A0000}"/>
    <cellStyle name="Normal 10 3 2 3 4 2" xfId="10450" xr:uid="{00000000-0005-0000-0000-0000772A0000}"/>
    <cellStyle name="Normal 10 3 2 3 4 2 2" xfId="10451" xr:uid="{00000000-0005-0000-0000-0000782A0000}"/>
    <cellStyle name="Normal 10 3 2 3 4 3" xfId="10452" xr:uid="{00000000-0005-0000-0000-0000792A0000}"/>
    <cellStyle name="Normal 10 3 2 3 4 3 2" xfId="10453" xr:uid="{00000000-0005-0000-0000-00007A2A0000}"/>
    <cellStyle name="Normal 10 3 2 3 4 4" xfId="10454" xr:uid="{00000000-0005-0000-0000-00007B2A0000}"/>
    <cellStyle name="Normal 10 3 2 3 5" xfId="10455" xr:uid="{00000000-0005-0000-0000-00007C2A0000}"/>
    <cellStyle name="Normal 10 3 2 3 5 2" xfId="10456" xr:uid="{00000000-0005-0000-0000-00007D2A0000}"/>
    <cellStyle name="Normal 10 3 2 3 6" xfId="10457" xr:uid="{00000000-0005-0000-0000-00007E2A0000}"/>
    <cellStyle name="Normal 10 3 2 3 6 2" xfId="10458" xr:uid="{00000000-0005-0000-0000-00007F2A0000}"/>
    <cellStyle name="Normal 10 3 2 3 7" xfId="10459" xr:uid="{00000000-0005-0000-0000-0000802A0000}"/>
    <cellStyle name="Normal 10 3 2 4" xfId="10460" xr:uid="{00000000-0005-0000-0000-0000812A0000}"/>
    <cellStyle name="Normal 10 3 2 4 2" xfId="10461" xr:uid="{00000000-0005-0000-0000-0000822A0000}"/>
    <cellStyle name="Normal 10 3 2 4 2 2" xfId="10462" xr:uid="{00000000-0005-0000-0000-0000832A0000}"/>
    <cellStyle name="Normal 10 3 2 4 2 2 2" xfId="10463" xr:uid="{00000000-0005-0000-0000-0000842A0000}"/>
    <cellStyle name="Normal 10 3 2 4 2 2 2 2" xfId="10464" xr:uid="{00000000-0005-0000-0000-0000852A0000}"/>
    <cellStyle name="Normal 10 3 2 4 2 2 3" xfId="10465" xr:uid="{00000000-0005-0000-0000-0000862A0000}"/>
    <cellStyle name="Normal 10 3 2 4 2 2 3 2" xfId="10466" xr:uid="{00000000-0005-0000-0000-0000872A0000}"/>
    <cellStyle name="Normal 10 3 2 4 2 2 4" xfId="10467" xr:uid="{00000000-0005-0000-0000-0000882A0000}"/>
    <cellStyle name="Normal 10 3 2 4 2 3" xfId="10468" xr:uid="{00000000-0005-0000-0000-0000892A0000}"/>
    <cellStyle name="Normal 10 3 2 4 2 3 2" xfId="10469" xr:uid="{00000000-0005-0000-0000-00008A2A0000}"/>
    <cellStyle name="Normal 10 3 2 4 2 4" xfId="10470" xr:uid="{00000000-0005-0000-0000-00008B2A0000}"/>
    <cellStyle name="Normal 10 3 2 4 2 4 2" xfId="10471" xr:uid="{00000000-0005-0000-0000-00008C2A0000}"/>
    <cellStyle name="Normal 10 3 2 4 2 5" xfId="10472" xr:uid="{00000000-0005-0000-0000-00008D2A0000}"/>
    <cellStyle name="Normal 10 3 2 4 3" xfId="10473" xr:uid="{00000000-0005-0000-0000-00008E2A0000}"/>
    <cellStyle name="Normal 10 3 2 4 3 2" xfId="10474" xr:uid="{00000000-0005-0000-0000-00008F2A0000}"/>
    <cellStyle name="Normal 10 3 2 4 3 2 2" xfId="10475" xr:uid="{00000000-0005-0000-0000-0000902A0000}"/>
    <cellStyle name="Normal 10 3 2 4 3 3" xfId="10476" xr:uid="{00000000-0005-0000-0000-0000912A0000}"/>
    <cellStyle name="Normal 10 3 2 4 3 3 2" xfId="10477" xr:uid="{00000000-0005-0000-0000-0000922A0000}"/>
    <cellStyle name="Normal 10 3 2 4 3 4" xfId="10478" xr:uid="{00000000-0005-0000-0000-0000932A0000}"/>
    <cellStyle name="Normal 10 3 2 4 4" xfId="10479" xr:uid="{00000000-0005-0000-0000-0000942A0000}"/>
    <cellStyle name="Normal 10 3 2 4 4 2" xfId="10480" xr:uid="{00000000-0005-0000-0000-0000952A0000}"/>
    <cellStyle name="Normal 10 3 2 4 5" xfId="10481" xr:uid="{00000000-0005-0000-0000-0000962A0000}"/>
    <cellStyle name="Normal 10 3 2 4 5 2" xfId="10482" xr:uid="{00000000-0005-0000-0000-0000972A0000}"/>
    <cellStyle name="Normal 10 3 2 4 6" xfId="10483" xr:uid="{00000000-0005-0000-0000-0000982A0000}"/>
    <cellStyle name="Normal 10 3 2 5" xfId="10484" xr:uid="{00000000-0005-0000-0000-0000992A0000}"/>
    <cellStyle name="Normal 10 3 2 5 2" xfId="10485" xr:uid="{00000000-0005-0000-0000-00009A2A0000}"/>
    <cellStyle name="Normal 10 3 2 5 2 2" xfId="10486" xr:uid="{00000000-0005-0000-0000-00009B2A0000}"/>
    <cellStyle name="Normal 10 3 2 5 2 2 2" xfId="10487" xr:uid="{00000000-0005-0000-0000-00009C2A0000}"/>
    <cellStyle name="Normal 10 3 2 5 2 3" xfId="10488" xr:uid="{00000000-0005-0000-0000-00009D2A0000}"/>
    <cellStyle name="Normal 10 3 2 5 2 3 2" xfId="10489" xr:uid="{00000000-0005-0000-0000-00009E2A0000}"/>
    <cellStyle name="Normal 10 3 2 5 2 4" xfId="10490" xr:uid="{00000000-0005-0000-0000-00009F2A0000}"/>
    <cellStyle name="Normal 10 3 2 5 3" xfId="10491" xr:uid="{00000000-0005-0000-0000-0000A02A0000}"/>
    <cellStyle name="Normal 10 3 2 5 3 2" xfId="10492" xr:uid="{00000000-0005-0000-0000-0000A12A0000}"/>
    <cellStyle name="Normal 10 3 2 5 4" xfId="10493" xr:uid="{00000000-0005-0000-0000-0000A22A0000}"/>
    <cellStyle name="Normal 10 3 2 5 4 2" xfId="10494" xr:uid="{00000000-0005-0000-0000-0000A32A0000}"/>
    <cellStyle name="Normal 10 3 2 5 5" xfId="10495" xr:uid="{00000000-0005-0000-0000-0000A42A0000}"/>
    <cellStyle name="Normal 10 3 2 6" xfId="10496" xr:uid="{00000000-0005-0000-0000-0000A52A0000}"/>
    <cellStyle name="Normal 10 3 2 6 2" xfId="10497" xr:uid="{00000000-0005-0000-0000-0000A62A0000}"/>
    <cellStyle name="Normal 10 3 2 6 2 2" xfId="10498" xr:uid="{00000000-0005-0000-0000-0000A72A0000}"/>
    <cellStyle name="Normal 10 3 2 6 3" xfId="10499" xr:uid="{00000000-0005-0000-0000-0000A82A0000}"/>
    <cellStyle name="Normal 10 3 2 6 3 2" xfId="10500" xr:uid="{00000000-0005-0000-0000-0000A92A0000}"/>
    <cellStyle name="Normal 10 3 2 6 4" xfId="10501" xr:uid="{00000000-0005-0000-0000-0000AA2A0000}"/>
    <cellStyle name="Normal 10 3 2 7" xfId="10502" xr:uid="{00000000-0005-0000-0000-0000AB2A0000}"/>
    <cellStyle name="Normal 10 3 2 7 2" xfId="10503" xr:uid="{00000000-0005-0000-0000-0000AC2A0000}"/>
    <cellStyle name="Normal 10 3 2 8" xfId="10504" xr:uid="{00000000-0005-0000-0000-0000AD2A0000}"/>
    <cellStyle name="Normal 10 3 2 8 2" xfId="10505" xr:uid="{00000000-0005-0000-0000-0000AE2A0000}"/>
    <cellStyle name="Normal 10 3 2 9" xfId="10506" xr:uid="{00000000-0005-0000-0000-0000AF2A0000}"/>
    <cellStyle name="Normal 10 3 3" xfId="4067" xr:uid="{00000000-0005-0000-0000-0000B02A0000}"/>
    <cellStyle name="Normal 10 3 3 2" xfId="10507" xr:uid="{00000000-0005-0000-0000-0000B12A0000}"/>
    <cellStyle name="Normal 10 3 3 2 2" xfId="10508" xr:uid="{00000000-0005-0000-0000-0000B22A0000}"/>
    <cellStyle name="Normal 10 3 3 2 2 2" xfId="10509" xr:uid="{00000000-0005-0000-0000-0000B32A0000}"/>
    <cellStyle name="Normal 10 3 3 2 2 2 2" xfId="10510" xr:uid="{00000000-0005-0000-0000-0000B42A0000}"/>
    <cellStyle name="Normal 10 3 3 2 2 2 2 2" xfId="10511" xr:uid="{00000000-0005-0000-0000-0000B52A0000}"/>
    <cellStyle name="Normal 10 3 3 2 2 2 3" xfId="10512" xr:uid="{00000000-0005-0000-0000-0000B62A0000}"/>
    <cellStyle name="Normal 10 3 3 2 2 2 3 2" xfId="10513" xr:uid="{00000000-0005-0000-0000-0000B72A0000}"/>
    <cellStyle name="Normal 10 3 3 2 2 2 4" xfId="10514" xr:uid="{00000000-0005-0000-0000-0000B82A0000}"/>
    <cellStyle name="Normal 10 3 3 2 2 3" xfId="10515" xr:uid="{00000000-0005-0000-0000-0000B92A0000}"/>
    <cellStyle name="Normal 10 3 3 2 2 3 2" xfId="10516" xr:uid="{00000000-0005-0000-0000-0000BA2A0000}"/>
    <cellStyle name="Normal 10 3 3 2 2 4" xfId="10517" xr:uid="{00000000-0005-0000-0000-0000BB2A0000}"/>
    <cellStyle name="Normal 10 3 3 2 2 4 2" xfId="10518" xr:uid="{00000000-0005-0000-0000-0000BC2A0000}"/>
    <cellStyle name="Normal 10 3 3 2 2 5" xfId="10519" xr:uid="{00000000-0005-0000-0000-0000BD2A0000}"/>
    <cellStyle name="Normal 10 3 3 2 3" xfId="10520" xr:uid="{00000000-0005-0000-0000-0000BE2A0000}"/>
    <cellStyle name="Normal 10 3 3 2 3 2" xfId="10521" xr:uid="{00000000-0005-0000-0000-0000BF2A0000}"/>
    <cellStyle name="Normal 10 3 3 2 3 2 2" xfId="10522" xr:uid="{00000000-0005-0000-0000-0000C02A0000}"/>
    <cellStyle name="Normal 10 3 3 2 3 3" xfId="10523" xr:uid="{00000000-0005-0000-0000-0000C12A0000}"/>
    <cellStyle name="Normal 10 3 3 2 3 3 2" xfId="10524" xr:uid="{00000000-0005-0000-0000-0000C22A0000}"/>
    <cellStyle name="Normal 10 3 3 2 3 4" xfId="10525" xr:uid="{00000000-0005-0000-0000-0000C32A0000}"/>
    <cellStyle name="Normal 10 3 3 2 4" xfId="10526" xr:uid="{00000000-0005-0000-0000-0000C42A0000}"/>
    <cellStyle name="Normal 10 3 3 2 4 2" xfId="10527" xr:uid="{00000000-0005-0000-0000-0000C52A0000}"/>
    <cellStyle name="Normal 10 3 3 2 5" xfId="10528" xr:uid="{00000000-0005-0000-0000-0000C62A0000}"/>
    <cellStyle name="Normal 10 3 3 2 5 2" xfId="10529" xr:uid="{00000000-0005-0000-0000-0000C72A0000}"/>
    <cellStyle name="Normal 10 3 3 2 6" xfId="10530" xr:uid="{00000000-0005-0000-0000-0000C82A0000}"/>
    <cellStyle name="Normal 10 3 3 3" xfId="10531" xr:uid="{00000000-0005-0000-0000-0000C92A0000}"/>
    <cellStyle name="Normal 10 3 3 3 2" xfId="10532" xr:uid="{00000000-0005-0000-0000-0000CA2A0000}"/>
    <cellStyle name="Normal 10 3 3 3 2 2" xfId="10533" xr:uid="{00000000-0005-0000-0000-0000CB2A0000}"/>
    <cellStyle name="Normal 10 3 3 3 2 2 2" xfId="10534" xr:uid="{00000000-0005-0000-0000-0000CC2A0000}"/>
    <cellStyle name="Normal 10 3 3 3 2 3" xfId="10535" xr:uid="{00000000-0005-0000-0000-0000CD2A0000}"/>
    <cellStyle name="Normal 10 3 3 3 2 3 2" xfId="10536" xr:uid="{00000000-0005-0000-0000-0000CE2A0000}"/>
    <cellStyle name="Normal 10 3 3 3 2 4" xfId="10537" xr:uid="{00000000-0005-0000-0000-0000CF2A0000}"/>
    <cellStyle name="Normal 10 3 3 3 3" xfId="10538" xr:uid="{00000000-0005-0000-0000-0000D02A0000}"/>
    <cellStyle name="Normal 10 3 3 3 3 2" xfId="10539" xr:uid="{00000000-0005-0000-0000-0000D12A0000}"/>
    <cellStyle name="Normal 10 3 3 3 4" xfId="10540" xr:uid="{00000000-0005-0000-0000-0000D22A0000}"/>
    <cellStyle name="Normal 10 3 3 3 4 2" xfId="10541" xr:uid="{00000000-0005-0000-0000-0000D32A0000}"/>
    <cellStyle name="Normal 10 3 3 3 5" xfId="10542" xr:uid="{00000000-0005-0000-0000-0000D42A0000}"/>
    <cellStyle name="Normal 10 3 3 4" xfId="10543" xr:uid="{00000000-0005-0000-0000-0000D52A0000}"/>
    <cellStyle name="Normal 10 3 3 4 2" xfId="10544" xr:uid="{00000000-0005-0000-0000-0000D62A0000}"/>
    <cellStyle name="Normal 10 3 3 4 2 2" xfId="10545" xr:uid="{00000000-0005-0000-0000-0000D72A0000}"/>
    <cellStyle name="Normal 10 3 3 4 3" xfId="10546" xr:uid="{00000000-0005-0000-0000-0000D82A0000}"/>
    <cellStyle name="Normal 10 3 3 4 3 2" xfId="10547" xr:uid="{00000000-0005-0000-0000-0000D92A0000}"/>
    <cellStyle name="Normal 10 3 3 4 4" xfId="10548" xr:uid="{00000000-0005-0000-0000-0000DA2A0000}"/>
    <cellStyle name="Normal 10 3 3 5" xfId="10549" xr:uid="{00000000-0005-0000-0000-0000DB2A0000}"/>
    <cellStyle name="Normal 10 3 3 5 2" xfId="10550" xr:uid="{00000000-0005-0000-0000-0000DC2A0000}"/>
    <cellStyle name="Normal 10 3 3 6" xfId="10551" xr:uid="{00000000-0005-0000-0000-0000DD2A0000}"/>
    <cellStyle name="Normal 10 3 3 6 2" xfId="10552" xr:uid="{00000000-0005-0000-0000-0000DE2A0000}"/>
    <cellStyle name="Normal 10 3 3 7" xfId="10553" xr:uid="{00000000-0005-0000-0000-0000DF2A0000}"/>
    <cellStyle name="Normal 10 3 4" xfId="10554" xr:uid="{00000000-0005-0000-0000-0000E02A0000}"/>
    <cellStyle name="Normal 10 3 4 2" xfId="10555" xr:uid="{00000000-0005-0000-0000-0000E12A0000}"/>
    <cellStyle name="Normal 10 3 4 2 2" xfId="10556" xr:uid="{00000000-0005-0000-0000-0000E22A0000}"/>
    <cellStyle name="Normal 10 3 4 2 2 2" xfId="10557" xr:uid="{00000000-0005-0000-0000-0000E32A0000}"/>
    <cellStyle name="Normal 10 3 4 2 2 2 2" xfId="10558" xr:uid="{00000000-0005-0000-0000-0000E42A0000}"/>
    <cellStyle name="Normal 10 3 4 2 2 2 2 2" xfId="10559" xr:uid="{00000000-0005-0000-0000-0000E52A0000}"/>
    <cellStyle name="Normal 10 3 4 2 2 2 3" xfId="10560" xr:uid="{00000000-0005-0000-0000-0000E62A0000}"/>
    <cellStyle name="Normal 10 3 4 2 2 2 3 2" xfId="10561" xr:uid="{00000000-0005-0000-0000-0000E72A0000}"/>
    <cellStyle name="Normal 10 3 4 2 2 2 4" xfId="10562" xr:uid="{00000000-0005-0000-0000-0000E82A0000}"/>
    <cellStyle name="Normal 10 3 4 2 2 3" xfId="10563" xr:uid="{00000000-0005-0000-0000-0000E92A0000}"/>
    <cellStyle name="Normal 10 3 4 2 2 3 2" xfId="10564" xr:uid="{00000000-0005-0000-0000-0000EA2A0000}"/>
    <cellStyle name="Normal 10 3 4 2 2 4" xfId="10565" xr:uid="{00000000-0005-0000-0000-0000EB2A0000}"/>
    <cellStyle name="Normal 10 3 4 2 2 4 2" xfId="10566" xr:uid="{00000000-0005-0000-0000-0000EC2A0000}"/>
    <cellStyle name="Normal 10 3 4 2 2 5" xfId="10567" xr:uid="{00000000-0005-0000-0000-0000ED2A0000}"/>
    <cellStyle name="Normal 10 3 4 2 3" xfId="10568" xr:uid="{00000000-0005-0000-0000-0000EE2A0000}"/>
    <cellStyle name="Normal 10 3 4 2 3 2" xfId="10569" xr:uid="{00000000-0005-0000-0000-0000EF2A0000}"/>
    <cellStyle name="Normal 10 3 4 2 3 2 2" xfId="10570" xr:uid="{00000000-0005-0000-0000-0000F02A0000}"/>
    <cellStyle name="Normal 10 3 4 2 3 3" xfId="10571" xr:uid="{00000000-0005-0000-0000-0000F12A0000}"/>
    <cellStyle name="Normal 10 3 4 2 3 3 2" xfId="10572" xr:uid="{00000000-0005-0000-0000-0000F22A0000}"/>
    <cellStyle name="Normal 10 3 4 2 3 4" xfId="10573" xr:uid="{00000000-0005-0000-0000-0000F32A0000}"/>
    <cellStyle name="Normal 10 3 4 2 4" xfId="10574" xr:uid="{00000000-0005-0000-0000-0000F42A0000}"/>
    <cellStyle name="Normal 10 3 4 2 4 2" xfId="10575" xr:uid="{00000000-0005-0000-0000-0000F52A0000}"/>
    <cellStyle name="Normal 10 3 4 2 5" xfId="10576" xr:uid="{00000000-0005-0000-0000-0000F62A0000}"/>
    <cellStyle name="Normal 10 3 4 2 5 2" xfId="10577" xr:uid="{00000000-0005-0000-0000-0000F72A0000}"/>
    <cellStyle name="Normal 10 3 4 2 6" xfId="10578" xr:uid="{00000000-0005-0000-0000-0000F82A0000}"/>
    <cellStyle name="Normal 10 3 4 3" xfId="10579" xr:uid="{00000000-0005-0000-0000-0000F92A0000}"/>
    <cellStyle name="Normal 10 3 4 3 2" xfId="10580" xr:uid="{00000000-0005-0000-0000-0000FA2A0000}"/>
    <cellStyle name="Normal 10 3 4 3 2 2" xfId="10581" xr:uid="{00000000-0005-0000-0000-0000FB2A0000}"/>
    <cellStyle name="Normal 10 3 4 3 2 2 2" xfId="10582" xr:uid="{00000000-0005-0000-0000-0000FC2A0000}"/>
    <cellStyle name="Normal 10 3 4 3 2 3" xfId="10583" xr:uid="{00000000-0005-0000-0000-0000FD2A0000}"/>
    <cellStyle name="Normal 10 3 4 3 2 3 2" xfId="10584" xr:uid="{00000000-0005-0000-0000-0000FE2A0000}"/>
    <cellStyle name="Normal 10 3 4 3 2 4" xfId="10585" xr:uid="{00000000-0005-0000-0000-0000FF2A0000}"/>
    <cellStyle name="Normal 10 3 4 3 3" xfId="10586" xr:uid="{00000000-0005-0000-0000-0000002B0000}"/>
    <cellStyle name="Normal 10 3 4 3 3 2" xfId="10587" xr:uid="{00000000-0005-0000-0000-0000012B0000}"/>
    <cellStyle name="Normal 10 3 4 3 4" xfId="10588" xr:uid="{00000000-0005-0000-0000-0000022B0000}"/>
    <cellStyle name="Normal 10 3 4 3 4 2" xfId="10589" xr:uid="{00000000-0005-0000-0000-0000032B0000}"/>
    <cellStyle name="Normal 10 3 4 3 5" xfId="10590" xr:uid="{00000000-0005-0000-0000-0000042B0000}"/>
    <cellStyle name="Normal 10 3 4 4" xfId="10591" xr:uid="{00000000-0005-0000-0000-0000052B0000}"/>
    <cellStyle name="Normal 10 3 4 4 2" xfId="10592" xr:uid="{00000000-0005-0000-0000-0000062B0000}"/>
    <cellStyle name="Normal 10 3 4 4 2 2" xfId="10593" xr:uid="{00000000-0005-0000-0000-0000072B0000}"/>
    <cellStyle name="Normal 10 3 4 4 3" xfId="10594" xr:uid="{00000000-0005-0000-0000-0000082B0000}"/>
    <cellStyle name="Normal 10 3 4 4 3 2" xfId="10595" xr:uid="{00000000-0005-0000-0000-0000092B0000}"/>
    <cellStyle name="Normal 10 3 4 4 4" xfId="10596" xr:uid="{00000000-0005-0000-0000-00000A2B0000}"/>
    <cellStyle name="Normal 10 3 4 5" xfId="10597" xr:uid="{00000000-0005-0000-0000-00000B2B0000}"/>
    <cellStyle name="Normal 10 3 4 5 2" xfId="10598" xr:uid="{00000000-0005-0000-0000-00000C2B0000}"/>
    <cellStyle name="Normal 10 3 4 6" xfId="10599" xr:uid="{00000000-0005-0000-0000-00000D2B0000}"/>
    <cellStyle name="Normal 10 3 4 6 2" xfId="10600" xr:uid="{00000000-0005-0000-0000-00000E2B0000}"/>
    <cellStyle name="Normal 10 3 4 7" xfId="10601" xr:uid="{00000000-0005-0000-0000-00000F2B0000}"/>
    <cellStyle name="Normal 10 3 5" xfId="10602" xr:uid="{00000000-0005-0000-0000-0000102B0000}"/>
    <cellStyle name="Normal 10 3 5 2" xfId="10603" xr:uid="{00000000-0005-0000-0000-0000112B0000}"/>
    <cellStyle name="Normal 10 3 5 2 2" xfId="10604" xr:uid="{00000000-0005-0000-0000-0000122B0000}"/>
    <cellStyle name="Normal 10 3 5 2 2 2" xfId="10605" xr:uid="{00000000-0005-0000-0000-0000132B0000}"/>
    <cellStyle name="Normal 10 3 5 2 2 2 2" xfId="10606" xr:uid="{00000000-0005-0000-0000-0000142B0000}"/>
    <cellStyle name="Normal 10 3 5 2 2 3" xfId="10607" xr:uid="{00000000-0005-0000-0000-0000152B0000}"/>
    <cellStyle name="Normal 10 3 5 2 2 3 2" xfId="10608" xr:uid="{00000000-0005-0000-0000-0000162B0000}"/>
    <cellStyle name="Normal 10 3 5 2 2 4" xfId="10609" xr:uid="{00000000-0005-0000-0000-0000172B0000}"/>
    <cellStyle name="Normal 10 3 5 2 3" xfId="10610" xr:uid="{00000000-0005-0000-0000-0000182B0000}"/>
    <cellStyle name="Normal 10 3 5 2 3 2" xfId="10611" xr:uid="{00000000-0005-0000-0000-0000192B0000}"/>
    <cellStyle name="Normal 10 3 5 2 4" xfId="10612" xr:uid="{00000000-0005-0000-0000-00001A2B0000}"/>
    <cellStyle name="Normal 10 3 5 2 4 2" xfId="10613" xr:uid="{00000000-0005-0000-0000-00001B2B0000}"/>
    <cellStyle name="Normal 10 3 5 2 5" xfId="10614" xr:uid="{00000000-0005-0000-0000-00001C2B0000}"/>
    <cellStyle name="Normal 10 3 5 3" xfId="10615" xr:uid="{00000000-0005-0000-0000-00001D2B0000}"/>
    <cellStyle name="Normal 10 3 5 3 2" xfId="10616" xr:uid="{00000000-0005-0000-0000-00001E2B0000}"/>
    <cellStyle name="Normal 10 3 5 3 2 2" xfId="10617" xr:uid="{00000000-0005-0000-0000-00001F2B0000}"/>
    <cellStyle name="Normal 10 3 5 3 3" xfId="10618" xr:uid="{00000000-0005-0000-0000-0000202B0000}"/>
    <cellStyle name="Normal 10 3 5 3 3 2" xfId="10619" xr:uid="{00000000-0005-0000-0000-0000212B0000}"/>
    <cellStyle name="Normal 10 3 5 3 4" xfId="10620" xr:uid="{00000000-0005-0000-0000-0000222B0000}"/>
    <cellStyle name="Normal 10 3 5 4" xfId="10621" xr:uid="{00000000-0005-0000-0000-0000232B0000}"/>
    <cellStyle name="Normal 10 3 5 4 2" xfId="10622" xr:uid="{00000000-0005-0000-0000-0000242B0000}"/>
    <cellStyle name="Normal 10 3 5 5" xfId="10623" xr:uid="{00000000-0005-0000-0000-0000252B0000}"/>
    <cellStyle name="Normal 10 3 5 5 2" xfId="10624" xr:uid="{00000000-0005-0000-0000-0000262B0000}"/>
    <cellStyle name="Normal 10 3 5 6" xfId="10625" xr:uid="{00000000-0005-0000-0000-0000272B0000}"/>
    <cellStyle name="Normal 10 3 6" xfId="10626" xr:uid="{00000000-0005-0000-0000-0000282B0000}"/>
    <cellStyle name="Normal 10 3 6 2" xfId="10627" xr:uid="{00000000-0005-0000-0000-0000292B0000}"/>
    <cellStyle name="Normal 10 3 6 2 2" xfId="10628" xr:uid="{00000000-0005-0000-0000-00002A2B0000}"/>
    <cellStyle name="Normal 10 3 6 2 2 2" xfId="10629" xr:uid="{00000000-0005-0000-0000-00002B2B0000}"/>
    <cellStyle name="Normal 10 3 6 2 3" xfId="10630" xr:uid="{00000000-0005-0000-0000-00002C2B0000}"/>
    <cellStyle name="Normal 10 3 6 2 3 2" xfId="10631" xr:uid="{00000000-0005-0000-0000-00002D2B0000}"/>
    <cellStyle name="Normal 10 3 6 2 4" xfId="10632" xr:uid="{00000000-0005-0000-0000-00002E2B0000}"/>
    <cellStyle name="Normal 10 3 6 3" xfId="10633" xr:uid="{00000000-0005-0000-0000-00002F2B0000}"/>
    <cellStyle name="Normal 10 3 6 3 2" xfId="10634" xr:uid="{00000000-0005-0000-0000-0000302B0000}"/>
    <cellStyle name="Normal 10 3 6 4" xfId="10635" xr:uid="{00000000-0005-0000-0000-0000312B0000}"/>
    <cellStyle name="Normal 10 3 6 4 2" xfId="10636" xr:uid="{00000000-0005-0000-0000-0000322B0000}"/>
    <cellStyle name="Normal 10 3 6 5" xfId="10637" xr:uid="{00000000-0005-0000-0000-0000332B0000}"/>
    <cellStyle name="Normal 10 3 7" xfId="10638" xr:uid="{00000000-0005-0000-0000-0000342B0000}"/>
    <cellStyle name="Normal 10 3 7 2" xfId="10639" xr:uid="{00000000-0005-0000-0000-0000352B0000}"/>
    <cellStyle name="Normal 10 3 7 2 2" xfId="10640" xr:uid="{00000000-0005-0000-0000-0000362B0000}"/>
    <cellStyle name="Normal 10 3 7 3" xfId="10641" xr:uid="{00000000-0005-0000-0000-0000372B0000}"/>
    <cellStyle name="Normal 10 3 7 3 2" xfId="10642" xr:uid="{00000000-0005-0000-0000-0000382B0000}"/>
    <cellStyle name="Normal 10 3 7 4" xfId="10643" xr:uid="{00000000-0005-0000-0000-0000392B0000}"/>
    <cellStyle name="Normal 10 3 8" xfId="10644" xr:uid="{00000000-0005-0000-0000-00003A2B0000}"/>
    <cellStyle name="Normal 10 3 8 2" xfId="10645" xr:uid="{00000000-0005-0000-0000-00003B2B0000}"/>
    <cellStyle name="Normal 10 3 9" xfId="10646" xr:uid="{00000000-0005-0000-0000-00003C2B0000}"/>
    <cellStyle name="Normal 10 3 9 2" xfId="10647" xr:uid="{00000000-0005-0000-0000-00003D2B0000}"/>
    <cellStyle name="Normal 10 30" xfId="52751" xr:uid="{00000000-0005-0000-0000-00003E2B0000}"/>
    <cellStyle name="Normal 10 31" xfId="52752" xr:uid="{00000000-0005-0000-0000-00003F2B0000}"/>
    <cellStyle name="Normal 10 32" xfId="52753" xr:uid="{00000000-0005-0000-0000-0000402B0000}"/>
    <cellStyle name="Normal 10 33" xfId="52754" xr:uid="{00000000-0005-0000-0000-0000412B0000}"/>
    <cellStyle name="Normal 10 34" xfId="52755" xr:uid="{00000000-0005-0000-0000-0000422B0000}"/>
    <cellStyle name="Normal 10 35" xfId="52756" xr:uid="{00000000-0005-0000-0000-0000432B0000}"/>
    <cellStyle name="Normal 10 36" xfId="52757" xr:uid="{00000000-0005-0000-0000-0000442B0000}"/>
    <cellStyle name="Normal 10 37" xfId="52758" xr:uid="{00000000-0005-0000-0000-0000452B0000}"/>
    <cellStyle name="Normal 10 38" xfId="52759" xr:uid="{00000000-0005-0000-0000-0000462B0000}"/>
    <cellStyle name="Normal 10 39" xfId="52760" xr:uid="{00000000-0005-0000-0000-0000472B0000}"/>
    <cellStyle name="Normal 10 4" xfId="4068" xr:uid="{00000000-0005-0000-0000-0000482B0000}"/>
    <cellStyle name="Normal 10 4 2" xfId="4069" xr:uid="{00000000-0005-0000-0000-0000492B0000}"/>
    <cellStyle name="Normal 10 4 2 2" xfId="4070" xr:uid="{00000000-0005-0000-0000-00004A2B0000}"/>
    <cellStyle name="Normal 10 4 2 2 2" xfId="10648" xr:uid="{00000000-0005-0000-0000-00004B2B0000}"/>
    <cellStyle name="Normal 10 4 2 2 2 2" xfId="10649" xr:uid="{00000000-0005-0000-0000-00004C2B0000}"/>
    <cellStyle name="Normal 10 4 2 2 2 2 2" xfId="10650" xr:uid="{00000000-0005-0000-0000-00004D2B0000}"/>
    <cellStyle name="Normal 10 4 2 2 2 2 2 2" xfId="10651" xr:uid="{00000000-0005-0000-0000-00004E2B0000}"/>
    <cellStyle name="Normal 10 4 2 2 2 2 3" xfId="10652" xr:uid="{00000000-0005-0000-0000-00004F2B0000}"/>
    <cellStyle name="Normal 10 4 2 2 2 2 3 2" xfId="10653" xr:uid="{00000000-0005-0000-0000-0000502B0000}"/>
    <cellStyle name="Normal 10 4 2 2 2 2 4" xfId="10654" xr:uid="{00000000-0005-0000-0000-0000512B0000}"/>
    <cellStyle name="Normal 10 4 2 2 2 3" xfId="10655" xr:uid="{00000000-0005-0000-0000-0000522B0000}"/>
    <cellStyle name="Normal 10 4 2 2 2 3 2" xfId="10656" xr:uid="{00000000-0005-0000-0000-0000532B0000}"/>
    <cellStyle name="Normal 10 4 2 2 2 4" xfId="10657" xr:uid="{00000000-0005-0000-0000-0000542B0000}"/>
    <cellStyle name="Normal 10 4 2 2 2 4 2" xfId="10658" xr:uid="{00000000-0005-0000-0000-0000552B0000}"/>
    <cellStyle name="Normal 10 4 2 2 2 5" xfId="10659" xr:uid="{00000000-0005-0000-0000-0000562B0000}"/>
    <cellStyle name="Normal 10 4 2 2 3" xfId="10660" xr:uid="{00000000-0005-0000-0000-0000572B0000}"/>
    <cellStyle name="Normal 10 4 2 2 3 2" xfId="10661" xr:uid="{00000000-0005-0000-0000-0000582B0000}"/>
    <cellStyle name="Normal 10 4 2 2 3 2 2" xfId="10662" xr:uid="{00000000-0005-0000-0000-0000592B0000}"/>
    <cellStyle name="Normal 10 4 2 2 3 3" xfId="10663" xr:uid="{00000000-0005-0000-0000-00005A2B0000}"/>
    <cellStyle name="Normal 10 4 2 2 3 3 2" xfId="10664" xr:uid="{00000000-0005-0000-0000-00005B2B0000}"/>
    <cellStyle name="Normal 10 4 2 2 3 4" xfId="10665" xr:uid="{00000000-0005-0000-0000-00005C2B0000}"/>
    <cellStyle name="Normal 10 4 2 2 4" xfId="10666" xr:uid="{00000000-0005-0000-0000-00005D2B0000}"/>
    <cellStyle name="Normal 10 4 2 2 4 2" xfId="10667" xr:uid="{00000000-0005-0000-0000-00005E2B0000}"/>
    <cellStyle name="Normal 10 4 2 2 5" xfId="10668" xr:uid="{00000000-0005-0000-0000-00005F2B0000}"/>
    <cellStyle name="Normal 10 4 2 2 5 2" xfId="10669" xr:uid="{00000000-0005-0000-0000-0000602B0000}"/>
    <cellStyle name="Normal 10 4 2 2 6" xfId="10670" xr:uid="{00000000-0005-0000-0000-0000612B0000}"/>
    <cellStyle name="Normal 10 4 2 3" xfId="10671" xr:uid="{00000000-0005-0000-0000-0000622B0000}"/>
    <cellStyle name="Normal 10 4 2 3 2" xfId="10672" xr:uid="{00000000-0005-0000-0000-0000632B0000}"/>
    <cellStyle name="Normal 10 4 2 3 2 2" xfId="10673" xr:uid="{00000000-0005-0000-0000-0000642B0000}"/>
    <cellStyle name="Normal 10 4 2 3 2 2 2" xfId="10674" xr:uid="{00000000-0005-0000-0000-0000652B0000}"/>
    <cellStyle name="Normal 10 4 2 3 2 3" xfId="10675" xr:uid="{00000000-0005-0000-0000-0000662B0000}"/>
    <cellStyle name="Normal 10 4 2 3 2 3 2" xfId="10676" xr:uid="{00000000-0005-0000-0000-0000672B0000}"/>
    <cellStyle name="Normal 10 4 2 3 2 4" xfId="10677" xr:uid="{00000000-0005-0000-0000-0000682B0000}"/>
    <cellStyle name="Normal 10 4 2 3 3" xfId="10678" xr:uid="{00000000-0005-0000-0000-0000692B0000}"/>
    <cellStyle name="Normal 10 4 2 3 3 2" xfId="10679" xr:uid="{00000000-0005-0000-0000-00006A2B0000}"/>
    <cellStyle name="Normal 10 4 2 3 4" xfId="10680" xr:uid="{00000000-0005-0000-0000-00006B2B0000}"/>
    <cellStyle name="Normal 10 4 2 3 4 2" xfId="10681" xr:uid="{00000000-0005-0000-0000-00006C2B0000}"/>
    <cellStyle name="Normal 10 4 2 3 5" xfId="10682" xr:uid="{00000000-0005-0000-0000-00006D2B0000}"/>
    <cellStyle name="Normal 10 4 2 4" xfId="10683" xr:uid="{00000000-0005-0000-0000-00006E2B0000}"/>
    <cellStyle name="Normal 10 4 2 4 2" xfId="10684" xr:uid="{00000000-0005-0000-0000-00006F2B0000}"/>
    <cellStyle name="Normal 10 4 2 4 2 2" xfId="10685" xr:uid="{00000000-0005-0000-0000-0000702B0000}"/>
    <cellStyle name="Normal 10 4 2 4 3" xfId="10686" xr:uid="{00000000-0005-0000-0000-0000712B0000}"/>
    <cellStyle name="Normal 10 4 2 4 3 2" xfId="10687" xr:uid="{00000000-0005-0000-0000-0000722B0000}"/>
    <cellStyle name="Normal 10 4 2 4 4" xfId="10688" xr:uid="{00000000-0005-0000-0000-0000732B0000}"/>
    <cellStyle name="Normal 10 4 2 5" xfId="10689" xr:uid="{00000000-0005-0000-0000-0000742B0000}"/>
    <cellStyle name="Normal 10 4 2 5 2" xfId="10690" xr:uid="{00000000-0005-0000-0000-0000752B0000}"/>
    <cellStyle name="Normal 10 4 2 6" xfId="10691" xr:uid="{00000000-0005-0000-0000-0000762B0000}"/>
    <cellStyle name="Normal 10 4 2 6 2" xfId="10692" xr:uid="{00000000-0005-0000-0000-0000772B0000}"/>
    <cellStyle name="Normal 10 4 2 7" xfId="10693" xr:uid="{00000000-0005-0000-0000-0000782B0000}"/>
    <cellStyle name="Normal 10 4 3" xfId="4071" xr:uid="{00000000-0005-0000-0000-0000792B0000}"/>
    <cellStyle name="Normal 10 4 3 2" xfId="10694" xr:uid="{00000000-0005-0000-0000-00007A2B0000}"/>
    <cellStyle name="Normal 10 4 3 2 2" xfId="10695" xr:uid="{00000000-0005-0000-0000-00007B2B0000}"/>
    <cellStyle name="Normal 10 4 3 2 2 2" xfId="10696" xr:uid="{00000000-0005-0000-0000-00007C2B0000}"/>
    <cellStyle name="Normal 10 4 3 2 2 2 2" xfId="10697" xr:uid="{00000000-0005-0000-0000-00007D2B0000}"/>
    <cellStyle name="Normal 10 4 3 2 2 2 2 2" xfId="10698" xr:uid="{00000000-0005-0000-0000-00007E2B0000}"/>
    <cellStyle name="Normal 10 4 3 2 2 2 3" xfId="10699" xr:uid="{00000000-0005-0000-0000-00007F2B0000}"/>
    <cellStyle name="Normal 10 4 3 2 2 2 3 2" xfId="10700" xr:uid="{00000000-0005-0000-0000-0000802B0000}"/>
    <cellStyle name="Normal 10 4 3 2 2 2 4" xfId="10701" xr:uid="{00000000-0005-0000-0000-0000812B0000}"/>
    <cellStyle name="Normal 10 4 3 2 2 3" xfId="10702" xr:uid="{00000000-0005-0000-0000-0000822B0000}"/>
    <cellStyle name="Normal 10 4 3 2 2 3 2" xfId="10703" xr:uid="{00000000-0005-0000-0000-0000832B0000}"/>
    <cellStyle name="Normal 10 4 3 2 2 4" xfId="10704" xr:uid="{00000000-0005-0000-0000-0000842B0000}"/>
    <cellStyle name="Normal 10 4 3 2 2 4 2" xfId="10705" xr:uid="{00000000-0005-0000-0000-0000852B0000}"/>
    <cellStyle name="Normal 10 4 3 2 2 5" xfId="10706" xr:uid="{00000000-0005-0000-0000-0000862B0000}"/>
    <cellStyle name="Normal 10 4 3 2 3" xfId="10707" xr:uid="{00000000-0005-0000-0000-0000872B0000}"/>
    <cellStyle name="Normal 10 4 3 2 3 2" xfId="10708" xr:uid="{00000000-0005-0000-0000-0000882B0000}"/>
    <cellStyle name="Normal 10 4 3 2 3 2 2" xfId="10709" xr:uid="{00000000-0005-0000-0000-0000892B0000}"/>
    <cellStyle name="Normal 10 4 3 2 3 3" xfId="10710" xr:uid="{00000000-0005-0000-0000-00008A2B0000}"/>
    <cellStyle name="Normal 10 4 3 2 3 3 2" xfId="10711" xr:uid="{00000000-0005-0000-0000-00008B2B0000}"/>
    <cellStyle name="Normal 10 4 3 2 3 4" xfId="10712" xr:uid="{00000000-0005-0000-0000-00008C2B0000}"/>
    <cellStyle name="Normal 10 4 3 2 4" xfId="10713" xr:uid="{00000000-0005-0000-0000-00008D2B0000}"/>
    <cellStyle name="Normal 10 4 3 2 4 2" xfId="10714" xr:uid="{00000000-0005-0000-0000-00008E2B0000}"/>
    <cellStyle name="Normal 10 4 3 2 5" xfId="10715" xr:uid="{00000000-0005-0000-0000-00008F2B0000}"/>
    <cellStyle name="Normal 10 4 3 2 5 2" xfId="10716" xr:uid="{00000000-0005-0000-0000-0000902B0000}"/>
    <cellStyle name="Normal 10 4 3 2 6" xfId="10717" xr:uid="{00000000-0005-0000-0000-0000912B0000}"/>
    <cellStyle name="Normal 10 4 3 3" xfId="10718" xr:uid="{00000000-0005-0000-0000-0000922B0000}"/>
    <cellStyle name="Normal 10 4 3 3 2" xfId="10719" xr:uid="{00000000-0005-0000-0000-0000932B0000}"/>
    <cellStyle name="Normal 10 4 3 3 2 2" xfId="10720" xr:uid="{00000000-0005-0000-0000-0000942B0000}"/>
    <cellStyle name="Normal 10 4 3 3 2 2 2" xfId="10721" xr:uid="{00000000-0005-0000-0000-0000952B0000}"/>
    <cellStyle name="Normal 10 4 3 3 2 3" xfId="10722" xr:uid="{00000000-0005-0000-0000-0000962B0000}"/>
    <cellStyle name="Normal 10 4 3 3 2 3 2" xfId="10723" xr:uid="{00000000-0005-0000-0000-0000972B0000}"/>
    <cellStyle name="Normal 10 4 3 3 2 4" xfId="10724" xr:uid="{00000000-0005-0000-0000-0000982B0000}"/>
    <cellStyle name="Normal 10 4 3 3 3" xfId="10725" xr:uid="{00000000-0005-0000-0000-0000992B0000}"/>
    <cellStyle name="Normal 10 4 3 3 3 2" xfId="10726" xr:uid="{00000000-0005-0000-0000-00009A2B0000}"/>
    <cellStyle name="Normal 10 4 3 3 4" xfId="10727" xr:uid="{00000000-0005-0000-0000-00009B2B0000}"/>
    <cellStyle name="Normal 10 4 3 3 4 2" xfId="10728" xr:uid="{00000000-0005-0000-0000-00009C2B0000}"/>
    <cellStyle name="Normal 10 4 3 3 5" xfId="10729" xr:uid="{00000000-0005-0000-0000-00009D2B0000}"/>
    <cellStyle name="Normal 10 4 3 4" xfId="10730" xr:uid="{00000000-0005-0000-0000-00009E2B0000}"/>
    <cellStyle name="Normal 10 4 3 4 2" xfId="10731" xr:uid="{00000000-0005-0000-0000-00009F2B0000}"/>
    <cellStyle name="Normal 10 4 3 4 2 2" xfId="10732" xr:uid="{00000000-0005-0000-0000-0000A02B0000}"/>
    <cellStyle name="Normal 10 4 3 4 3" xfId="10733" xr:uid="{00000000-0005-0000-0000-0000A12B0000}"/>
    <cellStyle name="Normal 10 4 3 4 3 2" xfId="10734" xr:uid="{00000000-0005-0000-0000-0000A22B0000}"/>
    <cellStyle name="Normal 10 4 3 4 4" xfId="10735" xr:uid="{00000000-0005-0000-0000-0000A32B0000}"/>
    <cellStyle name="Normal 10 4 3 5" xfId="10736" xr:uid="{00000000-0005-0000-0000-0000A42B0000}"/>
    <cellStyle name="Normal 10 4 3 5 2" xfId="10737" xr:uid="{00000000-0005-0000-0000-0000A52B0000}"/>
    <cellStyle name="Normal 10 4 3 6" xfId="10738" xr:uid="{00000000-0005-0000-0000-0000A62B0000}"/>
    <cellStyle name="Normal 10 4 3 6 2" xfId="10739" xr:uid="{00000000-0005-0000-0000-0000A72B0000}"/>
    <cellStyle name="Normal 10 4 3 7" xfId="10740" xr:uid="{00000000-0005-0000-0000-0000A82B0000}"/>
    <cellStyle name="Normal 10 4 4" xfId="10741" xr:uid="{00000000-0005-0000-0000-0000A92B0000}"/>
    <cellStyle name="Normal 10 4 4 2" xfId="10742" xr:uid="{00000000-0005-0000-0000-0000AA2B0000}"/>
    <cellStyle name="Normal 10 4 4 2 2" xfId="10743" xr:uid="{00000000-0005-0000-0000-0000AB2B0000}"/>
    <cellStyle name="Normal 10 4 4 2 2 2" xfId="10744" xr:uid="{00000000-0005-0000-0000-0000AC2B0000}"/>
    <cellStyle name="Normal 10 4 4 2 2 2 2" xfId="10745" xr:uid="{00000000-0005-0000-0000-0000AD2B0000}"/>
    <cellStyle name="Normal 10 4 4 2 2 3" xfId="10746" xr:uid="{00000000-0005-0000-0000-0000AE2B0000}"/>
    <cellStyle name="Normal 10 4 4 2 2 3 2" xfId="10747" xr:uid="{00000000-0005-0000-0000-0000AF2B0000}"/>
    <cellStyle name="Normal 10 4 4 2 2 4" xfId="10748" xr:uid="{00000000-0005-0000-0000-0000B02B0000}"/>
    <cellStyle name="Normal 10 4 4 2 3" xfId="10749" xr:uid="{00000000-0005-0000-0000-0000B12B0000}"/>
    <cellStyle name="Normal 10 4 4 2 3 2" xfId="10750" xr:uid="{00000000-0005-0000-0000-0000B22B0000}"/>
    <cellStyle name="Normal 10 4 4 2 4" xfId="10751" xr:uid="{00000000-0005-0000-0000-0000B32B0000}"/>
    <cellStyle name="Normal 10 4 4 2 4 2" xfId="10752" xr:uid="{00000000-0005-0000-0000-0000B42B0000}"/>
    <cellStyle name="Normal 10 4 4 2 5" xfId="10753" xr:uid="{00000000-0005-0000-0000-0000B52B0000}"/>
    <cellStyle name="Normal 10 4 4 3" xfId="10754" xr:uid="{00000000-0005-0000-0000-0000B62B0000}"/>
    <cellStyle name="Normal 10 4 4 3 2" xfId="10755" xr:uid="{00000000-0005-0000-0000-0000B72B0000}"/>
    <cellStyle name="Normal 10 4 4 3 2 2" xfId="10756" xr:uid="{00000000-0005-0000-0000-0000B82B0000}"/>
    <cellStyle name="Normal 10 4 4 3 3" xfId="10757" xr:uid="{00000000-0005-0000-0000-0000B92B0000}"/>
    <cellStyle name="Normal 10 4 4 3 3 2" xfId="10758" xr:uid="{00000000-0005-0000-0000-0000BA2B0000}"/>
    <cellStyle name="Normal 10 4 4 3 4" xfId="10759" xr:uid="{00000000-0005-0000-0000-0000BB2B0000}"/>
    <cellStyle name="Normal 10 4 4 4" xfId="10760" xr:uid="{00000000-0005-0000-0000-0000BC2B0000}"/>
    <cellStyle name="Normal 10 4 4 4 2" xfId="10761" xr:uid="{00000000-0005-0000-0000-0000BD2B0000}"/>
    <cellStyle name="Normal 10 4 4 5" xfId="10762" xr:uid="{00000000-0005-0000-0000-0000BE2B0000}"/>
    <cellStyle name="Normal 10 4 4 5 2" xfId="10763" xr:uid="{00000000-0005-0000-0000-0000BF2B0000}"/>
    <cellStyle name="Normal 10 4 4 6" xfId="10764" xr:uid="{00000000-0005-0000-0000-0000C02B0000}"/>
    <cellStyle name="Normal 10 4 5" xfId="10765" xr:uid="{00000000-0005-0000-0000-0000C12B0000}"/>
    <cellStyle name="Normal 10 4 5 2" xfId="10766" xr:uid="{00000000-0005-0000-0000-0000C22B0000}"/>
    <cellStyle name="Normal 10 4 5 2 2" xfId="10767" xr:uid="{00000000-0005-0000-0000-0000C32B0000}"/>
    <cellStyle name="Normal 10 4 5 2 2 2" xfId="10768" xr:uid="{00000000-0005-0000-0000-0000C42B0000}"/>
    <cellStyle name="Normal 10 4 5 2 3" xfId="10769" xr:uid="{00000000-0005-0000-0000-0000C52B0000}"/>
    <cellStyle name="Normal 10 4 5 2 3 2" xfId="10770" xr:uid="{00000000-0005-0000-0000-0000C62B0000}"/>
    <cellStyle name="Normal 10 4 5 2 4" xfId="10771" xr:uid="{00000000-0005-0000-0000-0000C72B0000}"/>
    <cellStyle name="Normal 10 4 5 3" xfId="10772" xr:uid="{00000000-0005-0000-0000-0000C82B0000}"/>
    <cellStyle name="Normal 10 4 5 3 2" xfId="10773" xr:uid="{00000000-0005-0000-0000-0000C92B0000}"/>
    <cellStyle name="Normal 10 4 5 4" xfId="10774" xr:uid="{00000000-0005-0000-0000-0000CA2B0000}"/>
    <cellStyle name="Normal 10 4 5 4 2" xfId="10775" xr:uid="{00000000-0005-0000-0000-0000CB2B0000}"/>
    <cellStyle name="Normal 10 4 5 5" xfId="10776" xr:uid="{00000000-0005-0000-0000-0000CC2B0000}"/>
    <cellStyle name="Normal 10 4 6" xfId="10777" xr:uid="{00000000-0005-0000-0000-0000CD2B0000}"/>
    <cellStyle name="Normal 10 4 6 2" xfId="10778" xr:uid="{00000000-0005-0000-0000-0000CE2B0000}"/>
    <cellStyle name="Normal 10 4 6 2 2" xfId="10779" xr:uid="{00000000-0005-0000-0000-0000CF2B0000}"/>
    <cellStyle name="Normal 10 4 6 3" xfId="10780" xr:uid="{00000000-0005-0000-0000-0000D02B0000}"/>
    <cellStyle name="Normal 10 4 6 3 2" xfId="10781" xr:uid="{00000000-0005-0000-0000-0000D12B0000}"/>
    <cellStyle name="Normal 10 4 6 4" xfId="10782" xr:uid="{00000000-0005-0000-0000-0000D22B0000}"/>
    <cellStyle name="Normal 10 4 7" xfId="10783" xr:uid="{00000000-0005-0000-0000-0000D32B0000}"/>
    <cellStyle name="Normal 10 4 7 2" xfId="10784" xr:uid="{00000000-0005-0000-0000-0000D42B0000}"/>
    <cellStyle name="Normal 10 4 8" xfId="10785" xr:uid="{00000000-0005-0000-0000-0000D52B0000}"/>
    <cellStyle name="Normal 10 4 8 2" xfId="10786" xr:uid="{00000000-0005-0000-0000-0000D62B0000}"/>
    <cellStyle name="Normal 10 4 9" xfId="10787" xr:uid="{00000000-0005-0000-0000-0000D72B0000}"/>
    <cellStyle name="Normal 10 40" xfId="52761" xr:uid="{00000000-0005-0000-0000-0000D82B0000}"/>
    <cellStyle name="Normal 10 41" xfId="52762" xr:uid="{00000000-0005-0000-0000-0000D92B0000}"/>
    <cellStyle name="Normal 10 42" xfId="52763" xr:uid="{00000000-0005-0000-0000-0000DA2B0000}"/>
    <cellStyle name="Normal 10 43" xfId="52764" xr:uid="{00000000-0005-0000-0000-0000DB2B0000}"/>
    <cellStyle name="Normal 10 44" xfId="52765" xr:uid="{00000000-0005-0000-0000-0000DC2B0000}"/>
    <cellStyle name="Normal 10 45" xfId="52766" xr:uid="{00000000-0005-0000-0000-0000DD2B0000}"/>
    <cellStyle name="Normal 10 46" xfId="52767" xr:uid="{00000000-0005-0000-0000-0000DE2B0000}"/>
    <cellStyle name="Normal 10 47" xfId="52768" xr:uid="{00000000-0005-0000-0000-0000DF2B0000}"/>
    <cellStyle name="Normal 10 48" xfId="52769" xr:uid="{00000000-0005-0000-0000-0000E02B0000}"/>
    <cellStyle name="Normal 10 49" xfId="52770" xr:uid="{00000000-0005-0000-0000-0000E12B0000}"/>
    <cellStyle name="Normal 10 5" xfId="4072" xr:uid="{00000000-0005-0000-0000-0000E22B0000}"/>
    <cellStyle name="Normal 10 5 2" xfId="4073" xr:uid="{00000000-0005-0000-0000-0000E32B0000}"/>
    <cellStyle name="Normal 10 5 2 2" xfId="4074" xr:uid="{00000000-0005-0000-0000-0000E42B0000}"/>
    <cellStyle name="Normal 10 5 2 2 2" xfId="10788" xr:uid="{00000000-0005-0000-0000-0000E52B0000}"/>
    <cellStyle name="Normal 10 5 2 2 2 2" xfId="10789" xr:uid="{00000000-0005-0000-0000-0000E62B0000}"/>
    <cellStyle name="Normal 10 5 2 2 2 2 2" xfId="10790" xr:uid="{00000000-0005-0000-0000-0000E72B0000}"/>
    <cellStyle name="Normal 10 5 2 2 2 3" xfId="10791" xr:uid="{00000000-0005-0000-0000-0000E82B0000}"/>
    <cellStyle name="Normal 10 5 2 2 2 3 2" xfId="10792" xr:uid="{00000000-0005-0000-0000-0000E92B0000}"/>
    <cellStyle name="Normal 10 5 2 2 2 4" xfId="10793" xr:uid="{00000000-0005-0000-0000-0000EA2B0000}"/>
    <cellStyle name="Normal 10 5 2 2 3" xfId="10794" xr:uid="{00000000-0005-0000-0000-0000EB2B0000}"/>
    <cellStyle name="Normal 10 5 2 2 3 2" xfId="10795" xr:uid="{00000000-0005-0000-0000-0000EC2B0000}"/>
    <cellStyle name="Normal 10 5 2 2 4" xfId="10796" xr:uid="{00000000-0005-0000-0000-0000ED2B0000}"/>
    <cellStyle name="Normal 10 5 2 2 4 2" xfId="10797" xr:uid="{00000000-0005-0000-0000-0000EE2B0000}"/>
    <cellStyle name="Normal 10 5 2 2 5" xfId="10798" xr:uid="{00000000-0005-0000-0000-0000EF2B0000}"/>
    <cellStyle name="Normal 10 5 2 3" xfId="10799" xr:uid="{00000000-0005-0000-0000-0000F02B0000}"/>
    <cellStyle name="Normal 10 5 2 3 2" xfId="10800" xr:uid="{00000000-0005-0000-0000-0000F12B0000}"/>
    <cellStyle name="Normal 10 5 2 3 2 2" xfId="10801" xr:uid="{00000000-0005-0000-0000-0000F22B0000}"/>
    <cellStyle name="Normal 10 5 2 3 3" xfId="10802" xr:uid="{00000000-0005-0000-0000-0000F32B0000}"/>
    <cellStyle name="Normal 10 5 2 3 3 2" xfId="10803" xr:uid="{00000000-0005-0000-0000-0000F42B0000}"/>
    <cellStyle name="Normal 10 5 2 3 4" xfId="10804" xr:uid="{00000000-0005-0000-0000-0000F52B0000}"/>
    <cellStyle name="Normal 10 5 2 4" xfId="10805" xr:uid="{00000000-0005-0000-0000-0000F62B0000}"/>
    <cellStyle name="Normal 10 5 2 4 2" xfId="10806" xr:uid="{00000000-0005-0000-0000-0000F72B0000}"/>
    <cellStyle name="Normal 10 5 2 5" xfId="10807" xr:uid="{00000000-0005-0000-0000-0000F82B0000}"/>
    <cellStyle name="Normal 10 5 2 5 2" xfId="10808" xr:uid="{00000000-0005-0000-0000-0000F92B0000}"/>
    <cellStyle name="Normal 10 5 2 6" xfId="10809" xr:uid="{00000000-0005-0000-0000-0000FA2B0000}"/>
    <cellStyle name="Normal 10 5 3" xfId="4075" xr:uid="{00000000-0005-0000-0000-0000FB2B0000}"/>
    <cellStyle name="Normal 10 5 3 2" xfId="10810" xr:uid="{00000000-0005-0000-0000-0000FC2B0000}"/>
    <cellStyle name="Normal 10 5 3 2 2" xfId="10811" xr:uid="{00000000-0005-0000-0000-0000FD2B0000}"/>
    <cellStyle name="Normal 10 5 3 2 2 2" xfId="10812" xr:uid="{00000000-0005-0000-0000-0000FE2B0000}"/>
    <cellStyle name="Normal 10 5 3 2 3" xfId="10813" xr:uid="{00000000-0005-0000-0000-0000FF2B0000}"/>
    <cellStyle name="Normal 10 5 3 2 3 2" xfId="10814" xr:uid="{00000000-0005-0000-0000-0000002C0000}"/>
    <cellStyle name="Normal 10 5 3 2 4" xfId="10815" xr:uid="{00000000-0005-0000-0000-0000012C0000}"/>
    <cellStyle name="Normal 10 5 3 3" xfId="10816" xr:uid="{00000000-0005-0000-0000-0000022C0000}"/>
    <cellStyle name="Normal 10 5 3 3 2" xfId="10817" xr:uid="{00000000-0005-0000-0000-0000032C0000}"/>
    <cellStyle name="Normal 10 5 3 4" xfId="10818" xr:uid="{00000000-0005-0000-0000-0000042C0000}"/>
    <cellStyle name="Normal 10 5 3 4 2" xfId="10819" xr:uid="{00000000-0005-0000-0000-0000052C0000}"/>
    <cellStyle name="Normal 10 5 3 5" xfId="10820" xr:uid="{00000000-0005-0000-0000-0000062C0000}"/>
    <cellStyle name="Normal 10 5 4" xfId="10821" xr:uid="{00000000-0005-0000-0000-0000072C0000}"/>
    <cellStyle name="Normal 10 5 4 2" xfId="10822" xr:uid="{00000000-0005-0000-0000-0000082C0000}"/>
    <cellStyle name="Normal 10 5 4 2 2" xfId="10823" xr:uid="{00000000-0005-0000-0000-0000092C0000}"/>
    <cellStyle name="Normal 10 5 4 3" xfId="10824" xr:uid="{00000000-0005-0000-0000-00000A2C0000}"/>
    <cellStyle name="Normal 10 5 4 3 2" xfId="10825" xr:uid="{00000000-0005-0000-0000-00000B2C0000}"/>
    <cellStyle name="Normal 10 5 4 4" xfId="10826" xr:uid="{00000000-0005-0000-0000-00000C2C0000}"/>
    <cellStyle name="Normal 10 5 5" xfId="10827" xr:uid="{00000000-0005-0000-0000-00000D2C0000}"/>
    <cellStyle name="Normal 10 5 5 2" xfId="10828" xr:uid="{00000000-0005-0000-0000-00000E2C0000}"/>
    <cellStyle name="Normal 10 5 6" xfId="10829" xr:uid="{00000000-0005-0000-0000-00000F2C0000}"/>
    <cellStyle name="Normal 10 5 6 2" xfId="10830" xr:uid="{00000000-0005-0000-0000-0000102C0000}"/>
    <cellStyle name="Normal 10 5 7" xfId="10831" xr:uid="{00000000-0005-0000-0000-0000112C0000}"/>
    <cellStyle name="Normal 10 50" xfId="52771" xr:uid="{00000000-0005-0000-0000-0000122C0000}"/>
    <cellStyle name="Normal 10 6" xfId="4076" xr:uid="{00000000-0005-0000-0000-0000132C0000}"/>
    <cellStyle name="Normal 10 6 2" xfId="4077" xr:uid="{00000000-0005-0000-0000-0000142C0000}"/>
    <cellStyle name="Normal 10 6 2 2" xfId="10832" xr:uid="{00000000-0005-0000-0000-0000152C0000}"/>
    <cellStyle name="Normal 10 6 2 2 2" xfId="10833" xr:uid="{00000000-0005-0000-0000-0000162C0000}"/>
    <cellStyle name="Normal 10 6 2 2 2 2" xfId="10834" xr:uid="{00000000-0005-0000-0000-0000172C0000}"/>
    <cellStyle name="Normal 10 6 2 2 2 2 2" xfId="10835" xr:uid="{00000000-0005-0000-0000-0000182C0000}"/>
    <cellStyle name="Normal 10 6 2 2 2 3" xfId="10836" xr:uid="{00000000-0005-0000-0000-0000192C0000}"/>
    <cellStyle name="Normal 10 6 2 2 2 3 2" xfId="10837" xr:uid="{00000000-0005-0000-0000-00001A2C0000}"/>
    <cellStyle name="Normal 10 6 2 2 2 4" xfId="10838" xr:uid="{00000000-0005-0000-0000-00001B2C0000}"/>
    <cellStyle name="Normal 10 6 2 2 3" xfId="10839" xr:uid="{00000000-0005-0000-0000-00001C2C0000}"/>
    <cellStyle name="Normal 10 6 2 2 3 2" xfId="10840" xr:uid="{00000000-0005-0000-0000-00001D2C0000}"/>
    <cellStyle name="Normal 10 6 2 2 4" xfId="10841" xr:uid="{00000000-0005-0000-0000-00001E2C0000}"/>
    <cellStyle name="Normal 10 6 2 2 4 2" xfId="10842" xr:uid="{00000000-0005-0000-0000-00001F2C0000}"/>
    <cellStyle name="Normal 10 6 2 2 5" xfId="10843" xr:uid="{00000000-0005-0000-0000-0000202C0000}"/>
    <cellStyle name="Normal 10 6 2 3" xfId="10844" xr:uid="{00000000-0005-0000-0000-0000212C0000}"/>
    <cellStyle name="Normal 10 6 2 3 2" xfId="10845" xr:uid="{00000000-0005-0000-0000-0000222C0000}"/>
    <cellStyle name="Normal 10 6 2 3 2 2" xfId="10846" xr:uid="{00000000-0005-0000-0000-0000232C0000}"/>
    <cellStyle name="Normal 10 6 2 3 3" xfId="10847" xr:uid="{00000000-0005-0000-0000-0000242C0000}"/>
    <cellStyle name="Normal 10 6 2 3 3 2" xfId="10848" xr:uid="{00000000-0005-0000-0000-0000252C0000}"/>
    <cellStyle name="Normal 10 6 2 3 4" xfId="10849" xr:uid="{00000000-0005-0000-0000-0000262C0000}"/>
    <cellStyle name="Normal 10 6 2 4" xfId="10850" xr:uid="{00000000-0005-0000-0000-0000272C0000}"/>
    <cellStyle name="Normal 10 6 2 4 2" xfId="10851" xr:uid="{00000000-0005-0000-0000-0000282C0000}"/>
    <cellStyle name="Normal 10 6 2 5" xfId="10852" xr:uid="{00000000-0005-0000-0000-0000292C0000}"/>
    <cellStyle name="Normal 10 6 2 5 2" xfId="10853" xr:uid="{00000000-0005-0000-0000-00002A2C0000}"/>
    <cellStyle name="Normal 10 6 2 6" xfId="10854" xr:uid="{00000000-0005-0000-0000-00002B2C0000}"/>
    <cellStyle name="Normal 10 6 3" xfId="10855" xr:uid="{00000000-0005-0000-0000-00002C2C0000}"/>
    <cellStyle name="Normal 10 6 3 2" xfId="10856" xr:uid="{00000000-0005-0000-0000-00002D2C0000}"/>
    <cellStyle name="Normal 10 6 3 2 2" xfId="10857" xr:uid="{00000000-0005-0000-0000-00002E2C0000}"/>
    <cellStyle name="Normal 10 6 3 2 2 2" xfId="10858" xr:uid="{00000000-0005-0000-0000-00002F2C0000}"/>
    <cellStyle name="Normal 10 6 3 2 3" xfId="10859" xr:uid="{00000000-0005-0000-0000-0000302C0000}"/>
    <cellStyle name="Normal 10 6 3 2 3 2" xfId="10860" xr:uid="{00000000-0005-0000-0000-0000312C0000}"/>
    <cellStyle name="Normal 10 6 3 2 4" xfId="10861" xr:uid="{00000000-0005-0000-0000-0000322C0000}"/>
    <cellStyle name="Normal 10 6 3 3" xfId="10862" xr:uid="{00000000-0005-0000-0000-0000332C0000}"/>
    <cellStyle name="Normal 10 6 3 3 2" xfId="10863" xr:uid="{00000000-0005-0000-0000-0000342C0000}"/>
    <cellStyle name="Normal 10 6 3 4" xfId="10864" xr:uid="{00000000-0005-0000-0000-0000352C0000}"/>
    <cellStyle name="Normal 10 6 3 4 2" xfId="10865" xr:uid="{00000000-0005-0000-0000-0000362C0000}"/>
    <cellStyle name="Normal 10 6 3 5" xfId="10866" xr:uid="{00000000-0005-0000-0000-0000372C0000}"/>
    <cellStyle name="Normal 10 6 4" xfId="10867" xr:uid="{00000000-0005-0000-0000-0000382C0000}"/>
    <cellStyle name="Normal 10 6 4 2" xfId="10868" xr:uid="{00000000-0005-0000-0000-0000392C0000}"/>
    <cellStyle name="Normal 10 6 4 2 2" xfId="10869" xr:uid="{00000000-0005-0000-0000-00003A2C0000}"/>
    <cellStyle name="Normal 10 6 4 3" xfId="10870" xr:uid="{00000000-0005-0000-0000-00003B2C0000}"/>
    <cellStyle name="Normal 10 6 4 3 2" xfId="10871" xr:uid="{00000000-0005-0000-0000-00003C2C0000}"/>
    <cellStyle name="Normal 10 6 4 4" xfId="10872" xr:uid="{00000000-0005-0000-0000-00003D2C0000}"/>
    <cellStyle name="Normal 10 6 5" xfId="10873" xr:uid="{00000000-0005-0000-0000-00003E2C0000}"/>
    <cellStyle name="Normal 10 6 5 2" xfId="10874" xr:uid="{00000000-0005-0000-0000-00003F2C0000}"/>
    <cellStyle name="Normal 10 6 6" xfId="10875" xr:uid="{00000000-0005-0000-0000-0000402C0000}"/>
    <cellStyle name="Normal 10 6 6 2" xfId="10876" xr:uid="{00000000-0005-0000-0000-0000412C0000}"/>
    <cellStyle name="Normal 10 6 7" xfId="10877" xr:uid="{00000000-0005-0000-0000-0000422C0000}"/>
    <cellStyle name="Normal 10 7" xfId="4078" xr:uid="{00000000-0005-0000-0000-0000432C0000}"/>
    <cellStyle name="Normal 10 7 2" xfId="10878" xr:uid="{00000000-0005-0000-0000-0000442C0000}"/>
    <cellStyle name="Normal 10 7 2 2" xfId="10879" xr:uid="{00000000-0005-0000-0000-0000452C0000}"/>
    <cellStyle name="Normal 10 7 2 2 2" xfId="10880" xr:uid="{00000000-0005-0000-0000-0000462C0000}"/>
    <cellStyle name="Normal 10 7 2 2 2 2" xfId="10881" xr:uid="{00000000-0005-0000-0000-0000472C0000}"/>
    <cellStyle name="Normal 10 7 2 2 3" xfId="10882" xr:uid="{00000000-0005-0000-0000-0000482C0000}"/>
    <cellStyle name="Normal 10 7 2 2 3 2" xfId="10883" xr:uid="{00000000-0005-0000-0000-0000492C0000}"/>
    <cellStyle name="Normal 10 7 2 2 4" xfId="10884" xr:uid="{00000000-0005-0000-0000-00004A2C0000}"/>
    <cellStyle name="Normal 10 7 2 3" xfId="10885" xr:uid="{00000000-0005-0000-0000-00004B2C0000}"/>
    <cellStyle name="Normal 10 7 2 3 2" xfId="10886" xr:uid="{00000000-0005-0000-0000-00004C2C0000}"/>
    <cellStyle name="Normal 10 7 2 4" xfId="10887" xr:uid="{00000000-0005-0000-0000-00004D2C0000}"/>
    <cellStyle name="Normal 10 7 2 4 2" xfId="10888" xr:uid="{00000000-0005-0000-0000-00004E2C0000}"/>
    <cellStyle name="Normal 10 7 2 5" xfId="10889" xr:uid="{00000000-0005-0000-0000-00004F2C0000}"/>
    <cellStyle name="Normal 10 7 3" xfId="10890" xr:uid="{00000000-0005-0000-0000-0000502C0000}"/>
    <cellStyle name="Normal 10 7 3 2" xfId="10891" xr:uid="{00000000-0005-0000-0000-0000512C0000}"/>
    <cellStyle name="Normal 10 7 3 2 2" xfId="10892" xr:uid="{00000000-0005-0000-0000-0000522C0000}"/>
    <cellStyle name="Normal 10 7 3 3" xfId="10893" xr:uid="{00000000-0005-0000-0000-0000532C0000}"/>
    <cellStyle name="Normal 10 7 3 3 2" xfId="10894" xr:uid="{00000000-0005-0000-0000-0000542C0000}"/>
    <cellStyle name="Normal 10 7 3 4" xfId="10895" xr:uid="{00000000-0005-0000-0000-0000552C0000}"/>
    <cellStyle name="Normal 10 7 4" xfId="10896" xr:uid="{00000000-0005-0000-0000-0000562C0000}"/>
    <cellStyle name="Normal 10 7 4 2" xfId="10897" xr:uid="{00000000-0005-0000-0000-0000572C0000}"/>
    <cellStyle name="Normal 10 7 5" xfId="10898" xr:uid="{00000000-0005-0000-0000-0000582C0000}"/>
    <cellStyle name="Normal 10 7 5 2" xfId="10899" xr:uid="{00000000-0005-0000-0000-0000592C0000}"/>
    <cellStyle name="Normal 10 7 6" xfId="10900" xr:uid="{00000000-0005-0000-0000-00005A2C0000}"/>
    <cellStyle name="Normal 10 8" xfId="10901" xr:uid="{00000000-0005-0000-0000-00005B2C0000}"/>
    <cellStyle name="Normal 10 8 2" xfId="10902" xr:uid="{00000000-0005-0000-0000-00005C2C0000}"/>
    <cellStyle name="Normal 10 8 2 2" xfId="10903" xr:uid="{00000000-0005-0000-0000-00005D2C0000}"/>
    <cellStyle name="Normal 10 8 2 2 2" xfId="10904" xr:uid="{00000000-0005-0000-0000-00005E2C0000}"/>
    <cellStyle name="Normal 10 8 2 3" xfId="10905" xr:uid="{00000000-0005-0000-0000-00005F2C0000}"/>
    <cellStyle name="Normal 10 8 2 3 2" xfId="10906" xr:uid="{00000000-0005-0000-0000-0000602C0000}"/>
    <cellStyle name="Normal 10 8 2 4" xfId="10907" xr:uid="{00000000-0005-0000-0000-0000612C0000}"/>
    <cellStyle name="Normal 10 8 3" xfId="10908" xr:uid="{00000000-0005-0000-0000-0000622C0000}"/>
    <cellStyle name="Normal 10 8 3 2" xfId="10909" xr:uid="{00000000-0005-0000-0000-0000632C0000}"/>
    <cellStyle name="Normal 10 8 4" xfId="10910" xr:uid="{00000000-0005-0000-0000-0000642C0000}"/>
    <cellStyle name="Normal 10 8 4 2" xfId="10911" xr:uid="{00000000-0005-0000-0000-0000652C0000}"/>
    <cellStyle name="Normal 10 8 5" xfId="10912" xr:uid="{00000000-0005-0000-0000-0000662C0000}"/>
    <cellStyle name="Normal 10 8 6" xfId="10913" xr:uid="{00000000-0005-0000-0000-0000672C0000}"/>
    <cellStyle name="Normal 10 9" xfId="10914" xr:uid="{00000000-0005-0000-0000-0000682C0000}"/>
    <cellStyle name="Normal 10 9 2" xfId="10915" xr:uid="{00000000-0005-0000-0000-0000692C0000}"/>
    <cellStyle name="Normal 10 9 2 2" xfId="10916" xr:uid="{00000000-0005-0000-0000-00006A2C0000}"/>
    <cellStyle name="Normal 10 9 3" xfId="10917" xr:uid="{00000000-0005-0000-0000-00006B2C0000}"/>
    <cellStyle name="Normal 10 9 3 2" xfId="10918" xr:uid="{00000000-0005-0000-0000-00006C2C0000}"/>
    <cellStyle name="Normal 10 9 4" xfId="10919" xr:uid="{00000000-0005-0000-0000-00006D2C0000}"/>
    <cellStyle name="Normal 10_VAL&amp;VOL-2011" xfId="4079" xr:uid="{00000000-0005-0000-0000-00006E2C0000}"/>
    <cellStyle name="Normal 100" xfId="10920" xr:uid="{00000000-0005-0000-0000-00006F2C0000}"/>
    <cellStyle name="Normal 100 2" xfId="52772" xr:uid="{00000000-0005-0000-0000-0000702C0000}"/>
    <cellStyle name="Normal 100 2 2" xfId="52773" xr:uid="{00000000-0005-0000-0000-0000712C0000}"/>
    <cellStyle name="Normal 100 3" xfId="52774" xr:uid="{00000000-0005-0000-0000-0000722C0000}"/>
    <cellStyle name="Normal 101" xfId="10921" xr:uid="{00000000-0005-0000-0000-0000732C0000}"/>
    <cellStyle name="Normal 101 2" xfId="52775" xr:uid="{00000000-0005-0000-0000-0000742C0000}"/>
    <cellStyle name="Normal 101 2 2" xfId="52776" xr:uid="{00000000-0005-0000-0000-0000752C0000}"/>
    <cellStyle name="Normal 101 3" xfId="52777" xr:uid="{00000000-0005-0000-0000-0000762C0000}"/>
    <cellStyle name="Normal 102" xfId="10922" xr:uid="{00000000-0005-0000-0000-0000772C0000}"/>
    <cellStyle name="Normal 102 2" xfId="52778" xr:uid="{00000000-0005-0000-0000-0000782C0000}"/>
    <cellStyle name="Normal 102 2 2" xfId="52779" xr:uid="{00000000-0005-0000-0000-0000792C0000}"/>
    <cellStyle name="Normal 102 3" xfId="52780" xr:uid="{00000000-0005-0000-0000-00007A2C0000}"/>
    <cellStyle name="Normal 103" xfId="10923" xr:uid="{00000000-0005-0000-0000-00007B2C0000}"/>
    <cellStyle name="Normal 103 2" xfId="52781" xr:uid="{00000000-0005-0000-0000-00007C2C0000}"/>
    <cellStyle name="Normal 103 2 2" xfId="52782" xr:uid="{00000000-0005-0000-0000-00007D2C0000}"/>
    <cellStyle name="Normal 103 3" xfId="52783" xr:uid="{00000000-0005-0000-0000-00007E2C0000}"/>
    <cellStyle name="Normal 104" xfId="10924" xr:uid="{00000000-0005-0000-0000-00007F2C0000}"/>
    <cellStyle name="Normal 104 2" xfId="52784" xr:uid="{00000000-0005-0000-0000-0000802C0000}"/>
    <cellStyle name="Normal 104 2 2" xfId="52785" xr:uid="{00000000-0005-0000-0000-0000812C0000}"/>
    <cellStyle name="Normal 104 3" xfId="52786" xr:uid="{00000000-0005-0000-0000-0000822C0000}"/>
    <cellStyle name="Normal 105" xfId="10925" xr:uid="{00000000-0005-0000-0000-0000832C0000}"/>
    <cellStyle name="Normal 105 2" xfId="52787" xr:uid="{00000000-0005-0000-0000-0000842C0000}"/>
    <cellStyle name="Normal 105 2 2" xfId="52788" xr:uid="{00000000-0005-0000-0000-0000852C0000}"/>
    <cellStyle name="Normal 105 3" xfId="52789" xr:uid="{00000000-0005-0000-0000-0000862C0000}"/>
    <cellStyle name="Normal 106" xfId="10926" xr:uid="{00000000-0005-0000-0000-0000872C0000}"/>
    <cellStyle name="Normal 106 2" xfId="52790" xr:uid="{00000000-0005-0000-0000-0000882C0000}"/>
    <cellStyle name="Normal 106 2 2" xfId="52791" xr:uid="{00000000-0005-0000-0000-0000892C0000}"/>
    <cellStyle name="Normal 106 3" xfId="52792" xr:uid="{00000000-0005-0000-0000-00008A2C0000}"/>
    <cellStyle name="Normal 107" xfId="10927" xr:uid="{00000000-0005-0000-0000-00008B2C0000}"/>
    <cellStyle name="Normal 107 2" xfId="52793" xr:uid="{00000000-0005-0000-0000-00008C2C0000}"/>
    <cellStyle name="Normal 107 2 2" xfId="52794" xr:uid="{00000000-0005-0000-0000-00008D2C0000}"/>
    <cellStyle name="Normal 107 3" xfId="52795" xr:uid="{00000000-0005-0000-0000-00008E2C0000}"/>
    <cellStyle name="Normal 108" xfId="10928" xr:uid="{00000000-0005-0000-0000-00008F2C0000}"/>
    <cellStyle name="Normal 108 2" xfId="52796" xr:uid="{00000000-0005-0000-0000-0000902C0000}"/>
    <cellStyle name="Normal 108 2 2" xfId="52797" xr:uid="{00000000-0005-0000-0000-0000912C0000}"/>
    <cellStyle name="Normal 108 3" xfId="52798" xr:uid="{00000000-0005-0000-0000-0000922C0000}"/>
    <cellStyle name="Normal 109" xfId="10929" xr:uid="{00000000-0005-0000-0000-0000932C0000}"/>
    <cellStyle name="Normal 109 2" xfId="52799" xr:uid="{00000000-0005-0000-0000-0000942C0000}"/>
    <cellStyle name="Normal 109 2 2" xfId="52800" xr:uid="{00000000-0005-0000-0000-0000952C0000}"/>
    <cellStyle name="Normal 109 3" xfId="52801" xr:uid="{00000000-0005-0000-0000-0000962C0000}"/>
    <cellStyle name="Normal 11" xfId="35" xr:uid="{00000000-0005-0000-0000-0000972C0000}"/>
    <cellStyle name="Normal 11 10" xfId="52802" xr:uid="{00000000-0005-0000-0000-0000982C0000}"/>
    <cellStyle name="Normal 11 11" xfId="52803" xr:uid="{00000000-0005-0000-0000-0000992C0000}"/>
    <cellStyle name="Normal 11 12" xfId="52804" xr:uid="{00000000-0005-0000-0000-00009A2C0000}"/>
    <cellStyle name="Normal 11 13" xfId="52805" xr:uid="{00000000-0005-0000-0000-00009B2C0000}"/>
    <cellStyle name="Normal 11 14" xfId="52806" xr:uid="{00000000-0005-0000-0000-00009C2C0000}"/>
    <cellStyle name="Normal 11 15" xfId="52807" xr:uid="{00000000-0005-0000-0000-00009D2C0000}"/>
    <cellStyle name="Normal 11 16" xfId="52808" xr:uid="{00000000-0005-0000-0000-00009E2C0000}"/>
    <cellStyle name="Normal 11 17" xfId="52809" xr:uid="{00000000-0005-0000-0000-00009F2C0000}"/>
    <cellStyle name="Normal 11 18" xfId="52810" xr:uid="{00000000-0005-0000-0000-0000A02C0000}"/>
    <cellStyle name="Normal 11 19" xfId="52811" xr:uid="{00000000-0005-0000-0000-0000A12C0000}"/>
    <cellStyle name="Normal 11 2" xfId="4081" xr:uid="{00000000-0005-0000-0000-0000A22C0000}"/>
    <cellStyle name="Normal 11 2 2" xfId="4082" xr:uid="{00000000-0005-0000-0000-0000A32C0000}"/>
    <cellStyle name="Normal 11 2 2 2" xfId="10930" xr:uid="{00000000-0005-0000-0000-0000A42C0000}"/>
    <cellStyle name="Normal 11 2 2 3" xfId="10931" xr:uid="{00000000-0005-0000-0000-0000A52C0000}"/>
    <cellStyle name="Normal 11 2 2 4" xfId="10932" xr:uid="{00000000-0005-0000-0000-0000A62C0000}"/>
    <cellStyle name="Normal 11 2 3" xfId="52812" xr:uid="{00000000-0005-0000-0000-0000A72C0000}"/>
    <cellStyle name="Normal 11 2 4" xfId="52813" xr:uid="{00000000-0005-0000-0000-0000A82C0000}"/>
    <cellStyle name="Normal 11 2 5" xfId="52814" xr:uid="{00000000-0005-0000-0000-0000A92C0000}"/>
    <cellStyle name="Normal 11 2_TAB 13" xfId="10933" xr:uid="{00000000-0005-0000-0000-0000AA2C0000}"/>
    <cellStyle name="Normal 11 20" xfId="52815" xr:uid="{00000000-0005-0000-0000-0000AB2C0000}"/>
    <cellStyle name="Normal 11 21" xfId="52816" xr:uid="{00000000-0005-0000-0000-0000AC2C0000}"/>
    <cellStyle name="Normal 11 22" xfId="52817" xr:uid="{00000000-0005-0000-0000-0000AD2C0000}"/>
    <cellStyle name="Normal 11 23" xfId="52818" xr:uid="{00000000-0005-0000-0000-0000AE2C0000}"/>
    <cellStyle name="Normal 11 24" xfId="52819" xr:uid="{00000000-0005-0000-0000-0000AF2C0000}"/>
    <cellStyle name="Normal 11 25" xfId="52820" xr:uid="{00000000-0005-0000-0000-0000B02C0000}"/>
    <cellStyle name="Normal 11 26" xfId="52821" xr:uid="{00000000-0005-0000-0000-0000B12C0000}"/>
    <cellStyle name="Normal 11 27" xfId="52822" xr:uid="{00000000-0005-0000-0000-0000B22C0000}"/>
    <cellStyle name="Normal 11 28" xfId="52823" xr:uid="{00000000-0005-0000-0000-0000B32C0000}"/>
    <cellStyle name="Normal 11 29" xfId="52824" xr:uid="{00000000-0005-0000-0000-0000B42C0000}"/>
    <cellStyle name="Normal 11 3" xfId="4083" xr:uid="{00000000-0005-0000-0000-0000B52C0000}"/>
    <cellStyle name="Normal 11 3 2" xfId="52825" xr:uid="{00000000-0005-0000-0000-0000B62C0000}"/>
    <cellStyle name="Normal 11 3 3" xfId="52826" xr:uid="{00000000-0005-0000-0000-0000B72C0000}"/>
    <cellStyle name="Normal 11 3 4" xfId="52827" xr:uid="{00000000-0005-0000-0000-0000B82C0000}"/>
    <cellStyle name="Normal 11 30" xfId="52828" xr:uid="{00000000-0005-0000-0000-0000B92C0000}"/>
    <cellStyle name="Normal 11 31" xfId="52829" xr:uid="{00000000-0005-0000-0000-0000BA2C0000}"/>
    <cellStyle name="Normal 11 32" xfId="52830" xr:uid="{00000000-0005-0000-0000-0000BB2C0000}"/>
    <cellStyle name="Normal 11 33" xfId="52831" xr:uid="{00000000-0005-0000-0000-0000BC2C0000}"/>
    <cellStyle name="Normal 11 34" xfId="52832" xr:uid="{00000000-0005-0000-0000-0000BD2C0000}"/>
    <cellStyle name="Normal 11 35" xfId="52833" xr:uid="{00000000-0005-0000-0000-0000BE2C0000}"/>
    <cellStyle name="Normal 11 36" xfId="52834" xr:uid="{00000000-0005-0000-0000-0000BF2C0000}"/>
    <cellStyle name="Normal 11 37" xfId="52835" xr:uid="{00000000-0005-0000-0000-0000C02C0000}"/>
    <cellStyle name="Normal 11 38" xfId="52836" xr:uid="{00000000-0005-0000-0000-0000C12C0000}"/>
    <cellStyle name="Normal 11 39" xfId="52837" xr:uid="{00000000-0005-0000-0000-0000C22C0000}"/>
    <cellStyle name="Normal 11 4" xfId="4084" xr:uid="{00000000-0005-0000-0000-0000C32C0000}"/>
    <cellStyle name="Normal 11 4 2" xfId="52838" xr:uid="{00000000-0005-0000-0000-0000C42C0000}"/>
    <cellStyle name="Normal 11 40" xfId="52839" xr:uid="{00000000-0005-0000-0000-0000C52C0000}"/>
    <cellStyle name="Normal 11 41" xfId="52840" xr:uid="{00000000-0005-0000-0000-0000C62C0000}"/>
    <cellStyle name="Normal 11 42" xfId="52841" xr:uid="{00000000-0005-0000-0000-0000C72C0000}"/>
    <cellStyle name="Normal 11 43" xfId="52842" xr:uid="{00000000-0005-0000-0000-0000C82C0000}"/>
    <cellStyle name="Normal 11 44" xfId="4080" xr:uid="{00000000-0005-0000-0000-0000C92C0000}"/>
    <cellStyle name="Normal 11 5" xfId="52843" xr:uid="{00000000-0005-0000-0000-0000CA2C0000}"/>
    <cellStyle name="Normal 11 6" xfId="52844" xr:uid="{00000000-0005-0000-0000-0000CB2C0000}"/>
    <cellStyle name="Normal 11 7" xfId="10934" xr:uid="{00000000-0005-0000-0000-0000CC2C0000}"/>
    <cellStyle name="Normal 11 8" xfId="52845" xr:uid="{00000000-0005-0000-0000-0000CD2C0000}"/>
    <cellStyle name="Normal 11 9" xfId="52846" xr:uid="{00000000-0005-0000-0000-0000CE2C0000}"/>
    <cellStyle name="Normal 11_JAD 8 METS MEI 2013" xfId="10935" xr:uid="{00000000-0005-0000-0000-0000CF2C0000}"/>
    <cellStyle name="Normal 110" xfId="10936" xr:uid="{00000000-0005-0000-0000-0000D02C0000}"/>
    <cellStyle name="Normal 110 2" xfId="52847" xr:uid="{00000000-0005-0000-0000-0000D12C0000}"/>
    <cellStyle name="Normal 110 2 2" xfId="52848" xr:uid="{00000000-0005-0000-0000-0000D22C0000}"/>
    <cellStyle name="Normal 110 3" xfId="52849" xr:uid="{00000000-0005-0000-0000-0000D32C0000}"/>
    <cellStyle name="Normal 111" xfId="52850" xr:uid="{00000000-0005-0000-0000-0000D42C0000}"/>
    <cellStyle name="Normal 111 2" xfId="52851" xr:uid="{00000000-0005-0000-0000-0000D52C0000}"/>
    <cellStyle name="Normal 111 2 2" xfId="52852" xr:uid="{00000000-0005-0000-0000-0000D62C0000}"/>
    <cellStyle name="Normal 111 3" xfId="52853" xr:uid="{00000000-0005-0000-0000-0000D72C0000}"/>
    <cellStyle name="Normal 112" xfId="52854" xr:uid="{00000000-0005-0000-0000-0000D82C0000}"/>
    <cellStyle name="Normal 112 2" xfId="52855" xr:uid="{00000000-0005-0000-0000-0000D92C0000}"/>
    <cellStyle name="Normal 112 2 2" xfId="52856" xr:uid="{00000000-0005-0000-0000-0000DA2C0000}"/>
    <cellStyle name="Normal 112 3" xfId="52857" xr:uid="{00000000-0005-0000-0000-0000DB2C0000}"/>
    <cellStyle name="Normal 113" xfId="52858" xr:uid="{00000000-0005-0000-0000-0000DC2C0000}"/>
    <cellStyle name="Normal 113 2" xfId="52859" xr:uid="{00000000-0005-0000-0000-0000DD2C0000}"/>
    <cellStyle name="Normal 113 2 2" xfId="52860" xr:uid="{00000000-0005-0000-0000-0000DE2C0000}"/>
    <cellStyle name="Normal 113 3" xfId="52861" xr:uid="{00000000-0005-0000-0000-0000DF2C0000}"/>
    <cellStyle name="Normal 114" xfId="52862" xr:uid="{00000000-0005-0000-0000-0000E02C0000}"/>
    <cellStyle name="Normal 114 2" xfId="52863" xr:uid="{00000000-0005-0000-0000-0000E12C0000}"/>
    <cellStyle name="Normal 114 2 2" xfId="52864" xr:uid="{00000000-0005-0000-0000-0000E22C0000}"/>
    <cellStyle name="Normal 114 3" xfId="52865" xr:uid="{00000000-0005-0000-0000-0000E32C0000}"/>
    <cellStyle name="Normal 115" xfId="52866" xr:uid="{00000000-0005-0000-0000-0000E42C0000}"/>
    <cellStyle name="Normal 115 2" xfId="52867" xr:uid="{00000000-0005-0000-0000-0000E52C0000}"/>
    <cellStyle name="Normal 115 2 2" xfId="52868" xr:uid="{00000000-0005-0000-0000-0000E62C0000}"/>
    <cellStyle name="Normal 115 3" xfId="52869" xr:uid="{00000000-0005-0000-0000-0000E72C0000}"/>
    <cellStyle name="Normal 116" xfId="52870" xr:uid="{00000000-0005-0000-0000-0000E82C0000}"/>
    <cellStyle name="Normal 116 2" xfId="52871" xr:uid="{00000000-0005-0000-0000-0000E92C0000}"/>
    <cellStyle name="Normal 116 2 2" xfId="52872" xr:uid="{00000000-0005-0000-0000-0000EA2C0000}"/>
    <cellStyle name="Normal 116 3" xfId="52873" xr:uid="{00000000-0005-0000-0000-0000EB2C0000}"/>
    <cellStyle name="Normal 117" xfId="52874" xr:uid="{00000000-0005-0000-0000-0000EC2C0000}"/>
    <cellStyle name="Normal 117 2" xfId="52875" xr:uid="{00000000-0005-0000-0000-0000ED2C0000}"/>
    <cellStyle name="Normal 117 2 2" xfId="52876" xr:uid="{00000000-0005-0000-0000-0000EE2C0000}"/>
    <cellStyle name="Normal 117 3" xfId="52877" xr:uid="{00000000-0005-0000-0000-0000EF2C0000}"/>
    <cellStyle name="Normal 118" xfId="52878" xr:uid="{00000000-0005-0000-0000-0000F02C0000}"/>
    <cellStyle name="Normal 118 2" xfId="52879" xr:uid="{00000000-0005-0000-0000-0000F12C0000}"/>
    <cellStyle name="Normal 118 2 2" xfId="52880" xr:uid="{00000000-0005-0000-0000-0000F22C0000}"/>
    <cellStyle name="Normal 118 3" xfId="52881" xr:uid="{00000000-0005-0000-0000-0000F32C0000}"/>
    <cellStyle name="Normal 119" xfId="52882" xr:uid="{00000000-0005-0000-0000-0000F42C0000}"/>
    <cellStyle name="Normal 119 2" xfId="52883" xr:uid="{00000000-0005-0000-0000-0000F52C0000}"/>
    <cellStyle name="Normal 119 2 2" xfId="52884" xr:uid="{00000000-0005-0000-0000-0000F62C0000}"/>
    <cellStyle name="Normal 119 3" xfId="52885" xr:uid="{00000000-0005-0000-0000-0000F72C0000}"/>
    <cellStyle name="Normal 12" xfId="4085" xr:uid="{00000000-0005-0000-0000-0000F82C0000}"/>
    <cellStyle name="Normal 12 10" xfId="10937" xr:uid="{00000000-0005-0000-0000-0000F92C0000}"/>
    <cellStyle name="Normal 12 10 2" xfId="10938" xr:uid="{00000000-0005-0000-0000-0000FA2C0000}"/>
    <cellStyle name="Normal 12 11" xfId="10939" xr:uid="{00000000-0005-0000-0000-0000FB2C0000}"/>
    <cellStyle name="Normal 12 12" xfId="52886" xr:uid="{00000000-0005-0000-0000-0000FC2C0000}"/>
    <cellStyle name="Normal 12 13" xfId="52887" xr:uid="{00000000-0005-0000-0000-0000FD2C0000}"/>
    <cellStyle name="Normal 12 14" xfId="52888" xr:uid="{00000000-0005-0000-0000-0000FE2C0000}"/>
    <cellStyle name="Normal 12 15" xfId="52889" xr:uid="{00000000-0005-0000-0000-0000FF2C0000}"/>
    <cellStyle name="Normal 12 16" xfId="52890" xr:uid="{00000000-0005-0000-0000-0000002D0000}"/>
    <cellStyle name="Normal 12 17" xfId="52891" xr:uid="{00000000-0005-0000-0000-0000012D0000}"/>
    <cellStyle name="Normal 12 18" xfId="52892" xr:uid="{00000000-0005-0000-0000-0000022D0000}"/>
    <cellStyle name="Normal 12 19" xfId="52893" xr:uid="{00000000-0005-0000-0000-0000032D0000}"/>
    <cellStyle name="Normal 12 2" xfId="4086" xr:uid="{00000000-0005-0000-0000-0000042D0000}"/>
    <cellStyle name="Normal 12 2 10" xfId="10940" xr:uid="{00000000-0005-0000-0000-0000052D0000}"/>
    <cellStyle name="Normal 12 2 2" xfId="4087" xr:uid="{00000000-0005-0000-0000-0000062D0000}"/>
    <cellStyle name="Normal 12 2 2 2" xfId="4088" xr:uid="{00000000-0005-0000-0000-0000072D0000}"/>
    <cellStyle name="Normal 12 2 2 2 2" xfId="10941" xr:uid="{00000000-0005-0000-0000-0000082D0000}"/>
    <cellStyle name="Normal 12 2 2 2 2 2" xfId="10942" xr:uid="{00000000-0005-0000-0000-0000092D0000}"/>
    <cellStyle name="Normal 12 2 2 2 2 2 2" xfId="10943" xr:uid="{00000000-0005-0000-0000-00000A2D0000}"/>
    <cellStyle name="Normal 12 2 2 2 2 2 2 2" xfId="10944" xr:uid="{00000000-0005-0000-0000-00000B2D0000}"/>
    <cellStyle name="Normal 12 2 2 2 2 2 2 2 2" xfId="10945" xr:uid="{00000000-0005-0000-0000-00000C2D0000}"/>
    <cellStyle name="Normal 12 2 2 2 2 2 2 3" xfId="10946" xr:uid="{00000000-0005-0000-0000-00000D2D0000}"/>
    <cellStyle name="Normal 12 2 2 2 2 2 2 3 2" xfId="10947" xr:uid="{00000000-0005-0000-0000-00000E2D0000}"/>
    <cellStyle name="Normal 12 2 2 2 2 2 2 4" xfId="10948" xr:uid="{00000000-0005-0000-0000-00000F2D0000}"/>
    <cellStyle name="Normal 12 2 2 2 2 2 3" xfId="10949" xr:uid="{00000000-0005-0000-0000-0000102D0000}"/>
    <cellStyle name="Normal 12 2 2 2 2 2 3 2" xfId="10950" xr:uid="{00000000-0005-0000-0000-0000112D0000}"/>
    <cellStyle name="Normal 12 2 2 2 2 2 4" xfId="10951" xr:uid="{00000000-0005-0000-0000-0000122D0000}"/>
    <cellStyle name="Normal 12 2 2 2 2 2 4 2" xfId="10952" xr:uid="{00000000-0005-0000-0000-0000132D0000}"/>
    <cellStyle name="Normal 12 2 2 2 2 2 5" xfId="10953" xr:uid="{00000000-0005-0000-0000-0000142D0000}"/>
    <cellStyle name="Normal 12 2 2 2 2 3" xfId="10954" xr:uid="{00000000-0005-0000-0000-0000152D0000}"/>
    <cellStyle name="Normal 12 2 2 2 2 3 2" xfId="10955" xr:uid="{00000000-0005-0000-0000-0000162D0000}"/>
    <cellStyle name="Normal 12 2 2 2 2 3 2 2" xfId="10956" xr:uid="{00000000-0005-0000-0000-0000172D0000}"/>
    <cellStyle name="Normal 12 2 2 2 2 3 3" xfId="10957" xr:uid="{00000000-0005-0000-0000-0000182D0000}"/>
    <cellStyle name="Normal 12 2 2 2 2 3 3 2" xfId="10958" xr:uid="{00000000-0005-0000-0000-0000192D0000}"/>
    <cellStyle name="Normal 12 2 2 2 2 3 4" xfId="10959" xr:uid="{00000000-0005-0000-0000-00001A2D0000}"/>
    <cellStyle name="Normal 12 2 2 2 2 4" xfId="10960" xr:uid="{00000000-0005-0000-0000-00001B2D0000}"/>
    <cellStyle name="Normal 12 2 2 2 2 4 2" xfId="10961" xr:uid="{00000000-0005-0000-0000-00001C2D0000}"/>
    <cellStyle name="Normal 12 2 2 2 2 5" xfId="10962" xr:uid="{00000000-0005-0000-0000-00001D2D0000}"/>
    <cellStyle name="Normal 12 2 2 2 2 5 2" xfId="10963" xr:uid="{00000000-0005-0000-0000-00001E2D0000}"/>
    <cellStyle name="Normal 12 2 2 2 2 6" xfId="10964" xr:uid="{00000000-0005-0000-0000-00001F2D0000}"/>
    <cellStyle name="Normal 12 2 2 2 3" xfId="10965" xr:uid="{00000000-0005-0000-0000-0000202D0000}"/>
    <cellStyle name="Normal 12 2 2 2 3 2" xfId="10966" xr:uid="{00000000-0005-0000-0000-0000212D0000}"/>
    <cellStyle name="Normal 12 2 2 2 3 2 2" xfId="10967" xr:uid="{00000000-0005-0000-0000-0000222D0000}"/>
    <cellStyle name="Normal 12 2 2 2 3 2 2 2" xfId="10968" xr:uid="{00000000-0005-0000-0000-0000232D0000}"/>
    <cellStyle name="Normal 12 2 2 2 3 2 3" xfId="10969" xr:uid="{00000000-0005-0000-0000-0000242D0000}"/>
    <cellStyle name="Normal 12 2 2 2 3 2 3 2" xfId="10970" xr:uid="{00000000-0005-0000-0000-0000252D0000}"/>
    <cellStyle name="Normal 12 2 2 2 3 2 4" xfId="10971" xr:uid="{00000000-0005-0000-0000-0000262D0000}"/>
    <cellStyle name="Normal 12 2 2 2 3 3" xfId="10972" xr:uid="{00000000-0005-0000-0000-0000272D0000}"/>
    <cellStyle name="Normal 12 2 2 2 3 3 2" xfId="10973" xr:uid="{00000000-0005-0000-0000-0000282D0000}"/>
    <cellStyle name="Normal 12 2 2 2 3 4" xfId="10974" xr:uid="{00000000-0005-0000-0000-0000292D0000}"/>
    <cellStyle name="Normal 12 2 2 2 3 4 2" xfId="10975" xr:uid="{00000000-0005-0000-0000-00002A2D0000}"/>
    <cellStyle name="Normal 12 2 2 2 3 5" xfId="10976" xr:uid="{00000000-0005-0000-0000-00002B2D0000}"/>
    <cellStyle name="Normal 12 2 2 2 4" xfId="10977" xr:uid="{00000000-0005-0000-0000-00002C2D0000}"/>
    <cellStyle name="Normal 12 2 2 2 4 2" xfId="10978" xr:uid="{00000000-0005-0000-0000-00002D2D0000}"/>
    <cellStyle name="Normal 12 2 2 2 4 2 2" xfId="10979" xr:uid="{00000000-0005-0000-0000-00002E2D0000}"/>
    <cellStyle name="Normal 12 2 2 2 4 3" xfId="10980" xr:uid="{00000000-0005-0000-0000-00002F2D0000}"/>
    <cellStyle name="Normal 12 2 2 2 4 3 2" xfId="10981" xr:uid="{00000000-0005-0000-0000-0000302D0000}"/>
    <cellStyle name="Normal 12 2 2 2 4 4" xfId="10982" xr:uid="{00000000-0005-0000-0000-0000312D0000}"/>
    <cellStyle name="Normal 12 2 2 2 5" xfId="10983" xr:uid="{00000000-0005-0000-0000-0000322D0000}"/>
    <cellStyle name="Normal 12 2 2 2 5 2" xfId="10984" xr:uid="{00000000-0005-0000-0000-0000332D0000}"/>
    <cellStyle name="Normal 12 2 2 2 6" xfId="10985" xr:uid="{00000000-0005-0000-0000-0000342D0000}"/>
    <cellStyle name="Normal 12 2 2 2 6 2" xfId="10986" xr:uid="{00000000-0005-0000-0000-0000352D0000}"/>
    <cellStyle name="Normal 12 2 2 2 7" xfId="10987" xr:uid="{00000000-0005-0000-0000-0000362D0000}"/>
    <cellStyle name="Normal 12 2 2 3" xfId="10988" xr:uid="{00000000-0005-0000-0000-0000372D0000}"/>
    <cellStyle name="Normal 12 2 2 3 2" xfId="10989" xr:uid="{00000000-0005-0000-0000-0000382D0000}"/>
    <cellStyle name="Normal 12 2 2 3 2 2" xfId="10990" xr:uid="{00000000-0005-0000-0000-0000392D0000}"/>
    <cellStyle name="Normal 12 2 2 3 2 2 2" xfId="10991" xr:uid="{00000000-0005-0000-0000-00003A2D0000}"/>
    <cellStyle name="Normal 12 2 2 3 2 2 2 2" xfId="10992" xr:uid="{00000000-0005-0000-0000-00003B2D0000}"/>
    <cellStyle name="Normal 12 2 2 3 2 2 2 2 2" xfId="10993" xr:uid="{00000000-0005-0000-0000-00003C2D0000}"/>
    <cellStyle name="Normal 12 2 2 3 2 2 2 3" xfId="10994" xr:uid="{00000000-0005-0000-0000-00003D2D0000}"/>
    <cellStyle name="Normal 12 2 2 3 2 2 2 3 2" xfId="10995" xr:uid="{00000000-0005-0000-0000-00003E2D0000}"/>
    <cellStyle name="Normal 12 2 2 3 2 2 2 4" xfId="10996" xr:uid="{00000000-0005-0000-0000-00003F2D0000}"/>
    <cellStyle name="Normal 12 2 2 3 2 2 3" xfId="10997" xr:uid="{00000000-0005-0000-0000-0000402D0000}"/>
    <cellStyle name="Normal 12 2 2 3 2 2 3 2" xfId="10998" xr:uid="{00000000-0005-0000-0000-0000412D0000}"/>
    <cellStyle name="Normal 12 2 2 3 2 2 4" xfId="10999" xr:uid="{00000000-0005-0000-0000-0000422D0000}"/>
    <cellStyle name="Normal 12 2 2 3 2 2 4 2" xfId="11000" xr:uid="{00000000-0005-0000-0000-0000432D0000}"/>
    <cellStyle name="Normal 12 2 2 3 2 2 5" xfId="11001" xr:uid="{00000000-0005-0000-0000-0000442D0000}"/>
    <cellStyle name="Normal 12 2 2 3 2 3" xfId="11002" xr:uid="{00000000-0005-0000-0000-0000452D0000}"/>
    <cellStyle name="Normal 12 2 2 3 2 3 2" xfId="11003" xr:uid="{00000000-0005-0000-0000-0000462D0000}"/>
    <cellStyle name="Normal 12 2 2 3 2 3 2 2" xfId="11004" xr:uid="{00000000-0005-0000-0000-0000472D0000}"/>
    <cellStyle name="Normal 12 2 2 3 2 3 3" xfId="11005" xr:uid="{00000000-0005-0000-0000-0000482D0000}"/>
    <cellStyle name="Normal 12 2 2 3 2 3 3 2" xfId="11006" xr:uid="{00000000-0005-0000-0000-0000492D0000}"/>
    <cellStyle name="Normal 12 2 2 3 2 3 4" xfId="11007" xr:uid="{00000000-0005-0000-0000-00004A2D0000}"/>
    <cellStyle name="Normal 12 2 2 3 2 4" xfId="11008" xr:uid="{00000000-0005-0000-0000-00004B2D0000}"/>
    <cellStyle name="Normal 12 2 2 3 2 4 2" xfId="11009" xr:uid="{00000000-0005-0000-0000-00004C2D0000}"/>
    <cellStyle name="Normal 12 2 2 3 2 5" xfId="11010" xr:uid="{00000000-0005-0000-0000-00004D2D0000}"/>
    <cellStyle name="Normal 12 2 2 3 2 5 2" xfId="11011" xr:uid="{00000000-0005-0000-0000-00004E2D0000}"/>
    <cellStyle name="Normal 12 2 2 3 2 6" xfId="11012" xr:uid="{00000000-0005-0000-0000-00004F2D0000}"/>
    <cellStyle name="Normal 12 2 2 3 3" xfId="11013" xr:uid="{00000000-0005-0000-0000-0000502D0000}"/>
    <cellStyle name="Normal 12 2 2 3 3 2" xfId="11014" xr:uid="{00000000-0005-0000-0000-0000512D0000}"/>
    <cellStyle name="Normal 12 2 2 3 3 2 2" xfId="11015" xr:uid="{00000000-0005-0000-0000-0000522D0000}"/>
    <cellStyle name="Normal 12 2 2 3 3 2 2 2" xfId="11016" xr:uid="{00000000-0005-0000-0000-0000532D0000}"/>
    <cellStyle name="Normal 12 2 2 3 3 2 3" xfId="11017" xr:uid="{00000000-0005-0000-0000-0000542D0000}"/>
    <cellStyle name="Normal 12 2 2 3 3 2 3 2" xfId="11018" xr:uid="{00000000-0005-0000-0000-0000552D0000}"/>
    <cellStyle name="Normal 12 2 2 3 3 2 4" xfId="11019" xr:uid="{00000000-0005-0000-0000-0000562D0000}"/>
    <cellStyle name="Normal 12 2 2 3 3 3" xfId="11020" xr:uid="{00000000-0005-0000-0000-0000572D0000}"/>
    <cellStyle name="Normal 12 2 2 3 3 3 2" xfId="11021" xr:uid="{00000000-0005-0000-0000-0000582D0000}"/>
    <cellStyle name="Normal 12 2 2 3 3 4" xfId="11022" xr:uid="{00000000-0005-0000-0000-0000592D0000}"/>
    <cellStyle name="Normal 12 2 2 3 3 4 2" xfId="11023" xr:uid="{00000000-0005-0000-0000-00005A2D0000}"/>
    <cellStyle name="Normal 12 2 2 3 3 5" xfId="11024" xr:uid="{00000000-0005-0000-0000-00005B2D0000}"/>
    <cellStyle name="Normal 12 2 2 3 4" xfId="11025" xr:uid="{00000000-0005-0000-0000-00005C2D0000}"/>
    <cellStyle name="Normal 12 2 2 3 4 2" xfId="11026" xr:uid="{00000000-0005-0000-0000-00005D2D0000}"/>
    <cellStyle name="Normal 12 2 2 3 4 2 2" xfId="11027" xr:uid="{00000000-0005-0000-0000-00005E2D0000}"/>
    <cellStyle name="Normal 12 2 2 3 4 3" xfId="11028" xr:uid="{00000000-0005-0000-0000-00005F2D0000}"/>
    <cellStyle name="Normal 12 2 2 3 4 3 2" xfId="11029" xr:uid="{00000000-0005-0000-0000-0000602D0000}"/>
    <cellStyle name="Normal 12 2 2 3 4 4" xfId="11030" xr:uid="{00000000-0005-0000-0000-0000612D0000}"/>
    <cellStyle name="Normal 12 2 2 3 5" xfId="11031" xr:uid="{00000000-0005-0000-0000-0000622D0000}"/>
    <cellStyle name="Normal 12 2 2 3 5 2" xfId="11032" xr:uid="{00000000-0005-0000-0000-0000632D0000}"/>
    <cellStyle name="Normal 12 2 2 3 6" xfId="11033" xr:uid="{00000000-0005-0000-0000-0000642D0000}"/>
    <cellStyle name="Normal 12 2 2 3 6 2" xfId="11034" xr:uid="{00000000-0005-0000-0000-0000652D0000}"/>
    <cellStyle name="Normal 12 2 2 3 7" xfId="11035" xr:uid="{00000000-0005-0000-0000-0000662D0000}"/>
    <cellStyle name="Normal 12 2 2 4" xfId="11036" xr:uid="{00000000-0005-0000-0000-0000672D0000}"/>
    <cellStyle name="Normal 12 2 2 4 2" xfId="11037" xr:uid="{00000000-0005-0000-0000-0000682D0000}"/>
    <cellStyle name="Normal 12 2 2 4 2 2" xfId="11038" xr:uid="{00000000-0005-0000-0000-0000692D0000}"/>
    <cellStyle name="Normal 12 2 2 4 2 2 2" xfId="11039" xr:uid="{00000000-0005-0000-0000-00006A2D0000}"/>
    <cellStyle name="Normal 12 2 2 4 2 2 2 2" xfId="11040" xr:uid="{00000000-0005-0000-0000-00006B2D0000}"/>
    <cellStyle name="Normal 12 2 2 4 2 2 3" xfId="11041" xr:uid="{00000000-0005-0000-0000-00006C2D0000}"/>
    <cellStyle name="Normal 12 2 2 4 2 2 3 2" xfId="11042" xr:uid="{00000000-0005-0000-0000-00006D2D0000}"/>
    <cellStyle name="Normal 12 2 2 4 2 2 4" xfId="11043" xr:uid="{00000000-0005-0000-0000-00006E2D0000}"/>
    <cellStyle name="Normal 12 2 2 4 2 3" xfId="11044" xr:uid="{00000000-0005-0000-0000-00006F2D0000}"/>
    <cellStyle name="Normal 12 2 2 4 2 3 2" xfId="11045" xr:uid="{00000000-0005-0000-0000-0000702D0000}"/>
    <cellStyle name="Normal 12 2 2 4 2 4" xfId="11046" xr:uid="{00000000-0005-0000-0000-0000712D0000}"/>
    <cellStyle name="Normal 12 2 2 4 2 4 2" xfId="11047" xr:uid="{00000000-0005-0000-0000-0000722D0000}"/>
    <cellStyle name="Normal 12 2 2 4 2 5" xfId="11048" xr:uid="{00000000-0005-0000-0000-0000732D0000}"/>
    <cellStyle name="Normal 12 2 2 4 3" xfId="11049" xr:uid="{00000000-0005-0000-0000-0000742D0000}"/>
    <cellStyle name="Normal 12 2 2 4 3 2" xfId="11050" xr:uid="{00000000-0005-0000-0000-0000752D0000}"/>
    <cellStyle name="Normal 12 2 2 4 3 2 2" xfId="11051" xr:uid="{00000000-0005-0000-0000-0000762D0000}"/>
    <cellStyle name="Normal 12 2 2 4 3 3" xfId="11052" xr:uid="{00000000-0005-0000-0000-0000772D0000}"/>
    <cellStyle name="Normal 12 2 2 4 3 3 2" xfId="11053" xr:uid="{00000000-0005-0000-0000-0000782D0000}"/>
    <cellStyle name="Normal 12 2 2 4 3 4" xfId="11054" xr:uid="{00000000-0005-0000-0000-0000792D0000}"/>
    <cellStyle name="Normal 12 2 2 4 4" xfId="11055" xr:uid="{00000000-0005-0000-0000-00007A2D0000}"/>
    <cellStyle name="Normal 12 2 2 4 4 2" xfId="11056" xr:uid="{00000000-0005-0000-0000-00007B2D0000}"/>
    <cellStyle name="Normal 12 2 2 4 5" xfId="11057" xr:uid="{00000000-0005-0000-0000-00007C2D0000}"/>
    <cellStyle name="Normal 12 2 2 4 5 2" xfId="11058" xr:uid="{00000000-0005-0000-0000-00007D2D0000}"/>
    <cellStyle name="Normal 12 2 2 4 6" xfId="11059" xr:uid="{00000000-0005-0000-0000-00007E2D0000}"/>
    <cellStyle name="Normal 12 2 2 5" xfId="11060" xr:uid="{00000000-0005-0000-0000-00007F2D0000}"/>
    <cellStyle name="Normal 12 2 2 5 2" xfId="11061" xr:uid="{00000000-0005-0000-0000-0000802D0000}"/>
    <cellStyle name="Normal 12 2 2 5 2 2" xfId="11062" xr:uid="{00000000-0005-0000-0000-0000812D0000}"/>
    <cellStyle name="Normal 12 2 2 5 2 2 2" xfId="11063" xr:uid="{00000000-0005-0000-0000-0000822D0000}"/>
    <cellStyle name="Normal 12 2 2 5 2 3" xfId="11064" xr:uid="{00000000-0005-0000-0000-0000832D0000}"/>
    <cellStyle name="Normal 12 2 2 5 2 3 2" xfId="11065" xr:uid="{00000000-0005-0000-0000-0000842D0000}"/>
    <cellStyle name="Normal 12 2 2 5 2 4" xfId="11066" xr:uid="{00000000-0005-0000-0000-0000852D0000}"/>
    <cellStyle name="Normal 12 2 2 5 3" xfId="11067" xr:uid="{00000000-0005-0000-0000-0000862D0000}"/>
    <cellStyle name="Normal 12 2 2 5 3 2" xfId="11068" xr:uid="{00000000-0005-0000-0000-0000872D0000}"/>
    <cellStyle name="Normal 12 2 2 5 4" xfId="11069" xr:uid="{00000000-0005-0000-0000-0000882D0000}"/>
    <cellStyle name="Normal 12 2 2 5 4 2" xfId="11070" xr:uid="{00000000-0005-0000-0000-0000892D0000}"/>
    <cellStyle name="Normal 12 2 2 5 5" xfId="11071" xr:uid="{00000000-0005-0000-0000-00008A2D0000}"/>
    <cellStyle name="Normal 12 2 2 6" xfId="11072" xr:uid="{00000000-0005-0000-0000-00008B2D0000}"/>
    <cellStyle name="Normal 12 2 2 6 2" xfId="11073" xr:uid="{00000000-0005-0000-0000-00008C2D0000}"/>
    <cellStyle name="Normal 12 2 2 6 2 2" xfId="11074" xr:uid="{00000000-0005-0000-0000-00008D2D0000}"/>
    <cellStyle name="Normal 12 2 2 6 3" xfId="11075" xr:uid="{00000000-0005-0000-0000-00008E2D0000}"/>
    <cellStyle name="Normal 12 2 2 6 3 2" xfId="11076" xr:uid="{00000000-0005-0000-0000-00008F2D0000}"/>
    <cellStyle name="Normal 12 2 2 6 4" xfId="11077" xr:uid="{00000000-0005-0000-0000-0000902D0000}"/>
    <cellStyle name="Normal 12 2 2 7" xfId="11078" xr:uid="{00000000-0005-0000-0000-0000912D0000}"/>
    <cellStyle name="Normal 12 2 2 7 2" xfId="11079" xr:uid="{00000000-0005-0000-0000-0000922D0000}"/>
    <cellStyle name="Normal 12 2 2 8" xfId="11080" xr:uid="{00000000-0005-0000-0000-0000932D0000}"/>
    <cellStyle name="Normal 12 2 2 8 2" xfId="11081" xr:uid="{00000000-0005-0000-0000-0000942D0000}"/>
    <cellStyle name="Normal 12 2 2 9" xfId="11082" xr:uid="{00000000-0005-0000-0000-0000952D0000}"/>
    <cellStyle name="Normal 12 2 3" xfId="4089" xr:uid="{00000000-0005-0000-0000-0000962D0000}"/>
    <cellStyle name="Normal 12 2 3 2" xfId="11083" xr:uid="{00000000-0005-0000-0000-0000972D0000}"/>
    <cellStyle name="Normal 12 2 3 2 2" xfId="11084" xr:uid="{00000000-0005-0000-0000-0000982D0000}"/>
    <cellStyle name="Normal 12 2 3 2 2 2" xfId="11085" xr:uid="{00000000-0005-0000-0000-0000992D0000}"/>
    <cellStyle name="Normal 12 2 3 2 2 2 2" xfId="11086" xr:uid="{00000000-0005-0000-0000-00009A2D0000}"/>
    <cellStyle name="Normal 12 2 3 2 2 2 2 2" xfId="11087" xr:uid="{00000000-0005-0000-0000-00009B2D0000}"/>
    <cellStyle name="Normal 12 2 3 2 2 2 3" xfId="11088" xr:uid="{00000000-0005-0000-0000-00009C2D0000}"/>
    <cellStyle name="Normal 12 2 3 2 2 2 3 2" xfId="11089" xr:uid="{00000000-0005-0000-0000-00009D2D0000}"/>
    <cellStyle name="Normal 12 2 3 2 2 2 4" xfId="11090" xr:uid="{00000000-0005-0000-0000-00009E2D0000}"/>
    <cellStyle name="Normal 12 2 3 2 2 3" xfId="11091" xr:uid="{00000000-0005-0000-0000-00009F2D0000}"/>
    <cellStyle name="Normal 12 2 3 2 2 3 2" xfId="11092" xr:uid="{00000000-0005-0000-0000-0000A02D0000}"/>
    <cellStyle name="Normal 12 2 3 2 2 4" xfId="11093" xr:uid="{00000000-0005-0000-0000-0000A12D0000}"/>
    <cellStyle name="Normal 12 2 3 2 2 4 2" xfId="11094" xr:uid="{00000000-0005-0000-0000-0000A22D0000}"/>
    <cellStyle name="Normal 12 2 3 2 2 5" xfId="11095" xr:uid="{00000000-0005-0000-0000-0000A32D0000}"/>
    <cellStyle name="Normal 12 2 3 2 3" xfId="11096" xr:uid="{00000000-0005-0000-0000-0000A42D0000}"/>
    <cellStyle name="Normal 12 2 3 2 3 2" xfId="11097" xr:uid="{00000000-0005-0000-0000-0000A52D0000}"/>
    <cellStyle name="Normal 12 2 3 2 3 2 2" xfId="11098" xr:uid="{00000000-0005-0000-0000-0000A62D0000}"/>
    <cellStyle name="Normal 12 2 3 2 3 3" xfId="11099" xr:uid="{00000000-0005-0000-0000-0000A72D0000}"/>
    <cellStyle name="Normal 12 2 3 2 3 3 2" xfId="11100" xr:uid="{00000000-0005-0000-0000-0000A82D0000}"/>
    <cellStyle name="Normal 12 2 3 2 3 4" xfId="11101" xr:uid="{00000000-0005-0000-0000-0000A92D0000}"/>
    <cellStyle name="Normal 12 2 3 2 4" xfId="11102" xr:uid="{00000000-0005-0000-0000-0000AA2D0000}"/>
    <cellStyle name="Normal 12 2 3 2 4 2" xfId="11103" xr:uid="{00000000-0005-0000-0000-0000AB2D0000}"/>
    <cellStyle name="Normal 12 2 3 2 5" xfId="11104" xr:uid="{00000000-0005-0000-0000-0000AC2D0000}"/>
    <cellStyle name="Normal 12 2 3 2 5 2" xfId="11105" xr:uid="{00000000-0005-0000-0000-0000AD2D0000}"/>
    <cellStyle name="Normal 12 2 3 2 6" xfId="11106" xr:uid="{00000000-0005-0000-0000-0000AE2D0000}"/>
    <cellStyle name="Normal 12 2 3 3" xfId="11107" xr:uid="{00000000-0005-0000-0000-0000AF2D0000}"/>
    <cellStyle name="Normal 12 2 3 3 2" xfId="11108" xr:uid="{00000000-0005-0000-0000-0000B02D0000}"/>
    <cellStyle name="Normal 12 2 3 3 2 2" xfId="11109" xr:uid="{00000000-0005-0000-0000-0000B12D0000}"/>
    <cellStyle name="Normal 12 2 3 3 2 2 2" xfId="11110" xr:uid="{00000000-0005-0000-0000-0000B22D0000}"/>
    <cellStyle name="Normal 12 2 3 3 2 3" xfId="11111" xr:uid="{00000000-0005-0000-0000-0000B32D0000}"/>
    <cellStyle name="Normal 12 2 3 3 2 3 2" xfId="11112" xr:uid="{00000000-0005-0000-0000-0000B42D0000}"/>
    <cellStyle name="Normal 12 2 3 3 2 4" xfId="11113" xr:uid="{00000000-0005-0000-0000-0000B52D0000}"/>
    <cellStyle name="Normal 12 2 3 3 3" xfId="11114" xr:uid="{00000000-0005-0000-0000-0000B62D0000}"/>
    <cellStyle name="Normal 12 2 3 3 3 2" xfId="11115" xr:uid="{00000000-0005-0000-0000-0000B72D0000}"/>
    <cellStyle name="Normal 12 2 3 3 4" xfId="11116" xr:uid="{00000000-0005-0000-0000-0000B82D0000}"/>
    <cellStyle name="Normal 12 2 3 3 4 2" xfId="11117" xr:uid="{00000000-0005-0000-0000-0000B92D0000}"/>
    <cellStyle name="Normal 12 2 3 3 5" xfId="11118" xr:uid="{00000000-0005-0000-0000-0000BA2D0000}"/>
    <cellStyle name="Normal 12 2 3 4" xfId="11119" xr:uid="{00000000-0005-0000-0000-0000BB2D0000}"/>
    <cellStyle name="Normal 12 2 3 4 2" xfId="11120" xr:uid="{00000000-0005-0000-0000-0000BC2D0000}"/>
    <cellStyle name="Normal 12 2 3 4 2 2" xfId="11121" xr:uid="{00000000-0005-0000-0000-0000BD2D0000}"/>
    <cellStyle name="Normal 12 2 3 4 3" xfId="11122" xr:uid="{00000000-0005-0000-0000-0000BE2D0000}"/>
    <cellStyle name="Normal 12 2 3 4 3 2" xfId="11123" xr:uid="{00000000-0005-0000-0000-0000BF2D0000}"/>
    <cellStyle name="Normal 12 2 3 4 4" xfId="11124" xr:uid="{00000000-0005-0000-0000-0000C02D0000}"/>
    <cellStyle name="Normal 12 2 3 5" xfId="11125" xr:uid="{00000000-0005-0000-0000-0000C12D0000}"/>
    <cellStyle name="Normal 12 2 3 5 2" xfId="11126" xr:uid="{00000000-0005-0000-0000-0000C22D0000}"/>
    <cellStyle name="Normal 12 2 3 6" xfId="11127" xr:uid="{00000000-0005-0000-0000-0000C32D0000}"/>
    <cellStyle name="Normal 12 2 3 6 2" xfId="11128" xr:uid="{00000000-0005-0000-0000-0000C42D0000}"/>
    <cellStyle name="Normal 12 2 3 7" xfId="11129" xr:uid="{00000000-0005-0000-0000-0000C52D0000}"/>
    <cellStyle name="Normal 12 2 4" xfId="11130" xr:uid="{00000000-0005-0000-0000-0000C62D0000}"/>
    <cellStyle name="Normal 12 2 4 2" xfId="11131" xr:uid="{00000000-0005-0000-0000-0000C72D0000}"/>
    <cellStyle name="Normal 12 2 4 2 2" xfId="11132" xr:uid="{00000000-0005-0000-0000-0000C82D0000}"/>
    <cellStyle name="Normal 12 2 4 2 2 2" xfId="11133" xr:uid="{00000000-0005-0000-0000-0000C92D0000}"/>
    <cellStyle name="Normal 12 2 4 2 2 2 2" xfId="11134" xr:uid="{00000000-0005-0000-0000-0000CA2D0000}"/>
    <cellStyle name="Normal 12 2 4 2 2 2 2 2" xfId="11135" xr:uid="{00000000-0005-0000-0000-0000CB2D0000}"/>
    <cellStyle name="Normal 12 2 4 2 2 2 3" xfId="11136" xr:uid="{00000000-0005-0000-0000-0000CC2D0000}"/>
    <cellStyle name="Normal 12 2 4 2 2 2 3 2" xfId="11137" xr:uid="{00000000-0005-0000-0000-0000CD2D0000}"/>
    <cellStyle name="Normal 12 2 4 2 2 2 4" xfId="11138" xr:uid="{00000000-0005-0000-0000-0000CE2D0000}"/>
    <cellStyle name="Normal 12 2 4 2 2 3" xfId="11139" xr:uid="{00000000-0005-0000-0000-0000CF2D0000}"/>
    <cellStyle name="Normal 12 2 4 2 2 3 2" xfId="11140" xr:uid="{00000000-0005-0000-0000-0000D02D0000}"/>
    <cellStyle name="Normal 12 2 4 2 2 4" xfId="11141" xr:uid="{00000000-0005-0000-0000-0000D12D0000}"/>
    <cellStyle name="Normal 12 2 4 2 2 4 2" xfId="11142" xr:uid="{00000000-0005-0000-0000-0000D22D0000}"/>
    <cellStyle name="Normal 12 2 4 2 2 5" xfId="11143" xr:uid="{00000000-0005-0000-0000-0000D32D0000}"/>
    <cellStyle name="Normal 12 2 4 2 3" xfId="11144" xr:uid="{00000000-0005-0000-0000-0000D42D0000}"/>
    <cellStyle name="Normal 12 2 4 2 3 2" xfId="11145" xr:uid="{00000000-0005-0000-0000-0000D52D0000}"/>
    <cellStyle name="Normal 12 2 4 2 3 2 2" xfId="11146" xr:uid="{00000000-0005-0000-0000-0000D62D0000}"/>
    <cellStyle name="Normal 12 2 4 2 3 3" xfId="11147" xr:uid="{00000000-0005-0000-0000-0000D72D0000}"/>
    <cellStyle name="Normal 12 2 4 2 3 3 2" xfId="11148" xr:uid="{00000000-0005-0000-0000-0000D82D0000}"/>
    <cellStyle name="Normal 12 2 4 2 3 4" xfId="11149" xr:uid="{00000000-0005-0000-0000-0000D92D0000}"/>
    <cellStyle name="Normal 12 2 4 2 4" xfId="11150" xr:uid="{00000000-0005-0000-0000-0000DA2D0000}"/>
    <cellStyle name="Normal 12 2 4 2 4 2" xfId="11151" xr:uid="{00000000-0005-0000-0000-0000DB2D0000}"/>
    <cellStyle name="Normal 12 2 4 2 5" xfId="11152" xr:uid="{00000000-0005-0000-0000-0000DC2D0000}"/>
    <cellStyle name="Normal 12 2 4 2 5 2" xfId="11153" xr:uid="{00000000-0005-0000-0000-0000DD2D0000}"/>
    <cellStyle name="Normal 12 2 4 2 6" xfId="11154" xr:uid="{00000000-0005-0000-0000-0000DE2D0000}"/>
    <cellStyle name="Normal 12 2 4 3" xfId="11155" xr:uid="{00000000-0005-0000-0000-0000DF2D0000}"/>
    <cellStyle name="Normal 12 2 4 3 2" xfId="11156" xr:uid="{00000000-0005-0000-0000-0000E02D0000}"/>
    <cellStyle name="Normal 12 2 4 3 2 2" xfId="11157" xr:uid="{00000000-0005-0000-0000-0000E12D0000}"/>
    <cellStyle name="Normal 12 2 4 3 2 2 2" xfId="11158" xr:uid="{00000000-0005-0000-0000-0000E22D0000}"/>
    <cellStyle name="Normal 12 2 4 3 2 3" xfId="11159" xr:uid="{00000000-0005-0000-0000-0000E32D0000}"/>
    <cellStyle name="Normal 12 2 4 3 2 3 2" xfId="11160" xr:uid="{00000000-0005-0000-0000-0000E42D0000}"/>
    <cellStyle name="Normal 12 2 4 3 2 4" xfId="11161" xr:uid="{00000000-0005-0000-0000-0000E52D0000}"/>
    <cellStyle name="Normal 12 2 4 3 3" xfId="11162" xr:uid="{00000000-0005-0000-0000-0000E62D0000}"/>
    <cellStyle name="Normal 12 2 4 3 3 2" xfId="11163" xr:uid="{00000000-0005-0000-0000-0000E72D0000}"/>
    <cellStyle name="Normal 12 2 4 3 4" xfId="11164" xr:uid="{00000000-0005-0000-0000-0000E82D0000}"/>
    <cellStyle name="Normal 12 2 4 3 4 2" xfId="11165" xr:uid="{00000000-0005-0000-0000-0000E92D0000}"/>
    <cellStyle name="Normal 12 2 4 3 5" xfId="11166" xr:uid="{00000000-0005-0000-0000-0000EA2D0000}"/>
    <cellStyle name="Normal 12 2 4 4" xfId="11167" xr:uid="{00000000-0005-0000-0000-0000EB2D0000}"/>
    <cellStyle name="Normal 12 2 4 4 2" xfId="11168" xr:uid="{00000000-0005-0000-0000-0000EC2D0000}"/>
    <cellStyle name="Normal 12 2 4 4 2 2" xfId="11169" xr:uid="{00000000-0005-0000-0000-0000ED2D0000}"/>
    <cellStyle name="Normal 12 2 4 4 3" xfId="11170" xr:uid="{00000000-0005-0000-0000-0000EE2D0000}"/>
    <cellStyle name="Normal 12 2 4 4 3 2" xfId="11171" xr:uid="{00000000-0005-0000-0000-0000EF2D0000}"/>
    <cellStyle name="Normal 12 2 4 4 4" xfId="11172" xr:uid="{00000000-0005-0000-0000-0000F02D0000}"/>
    <cellStyle name="Normal 12 2 4 5" xfId="11173" xr:uid="{00000000-0005-0000-0000-0000F12D0000}"/>
    <cellStyle name="Normal 12 2 4 5 2" xfId="11174" xr:uid="{00000000-0005-0000-0000-0000F22D0000}"/>
    <cellStyle name="Normal 12 2 4 6" xfId="11175" xr:uid="{00000000-0005-0000-0000-0000F32D0000}"/>
    <cellStyle name="Normal 12 2 4 6 2" xfId="11176" xr:uid="{00000000-0005-0000-0000-0000F42D0000}"/>
    <cellStyle name="Normal 12 2 4 7" xfId="11177" xr:uid="{00000000-0005-0000-0000-0000F52D0000}"/>
    <cellStyle name="Normal 12 2 5" xfId="11178" xr:uid="{00000000-0005-0000-0000-0000F62D0000}"/>
    <cellStyle name="Normal 12 2 5 2" xfId="11179" xr:uid="{00000000-0005-0000-0000-0000F72D0000}"/>
    <cellStyle name="Normal 12 2 5 2 2" xfId="11180" xr:uid="{00000000-0005-0000-0000-0000F82D0000}"/>
    <cellStyle name="Normal 12 2 5 2 2 2" xfId="11181" xr:uid="{00000000-0005-0000-0000-0000F92D0000}"/>
    <cellStyle name="Normal 12 2 5 2 2 2 2" xfId="11182" xr:uid="{00000000-0005-0000-0000-0000FA2D0000}"/>
    <cellStyle name="Normal 12 2 5 2 2 3" xfId="11183" xr:uid="{00000000-0005-0000-0000-0000FB2D0000}"/>
    <cellStyle name="Normal 12 2 5 2 2 3 2" xfId="11184" xr:uid="{00000000-0005-0000-0000-0000FC2D0000}"/>
    <cellStyle name="Normal 12 2 5 2 2 4" xfId="11185" xr:uid="{00000000-0005-0000-0000-0000FD2D0000}"/>
    <cellStyle name="Normal 12 2 5 2 3" xfId="11186" xr:uid="{00000000-0005-0000-0000-0000FE2D0000}"/>
    <cellStyle name="Normal 12 2 5 2 3 2" xfId="11187" xr:uid="{00000000-0005-0000-0000-0000FF2D0000}"/>
    <cellStyle name="Normal 12 2 5 2 4" xfId="11188" xr:uid="{00000000-0005-0000-0000-0000002E0000}"/>
    <cellStyle name="Normal 12 2 5 2 4 2" xfId="11189" xr:uid="{00000000-0005-0000-0000-0000012E0000}"/>
    <cellStyle name="Normal 12 2 5 2 5" xfId="11190" xr:uid="{00000000-0005-0000-0000-0000022E0000}"/>
    <cellStyle name="Normal 12 2 5 3" xfId="11191" xr:uid="{00000000-0005-0000-0000-0000032E0000}"/>
    <cellStyle name="Normal 12 2 5 3 2" xfId="11192" xr:uid="{00000000-0005-0000-0000-0000042E0000}"/>
    <cellStyle name="Normal 12 2 5 3 2 2" xfId="11193" xr:uid="{00000000-0005-0000-0000-0000052E0000}"/>
    <cellStyle name="Normal 12 2 5 3 3" xfId="11194" xr:uid="{00000000-0005-0000-0000-0000062E0000}"/>
    <cellStyle name="Normal 12 2 5 3 3 2" xfId="11195" xr:uid="{00000000-0005-0000-0000-0000072E0000}"/>
    <cellStyle name="Normal 12 2 5 3 4" xfId="11196" xr:uid="{00000000-0005-0000-0000-0000082E0000}"/>
    <cellStyle name="Normal 12 2 5 4" xfId="11197" xr:uid="{00000000-0005-0000-0000-0000092E0000}"/>
    <cellStyle name="Normal 12 2 5 4 2" xfId="11198" xr:uid="{00000000-0005-0000-0000-00000A2E0000}"/>
    <cellStyle name="Normal 12 2 5 5" xfId="11199" xr:uid="{00000000-0005-0000-0000-00000B2E0000}"/>
    <cellStyle name="Normal 12 2 5 5 2" xfId="11200" xr:uid="{00000000-0005-0000-0000-00000C2E0000}"/>
    <cellStyle name="Normal 12 2 5 6" xfId="11201" xr:uid="{00000000-0005-0000-0000-00000D2E0000}"/>
    <cellStyle name="Normal 12 2 6" xfId="11202" xr:uid="{00000000-0005-0000-0000-00000E2E0000}"/>
    <cellStyle name="Normal 12 2 6 2" xfId="11203" xr:uid="{00000000-0005-0000-0000-00000F2E0000}"/>
    <cellStyle name="Normal 12 2 6 2 2" xfId="11204" xr:uid="{00000000-0005-0000-0000-0000102E0000}"/>
    <cellStyle name="Normal 12 2 6 2 2 2" xfId="11205" xr:uid="{00000000-0005-0000-0000-0000112E0000}"/>
    <cellStyle name="Normal 12 2 6 2 3" xfId="11206" xr:uid="{00000000-0005-0000-0000-0000122E0000}"/>
    <cellStyle name="Normal 12 2 6 2 3 2" xfId="11207" xr:uid="{00000000-0005-0000-0000-0000132E0000}"/>
    <cellStyle name="Normal 12 2 6 2 4" xfId="11208" xr:uid="{00000000-0005-0000-0000-0000142E0000}"/>
    <cellStyle name="Normal 12 2 6 3" xfId="11209" xr:uid="{00000000-0005-0000-0000-0000152E0000}"/>
    <cellStyle name="Normal 12 2 6 3 2" xfId="11210" xr:uid="{00000000-0005-0000-0000-0000162E0000}"/>
    <cellStyle name="Normal 12 2 6 4" xfId="11211" xr:uid="{00000000-0005-0000-0000-0000172E0000}"/>
    <cellStyle name="Normal 12 2 6 4 2" xfId="11212" xr:uid="{00000000-0005-0000-0000-0000182E0000}"/>
    <cellStyle name="Normal 12 2 6 5" xfId="11213" xr:uid="{00000000-0005-0000-0000-0000192E0000}"/>
    <cellStyle name="Normal 12 2 7" xfId="11214" xr:uid="{00000000-0005-0000-0000-00001A2E0000}"/>
    <cellStyle name="Normal 12 2 7 2" xfId="11215" xr:uid="{00000000-0005-0000-0000-00001B2E0000}"/>
    <cellStyle name="Normal 12 2 7 2 2" xfId="11216" xr:uid="{00000000-0005-0000-0000-00001C2E0000}"/>
    <cellStyle name="Normal 12 2 7 3" xfId="11217" xr:uid="{00000000-0005-0000-0000-00001D2E0000}"/>
    <cellStyle name="Normal 12 2 7 3 2" xfId="11218" xr:uid="{00000000-0005-0000-0000-00001E2E0000}"/>
    <cellStyle name="Normal 12 2 7 4" xfId="11219" xr:uid="{00000000-0005-0000-0000-00001F2E0000}"/>
    <cellStyle name="Normal 12 2 8" xfId="11220" xr:uid="{00000000-0005-0000-0000-0000202E0000}"/>
    <cellStyle name="Normal 12 2 8 2" xfId="11221" xr:uid="{00000000-0005-0000-0000-0000212E0000}"/>
    <cellStyle name="Normal 12 2 9" xfId="11222" xr:uid="{00000000-0005-0000-0000-0000222E0000}"/>
    <cellStyle name="Normal 12 2 9 2" xfId="11223" xr:uid="{00000000-0005-0000-0000-0000232E0000}"/>
    <cellStyle name="Normal 12 20" xfId="52894" xr:uid="{00000000-0005-0000-0000-0000242E0000}"/>
    <cellStyle name="Normal 12 21" xfId="52895" xr:uid="{00000000-0005-0000-0000-0000252E0000}"/>
    <cellStyle name="Normal 12 22" xfId="52896" xr:uid="{00000000-0005-0000-0000-0000262E0000}"/>
    <cellStyle name="Normal 12 23" xfId="52897" xr:uid="{00000000-0005-0000-0000-0000272E0000}"/>
    <cellStyle name="Normal 12 24" xfId="52898" xr:uid="{00000000-0005-0000-0000-0000282E0000}"/>
    <cellStyle name="Normal 12 25" xfId="52899" xr:uid="{00000000-0005-0000-0000-0000292E0000}"/>
    <cellStyle name="Normal 12 26" xfId="52900" xr:uid="{00000000-0005-0000-0000-00002A2E0000}"/>
    <cellStyle name="Normal 12 27" xfId="52901" xr:uid="{00000000-0005-0000-0000-00002B2E0000}"/>
    <cellStyle name="Normal 12 28" xfId="52902" xr:uid="{00000000-0005-0000-0000-00002C2E0000}"/>
    <cellStyle name="Normal 12 29" xfId="52903" xr:uid="{00000000-0005-0000-0000-00002D2E0000}"/>
    <cellStyle name="Normal 12 3" xfId="4090" xr:uid="{00000000-0005-0000-0000-00002E2E0000}"/>
    <cellStyle name="Normal 12 3 2" xfId="4091" xr:uid="{00000000-0005-0000-0000-00002F2E0000}"/>
    <cellStyle name="Normal 12 3 2 2" xfId="4092" xr:uid="{00000000-0005-0000-0000-0000302E0000}"/>
    <cellStyle name="Normal 12 3 2 2 2" xfId="11224" xr:uid="{00000000-0005-0000-0000-0000312E0000}"/>
    <cellStyle name="Normal 12 3 2 2 2 2" xfId="11225" xr:uid="{00000000-0005-0000-0000-0000322E0000}"/>
    <cellStyle name="Normal 12 3 2 2 2 2 2" xfId="11226" xr:uid="{00000000-0005-0000-0000-0000332E0000}"/>
    <cellStyle name="Normal 12 3 2 2 2 2 2 2" xfId="11227" xr:uid="{00000000-0005-0000-0000-0000342E0000}"/>
    <cellStyle name="Normal 12 3 2 2 2 2 3" xfId="11228" xr:uid="{00000000-0005-0000-0000-0000352E0000}"/>
    <cellStyle name="Normal 12 3 2 2 2 2 3 2" xfId="11229" xr:uid="{00000000-0005-0000-0000-0000362E0000}"/>
    <cellStyle name="Normal 12 3 2 2 2 2 4" xfId="11230" xr:uid="{00000000-0005-0000-0000-0000372E0000}"/>
    <cellStyle name="Normal 12 3 2 2 2 3" xfId="11231" xr:uid="{00000000-0005-0000-0000-0000382E0000}"/>
    <cellStyle name="Normal 12 3 2 2 2 3 2" xfId="11232" xr:uid="{00000000-0005-0000-0000-0000392E0000}"/>
    <cellStyle name="Normal 12 3 2 2 2 4" xfId="11233" xr:uid="{00000000-0005-0000-0000-00003A2E0000}"/>
    <cellStyle name="Normal 12 3 2 2 2 4 2" xfId="11234" xr:uid="{00000000-0005-0000-0000-00003B2E0000}"/>
    <cellStyle name="Normal 12 3 2 2 2 5" xfId="11235" xr:uid="{00000000-0005-0000-0000-00003C2E0000}"/>
    <cellStyle name="Normal 12 3 2 2 3" xfId="11236" xr:uid="{00000000-0005-0000-0000-00003D2E0000}"/>
    <cellStyle name="Normal 12 3 2 2 3 2" xfId="11237" xr:uid="{00000000-0005-0000-0000-00003E2E0000}"/>
    <cellStyle name="Normal 12 3 2 2 3 2 2" xfId="11238" xr:uid="{00000000-0005-0000-0000-00003F2E0000}"/>
    <cellStyle name="Normal 12 3 2 2 3 3" xfId="11239" xr:uid="{00000000-0005-0000-0000-0000402E0000}"/>
    <cellStyle name="Normal 12 3 2 2 3 3 2" xfId="11240" xr:uid="{00000000-0005-0000-0000-0000412E0000}"/>
    <cellStyle name="Normal 12 3 2 2 3 4" xfId="11241" xr:uid="{00000000-0005-0000-0000-0000422E0000}"/>
    <cellStyle name="Normal 12 3 2 2 4" xfId="11242" xr:uid="{00000000-0005-0000-0000-0000432E0000}"/>
    <cellStyle name="Normal 12 3 2 2 4 2" xfId="11243" xr:uid="{00000000-0005-0000-0000-0000442E0000}"/>
    <cellStyle name="Normal 12 3 2 2 5" xfId="11244" xr:uid="{00000000-0005-0000-0000-0000452E0000}"/>
    <cellStyle name="Normal 12 3 2 2 5 2" xfId="11245" xr:uid="{00000000-0005-0000-0000-0000462E0000}"/>
    <cellStyle name="Normal 12 3 2 2 6" xfId="11246" xr:uid="{00000000-0005-0000-0000-0000472E0000}"/>
    <cellStyle name="Normal 12 3 2 3" xfId="11247" xr:uid="{00000000-0005-0000-0000-0000482E0000}"/>
    <cellStyle name="Normal 12 3 2 3 2" xfId="11248" xr:uid="{00000000-0005-0000-0000-0000492E0000}"/>
    <cellStyle name="Normal 12 3 2 3 2 2" xfId="11249" xr:uid="{00000000-0005-0000-0000-00004A2E0000}"/>
    <cellStyle name="Normal 12 3 2 3 2 2 2" xfId="11250" xr:uid="{00000000-0005-0000-0000-00004B2E0000}"/>
    <cellStyle name="Normal 12 3 2 3 2 3" xfId="11251" xr:uid="{00000000-0005-0000-0000-00004C2E0000}"/>
    <cellStyle name="Normal 12 3 2 3 2 3 2" xfId="11252" xr:uid="{00000000-0005-0000-0000-00004D2E0000}"/>
    <cellStyle name="Normal 12 3 2 3 2 4" xfId="11253" xr:uid="{00000000-0005-0000-0000-00004E2E0000}"/>
    <cellStyle name="Normal 12 3 2 3 3" xfId="11254" xr:uid="{00000000-0005-0000-0000-00004F2E0000}"/>
    <cellStyle name="Normal 12 3 2 3 3 2" xfId="11255" xr:uid="{00000000-0005-0000-0000-0000502E0000}"/>
    <cellStyle name="Normal 12 3 2 3 4" xfId="11256" xr:uid="{00000000-0005-0000-0000-0000512E0000}"/>
    <cellStyle name="Normal 12 3 2 3 4 2" xfId="11257" xr:uid="{00000000-0005-0000-0000-0000522E0000}"/>
    <cellStyle name="Normal 12 3 2 3 5" xfId="11258" xr:uid="{00000000-0005-0000-0000-0000532E0000}"/>
    <cellStyle name="Normal 12 3 2 4" xfId="11259" xr:uid="{00000000-0005-0000-0000-0000542E0000}"/>
    <cellStyle name="Normal 12 3 2 4 2" xfId="11260" xr:uid="{00000000-0005-0000-0000-0000552E0000}"/>
    <cellStyle name="Normal 12 3 2 4 2 2" xfId="11261" xr:uid="{00000000-0005-0000-0000-0000562E0000}"/>
    <cellStyle name="Normal 12 3 2 4 3" xfId="11262" xr:uid="{00000000-0005-0000-0000-0000572E0000}"/>
    <cellStyle name="Normal 12 3 2 4 3 2" xfId="11263" xr:uid="{00000000-0005-0000-0000-0000582E0000}"/>
    <cellStyle name="Normal 12 3 2 4 4" xfId="11264" xr:uid="{00000000-0005-0000-0000-0000592E0000}"/>
    <cellStyle name="Normal 12 3 2 5" xfId="11265" xr:uid="{00000000-0005-0000-0000-00005A2E0000}"/>
    <cellStyle name="Normal 12 3 2 5 2" xfId="11266" xr:uid="{00000000-0005-0000-0000-00005B2E0000}"/>
    <cellStyle name="Normal 12 3 2 6" xfId="11267" xr:uid="{00000000-0005-0000-0000-00005C2E0000}"/>
    <cellStyle name="Normal 12 3 2 6 2" xfId="11268" xr:uid="{00000000-0005-0000-0000-00005D2E0000}"/>
    <cellStyle name="Normal 12 3 2 7" xfId="11269" xr:uid="{00000000-0005-0000-0000-00005E2E0000}"/>
    <cellStyle name="Normal 12 3 3" xfId="4093" xr:uid="{00000000-0005-0000-0000-00005F2E0000}"/>
    <cellStyle name="Normal 12 3 3 2" xfId="11270" xr:uid="{00000000-0005-0000-0000-0000602E0000}"/>
    <cellStyle name="Normal 12 3 3 2 2" xfId="11271" xr:uid="{00000000-0005-0000-0000-0000612E0000}"/>
    <cellStyle name="Normal 12 3 3 2 2 2" xfId="11272" xr:uid="{00000000-0005-0000-0000-0000622E0000}"/>
    <cellStyle name="Normal 12 3 3 2 2 2 2" xfId="11273" xr:uid="{00000000-0005-0000-0000-0000632E0000}"/>
    <cellStyle name="Normal 12 3 3 2 2 2 2 2" xfId="11274" xr:uid="{00000000-0005-0000-0000-0000642E0000}"/>
    <cellStyle name="Normal 12 3 3 2 2 2 3" xfId="11275" xr:uid="{00000000-0005-0000-0000-0000652E0000}"/>
    <cellStyle name="Normal 12 3 3 2 2 2 3 2" xfId="11276" xr:uid="{00000000-0005-0000-0000-0000662E0000}"/>
    <cellStyle name="Normal 12 3 3 2 2 2 4" xfId="11277" xr:uid="{00000000-0005-0000-0000-0000672E0000}"/>
    <cellStyle name="Normal 12 3 3 2 2 3" xfId="11278" xr:uid="{00000000-0005-0000-0000-0000682E0000}"/>
    <cellStyle name="Normal 12 3 3 2 2 3 2" xfId="11279" xr:uid="{00000000-0005-0000-0000-0000692E0000}"/>
    <cellStyle name="Normal 12 3 3 2 2 4" xfId="11280" xr:uid="{00000000-0005-0000-0000-00006A2E0000}"/>
    <cellStyle name="Normal 12 3 3 2 2 4 2" xfId="11281" xr:uid="{00000000-0005-0000-0000-00006B2E0000}"/>
    <cellStyle name="Normal 12 3 3 2 2 5" xfId="11282" xr:uid="{00000000-0005-0000-0000-00006C2E0000}"/>
    <cellStyle name="Normal 12 3 3 2 3" xfId="11283" xr:uid="{00000000-0005-0000-0000-00006D2E0000}"/>
    <cellStyle name="Normal 12 3 3 2 3 2" xfId="11284" xr:uid="{00000000-0005-0000-0000-00006E2E0000}"/>
    <cellStyle name="Normal 12 3 3 2 3 2 2" xfId="11285" xr:uid="{00000000-0005-0000-0000-00006F2E0000}"/>
    <cellStyle name="Normal 12 3 3 2 3 3" xfId="11286" xr:uid="{00000000-0005-0000-0000-0000702E0000}"/>
    <cellStyle name="Normal 12 3 3 2 3 3 2" xfId="11287" xr:uid="{00000000-0005-0000-0000-0000712E0000}"/>
    <cellStyle name="Normal 12 3 3 2 3 4" xfId="11288" xr:uid="{00000000-0005-0000-0000-0000722E0000}"/>
    <cellStyle name="Normal 12 3 3 2 4" xfId="11289" xr:uid="{00000000-0005-0000-0000-0000732E0000}"/>
    <cellStyle name="Normal 12 3 3 2 4 2" xfId="11290" xr:uid="{00000000-0005-0000-0000-0000742E0000}"/>
    <cellStyle name="Normal 12 3 3 2 5" xfId="11291" xr:uid="{00000000-0005-0000-0000-0000752E0000}"/>
    <cellStyle name="Normal 12 3 3 2 5 2" xfId="11292" xr:uid="{00000000-0005-0000-0000-0000762E0000}"/>
    <cellStyle name="Normal 12 3 3 2 6" xfId="11293" xr:uid="{00000000-0005-0000-0000-0000772E0000}"/>
    <cellStyle name="Normal 12 3 3 3" xfId="11294" xr:uid="{00000000-0005-0000-0000-0000782E0000}"/>
    <cellStyle name="Normal 12 3 3 3 2" xfId="11295" xr:uid="{00000000-0005-0000-0000-0000792E0000}"/>
    <cellStyle name="Normal 12 3 3 3 2 2" xfId="11296" xr:uid="{00000000-0005-0000-0000-00007A2E0000}"/>
    <cellStyle name="Normal 12 3 3 3 2 2 2" xfId="11297" xr:uid="{00000000-0005-0000-0000-00007B2E0000}"/>
    <cellStyle name="Normal 12 3 3 3 2 3" xfId="11298" xr:uid="{00000000-0005-0000-0000-00007C2E0000}"/>
    <cellStyle name="Normal 12 3 3 3 2 3 2" xfId="11299" xr:uid="{00000000-0005-0000-0000-00007D2E0000}"/>
    <cellStyle name="Normal 12 3 3 3 2 4" xfId="11300" xr:uid="{00000000-0005-0000-0000-00007E2E0000}"/>
    <cellStyle name="Normal 12 3 3 3 3" xfId="11301" xr:uid="{00000000-0005-0000-0000-00007F2E0000}"/>
    <cellStyle name="Normal 12 3 3 3 3 2" xfId="11302" xr:uid="{00000000-0005-0000-0000-0000802E0000}"/>
    <cellStyle name="Normal 12 3 3 3 4" xfId="11303" xr:uid="{00000000-0005-0000-0000-0000812E0000}"/>
    <cellStyle name="Normal 12 3 3 3 4 2" xfId="11304" xr:uid="{00000000-0005-0000-0000-0000822E0000}"/>
    <cellStyle name="Normal 12 3 3 3 5" xfId="11305" xr:uid="{00000000-0005-0000-0000-0000832E0000}"/>
    <cellStyle name="Normal 12 3 3 4" xfId="11306" xr:uid="{00000000-0005-0000-0000-0000842E0000}"/>
    <cellStyle name="Normal 12 3 3 4 2" xfId="11307" xr:uid="{00000000-0005-0000-0000-0000852E0000}"/>
    <cellStyle name="Normal 12 3 3 4 2 2" xfId="11308" xr:uid="{00000000-0005-0000-0000-0000862E0000}"/>
    <cellStyle name="Normal 12 3 3 4 3" xfId="11309" xr:uid="{00000000-0005-0000-0000-0000872E0000}"/>
    <cellStyle name="Normal 12 3 3 4 3 2" xfId="11310" xr:uid="{00000000-0005-0000-0000-0000882E0000}"/>
    <cellStyle name="Normal 12 3 3 4 4" xfId="11311" xr:uid="{00000000-0005-0000-0000-0000892E0000}"/>
    <cellStyle name="Normal 12 3 3 5" xfId="11312" xr:uid="{00000000-0005-0000-0000-00008A2E0000}"/>
    <cellStyle name="Normal 12 3 3 5 2" xfId="11313" xr:uid="{00000000-0005-0000-0000-00008B2E0000}"/>
    <cellStyle name="Normal 12 3 3 6" xfId="11314" xr:uid="{00000000-0005-0000-0000-00008C2E0000}"/>
    <cellStyle name="Normal 12 3 3 6 2" xfId="11315" xr:uid="{00000000-0005-0000-0000-00008D2E0000}"/>
    <cellStyle name="Normal 12 3 3 7" xfId="11316" xr:uid="{00000000-0005-0000-0000-00008E2E0000}"/>
    <cellStyle name="Normal 12 3 4" xfId="11317" xr:uid="{00000000-0005-0000-0000-00008F2E0000}"/>
    <cellStyle name="Normal 12 3 4 2" xfId="11318" xr:uid="{00000000-0005-0000-0000-0000902E0000}"/>
    <cellStyle name="Normal 12 3 4 2 2" xfId="11319" xr:uid="{00000000-0005-0000-0000-0000912E0000}"/>
    <cellStyle name="Normal 12 3 4 2 2 2" xfId="11320" xr:uid="{00000000-0005-0000-0000-0000922E0000}"/>
    <cellStyle name="Normal 12 3 4 2 2 2 2" xfId="11321" xr:uid="{00000000-0005-0000-0000-0000932E0000}"/>
    <cellStyle name="Normal 12 3 4 2 2 3" xfId="11322" xr:uid="{00000000-0005-0000-0000-0000942E0000}"/>
    <cellStyle name="Normal 12 3 4 2 2 3 2" xfId="11323" xr:uid="{00000000-0005-0000-0000-0000952E0000}"/>
    <cellStyle name="Normal 12 3 4 2 2 4" xfId="11324" xr:uid="{00000000-0005-0000-0000-0000962E0000}"/>
    <cellStyle name="Normal 12 3 4 2 3" xfId="11325" xr:uid="{00000000-0005-0000-0000-0000972E0000}"/>
    <cellStyle name="Normal 12 3 4 2 3 2" xfId="11326" xr:uid="{00000000-0005-0000-0000-0000982E0000}"/>
    <cellStyle name="Normal 12 3 4 2 4" xfId="11327" xr:uid="{00000000-0005-0000-0000-0000992E0000}"/>
    <cellStyle name="Normal 12 3 4 2 4 2" xfId="11328" xr:uid="{00000000-0005-0000-0000-00009A2E0000}"/>
    <cellStyle name="Normal 12 3 4 2 5" xfId="11329" xr:uid="{00000000-0005-0000-0000-00009B2E0000}"/>
    <cellStyle name="Normal 12 3 4 3" xfId="11330" xr:uid="{00000000-0005-0000-0000-00009C2E0000}"/>
    <cellStyle name="Normal 12 3 4 3 2" xfId="11331" xr:uid="{00000000-0005-0000-0000-00009D2E0000}"/>
    <cellStyle name="Normal 12 3 4 3 2 2" xfId="11332" xr:uid="{00000000-0005-0000-0000-00009E2E0000}"/>
    <cellStyle name="Normal 12 3 4 3 3" xfId="11333" xr:uid="{00000000-0005-0000-0000-00009F2E0000}"/>
    <cellStyle name="Normal 12 3 4 3 3 2" xfId="11334" xr:uid="{00000000-0005-0000-0000-0000A02E0000}"/>
    <cellStyle name="Normal 12 3 4 3 4" xfId="11335" xr:uid="{00000000-0005-0000-0000-0000A12E0000}"/>
    <cellStyle name="Normal 12 3 4 4" xfId="11336" xr:uid="{00000000-0005-0000-0000-0000A22E0000}"/>
    <cellStyle name="Normal 12 3 4 4 2" xfId="11337" xr:uid="{00000000-0005-0000-0000-0000A32E0000}"/>
    <cellStyle name="Normal 12 3 4 5" xfId="11338" xr:uid="{00000000-0005-0000-0000-0000A42E0000}"/>
    <cellStyle name="Normal 12 3 4 5 2" xfId="11339" xr:uid="{00000000-0005-0000-0000-0000A52E0000}"/>
    <cellStyle name="Normal 12 3 4 6" xfId="11340" xr:uid="{00000000-0005-0000-0000-0000A62E0000}"/>
    <cellStyle name="Normal 12 3 5" xfId="11341" xr:uid="{00000000-0005-0000-0000-0000A72E0000}"/>
    <cellStyle name="Normal 12 3 5 2" xfId="11342" xr:uid="{00000000-0005-0000-0000-0000A82E0000}"/>
    <cellStyle name="Normal 12 3 5 2 2" xfId="11343" xr:uid="{00000000-0005-0000-0000-0000A92E0000}"/>
    <cellStyle name="Normal 12 3 5 2 2 2" xfId="11344" xr:uid="{00000000-0005-0000-0000-0000AA2E0000}"/>
    <cellStyle name="Normal 12 3 5 2 3" xfId="11345" xr:uid="{00000000-0005-0000-0000-0000AB2E0000}"/>
    <cellStyle name="Normal 12 3 5 2 3 2" xfId="11346" xr:uid="{00000000-0005-0000-0000-0000AC2E0000}"/>
    <cellStyle name="Normal 12 3 5 2 4" xfId="11347" xr:uid="{00000000-0005-0000-0000-0000AD2E0000}"/>
    <cellStyle name="Normal 12 3 5 3" xfId="11348" xr:uid="{00000000-0005-0000-0000-0000AE2E0000}"/>
    <cellStyle name="Normal 12 3 5 3 2" xfId="11349" xr:uid="{00000000-0005-0000-0000-0000AF2E0000}"/>
    <cellStyle name="Normal 12 3 5 4" xfId="11350" xr:uid="{00000000-0005-0000-0000-0000B02E0000}"/>
    <cellStyle name="Normal 12 3 5 4 2" xfId="11351" xr:uid="{00000000-0005-0000-0000-0000B12E0000}"/>
    <cellStyle name="Normal 12 3 5 5" xfId="11352" xr:uid="{00000000-0005-0000-0000-0000B22E0000}"/>
    <cellStyle name="Normal 12 3 6" xfId="11353" xr:uid="{00000000-0005-0000-0000-0000B32E0000}"/>
    <cellStyle name="Normal 12 3 6 2" xfId="11354" xr:uid="{00000000-0005-0000-0000-0000B42E0000}"/>
    <cellStyle name="Normal 12 3 6 2 2" xfId="11355" xr:uid="{00000000-0005-0000-0000-0000B52E0000}"/>
    <cellStyle name="Normal 12 3 6 3" xfId="11356" xr:uid="{00000000-0005-0000-0000-0000B62E0000}"/>
    <cellStyle name="Normal 12 3 6 3 2" xfId="11357" xr:uid="{00000000-0005-0000-0000-0000B72E0000}"/>
    <cellStyle name="Normal 12 3 6 4" xfId="11358" xr:uid="{00000000-0005-0000-0000-0000B82E0000}"/>
    <cellStyle name="Normal 12 3 7" xfId="11359" xr:uid="{00000000-0005-0000-0000-0000B92E0000}"/>
    <cellStyle name="Normal 12 3 7 2" xfId="11360" xr:uid="{00000000-0005-0000-0000-0000BA2E0000}"/>
    <cellStyle name="Normal 12 3 8" xfId="11361" xr:uid="{00000000-0005-0000-0000-0000BB2E0000}"/>
    <cellStyle name="Normal 12 3 8 2" xfId="11362" xr:uid="{00000000-0005-0000-0000-0000BC2E0000}"/>
    <cellStyle name="Normal 12 3 9" xfId="11363" xr:uid="{00000000-0005-0000-0000-0000BD2E0000}"/>
    <cellStyle name="Normal 12 30" xfId="52904" xr:uid="{00000000-0005-0000-0000-0000BE2E0000}"/>
    <cellStyle name="Normal 12 31" xfId="52905" xr:uid="{00000000-0005-0000-0000-0000BF2E0000}"/>
    <cellStyle name="Normal 12 32" xfId="52906" xr:uid="{00000000-0005-0000-0000-0000C02E0000}"/>
    <cellStyle name="Normal 12 33" xfId="52907" xr:uid="{00000000-0005-0000-0000-0000C12E0000}"/>
    <cellStyle name="Normal 12 34" xfId="52908" xr:uid="{00000000-0005-0000-0000-0000C22E0000}"/>
    <cellStyle name="Normal 12 35" xfId="52909" xr:uid="{00000000-0005-0000-0000-0000C32E0000}"/>
    <cellStyle name="Normal 12 36" xfId="52910" xr:uid="{00000000-0005-0000-0000-0000C42E0000}"/>
    <cellStyle name="Normal 12 37" xfId="52911" xr:uid="{00000000-0005-0000-0000-0000C52E0000}"/>
    <cellStyle name="Normal 12 38" xfId="52912" xr:uid="{00000000-0005-0000-0000-0000C62E0000}"/>
    <cellStyle name="Normal 12 39" xfId="52913" xr:uid="{00000000-0005-0000-0000-0000C72E0000}"/>
    <cellStyle name="Normal 12 4" xfId="4094" xr:uid="{00000000-0005-0000-0000-0000C82E0000}"/>
    <cellStyle name="Normal 12 4 2" xfId="4095" xr:uid="{00000000-0005-0000-0000-0000C92E0000}"/>
    <cellStyle name="Normal 12 4 2 2" xfId="4096" xr:uid="{00000000-0005-0000-0000-0000CA2E0000}"/>
    <cellStyle name="Normal 12 4 2 2 2" xfId="11364" xr:uid="{00000000-0005-0000-0000-0000CB2E0000}"/>
    <cellStyle name="Normal 12 4 2 2 2 2" xfId="11365" xr:uid="{00000000-0005-0000-0000-0000CC2E0000}"/>
    <cellStyle name="Normal 12 4 2 2 2 2 2" xfId="11366" xr:uid="{00000000-0005-0000-0000-0000CD2E0000}"/>
    <cellStyle name="Normal 12 4 2 2 2 3" xfId="11367" xr:uid="{00000000-0005-0000-0000-0000CE2E0000}"/>
    <cellStyle name="Normal 12 4 2 2 2 3 2" xfId="11368" xr:uid="{00000000-0005-0000-0000-0000CF2E0000}"/>
    <cellStyle name="Normal 12 4 2 2 2 4" xfId="11369" xr:uid="{00000000-0005-0000-0000-0000D02E0000}"/>
    <cellStyle name="Normal 12 4 2 2 3" xfId="11370" xr:uid="{00000000-0005-0000-0000-0000D12E0000}"/>
    <cellStyle name="Normal 12 4 2 2 3 2" xfId="11371" xr:uid="{00000000-0005-0000-0000-0000D22E0000}"/>
    <cellStyle name="Normal 12 4 2 2 4" xfId="11372" xr:uid="{00000000-0005-0000-0000-0000D32E0000}"/>
    <cellStyle name="Normal 12 4 2 2 4 2" xfId="11373" xr:uid="{00000000-0005-0000-0000-0000D42E0000}"/>
    <cellStyle name="Normal 12 4 2 2 5" xfId="11374" xr:uid="{00000000-0005-0000-0000-0000D52E0000}"/>
    <cellStyle name="Normal 12 4 2 3" xfId="11375" xr:uid="{00000000-0005-0000-0000-0000D62E0000}"/>
    <cellStyle name="Normal 12 4 2 3 2" xfId="11376" xr:uid="{00000000-0005-0000-0000-0000D72E0000}"/>
    <cellStyle name="Normal 12 4 2 3 2 2" xfId="11377" xr:uid="{00000000-0005-0000-0000-0000D82E0000}"/>
    <cellStyle name="Normal 12 4 2 3 3" xfId="11378" xr:uid="{00000000-0005-0000-0000-0000D92E0000}"/>
    <cellStyle name="Normal 12 4 2 3 3 2" xfId="11379" xr:uid="{00000000-0005-0000-0000-0000DA2E0000}"/>
    <cellStyle name="Normal 12 4 2 3 4" xfId="11380" xr:uid="{00000000-0005-0000-0000-0000DB2E0000}"/>
    <cellStyle name="Normal 12 4 2 4" xfId="11381" xr:uid="{00000000-0005-0000-0000-0000DC2E0000}"/>
    <cellStyle name="Normal 12 4 2 4 2" xfId="11382" xr:uid="{00000000-0005-0000-0000-0000DD2E0000}"/>
    <cellStyle name="Normal 12 4 2 5" xfId="11383" xr:uid="{00000000-0005-0000-0000-0000DE2E0000}"/>
    <cellStyle name="Normal 12 4 2 5 2" xfId="11384" xr:uid="{00000000-0005-0000-0000-0000DF2E0000}"/>
    <cellStyle name="Normal 12 4 2 6" xfId="11385" xr:uid="{00000000-0005-0000-0000-0000E02E0000}"/>
    <cellStyle name="Normal 12 4 3" xfId="4097" xr:uid="{00000000-0005-0000-0000-0000E12E0000}"/>
    <cellStyle name="Normal 12 4 3 2" xfId="11386" xr:uid="{00000000-0005-0000-0000-0000E22E0000}"/>
    <cellStyle name="Normal 12 4 3 2 2" xfId="11387" xr:uid="{00000000-0005-0000-0000-0000E32E0000}"/>
    <cellStyle name="Normal 12 4 3 2 2 2" xfId="11388" xr:uid="{00000000-0005-0000-0000-0000E42E0000}"/>
    <cellStyle name="Normal 12 4 3 2 3" xfId="11389" xr:uid="{00000000-0005-0000-0000-0000E52E0000}"/>
    <cellStyle name="Normal 12 4 3 2 3 2" xfId="11390" xr:uid="{00000000-0005-0000-0000-0000E62E0000}"/>
    <cellStyle name="Normal 12 4 3 2 4" xfId="11391" xr:uid="{00000000-0005-0000-0000-0000E72E0000}"/>
    <cellStyle name="Normal 12 4 3 3" xfId="11392" xr:uid="{00000000-0005-0000-0000-0000E82E0000}"/>
    <cellStyle name="Normal 12 4 3 3 2" xfId="11393" xr:uid="{00000000-0005-0000-0000-0000E92E0000}"/>
    <cellStyle name="Normal 12 4 3 4" xfId="11394" xr:uid="{00000000-0005-0000-0000-0000EA2E0000}"/>
    <cellStyle name="Normal 12 4 3 4 2" xfId="11395" xr:uid="{00000000-0005-0000-0000-0000EB2E0000}"/>
    <cellStyle name="Normal 12 4 3 5" xfId="11396" xr:uid="{00000000-0005-0000-0000-0000EC2E0000}"/>
    <cellStyle name="Normal 12 4 4" xfId="11397" xr:uid="{00000000-0005-0000-0000-0000ED2E0000}"/>
    <cellStyle name="Normal 12 4 4 2" xfId="11398" xr:uid="{00000000-0005-0000-0000-0000EE2E0000}"/>
    <cellStyle name="Normal 12 4 4 2 2" xfId="11399" xr:uid="{00000000-0005-0000-0000-0000EF2E0000}"/>
    <cellStyle name="Normal 12 4 4 3" xfId="11400" xr:uid="{00000000-0005-0000-0000-0000F02E0000}"/>
    <cellStyle name="Normal 12 4 4 3 2" xfId="11401" xr:uid="{00000000-0005-0000-0000-0000F12E0000}"/>
    <cellStyle name="Normal 12 4 4 4" xfId="11402" xr:uid="{00000000-0005-0000-0000-0000F22E0000}"/>
    <cellStyle name="Normal 12 4 5" xfId="11403" xr:uid="{00000000-0005-0000-0000-0000F32E0000}"/>
    <cellStyle name="Normal 12 4 5 2" xfId="11404" xr:uid="{00000000-0005-0000-0000-0000F42E0000}"/>
    <cellStyle name="Normal 12 4 6" xfId="11405" xr:uid="{00000000-0005-0000-0000-0000F52E0000}"/>
    <cellStyle name="Normal 12 4 6 2" xfId="11406" xr:uid="{00000000-0005-0000-0000-0000F62E0000}"/>
    <cellStyle name="Normal 12 4 7" xfId="11407" xr:uid="{00000000-0005-0000-0000-0000F72E0000}"/>
    <cellStyle name="Normal 12 40" xfId="52914" xr:uid="{00000000-0005-0000-0000-0000F82E0000}"/>
    <cellStyle name="Normal 12 41" xfId="52915" xr:uid="{00000000-0005-0000-0000-0000F92E0000}"/>
    <cellStyle name="Normal 12 42" xfId="52916" xr:uid="{00000000-0005-0000-0000-0000FA2E0000}"/>
    <cellStyle name="Normal 12 5" xfId="4098" xr:uid="{00000000-0005-0000-0000-0000FB2E0000}"/>
    <cellStyle name="Normal 12 5 2" xfId="4099" xr:uid="{00000000-0005-0000-0000-0000FC2E0000}"/>
    <cellStyle name="Normal 12 5 2 2" xfId="11408" xr:uid="{00000000-0005-0000-0000-0000FD2E0000}"/>
    <cellStyle name="Normal 12 5 2 2 2" xfId="11409" xr:uid="{00000000-0005-0000-0000-0000FE2E0000}"/>
    <cellStyle name="Normal 12 5 2 2 2 2" xfId="11410" xr:uid="{00000000-0005-0000-0000-0000FF2E0000}"/>
    <cellStyle name="Normal 12 5 2 2 2 2 2" xfId="11411" xr:uid="{00000000-0005-0000-0000-0000002F0000}"/>
    <cellStyle name="Normal 12 5 2 2 2 3" xfId="11412" xr:uid="{00000000-0005-0000-0000-0000012F0000}"/>
    <cellStyle name="Normal 12 5 2 2 2 3 2" xfId="11413" xr:uid="{00000000-0005-0000-0000-0000022F0000}"/>
    <cellStyle name="Normal 12 5 2 2 2 4" xfId="11414" xr:uid="{00000000-0005-0000-0000-0000032F0000}"/>
    <cellStyle name="Normal 12 5 2 2 3" xfId="11415" xr:uid="{00000000-0005-0000-0000-0000042F0000}"/>
    <cellStyle name="Normal 12 5 2 2 3 2" xfId="11416" xr:uid="{00000000-0005-0000-0000-0000052F0000}"/>
    <cellStyle name="Normal 12 5 2 2 4" xfId="11417" xr:uid="{00000000-0005-0000-0000-0000062F0000}"/>
    <cellStyle name="Normal 12 5 2 2 4 2" xfId="11418" xr:uid="{00000000-0005-0000-0000-0000072F0000}"/>
    <cellStyle name="Normal 12 5 2 2 5" xfId="11419" xr:uid="{00000000-0005-0000-0000-0000082F0000}"/>
    <cellStyle name="Normal 12 5 2 3" xfId="11420" xr:uid="{00000000-0005-0000-0000-0000092F0000}"/>
    <cellStyle name="Normal 12 5 2 3 2" xfId="11421" xr:uid="{00000000-0005-0000-0000-00000A2F0000}"/>
    <cellStyle name="Normal 12 5 2 3 2 2" xfId="11422" xr:uid="{00000000-0005-0000-0000-00000B2F0000}"/>
    <cellStyle name="Normal 12 5 2 3 3" xfId="11423" xr:uid="{00000000-0005-0000-0000-00000C2F0000}"/>
    <cellStyle name="Normal 12 5 2 3 3 2" xfId="11424" xr:uid="{00000000-0005-0000-0000-00000D2F0000}"/>
    <cellStyle name="Normal 12 5 2 3 4" xfId="11425" xr:uid="{00000000-0005-0000-0000-00000E2F0000}"/>
    <cellStyle name="Normal 12 5 2 4" xfId="11426" xr:uid="{00000000-0005-0000-0000-00000F2F0000}"/>
    <cellStyle name="Normal 12 5 2 4 2" xfId="11427" xr:uid="{00000000-0005-0000-0000-0000102F0000}"/>
    <cellStyle name="Normal 12 5 2 5" xfId="11428" xr:uid="{00000000-0005-0000-0000-0000112F0000}"/>
    <cellStyle name="Normal 12 5 2 5 2" xfId="11429" xr:uid="{00000000-0005-0000-0000-0000122F0000}"/>
    <cellStyle name="Normal 12 5 2 6" xfId="11430" xr:uid="{00000000-0005-0000-0000-0000132F0000}"/>
    <cellStyle name="Normal 12 5 3" xfId="11431" xr:uid="{00000000-0005-0000-0000-0000142F0000}"/>
    <cellStyle name="Normal 12 5 3 2" xfId="11432" xr:uid="{00000000-0005-0000-0000-0000152F0000}"/>
    <cellStyle name="Normal 12 5 3 2 2" xfId="11433" xr:uid="{00000000-0005-0000-0000-0000162F0000}"/>
    <cellStyle name="Normal 12 5 3 2 2 2" xfId="11434" xr:uid="{00000000-0005-0000-0000-0000172F0000}"/>
    <cellStyle name="Normal 12 5 3 2 3" xfId="11435" xr:uid="{00000000-0005-0000-0000-0000182F0000}"/>
    <cellStyle name="Normal 12 5 3 2 3 2" xfId="11436" xr:uid="{00000000-0005-0000-0000-0000192F0000}"/>
    <cellStyle name="Normal 12 5 3 2 4" xfId="11437" xr:uid="{00000000-0005-0000-0000-00001A2F0000}"/>
    <cellStyle name="Normal 12 5 3 3" xfId="11438" xr:uid="{00000000-0005-0000-0000-00001B2F0000}"/>
    <cellStyle name="Normal 12 5 3 3 2" xfId="11439" xr:uid="{00000000-0005-0000-0000-00001C2F0000}"/>
    <cellStyle name="Normal 12 5 3 4" xfId="11440" xr:uid="{00000000-0005-0000-0000-00001D2F0000}"/>
    <cellStyle name="Normal 12 5 3 4 2" xfId="11441" xr:uid="{00000000-0005-0000-0000-00001E2F0000}"/>
    <cellStyle name="Normal 12 5 3 5" xfId="11442" xr:uid="{00000000-0005-0000-0000-00001F2F0000}"/>
    <cellStyle name="Normal 12 5 4" xfId="11443" xr:uid="{00000000-0005-0000-0000-0000202F0000}"/>
    <cellStyle name="Normal 12 5 4 2" xfId="11444" xr:uid="{00000000-0005-0000-0000-0000212F0000}"/>
    <cellStyle name="Normal 12 5 4 2 2" xfId="11445" xr:uid="{00000000-0005-0000-0000-0000222F0000}"/>
    <cellStyle name="Normal 12 5 4 3" xfId="11446" xr:uid="{00000000-0005-0000-0000-0000232F0000}"/>
    <cellStyle name="Normal 12 5 4 3 2" xfId="11447" xr:uid="{00000000-0005-0000-0000-0000242F0000}"/>
    <cellStyle name="Normal 12 5 4 4" xfId="11448" xr:uid="{00000000-0005-0000-0000-0000252F0000}"/>
    <cellStyle name="Normal 12 5 5" xfId="11449" xr:uid="{00000000-0005-0000-0000-0000262F0000}"/>
    <cellStyle name="Normal 12 5 5 2" xfId="11450" xr:uid="{00000000-0005-0000-0000-0000272F0000}"/>
    <cellStyle name="Normal 12 5 6" xfId="11451" xr:uid="{00000000-0005-0000-0000-0000282F0000}"/>
    <cellStyle name="Normal 12 5 6 2" xfId="11452" xr:uid="{00000000-0005-0000-0000-0000292F0000}"/>
    <cellStyle name="Normal 12 5 7" xfId="11453" xr:uid="{00000000-0005-0000-0000-00002A2F0000}"/>
    <cellStyle name="Normal 12 6" xfId="4100" xr:uid="{00000000-0005-0000-0000-00002B2F0000}"/>
    <cellStyle name="Normal 12 6 2" xfId="11454" xr:uid="{00000000-0005-0000-0000-00002C2F0000}"/>
    <cellStyle name="Normal 12 6 2 2" xfId="11455" xr:uid="{00000000-0005-0000-0000-00002D2F0000}"/>
    <cellStyle name="Normal 12 6 2 2 2" xfId="11456" xr:uid="{00000000-0005-0000-0000-00002E2F0000}"/>
    <cellStyle name="Normal 12 6 2 2 2 2" xfId="11457" xr:uid="{00000000-0005-0000-0000-00002F2F0000}"/>
    <cellStyle name="Normal 12 6 2 2 3" xfId="11458" xr:uid="{00000000-0005-0000-0000-0000302F0000}"/>
    <cellStyle name="Normal 12 6 2 2 3 2" xfId="11459" xr:uid="{00000000-0005-0000-0000-0000312F0000}"/>
    <cellStyle name="Normal 12 6 2 2 4" xfId="11460" xr:uid="{00000000-0005-0000-0000-0000322F0000}"/>
    <cellStyle name="Normal 12 6 2 3" xfId="11461" xr:uid="{00000000-0005-0000-0000-0000332F0000}"/>
    <cellStyle name="Normal 12 6 2 3 2" xfId="11462" xr:uid="{00000000-0005-0000-0000-0000342F0000}"/>
    <cellStyle name="Normal 12 6 2 4" xfId="11463" xr:uid="{00000000-0005-0000-0000-0000352F0000}"/>
    <cellStyle name="Normal 12 6 2 4 2" xfId="11464" xr:uid="{00000000-0005-0000-0000-0000362F0000}"/>
    <cellStyle name="Normal 12 6 2 5" xfId="11465" xr:uid="{00000000-0005-0000-0000-0000372F0000}"/>
    <cellStyle name="Normal 12 6 3" xfId="11466" xr:uid="{00000000-0005-0000-0000-0000382F0000}"/>
    <cellStyle name="Normal 12 6 3 2" xfId="11467" xr:uid="{00000000-0005-0000-0000-0000392F0000}"/>
    <cellStyle name="Normal 12 6 3 2 2" xfId="11468" xr:uid="{00000000-0005-0000-0000-00003A2F0000}"/>
    <cellStyle name="Normal 12 6 3 3" xfId="11469" xr:uid="{00000000-0005-0000-0000-00003B2F0000}"/>
    <cellStyle name="Normal 12 6 3 3 2" xfId="11470" xr:uid="{00000000-0005-0000-0000-00003C2F0000}"/>
    <cellStyle name="Normal 12 6 3 4" xfId="11471" xr:uid="{00000000-0005-0000-0000-00003D2F0000}"/>
    <cellStyle name="Normal 12 6 4" xfId="11472" xr:uid="{00000000-0005-0000-0000-00003E2F0000}"/>
    <cellStyle name="Normal 12 6 4 2" xfId="11473" xr:uid="{00000000-0005-0000-0000-00003F2F0000}"/>
    <cellStyle name="Normal 12 6 5" xfId="11474" xr:uid="{00000000-0005-0000-0000-0000402F0000}"/>
    <cellStyle name="Normal 12 6 5 2" xfId="11475" xr:uid="{00000000-0005-0000-0000-0000412F0000}"/>
    <cellStyle name="Normal 12 6 6" xfId="11476" xr:uid="{00000000-0005-0000-0000-0000422F0000}"/>
    <cellStyle name="Normal 12 7" xfId="11477" xr:uid="{00000000-0005-0000-0000-0000432F0000}"/>
    <cellStyle name="Normal 12 7 2" xfId="11478" xr:uid="{00000000-0005-0000-0000-0000442F0000}"/>
    <cellStyle name="Normal 12 7 2 2" xfId="11479" xr:uid="{00000000-0005-0000-0000-0000452F0000}"/>
    <cellStyle name="Normal 12 7 2 2 2" xfId="11480" xr:uid="{00000000-0005-0000-0000-0000462F0000}"/>
    <cellStyle name="Normal 12 7 2 3" xfId="11481" xr:uid="{00000000-0005-0000-0000-0000472F0000}"/>
    <cellStyle name="Normal 12 7 2 3 2" xfId="11482" xr:uid="{00000000-0005-0000-0000-0000482F0000}"/>
    <cellStyle name="Normal 12 7 2 4" xfId="11483" xr:uid="{00000000-0005-0000-0000-0000492F0000}"/>
    <cellStyle name="Normal 12 7 3" xfId="11484" xr:uid="{00000000-0005-0000-0000-00004A2F0000}"/>
    <cellStyle name="Normal 12 7 3 2" xfId="11485" xr:uid="{00000000-0005-0000-0000-00004B2F0000}"/>
    <cellStyle name="Normal 12 7 4" xfId="11486" xr:uid="{00000000-0005-0000-0000-00004C2F0000}"/>
    <cellStyle name="Normal 12 7 4 2" xfId="11487" xr:uid="{00000000-0005-0000-0000-00004D2F0000}"/>
    <cellStyle name="Normal 12 7 5" xfId="11488" xr:uid="{00000000-0005-0000-0000-00004E2F0000}"/>
    <cellStyle name="Normal 12 8" xfId="11489" xr:uid="{00000000-0005-0000-0000-00004F2F0000}"/>
    <cellStyle name="Normal 12 8 2" xfId="11490" xr:uid="{00000000-0005-0000-0000-0000502F0000}"/>
    <cellStyle name="Normal 12 8 2 2" xfId="11491" xr:uid="{00000000-0005-0000-0000-0000512F0000}"/>
    <cellStyle name="Normal 12 8 3" xfId="11492" xr:uid="{00000000-0005-0000-0000-0000522F0000}"/>
    <cellStyle name="Normal 12 8 3 2" xfId="11493" xr:uid="{00000000-0005-0000-0000-0000532F0000}"/>
    <cellStyle name="Normal 12 8 4" xfId="11494" xr:uid="{00000000-0005-0000-0000-0000542F0000}"/>
    <cellStyle name="Normal 12 9" xfId="11495" xr:uid="{00000000-0005-0000-0000-0000552F0000}"/>
    <cellStyle name="Normal 12 9 2" xfId="11496" xr:uid="{00000000-0005-0000-0000-0000562F0000}"/>
    <cellStyle name="Normal 12_VAL&amp;VOL-2011" xfId="4101" xr:uid="{00000000-0005-0000-0000-0000572F0000}"/>
    <cellStyle name="Normal 120" xfId="52917" xr:uid="{00000000-0005-0000-0000-0000582F0000}"/>
    <cellStyle name="Normal 120 2" xfId="52918" xr:uid="{00000000-0005-0000-0000-0000592F0000}"/>
    <cellStyle name="Normal 120 2 2" xfId="52919" xr:uid="{00000000-0005-0000-0000-00005A2F0000}"/>
    <cellStyle name="Normal 120 3" xfId="52920" xr:uid="{00000000-0005-0000-0000-00005B2F0000}"/>
    <cellStyle name="Normal 121" xfId="52921" xr:uid="{00000000-0005-0000-0000-00005C2F0000}"/>
    <cellStyle name="Normal 121 2" xfId="52922" xr:uid="{00000000-0005-0000-0000-00005D2F0000}"/>
    <cellStyle name="Normal 121 2 2" xfId="52923" xr:uid="{00000000-0005-0000-0000-00005E2F0000}"/>
    <cellStyle name="Normal 121 3" xfId="52924" xr:uid="{00000000-0005-0000-0000-00005F2F0000}"/>
    <cellStyle name="Normal 122" xfId="52925" xr:uid="{00000000-0005-0000-0000-0000602F0000}"/>
    <cellStyle name="Normal 122 2" xfId="52926" xr:uid="{00000000-0005-0000-0000-0000612F0000}"/>
    <cellStyle name="Normal 122 2 2" xfId="52927" xr:uid="{00000000-0005-0000-0000-0000622F0000}"/>
    <cellStyle name="Normal 122 3" xfId="52928" xr:uid="{00000000-0005-0000-0000-0000632F0000}"/>
    <cellStyle name="Normal 123" xfId="52929" xr:uid="{00000000-0005-0000-0000-0000642F0000}"/>
    <cellStyle name="Normal 123 2" xfId="52930" xr:uid="{00000000-0005-0000-0000-0000652F0000}"/>
    <cellStyle name="Normal 123 2 2" xfId="52931" xr:uid="{00000000-0005-0000-0000-0000662F0000}"/>
    <cellStyle name="Normal 123 3" xfId="52932" xr:uid="{00000000-0005-0000-0000-0000672F0000}"/>
    <cellStyle name="Normal 124" xfId="52933" xr:uid="{00000000-0005-0000-0000-0000682F0000}"/>
    <cellStyle name="Normal 124 2" xfId="52934" xr:uid="{00000000-0005-0000-0000-0000692F0000}"/>
    <cellStyle name="Normal 124 2 2" xfId="52935" xr:uid="{00000000-0005-0000-0000-00006A2F0000}"/>
    <cellStyle name="Normal 124 3" xfId="52936" xr:uid="{00000000-0005-0000-0000-00006B2F0000}"/>
    <cellStyle name="Normal 125" xfId="52937" xr:uid="{00000000-0005-0000-0000-00006C2F0000}"/>
    <cellStyle name="Normal 125 2" xfId="52938" xr:uid="{00000000-0005-0000-0000-00006D2F0000}"/>
    <cellStyle name="Normal 125 2 2" xfId="52939" xr:uid="{00000000-0005-0000-0000-00006E2F0000}"/>
    <cellStyle name="Normal 125 3" xfId="52940" xr:uid="{00000000-0005-0000-0000-00006F2F0000}"/>
    <cellStyle name="Normal 126" xfId="52941" xr:uid="{00000000-0005-0000-0000-0000702F0000}"/>
    <cellStyle name="Normal 126 2" xfId="52942" xr:uid="{00000000-0005-0000-0000-0000712F0000}"/>
    <cellStyle name="Normal 126 2 2" xfId="52943" xr:uid="{00000000-0005-0000-0000-0000722F0000}"/>
    <cellStyle name="Normal 126 3" xfId="52944" xr:uid="{00000000-0005-0000-0000-0000732F0000}"/>
    <cellStyle name="Normal 127" xfId="52945" xr:uid="{00000000-0005-0000-0000-0000742F0000}"/>
    <cellStyle name="Normal 127 2" xfId="52946" xr:uid="{00000000-0005-0000-0000-0000752F0000}"/>
    <cellStyle name="Normal 127 2 2" xfId="52947" xr:uid="{00000000-0005-0000-0000-0000762F0000}"/>
    <cellStyle name="Normal 127 3" xfId="52948" xr:uid="{00000000-0005-0000-0000-0000772F0000}"/>
    <cellStyle name="Normal 128" xfId="52949" xr:uid="{00000000-0005-0000-0000-0000782F0000}"/>
    <cellStyle name="Normal 128 2" xfId="52950" xr:uid="{00000000-0005-0000-0000-0000792F0000}"/>
    <cellStyle name="Normal 128 2 2" xfId="52951" xr:uid="{00000000-0005-0000-0000-00007A2F0000}"/>
    <cellStyle name="Normal 128 3" xfId="52952" xr:uid="{00000000-0005-0000-0000-00007B2F0000}"/>
    <cellStyle name="Normal 129" xfId="52953" xr:uid="{00000000-0005-0000-0000-00007C2F0000}"/>
    <cellStyle name="Normal 129 2" xfId="52954" xr:uid="{00000000-0005-0000-0000-00007D2F0000}"/>
    <cellStyle name="Normal 129 2 2" xfId="52955" xr:uid="{00000000-0005-0000-0000-00007E2F0000}"/>
    <cellStyle name="Normal 129 3" xfId="52956" xr:uid="{00000000-0005-0000-0000-00007F2F0000}"/>
    <cellStyle name="Normal 13" xfId="4102" xr:uid="{00000000-0005-0000-0000-0000802F0000}"/>
    <cellStyle name="Normal 13 10" xfId="52957" xr:uid="{00000000-0005-0000-0000-0000812F0000}"/>
    <cellStyle name="Normal 13 11" xfId="52958" xr:uid="{00000000-0005-0000-0000-0000822F0000}"/>
    <cellStyle name="Normal 13 12" xfId="52959" xr:uid="{00000000-0005-0000-0000-0000832F0000}"/>
    <cellStyle name="Normal 13 13" xfId="52960" xr:uid="{00000000-0005-0000-0000-0000842F0000}"/>
    <cellStyle name="Normal 13 14" xfId="52961" xr:uid="{00000000-0005-0000-0000-0000852F0000}"/>
    <cellStyle name="Normal 13 15" xfId="52962" xr:uid="{00000000-0005-0000-0000-0000862F0000}"/>
    <cellStyle name="Normal 13 16" xfId="52963" xr:uid="{00000000-0005-0000-0000-0000872F0000}"/>
    <cellStyle name="Normal 13 17" xfId="52964" xr:uid="{00000000-0005-0000-0000-0000882F0000}"/>
    <cellStyle name="Normal 13 18" xfId="52965" xr:uid="{00000000-0005-0000-0000-0000892F0000}"/>
    <cellStyle name="Normal 13 19" xfId="52966" xr:uid="{00000000-0005-0000-0000-00008A2F0000}"/>
    <cellStyle name="Normal 13 2" xfId="4103" xr:uid="{00000000-0005-0000-0000-00008B2F0000}"/>
    <cellStyle name="Normal 13 2 2" xfId="4104" xr:uid="{00000000-0005-0000-0000-00008C2F0000}"/>
    <cellStyle name="Normal 13 2 2 2" xfId="4105" xr:uid="{00000000-0005-0000-0000-00008D2F0000}"/>
    <cellStyle name="Normal 13 2 3" xfId="4106" xr:uid="{00000000-0005-0000-0000-00008E2F0000}"/>
    <cellStyle name="Normal 13 2 4" xfId="52967" xr:uid="{00000000-0005-0000-0000-00008F2F0000}"/>
    <cellStyle name="Normal 13 20" xfId="52968" xr:uid="{00000000-0005-0000-0000-0000902F0000}"/>
    <cellStyle name="Normal 13 21" xfId="52969" xr:uid="{00000000-0005-0000-0000-0000912F0000}"/>
    <cellStyle name="Normal 13 22" xfId="52970" xr:uid="{00000000-0005-0000-0000-0000922F0000}"/>
    <cellStyle name="Normal 13 23" xfId="52971" xr:uid="{00000000-0005-0000-0000-0000932F0000}"/>
    <cellStyle name="Normal 13 24" xfId="52972" xr:uid="{00000000-0005-0000-0000-0000942F0000}"/>
    <cellStyle name="Normal 13 25" xfId="52973" xr:uid="{00000000-0005-0000-0000-0000952F0000}"/>
    <cellStyle name="Normal 13 26" xfId="52974" xr:uid="{00000000-0005-0000-0000-0000962F0000}"/>
    <cellStyle name="Normal 13 27" xfId="52975" xr:uid="{00000000-0005-0000-0000-0000972F0000}"/>
    <cellStyle name="Normal 13 28" xfId="52976" xr:uid="{00000000-0005-0000-0000-0000982F0000}"/>
    <cellStyle name="Normal 13 29" xfId="52977" xr:uid="{00000000-0005-0000-0000-0000992F0000}"/>
    <cellStyle name="Normal 13 3" xfId="4107" xr:uid="{00000000-0005-0000-0000-00009A2F0000}"/>
    <cellStyle name="Normal 13 3 2" xfId="4108" xr:uid="{00000000-0005-0000-0000-00009B2F0000}"/>
    <cellStyle name="Normal 13 3 2 2" xfId="4109" xr:uid="{00000000-0005-0000-0000-00009C2F0000}"/>
    <cellStyle name="Normal 13 3 3" xfId="4110" xr:uid="{00000000-0005-0000-0000-00009D2F0000}"/>
    <cellStyle name="Normal 13 30" xfId="52978" xr:uid="{00000000-0005-0000-0000-00009E2F0000}"/>
    <cellStyle name="Normal 13 31" xfId="52979" xr:uid="{00000000-0005-0000-0000-00009F2F0000}"/>
    <cellStyle name="Normal 13 32" xfId="52980" xr:uid="{00000000-0005-0000-0000-0000A02F0000}"/>
    <cellStyle name="Normal 13 33" xfId="52981" xr:uid="{00000000-0005-0000-0000-0000A12F0000}"/>
    <cellStyle name="Normal 13 34" xfId="52982" xr:uid="{00000000-0005-0000-0000-0000A22F0000}"/>
    <cellStyle name="Normal 13 35" xfId="52983" xr:uid="{00000000-0005-0000-0000-0000A32F0000}"/>
    <cellStyle name="Normal 13 36" xfId="52984" xr:uid="{00000000-0005-0000-0000-0000A42F0000}"/>
    <cellStyle name="Normal 13 37" xfId="52985" xr:uid="{00000000-0005-0000-0000-0000A52F0000}"/>
    <cellStyle name="Normal 13 38" xfId="52986" xr:uid="{00000000-0005-0000-0000-0000A62F0000}"/>
    <cellStyle name="Normal 13 39" xfId="52987" xr:uid="{00000000-0005-0000-0000-0000A72F0000}"/>
    <cellStyle name="Normal 13 4" xfId="4111" xr:uid="{00000000-0005-0000-0000-0000A82F0000}"/>
    <cellStyle name="Normal 13 4 2" xfId="4112" xr:uid="{00000000-0005-0000-0000-0000A92F0000}"/>
    <cellStyle name="Normal 13 5" xfId="4113" xr:uid="{00000000-0005-0000-0000-0000AA2F0000}"/>
    <cellStyle name="Normal 13 6" xfId="11497" xr:uid="{00000000-0005-0000-0000-0000AB2F0000}"/>
    <cellStyle name="Normal 13 7" xfId="52988" xr:uid="{00000000-0005-0000-0000-0000AC2F0000}"/>
    <cellStyle name="Normal 13 8" xfId="52989" xr:uid="{00000000-0005-0000-0000-0000AD2F0000}"/>
    <cellStyle name="Normal 13 9" xfId="52990" xr:uid="{00000000-0005-0000-0000-0000AE2F0000}"/>
    <cellStyle name="Normal 13_VAL&amp;VOL-2011" xfId="4114" xr:uid="{00000000-0005-0000-0000-0000AF2F0000}"/>
    <cellStyle name="Normal 130" xfId="52991" xr:uid="{00000000-0005-0000-0000-0000B02F0000}"/>
    <cellStyle name="Normal 130 2" xfId="52992" xr:uid="{00000000-0005-0000-0000-0000B12F0000}"/>
    <cellStyle name="Normal 130 2 2" xfId="52993" xr:uid="{00000000-0005-0000-0000-0000B22F0000}"/>
    <cellStyle name="Normal 130 3" xfId="52994" xr:uid="{00000000-0005-0000-0000-0000B32F0000}"/>
    <cellStyle name="Normal 131" xfId="52995" xr:uid="{00000000-0005-0000-0000-0000B42F0000}"/>
    <cellStyle name="Normal 131 2" xfId="52996" xr:uid="{00000000-0005-0000-0000-0000B52F0000}"/>
    <cellStyle name="Normal 131 2 2" xfId="52997" xr:uid="{00000000-0005-0000-0000-0000B62F0000}"/>
    <cellStyle name="Normal 131 3" xfId="52998" xr:uid="{00000000-0005-0000-0000-0000B72F0000}"/>
    <cellStyle name="Normal 132" xfId="52999" xr:uid="{00000000-0005-0000-0000-0000B82F0000}"/>
    <cellStyle name="Normal 132 2" xfId="53000" xr:uid="{00000000-0005-0000-0000-0000B92F0000}"/>
    <cellStyle name="Normal 132 2 2" xfId="53001" xr:uid="{00000000-0005-0000-0000-0000BA2F0000}"/>
    <cellStyle name="Normal 132 3" xfId="53002" xr:uid="{00000000-0005-0000-0000-0000BB2F0000}"/>
    <cellStyle name="Normal 133" xfId="53003" xr:uid="{00000000-0005-0000-0000-0000BC2F0000}"/>
    <cellStyle name="Normal 133 2" xfId="53004" xr:uid="{00000000-0005-0000-0000-0000BD2F0000}"/>
    <cellStyle name="Normal 133 2 2" xfId="53005" xr:uid="{00000000-0005-0000-0000-0000BE2F0000}"/>
    <cellStyle name="Normal 133 3" xfId="53006" xr:uid="{00000000-0005-0000-0000-0000BF2F0000}"/>
    <cellStyle name="Normal 134" xfId="53007" xr:uid="{00000000-0005-0000-0000-0000C02F0000}"/>
    <cellStyle name="Normal 134 2" xfId="53008" xr:uid="{00000000-0005-0000-0000-0000C12F0000}"/>
    <cellStyle name="Normal 134 2 2" xfId="53009" xr:uid="{00000000-0005-0000-0000-0000C22F0000}"/>
    <cellStyle name="Normal 134 3" xfId="53010" xr:uid="{00000000-0005-0000-0000-0000C32F0000}"/>
    <cellStyle name="Normal 135" xfId="53011" xr:uid="{00000000-0005-0000-0000-0000C42F0000}"/>
    <cellStyle name="Normal 135 2" xfId="53012" xr:uid="{00000000-0005-0000-0000-0000C52F0000}"/>
    <cellStyle name="Normal 135 2 2" xfId="53013" xr:uid="{00000000-0005-0000-0000-0000C62F0000}"/>
    <cellStyle name="Normal 135 3" xfId="53014" xr:uid="{00000000-0005-0000-0000-0000C72F0000}"/>
    <cellStyle name="Normal 136" xfId="53015" xr:uid="{00000000-0005-0000-0000-0000C82F0000}"/>
    <cellStyle name="Normal 136 2" xfId="53016" xr:uid="{00000000-0005-0000-0000-0000C92F0000}"/>
    <cellStyle name="Normal 136 2 2" xfId="53017" xr:uid="{00000000-0005-0000-0000-0000CA2F0000}"/>
    <cellStyle name="Normal 136 3" xfId="53018" xr:uid="{00000000-0005-0000-0000-0000CB2F0000}"/>
    <cellStyle name="Normal 137" xfId="53019" xr:uid="{00000000-0005-0000-0000-0000CC2F0000}"/>
    <cellStyle name="Normal 137 2" xfId="53020" xr:uid="{00000000-0005-0000-0000-0000CD2F0000}"/>
    <cellStyle name="Normal 137 2 2" xfId="53021" xr:uid="{00000000-0005-0000-0000-0000CE2F0000}"/>
    <cellStyle name="Normal 137 3" xfId="53022" xr:uid="{00000000-0005-0000-0000-0000CF2F0000}"/>
    <cellStyle name="Normal 138" xfId="53023" xr:uid="{00000000-0005-0000-0000-0000D02F0000}"/>
    <cellStyle name="Normal 138 2" xfId="53024" xr:uid="{00000000-0005-0000-0000-0000D12F0000}"/>
    <cellStyle name="Normal 138 2 2" xfId="53025" xr:uid="{00000000-0005-0000-0000-0000D22F0000}"/>
    <cellStyle name="Normal 138 3" xfId="53026" xr:uid="{00000000-0005-0000-0000-0000D32F0000}"/>
    <cellStyle name="Normal 139" xfId="53027" xr:uid="{00000000-0005-0000-0000-0000D42F0000}"/>
    <cellStyle name="Normal 139 2" xfId="53028" xr:uid="{00000000-0005-0000-0000-0000D52F0000}"/>
    <cellStyle name="Normal 139 2 2" xfId="53029" xr:uid="{00000000-0005-0000-0000-0000D62F0000}"/>
    <cellStyle name="Normal 139 3" xfId="53030" xr:uid="{00000000-0005-0000-0000-0000D72F0000}"/>
    <cellStyle name="Normal 14" xfId="4115" xr:uid="{00000000-0005-0000-0000-0000D82F0000}"/>
    <cellStyle name="Normal 14 10" xfId="11498" xr:uid="{00000000-0005-0000-0000-0000D92F0000}"/>
    <cellStyle name="Normal 14 11" xfId="53031" xr:uid="{00000000-0005-0000-0000-0000DA2F0000}"/>
    <cellStyle name="Normal 14 12" xfId="53032" xr:uid="{00000000-0005-0000-0000-0000DB2F0000}"/>
    <cellStyle name="Normal 14 13" xfId="53033" xr:uid="{00000000-0005-0000-0000-0000DC2F0000}"/>
    <cellStyle name="Normal 14 14" xfId="53034" xr:uid="{00000000-0005-0000-0000-0000DD2F0000}"/>
    <cellStyle name="Normal 14 15" xfId="53035" xr:uid="{00000000-0005-0000-0000-0000DE2F0000}"/>
    <cellStyle name="Normal 14 16" xfId="53036" xr:uid="{00000000-0005-0000-0000-0000DF2F0000}"/>
    <cellStyle name="Normal 14 17" xfId="53037" xr:uid="{00000000-0005-0000-0000-0000E02F0000}"/>
    <cellStyle name="Normal 14 18" xfId="53038" xr:uid="{00000000-0005-0000-0000-0000E12F0000}"/>
    <cellStyle name="Normal 14 19" xfId="53039" xr:uid="{00000000-0005-0000-0000-0000E22F0000}"/>
    <cellStyle name="Normal 14 2" xfId="4116" xr:uid="{00000000-0005-0000-0000-0000E32F0000}"/>
    <cellStyle name="Normal 14 2 2" xfId="4117" xr:uid="{00000000-0005-0000-0000-0000E42F0000}"/>
    <cellStyle name="Normal 14 2 2 2" xfId="4118" xr:uid="{00000000-0005-0000-0000-0000E52F0000}"/>
    <cellStyle name="Normal 14 2 2 2 2" xfId="11499" xr:uid="{00000000-0005-0000-0000-0000E62F0000}"/>
    <cellStyle name="Normal 14 2 2 2 2 2" xfId="11500" xr:uid="{00000000-0005-0000-0000-0000E72F0000}"/>
    <cellStyle name="Normal 14 2 2 2 2 2 2" xfId="11501" xr:uid="{00000000-0005-0000-0000-0000E82F0000}"/>
    <cellStyle name="Normal 14 2 2 2 2 2 2 2" xfId="11502" xr:uid="{00000000-0005-0000-0000-0000E92F0000}"/>
    <cellStyle name="Normal 14 2 2 2 2 2 3" xfId="11503" xr:uid="{00000000-0005-0000-0000-0000EA2F0000}"/>
    <cellStyle name="Normal 14 2 2 2 2 2 3 2" xfId="11504" xr:uid="{00000000-0005-0000-0000-0000EB2F0000}"/>
    <cellStyle name="Normal 14 2 2 2 2 2 4" xfId="11505" xr:uid="{00000000-0005-0000-0000-0000EC2F0000}"/>
    <cellStyle name="Normal 14 2 2 2 2 3" xfId="11506" xr:uid="{00000000-0005-0000-0000-0000ED2F0000}"/>
    <cellStyle name="Normal 14 2 2 2 2 3 2" xfId="11507" xr:uid="{00000000-0005-0000-0000-0000EE2F0000}"/>
    <cellStyle name="Normal 14 2 2 2 2 4" xfId="11508" xr:uid="{00000000-0005-0000-0000-0000EF2F0000}"/>
    <cellStyle name="Normal 14 2 2 2 2 4 2" xfId="11509" xr:uid="{00000000-0005-0000-0000-0000F02F0000}"/>
    <cellStyle name="Normal 14 2 2 2 2 5" xfId="11510" xr:uid="{00000000-0005-0000-0000-0000F12F0000}"/>
    <cellStyle name="Normal 14 2 2 2 3" xfId="11511" xr:uid="{00000000-0005-0000-0000-0000F22F0000}"/>
    <cellStyle name="Normal 14 2 2 2 3 2" xfId="11512" xr:uid="{00000000-0005-0000-0000-0000F32F0000}"/>
    <cellStyle name="Normal 14 2 2 2 3 2 2" xfId="11513" xr:uid="{00000000-0005-0000-0000-0000F42F0000}"/>
    <cellStyle name="Normal 14 2 2 2 3 3" xfId="11514" xr:uid="{00000000-0005-0000-0000-0000F52F0000}"/>
    <cellStyle name="Normal 14 2 2 2 3 3 2" xfId="11515" xr:uid="{00000000-0005-0000-0000-0000F62F0000}"/>
    <cellStyle name="Normal 14 2 2 2 3 4" xfId="11516" xr:uid="{00000000-0005-0000-0000-0000F72F0000}"/>
    <cellStyle name="Normal 14 2 2 2 4" xfId="11517" xr:uid="{00000000-0005-0000-0000-0000F82F0000}"/>
    <cellStyle name="Normal 14 2 2 2 4 2" xfId="11518" xr:uid="{00000000-0005-0000-0000-0000F92F0000}"/>
    <cellStyle name="Normal 14 2 2 2 5" xfId="11519" xr:uid="{00000000-0005-0000-0000-0000FA2F0000}"/>
    <cellStyle name="Normal 14 2 2 2 5 2" xfId="11520" xr:uid="{00000000-0005-0000-0000-0000FB2F0000}"/>
    <cellStyle name="Normal 14 2 2 2 6" xfId="11521" xr:uid="{00000000-0005-0000-0000-0000FC2F0000}"/>
    <cellStyle name="Normal 14 2 2 3" xfId="11522" xr:uid="{00000000-0005-0000-0000-0000FD2F0000}"/>
    <cellStyle name="Normal 14 2 2 3 2" xfId="11523" xr:uid="{00000000-0005-0000-0000-0000FE2F0000}"/>
    <cellStyle name="Normal 14 2 2 3 2 2" xfId="11524" xr:uid="{00000000-0005-0000-0000-0000FF2F0000}"/>
    <cellStyle name="Normal 14 2 2 3 2 2 2" xfId="11525" xr:uid="{00000000-0005-0000-0000-000000300000}"/>
    <cellStyle name="Normal 14 2 2 3 2 3" xfId="11526" xr:uid="{00000000-0005-0000-0000-000001300000}"/>
    <cellStyle name="Normal 14 2 2 3 2 3 2" xfId="11527" xr:uid="{00000000-0005-0000-0000-000002300000}"/>
    <cellStyle name="Normal 14 2 2 3 2 4" xfId="11528" xr:uid="{00000000-0005-0000-0000-000003300000}"/>
    <cellStyle name="Normal 14 2 2 3 3" xfId="11529" xr:uid="{00000000-0005-0000-0000-000004300000}"/>
    <cellStyle name="Normal 14 2 2 3 3 2" xfId="11530" xr:uid="{00000000-0005-0000-0000-000005300000}"/>
    <cellStyle name="Normal 14 2 2 3 4" xfId="11531" xr:uid="{00000000-0005-0000-0000-000006300000}"/>
    <cellStyle name="Normal 14 2 2 3 4 2" xfId="11532" xr:uid="{00000000-0005-0000-0000-000007300000}"/>
    <cellStyle name="Normal 14 2 2 3 5" xfId="11533" xr:uid="{00000000-0005-0000-0000-000008300000}"/>
    <cellStyle name="Normal 14 2 2 4" xfId="11534" xr:uid="{00000000-0005-0000-0000-000009300000}"/>
    <cellStyle name="Normal 14 2 2 4 2" xfId="11535" xr:uid="{00000000-0005-0000-0000-00000A300000}"/>
    <cellStyle name="Normal 14 2 2 4 2 2" xfId="11536" xr:uid="{00000000-0005-0000-0000-00000B300000}"/>
    <cellStyle name="Normal 14 2 2 4 3" xfId="11537" xr:uid="{00000000-0005-0000-0000-00000C300000}"/>
    <cellStyle name="Normal 14 2 2 4 3 2" xfId="11538" xr:uid="{00000000-0005-0000-0000-00000D300000}"/>
    <cellStyle name="Normal 14 2 2 4 4" xfId="11539" xr:uid="{00000000-0005-0000-0000-00000E300000}"/>
    <cellStyle name="Normal 14 2 2 5" xfId="11540" xr:uid="{00000000-0005-0000-0000-00000F300000}"/>
    <cellStyle name="Normal 14 2 2 5 2" xfId="11541" xr:uid="{00000000-0005-0000-0000-000010300000}"/>
    <cellStyle name="Normal 14 2 2 6" xfId="11542" xr:uid="{00000000-0005-0000-0000-000011300000}"/>
    <cellStyle name="Normal 14 2 2 6 2" xfId="11543" xr:uid="{00000000-0005-0000-0000-000012300000}"/>
    <cellStyle name="Normal 14 2 2 7" xfId="11544" xr:uid="{00000000-0005-0000-0000-000013300000}"/>
    <cellStyle name="Normal 14 2 3" xfId="4119" xr:uid="{00000000-0005-0000-0000-000014300000}"/>
    <cellStyle name="Normal 14 2 3 2" xfId="11545" xr:uid="{00000000-0005-0000-0000-000015300000}"/>
    <cellStyle name="Normal 14 2 3 2 2" xfId="11546" xr:uid="{00000000-0005-0000-0000-000016300000}"/>
    <cellStyle name="Normal 14 2 3 2 2 2" xfId="11547" xr:uid="{00000000-0005-0000-0000-000017300000}"/>
    <cellStyle name="Normal 14 2 3 2 2 2 2" xfId="11548" xr:uid="{00000000-0005-0000-0000-000018300000}"/>
    <cellStyle name="Normal 14 2 3 2 2 2 2 2" xfId="11549" xr:uid="{00000000-0005-0000-0000-000019300000}"/>
    <cellStyle name="Normal 14 2 3 2 2 2 3" xfId="11550" xr:uid="{00000000-0005-0000-0000-00001A300000}"/>
    <cellStyle name="Normal 14 2 3 2 2 2 3 2" xfId="11551" xr:uid="{00000000-0005-0000-0000-00001B300000}"/>
    <cellStyle name="Normal 14 2 3 2 2 2 4" xfId="11552" xr:uid="{00000000-0005-0000-0000-00001C300000}"/>
    <cellStyle name="Normal 14 2 3 2 2 3" xfId="11553" xr:uid="{00000000-0005-0000-0000-00001D300000}"/>
    <cellStyle name="Normal 14 2 3 2 2 3 2" xfId="11554" xr:uid="{00000000-0005-0000-0000-00001E300000}"/>
    <cellStyle name="Normal 14 2 3 2 2 4" xfId="11555" xr:uid="{00000000-0005-0000-0000-00001F300000}"/>
    <cellStyle name="Normal 14 2 3 2 2 4 2" xfId="11556" xr:uid="{00000000-0005-0000-0000-000020300000}"/>
    <cellStyle name="Normal 14 2 3 2 2 5" xfId="11557" xr:uid="{00000000-0005-0000-0000-000021300000}"/>
    <cellStyle name="Normal 14 2 3 2 3" xfId="11558" xr:uid="{00000000-0005-0000-0000-000022300000}"/>
    <cellStyle name="Normal 14 2 3 2 3 2" xfId="11559" xr:uid="{00000000-0005-0000-0000-000023300000}"/>
    <cellStyle name="Normal 14 2 3 2 3 2 2" xfId="11560" xr:uid="{00000000-0005-0000-0000-000024300000}"/>
    <cellStyle name="Normal 14 2 3 2 3 3" xfId="11561" xr:uid="{00000000-0005-0000-0000-000025300000}"/>
    <cellStyle name="Normal 14 2 3 2 3 3 2" xfId="11562" xr:uid="{00000000-0005-0000-0000-000026300000}"/>
    <cellStyle name="Normal 14 2 3 2 3 4" xfId="11563" xr:uid="{00000000-0005-0000-0000-000027300000}"/>
    <cellStyle name="Normal 14 2 3 2 4" xfId="11564" xr:uid="{00000000-0005-0000-0000-000028300000}"/>
    <cellStyle name="Normal 14 2 3 2 4 2" xfId="11565" xr:uid="{00000000-0005-0000-0000-000029300000}"/>
    <cellStyle name="Normal 14 2 3 2 5" xfId="11566" xr:uid="{00000000-0005-0000-0000-00002A300000}"/>
    <cellStyle name="Normal 14 2 3 2 5 2" xfId="11567" xr:uid="{00000000-0005-0000-0000-00002B300000}"/>
    <cellStyle name="Normal 14 2 3 2 6" xfId="11568" xr:uid="{00000000-0005-0000-0000-00002C300000}"/>
    <cellStyle name="Normal 14 2 3 3" xfId="11569" xr:uid="{00000000-0005-0000-0000-00002D300000}"/>
    <cellStyle name="Normal 14 2 3 3 2" xfId="11570" xr:uid="{00000000-0005-0000-0000-00002E300000}"/>
    <cellStyle name="Normal 14 2 3 3 2 2" xfId="11571" xr:uid="{00000000-0005-0000-0000-00002F300000}"/>
    <cellStyle name="Normal 14 2 3 3 2 2 2" xfId="11572" xr:uid="{00000000-0005-0000-0000-000030300000}"/>
    <cellStyle name="Normal 14 2 3 3 2 3" xfId="11573" xr:uid="{00000000-0005-0000-0000-000031300000}"/>
    <cellStyle name="Normal 14 2 3 3 2 3 2" xfId="11574" xr:uid="{00000000-0005-0000-0000-000032300000}"/>
    <cellStyle name="Normal 14 2 3 3 2 4" xfId="11575" xr:uid="{00000000-0005-0000-0000-000033300000}"/>
    <cellStyle name="Normal 14 2 3 3 3" xfId="11576" xr:uid="{00000000-0005-0000-0000-000034300000}"/>
    <cellStyle name="Normal 14 2 3 3 3 2" xfId="11577" xr:uid="{00000000-0005-0000-0000-000035300000}"/>
    <cellStyle name="Normal 14 2 3 3 4" xfId="11578" xr:uid="{00000000-0005-0000-0000-000036300000}"/>
    <cellStyle name="Normal 14 2 3 3 4 2" xfId="11579" xr:uid="{00000000-0005-0000-0000-000037300000}"/>
    <cellStyle name="Normal 14 2 3 3 5" xfId="11580" xr:uid="{00000000-0005-0000-0000-000038300000}"/>
    <cellStyle name="Normal 14 2 3 4" xfId="11581" xr:uid="{00000000-0005-0000-0000-000039300000}"/>
    <cellStyle name="Normal 14 2 3 4 2" xfId="11582" xr:uid="{00000000-0005-0000-0000-00003A300000}"/>
    <cellStyle name="Normal 14 2 3 4 2 2" xfId="11583" xr:uid="{00000000-0005-0000-0000-00003B300000}"/>
    <cellStyle name="Normal 14 2 3 4 3" xfId="11584" xr:uid="{00000000-0005-0000-0000-00003C300000}"/>
    <cellStyle name="Normal 14 2 3 4 3 2" xfId="11585" xr:uid="{00000000-0005-0000-0000-00003D300000}"/>
    <cellStyle name="Normal 14 2 3 4 4" xfId="11586" xr:uid="{00000000-0005-0000-0000-00003E300000}"/>
    <cellStyle name="Normal 14 2 3 5" xfId="11587" xr:uid="{00000000-0005-0000-0000-00003F300000}"/>
    <cellStyle name="Normal 14 2 3 5 2" xfId="11588" xr:uid="{00000000-0005-0000-0000-000040300000}"/>
    <cellStyle name="Normal 14 2 3 6" xfId="11589" xr:uid="{00000000-0005-0000-0000-000041300000}"/>
    <cellStyle name="Normal 14 2 3 6 2" xfId="11590" xr:uid="{00000000-0005-0000-0000-000042300000}"/>
    <cellStyle name="Normal 14 2 3 7" xfId="11591" xr:uid="{00000000-0005-0000-0000-000043300000}"/>
    <cellStyle name="Normal 14 2 4" xfId="11592" xr:uid="{00000000-0005-0000-0000-000044300000}"/>
    <cellStyle name="Normal 14 2 4 2" xfId="11593" xr:uid="{00000000-0005-0000-0000-000045300000}"/>
    <cellStyle name="Normal 14 2 4 2 2" xfId="11594" xr:uid="{00000000-0005-0000-0000-000046300000}"/>
    <cellStyle name="Normal 14 2 4 2 2 2" xfId="11595" xr:uid="{00000000-0005-0000-0000-000047300000}"/>
    <cellStyle name="Normal 14 2 4 2 2 2 2" xfId="11596" xr:uid="{00000000-0005-0000-0000-000048300000}"/>
    <cellStyle name="Normal 14 2 4 2 2 3" xfId="11597" xr:uid="{00000000-0005-0000-0000-000049300000}"/>
    <cellStyle name="Normal 14 2 4 2 2 3 2" xfId="11598" xr:uid="{00000000-0005-0000-0000-00004A300000}"/>
    <cellStyle name="Normal 14 2 4 2 2 4" xfId="11599" xr:uid="{00000000-0005-0000-0000-00004B300000}"/>
    <cellStyle name="Normal 14 2 4 2 3" xfId="11600" xr:uid="{00000000-0005-0000-0000-00004C300000}"/>
    <cellStyle name="Normal 14 2 4 2 3 2" xfId="11601" xr:uid="{00000000-0005-0000-0000-00004D300000}"/>
    <cellStyle name="Normal 14 2 4 2 4" xfId="11602" xr:uid="{00000000-0005-0000-0000-00004E300000}"/>
    <cellStyle name="Normal 14 2 4 2 4 2" xfId="11603" xr:uid="{00000000-0005-0000-0000-00004F300000}"/>
    <cellStyle name="Normal 14 2 4 2 5" xfId="11604" xr:uid="{00000000-0005-0000-0000-000050300000}"/>
    <cellStyle name="Normal 14 2 4 3" xfId="11605" xr:uid="{00000000-0005-0000-0000-000051300000}"/>
    <cellStyle name="Normal 14 2 4 3 2" xfId="11606" xr:uid="{00000000-0005-0000-0000-000052300000}"/>
    <cellStyle name="Normal 14 2 4 3 2 2" xfId="11607" xr:uid="{00000000-0005-0000-0000-000053300000}"/>
    <cellStyle name="Normal 14 2 4 3 3" xfId="11608" xr:uid="{00000000-0005-0000-0000-000054300000}"/>
    <cellStyle name="Normal 14 2 4 3 3 2" xfId="11609" xr:uid="{00000000-0005-0000-0000-000055300000}"/>
    <cellStyle name="Normal 14 2 4 3 4" xfId="11610" xr:uid="{00000000-0005-0000-0000-000056300000}"/>
    <cellStyle name="Normal 14 2 4 4" xfId="11611" xr:uid="{00000000-0005-0000-0000-000057300000}"/>
    <cellStyle name="Normal 14 2 4 4 2" xfId="11612" xr:uid="{00000000-0005-0000-0000-000058300000}"/>
    <cellStyle name="Normal 14 2 4 5" xfId="11613" xr:uid="{00000000-0005-0000-0000-000059300000}"/>
    <cellStyle name="Normal 14 2 4 5 2" xfId="11614" xr:uid="{00000000-0005-0000-0000-00005A300000}"/>
    <cellStyle name="Normal 14 2 4 6" xfId="11615" xr:uid="{00000000-0005-0000-0000-00005B300000}"/>
    <cellStyle name="Normal 14 2 5" xfId="11616" xr:uid="{00000000-0005-0000-0000-00005C300000}"/>
    <cellStyle name="Normal 14 2 5 2" xfId="11617" xr:uid="{00000000-0005-0000-0000-00005D300000}"/>
    <cellStyle name="Normal 14 2 5 2 2" xfId="11618" xr:uid="{00000000-0005-0000-0000-00005E300000}"/>
    <cellStyle name="Normal 14 2 5 2 2 2" xfId="11619" xr:uid="{00000000-0005-0000-0000-00005F300000}"/>
    <cellStyle name="Normal 14 2 5 2 3" xfId="11620" xr:uid="{00000000-0005-0000-0000-000060300000}"/>
    <cellStyle name="Normal 14 2 5 2 3 2" xfId="11621" xr:uid="{00000000-0005-0000-0000-000061300000}"/>
    <cellStyle name="Normal 14 2 5 2 4" xfId="11622" xr:uid="{00000000-0005-0000-0000-000062300000}"/>
    <cellStyle name="Normal 14 2 5 3" xfId="11623" xr:uid="{00000000-0005-0000-0000-000063300000}"/>
    <cellStyle name="Normal 14 2 5 3 2" xfId="11624" xr:uid="{00000000-0005-0000-0000-000064300000}"/>
    <cellStyle name="Normal 14 2 5 4" xfId="11625" xr:uid="{00000000-0005-0000-0000-000065300000}"/>
    <cellStyle name="Normal 14 2 5 4 2" xfId="11626" xr:uid="{00000000-0005-0000-0000-000066300000}"/>
    <cellStyle name="Normal 14 2 5 5" xfId="11627" xr:uid="{00000000-0005-0000-0000-000067300000}"/>
    <cellStyle name="Normal 14 2 6" xfId="11628" xr:uid="{00000000-0005-0000-0000-000068300000}"/>
    <cellStyle name="Normal 14 2 6 2" xfId="11629" xr:uid="{00000000-0005-0000-0000-000069300000}"/>
    <cellStyle name="Normal 14 2 6 2 2" xfId="11630" xr:uid="{00000000-0005-0000-0000-00006A300000}"/>
    <cellStyle name="Normal 14 2 6 3" xfId="11631" xr:uid="{00000000-0005-0000-0000-00006B300000}"/>
    <cellStyle name="Normal 14 2 6 3 2" xfId="11632" xr:uid="{00000000-0005-0000-0000-00006C300000}"/>
    <cellStyle name="Normal 14 2 6 4" xfId="11633" xr:uid="{00000000-0005-0000-0000-00006D300000}"/>
    <cellStyle name="Normal 14 2 7" xfId="11634" xr:uid="{00000000-0005-0000-0000-00006E300000}"/>
    <cellStyle name="Normal 14 2 7 2" xfId="11635" xr:uid="{00000000-0005-0000-0000-00006F300000}"/>
    <cellStyle name="Normal 14 2 8" xfId="11636" xr:uid="{00000000-0005-0000-0000-000070300000}"/>
    <cellStyle name="Normal 14 2 8 2" xfId="11637" xr:uid="{00000000-0005-0000-0000-000071300000}"/>
    <cellStyle name="Normal 14 2 9" xfId="11638" xr:uid="{00000000-0005-0000-0000-000072300000}"/>
    <cellStyle name="Normal 14 20" xfId="53040" xr:uid="{00000000-0005-0000-0000-000073300000}"/>
    <cellStyle name="Normal 14 21" xfId="53041" xr:uid="{00000000-0005-0000-0000-000074300000}"/>
    <cellStyle name="Normal 14 22" xfId="53042" xr:uid="{00000000-0005-0000-0000-000075300000}"/>
    <cellStyle name="Normal 14 23" xfId="53043" xr:uid="{00000000-0005-0000-0000-000076300000}"/>
    <cellStyle name="Normal 14 24" xfId="53044" xr:uid="{00000000-0005-0000-0000-000077300000}"/>
    <cellStyle name="Normal 14 25" xfId="53045" xr:uid="{00000000-0005-0000-0000-000078300000}"/>
    <cellStyle name="Normal 14 26" xfId="53046" xr:uid="{00000000-0005-0000-0000-000079300000}"/>
    <cellStyle name="Normal 14 27" xfId="53047" xr:uid="{00000000-0005-0000-0000-00007A300000}"/>
    <cellStyle name="Normal 14 28" xfId="53048" xr:uid="{00000000-0005-0000-0000-00007B300000}"/>
    <cellStyle name="Normal 14 29" xfId="53049" xr:uid="{00000000-0005-0000-0000-00007C300000}"/>
    <cellStyle name="Normal 14 3" xfId="4120" xr:uid="{00000000-0005-0000-0000-00007D300000}"/>
    <cellStyle name="Normal 14 3 2" xfId="4121" xr:uid="{00000000-0005-0000-0000-00007E300000}"/>
    <cellStyle name="Normal 14 3 2 2" xfId="4122" xr:uid="{00000000-0005-0000-0000-00007F300000}"/>
    <cellStyle name="Normal 14 3 2 2 2" xfId="11639" xr:uid="{00000000-0005-0000-0000-000080300000}"/>
    <cellStyle name="Normal 14 3 2 2 2 2" xfId="11640" xr:uid="{00000000-0005-0000-0000-000081300000}"/>
    <cellStyle name="Normal 14 3 2 2 2 2 2" xfId="11641" xr:uid="{00000000-0005-0000-0000-000082300000}"/>
    <cellStyle name="Normal 14 3 2 2 2 3" xfId="11642" xr:uid="{00000000-0005-0000-0000-000083300000}"/>
    <cellStyle name="Normal 14 3 2 2 2 3 2" xfId="11643" xr:uid="{00000000-0005-0000-0000-000084300000}"/>
    <cellStyle name="Normal 14 3 2 2 2 4" xfId="11644" xr:uid="{00000000-0005-0000-0000-000085300000}"/>
    <cellStyle name="Normal 14 3 2 2 3" xfId="11645" xr:uid="{00000000-0005-0000-0000-000086300000}"/>
    <cellStyle name="Normal 14 3 2 2 3 2" xfId="11646" xr:uid="{00000000-0005-0000-0000-000087300000}"/>
    <cellStyle name="Normal 14 3 2 2 4" xfId="11647" xr:uid="{00000000-0005-0000-0000-000088300000}"/>
    <cellStyle name="Normal 14 3 2 2 4 2" xfId="11648" xr:uid="{00000000-0005-0000-0000-000089300000}"/>
    <cellStyle name="Normal 14 3 2 2 5" xfId="11649" xr:uid="{00000000-0005-0000-0000-00008A300000}"/>
    <cellStyle name="Normal 14 3 2 3" xfId="11650" xr:uid="{00000000-0005-0000-0000-00008B300000}"/>
    <cellStyle name="Normal 14 3 2 3 2" xfId="11651" xr:uid="{00000000-0005-0000-0000-00008C300000}"/>
    <cellStyle name="Normal 14 3 2 3 2 2" xfId="11652" xr:uid="{00000000-0005-0000-0000-00008D300000}"/>
    <cellStyle name="Normal 14 3 2 3 3" xfId="11653" xr:uid="{00000000-0005-0000-0000-00008E300000}"/>
    <cellStyle name="Normal 14 3 2 3 3 2" xfId="11654" xr:uid="{00000000-0005-0000-0000-00008F300000}"/>
    <cellStyle name="Normal 14 3 2 3 4" xfId="11655" xr:uid="{00000000-0005-0000-0000-000090300000}"/>
    <cellStyle name="Normal 14 3 2 4" xfId="11656" xr:uid="{00000000-0005-0000-0000-000091300000}"/>
    <cellStyle name="Normal 14 3 2 4 2" xfId="11657" xr:uid="{00000000-0005-0000-0000-000092300000}"/>
    <cellStyle name="Normal 14 3 2 5" xfId="11658" xr:uid="{00000000-0005-0000-0000-000093300000}"/>
    <cellStyle name="Normal 14 3 2 5 2" xfId="11659" xr:uid="{00000000-0005-0000-0000-000094300000}"/>
    <cellStyle name="Normal 14 3 2 6" xfId="11660" xr:uid="{00000000-0005-0000-0000-000095300000}"/>
    <cellStyle name="Normal 14 3 3" xfId="4123" xr:uid="{00000000-0005-0000-0000-000096300000}"/>
    <cellStyle name="Normal 14 3 3 2" xfId="11661" xr:uid="{00000000-0005-0000-0000-000097300000}"/>
    <cellStyle name="Normal 14 3 3 2 2" xfId="11662" xr:uid="{00000000-0005-0000-0000-000098300000}"/>
    <cellStyle name="Normal 14 3 3 2 2 2" xfId="11663" xr:uid="{00000000-0005-0000-0000-000099300000}"/>
    <cellStyle name="Normal 14 3 3 2 3" xfId="11664" xr:uid="{00000000-0005-0000-0000-00009A300000}"/>
    <cellStyle name="Normal 14 3 3 2 3 2" xfId="11665" xr:uid="{00000000-0005-0000-0000-00009B300000}"/>
    <cellStyle name="Normal 14 3 3 2 4" xfId="11666" xr:uid="{00000000-0005-0000-0000-00009C300000}"/>
    <cellStyle name="Normal 14 3 3 3" xfId="11667" xr:uid="{00000000-0005-0000-0000-00009D300000}"/>
    <cellStyle name="Normal 14 3 3 3 2" xfId="11668" xr:uid="{00000000-0005-0000-0000-00009E300000}"/>
    <cellStyle name="Normal 14 3 3 4" xfId="11669" xr:uid="{00000000-0005-0000-0000-00009F300000}"/>
    <cellStyle name="Normal 14 3 3 4 2" xfId="11670" xr:uid="{00000000-0005-0000-0000-0000A0300000}"/>
    <cellStyle name="Normal 14 3 3 5" xfId="11671" xr:uid="{00000000-0005-0000-0000-0000A1300000}"/>
    <cellStyle name="Normal 14 3 4" xfId="11672" xr:uid="{00000000-0005-0000-0000-0000A2300000}"/>
    <cellStyle name="Normal 14 3 4 2" xfId="11673" xr:uid="{00000000-0005-0000-0000-0000A3300000}"/>
    <cellStyle name="Normal 14 3 4 2 2" xfId="11674" xr:uid="{00000000-0005-0000-0000-0000A4300000}"/>
    <cellStyle name="Normal 14 3 4 3" xfId="11675" xr:uid="{00000000-0005-0000-0000-0000A5300000}"/>
    <cellStyle name="Normal 14 3 4 3 2" xfId="11676" xr:uid="{00000000-0005-0000-0000-0000A6300000}"/>
    <cellStyle name="Normal 14 3 4 4" xfId="11677" xr:uid="{00000000-0005-0000-0000-0000A7300000}"/>
    <cellStyle name="Normal 14 3 5" xfId="11678" xr:uid="{00000000-0005-0000-0000-0000A8300000}"/>
    <cellStyle name="Normal 14 3 5 2" xfId="11679" xr:uid="{00000000-0005-0000-0000-0000A9300000}"/>
    <cellStyle name="Normal 14 3 6" xfId="11680" xr:uid="{00000000-0005-0000-0000-0000AA300000}"/>
    <cellStyle name="Normal 14 3 6 2" xfId="11681" xr:uid="{00000000-0005-0000-0000-0000AB300000}"/>
    <cellStyle name="Normal 14 3 7" xfId="11682" xr:uid="{00000000-0005-0000-0000-0000AC300000}"/>
    <cellStyle name="Normal 14 30" xfId="53050" xr:uid="{00000000-0005-0000-0000-0000AD300000}"/>
    <cellStyle name="Normal 14 31" xfId="53051" xr:uid="{00000000-0005-0000-0000-0000AE300000}"/>
    <cellStyle name="Normal 14 32" xfId="53052" xr:uid="{00000000-0005-0000-0000-0000AF300000}"/>
    <cellStyle name="Normal 14 33" xfId="53053" xr:uid="{00000000-0005-0000-0000-0000B0300000}"/>
    <cellStyle name="Normal 14 4" xfId="4124" xr:uid="{00000000-0005-0000-0000-0000B1300000}"/>
    <cellStyle name="Normal 14 4 2" xfId="4125" xr:uid="{00000000-0005-0000-0000-0000B2300000}"/>
    <cellStyle name="Normal 14 4 2 2" xfId="11683" xr:uid="{00000000-0005-0000-0000-0000B3300000}"/>
    <cellStyle name="Normal 14 4 2 2 2" xfId="11684" xr:uid="{00000000-0005-0000-0000-0000B4300000}"/>
    <cellStyle name="Normal 14 4 2 2 2 2" xfId="11685" xr:uid="{00000000-0005-0000-0000-0000B5300000}"/>
    <cellStyle name="Normal 14 4 2 2 2 2 2" xfId="11686" xr:uid="{00000000-0005-0000-0000-0000B6300000}"/>
    <cellStyle name="Normal 14 4 2 2 2 3" xfId="11687" xr:uid="{00000000-0005-0000-0000-0000B7300000}"/>
    <cellStyle name="Normal 14 4 2 2 2 3 2" xfId="11688" xr:uid="{00000000-0005-0000-0000-0000B8300000}"/>
    <cellStyle name="Normal 14 4 2 2 2 4" xfId="11689" xr:uid="{00000000-0005-0000-0000-0000B9300000}"/>
    <cellStyle name="Normal 14 4 2 2 3" xfId="11690" xr:uid="{00000000-0005-0000-0000-0000BA300000}"/>
    <cellStyle name="Normal 14 4 2 2 3 2" xfId="11691" xr:uid="{00000000-0005-0000-0000-0000BB300000}"/>
    <cellStyle name="Normal 14 4 2 2 4" xfId="11692" xr:uid="{00000000-0005-0000-0000-0000BC300000}"/>
    <cellStyle name="Normal 14 4 2 2 4 2" xfId="11693" xr:uid="{00000000-0005-0000-0000-0000BD300000}"/>
    <cellStyle name="Normal 14 4 2 2 5" xfId="11694" xr:uid="{00000000-0005-0000-0000-0000BE300000}"/>
    <cellStyle name="Normal 14 4 2 3" xfId="11695" xr:uid="{00000000-0005-0000-0000-0000BF300000}"/>
    <cellStyle name="Normal 14 4 2 3 2" xfId="11696" xr:uid="{00000000-0005-0000-0000-0000C0300000}"/>
    <cellStyle name="Normal 14 4 2 3 2 2" xfId="11697" xr:uid="{00000000-0005-0000-0000-0000C1300000}"/>
    <cellStyle name="Normal 14 4 2 3 3" xfId="11698" xr:uid="{00000000-0005-0000-0000-0000C2300000}"/>
    <cellStyle name="Normal 14 4 2 3 3 2" xfId="11699" xr:uid="{00000000-0005-0000-0000-0000C3300000}"/>
    <cellStyle name="Normal 14 4 2 3 4" xfId="11700" xr:uid="{00000000-0005-0000-0000-0000C4300000}"/>
    <cellStyle name="Normal 14 4 2 4" xfId="11701" xr:uid="{00000000-0005-0000-0000-0000C5300000}"/>
    <cellStyle name="Normal 14 4 2 4 2" xfId="11702" xr:uid="{00000000-0005-0000-0000-0000C6300000}"/>
    <cellStyle name="Normal 14 4 2 5" xfId="11703" xr:uid="{00000000-0005-0000-0000-0000C7300000}"/>
    <cellStyle name="Normal 14 4 2 5 2" xfId="11704" xr:uid="{00000000-0005-0000-0000-0000C8300000}"/>
    <cellStyle name="Normal 14 4 2 6" xfId="11705" xr:uid="{00000000-0005-0000-0000-0000C9300000}"/>
    <cellStyle name="Normal 14 4 3" xfId="11706" xr:uid="{00000000-0005-0000-0000-0000CA300000}"/>
    <cellStyle name="Normal 14 4 3 2" xfId="11707" xr:uid="{00000000-0005-0000-0000-0000CB300000}"/>
    <cellStyle name="Normal 14 4 3 2 2" xfId="11708" xr:uid="{00000000-0005-0000-0000-0000CC300000}"/>
    <cellStyle name="Normal 14 4 3 2 2 2" xfId="11709" xr:uid="{00000000-0005-0000-0000-0000CD300000}"/>
    <cellStyle name="Normal 14 4 3 2 3" xfId="11710" xr:uid="{00000000-0005-0000-0000-0000CE300000}"/>
    <cellStyle name="Normal 14 4 3 2 3 2" xfId="11711" xr:uid="{00000000-0005-0000-0000-0000CF300000}"/>
    <cellStyle name="Normal 14 4 3 2 4" xfId="11712" xr:uid="{00000000-0005-0000-0000-0000D0300000}"/>
    <cellStyle name="Normal 14 4 3 3" xfId="11713" xr:uid="{00000000-0005-0000-0000-0000D1300000}"/>
    <cellStyle name="Normal 14 4 3 3 2" xfId="11714" xr:uid="{00000000-0005-0000-0000-0000D2300000}"/>
    <cellStyle name="Normal 14 4 3 4" xfId="11715" xr:uid="{00000000-0005-0000-0000-0000D3300000}"/>
    <cellStyle name="Normal 14 4 3 4 2" xfId="11716" xr:uid="{00000000-0005-0000-0000-0000D4300000}"/>
    <cellStyle name="Normal 14 4 3 5" xfId="11717" xr:uid="{00000000-0005-0000-0000-0000D5300000}"/>
    <cellStyle name="Normal 14 4 4" xfId="11718" xr:uid="{00000000-0005-0000-0000-0000D6300000}"/>
    <cellStyle name="Normal 14 4 4 2" xfId="11719" xr:uid="{00000000-0005-0000-0000-0000D7300000}"/>
    <cellStyle name="Normal 14 4 4 2 2" xfId="11720" xr:uid="{00000000-0005-0000-0000-0000D8300000}"/>
    <cellStyle name="Normal 14 4 4 3" xfId="11721" xr:uid="{00000000-0005-0000-0000-0000D9300000}"/>
    <cellStyle name="Normal 14 4 4 3 2" xfId="11722" xr:uid="{00000000-0005-0000-0000-0000DA300000}"/>
    <cellStyle name="Normal 14 4 4 4" xfId="11723" xr:uid="{00000000-0005-0000-0000-0000DB300000}"/>
    <cellStyle name="Normal 14 4 5" xfId="11724" xr:uid="{00000000-0005-0000-0000-0000DC300000}"/>
    <cellStyle name="Normal 14 4 5 2" xfId="11725" xr:uid="{00000000-0005-0000-0000-0000DD300000}"/>
    <cellStyle name="Normal 14 4 6" xfId="11726" xr:uid="{00000000-0005-0000-0000-0000DE300000}"/>
    <cellStyle name="Normal 14 4 6 2" xfId="11727" xr:uid="{00000000-0005-0000-0000-0000DF300000}"/>
    <cellStyle name="Normal 14 4 7" xfId="11728" xr:uid="{00000000-0005-0000-0000-0000E0300000}"/>
    <cellStyle name="Normal 14 5" xfId="4126" xr:uid="{00000000-0005-0000-0000-0000E1300000}"/>
    <cellStyle name="Normal 14 5 2" xfId="11729" xr:uid="{00000000-0005-0000-0000-0000E2300000}"/>
    <cellStyle name="Normal 14 5 2 2" xfId="11730" xr:uid="{00000000-0005-0000-0000-0000E3300000}"/>
    <cellStyle name="Normal 14 5 2 2 2" xfId="11731" xr:uid="{00000000-0005-0000-0000-0000E4300000}"/>
    <cellStyle name="Normal 14 5 2 2 2 2" xfId="11732" xr:uid="{00000000-0005-0000-0000-0000E5300000}"/>
    <cellStyle name="Normal 14 5 2 2 3" xfId="11733" xr:uid="{00000000-0005-0000-0000-0000E6300000}"/>
    <cellStyle name="Normal 14 5 2 2 3 2" xfId="11734" xr:uid="{00000000-0005-0000-0000-0000E7300000}"/>
    <cellStyle name="Normal 14 5 2 2 4" xfId="11735" xr:uid="{00000000-0005-0000-0000-0000E8300000}"/>
    <cellStyle name="Normal 14 5 2 3" xfId="11736" xr:uid="{00000000-0005-0000-0000-0000E9300000}"/>
    <cellStyle name="Normal 14 5 2 3 2" xfId="11737" xr:uid="{00000000-0005-0000-0000-0000EA300000}"/>
    <cellStyle name="Normal 14 5 2 4" xfId="11738" xr:uid="{00000000-0005-0000-0000-0000EB300000}"/>
    <cellStyle name="Normal 14 5 2 4 2" xfId="11739" xr:uid="{00000000-0005-0000-0000-0000EC300000}"/>
    <cellStyle name="Normal 14 5 2 5" xfId="11740" xr:uid="{00000000-0005-0000-0000-0000ED300000}"/>
    <cellStyle name="Normal 14 5 3" xfId="11741" xr:uid="{00000000-0005-0000-0000-0000EE300000}"/>
    <cellStyle name="Normal 14 5 3 2" xfId="11742" xr:uid="{00000000-0005-0000-0000-0000EF300000}"/>
    <cellStyle name="Normal 14 5 3 2 2" xfId="11743" xr:uid="{00000000-0005-0000-0000-0000F0300000}"/>
    <cellStyle name="Normal 14 5 3 3" xfId="11744" xr:uid="{00000000-0005-0000-0000-0000F1300000}"/>
    <cellStyle name="Normal 14 5 3 3 2" xfId="11745" xr:uid="{00000000-0005-0000-0000-0000F2300000}"/>
    <cellStyle name="Normal 14 5 3 4" xfId="11746" xr:uid="{00000000-0005-0000-0000-0000F3300000}"/>
    <cellStyle name="Normal 14 5 4" xfId="11747" xr:uid="{00000000-0005-0000-0000-0000F4300000}"/>
    <cellStyle name="Normal 14 5 4 2" xfId="11748" xr:uid="{00000000-0005-0000-0000-0000F5300000}"/>
    <cellStyle name="Normal 14 5 5" xfId="11749" xr:uid="{00000000-0005-0000-0000-0000F6300000}"/>
    <cellStyle name="Normal 14 5 5 2" xfId="11750" xr:uid="{00000000-0005-0000-0000-0000F7300000}"/>
    <cellStyle name="Normal 14 5 6" xfId="11751" xr:uid="{00000000-0005-0000-0000-0000F8300000}"/>
    <cellStyle name="Normal 14 6" xfId="11752" xr:uid="{00000000-0005-0000-0000-0000F9300000}"/>
    <cellStyle name="Normal 14 6 2" xfId="11753" xr:uid="{00000000-0005-0000-0000-0000FA300000}"/>
    <cellStyle name="Normal 14 6 2 2" xfId="11754" xr:uid="{00000000-0005-0000-0000-0000FB300000}"/>
    <cellStyle name="Normal 14 6 2 2 2" xfId="11755" xr:uid="{00000000-0005-0000-0000-0000FC300000}"/>
    <cellStyle name="Normal 14 6 2 3" xfId="11756" xr:uid="{00000000-0005-0000-0000-0000FD300000}"/>
    <cellStyle name="Normal 14 6 2 3 2" xfId="11757" xr:uid="{00000000-0005-0000-0000-0000FE300000}"/>
    <cellStyle name="Normal 14 6 2 4" xfId="11758" xr:uid="{00000000-0005-0000-0000-0000FF300000}"/>
    <cellStyle name="Normal 14 6 3" xfId="11759" xr:uid="{00000000-0005-0000-0000-000000310000}"/>
    <cellStyle name="Normal 14 6 3 2" xfId="11760" xr:uid="{00000000-0005-0000-0000-000001310000}"/>
    <cellStyle name="Normal 14 6 4" xfId="11761" xr:uid="{00000000-0005-0000-0000-000002310000}"/>
    <cellStyle name="Normal 14 6 4 2" xfId="11762" xr:uid="{00000000-0005-0000-0000-000003310000}"/>
    <cellStyle name="Normal 14 6 5" xfId="11763" xr:uid="{00000000-0005-0000-0000-000004310000}"/>
    <cellStyle name="Normal 14 7" xfId="11764" xr:uid="{00000000-0005-0000-0000-000005310000}"/>
    <cellStyle name="Normal 14 7 2" xfId="11765" xr:uid="{00000000-0005-0000-0000-000006310000}"/>
    <cellStyle name="Normal 14 7 2 2" xfId="11766" xr:uid="{00000000-0005-0000-0000-000007310000}"/>
    <cellStyle name="Normal 14 7 3" xfId="11767" xr:uid="{00000000-0005-0000-0000-000008310000}"/>
    <cellStyle name="Normal 14 7 3 2" xfId="11768" xr:uid="{00000000-0005-0000-0000-000009310000}"/>
    <cellStyle name="Normal 14 7 4" xfId="11769" xr:uid="{00000000-0005-0000-0000-00000A310000}"/>
    <cellStyle name="Normal 14 8" xfId="11770" xr:uid="{00000000-0005-0000-0000-00000B310000}"/>
    <cellStyle name="Normal 14 8 2" xfId="11771" xr:uid="{00000000-0005-0000-0000-00000C310000}"/>
    <cellStyle name="Normal 14 9" xfId="11772" xr:uid="{00000000-0005-0000-0000-00000D310000}"/>
    <cellStyle name="Normal 14 9 2" xfId="11773" xr:uid="{00000000-0005-0000-0000-00000E310000}"/>
    <cellStyle name="Normal 14_VAL&amp;VOL-2011" xfId="4127" xr:uid="{00000000-0005-0000-0000-00000F310000}"/>
    <cellStyle name="Normal 140" xfId="53054" xr:uid="{00000000-0005-0000-0000-000010310000}"/>
    <cellStyle name="Normal 140 2" xfId="53055" xr:uid="{00000000-0005-0000-0000-000011310000}"/>
    <cellStyle name="Normal 140 2 2" xfId="53056" xr:uid="{00000000-0005-0000-0000-000012310000}"/>
    <cellStyle name="Normal 140 3" xfId="53057" xr:uid="{00000000-0005-0000-0000-000013310000}"/>
    <cellStyle name="Normal 141" xfId="53058" xr:uid="{00000000-0005-0000-0000-000014310000}"/>
    <cellStyle name="Normal 141 2" xfId="53059" xr:uid="{00000000-0005-0000-0000-000015310000}"/>
    <cellStyle name="Normal 141 2 2" xfId="53060" xr:uid="{00000000-0005-0000-0000-000016310000}"/>
    <cellStyle name="Normal 141 3" xfId="53061" xr:uid="{00000000-0005-0000-0000-000017310000}"/>
    <cellStyle name="Normal 142" xfId="53062" xr:uid="{00000000-0005-0000-0000-000018310000}"/>
    <cellStyle name="Normal 142 2" xfId="53063" xr:uid="{00000000-0005-0000-0000-000019310000}"/>
    <cellStyle name="Normal 142 2 2" xfId="53064" xr:uid="{00000000-0005-0000-0000-00001A310000}"/>
    <cellStyle name="Normal 142 3" xfId="53065" xr:uid="{00000000-0005-0000-0000-00001B310000}"/>
    <cellStyle name="Normal 143" xfId="53066" xr:uid="{00000000-0005-0000-0000-00001C310000}"/>
    <cellStyle name="Normal 143 2" xfId="53067" xr:uid="{00000000-0005-0000-0000-00001D310000}"/>
    <cellStyle name="Normal 143 2 2" xfId="53068" xr:uid="{00000000-0005-0000-0000-00001E310000}"/>
    <cellStyle name="Normal 143 3" xfId="53069" xr:uid="{00000000-0005-0000-0000-00001F310000}"/>
    <cellStyle name="Normal 144" xfId="53070" xr:uid="{00000000-0005-0000-0000-000020310000}"/>
    <cellStyle name="Normal 144 2" xfId="53071" xr:uid="{00000000-0005-0000-0000-000021310000}"/>
    <cellStyle name="Normal 144 2 2" xfId="53072" xr:uid="{00000000-0005-0000-0000-000022310000}"/>
    <cellStyle name="Normal 144 3" xfId="53073" xr:uid="{00000000-0005-0000-0000-000023310000}"/>
    <cellStyle name="Normal 145" xfId="53074" xr:uid="{00000000-0005-0000-0000-000024310000}"/>
    <cellStyle name="Normal 145 2" xfId="53075" xr:uid="{00000000-0005-0000-0000-000025310000}"/>
    <cellStyle name="Normal 145 2 2" xfId="53076" xr:uid="{00000000-0005-0000-0000-000026310000}"/>
    <cellStyle name="Normal 145 3" xfId="53077" xr:uid="{00000000-0005-0000-0000-000027310000}"/>
    <cellStyle name="Normal 146" xfId="53078" xr:uid="{00000000-0005-0000-0000-000028310000}"/>
    <cellStyle name="Normal 146 2" xfId="53079" xr:uid="{00000000-0005-0000-0000-000029310000}"/>
    <cellStyle name="Normal 146 2 2" xfId="53080" xr:uid="{00000000-0005-0000-0000-00002A310000}"/>
    <cellStyle name="Normal 146 3" xfId="53081" xr:uid="{00000000-0005-0000-0000-00002B310000}"/>
    <cellStyle name="Normal 147" xfId="53082" xr:uid="{00000000-0005-0000-0000-00002C310000}"/>
    <cellStyle name="Normal 147 2" xfId="53083" xr:uid="{00000000-0005-0000-0000-00002D310000}"/>
    <cellStyle name="Normal 147 2 2" xfId="53084" xr:uid="{00000000-0005-0000-0000-00002E310000}"/>
    <cellStyle name="Normal 147 3" xfId="53085" xr:uid="{00000000-0005-0000-0000-00002F310000}"/>
    <cellStyle name="Normal 148" xfId="53086" xr:uid="{00000000-0005-0000-0000-000030310000}"/>
    <cellStyle name="Normal 148 2" xfId="53087" xr:uid="{00000000-0005-0000-0000-000031310000}"/>
    <cellStyle name="Normal 148 2 2" xfId="53088" xr:uid="{00000000-0005-0000-0000-000032310000}"/>
    <cellStyle name="Normal 148 3" xfId="53089" xr:uid="{00000000-0005-0000-0000-000033310000}"/>
    <cellStyle name="Normal 149" xfId="53090" xr:uid="{00000000-0005-0000-0000-000034310000}"/>
    <cellStyle name="Normal 149 2" xfId="53091" xr:uid="{00000000-0005-0000-0000-000035310000}"/>
    <cellStyle name="Normal 149 2 2" xfId="53092" xr:uid="{00000000-0005-0000-0000-000036310000}"/>
    <cellStyle name="Normal 149 3" xfId="53093" xr:uid="{00000000-0005-0000-0000-000037310000}"/>
    <cellStyle name="Normal 15" xfId="4128" xr:uid="{00000000-0005-0000-0000-000038310000}"/>
    <cellStyle name="Normal 15 2" xfId="4129" xr:uid="{00000000-0005-0000-0000-000039310000}"/>
    <cellStyle name="Normal 15 2 2" xfId="4130" xr:uid="{00000000-0005-0000-0000-00003A310000}"/>
    <cellStyle name="Normal 15 2 2 2" xfId="4131" xr:uid="{00000000-0005-0000-0000-00003B310000}"/>
    <cellStyle name="Normal 15 2 3" xfId="4132" xr:uid="{00000000-0005-0000-0000-00003C310000}"/>
    <cellStyle name="Normal 15 3" xfId="4133" xr:uid="{00000000-0005-0000-0000-00003D310000}"/>
    <cellStyle name="Normal 15 3 2" xfId="4134" xr:uid="{00000000-0005-0000-0000-00003E310000}"/>
    <cellStyle name="Normal 15 3 2 2" xfId="4135" xr:uid="{00000000-0005-0000-0000-00003F310000}"/>
    <cellStyle name="Normal 15 3 3" xfId="4136" xr:uid="{00000000-0005-0000-0000-000040310000}"/>
    <cellStyle name="Normal 15 4" xfId="4137" xr:uid="{00000000-0005-0000-0000-000041310000}"/>
    <cellStyle name="Normal 15 4 2" xfId="4138" xr:uid="{00000000-0005-0000-0000-000042310000}"/>
    <cellStyle name="Normal 15 5" xfId="4139" xr:uid="{00000000-0005-0000-0000-000043310000}"/>
    <cellStyle name="Normal 15 6" xfId="11774" xr:uid="{00000000-0005-0000-0000-000044310000}"/>
    <cellStyle name="Normal 15_VAL&amp;VOL-2011" xfId="4140" xr:uid="{00000000-0005-0000-0000-000045310000}"/>
    <cellStyle name="Normal 150" xfId="53094" xr:uid="{00000000-0005-0000-0000-000046310000}"/>
    <cellStyle name="Normal 150 2" xfId="53095" xr:uid="{00000000-0005-0000-0000-000047310000}"/>
    <cellStyle name="Normal 150 2 2" xfId="53096" xr:uid="{00000000-0005-0000-0000-000048310000}"/>
    <cellStyle name="Normal 150 3" xfId="53097" xr:uid="{00000000-0005-0000-0000-000049310000}"/>
    <cellStyle name="Normal 151" xfId="53098" xr:uid="{00000000-0005-0000-0000-00004A310000}"/>
    <cellStyle name="Normal 151 2" xfId="53099" xr:uid="{00000000-0005-0000-0000-00004B310000}"/>
    <cellStyle name="Normal 151 2 2" xfId="53100" xr:uid="{00000000-0005-0000-0000-00004C310000}"/>
    <cellStyle name="Normal 151 3" xfId="53101" xr:uid="{00000000-0005-0000-0000-00004D310000}"/>
    <cellStyle name="Normal 152" xfId="53102" xr:uid="{00000000-0005-0000-0000-00004E310000}"/>
    <cellStyle name="Normal 152 2" xfId="53103" xr:uid="{00000000-0005-0000-0000-00004F310000}"/>
    <cellStyle name="Normal 152 2 2" xfId="53104" xr:uid="{00000000-0005-0000-0000-000050310000}"/>
    <cellStyle name="Normal 152 3" xfId="53105" xr:uid="{00000000-0005-0000-0000-000051310000}"/>
    <cellStyle name="Normal 153" xfId="53106" xr:uid="{00000000-0005-0000-0000-000052310000}"/>
    <cellStyle name="Normal 153 2" xfId="53107" xr:uid="{00000000-0005-0000-0000-000053310000}"/>
    <cellStyle name="Normal 153 2 2" xfId="53108" xr:uid="{00000000-0005-0000-0000-000054310000}"/>
    <cellStyle name="Normal 153 3" xfId="53109" xr:uid="{00000000-0005-0000-0000-000055310000}"/>
    <cellStyle name="Normal 154" xfId="53110" xr:uid="{00000000-0005-0000-0000-000056310000}"/>
    <cellStyle name="Normal 154 2" xfId="53111" xr:uid="{00000000-0005-0000-0000-000057310000}"/>
    <cellStyle name="Normal 154 2 2" xfId="53112" xr:uid="{00000000-0005-0000-0000-000058310000}"/>
    <cellStyle name="Normal 154 3" xfId="53113" xr:uid="{00000000-0005-0000-0000-000059310000}"/>
    <cellStyle name="Normal 155" xfId="53114" xr:uid="{00000000-0005-0000-0000-00005A310000}"/>
    <cellStyle name="Normal 155 2" xfId="53115" xr:uid="{00000000-0005-0000-0000-00005B310000}"/>
    <cellStyle name="Normal 155 2 2" xfId="53116" xr:uid="{00000000-0005-0000-0000-00005C310000}"/>
    <cellStyle name="Normal 155 3" xfId="53117" xr:uid="{00000000-0005-0000-0000-00005D310000}"/>
    <cellStyle name="Normal 156" xfId="53118" xr:uid="{00000000-0005-0000-0000-00005E310000}"/>
    <cellStyle name="Normal 156 2" xfId="53119" xr:uid="{00000000-0005-0000-0000-00005F310000}"/>
    <cellStyle name="Normal 156 2 2" xfId="53120" xr:uid="{00000000-0005-0000-0000-000060310000}"/>
    <cellStyle name="Normal 156 3" xfId="53121" xr:uid="{00000000-0005-0000-0000-000061310000}"/>
    <cellStyle name="Normal 157" xfId="53122" xr:uid="{00000000-0005-0000-0000-000062310000}"/>
    <cellStyle name="Normal 157 2" xfId="53123" xr:uid="{00000000-0005-0000-0000-000063310000}"/>
    <cellStyle name="Normal 157 2 2" xfId="53124" xr:uid="{00000000-0005-0000-0000-000064310000}"/>
    <cellStyle name="Normal 157 3" xfId="53125" xr:uid="{00000000-0005-0000-0000-000065310000}"/>
    <cellStyle name="Normal 158" xfId="53126" xr:uid="{00000000-0005-0000-0000-000066310000}"/>
    <cellStyle name="Normal 158 2" xfId="53127" xr:uid="{00000000-0005-0000-0000-000067310000}"/>
    <cellStyle name="Normal 158 2 2" xfId="53128" xr:uid="{00000000-0005-0000-0000-000068310000}"/>
    <cellStyle name="Normal 158 3" xfId="53129" xr:uid="{00000000-0005-0000-0000-000069310000}"/>
    <cellStyle name="Normal 159" xfId="53130" xr:uid="{00000000-0005-0000-0000-00006A310000}"/>
    <cellStyle name="Normal 159 2" xfId="53131" xr:uid="{00000000-0005-0000-0000-00006B310000}"/>
    <cellStyle name="Normal 159 2 2" xfId="53132" xr:uid="{00000000-0005-0000-0000-00006C310000}"/>
    <cellStyle name="Normal 159 3" xfId="53133" xr:uid="{00000000-0005-0000-0000-00006D310000}"/>
    <cellStyle name="Normal 16" xfId="4141" xr:uid="{00000000-0005-0000-0000-00006E310000}"/>
    <cellStyle name="Normal 16 10" xfId="53134" xr:uid="{00000000-0005-0000-0000-00006F310000}"/>
    <cellStyle name="Normal 16 11" xfId="53135" xr:uid="{00000000-0005-0000-0000-000070310000}"/>
    <cellStyle name="Normal 16 12" xfId="53136" xr:uid="{00000000-0005-0000-0000-000071310000}"/>
    <cellStyle name="Normal 16 13" xfId="53137" xr:uid="{00000000-0005-0000-0000-000072310000}"/>
    <cellStyle name="Normal 16 14" xfId="53138" xr:uid="{00000000-0005-0000-0000-000073310000}"/>
    <cellStyle name="Normal 16 15" xfId="53139" xr:uid="{00000000-0005-0000-0000-000074310000}"/>
    <cellStyle name="Normal 16 16" xfId="53140" xr:uid="{00000000-0005-0000-0000-000075310000}"/>
    <cellStyle name="Normal 16 17" xfId="53141" xr:uid="{00000000-0005-0000-0000-000076310000}"/>
    <cellStyle name="Normal 16 18" xfId="53142" xr:uid="{00000000-0005-0000-0000-000077310000}"/>
    <cellStyle name="Normal 16 19" xfId="53143" xr:uid="{00000000-0005-0000-0000-000078310000}"/>
    <cellStyle name="Normal 16 2" xfId="4142" xr:uid="{00000000-0005-0000-0000-000079310000}"/>
    <cellStyle name="Normal 16 2 2" xfId="4143" xr:uid="{00000000-0005-0000-0000-00007A310000}"/>
    <cellStyle name="Normal 16 2 2 2" xfId="4144" xr:uid="{00000000-0005-0000-0000-00007B310000}"/>
    <cellStyle name="Normal 16 2 2 2 2" xfId="11775" xr:uid="{00000000-0005-0000-0000-00007C310000}"/>
    <cellStyle name="Normal 16 2 2 2 2 2" xfId="11776" xr:uid="{00000000-0005-0000-0000-00007D310000}"/>
    <cellStyle name="Normal 16 2 2 2 2 2 2" xfId="11777" xr:uid="{00000000-0005-0000-0000-00007E310000}"/>
    <cellStyle name="Normal 16 2 2 2 2 3" xfId="11778" xr:uid="{00000000-0005-0000-0000-00007F310000}"/>
    <cellStyle name="Normal 16 2 2 2 2 3 2" xfId="11779" xr:uid="{00000000-0005-0000-0000-000080310000}"/>
    <cellStyle name="Normal 16 2 2 2 2 4" xfId="11780" xr:uid="{00000000-0005-0000-0000-000081310000}"/>
    <cellStyle name="Normal 16 2 2 2 3" xfId="11781" xr:uid="{00000000-0005-0000-0000-000082310000}"/>
    <cellStyle name="Normal 16 2 2 2 3 2" xfId="11782" xr:uid="{00000000-0005-0000-0000-000083310000}"/>
    <cellStyle name="Normal 16 2 2 2 4" xfId="11783" xr:uid="{00000000-0005-0000-0000-000084310000}"/>
    <cellStyle name="Normal 16 2 2 2 4 2" xfId="11784" xr:uid="{00000000-0005-0000-0000-000085310000}"/>
    <cellStyle name="Normal 16 2 2 2 5" xfId="11785" xr:uid="{00000000-0005-0000-0000-000086310000}"/>
    <cellStyle name="Normal 16 2 2 3" xfId="11786" xr:uid="{00000000-0005-0000-0000-000087310000}"/>
    <cellStyle name="Normal 16 2 2 3 2" xfId="11787" xr:uid="{00000000-0005-0000-0000-000088310000}"/>
    <cellStyle name="Normal 16 2 2 3 2 2" xfId="11788" xr:uid="{00000000-0005-0000-0000-000089310000}"/>
    <cellStyle name="Normal 16 2 2 3 3" xfId="11789" xr:uid="{00000000-0005-0000-0000-00008A310000}"/>
    <cellStyle name="Normal 16 2 2 3 3 2" xfId="11790" xr:uid="{00000000-0005-0000-0000-00008B310000}"/>
    <cellStyle name="Normal 16 2 2 3 4" xfId="11791" xr:uid="{00000000-0005-0000-0000-00008C310000}"/>
    <cellStyle name="Normal 16 2 2 4" xfId="11792" xr:uid="{00000000-0005-0000-0000-00008D310000}"/>
    <cellStyle name="Normal 16 2 2 4 2" xfId="11793" xr:uid="{00000000-0005-0000-0000-00008E310000}"/>
    <cellStyle name="Normal 16 2 2 5" xfId="11794" xr:uid="{00000000-0005-0000-0000-00008F310000}"/>
    <cellStyle name="Normal 16 2 2 5 2" xfId="11795" xr:uid="{00000000-0005-0000-0000-000090310000}"/>
    <cellStyle name="Normal 16 2 2 6" xfId="11796" xr:uid="{00000000-0005-0000-0000-000091310000}"/>
    <cellStyle name="Normal 16 2 3" xfId="4145" xr:uid="{00000000-0005-0000-0000-000092310000}"/>
    <cellStyle name="Normal 16 2 3 2" xfId="11797" xr:uid="{00000000-0005-0000-0000-000093310000}"/>
    <cellStyle name="Normal 16 2 3 2 2" xfId="11798" xr:uid="{00000000-0005-0000-0000-000094310000}"/>
    <cellStyle name="Normal 16 2 3 2 2 2" xfId="11799" xr:uid="{00000000-0005-0000-0000-000095310000}"/>
    <cellStyle name="Normal 16 2 3 2 3" xfId="11800" xr:uid="{00000000-0005-0000-0000-000096310000}"/>
    <cellStyle name="Normal 16 2 3 2 3 2" xfId="11801" xr:uid="{00000000-0005-0000-0000-000097310000}"/>
    <cellStyle name="Normal 16 2 3 2 4" xfId="11802" xr:uid="{00000000-0005-0000-0000-000098310000}"/>
    <cellStyle name="Normal 16 2 3 3" xfId="11803" xr:uid="{00000000-0005-0000-0000-000099310000}"/>
    <cellStyle name="Normal 16 2 3 3 2" xfId="11804" xr:uid="{00000000-0005-0000-0000-00009A310000}"/>
    <cellStyle name="Normal 16 2 3 4" xfId="11805" xr:uid="{00000000-0005-0000-0000-00009B310000}"/>
    <cellStyle name="Normal 16 2 3 4 2" xfId="11806" xr:uid="{00000000-0005-0000-0000-00009C310000}"/>
    <cellStyle name="Normal 16 2 3 5" xfId="11807" xr:uid="{00000000-0005-0000-0000-00009D310000}"/>
    <cellStyle name="Normal 16 2 4" xfId="11808" xr:uid="{00000000-0005-0000-0000-00009E310000}"/>
    <cellStyle name="Normal 16 2 4 2" xfId="11809" xr:uid="{00000000-0005-0000-0000-00009F310000}"/>
    <cellStyle name="Normal 16 2 4 2 2" xfId="11810" xr:uid="{00000000-0005-0000-0000-0000A0310000}"/>
    <cellStyle name="Normal 16 2 4 3" xfId="11811" xr:uid="{00000000-0005-0000-0000-0000A1310000}"/>
    <cellStyle name="Normal 16 2 4 3 2" xfId="11812" xr:uid="{00000000-0005-0000-0000-0000A2310000}"/>
    <cellStyle name="Normal 16 2 4 4" xfId="11813" xr:uid="{00000000-0005-0000-0000-0000A3310000}"/>
    <cellStyle name="Normal 16 2 5" xfId="11814" xr:uid="{00000000-0005-0000-0000-0000A4310000}"/>
    <cellStyle name="Normal 16 2 5 2" xfId="11815" xr:uid="{00000000-0005-0000-0000-0000A5310000}"/>
    <cellStyle name="Normal 16 2 6" xfId="11816" xr:uid="{00000000-0005-0000-0000-0000A6310000}"/>
    <cellStyle name="Normal 16 2 6 2" xfId="11817" xr:uid="{00000000-0005-0000-0000-0000A7310000}"/>
    <cellStyle name="Normal 16 2 7" xfId="11818" xr:uid="{00000000-0005-0000-0000-0000A8310000}"/>
    <cellStyle name="Normal 16 20" xfId="53144" xr:uid="{00000000-0005-0000-0000-0000A9310000}"/>
    <cellStyle name="Normal 16 21" xfId="53145" xr:uid="{00000000-0005-0000-0000-0000AA310000}"/>
    <cellStyle name="Normal 16 22" xfId="53146" xr:uid="{00000000-0005-0000-0000-0000AB310000}"/>
    <cellStyle name="Normal 16 23" xfId="53147" xr:uid="{00000000-0005-0000-0000-0000AC310000}"/>
    <cellStyle name="Normal 16 24" xfId="53148" xr:uid="{00000000-0005-0000-0000-0000AD310000}"/>
    <cellStyle name="Normal 16 25" xfId="53149" xr:uid="{00000000-0005-0000-0000-0000AE310000}"/>
    <cellStyle name="Normal 16 26" xfId="53150" xr:uid="{00000000-0005-0000-0000-0000AF310000}"/>
    <cellStyle name="Normal 16 27" xfId="53151" xr:uid="{00000000-0005-0000-0000-0000B0310000}"/>
    <cellStyle name="Normal 16 3" xfId="4146" xr:uid="{00000000-0005-0000-0000-0000B1310000}"/>
    <cellStyle name="Normal 16 3 2" xfId="11819" xr:uid="{00000000-0005-0000-0000-0000B2310000}"/>
    <cellStyle name="Normal 16 3 2 2" xfId="11820" xr:uid="{00000000-0005-0000-0000-0000B3310000}"/>
    <cellStyle name="Normal 16 3 2 2 2" xfId="11821" xr:uid="{00000000-0005-0000-0000-0000B4310000}"/>
    <cellStyle name="Normal 16 3 2 2 2 2" xfId="11822" xr:uid="{00000000-0005-0000-0000-0000B5310000}"/>
    <cellStyle name="Normal 16 3 2 2 2 2 2" xfId="11823" xr:uid="{00000000-0005-0000-0000-0000B6310000}"/>
    <cellStyle name="Normal 16 3 2 2 2 3" xfId="11824" xr:uid="{00000000-0005-0000-0000-0000B7310000}"/>
    <cellStyle name="Normal 16 3 2 2 2 3 2" xfId="11825" xr:uid="{00000000-0005-0000-0000-0000B8310000}"/>
    <cellStyle name="Normal 16 3 2 2 2 4" xfId="11826" xr:uid="{00000000-0005-0000-0000-0000B9310000}"/>
    <cellStyle name="Normal 16 3 2 2 3" xfId="11827" xr:uid="{00000000-0005-0000-0000-0000BA310000}"/>
    <cellStyle name="Normal 16 3 2 2 3 2" xfId="11828" xr:uid="{00000000-0005-0000-0000-0000BB310000}"/>
    <cellStyle name="Normal 16 3 2 2 4" xfId="11829" xr:uid="{00000000-0005-0000-0000-0000BC310000}"/>
    <cellStyle name="Normal 16 3 2 2 4 2" xfId="11830" xr:uid="{00000000-0005-0000-0000-0000BD310000}"/>
    <cellStyle name="Normal 16 3 2 2 5" xfId="11831" xr:uid="{00000000-0005-0000-0000-0000BE310000}"/>
    <cellStyle name="Normal 16 3 2 3" xfId="11832" xr:uid="{00000000-0005-0000-0000-0000BF310000}"/>
    <cellStyle name="Normal 16 3 2 3 2" xfId="11833" xr:uid="{00000000-0005-0000-0000-0000C0310000}"/>
    <cellStyle name="Normal 16 3 2 3 2 2" xfId="11834" xr:uid="{00000000-0005-0000-0000-0000C1310000}"/>
    <cellStyle name="Normal 16 3 2 3 3" xfId="11835" xr:uid="{00000000-0005-0000-0000-0000C2310000}"/>
    <cellStyle name="Normal 16 3 2 3 3 2" xfId="11836" xr:uid="{00000000-0005-0000-0000-0000C3310000}"/>
    <cellStyle name="Normal 16 3 2 3 4" xfId="11837" xr:uid="{00000000-0005-0000-0000-0000C4310000}"/>
    <cellStyle name="Normal 16 3 2 4" xfId="11838" xr:uid="{00000000-0005-0000-0000-0000C5310000}"/>
    <cellStyle name="Normal 16 3 2 4 2" xfId="11839" xr:uid="{00000000-0005-0000-0000-0000C6310000}"/>
    <cellStyle name="Normal 16 3 2 5" xfId="11840" xr:uid="{00000000-0005-0000-0000-0000C7310000}"/>
    <cellStyle name="Normal 16 3 2 5 2" xfId="11841" xr:uid="{00000000-0005-0000-0000-0000C8310000}"/>
    <cellStyle name="Normal 16 3 2 6" xfId="11842" xr:uid="{00000000-0005-0000-0000-0000C9310000}"/>
    <cellStyle name="Normal 16 3 3" xfId="11843" xr:uid="{00000000-0005-0000-0000-0000CA310000}"/>
    <cellStyle name="Normal 16 3 3 2" xfId="11844" xr:uid="{00000000-0005-0000-0000-0000CB310000}"/>
    <cellStyle name="Normal 16 3 3 2 2" xfId="11845" xr:uid="{00000000-0005-0000-0000-0000CC310000}"/>
    <cellStyle name="Normal 16 3 3 2 2 2" xfId="11846" xr:uid="{00000000-0005-0000-0000-0000CD310000}"/>
    <cellStyle name="Normal 16 3 3 2 3" xfId="11847" xr:uid="{00000000-0005-0000-0000-0000CE310000}"/>
    <cellStyle name="Normal 16 3 3 2 3 2" xfId="11848" xr:uid="{00000000-0005-0000-0000-0000CF310000}"/>
    <cellStyle name="Normal 16 3 3 2 4" xfId="11849" xr:uid="{00000000-0005-0000-0000-0000D0310000}"/>
    <cellStyle name="Normal 16 3 3 3" xfId="11850" xr:uid="{00000000-0005-0000-0000-0000D1310000}"/>
    <cellStyle name="Normal 16 3 3 3 2" xfId="11851" xr:uid="{00000000-0005-0000-0000-0000D2310000}"/>
    <cellStyle name="Normal 16 3 3 4" xfId="11852" xr:uid="{00000000-0005-0000-0000-0000D3310000}"/>
    <cellStyle name="Normal 16 3 3 4 2" xfId="11853" xr:uid="{00000000-0005-0000-0000-0000D4310000}"/>
    <cellStyle name="Normal 16 3 3 5" xfId="11854" xr:uid="{00000000-0005-0000-0000-0000D5310000}"/>
    <cellStyle name="Normal 16 3 4" xfId="11855" xr:uid="{00000000-0005-0000-0000-0000D6310000}"/>
    <cellStyle name="Normal 16 3 4 2" xfId="11856" xr:uid="{00000000-0005-0000-0000-0000D7310000}"/>
    <cellStyle name="Normal 16 3 4 2 2" xfId="11857" xr:uid="{00000000-0005-0000-0000-0000D8310000}"/>
    <cellStyle name="Normal 16 3 4 3" xfId="11858" xr:uid="{00000000-0005-0000-0000-0000D9310000}"/>
    <cellStyle name="Normal 16 3 4 3 2" xfId="11859" xr:uid="{00000000-0005-0000-0000-0000DA310000}"/>
    <cellStyle name="Normal 16 3 4 4" xfId="11860" xr:uid="{00000000-0005-0000-0000-0000DB310000}"/>
    <cellStyle name="Normal 16 3 5" xfId="11861" xr:uid="{00000000-0005-0000-0000-0000DC310000}"/>
    <cellStyle name="Normal 16 3 5 2" xfId="11862" xr:uid="{00000000-0005-0000-0000-0000DD310000}"/>
    <cellStyle name="Normal 16 3 6" xfId="11863" xr:uid="{00000000-0005-0000-0000-0000DE310000}"/>
    <cellStyle name="Normal 16 3 6 2" xfId="11864" xr:uid="{00000000-0005-0000-0000-0000DF310000}"/>
    <cellStyle name="Normal 16 3 7" xfId="11865" xr:uid="{00000000-0005-0000-0000-0000E0310000}"/>
    <cellStyle name="Normal 16 4" xfId="4147" xr:uid="{00000000-0005-0000-0000-0000E1310000}"/>
    <cellStyle name="Normal 16 4 2" xfId="11866" xr:uid="{00000000-0005-0000-0000-0000E2310000}"/>
    <cellStyle name="Normal 16 4 2 2" xfId="11867" xr:uid="{00000000-0005-0000-0000-0000E3310000}"/>
    <cellStyle name="Normal 16 4 2 2 2" xfId="11868" xr:uid="{00000000-0005-0000-0000-0000E4310000}"/>
    <cellStyle name="Normal 16 4 2 2 2 2" xfId="11869" xr:uid="{00000000-0005-0000-0000-0000E5310000}"/>
    <cellStyle name="Normal 16 4 2 2 3" xfId="11870" xr:uid="{00000000-0005-0000-0000-0000E6310000}"/>
    <cellStyle name="Normal 16 4 2 2 3 2" xfId="11871" xr:uid="{00000000-0005-0000-0000-0000E7310000}"/>
    <cellStyle name="Normal 16 4 2 2 4" xfId="11872" xr:uid="{00000000-0005-0000-0000-0000E8310000}"/>
    <cellStyle name="Normal 16 4 2 3" xfId="11873" xr:uid="{00000000-0005-0000-0000-0000E9310000}"/>
    <cellStyle name="Normal 16 4 2 3 2" xfId="11874" xr:uid="{00000000-0005-0000-0000-0000EA310000}"/>
    <cellStyle name="Normal 16 4 2 4" xfId="11875" xr:uid="{00000000-0005-0000-0000-0000EB310000}"/>
    <cellStyle name="Normal 16 4 2 4 2" xfId="11876" xr:uid="{00000000-0005-0000-0000-0000EC310000}"/>
    <cellStyle name="Normal 16 4 2 5" xfId="11877" xr:uid="{00000000-0005-0000-0000-0000ED310000}"/>
    <cellStyle name="Normal 16 4 3" xfId="11878" xr:uid="{00000000-0005-0000-0000-0000EE310000}"/>
    <cellStyle name="Normal 16 4 3 2" xfId="11879" xr:uid="{00000000-0005-0000-0000-0000EF310000}"/>
    <cellStyle name="Normal 16 4 3 2 2" xfId="11880" xr:uid="{00000000-0005-0000-0000-0000F0310000}"/>
    <cellStyle name="Normal 16 4 3 3" xfId="11881" xr:uid="{00000000-0005-0000-0000-0000F1310000}"/>
    <cellStyle name="Normal 16 4 3 3 2" xfId="11882" xr:uid="{00000000-0005-0000-0000-0000F2310000}"/>
    <cellStyle name="Normal 16 4 3 4" xfId="11883" xr:uid="{00000000-0005-0000-0000-0000F3310000}"/>
    <cellStyle name="Normal 16 4 4" xfId="11884" xr:uid="{00000000-0005-0000-0000-0000F4310000}"/>
    <cellStyle name="Normal 16 4 4 2" xfId="11885" xr:uid="{00000000-0005-0000-0000-0000F5310000}"/>
    <cellStyle name="Normal 16 4 5" xfId="11886" xr:uid="{00000000-0005-0000-0000-0000F6310000}"/>
    <cellStyle name="Normal 16 4 5 2" xfId="11887" xr:uid="{00000000-0005-0000-0000-0000F7310000}"/>
    <cellStyle name="Normal 16 4 6" xfId="11888" xr:uid="{00000000-0005-0000-0000-0000F8310000}"/>
    <cellStyle name="Normal 16 5" xfId="11889" xr:uid="{00000000-0005-0000-0000-0000F9310000}"/>
    <cellStyle name="Normal 16 5 2" xfId="11890" xr:uid="{00000000-0005-0000-0000-0000FA310000}"/>
    <cellStyle name="Normal 16 5 2 2" xfId="11891" xr:uid="{00000000-0005-0000-0000-0000FB310000}"/>
    <cellStyle name="Normal 16 5 2 2 2" xfId="11892" xr:uid="{00000000-0005-0000-0000-0000FC310000}"/>
    <cellStyle name="Normal 16 5 2 3" xfId="11893" xr:uid="{00000000-0005-0000-0000-0000FD310000}"/>
    <cellStyle name="Normal 16 5 2 3 2" xfId="11894" xr:uid="{00000000-0005-0000-0000-0000FE310000}"/>
    <cellStyle name="Normal 16 5 2 4" xfId="11895" xr:uid="{00000000-0005-0000-0000-0000FF310000}"/>
    <cellStyle name="Normal 16 5 3" xfId="11896" xr:uid="{00000000-0005-0000-0000-000000320000}"/>
    <cellStyle name="Normal 16 5 3 2" xfId="11897" xr:uid="{00000000-0005-0000-0000-000001320000}"/>
    <cellStyle name="Normal 16 5 4" xfId="11898" xr:uid="{00000000-0005-0000-0000-000002320000}"/>
    <cellStyle name="Normal 16 5 4 2" xfId="11899" xr:uid="{00000000-0005-0000-0000-000003320000}"/>
    <cellStyle name="Normal 16 5 5" xfId="11900" xr:uid="{00000000-0005-0000-0000-000004320000}"/>
    <cellStyle name="Normal 16 6" xfId="11901" xr:uid="{00000000-0005-0000-0000-000005320000}"/>
    <cellStyle name="Normal 16 6 2" xfId="11902" xr:uid="{00000000-0005-0000-0000-000006320000}"/>
    <cellStyle name="Normal 16 6 2 2" xfId="11903" xr:uid="{00000000-0005-0000-0000-000007320000}"/>
    <cellStyle name="Normal 16 6 3" xfId="11904" xr:uid="{00000000-0005-0000-0000-000008320000}"/>
    <cellStyle name="Normal 16 6 3 2" xfId="11905" xr:uid="{00000000-0005-0000-0000-000009320000}"/>
    <cellStyle name="Normal 16 6 4" xfId="11906" xr:uid="{00000000-0005-0000-0000-00000A320000}"/>
    <cellStyle name="Normal 16 7" xfId="11907" xr:uid="{00000000-0005-0000-0000-00000B320000}"/>
    <cellStyle name="Normal 16 7 2" xfId="11908" xr:uid="{00000000-0005-0000-0000-00000C320000}"/>
    <cellStyle name="Normal 16 8" xfId="11909" xr:uid="{00000000-0005-0000-0000-00000D320000}"/>
    <cellStyle name="Normal 16 8 2" xfId="11910" xr:uid="{00000000-0005-0000-0000-00000E320000}"/>
    <cellStyle name="Normal 16 9" xfId="11911" xr:uid="{00000000-0005-0000-0000-00000F320000}"/>
    <cellStyle name="Normal 16_VAL&amp;VOL-2011" xfId="4148" xr:uid="{00000000-0005-0000-0000-000010320000}"/>
    <cellStyle name="Normal 160" xfId="53152" xr:uid="{00000000-0005-0000-0000-000011320000}"/>
    <cellStyle name="Normal 160 2" xfId="53153" xr:uid="{00000000-0005-0000-0000-000012320000}"/>
    <cellStyle name="Normal 160 2 2" xfId="53154" xr:uid="{00000000-0005-0000-0000-000013320000}"/>
    <cellStyle name="Normal 160 3" xfId="53155" xr:uid="{00000000-0005-0000-0000-000014320000}"/>
    <cellStyle name="Normal 161" xfId="53156" xr:uid="{00000000-0005-0000-0000-000015320000}"/>
    <cellStyle name="Normal 161 2" xfId="53157" xr:uid="{00000000-0005-0000-0000-000016320000}"/>
    <cellStyle name="Normal 161 2 2" xfId="53158" xr:uid="{00000000-0005-0000-0000-000017320000}"/>
    <cellStyle name="Normal 161 3" xfId="53159" xr:uid="{00000000-0005-0000-0000-000018320000}"/>
    <cellStyle name="Normal 162" xfId="53160" xr:uid="{00000000-0005-0000-0000-000019320000}"/>
    <cellStyle name="Normal 162 2" xfId="53161" xr:uid="{00000000-0005-0000-0000-00001A320000}"/>
    <cellStyle name="Normal 162 2 2" xfId="53162" xr:uid="{00000000-0005-0000-0000-00001B320000}"/>
    <cellStyle name="Normal 162 3" xfId="53163" xr:uid="{00000000-0005-0000-0000-00001C320000}"/>
    <cellStyle name="Normal 163" xfId="53164" xr:uid="{00000000-0005-0000-0000-00001D320000}"/>
    <cellStyle name="Normal 163 2" xfId="53165" xr:uid="{00000000-0005-0000-0000-00001E320000}"/>
    <cellStyle name="Normal 163 2 2" xfId="53166" xr:uid="{00000000-0005-0000-0000-00001F320000}"/>
    <cellStyle name="Normal 163 3" xfId="53167" xr:uid="{00000000-0005-0000-0000-000020320000}"/>
    <cellStyle name="Normal 164" xfId="53168" xr:uid="{00000000-0005-0000-0000-000021320000}"/>
    <cellStyle name="Normal 164 2" xfId="53169" xr:uid="{00000000-0005-0000-0000-000022320000}"/>
    <cellStyle name="Normal 164 2 2" xfId="53170" xr:uid="{00000000-0005-0000-0000-000023320000}"/>
    <cellStyle name="Normal 164 3" xfId="53171" xr:uid="{00000000-0005-0000-0000-000024320000}"/>
    <cellStyle name="Normal 165" xfId="53172" xr:uid="{00000000-0005-0000-0000-000025320000}"/>
    <cellStyle name="Normal 165 2" xfId="53173" xr:uid="{00000000-0005-0000-0000-000026320000}"/>
    <cellStyle name="Normal 165 2 2" xfId="53174" xr:uid="{00000000-0005-0000-0000-000027320000}"/>
    <cellStyle name="Normal 165 3" xfId="53175" xr:uid="{00000000-0005-0000-0000-000028320000}"/>
    <cellStyle name="Normal 166" xfId="53176" xr:uid="{00000000-0005-0000-0000-000029320000}"/>
    <cellStyle name="Normal 166 2" xfId="53177" xr:uid="{00000000-0005-0000-0000-00002A320000}"/>
    <cellStyle name="Normal 166 2 2" xfId="53178" xr:uid="{00000000-0005-0000-0000-00002B320000}"/>
    <cellStyle name="Normal 166 3" xfId="53179" xr:uid="{00000000-0005-0000-0000-00002C320000}"/>
    <cellStyle name="Normal 167" xfId="53180" xr:uid="{00000000-0005-0000-0000-00002D320000}"/>
    <cellStyle name="Normal 167 2" xfId="53181" xr:uid="{00000000-0005-0000-0000-00002E320000}"/>
    <cellStyle name="Normal 167 2 2" xfId="53182" xr:uid="{00000000-0005-0000-0000-00002F320000}"/>
    <cellStyle name="Normal 167 3" xfId="53183" xr:uid="{00000000-0005-0000-0000-000030320000}"/>
    <cellStyle name="Normal 168" xfId="53184" xr:uid="{00000000-0005-0000-0000-000031320000}"/>
    <cellStyle name="Normal 168 2" xfId="53185" xr:uid="{00000000-0005-0000-0000-000032320000}"/>
    <cellStyle name="Normal 168 2 2" xfId="53186" xr:uid="{00000000-0005-0000-0000-000033320000}"/>
    <cellStyle name="Normal 168 3" xfId="53187" xr:uid="{00000000-0005-0000-0000-000034320000}"/>
    <cellStyle name="Normal 169" xfId="53188" xr:uid="{00000000-0005-0000-0000-000035320000}"/>
    <cellStyle name="Normal 169 2" xfId="53189" xr:uid="{00000000-0005-0000-0000-000036320000}"/>
    <cellStyle name="Normal 169 2 2" xfId="53190" xr:uid="{00000000-0005-0000-0000-000037320000}"/>
    <cellStyle name="Normal 169 3" xfId="53191" xr:uid="{00000000-0005-0000-0000-000038320000}"/>
    <cellStyle name="Normal 17" xfId="4149" xr:uid="{00000000-0005-0000-0000-000039320000}"/>
    <cellStyle name="Normal 17 10" xfId="53192" xr:uid="{00000000-0005-0000-0000-00003A320000}"/>
    <cellStyle name="Normal 17 11" xfId="53193" xr:uid="{00000000-0005-0000-0000-00003B320000}"/>
    <cellStyle name="Normal 17 12" xfId="53194" xr:uid="{00000000-0005-0000-0000-00003C320000}"/>
    <cellStyle name="Normal 17 13" xfId="53195" xr:uid="{00000000-0005-0000-0000-00003D320000}"/>
    <cellStyle name="Normal 17 14" xfId="53196" xr:uid="{00000000-0005-0000-0000-00003E320000}"/>
    <cellStyle name="Normal 17 15" xfId="53197" xr:uid="{00000000-0005-0000-0000-00003F320000}"/>
    <cellStyle name="Normal 17 16" xfId="53198" xr:uid="{00000000-0005-0000-0000-000040320000}"/>
    <cellStyle name="Normal 17 17" xfId="53199" xr:uid="{00000000-0005-0000-0000-000041320000}"/>
    <cellStyle name="Normal 17 18" xfId="53200" xr:uid="{00000000-0005-0000-0000-000042320000}"/>
    <cellStyle name="Normal 17 19" xfId="53201" xr:uid="{00000000-0005-0000-0000-000043320000}"/>
    <cellStyle name="Normal 17 2" xfId="4150" xr:uid="{00000000-0005-0000-0000-000044320000}"/>
    <cellStyle name="Normal 17 2 2" xfId="11912" xr:uid="{00000000-0005-0000-0000-000045320000}"/>
    <cellStyle name="Normal 17 2 3" xfId="11913" xr:uid="{00000000-0005-0000-0000-000046320000}"/>
    <cellStyle name="Normal 17 2 3 2" xfId="11914" xr:uid="{00000000-0005-0000-0000-000047320000}"/>
    <cellStyle name="Normal 17 2 3 2 2" xfId="11915" xr:uid="{00000000-0005-0000-0000-000048320000}"/>
    <cellStyle name="Normal 17 2 3 2 2 2" xfId="11916" xr:uid="{00000000-0005-0000-0000-000049320000}"/>
    <cellStyle name="Normal 17 2 3 2 2 2 2" xfId="11917" xr:uid="{00000000-0005-0000-0000-00004A320000}"/>
    <cellStyle name="Normal 17 2 3 2 2 3" xfId="11918" xr:uid="{00000000-0005-0000-0000-00004B320000}"/>
    <cellStyle name="Normal 17 2 3 2 2 3 2" xfId="11919" xr:uid="{00000000-0005-0000-0000-00004C320000}"/>
    <cellStyle name="Normal 17 2 3 2 2 4" xfId="11920" xr:uid="{00000000-0005-0000-0000-00004D320000}"/>
    <cellStyle name="Normal 17 2 3 2 3" xfId="11921" xr:uid="{00000000-0005-0000-0000-00004E320000}"/>
    <cellStyle name="Normal 17 2 3 2 3 2" xfId="11922" xr:uid="{00000000-0005-0000-0000-00004F320000}"/>
    <cellStyle name="Normal 17 2 3 2 4" xfId="11923" xr:uid="{00000000-0005-0000-0000-000050320000}"/>
    <cellStyle name="Normal 17 2 3 2 4 2" xfId="11924" xr:uid="{00000000-0005-0000-0000-000051320000}"/>
    <cellStyle name="Normal 17 2 3 2 5" xfId="11925" xr:uid="{00000000-0005-0000-0000-000052320000}"/>
    <cellStyle name="Normal 17 2 3 3" xfId="11926" xr:uid="{00000000-0005-0000-0000-000053320000}"/>
    <cellStyle name="Normal 17 2 3 3 2" xfId="11927" xr:uid="{00000000-0005-0000-0000-000054320000}"/>
    <cellStyle name="Normal 17 2 3 3 2 2" xfId="11928" xr:uid="{00000000-0005-0000-0000-000055320000}"/>
    <cellStyle name="Normal 17 2 3 3 3" xfId="11929" xr:uid="{00000000-0005-0000-0000-000056320000}"/>
    <cellStyle name="Normal 17 2 3 3 3 2" xfId="11930" xr:uid="{00000000-0005-0000-0000-000057320000}"/>
    <cellStyle name="Normal 17 2 3 3 4" xfId="11931" xr:uid="{00000000-0005-0000-0000-000058320000}"/>
    <cellStyle name="Normal 17 2 3 4" xfId="11932" xr:uid="{00000000-0005-0000-0000-000059320000}"/>
    <cellStyle name="Normal 17 2 3 4 2" xfId="11933" xr:uid="{00000000-0005-0000-0000-00005A320000}"/>
    <cellStyle name="Normal 17 2 3 5" xfId="11934" xr:uid="{00000000-0005-0000-0000-00005B320000}"/>
    <cellStyle name="Normal 17 2 3 5 2" xfId="11935" xr:uid="{00000000-0005-0000-0000-00005C320000}"/>
    <cellStyle name="Normal 17 2 3 6" xfId="11936" xr:uid="{00000000-0005-0000-0000-00005D320000}"/>
    <cellStyle name="Normal 17 20" xfId="53202" xr:uid="{00000000-0005-0000-0000-00005E320000}"/>
    <cellStyle name="Normal 17 21" xfId="53203" xr:uid="{00000000-0005-0000-0000-00005F320000}"/>
    <cellStyle name="Normal 17 22" xfId="53204" xr:uid="{00000000-0005-0000-0000-000060320000}"/>
    <cellStyle name="Normal 17 23" xfId="53205" xr:uid="{00000000-0005-0000-0000-000061320000}"/>
    <cellStyle name="Normal 17 24" xfId="53206" xr:uid="{00000000-0005-0000-0000-000062320000}"/>
    <cellStyle name="Normal 17 25" xfId="53207" xr:uid="{00000000-0005-0000-0000-000063320000}"/>
    <cellStyle name="Normal 17 3" xfId="4151" xr:uid="{00000000-0005-0000-0000-000064320000}"/>
    <cellStyle name="Normal 17 3 2" xfId="11937" xr:uid="{00000000-0005-0000-0000-000065320000}"/>
    <cellStyle name="Normal 17 4" xfId="11938" xr:uid="{00000000-0005-0000-0000-000066320000}"/>
    <cellStyle name="Normal 17 5" xfId="53208" xr:uid="{00000000-0005-0000-0000-000067320000}"/>
    <cellStyle name="Normal 17 6" xfId="53209" xr:uid="{00000000-0005-0000-0000-000068320000}"/>
    <cellStyle name="Normal 17 7" xfId="53210" xr:uid="{00000000-0005-0000-0000-000069320000}"/>
    <cellStyle name="Normal 17 8" xfId="53211" xr:uid="{00000000-0005-0000-0000-00006A320000}"/>
    <cellStyle name="Normal 17 9" xfId="53212" xr:uid="{00000000-0005-0000-0000-00006B320000}"/>
    <cellStyle name="Normal 170" xfId="53213" xr:uid="{00000000-0005-0000-0000-00006C320000}"/>
    <cellStyle name="Normal 170 2" xfId="53214" xr:uid="{00000000-0005-0000-0000-00006D320000}"/>
    <cellStyle name="Normal 170 2 2" xfId="53215" xr:uid="{00000000-0005-0000-0000-00006E320000}"/>
    <cellStyle name="Normal 170 3" xfId="53216" xr:uid="{00000000-0005-0000-0000-00006F320000}"/>
    <cellStyle name="Normal 171" xfId="53217" xr:uid="{00000000-0005-0000-0000-000070320000}"/>
    <cellStyle name="Normal 171 2" xfId="53218" xr:uid="{00000000-0005-0000-0000-000071320000}"/>
    <cellStyle name="Normal 171 2 2" xfId="53219" xr:uid="{00000000-0005-0000-0000-000072320000}"/>
    <cellStyle name="Normal 171 3" xfId="53220" xr:uid="{00000000-0005-0000-0000-000073320000}"/>
    <cellStyle name="Normal 172" xfId="53221" xr:uid="{00000000-0005-0000-0000-000074320000}"/>
    <cellStyle name="Normal 172 2" xfId="53222" xr:uid="{00000000-0005-0000-0000-000075320000}"/>
    <cellStyle name="Normal 172 2 2" xfId="53223" xr:uid="{00000000-0005-0000-0000-000076320000}"/>
    <cellStyle name="Normal 172 3" xfId="53224" xr:uid="{00000000-0005-0000-0000-000077320000}"/>
    <cellStyle name="Normal 173" xfId="53225" xr:uid="{00000000-0005-0000-0000-000078320000}"/>
    <cellStyle name="Normal 173 2" xfId="53226" xr:uid="{00000000-0005-0000-0000-000079320000}"/>
    <cellStyle name="Normal 173 2 2" xfId="53227" xr:uid="{00000000-0005-0000-0000-00007A320000}"/>
    <cellStyle name="Normal 173 3" xfId="53228" xr:uid="{00000000-0005-0000-0000-00007B320000}"/>
    <cellStyle name="Normal 174" xfId="53229" xr:uid="{00000000-0005-0000-0000-00007C320000}"/>
    <cellStyle name="Normal 174 2" xfId="53230" xr:uid="{00000000-0005-0000-0000-00007D320000}"/>
    <cellStyle name="Normal 174 2 2" xfId="53231" xr:uid="{00000000-0005-0000-0000-00007E320000}"/>
    <cellStyle name="Normal 174 3" xfId="53232" xr:uid="{00000000-0005-0000-0000-00007F320000}"/>
    <cellStyle name="Normal 175" xfId="53233" xr:uid="{00000000-0005-0000-0000-000080320000}"/>
    <cellStyle name="Normal 175 2" xfId="53234" xr:uid="{00000000-0005-0000-0000-000081320000}"/>
    <cellStyle name="Normal 175 2 2" xfId="53235" xr:uid="{00000000-0005-0000-0000-000082320000}"/>
    <cellStyle name="Normal 175 3" xfId="53236" xr:uid="{00000000-0005-0000-0000-000083320000}"/>
    <cellStyle name="Normal 176" xfId="53237" xr:uid="{00000000-0005-0000-0000-000084320000}"/>
    <cellStyle name="Normal 176 2" xfId="53238" xr:uid="{00000000-0005-0000-0000-000085320000}"/>
    <cellStyle name="Normal 176 2 2" xfId="53239" xr:uid="{00000000-0005-0000-0000-000086320000}"/>
    <cellStyle name="Normal 176 3" xfId="53240" xr:uid="{00000000-0005-0000-0000-000087320000}"/>
    <cellStyle name="Normal 177" xfId="53241" xr:uid="{00000000-0005-0000-0000-000088320000}"/>
    <cellStyle name="Normal 177 2" xfId="53242" xr:uid="{00000000-0005-0000-0000-000089320000}"/>
    <cellStyle name="Normal 177 2 2" xfId="53243" xr:uid="{00000000-0005-0000-0000-00008A320000}"/>
    <cellStyle name="Normal 177 3" xfId="53244" xr:uid="{00000000-0005-0000-0000-00008B320000}"/>
    <cellStyle name="Normal 178" xfId="53245" xr:uid="{00000000-0005-0000-0000-00008C320000}"/>
    <cellStyle name="Normal 178 2" xfId="53246" xr:uid="{00000000-0005-0000-0000-00008D320000}"/>
    <cellStyle name="Normal 178 2 2" xfId="53247" xr:uid="{00000000-0005-0000-0000-00008E320000}"/>
    <cellStyle name="Normal 178 3" xfId="53248" xr:uid="{00000000-0005-0000-0000-00008F320000}"/>
    <cellStyle name="Normal 179" xfId="53249" xr:uid="{00000000-0005-0000-0000-000090320000}"/>
    <cellStyle name="Normal 179 2" xfId="53250" xr:uid="{00000000-0005-0000-0000-000091320000}"/>
    <cellStyle name="Normal 179 2 2" xfId="53251" xr:uid="{00000000-0005-0000-0000-000092320000}"/>
    <cellStyle name="Normal 179 3" xfId="53252" xr:uid="{00000000-0005-0000-0000-000093320000}"/>
    <cellStyle name="Normal 18" xfId="4152" xr:uid="{00000000-0005-0000-0000-000094320000}"/>
    <cellStyle name="Normal 18 10" xfId="4153" xr:uid="{00000000-0005-0000-0000-000095320000}"/>
    <cellStyle name="Normal 18 11" xfId="4154" xr:uid="{00000000-0005-0000-0000-000096320000}"/>
    <cellStyle name="Normal 18 12" xfId="4155" xr:uid="{00000000-0005-0000-0000-000097320000}"/>
    <cellStyle name="Normal 18 13" xfId="4156" xr:uid="{00000000-0005-0000-0000-000098320000}"/>
    <cellStyle name="Normal 18 14" xfId="4157" xr:uid="{00000000-0005-0000-0000-000099320000}"/>
    <cellStyle name="Normal 18 15" xfId="4158" xr:uid="{00000000-0005-0000-0000-00009A320000}"/>
    <cellStyle name="Normal 18 16" xfId="4159" xr:uid="{00000000-0005-0000-0000-00009B320000}"/>
    <cellStyle name="Normal 18 17" xfId="4160" xr:uid="{00000000-0005-0000-0000-00009C320000}"/>
    <cellStyle name="Normal 18 18" xfId="4161" xr:uid="{00000000-0005-0000-0000-00009D320000}"/>
    <cellStyle name="Normal 18 19" xfId="4162" xr:uid="{00000000-0005-0000-0000-00009E320000}"/>
    <cellStyle name="Normal 18 2" xfId="4163" xr:uid="{00000000-0005-0000-0000-00009F320000}"/>
    <cellStyle name="Normal 18 2 2" xfId="4164" xr:uid="{00000000-0005-0000-0000-0000A0320000}"/>
    <cellStyle name="Normal 18 2 2 2" xfId="53253" xr:uid="{00000000-0005-0000-0000-0000A1320000}"/>
    <cellStyle name="Normal 18 20" xfId="4165" xr:uid="{00000000-0005-0000-0000-0000A2320000}"/>
    <cellStyle name="Normal 18 21" xfId="4166" xr:uid="{00000000-0005-0000-0000-0000A3320000}"/>
    <cellStyle name="Normal 18 22" xfId="4167" xr:uid="{00000000-0005-0000-0000-0000A4320000}"/>
    <cellStyle name="Normal 18 23" xfId="4168" xr:uid="{00000000-0005-0000-0000-0000A5320000}"/>
    <cellStyle name="Normal 18 24" xfId="4169" xr:uid="{00000000-0005-0000-0000-0000A6320000}"/>
    <cellStyle name="Normal 18 25" xfId="4170" xr:uid="{00000000-0005-0000-0000-0000A7320000}"/>
    <cellStyle name="Normal 18 26" xfId="4171" xr:uid="{00000000-0005-0000-0000-0000A8320000}"/>
    <cellStyle name="Normal 18 27" xfId="4172" xr:uid="{00000000-0005-0000-0000-0000A9320000}"/>
    <cellStyle name="Normal 18 28" xfId="4173" xr:uid="{00000000-0005-0000-0000-0000AA320000}"/>
    <cellStyle name="Normal 18 29" xfId="4174" xr:uid="{00000000-0005-0000-0000-0000AB320000}"/>
    <cellStyle name="Normal 18 3" xfId="4175" xr:uid="{00000000-0005-0000-0000-0000AC320000}"/>
    <cellStyle name="Normal 18 3 2" xfId="53254" xr:uid="{00000000-0005-0000-0000-0000AD320000}"/>
    <cellStyle name="Normal 18 30" xfId="4176" xr:uid="{00000000-0005-0000-0000-0000AE320000}"/>
    <cellStyle name="Normal 18 31" xfId="4177" xr:uid="{00000000-0005-0000-0000-0000AF320000}"/>
    <cellStyle name="Normal 18 32" xfId="4178" xr:uid="{00000000-0005-0000-0000-0000B0320000}"/>
    <cellStyle name="Normal 18 33" xfId="4179" xr:uid="{00000000-0005-0000-0000-0000B1320000}"/>
    <cellStyle name="Normal 18 33 2" xfId="57827" xr:uid="{00000000-0005-0000-0000-0000B2320000}"/>
    <cellStyle name="Normal 18 4" xfId="4180" xr:uid="{00000000-0005-0000-0000-0000B3320000}"/>
    <cellStyle name="Normal 18 5" xfId="4181" xr:uid="{00000000-0005-0000-0000-0000B4320000}"/>
    <cellStyle name="Normal 18 6" xfId="4182" xr:uid="{00000000-0005-0000-0000-0000B5320000}"/>
    <cellStyle name="Normal 18 7" xfId="4183" xr:uid="{00000000-0005-0000-0000-0000B6320000}"/>
    <cellStyle name="Normal 18 8" xfId="4184" xr:uid="{00000000-0005-0000-0000-0000B7320000}"/>
    <cellStyle name="Normal 18 9" xfId="4185" xr:uid="{00000000-0005-0000-0000-0000B8320000}"/>
    <cellStyle name="Normal 18_time siries 191110 2" xfId="4186" xr:uid="{00000000-0005-0000-0000-0000B9320000}"/>
    <cellStyle name="Normal 180" xfId="53255" xr:uid="{00000000-0005-0000-0000-0000BA320000}"/>
    <cellStyle name="Normal 180 2" xfId="53256" xr:uid="{00000000-0005-0000-0000-0000BB320000}"/>
    <cellStyle name="Normal 180 2 2" xfId="53257" xr:uid="{00000000-0005-0000-0000-0000BC320000}"/>
    <cellStyle name="Normal 180 3" xfId="53258" xr:uid="{00000000-0005-0000-0000-0000BD320000}"/>
    <cellStyle name="Normal 181" xfId="53259" xr:uid="{00000000-0005-0000-0000-0000BE320000}"/>
    <cellStyle name="Normal 181 2" xfId="53260" xr:uid="{00000000-0005-0000-0000-0000BF320000}"/>
    <cellStyle name="Normal 181 2 2" xfId="53261" xr:uid="{00000000-0005-0000-0000-0000C0320000}"/>
    <cellStyle name="Normal 181 3" xfId="53262" xr:uid="{00000000-0005-0000-0000-0000C1320000}"/>
    <cellStyle name="Normal 182" xfId="53263" xr:uid="{00000000-0005-0000-0000-0000C2320000}"/>
    <cellStyle name="Normal 182 2" xfId="53264" xr:uid="{00000000-0005-0000-0000-0000C3320000}"/>
    <cellStyle name="Normal 182 2 2" xfId="53265" xr:uid="{00000000-0005-0000-0000-0000C4320000}"/>
    <cellStyle name="Normal 182 3" xfId="53266" xr:uid="{00000000-0005-0000-0000-0000C5320000}"/>
    <cellStyle name="Normal 183" xfId="53267" xr:uid="{00000000-0005-0000-0000-0000C6320000}"/>
    <cellStyle name="Normal 183 2" xfId="53268" xr:uid="{00000000-0005-0000-0000-0000C7320000}"/>
    <cellStyle name="Normal 183 2 2" xfId="53269" xr:uid="{00000000-0005-0000-0000-0000C8320000}"/>
    <cellStyle name="Normal 183 3" xfId="53270" xr:uid="{00000000-0005-0000-0000-0000C9320000}"/>
    <cellStyle name="Normal 184" xfId="53271" xr:uid="{00000000-0005-0000-0000-0000CA320000}"/>
    <cellStyle name="Normal 184 2" xfId="53272" xr:uid="{00000000-0005-0000-0000-0000CB320000}"/>
    <cellStyle name="Normal 184 2 2" xfId="53273" xr:uid="{00000000-0005-0000-0000-0000CC320000}"/>
    <cellStyle name="Normal 184 3" xfId="53274" xr:uid="{00000000-0005-0000-0000-0000CD320000}"/>
    <cellStyle name="Normal 185" xfId="53275" xr:uid="{00000000-0005-0000-0000-0000CE320000}"/>
    <cellStyle name="Normal 185 2" xfId="53276" xr:uid="{00000000-0005-0000-0000-0000CF320000}"/>
    <cellStyle name="Normal 185 2 2" xfId="53277" xr:uid="{00000000-0005-0000-0000-0000D0320000}"/>
    <cellStyle name="Normal 185 3" xfId="53278" xr:uid="{00000000-0005-0000-0000-0000D1320000}"/>
    <cellStyle name="Normal 186" xfId="53279" xr:uid="{00000000-0005-0000-0000-0000D2320000}"/>
    <cellStyle name="Normal 186 2" xfId="53280" xr:uid="{00000000-0005-0000-0000-0000D3320000}"/>
    <cellStyle name="Normal 186 2 2" xfId="53281" xr:uid="{00000000-0005-0000-0000-0000D4320000}"/>
    <cellStyle name="Normal 186 3" xfId="53282" xr:uid="{00000000-0005-0000-0000-0000D5320000}"/>
    <cellStyle name="Normal 187" xfId="53283" xr:uid="{00000000-0005-0000-0000-0000D6320000}"/>
    <cellStyle name="Normal 187 2" xfId="53284" xr:uid="{00000000-0005-0000-0000-0000D7320000}"/>
    <cellStyle name="Normal 187 2 2" xfId="53285" xr:uid="{00000000-0005-0000-0000-0000D8320000}"/>
    <cellStyle name="Normal 187 3" xfId="53286" xr:uid="{00000000-0005-0000-0000-0000D9320000}"/>
    <cellStyle name="Normal 188" xfId="53287" xr:uid="{00000000-0005-0000-0000-0000DA320000}"/>
    <cellStyle name="Normal 188 2" xfId="53288" xr:uid="{00000000-0005-0000-0000-0000DB320000}"/>
    <cellStyle name="Normal 188 2 2" xfId="53289" xr:uid="{00000000-0005-0000-0000-0000DC320000}"/>
    <cellStyle name="Normal 188 3" xfId="53290" xr:uid="{00000000-0005-0000-0000-0000DD320000}"/>
    <cellStyle name="Normal 189" xfId="53291" xr:uid="{00000000-0005-0000-0000-0000DE320000}"/>
    <cellStyle name="Normal 189 2" xfId="53292" xr:uid="{00000000-0005-0000-0000-0000DF320000}"/>
    <cellStyle name="Normal 189 2 2" xfId="53293" xr:uid="{00000000-0005-0000-0000-0000E0320000}"/>
    <cellStyle name="Normal 189 3" xfId="53294" xr:uid="{00000000-0005-0000-0000-0000E1320000}"/>
    <cellStyle name="Normal 19" xfId="4187" xr:uid="{00000000-0005-0000-0000-0000E2320000}"/>
    <cellStyle name="Normal 19 10" xfId="53295" xr:uid="{00000000-0005-0000-0000-0000E3320000}"/>
    <cellStyle name="Normal 19 11" xfId="53296" xr:uid="{00000000-0005-0000-0000-0000E4320000}"/>
    <cellStyle name="Normal 19 12" xfId="53297" xr:uid="{00000000-0005-0000-0000-0000E5320000}"/>
    <cellStyle name="Normal 19 13" xfId="53298" xr:uid="{00000000-0005-0000-0000-0000E6320000}"/>
    <cellStyle name="Normal 19 14" xfId="53299" xr:uid="{00000000-0005-0000-0000-0000E7320000}"/>
    <cellStyle name="Normal 19 15" xfId="53300" xr:uid="{00000000-0005-0000-0000-0000E8320000}"/>
    <cellStyle name="Normal 19 16" xfId="53301" xr:uid="{00000000-0005-0000-0000-0000E9320000}"/>
    <cellStyle name="Normal 19 17" xfId="53302" xr:uid="{00000000-0005-0000-0000-0000EA320000}"/>
    <cellStyle name="Normal 19 18" xfId="53303" xr:uid="{00000000-0005-0000-0000-0000EB320000}"/>
    <cellStyle name="Normal 19 19" xfId="53304" xr:uid="{00000000-0005-0000-0000-0000EC320000}"/>
    <cellStyle name="Normal 19 2" xfId="4188" xr:uid="{00000000-0005-0000-0000-0000ED320000}"/>
    <cellStyle name="Normal 19 2 2" xfId="4189" xr:uid="{00000000-0005-0000-0000-0000EE320000}"/>
    <cellStyle name="Normal 19 2 2 2" xfId="11939" xr:uid="{00000000-0005-0000-0000-0000EF320000}"/>
    <cellStyle name="Normal 19 2 2 2 2" xfId="11940" xr:uid="{00000000-0005-0000-0000-0000F0320000}"/>
    <cellStyle name="Normal 19 2 2 2 2 2" xfId="11941" xr:uid="{00000000-0005-0000-0000-0000F1320000}"/>
    <cellStyle name="Normal 19 2 2 2 2 2 2" xfId="11942" xr:uid="{00000000-0005-0000-0000-0000F2320000}"/>
    <cellStyle name="Normal 19 2 2 2 2 3" xfId="11943" xr:uid="{00000000-0005-0000-0000-0000F3320000}"/>
    <cellStyle name="Normal 19 2 2 2 2 3 2" xfId="11944" xr:uid="{00000000-0005-0000-0000-0000F4320000}"/>
    <cellStyle name="Normal 19 2 2 2 2 4" xfId="11945" xr:uid="{00000000-0005-0000-0000-0000F5320000}"/>
    <cellStyle name="Normal 19 2 2 2 3" xfId="11946" xr:uid="{00000000-0005-0000-0000-0000F6320000}"/>
    <cellStyle name="Normal 19 2 2 2 3 2" xfId="11947" xr:uid="{00000000-0005-0000-0000-0000F7320000}"/>
    <cellStyle name="Normal 19 2 2 2 4" xfId="11948" xr:uid="{00000000-0005-0000-0000-0000F8320000}"/>
    <cellStyle name="Normal 19 2 2 2 4 2" xfId="11949" xr:uid="{00000000-0005-0000-0000-0000F9320000}"/>
    <cellStyle name="Normal 19 2 2 2 5" xfId="11950" xr:uid="{00000000-0005-0000-0000-0000FA320000}"/>
    <cellStyle name="Normal 19 2 2 3" xfId="11951" xr:uid="{00000000-0005-0000-0000-0000FB320000}"/>
    <cellStyle name="Normal 19 2 2 3 2" xfId="11952" xr:uid="{00000000-0005-0000-0000-0000FC320000}"/>
    <cellStyle name="Normal 19 2 2 3 2 2" xfId="11953" xr:uid="{00000000-0005-0000-0000-0000FD320000}"/>
    <cellStyle name="Normal 19 2 2 3 3" xfId="11954" xr:uid="{00000000-0005-0000-0000-0000FE320000}"/>
    <cellStyle name="Normal 19 2 2 3 3 2" xfId="11955" xr:uid="{00000000-0005-0000-0000-0000FF320000}"/>
    <cellStyle name="Normal 19 2 2 3 4" xfId="11956" xr:uid="{00000000-0005-0000-0000-000000330000}"/>
    <cellStyle name="Normal 19 2 2 4" xfId="11957" xr:uid="{00000000-0005-0000-0000-000001330000}"/>
    <cellStyle name="Normal 19 2 2 4 2" xfId="11958" xr:uid="{00000000-0005-0000-0000-000002330000}"/>
    <cellStyle name="Normal 19 2 2 5" xfId="11959" xr:uid="{00000000-0005-0000-0000-000003330000}"/>
    <cellStyle name="Normal 19 2 2 5 2" xfId="11960" xr:uid="{00000000-0005-0000-0000-000004330000}"/>
    <cellStyle name="Normal 19 2 2 6" xfId="11961" xr:uid="{00000000-0005-0000-0000-000005330000}"/>
    <cellStyle name="Normal 19 2 3" xfId="11962" xr:uid="{00000000-0005-0000-0000-000006330000}"/>
    <cellStyle name="Normal 19 2 3 2" xfId="11963" xr:uid="{00000000-0005-0000-0000-000007330000}"/>
    <cellStyle name="Normal 19 2 3 2 2" xfId="11964" xr:uid="{00000000-0005-0000-0000-000008330000}"/>
    <cellStyle name="Normal 19 2 3 2 2 2" xfId="11965" xr:uid="{00000000-0005-0000-0000-000009330000}"/>
    <cellStyle name="Normal 19 2 3 2 3" xfId="11966" xr:uid="{00000000-0005-0000-0000-00000A330000}"/>
    <cellStyle name="Normal 19 2 3 2 3 2" xfId="11967" xr:uid="{00000000-0005-0000-0000-00000B330000}"/>
    <cellStyle name="Normal 19 2 3 2 4" xfId="11968" xr:uid="{00000000-0005-0000-0000-00000C330000}"/>
    <cellStyle name="Normal 19 2 3 3" xfId="11969" xr:uid="{00000000-0005-0000-0000-00000D330000}"/>
    <cellStyle name="Normal 19 2 3 3 2" xfId="11970" xr:uid="{00000000-0005-0000-0000-00000E330000}"/>
    <cellStyle name="Normal 19 2 3 4" xfId="11971" xr:uid="{00000000-0005-0000-0000-00000F330000}"/>
    <cellStyle name="Normal 19 2 3 4 2" xfId="11972" xr:uid="{00000000-0005-0000-0000-000010330000}"/>
    <cellStyle name="Normal 19 2 3 5" xfId="11973" xr:uid="{00000000-0005-0000-0000-000011330000}"/>
    <cellStyle name="Normal 19 2 4" xfId="11974" xr:uid="{00000000-0005-0000-0000-000012330000}"/>
    <cellStyle name="Normal 19 2 4 2" xfId="11975" xr:uid="{00000000-0005-0000-0000-000013330000}"/>
    <cellStyle name="Normal 19 2 4 2 2" xfId="11976" xr:uid="{00000000-0005-0000-0000-000014330000}"/>
    <cellStyle name="Normal 19 2 4 3" xfId="11977" xr:uid="{00000000-0005-0000-0000-000015330000}"/>
    <cellStyle name="Normal 19 2 4 3 2" xfId="11978" xr:uid="{00000000-0005-0000-0000-000016330000}"/>
    <cellStyle name="Normal 19 2 4 4" xfId="11979" xr:uid="{00000000-0005-0000-0000-000017330000}"/>
    <cellStyle name="Normal 19 2 5" xfId="11980" xr:uid="{00000000-0005-0000-0000-000018330000}"/>
    <cellStyle name="Normal 19 2 5 2" xfId="11981" xr:uid="{00000000-0005-0000-0000-000019330000}"/>
    <cellStyle name="Normal 19 2 6" xfId="11982" xr:uid="{00000000-0005-0000-0000-00001A330000}"/>
    <cellStyle name="Normal 19 2 6 2" xfId="11983" xr:uid="{00000000-0005-0000-0000-00001B330000}"/>
    <cellStyle name="Normal 19 2 7" xfId="11984" xr:uid="{00000000-0005-0000-0000-00001C330000}"/>
    <cellStyle name="Normal 19 20" xfId="53305" xr:uid="{00000000-0005-0000-0000-00001D330000}"/>
    <cellStyle name="Normal 19 21" xfId="53306" xr:uid="{00000000-0005-0000-0000-00001E330000}"/>
    <cellStyle name="Normal 19 3" xfId="4190" xr:uid="{00000000-0005-0000-0000-00001F330000}"/>
    <cellStyle name="Normal 19 3 2" xfId="11985" xr:uid="{00000000-0005-0000-0000-000020330000}"/>
    <cellStyle name="Normal 19 3 2 2" xfId="11986" xr:uid="{00000000-0005-0000-0000-000021330000}"/>
    <cellStyle name="Normal 19 3 2 2 2" xfId="11987" xr:uid="{00000000-0005-0000-0000-000022330000}"/>
    <cellStyle name="Normal 19 3 2 2 2 2" xfId="11988" xr:uid="{00000000-0005-0000-0000-000023330000}"/>
    <cellStyle name="Normal 19 3 2 2 3" xfId="11989" xr:uid="{00000000-0005-0000-0000-000024330000}"/>
    <cellStyle name="Normal 19 3 2 2 3 2" xfId="11990" xr:uid="{00000000-0005-0000-0000-000025330000}"/>
    <cellStyle name="Normal 19 3 2 2 4" xfId="11991" xr:uid="{00000000-0005-0000-0000-000026330000}"/>
    <cellStyle name="Normal 19 3 2 3" xfId="11992" xr:uid="{00000000-0005-0000-0000-000027330000}"/>
    <cellStyle name="Normal 19 3 2 3 2" xfId="11993" xr:uid="{00000000-0005-0000-0000-000028330000}"/>
    <cellStyle name="Normal 19 3 2 4" xfId="11994" xr:uid="{00000000-0005-0000-0000-000029330000}"/>
    <cellStyle name="Normal 19 3 2 4 2" xfId="11995" xr:uid="{00000000-0005-0000-0000-00002A330000}"/>
    <cellStyle name="Normal 19 3 2 5" xfId="11996" xr:uid="{00000000-0005-0000-0000-00002B330000}"/>
    <cellStyle name="Normal 19 3 3" xfId="11997" xr:uid="{00000000-0005-0000-0000-00002C330000}"/>
    <cellStyle name="Normal 19 3 3 2" xfId="11998" xr:uid="{00000000-0005-0000-0000-00002D330000}"/>
    <cellStyle name="Normal 19 3 3 2 2" xfId="11999" xr:uid="{00000000-0005-0000-0000-00002E330000}"/>
    <cellStyle name="Normal 19 3 3 3" xfId="12000" xr:uid="{00000000-0005-0000-0000-00002F330000}"/>
    <cellStyle name="Normal 19 3 3 3 2" xfId="12001" xr:uid="{00000000-0005-0000-0000-000030330000}"/>
    <cellStyle name="Normal 19 3 3 4" xfId="12002" xr:uid="{00000000-0005-0000-0000-000031330000}"/>
    <cellStyle name="Normal 19 3 4" xfId="12003" xr:uid="{00000000-0005-0000-0000-000032330000}"/>
    <cellStyle name="Normal 19 3 4 2" xfId="12004" xr:uid="{00000000-0005-0000-0000-000033330000}"/>
    <cellStyle name="Normal 19 3 5" xfId="12005" xr:uid="{00000000-0005-0000-0000-000034330000}"/>
    <cellStyle name="Normal 19 3 5 2" xfId="12006" xr:uid="{00000000-0005-0000-0000-000035330000}"/>
    <cellStyle name="Normal 19 3 6" xfId="12007" xr:uid="{00000000-0005-0000-0000-000036330000}"/>
    <cellStyle name="Normal 19 4" xfId="12008" xr:uid="{00000000-0005-0000-0000-000037330000}"/>
    <cellStyle name="Normal 19 5" xfId="12009" xr:uid="{00000000-0005-0000-0000-000038330000}"/>
    <cellStyle name="Normal 19 5 2" xfId="12010" xr:uid="{00000000-0005-0000-0000-000039330000}"/>
    <cellStyle name="Normal 19 5 2 2" xfId="12011" xr:uid="{00000000-0005-0000-0000-00003A330000}"/>
    <cellStyle name="Normal 19 5 2 2 2" xfId="12012" xr:uid="{00000000-0005-0000-0000-00003B330000}"/>
    <cellStyle name="Normal 19 5 2 3" xfId="12013" xr:uid="{00000000-0005-0000-0000-00003C330000}"/>
    <cellStyle name="Normal 19 5 2 3 2" xfId="12014" xr:uid="{00000000-0005-0000-0000-00003D330000}"/>
    <cellStyle name="Normal 19 5 2 4" xfId="12015" xr:uid="{00000000-0005-0000-0000-00003E330000}"/>
    <cellStyle name="Normal 19 5 3" xfId="12016" xr:uid="{00000000-0005-0000-0000-00003F330000}"/>
    <cellStyle name="Normal 19 5 3 2" xfId="12017" xr:uid="{00000000-0005-0000-0000-000040330000}"/>
    <cellStyle name="Normal 19 5 4" xfId="12018" xr:uid="{00000000-0005-0000-0000-000041330000}"/>
    <cellStyle name="Normal 19 5 4 2" xfId="12019" xr:uid="{00000000-0005-0000-0000-000042330000}"/>
    <cellStyle name="Normal 19 5 5" xfId="12020" xr:uid="{00000000-0005-0000-0000-000043330000}"/>
    <cellStyle name="Normal 19 6" xfId="12021" xr:uid="{00000000-0005-0000-0000-000044330000}"/>
    <cellStyle name="Normal 19 6 2" xfId="12022" xr:uid="{00000000-0005-0000-0000-000045330000}"/>
    <cellStyle name="Normal 19 6 2 2" xfId="12023" xr:uid="{00000000-0005-0000-0000-000046330000}"/>
    <cellStyle name="Normal 19 6 3" xfId="12024" xr:uid="{00000000-0005-0000-0000-000047330000}"/>
    <cellStyle name="Normal 19 6 3 2" xfId="12025" xr:uid="{00000000-0005-0000-0000-000048330000}"/>
    <cellStyle name="Normal 19 6 4" xfId="12026" xr:uid="{00000000-0005-0000-0000-000049330000}"/>
    <cellStyle name="Normal 19 7" xfId="12027" xr:uid="{00000000-0005-0000-0000-00004A330000}"/>
    <cellStyle name="Normal 19 7 2" xfId="12028" xr:uid="{00000000-0005-0000-0000-00004B330000}"/>
    <cellStyle name="Normal 19 8" xfId="12029" xr:uid="{00000000-0005-0000-0000-00004C330000}"/>
    <cellStyle name="Normal 19 8 2" xfId="12030" xr:uid="{00000000-0005-0000-0000-00004D330000}"/>
    <cellStyle name="Normal 19 9" xfId="12031" xr:uid="{00000000-0005-0000-0000-00004E330000}"/>
    <cellStyle name="Normal 190" xfId="53307" xr:uid="{00000000-0005-0000-0000-00004F330000}"/>
    <cellStyle name="Normal 190 2" xfId="53308" xr:uid="{00000000-0005-0000-0000-000050330000}"/>
    <cellStyle name="Normal 190 2 2" xfId="53309" xr:uid="{00000000-0005-0000-0000-000051330000}"/>
    <cellStyle name="Normal 190 3" xfId="53310" xr:uid="{00000000-0005-0000-0000-000052330000}"/>
    <cellStyle name="Normal 191" xfId="53311" xr:uid="{00000000-0005-0000-0000-000053330000}"/>
    <cellStyle name="Normal 191 2" xfId="53312" xr:uid="{00000000-0005-0000-0000-000054330000}"/>
    <cellStyle name="Normal 191 2 2" xfId="53313" xr:uid="{00000000-0005-0000-0000-000055330000}"/>
    <cellStyle name="Normal 191 3" xfId="53314" xr:uid="{00000000-0005-0000-0000-000056330000}"/>
    <cellStyle name="Normal 192" xfId="53315" xr:uid="{00000000-0005-0000-0000-000057330000}"/>
    <cellStyle name="Normal 192 2" xfId="53316" xr:uid="{00000000-0005-0000-0000-000058330000}"/>
    <cellStyle name="Normal 192 2 2" xfId="53317" xr:uid="{00000000-0005-0000-0000-000059330000}"/>
    <cellStyle name="Normal 192 3" xfId="53318" xr:uid="{00000000-0005-0000-0000-00005A330000}"/>
    <cellStyle name="Normal 193" xfId="53319" xr:uid="{00000000-0005-0000-0000-00005B330000}"/>
    <cellStyle name="Normal 193 2" xfId="53320" xr:uid="{00000000-0005-0000-0000-00005C330000}"/>
    <cellStyle name="Normal 193 2 2" xfId="53321" xr:uid="{00000000-0005-0000-0000-00005D330000}"/>
    <cellStyle name="Normal 193 3" xfId="53322" xr:uid="{00000000-0005-0000-0000-00005E330000}"/>
    <cellStyle name="Normal 194" xfId="53323" xr:uid="{00000000-0005-0000-0000-00005F330000}"/>
    <cellStyle name="Normal 194 2" xfId="53324" xr:uid="{00000000-0005-0000-0000-000060330000}"/>
    <cellStyle name="Normal 194 2 2" xfId="53325" xr:uid="{00000000-0005-0000-0000-000061330000}"/>
    <cellStyle name="Normal 194 3" xfId="53326" xr:uid="{00000000-0005-0000-0000-000062330000}"/>
    <cellStyle name="Normal 195" xfId="53327" xr:uid="{00000000-0005-0000-0000-000063330000}"/>
    <cellStyle name="Normal 195 2" xfId="53328" xr:uid="{00000000-0005-0000-0000-000064330000}"/>
    <cellStyle name="Normal 195 2 2" xfId="53329" xr:uid="{00000000-0005-0000-0000-000065330000}"/>
    <cellStyle name="Normal 195 3" xfId="53330" xr:uid="{00000000-0005-0000-0000-000066330000}"/>
    <cellStyle name="Normal 196" xfId="53331" xr:uid="{00000000-0005-0000-0000-000067330000}"/>
    <cellStyle name="Normal 196 2" xfId="53332" xr:uid="{00000000-0005-0000-0000-000068330000}"/>
    <cellStyle name="Normal 196 2 2" xfId="53333" xr:uid="{00000000-0005-0000-0000-000069330000}"/>
    <cellStyle name="Normal 196 3" xfId="53334" xr:uid="{00000000-0005-0000-0000-00006A330000}"/>
    <cellStyle name="Normal 197" xfId="53335" xr:uid="{00000000-0005-0000-0000-00006B330000}"/>
    <cellStyle name="Normal 197 2" xfId="53336" xr:uid="{00000000-0005-0000-0000-00006C330000}"/>
    <cellStyle name="Normal 197 2 2" xfId="53337" xr:uid="{00000000-0005-0000-0000-00006D330000}"/>
    <cellStyle name="Normal 197 3" xfId="53338" xr:uid="{00000000-0005-0000-0000-00006E330000}"/>
    <cellStyle name="Normal 198" xfId="53339" xr:uid="{00000000-0005-0000-0000-00006F330000}"/>
    <cellStyle name="Normal 198 2" xfId="53340" xr:uid="{00000000-0005-0000-0000-000070330000}"/>
    <cellStyle name="Normal 198 2 2" xfId="53341" xr:uid="{00000000-0005-0000-0000-000071330000}"/>
    <cellStyle name="Normal 198 3" xfId="53342" xr:uid="{00000000-0005-0000-0000-000072330000}"/>
    <cellStyle name="Normal 199" xfId="53343" xr:uid="{00000000-0005-0000-0000-000073330000}"/>
    <cellStyle name="Normal 199 2" xfId="53344" xr:uid="{00000000-0005-0000-0000-000074330000}"/>
    <cellStyle name="Normal 199 2 2" xfId="53345" xr:uid="{00000000-0005-0000-0000-000075330000}"/>
    <cellStyle name="Normal 199 3" xfId="53346" xr:uid="{00000000-0005-0000-0000-000076330000}"/>
    <cellStyle name="Normal 2" xfId="36" xr:uid="{00000000-0005-0000-0000-000077330000}"/>
    <cellStyle name="Normal 2 10" xfId="4191" xr:uid="{00000000-0005-0000-0000-000078330000}"/>
    <cellStyle name="Normal 2 10 10" xfId="53347" xr:uid="{00000000-0005-0000-0000-000079330000}"/>
    <cellStyle name="Normal 2 10 11" xfId="53348" xr:uid="{00000000-0005-0000-0000-00007A330000}"/>
    <cellStyle name="Normal 2 10 12" xfId="53349" xr:uid="{00000000-0005-0000-0000-00007B330000}"/>
    <cellStyle name="Normal 2 10 13" xfId="53350" xr:uid="{00000000-0005-0000-0000-00007C330000}"/>
    <cellStyle name="Normal 2 10 14" xfId="53351" xr:uid="{00000000-0005-0000-0000-00007D330000}"/>
    <cellStyle name="Normal 2 10 15" xfId="53352" xr:uid="{00000000-0005-0000-0000-00007E330000}"/>
    <cellStyle name="Normal 2 10 16" xfId="53353" xr:uid="{00000000-0005-0000-0000-00007F330000}"/>
    <cellStyle name="Normal 2 10 17" xfId="53354" xr:uid="{00000000-0005-0000-0000-000080330000}"/>
    <cellStyle name="Normal 2 10 18" xfId="53355" xr:uid="{00000000-0005-0000-0000-000081330000}"/>
    <cellStyle name="Normal 2 10 19" xfId="53356" xr:uid="{00000000-0005-0000-0000-000082330000}"/>
    <cellStyle name="Normal 2 10 2" xfId="4192" xr:uid="{00000000-0005-0000-0000-000083330000}"/>
    <cellStyle name="Normal 2 10 2 2" xfId="53357" xr:uid="{00000000-0005-0000-0000-000084330000}"/>
    <cellStyle name="Normal 2 10 20" xfId="53358" xr:uid="{00000000-0005-0000-0000-000085330000}"/>
    <cellStyle name="Normal 2 10 21" xfId="53359" xr:uid="{00000000-0005-0000-0000-000086330000}"/>
    <cellStyle name="Normal 2 10 22" xfId="53360" xr:uid="{00000000-0005-0000-0000-000087330000}"/>
    <cellStyle name="Normal 2 10 23" xfId="53361" xr:uid="{00000000-0005-0000-0000-000088330000}"/>
    <cellStyle name="Normal 2 10 24" xfId="53362" xr:uid="{00000000-0005-0000-0000-000089330000}"/>
    <cellStyle name="Normal 2 10 25" xfId="53363" xr:uid="{00000000-0005-0000-0000-00008A330000}"/>
    <cellStyle name="Normal 2 10 26" xfId="53364" xr:uid="{00000000-0005-0000-0000-00008B330000}"/>
    <cellStyle name="Normal 2 10 27" xfId="53365" xr:uid="{00000000-0005-0000-0000-00008C330000}"/>
    <cellStyle name="Normal 2 10 28" xfId="53366" xr:uid="{00000000-0005-0000-0000-00008D330000}"/>
    <cellStyle name="Normal 2 10 29" xfId="53367" xr:uid="{00000000-0005-0000-0000-00008E330000}"/>
    <cellStyle name="Normal 2 10 3" xfId="4193" xr:uid="{00000000-0005-0000-0000-00008F330000}"/>
    <cellStyle name="Normal 2 10 3 2" xfId="4194" xr:uid="{00000000-0005-0000-0000-000090330000}"/>
    <cellStyle name="Normal 2 10 3 2 2" xfId="4195" xr:uid="{00000000-0005-0000-0000-000091330000}"/>
    <cellStyle name="Normal 2 10 3 3" xfId="4196" xr:uid="{00000000-0005-0000-0000-000092330000}"/>
    <cellStyle name="Normal 2 10 30" xfId="53368" xr:uid="{00000000-0005-0000-0000-000093330000}"/>
    <cellStyle name="Normal 2 10 31" xfId="53369" xr:uid="{00000000-0005-0000-0000-000094330000}"/>
    <cellStyle name="Normal 2 10 32" xfId="53370" xr:uid="{00000000-0005-0000-0000-000095330000}"/>
    <cellStyle name="Normal 2 10 33" xfId="53371" xr:uid="{00000000-0005-0000-0000-000096330000}"/>
    <cellStyle name="Normal 2 10 34" xfId="53372" xr:uid="{00000000-0005-0000-0000-000097330000}"/>
    <cellStyle name="Normal 2 10 35" xfId="53373" xr:uid="{00000000-0005-0000-0000-000098330000}"/>
    <cellStyle name="Normal 2 10 36" xfId="53374" xr:uid="{00000000-0005-0000-0000-000099330000}"/>
    <cellStyle name="Normal 2 10 37" xfId="53375" xr:uid="{00000000-0005-0000-0000-00009A330000}"/>
    <cellStyle name="Normal 2 10 38" xfId="53376" xr:uid="{00000000-0005-0000-0000-00009B330000}"/>
    <cellStyle name="Normal 2 10 39" xfId="53377" xr:uid="{00000000-0005-0000-0000-00009C330000}"/>
    <cellStyle name="Normal 2 10 4" xfId="53378" xr:uid="{00000000-0005-0000-0000-00009D330000}"/>
    <cellStyle name="Normal 2 10 40" xfId="53379" xr:uid="{00000000-0005-0000-0000-00009E330000}"/>
    <cellStyle name="Normal 2 10 41" xfId="53380" xr:uid="{00000000-0005-0000-0000-00009F330000}"/>
    <cellStyle name="Normal 2 10 42" xfId="53381" xr:uid="{00000000-0005-0000-0000-0000A0330000}"/>
    <cellStyle name="Normal 2 10 43" xfId="53382" xr:uid="{00000000-0005-0000-0000-0000A1330000}"/>
    <cellStyle name="Normal 2 10 43 2" xfId="53383" xr:uid="{00000000-0005-0000-0000-0000A2330000}"/>
    <cellStyle name="Normal 2 10 5" xfId="53384" xr:uid="{00000000-0005-0000-0000-0000A3330000}"/>
    <cellStyle name="Normal 2 10 6" xfId="53385" xr:uid="{00000000-0005-0000-0000-0000A4330000}"/>
    <cellStyle name="Normal 2 10 7" xfId="53386" xr:uid="{00000000-0005-0000-0000-0000A5330000}"/>
    <cellStyle name="Normal 2 10 8" xfId="53387" xr:uid="{00000000-0005-0000-0000-0000A6330000}"/>
    <cellStyle name="Normal 2 10 9" xfId="53388" xr:uid="{00000000-0005-0000-0000-0000A7330000}"/>
    <cellStyle name="Normal 2 100" xfId="4197" xr:uid="{00000000-0005-0000-0000-0000A8330000}"/>
    <cellStyle name="Normal 2 100 2" xfId="53389" xr:uid="{00000000-0005-0000-0000-0000A9330000}"/>
    <cellStyle name="Normal 2 100 2 2" xfId="53390" xr:uid="{00000000-0005-0000-0000-0000AA330000}"/>
    <cellStyle name="Normal 2 100 2 2 2" xfId="53391" xr:uid="{00000000-0005-0000-0000-0000AB330000}"/>
    <cellStyle name="Normal 2 100 2 3" xfId="53392" xr:uid="{00000000-0005-0000-0000-0000AC330000}"/>
    <cellStyle name="Normal 2 100 3" xfId="53393" xr:uid="{00000000-0005-0000-0000-0000AD330000}"/>
    <cellStyle name="Normal 2 101" xfId="4198" xr:uid="{00000000-0005-0000-0000-0000AE330000}"/>
    <cellStyle name="Normal 2 101 2" xfId="53394" xr:uid="{00000000-0005-0000-0000-0000AF330000}"/>
    <cellStyle name="Normal 2 101 2 2" xfId="53395" xr:uid="{00000000-0005-0000-0000-0000B0330000}"/>
    <cellStyle name="Normal 2 101 2 2 2" xfId="53396" xr:uid="{00000000-0005-0000-0000-0000B1330000}"/>
    <cellStyle name="Normal 2 101 2 3" xfId="53397" xr:uid="{00000000-0005-0000-0000-0000B2330000}"/>
    <cellStyle name="Normal 2 101 3" xfId="53398" xr:uid="{00000000-0005-0000-0000-0000B3330000}"/>
    <cellStyle name="Normal 2 102" xfId="4199" xr:uid="{00000000-0005-0000-0000-0000B4330000}"/>
    <cellStyle name="Normal 2 102 2" xfId="53399" xr:uid="{00000000-0005-0000-0000-0000B5330000}"/>
    <cellStyle name="Normal 2 102 2 2" xfId="53400" xr:uid="{00000000-0005-0000-0000-0000B6330000}"/>
    <cellStyle name="Normal 2 102 2 2 2" xfId="53401" xr:uid="{00000000-0005-0000-0000-0000B7330000}"/>
    <cellStyle name="Normal 2 102 2 3" xfId="53402" xr:uid="{00000000-0005-0000-0000-0000B8330000}"/>
    <cellStyle name="Normal 2 102 3" xfId="53403" xr:uid="{00000000-0005-0000-0000-0000B9330000}"/>
    <cellStyle name="Normal 2 103" xfId="4200" xr:uid="{00000000-0005-0000-0000-0000BA330000}"/>
    <cellStyle name="Normal 2 103 2" xfId="53404" xr:uid="{00000000-0005-0000-0000-0000BB330000}"/>
    <cellStyle name="Normal 2 103 2 2" xfId="53405" xr:uid="{00000000-0005-0000-0000-0000BC330000}"/>
    <cellStyle name="Normal 2 103 2 2 2" xfId="53406" xr:uid="{00000000-0005-0000-0000-0000BD330000}"/>
    <cellStyle name="Normal 2 103 2 3" xfId="53407" xr:uid="{00000000-0005-0000-0000-0000BE330000}"/>
    <cellStyle name="Normal 2 103 3" xfId="53408" xr:uid="{00000000-0005-0000-0000-0000BF330000}"/>
    <cellStyle name="Normal 2 104" xfId="4201" xr:uid="{00000000-0005-0000-0000-0000C0330000}"/>
    <cellStyle name="Normal 2 104 2" xfId="53409" xr:uid="{00000000-0005-0000-0000-0000C1330000}"/>
    <cellStyle name="Normal 2 104 2 2" xfId="53410" xr:uid="{00000000-0005-0000-0000-0000C2330000}"/>
    <cellStyle name="Normal 2 104 2 2 2" xfId="53411" xr:uid="{00000000-0005-0000-0000-0000C3330000}"/>
    <cellStyle name="Normal 2 104 2 3" xfId="53412" xr:uid="{00000000-0005-0000-0000-0000C4330000}"/>
    <cellStyle name="Normal 2 104 3" xfId="53413" xr:uid="{00000000-0005-0000-0000-0000C5330000}"/>
    <cellStyle name="Normal 2 105" xfId="4202" xr:uid="{00000000-0005-0000-0000-0000C6330000}"/>
    <cellStyle name="Normal 2 105 2" xfId="53414" xr:uid="{00000000-0005-0000-0000-0000C7330000}"/>
    <cellStyle name="Normal 2 105 2 2" xfId="53415" xr:uid="{00000000-0005-0000-0000-0000C8330000}"/>
    <cellStyle name="Normal 2 105 2 2 2" xfId="53416" xr:uid="{00000000-0005-0000-0000-0000C9330000}"/>
    <cellStyle name="Normal 2 105 2 3" xfId="53417" xr:uid="{00000000-0005-0000-0000-0000CA330000}"/>
    <cellStyle name="Normal 2 105 3" xfId="53418" xr:uid="{00000000-0005-0000-0000-0000CB330000}"/>
    <cellStyle name="Normal 2 106" xfId="4203" xr:uid="{00000000-0005-0000-0000-0000CC330000}"/>
    <cellStyle name="Normal 2 106 2" xfId="53419" xr:uid="{00000000-0005-0000-0000-0000CD330000}"/>
    <cellStyle name="Normal 2 106 2 2" xfId="53420" xr:uid="{00000000-0005-0000-0000-0000CE330000}"/>
    <cellStyle name="Normal 2 106 2 2 2" xfId="53421" xr:uid="{00000000-0005-0000-0000-0000CF330000}"/>
    <cellStyle name="Normal 2 106 2 3" xfId="53422" xr:uid="{00000000-0005-0000-0000-0000D0330000}"/>
    <cellStyle name="Normal 2 106 3" xfId="53423" xr:uid="{00000000-0005-0000-0000-0000D1330000}"/>
    <cellStyle name="Normal 2 107" xfId="4204" xr:uid="{00000000-0005-0000-0000-0000D2330000}"/>
    <cellStyle name="Normal 2 107 2" xfId="53424" xr:uid="{00000000-0005-0000-0000-0000D3330000}"/>
    <cellStyle name="Normal 2 107 2 2" xfId="53425" xr:uid="{00000000-0005-0000-0000-0000D4330000}"/>
    <cellStyle name="Normal 2 107 2 2 2" xfId="53426" xr:uid="{00000000-0005-0000-0000-0000D5330000}"/>
    <cellStyle name="Normal 2 107 2 3" xfId="53427" xr:uid="{00000000-0005-0000-0000-0000D6330000}"/>
    <cellStyle name="Normal 2 107 3" xfId="53428" xr:uid="{00000000-0005-0000-0000-0000D7330000}"/>
    <cellStyle name="Normal 2 108" xfId="4205" xr:uid="{00000000-0005-0000-0000-0000D8330000}"/>
    <cellStyle name="Normal 2 108 2" xfId="53429" xr:uid="{00000000-0005-0000-0000-0000D9330000}"/>
    <cellStyle name="Normal 2 108 2 2" xfId="53430" xr:uid="{00000000-0005-0000-0000-0000DA330000}"/>
    <cellStyle name="Normal 2 108 2 2 2" xfId="53431" xr:uid="{00000000-0005-0000-0000-0000DB330000}"/>
    <cellStyle name="Normal 2 108 2 3" xfId="53432" xr:uid="{00000000-0005-0000-0000-0000DC330000}"/>
    <cellStyle name="Normal 2 108 3" xfId="53433" xr:uid="{00000000-0005-0000-0000-0000DD330000}"/>
    <cellStyle name="Normal 2 109" xfId="4206" xr:uid="{00000000-0005-0000-0000-0000DE330000}"/>
    <cellStyle name="Normal 2 109 2" xfId="53434" xr:uid="{00000000-0005-0000-0000-0000DF330000}"/>
    <cellStyle name="Normal 2 109 2 2" xfId="53435" xr:uid="{00000000-0005-0000-0000-0000E0330000}"/>
    <cellStyle name="Normal 2 109 2 2 2" xfId="53436" xr:uid="{00000000-0005-0000-0000-0000E1330000}"/>
    <cellStyle name="Normal 2 109 2 3" xfId="53437" xr:uid="{00000000-0005-0000-0000-0000E2330000}"/>
    <cellStyle name="Normal 2 109 3" xfId="53438" xr:uid="{00000000-0005-0000-0000-0000E3330000}"/>
    <cellStyle name="Normal 2 11" xfId="4207" xr:uid="{00000000-0005-0000-0000-0000E4330000}"/>
    <cellStyle name="Normal 2 11 10" xfId="53439" xr:uid="{00000000-0005-0000-0000-0000E5330000}"/>
    <cellStyle name="Normal 2 11 11" xfId="53440" xr:uid="{00000000-0005-0000-0000-0000E6330000}"/>
    <cellStyle name="Normal 2 11 12" xfId="53441" xr:uid="{00000000-0005-0000-0000-0000E7330000}"/>
    <cellStyle name="Normal 2 11 13" xfId="53442" xr:uid="{00000000-0005-0000-0000-0000E8330000}"/>
    <cellStyle name="Normal 2 11 14" xfId="53443" xr:uid="{00000000-0005-0000-0000-0000E9330000}"/>
    <cellStyle name="Normal 2 11 15" xfId="53444" xr:uid="{00000000-0005-0000-0000-0000EA330000}"/>
    <cellStyle name="Normal 2 11 16" xfId="53445" xr:uid="{00000000-0005-0000-0000-0000EB330000}"/>
    <cellStyle name="Normal 2 11 17" xfId="53446" xr:uid="{00000000-0005-0000-0000-0000EC330000}"/>
    <cellStyle name="Normal 2 11 18" xfId="53447" xr:uid="{00000000-0005-0000-0000-0000ED330000}"/>
    <cellStyle name="Normal 2 11 19" xfId="53448" xr:uid="{00000000-0005-0000-0000-0000EE330000}"/>
    <cellStyle name="Normal 2 11 2" xfId="4208" xr:uid="{00000000-0005-0000-0000-0000EF330000}"/>
    <cellStyle name="Normal 2 11 2 2" xfId="12032" xr:uid="{00000000-0005-0000-0000-0000F0330000}"/>
    <cellStyle name="Normal 2 11 20" xfId="53449" xr:uid="{00000000-0005-0000-0000-0000F1330000}"/>
    <cellStyle name="Normal 2 11 21" xfId="53450" xr:uid="{00000000-0005-0000-0000-0000F2330000}"/>
    <cellStyle name="Normal 2 11 22" xfId="53451" xr:uid="{00000000-0005-0000-0000-0000F3330000}"/>
    <cellStyle name="Normal 2 11 23" xfId="53452" xr:uid="{00000000-0005-0000-0000-0000F4330000}"/>
    <cellStyle name="Normal 2 11 24" xfId="53453" xr:uid="{00000000-0005-0000-0000-0000F5330000}"/>
    <cellStyle name="Normal 2 11 25" xfId="53454" xr:uid="{00000000-0005-0000-0000-0000F6330000}"/>
    <cellStyle name="Normal 2 11 26" xfId="53455" xr:uid="{00000000-0005-0000-0000-0000F7330000}"/>
    <cellStyle name="Normal 2 11 27" xfId="53456" xr:uid="{00000000-0005-0000-0000-0000F8330000}"/>
    <cellStyle name="Normal 2 11 28" xfId="53457" xr:uid="{00000000-0005-0000-0000-0000F9330000}"/>
    <cellStyle name="Normal 2 11 29" xfId="53458" xr:uid="{00000000-0005-0000-0000-0000FA330000}"/>
    <cellStyle name="Normal 2 11 3" xfId="4209" xr:uid="{00000000-0005-0000-0000-0000FB330000}"/>
    <cellStyle name="Normal 2 11 3 2" xfId="57828" xr:uid="{00000000-0005-0000-0000-0000FC330000}"/>
    <cellStyle name="Normal 2 11 30" xfId="53459" xr:uid="{00000000-0005-0000-0000-0000FD330000}"/>
    <cellStyle name="Normal 2 11 31" xfId="53460" xr:uid="{00000000-0005-0000-0000-0000FE330000}"/>
    <cellStyle name="Normal 2 11 32" xfId="53461" xr:uid="{00000000-0005-0000-0000-0000FF330000}"/>
    <cellStyle name="Normal 2 11 33" xfId="53462" xr:uid="{00000000-0005-0000-0000-000000340000}"/>
    <cellStyle name="Normal 2 11 34" xfId="53463" xr:uid="{00000000-0005-0000-0000-000001340000}"/>
    <cellStyle name="Normal 2 11 35" xfId="53464" xr:uid="{00000000-0005-0000-0000-000002340000}"/>
    <cellStyle name="Normal 2 11 36" xfId="53465" xr:uid="{00000000-0005-0000-0000-000003340000}"/>
    <cellStyle name="Normal 2 11 37" xfId="53466" xr:uid="{00000000-0005-0000-0000-000004340000}"/>
    <cellStyle name="Normal 2 11 38" xfId="53467" xr:uid="{00000000-0005-0000-0000-000005340000}"/>
    <cellStyle name="Normal 2 11 39" xfId="53468" xr:uid="{00000000-0005-0000-0000-000006340000}"/>
    <cellStyle name="Normal 2 11 4" xfId="53469" xr:uid="{00000000-0005-0000-0000-000007340000}"/>
    <cellStyle name="Normal 2 11 5" xfId="53470" xr:uid="{00000000-0005-0000-0000-000008340000}"/>
    <cellStyle name="Normal 2 11 6" xfId="53471" xr:uid="{00000000-0005-0000-0000-000009340000}"/>
    <cellStyle name="Normal 2 11 7" xfId="53472" xr:uid="{00000000-0005-0000-0000-00000A340000}"/>
    <cellStyle name="Normal 2 11 8" xfId="53473" xr:uid="{00000000-0005-0000-0000-00000B340000}"/>
    <cellStyle name="Normal 2 11 9" xfId="53474" xr:uid="{00000000-0005-0000-0000-00000C340000}"/>
    <cellStyle name="Normal 2 110" xfId="4210" xr:uid="{00000000-0005-0000-0000-00000D340000}"/>
    <cellStyle name="Normal 2 110 2" xfId="53475" xr:uid="{00000000-0005-0000-0000-00000E340000}"/>
    <cellStyle name="Normal 2 110 2 2" xfId="53476" xr:uid="{00000000-0005-0000-0000-00000F340000}"/>
    <cellStyle name="Normal 2 110 2 2 2" xfId="53477" xr:uid="{00000000-0005-0000-0000-000010340000}"/>
    <cellStyle name="Normal 2 110 2 3" xfId="53478" xr:uid="{00000000-0005-0000-0000-000011340000}"/>
    <cellStyle name="Normal 2 110 3" xfId="53479" xr:uid="{00000000-0005-0000-0000-000012340000}"/>
    <cellStyle name="Normal 2 111" xfId="4211" xr:uid="{00000000-0005-0000-0000-000013340000}"/>
    <cellStyle name="Normal 2 111 2" xfId="53480" xr:uid="{00000000-0005-0000-0000-000014340000}"/>
    <cellStyle name="Normal 2 111 2 2" xfId="53481" xr:uid="{00000000-0005-0000-0000-000015340000}"/>
    <cellStyle name="Normal 2 111 2 2 2" xfId="53482" xr:uid="{00000000-0005-0000-0000-000016340000}"/>
    <cellStyle name="Normal 2 111 2 3" xfId="53483" xr:uid="{00000000-0005-0000-0000-000017340000}"/>
    <cellStyle name="Normal 2 111 3" xfId="53484" xr:uid="{00000000-0005-0000-0000-000018340000}"/>
    <cellStyle name="Normal 2 112" xfId="4212" xr:uid="{00000000-0005-0000-0000-000019340000}"/>
    <cellStyle name="Normal 2 112 2" xfId="53485" xr:uid="{00000000-0005-0000-0000-00001A340000}"/>
    <cellStyle name="Normal 2 112 2 2" xfId="53486" xr:uid="{00000000-0005-0000-0000-00001B340000}"/>
    <cellStyle name="Normal 2 112 2 2 2" xfId="53487" xr:uid="{00000000-0005-0000-0000-00001C340000}"/>
    <cellStyle name="Normal 2 112 2 3" xfId="53488" xr:uid="{00000000-0005-0000-0000-00001D340000}"/>
    <cellStyle name="Normal 2 112 3" xfId="53489" xr:uid="{00000000-0005-0000-0000-00001E340000}"/>
    <cellStyle name="Normal 2 113" xfId="4213" xr:uid="{00000000-0005-0000-0000-00001F340000}"/>
    <cellStyle name="Normal 2 113 2" xfId="53490" xr:uid="{00000000-0005-0000-0000-000020340000}"/>
    <cellStyle name="Normal 2 113 2 2" xfId="53491" xr:uid="{00000000-0005-0000-0000-000021340000}"/>
    <cellStyle name="Normal 2 113 2 2 2" xfId="53492" xr:uid="{00000000-0005-0000-0000-000022340000}"/>
    <cellStyle name="Normal 2 113 2 3" xfId="53493" xr:uid="{00000000-0005-0000-0000-000023340000}"/>
    <cellStyle name="Normal 2 113 3" xfId="53494" xr:uid="{00000000-0005-0000-0000-000024340000}"/>
    <cellStyle name="Normal 2 114" xfId="4214" xr:uid="{00000000-0005-0000-0000-000025340000}"/>
    <cellStyle name="Normal 2 114 2" xfId="53495" xr:uid="{00000000-0005-0000-0000-000026340000}"/>
    <cellStyle name="Normal 2 114 2 2" xfId="53496" xr:uid="{00000000-0005-0000-0000-000027340000}"/>
    <cellStyle name="Normal 2 114 2 2 2" xfId="53497" xr:uid="{00000000-0005-0000-0000-000028340000}"/>
    <cellStyle name="Normal 2 114 2 3" xfId="53498" xr:uid="{00000000-0005-0000-0000-000029340000}"/>
    <cellStyle name="Normal 2 114 3" xfId="53499" xr:uid="{00000000-0005-0000-0000-00002A340000}"/>
    <cellStyle name="Normal 2 115" xfId="4215" xr:uid="{00000000-0005-0000-0000-00002B340000}"/>
    <cellStyle name="Normal 2 115 2" xfId="53500" xr:uid="{00000000-0005-0000-0000-00002C340000}"/>
    <cellStyle name="Normal 2 115 2 2" xfId="53501" xr:uid="{00000000-0005-0000-0000-00002D340000}"/>
    <cellStyle name="Normal 2 115 2 2 2" xfId="53502" xr:uid="{00000000-0005-0000-0000-00002E340000}"/>
    <cellStyle name="Normal 2 115 2 3" xfId="53503" xr:uid="{00000000-0005-0000-0000-00002F340000}"/>
    <cellStyle name="Normal 2 115 3" xfId="53504" xr:uid="{00000000-0005-0000-0000-000030340000}"/>
    <cellStyle name="Normal 2 116" xfId="4216" xr:uid="{00000000-0005-0000-0000-000031340000}"/>
    <cellStyle name="Normal 2 116 2" xfId="53505" xr:uid="{00000000-0005-0000-0000-000032340000}"/>
    <cellStyle name="Normal 2 116 2 2" xfId="53506" xr:uid="{00000000-0005-0000-0000-000033340000}"/>
    <cellStyle name="Normal 2 116 2 2 2" xfId="53507" xr:uid="{00000000-0005-0000-0000-000034340000}"/>
    <cellStyle name="Normal 2 116 2 3" xfId="53508" xr:uid="{00000000-0005-0000-0000-000035340000}"/>
    <cellStyle name="Normal 2 116 3" xfId="53509" xr:uid="{00000000-0005-0000-0000-000036340000}"/>
    <cellStyle name="Normal 2 117" xfId="4217" xr:uid="{00000000-0005-0000-0000-000037340000}"/>
    <cellStyle name="Normal 2 117 2" xfId="53510" xr:uid="{00000000-0005-0000-0000-000038340000}"/>
    <cellStyle name="Normal 2 117 2 2" xfId="53511" xr:uid="{00000000-0005-0000-0000-000039340000}"/>
    <cellStyle name="Normal 2 117 2 2 2" xfId="53512" xr:uid="{00000000-0005-0000-0000-00003A340000}"/>
    <cellStyle name="Normal 2 117 2 3" xfId="53513" xr:uid="{00000000-0005-0000-0000-00003B340000}"/>
    <cellStyle name="Normal 2 117 3" xfId="53514" xr:uid="{00000000-0005-0000-0000-00003C340000}"/>
    <cellStyle name="Normal 2 118" xfId="4218" xr:uid="{00000000-0005-0000-0000-00003D340000}"/>
    <cellStyle name="Normal 2 118 2" xfId="53515" xr:uid="{00000000-0005-0000-0000-00003E340000}"/>
    <cellStyle name="Normal 2 118 2 2" xfId="53516" xr:uid="{00000000-0005-0000-0000-00003F340000}"/>
    <cellStyle name="Normal 2 118 2 2 2" xfId="53517" xr:uid="{00000000-0005-0000-0000-000040340000}"/>
    <cellStyle name="Normal 2 118 2 3" xfId="53518" xr:uid="{00000000-0005-0000-0000-000041340000}"/>
    <cellStyle name="Normal 2 118 3" xfId="53519" xr:uid="{00000000-0005-0000-0000-000042340000}"/>
    <cellStyle name="Normal 2 119" xfId="4219" xr:uid="{00000000-0005-0000-0000-000043340000}"/>
    <cellStyle name="Normal 2 119 2" xfId="53520" xr:uid="{00000000-0005-0000-0000-000044340000}"/>
    <cellStyle name="Normal 2 119 2 2" xfId="53521" xr:uid="{00000000-0005-0000-0000-000045340000}"/>
    <cellStyle name="Normal 2 119 2 2 2" xfId="53522" xr:uid="{00000000-0005-0000-0000-000046340000}"/>
    <cellStyle name="Normal 2 119 2 3" xfId="53523" xr:uid="{00000000-0005-0000-0000-000047340000}"/>
    <cellStyle name="Normal 2 119 3" xfId="53524" xr:uid="{00000000-0005-0000-0000-000048340000}"/>
    <cellStyle name="Normal 2 12" xfId="4220" xr:uid="{00000000-0005-0000-0000-000049340000}"/>
    <cellStyle name="Normal 2 12 10" xfId="53525" xr:uid="{00000000-0005-0000-0000-00004A340000}"/>
    <cellStyle name="Normal 2 12 11" xfId="53526" xr:uid="{00000000-0005-0000-0000-00004B340000}"/>
    <cellStyle name="Normal 2 12 12" xfId="53527" xr:uid="{00000000-0005-0000-0000-00004C340000}"/>
    <cellStyle name="Normal 2 12 13" xfId="53528" xr:uid="{00000000-0005-0000-0000-00004D340000}"/>
    <cellStyle name="Normal 2 12 14" xfId="53529" xr:uid="{00000000-0005-0000-0000-00004E340000}"/>
    <cellStyle name="Normal 2 12 15" xfId="53530" xr:uid="{00000000-0005-0000-0000-00004F340000}"/>
    <cellStyle name="Normal 2 12 16" xfId="53531" xr:uid="{00000000-0005-0000-0000-000050340000}"/>
    <cellStyle name="Normal 2 12 17" xfId="53532" xr:uid="{00000000-0005-0000-0000-000051340000}"/>
    <cellStyle name="Normal 2 12 18" xfId="53533" xr:uid="{00000000-0005-0000-0000-000052340000}"/>
    <cellStyle name="Normal 2 12 19" xfId="53534" xr:uid="{00000000-0005-0000-0000-000053340000}"/>
    <cellStyle name="Normal 2 12 2" xfId="4221" xr:uid="{00000000-0005-0000-0000-000054340000}"/>
    <cellStyle name="Normal 2 12 2 2" xfId="53535" xr:uid="{00000000-0005-0000-0000-000055340000}"/>
    <cellStyle name="Normal 2 12 20" xfId="53536" xr:uid="{00000000-0005-0000-0000-000056340000}"/>
    <cellStyle name="Normal 2 12 21" xfId="53537" xr:uid="{00000000-0005-0000-0000-000057340000}"/>
    <cellStyle name="Normal 2 12 22" xfId="53538" xr:uid="{00000000-0005-0000-0000-000058340000}"/>
    <cellStyle name="Normal 2 12 23" xfId="53539" xr:uid="{00000000-0005-0000-0000-000059340000}"/>
    <cellStyle name="Normal 2 12 24" xfId="53540" xr:uid="{00000000-0005-0000-0000-00005A340000}"/>
    <cellStyle name="Normal 2 12 25" xfId="53541" xr:uid="{00000000-0005-0000-0000-00005B340000}"/>
    <cellStyle name="Normal 2 12 26" xfId="53542" xr:uid="{00000000-0005-0000-0000-00005C340000}"/>
    <cellStyle name="Normal 2 12 27" xfId="53543" xr:uid="{00000000-0005-0000-0000-00005D340000}"/>
    <cellStyle name="Normal 2 12 28" xfId="53544" xr:uid="{00000000-0005-0000-0000-00005E340000}"/>
    <cellStyle name="Normal 2 12 29" xfId="53545" xr:uid="{00000000-0005-0000-0000-00005F340000}"/>
    <cellStyle name="Normal 2 12 3" xfId="4222" xr:uid="{00000000-0005-0000-0000-000060340000}"/>
    <cellStyle name="Normal 2 12 3 2" xfId="57829" xr:uid="{00000000-0005-0000-0000-000061340000}"/>
    <cellStyle name="Normal 2 12 30" xfId="53546" xr:uid="{00000000-0005-0000-0000-000062340000}"/>
    <cellStyle name="Normal 2 12 31" xfId="53547" xr:uid="{00000000-0005-0000-0000-000063340000}"/>
    <cellStyle name="Normal 2 12 32" xfId="53548" xr:uid="{00000000-0005-0000-0000-000064340000}"/>
    <cellStyle name="Normal 2 12 33" xfId="53549" xr:uid="{00000000-0005-0000-0000-000065340000}"/>
    <cellStyle name="Normal 2 12 4" xfId="53550" xr:uid="{00000000-0005-0000-0000-000066340000}"/>
    <cellStyle name="Normal 2 12 5" xfId="53551" xr:uid="{00000000-0005-0000-0000-000067340000}"/>
    <cellStyle name="Normal 2 12 6" xfId="53552" xr:uid="{00000000-0005-0000-0000-000068340000}"/>
    <cellStyle name="Normal 2 12 7" xfId="53553" xr:uid="{00000000-0005-0000-0000-000069340000}"/>
    <cellStyle name="Normal 2 12 8" xfId="53554" xr:uid="{00000000-0005-0000-0000-00006A340000}"/>
    <cellStyle name="Normal 2 12 9" xfId="53555" xr:uid="{00000000-0005-0000-0000-00006B340000}"/>
    <cellStyle name="Normal 2 120" xfId="4223" xr:uid="{00000000-0005-0000-0000-00006C340000}"/>
    <cellStyle name="Normal 2 120 2" xfId="53556" xr:uid="{00000000-0005-0000-0000-00006D340000}"/>
    <cellStyle name="Normal 2 120 2 2" xfId="53557" xr:uid="{00000000-0005-0000-0000-00006E340000}"/>
    <cellStyle name="Normal 2 120 2 2 2" xfId="53558" xr:uid="{00000000-0005-0000-0000-00006F340000}"/>
    <cellStyle name="Normal 2 120 2 3" xfId="53559" xr:uid="{00000000-0005-0000-0000-000070340000}"/>
    <cellStyle name="Normal 2 120 3" xfId="53560" xr:uid="{00000000-0005-0000-0000-000071340000}"/>
    <cellStyle name="Normal 2 121" xfId="4224" xr:uid="{00000000-0005-0000-0000-000072340000}"/>
    <cellStyle name="Normal 2 121 2" xfId="53561" xr:uid="{00000000-0005-0000-0000-000073340000}"/>
    <cellStyle name="Normal 2 121 2 2" xfId="53562" xr:uid="{00000000-0005-0000-0000-000074340000}"/>
    <cellStyle name="Normal 2 121 2 2 2" xfId="53563" xr:uid="{00000000-0005-0000-0000-000075340000}"/>
    <cellStyle name="Normal 2 121 2 3" xfId="53564" xr:uid="{00000000-0005-0000-0000-000076340000}"/>
    <cellStyle name="Normal 2 121 3" xfId="53565" xr:uid="{00000000-0005-0000-0000-000077340000}"/>
    <cellStyle name="Normal 2 122" xfId="4225" xr:uid="{00000000-0005-0000-0000-000078340000}"/>
    <cellStyle name="Normal 2 122 2" xfId="53566" xr:uid="{00000000-0005-0000-0000-000079340000}"/>
    <cellStyle name="Normal 2 122 2 2" xfId="53567" xr:uid="{00000000-0005-0000-0000-00007A340000}"/>
    <cellStyle name="Normal 2 122 2 2 2" xfId="53568" xr:uid="{00000000-0005-0000-0000-00007B340000}"/>
    <cellStyle name="Normal 2 122 2 3" xfId="53569" xr:uid="{00000000-0005-0000-0000-00007C340000}"/>
    <cellStyle name="Normal 2 122 3" xfId="53570" xr:uid="{00000000-0005-0000-0000-00007D340000}"/>
    <cellStyle name="Normal 2 123" xfId="4226" xr:uid="{00000000-0005-0000-0000-00007E340000}"/>
    <cellStyle name="Normal 2 123 2" xfId="53571" xr:uid="{00000000-0005-0000-0000-00007F340000}"/>
    <cellStyle name="Normal 2 123 2 2" xfId="53572" xr:uid="{00000000-0005-0000-0000-000080340000}"/>
    <cellStyle name="Normal 2 123 2 2 2" xfId="53573" xr:uid="{00000000-0005-0000-0000-000081340000}"/>
    <cellStyle name="Normal 2 123 2 3" xfId="53574" xr:uid="{00000000-0005-0000-0000-000082340000}"/>
    <cellStyle name="Normal 2 123 3" xfId="53575" xr:uid="{00000000-0005-0000-0000-000083340000}"/>
    <cellStyle name="Normal 2 124" xfId="4227" xr:uid="{00000000-0005-0000-0000-000084340000}"/>
    <cellStyle name="Normal 2 124 2" xfId="53576" xr:uid="{00000000-0005-0000-0000-000085340000}"/>
    <cellStyle name="Normal 2 124 2 2" xfId="53577" xr:uid="{00000000-0005-0000-0000-000086340000}"/>
    <cellStyle name="Normal 2 124 2 2 2" xfId="53578" xr:uid="{00000000-0005-0000-0000-000087340000}"/>
    <cellStyle name="Normal 2 124 2 3" xfId="53579" xr:uid="{00000000-0005-0000-0000-000088340000}"/>
    <cellStyle name="Normal 2 124 3" xfId="53580" xr:uid="{00000000-0005-0000-0000-000089340000}"/>
    <cellStyle name="Normal 2 125" xfId="4228" xr:uid="{00000000-0005-0000-0000-00008A340000}"/>
    <cellStyle name="Normal 2 125 2" xfId="53581" xr:uid="{00000000-0005-0000-0000-00008B340000}"/>
    <cellStyle name="Normal 2 125 2 2" xfId="53582" xr:uid="{00000000-0005-0000-0000-00008C340000}"/>
    <cellStyle name="Normal 2 125 2 2 2" xfId="53583" xr:uid="{00000000-0005-0000-0000-00008D340000}"/>
    <cellStyle name="Normal 2 125 2 3" xfId="53584" xr:uid="{00000000-0005-0000-0000-00008E340000}"/>
    <cellStyle name="Normal 2 125 3" xfId="53585" xr:uid="{00000000-0005-0000-0000-00008F340000}"/>
    <cellStyle name="Normal 2 126" xfId="4229" xr:uid="{00000000-0005-0000-0000-000090340000}"/>
    <cellStyle name="Normal 2 126 2" xfId="53586" xr:uid="{00000000-0005-0000-0000-000091340000}"/>
    <cellStyle name="Normal 2 126 2 2" xfId="53587" xr:uid="{00000000-0005-0000-0000-000092340000}"/>
    <cellStyle name="Normal 2 126 2 2 2" xfId="53588" xr:uid="{00000000-0005-0000-0000-000093340000}"/>
    <cellStyle name="Normal 2 126 2 3" xfId="53589" xr:uid="{00000000-0005-0000-0000-000094340000}"/>
    <cellStyle name="Normal 2 126 3" xfId="53590" xr:uid="{00000000-0005-0000-0000-000095340000}"/>
    <cellStyle name="Normal 2 127" xfId="4230" xr:uid="{00000000-0005-0000-0000-000096340000}"/>
    <cellStyle name="Normal 2 127 2" xfId="53591" xr:uid="{00000000-0005-0000-0000-000097340000}"/>
    <cellStyle name="Normal 2 127 2 2" xfId="53592" xr:uid="{00000000-0005-0000-0000-000098340000}"/>
    <cellStyle name="Normal 2 127 2 2 2" xfId="53593" xr:uid="{00000000-0005-0000-0000-000099340000}"/>
    <cellStyle name="Normal 2 127 2 3" xfId="53594" xr:uid="{00000000-0005-0000-0000-00009A340000}"/>
    <cellStyle name="Normal 2 127 3" xfId="53595" xr:uid="{00000000-0005-0000-0000-00009B340000}"/>
    <cellStyle name="Normal 2 128" xfId="4231" xr:uid="{00000000-0005-0000-0000-00009C340000}"/>
    <cellStyle name="Normal 2 128 2" xfId="53596" xr:uid="{00000000-0005-0000-0000-00009D340000}"/>
    <cellStyle name="Normal 2 128 2 2" xfId="53597" xr:uid="{00000000-0005-0000-0000-00009E340000}"/>
    <cellStyle name="Normal 2 128 2 2 2" xfId="53598" xr:uid="{00000000-0005-0000-0000-00009F340000}"/>
    <cellStyle name="Normal 2 128 2 3" xfId="53599" xr:uid="{00000000-0005-0000-0000-0000A0340000}"/>
    <cellStyle name="Normal 2 128 3" xfId="53600" xr:uid="{00000000-0005-0000-0000-0000A1340000}"/>
    <cellStyle name="Normal 2 129" xfId="4232" xr:uid="{00000000-0005-0000-0000-0000A2340000}"/>
    <cellStyle name="Normal 2 129 2" xfId="53601" xr:uid="{00000000-0005-0000-0000-0000A3340000}"/>
    <cellStyle name="Normal 2 129 2 2" xfId="53602" xr:uid="{00000000-0005-0000-0000-0000A4340000}"/>
    <cellStyle name="Normal 2 129 2 2 2" xfId="53603" xr:uid="{00000000-0005-0000-0000-0000A5340000}"/>
    <cellStyle name="Normal 2 129 2 3" xfId="53604" xr:uid="{00000000-0005-0000-0000-0000A6340000}"/>
    <cellStyle name="Normal 2 129 3" xfId="53605" xr:uid="{00000000-0005-0000-0000-0000A7340000}"/>
    <cellStyle name="Normal 2 13" xfId="4233" xr:uid="{00000000-0005-0000-0000-0000A8340000}"/>
    <cellStyle name="Normal 2 13 10" xfId="53606" xr:uid="{00000000-0005-0000-0000-0000A9340000}"/>
    <cellStyle name="Normal 2 13 11" xfId="53607" xr:uid="{00000000-0005-0000-0000-0000AA340000}"/>
    <cellStyle name="Normal 2 13 12" xfId="53608" xr:uid="{00000000-0005-0000-0000-0000AB340000}"/>
    <cellStyle name="Normal 2 13 13" xfId="53609" xr:uid="{00000000-0005-0000-0000-0000AC340000}"/>
    <cellStyle name="Normal 2 13 14" xfId="53610" xr:uid="{00000000-0005-0000-0000-0000AD340000}"/>
    <cellStyle name="Normal 2 13 15" xfId="53611" xr:uid="{00000000-0005-0000-0000-0000AE340000}"/>
    <cellStyle name="Normal 2 13 16" xfId="53612" xr:uid="{00000000-0005-0000-0000-0000AF340000}"/>
    <cellStyle name="Normal 2 13 17" xfId="53613" xr:uid="{00000000-0005-0000-0000-0000B0340000}"/>
    <cellStyle name="Normal 2 13 18" xfId="53614" xr:uid="{00000000-0005-0000-0000-0000B1340000}"/>
    <cellStyle name="Normal 2 13 19" xfId="53615" xr:uid="{00000000-0005-0000-0000-0000B2340000}"/>
    <cellStyle name="Normal 2 13 2" xfId="4234" xr:uid="{00000000-0005-0000-0000-0000B3340000}"/>
    <cellStyle name="Normal 2 13 2 2" xfId="53616" xr:uid="{00000000-0005-0000-0000-0000B4340000}"/>
    <cellStyle name="Normal 2 13 20" xfId="53617" xr:uid="{00000000-0005-0000-0000-0000B5340000}"/>
    <cellStyle name="Normal 2 13 21" xfId="53618" xr:uid="{00000000-0005-0000-0000-0000B6340000}"/>
    <cellStyle name="Normal 2 13 22" xfId="53619" xr:uid="{00000000-0005-0000-0000-0000B7340000}"/>
    <cellStyle name="Normal 2 13 23" xfId="53620" xr:uid="{00000000-0005-0000-0000-0000B8340000}"/>
    <cellStyle name="Normal 2 13 24" xfId="53621" xr:uid="{00000000-0005-0000-0000-0000B9340000}"/>
    <cellStyle name="Normal 2 13 25" xfId="53622" xr:uid="{00000000-0005-0000-0000-0000BA340000}"/>
    <cellStyle name="Normal 2 13 26" xfId="53623" xr:uid="{00000000-0005-0000-0000-0000BB340000}"/>
    <cellStyle name="Normal 2 13 27" xfId="53624" xr:uid="{00000000-0005-0000-0000-0000BC340000}"/>
    <cellStyle name="Normal 2 13 3" xfId="4235" xr:uid="{00000000-0005-0000-0000-0000BD340000}"/>
    <cellStyle name="Normal 2 13 3 2" xfId="57830" xr:uid="{00000000-0005-0000-0000-0000BE340000}"/>
    <cellStyle name="Normal 2 13 4" xfId="53625" xr:uid="{00000000-0005-0000-0000-0000BF340000}"/>
    <cellStyle name="Normal 2 13 5" xfId="53626" xr:uid="{00000000-0005-0000-0000-0000C0340000}"/>
    <cellStyle name="Normal 2 13 6" xfId="53627" xr:uid="{00000000-0005-0000-0000-0000C1340000}"/>
    <cellStyle name="Normal 2 13 7" xfId="53628" xr:uid="{00000000-0005-0000-0000-0000C2340000}"/>
    <cellStyle name="Normal 2 13 8" xfId="53629" xr:uid="{00000000-0005-0000-0000-0000C3340000}"/>
    <cellStyle name="Normal 2 13 9" xfId="53630" xr:uid="{00000000-0005-0000-0000-0000C4340000}"/>
    <cellStyle name="Normal 2 130" xfId="4236" xr:uid="{00000000-0005-0000-0000-0000C5340000}"/>
    <cellStyle name="Normal 2 130 2" xfId="53631" xr:uid="{00000000-0005-0000-0000-0000C6340000}"/>
    <cellStyle name="Normal 2 130 2 2" xfId="53632" xr:uid="{00000000-0005-0000-0000-0000C7340000}"/>
    <cellStyle name="Normal 2 130 2 2 2" xfId="53633" xr:uid="{00000000-0005-0000-0000-0000C8340000}"/>
    <cellStyle name="Normal 2 130 2 3" xfId="53634" xr:uid="{00000000-0005-0000-0000-0000C9340000}"/>
    <cellStyle name="Normal 2 130 3" xfId="53635" xr:uid="{00000000-0005-0000-0000-0000CA340000}"/>
    <cellStyle name="Normal 2 131" xfId="4237" xr:uid="{00000000-0005-0000-0000-0000CB340000}"/>
    <cellStyle name="Normal 2 131 2" xfId="53636" xr:uid="{00000000-0005-0000-0000-0000CC340000}"/>
    <cellStyle name="Normal 2 131 2 2" xfId="53637" xr:uid="{00000000-0005-0000-0000-0000CD340000}"/>
    <cellStyle name="Normal 2 131 2 2 2" xfId="53638" xr:uid="{00000000-0005-0000-0000-0000CE340000}"/>
    <cellStyle name="Normal 2 131 2 3" xfId="53639" xr:uid="{00000000-0005-0000-0000-0000CF340000}"/>
    <cellStyle name="Normal 2 131 3" xfId="53640" xr:uid="{00000000-0005-0000-0000-0000D0340000}"/>
    <cellStyle name="Normal 2 132" xfId="4238" xr:uid="{00000000-0005-0000-0000-0000D1340000}"/>
    <cellStyle name="Normal 2 132 2" xfId="53641" xr:uid="{00000000-0005-0000-0000-0000D2340000}"/>
    <cellStyle name="Normal 2 132 2 2" xfId="53642" xr:uid="{00000000-0005-0000-0000-0000D3340000}"/>
    <cellStyle name="Normal 2 132 2 2 2" xfId="53643" xr:uid="{00000000-0005-0000-0000-0000D4340000}"/>
    <cellStyle name="Normal 2 132 2 3" xfId="53644" xr:uid="{00000000-0005-0000-0000-0000D5340000}"/>
    <cellStyle name="Normal 2 132 3" xfId="53645" xr:uid="{00000000-0005-0000-0000-0000D6340000}"/>
    <cellStyle name="Normal 2 133" xfId="4239" xr:uid="{00000000-0005-0000-0000-0000D7340000}"/>
    <cellStyle name="Normal 2 133 2" xfId="53646" xr:uid="{00000000-0005-0000-0000-0000D8340000}"/>
    <cellStyle name="Normal 2 133 2 2" xfId="53647" xr:uid="{00000000-0005-0000-0000-0000D9340000}"/>
    <cellStyle name="Normal 2 133 2 2 2" xfId="53648" xr:uid="{00000000-0005-0000-0000-0000DA340000}"/>
    <cellStyle name="Normal 2 133 2 3" xfId="53649" xr:uid="{00000000-0005-0000-0000-0000DB340000}"/>
    <cellStyle name="Normal 2 133 3" xfId="53650" xr:uid="{00000000-0005-0000-0000-0000DC340000}"/>
    <cellStyle name="Normal 2 134" xfId="4240" xr:uid="{00000000-0005-0000-0000-0000DD340000}"/>
    <cellStyle name="Normal 2 134 2" xfId="53651" xr:uid="{00000000-0005-0000-0000-0000DE340000}"/>
    <cellStyle name="Normal 2 134 2 2" xfId="53652" xr:uid="{00000000-0005-0000-0000-0000DF340000}"/>
    <cellStyle name="Normal 2 134 2 2 2" xfId="53653" xr:uid="{00000000-0005-0000-0000-0000E0340000}"/>
    <cellStyle name="Normal 2 134 2 3" xfId="53654" xr:uid="{00000000-0005-0000-0000-0000E1340000}"/>
    <cellStyle name="Normal 2 134 3" xfId="53655" xr:uid="{00000000-0005-0000-0000-0000E2340000}"/>
    <cellStyle name="Normal 2 135" xfId="4241" xr:uid="{00000000-0005-0000-0000-0000E3340000}"/>
    <cellStyle name="Normal 2 135 2" xfId="53656" xr:uid="{00000000-0005-0000-0000-0000E4340000}"/>
    <cellStyle name="Normal 2 135 2 2" xfId="53657" xr:uid="{00000000-0005-0000-0000-0000E5340000}"/>
    <cellStyle name="Normal 2 135 2 2 2" xfId="53658" xr:uid="{00000000-0005-0000-0000-0000E6340000}"/>
    <cellStyle name="Normal 2 135 2 3" xfId="53659" xr:uid="{00000000-0005-0000-0000-0000E7340000}"/>
    <cellStyle name="Normal 2 135 3" xfId="53660" xr:uid="{00000000-0005-0000-0000-0000E8340000}"/>
    <cellStyle name="Normal 2 136" xfId="4242" xr:uid="{00000000-0005-0000-0000-0000E9340000}"/>
    <cellStyle name="Normal 2 136 2" xfId="53661" xr:uid="{00000000-0005-0000-0000-0000EA340000}"/>
    <cellStyle name="Normal 2 136 2 2" xfId="53662" xr:uid="{00000000-0005-0000-0000-0000EB340000}"/>
    <cellStyle name="Normal 2 136 2 2 2" xfId="53663" xr:uid="{00000000-0005-0000-0000-0000EC340000}"/>
    <cellStyle name="Normal 2 136 2 3" xfId="53664" xr:uid="{00000000-0005-0000-0000-0000ED340000}"/>
    <cellStyle name="Normal 2 136 3" xfId="53665" xr:uid="{00000000-0005-0000-0000-0000EE340000}"/>
    <cellStyle name="Normal 2 137" xfId="4243" xr:uid="{00000000-0005-0000-0000-0000EF340000}"/>
    <cellStyle name="Normal 2 137 2" xfId="53666" xr:uid="{00000000-0005-0000-0000-0000F0340000}"/>
    <cellStyle name="Normal 2 137 2 2" xfId="53667" xr:uid="{00000000-0005-0000-0000-0000F1340000}"/>
    <cellStyle name="Normal 2 137 2 2 2" xfId="53668" xr:uid="{00000000-0005-0000-0000-0000F2340000}"/>
    <cellStyle name="Normal 2 137 2 3" xfId="53669" xr:uid="{00000000-0005-0000-0000-0000F3340000}"/>
    <cellStyle name="Normal 2 137 3" xfId="53670" xr:uid="{00000000-0005-0000-0000-0000F4340000}"/>
    <cellStyle name="Normal 2 138" xfId="4244" xr:uid="{00000000-0005-0000-0000-0000F5340000}"/>
    <cellStyle name="Normal 2 138 2" xfId="53671" xr:uid="{00000000-0005-0000-0000-0000F6340000}"/>
    <cellStyle name="Normal 2 138 2 2" xfId="53672" xr:uid="{00000000-0005-0000-0000-0000F7340000}"/>
    <cellStyle name="Normal 2 138 2 2 2" xfId="53673" xr:uid="{00000000-0005-0000-0000-0000F8340000}"/>
    <cellStyle name="Normal 2 138 2 3" xfId="53674" xr:uid="{00000000-0005-0000-0000-0000F9340000}"/>
    <cellStyle name="Normal 2 138 3" xfId="53675" xr:uid="{00000000-0005-0000-0000-0000FA340000}"/>
    <cellStyle name="Normal 2 139" xfId="4245" xr:uid="{00000000-0005-0000-0000-0000FB340000}"/>
    <cellStyle name="Normal 2 139 2" xfId="53676" xr:uid="{00000000-0005-0000-0000-0000FC340000}"/>
    <cellStyle name="Normal 2 139 2 2" xfId="53677" xr:uid="{00000000-0005-0000-0000-0000FD340000}"/>
    <cellStyle name="Normal 2 139 2 2 2" xfId="53678" xr:uid="{00000000-0005-0000-0000-0000FE340000}"/>
    <cellStyle name="Normal 2 139 2 3" xfId="53679" xr:uid="{00000000-0005-0000-0000-0000FF340000}"/>
    <cellStyle name="Normal 2 139 3" xfId="53680" xr:uid="{00000000-0005-0000-0000-000000350000}"/>
    <cellStyle name="Normal 2 14" xfId="4246" xr:uid="{00000000-0005-0000-0000-000001350000}"/>
    <cellStyle name="Normal 2 14 10" xfId="53681" xr:uid="{00000000-0005-0000-0000-000002350000}"/>
    <cellStyle name="Normal 2 14 11" xfId="53682" xr:uid="{00000000-0005-0000-0000-000003350000}"/>
    <cellStyle name="Normal 2 14 12" xfId="53683" xr:uid="{00000000-0005-0000-0000-000004350000}"/>
    <cellStyle name="Normal 2 14 13" xfId="53684" xr:uid="{00000000-0005-0000-0000-000005350000}"/>
    <cellStyle name="Normal 2 14 14" xfId="53685" xr:uid="{00000000-0005-0000-0000-000006350000}"/>
    <cellStyle name="Normal 2 14 15" xfId="53686" xr:uid="{00000000-0005-0000-0000-000007350000}"/>
    <cellStyle name="Normal 2 14 16" xfId="53687" xr:uid="{00000000-0005-0000-0000-000008350000}"/>
    <cellStyle name="Normal 2 14 17" xfId="53688" xr:uid="{00000000-0005-0000-0000-000009350000}"/>
    <cellStyle name="Normal 2 14 18" xfId="53689" xr:uid="{00000000-0005-0000-0000-00000A350000}"/>
    <cellStyle name="Normal 2 14 19" xfId="53690" xr:uid="{00000000-0005-0000-0000-00000B350000}"/>
    <cellStyle name="Normal 2 14 2" xfId="4247" xr:uid="{00000000-0005-0000-0000-00000C350000}"/>
    <cellStyle name="Normal 2 14 2 2" xfId="53691" xr:uid="{00000000-0005-0000-0000-00000D350000}"/>
    <cellStyle name="Normal 2 14 20" xfId="53692" xr:uid="{00000000-0005-0000-0000-00000E350000}"/>
    <cellStyle name="Normal 2 14 21" xfId="53693" xr:uid="{00000000-0005-0000-0000-00000F350000}"/>
    <cellStyle name="Normal 2 14 22" xfId="53694" xr:uid="{00000000-0005-0000-0000-000010350000}"/>
    <cellStyle name="Normal 2 14 23" xfId="53695" xr:uid="{00000000-0005-0000-0000-000011350000}"/>
    <cellStyle name="Normal 2 14 24" xfId="53696" xr:uid="{00000000-0005-0000-0000-000012350000}"/>
    <cellStyle name="Normal 2 14 25" xfId="53697" xr:uid="{00000000-0005-0000-0000-000013350000}"/>
    <cellStyle name="Normal 2 14 26" xfId="53698" xr:uid="{00000000-0005-0000-0000-000014350000}"/>
    <cellStyle name="Normal 2 14 27" xfId="53699" xr:uid="{00000000-0005-0000-0000-000015350000}"/>
    <cellStyle name="Normal 2 14 3" xfId="4248" xr:uid="{00000000-0005-0000-0000-000016350000}"/>
    <cellStyle name="Normal 2 14 3 2" xfId="57831" xr:uid="{00000000-0005-0000-0000-000017350000}"/>
    <cellStyle name="Normal 2 14 4" xfId="53700" xr:uid="{00000000-0005-0000-0000-000018350000}"/>
    <cellStyle name="Normal 2 14 5" xfId="53701" xr:uid="{00000000-0005-0000-0000-000019350000}"/>
    <cellStyle name="Normal 2 14 6" xfId="53702" xr:uid="{00000000-0005-0000-0000-00001A350000}"/>
    <cellStyle name="Normal 2 14 7" xfId="53703" xr:uid="{00000000-0005-0000-0000-00001B350000}"/>
    <cellStyle name="Normal 2 14 8" xfId="53704" xr:uid="{00000000-0005-0000-0000-00001C350000}"/>
    <cellStyle name="Normal 2 14 9" xfId="53705" xr:uid="{00000000-0005-0000-0000-00001D350000}"/>
    <cellStyle name="Normal 2 140" xfId="4249" xr:uid="{00000000-0005-0000-0000-00001E350000}"/>
    <cellStyle name="Normal 2 140 2" xfId="53706" xr:uid="{00000000-0005-0000-0000-00001F350000}"/>
    <cellStyle name="Normal 2 140 2 2" xfId="53707" xr:uid="{00000000-0005-0000-0000-000020350000}"/>
    <cellStyle name="Normal 2 140 2 2 2" xfId="53708" xr:uid="{00000000-0005-0000-0000-000021350000}"/>
    <cellStyle name="Normal 2 140 2 3" xfId="53709" xr:uid="{00000000-0005-0000-0000-000022350000}"/>
    <cellStyle name="Normal 2 140 3" xfId="53710" xr:uid="{00000000-0005-0000-0000-000023350000}"/>
    <cellStyle name="Normal 2 141" xfId="4250" xr:uid="{00000000-0005-0000-0000-000024350000}"/>
    <cellStyle name="Normal 2 141 2" xfId="53711" xr:uid="{00000000-0005-0000-0000-000025350000}"/>
    <cellStyle name="Normal 2 141 2 2" xfId="53712" xr:uid="{00000000-0005-0000-0000-000026350000}"/>
    <cellStyle name="Normal 2 141 2 2 2" xfId="53713" xr:uid="{00000000-0005-0000-0000-000027350000}"/>
    <cellStyle name="Normal 2 141 2 3" xfId="53714" xr:uid="{00000000-0005-0000-0000-000028350000}"/>
    <cellStyle name="Normal 2 141 3" xfId="53715" xr:uid="{00000000-0005-0000-0000-000029350000}"/>
    <cellStyle name="Normal 2 142" xfId="4251" xr:uid="{00000000-0005-0000-0000-00002A350000}"/>
    <cellStyle name="Normal 2 142 2" xfId="53716" xr:uid="{00000000-0005-0000-0000-00002B350000}"/>
    <cellStyle name="Normal 2 142 2 2" xfId="53717" xr:uid="{00000000-0005-0000-0000-00002C350000}"/>
    <cellStyle name="Normal 2 142 2 2 2" xfId="53718" xr:uid="{00000000-0005-0000-0000-00002D350000}"/>
    <cellStyle name="Normal 2 142 2 3" xfId="53719" xr:uid="{00000000-0005-0000-0000-00002E350000}"/>
    <cellStyle name="Normal 2 142 3" xfId="53720" xr:uid="{00000000-0005-0000-0000-00002F350000}"/>
    <cellStyle name="Normal 2 143" xfId="4252" xr:uid="{00000000-0005-0000-0000-000030350000}"/>
    <cellStyle name="Normal 2 143 2" xfId="53721" xr:uid="{00000000-0005-0000-0000-000031350000}"/>
    <cellStyle name="Normal 2 143 2 2" xfId="53722" xr:uid="{00000000-0005-0000-0000-000032350000}"/>
    <cellStyle name="Normal 2 143 2 2 2" xfId="53723" xr:uid="{00000000-0005-0000-0000-000033350000}"/>
    <cellStyle name="Normal 2 143 2 3" xfId="53724" xr:uid="{00000000-0005-0000-0000-000034350000}"/>
    <cellStyle name="Normal 2 143 3" xfId="53725" xr:uid="{00000000-0005-0000-0000-000035350000}"/>
    <cellStyle name="Normal 2 144" xfId="4253" xr:uid="{00000000-0005-0000-0000-000036350000}"/>
    <cellStyle name="Normal 2 144 2" xfId="53726" xr:uid="{00000000-0005-0000-0000-000037350000}"/>
    <cellStyle name="Normal 2 144 2 2" xfId="53727" xr:uid="{00000000-0005-0000-0000-000038350000}"/>
    <cellStyle name="Normal 2 144 2 2 2" xfId="53728" xr:uid="{00000000-0005-0000-0000-000039350000}"/>
    <cellStyle name="Normal 2 144 2 3" xfId="53729" xr:uid="{00000000-0005-0000-0000-00003A350000}"/>
    <cellStyle name="Normal 2 144 3" xfId="53730" xr:uid="{00000000-0005-0000-0000-00003B350000}"/>
    <cellStyle name="Normal 2 145" xfId="4254" xr:uid="{00000000-0005-0000-0000-00003C350000}"/>
    <cellStyle name="Normal 2 145 2" xfId="53731" xr:uid="{00000000-0005-0000-0000-00003D350000}"/>
    <cellStyle name="Normal 2 145 2 2" xfId="53732" xr:uid="{00000000-0005-0000-0000-00003E350000}"/>
    <cellStyle name="Normal 2 145 2 2 2" xfId="53733" xr:uid="{00000000-0005-0000-0000-00003F350000}"/>
    <cellStyle name="Normal 2 145 2 3" xfId="53734" xr:uid="{00000000-0005-0000-0000-000040350000}"/>
    <cellStyle name="Normal 2 145 3" xfId="53735" xr:uid="{00000000-0005-0000-0000-000041350000}"/>
    <cellStyle name="Normal 2 146" xfId="4255" xr:uid="{00000000-0005-0000-0000-000042350000}"/>
    <cellStyle name="Normal 2 146 2" xfId="53736" xr:uid="{00000000-0005-0000-0000-000043350000}"/>
    <cellStyle name="Normal 2 146 2 2" xfId="53737" xr:uid="{00000000-0005-0000-0000-000044350000}"/>
    <cellStyle name="Normal 2 146 2 2 2" xfId="53738" xr:uid="{00000000-0005-0000-0000-000045350000}"/>
    <cellStyle name="Normal 2 146 2 3" xfId="53739" xr:uid="{00000000-0005-0000-0000-000046350000}"/>
    <cellStyle name="Normal 2 146 3" xfId="53740" xr:uid="{00000000-0005-0000-0000-000047350000}"/>
    <cellStyle name="Normal 2 147" xfId="4256" xr:uid="{00000000-0005-0000-0000-000048350000}"/>
    <cellStyle name="Normal 2 147 2" xfId="53741" xr:uid="{00000000-0005-0000-0000-000049350000}"/>
    <cellStyle name="Normal 2 147 2 2" xfId="53742" xr:uid="{00000000-0005-0000-0000-00004A350000}"/>
    <cellStyle name="Normal 2 147 2 2 2" xfId="53743" xr:uid="{00000000-0005-0000-0000-00004B350000}"/>
    <cellStyle name="Normal 2 147 2 3" xfId="53744" xr:uid="{00000000-0005-0000-0000-00004C350000}"/>
    <cellStyle name="Normal 2 147 3" xfId="53745" xr:uid="{00000000-0005-0000-0000-00004D350000}"/>
    <cellStyle name="Normal 2 148" xfId="4257" xr:uid="{00000000-0005-0000-0000-00004E350000}"/>
    <cellStyle name="Normal 2 148 2" xfId="53746" xr:uid="{00000000-0005-0000-0000-00004F350000}"/>
    <cellStyle name="Normal 2 148 2 2" xfId="53747" xr:uid="{00000000-0005-0000-0000-000050350000}"/>
    <cellStyle name="Normal 2 148 2 2 2" xfId="53748" xr:uid="{00000000-0005-0000-0000-000051350000}"/>
    <cellStyle name="Normal 2 148 2 3" xfId="53749" xr:uid="{00000000-0005-0000-0000-000052350000}"/>
    <cellStyle name="Normal 2 148 3" xfId="53750" xr:uid="{00000000-0005-0000-0000-000053350000}"/>
    <cellStyle name="Normal 2 149" xfId="4258" xr:uid="{00000000-0005-0000-0000-000054350000}"/>
    <cellStyle name="Normal 2 149 2" xfId="53751" xr:uid="{00000000-0005-0000-0000-000055350000}"/>
    <cellStyle name="Normal 2 149 2 2" xfId="53752" xr:uid="{00000000-0005-0000-0000-000056350000}"/>
    <cellStyle name="Normal 2 149 2 2 2" xfId="53753" xr:uid="{00000000-0005-0000-0000-000057350000}"/>
    <cellStyle name="Normal 2 149 2 3" xfId="53754" xr:uid="{00000000-0005-0000-0000-000058350000}"/>
    <cellStyle name="Normal 2 149 3" xfId="53755" xr:uid="{00000000-0005-0000-0000-000059350000}"/>
    <cellStyle name="Normal 2 15" xfId="4259" xr:uid="{00000000-0005-0000-0000-00005A350000}"/>
    <cellStyle name="Normal 2 15 10" xfId="53756" xr:uid="{00000000-0005-0000-0000-00005B350000}"/>
    <cellStyle name="Normal 2 15 11" xfId="53757" xr:uid="{00000000-0005-0000-0000-00005C350000}"/>
    <cellStyle name="Normal 2 15 12" xfId="53758" xr:uid="{00000000-0005-0000-0000-00005D350000}"/>
    <cellStyle name="Normal 2 15 13" xfId="53759" xr:uid="{00000000-0005-0000-0000-00005E350000}"/>
    <cellStyle name="Normal 2 15 14" xfId="53760" xr:uid="{00000000-0005-0000-0000-00005F350000}"/>
    <cellStyle name="Normal 2 15 15" xfId="53761" xr:uid="{00000000-0005-0000-0000-000060350000}"/>
    <cellStyle name="Normal 2 15 16" xfId="53762" xr:uid="{00000000-0005-0000-0000-000061350000}"/>
    <cellStyle name="Normal 2 15 17" xfId="53763" xr:uid="{00000000-0005-0000-0000-000062350000}"/>
    <cellStyle name="Normal 2 15 18" xfId="53764" xr:uid="{00000000-0005-0000-0000-000063350000}"/>
    <cellStyle name="Normal 2 15 19" xfId="53765" xr:uid="{00000000-0005-0000-0000-000064350000}"/>
    <cellStyle name="Normal 2 15 2" xfId="4260" xr:uid="{00000000-0005-0000-0000-000065350000}"/>
    <cellStyle name="Normal 2 15 2 2" xfId="53766" xr:uid="{00000000-0005-0000-0000-000066350000}"/>
    <cellStyle name="Normal 2 15 20" xfId="53767" xr:uid="{00000000-0005-0000-0000-000067350000}"/>
    <cellStyle name="Normal 2 15 21" xfId="53768" xr:uid="{00000000-0005-0000-0000-000068350000}"/>
    <cellStyle name="Normal 2 15 22" xfId="53769" xr:uid="{00000000-0005-0000-0000-000069350000}"/>
    <cellStyle name="Normal 2 15 23" xfId="53770" xr:uid="{00000000-0005-0000-0000-00006A350000}"/>
    <cellStyle name="Normal 2 15 24" xfId="53771" xr:uid="{00000000-0005-0000-0000-00006B350000}"/>
    <cellStyle name="Normal 2 15 25" xfId="53772" xr:uid="{00000000-0005-0000-0000-00006C350000}"/>
    <cellStyle name="Normal 2 15 3" xfId="4261" xr:uid="{00000000-0005-0000-0000-00006D350000}"/>
    <cellStyle name="Normal 2 15 3 2" xfId="57832" xr:uid="{00000000-0005-0000-0000-00006E350000}"/>
    <cellStyle name="Normal 2 15 4" xfId="53773" xr:uid="{00000000-0005-0000-0000-00006F350000}"/>
    <cellStyle name="Normal 2 15 5" xfId="53774" xr:uid="{00000000-0005-0000-0000-000070350000}"/>
    <cellStyle name="Normal 2 15 6" xfId="53775" xr:uid="{00000000-0005-0000-0000-000071350000}"/>
    <cellStyle name="Normal 2 15 7" xfId="53776" xr:uid="{00000000-0005-0000-0000-000072350000}"/>
    <cellStyle name="Normal 2 15 8" xfId="53777" xr:uid="{00000000-0005-0000-0000-000073350000}"/>
    <cellStyle name="Normal 2 15 9" xfId="53778" xr:uid="{00000000-0005-0000-0000-000074350000}"/>
    <cellStyle name="Normal 2 150" xfId="4262" xr:uid="{00000000-0005-0000-0000-000075350000}"/>
    <cellStyle name="Normal 2 150 2" xfId="53779" xr:uid="{00000000-0005-0000-0000-000076350000}"/>
    <cellStyle name="Normal 2 150 2 2" xfId="53780" xr:uid="{00000000-0005-0000-0000-000077350000}"/>
    <cellStyle name="Normal 2 150 2 2 2" xfId="53781" xr:uid="{00000000-0005-0000-0000-000078350000}"/>
    <cellStyle name="Normal 2 150 2 3" xfId="53782" xr:uid="{00000000-0005-0000-0000-000079350000}"/>
    <cellStyle name="Normal 2 150 3" xfId="53783" xr:uid="{00000000-0005-0000-0000-00007A350000}"/>
    <cellStyle name="Normal 2 151" xfId="4263" xr:uid="{00000000-0005-0000-0000-00007B350000}"/>
    <cellStyle name="Normal 2 151 2" xfId="53784" xr:uid="{00000000-0005-0000-0000-00007C350000}"/>
    <cellStyle name="Normal 2 151 2 2" xfId="53785" xr:uid="{00000000-0005-0000-0000-00007D350000}"/>
    <cellStyle name="Normal 2 151 2 2 2" xfId="53786" xr:uid="{00000000-0005-0000-0000-00007E350000}"/>
    <cellStyle name="Normal 2 151 2 3" xfId="53787" xr:uid="{00000000-0005-0000-0000-00007F350000}"/>
    <cellStyle name="Normal 2 151 3" xfId="53788" xr:uid="{00000000-0005-0000-0000-000080350000}"/>
    <cellStyle name="Normal 2 152" xfId="4264" xr:uid="{00000000-0005-0000-0000-000081350000}"/>
    <cellStyle name="Normal 2 152 2" xfId="53789" xr:uid="{00000000-0005-0000-0000-000082350000}"/>
    <cellStyle name="Normal 2 152 2 2" xfId="53790" xr:uid="{00000000-0005-0000-0000-000083350000}"/>
    <cellStyle name="Normal 2 152 2 2 2" xfId="53791" xr:uid="{00000000-0005-0000-0000-000084350000}"/>
    <cellStyle name="Normal 2 152 2 3" xfId="53792" xr:uid="{00000000-0005-0000-0000-000085350000}"/>
    <cellStyle name="Normal 2 152 3" xfId="53793" xr:uid="{00000000-0005-0000-0000-000086350000}"/>
    <cellStyle name="Normal 2 153" xfId="4265" xr:uid="{00000000-0005-0000-0000-000087350000}"/>
    <cellStyle name="Normal 2 153 2" xfId="53794" xr:uid="{00000000-0005-0000-0000-000088350000}"/>
    <cellStyle name="Normal 2 153 2 2" xfId="53795" xr:uid="{00000000-0005-0000-0000-000089350000}"/>
    <cellStyle name="Normal 2 153 2 2 2" xfId="53796" xr:uid="{00000000-0005-0000-0000-00008A350000}"/>
    <cellStyle name="Normal 2 153 2 3" xfId="53797" xr:uid="{00000000-0005-0000-0000-00008B350000}"/>
    <cellStyle name="Normal 2 153 3" xfId="53798" xr:uid="{00000000-0005-0000-0000-00008C350000}"/>
    <cellStyle name="Normal 2 154" xfId="4266" xr:uid="{00000000-0005-0000-0000-00008D350000}"/>
    <cellStyle name="Normal 2 154 2" xfId="53799" xr:uid="{00000000-0005-0000-0000-00008E350000}"/>
    <cellStyle name="Normal 2 154 2 2" xfId="53800" xr:uid="{00000000-0005-0000-0000-00008F350000}"/>
    <cellStyle name="Normal 2 154 2 2 2" xfId="53801" xr:uid="{00000000-0005-0000-0000-000090350000}"/>
    <cellStyle name="Normal 2 154 2 3" xfId="53802" xr:uid="{00000000-0005-0000-0000-000091350000}"/>
    <cellStyle name="Normal 2 154 3" xfId="53803" xr:uid="{00000000-0005-0000-0000-000092350000}"/>
    <cellStyle name="Normal 2 155" xfId="4267" xr:uid="{00000000-0005-0000-0000-000093350000}"/>
    <cellStyle name="Normal 2 155 2" xfId="53804" xr:uid="{00000000-0005-0000-0000-000094350000}"/>
    <cellStyle name="Normal 2 155 2 2" xfId="53805" xr:uid="{00000000-0005-0000-0000-000095350000}"/>
    <cellStyle name="Normal 2 155 2 2 2" xfId="53806" xr:uid="{00000000-0005-0000-0000-000096350000}"/>
    <cellStyle name="Normal 2 155 2 3" xfId="53807" xr:uid="{00000000-0005-0000-0000-000097350000}"/>
    <cellStyle name="Normal 2 155 3" xfId="53808" xr:uid="{00000000-0005-0000-0000-000098350000}"/>
    <cellStyle name="Normal 2 156" xfId="4268" xr:uid="{00000000-0005-0000-0000-000099350000}"/>
    <cellStyle name="Normal 2 156 2" xfId="53809" xr:uid="{00000000-0005-0000-0000-00009A350000}"/>
    <cellStyle name="Normal 2 156 2 2" xfId="53810" xr:uid="{00000000-0005-0000-0000-00009B350000}"/>
    <cellStyle name="Normal 2 156 2 2 2" xfId="53811" xr:uid="{00000000-0005-0000-0000-00009C350000}"/>
    <cellStyle name="Normal 2 156 2 3" xfId="53812" xr:uid="{00000000-0005-0000-0000-00009D350000}"/>
    <cellStyle name="Normal 2 156 3" xfId="53813" xr:uid="{00000000-0005-0000-0000-00009E350000}"/>
    <cellStyle name="Normal 2 157" xfId="4269" xr:uid="{00000000-0005-0000-0000-00009F350000}"/>
    <cellStyle name="Normal 2 157 2" xfId="53814" xr:uid="{00000000-0005-0000-0000-0000A0350000}"/>
    <cellStyle name="Normal 2 157 2 2" xfId="53815" xr:uid="{00000000-0005-0000-0000-0000A1350000}"/>
    <cellStyle name="Normal 2 157 2 2 2" xfId="53816" xr:uid="{00000000-0005-0000-0000-0000A2350000}"/>
    <cellStyle name="Normal 2 157 2 3" xfId="53817" xr:uid="{00000000-0005-0000-0000-0000A3350000}"/>
    <cellStyle name="Normal 2 157 3" xfId="53818" xr:uid="{00000000-0005-0000-0000-0000A4350000}"/>
    <cellStyle name="Normal 2 158" xfId="4270" xr:uid="{00000000-0005-0000-0000-0000A5350000}"/>
    <cellStyle name="Normal 2 158 2" xfId="53819" xr:uid="{00000000-0005-0000-0000-0000A6350000}"/>
    <cellStyle name="Normal 2 158 2 2" xfId="53820" xr:uid="{00000000-0005-0000-0000-0000A7350000}"/>
    <cellStyle name="Normal 2 158 2 2 2" xfId="53821" xr:uid="{00000000-0005-0000-0000-0000A8350000}"/>
    <cellStyle name="Normal 2 158 2 3" xfId="53822" xr:uid="{00000000-0005-0000-0000-0000A9350000}"/>
    <cellStyle name="Normal 2 158 3" xfId="53823" xr:uid="{00000000-0005-0000-0000-0000AA350000}"/>
    <cellStyle name="Normal 2 159" xfId="4271" xr:uid="{00000000-0005-0000-0000-0000AB350000}"/>
    <cellStyle name="Normal 2 159 2" xfId="53824" xr:uid="{00000000-0005-0000-0000-0000AC350000}"/>
    <cellStyle name="Normal 2 159 2 2" xfId="53825" xr:uid="{00000000-0005-0000-0000-0000AD350000}"/>
    <cellStyle name="Normal 2 159 2 2 2" xfId="53826" xr:uid="{00000000-0005-0000-0000-0000AE350000}"/>
    <cellStyle name="Normal 2 159 2 3" xfId="53827" xr:uid="{00000000-0005-0000-0000-0000AF350000}"/>
    <cellStyle name="Normal 2 159 3" xfId="53828" xr:uid="{00000000-0005-0000-0000-0000B0350000}"/>
    <cellStyle name="Normal 2 16" xfId="4272" xr:uid="{00000000-0005-0000-0000-0000B1350000}"/>
    <cellStyle name="Normal 2 16 10" xfId="53829" xr:uid="{00000000-0005-0000-0000-0000B2350000}"/>
    <cellStyle name="Normal 2 16 11" xfId="53830" xr:uid="{00000000-0005-0000-0000-0000B3350000}"/>
    <cellStyle name="Normal 2 16 12" xfId="53831" xr:uid="{00000000-0005-0000-0000-0000B4350000}"/>
    <cellStyle name="Normal 2 16 13" xfId="53832" xr:uid="{00000000-0005-0000-0000-0000B5350000}"/>
    <cellStyle name="Normal 2 16 14" xfId="53833" xr:uid="{00000000-0005-0000-0000-0000B6350000}"/>
    <cellStyle name="Normal 2 16 15" xfId="53834" xr:uid="{00000000-0005-0000-0000-0000B7350000}"/>
    <cellStyle name="Normal 2 16 16" xfId="53835" xr:uid="{00000000-0005-0000-0000-0000B8350000}"/>
    <cellStyle name="Normal 2 16 17" xfId="53836" xr:uid="{00000000-0005-0000-0000-0000B9350000}"/>
    <cellStyle name="Normal 2 16 18" xfId="53837" xr:uid="{00000000-0005-0000-0000-0000BA350000}"/>
    <cellStyle name="Normal 2 16 19" xfId="53838" xr:uid="{00000000-0005-0000-0000-0000BB350000}"/>
    <cellStyle name="Normal 2 16 2" xfId="4273" xr:uid="{00000000-0005-0000-0000-0000BC350000}"/>
    <cellStyle name="Normal 2 16 2 2" xfId="53839" xr:uid="{00000000-0005-0000-0000-0000BD350000}"/>
    <cellStyle name="Normal 2 16 20" xfId="53840" xr:uid="{00000000-0005-0000-0000-0000BE350000}"/>
    <cellStyle name="Normal 2 16 21" xfId="53841" xr:uid="{00000000-0005-0000-0000-0000BF350000}"/>
    <cellStyle name="Normal 2 16 3" xfId="4274" xr:uid="{00000000-0005-0000-0000-0000C0350000}"/>
    <cellStyle name="Normal 2 16 3 2" xfId="57833" xr:uid="{00000000-0005-0000-0000-0000C1350000}"/>
    <cellStyle name="Normal 2 16 4" xfId="53842" xr:uid="{00000000-0005-0000-0000-0000C2350000}"/>
    <cellStyle name="Normal 2 16 5" xfId="53843" xr:uid="{00000000-0005-0000-0000-0000C3350000}"/>
    <cellStyle name="Normal 2 16 6" xfId="53844" xr:uid="{00000000-0005-0000-0000-0000C4350000}"/>
    <cellStyle name="Normal 2 16 7" xfId="53845" xr:uid="{00000000-0005-0000-0000-0000C5350000}"/>
    <cellStyle name="Normal 2 16 8" xfId="53846" xr:uid="{00000000-0005-0000-0000-0000C6350000}"/>
    <cellStyle name="Normal 2 16 9" xfId="53847" xr:uid="{00000000-0005-0000-0000-0000C7350000}"/>
    <cellStyle name="Normal 2 160" xfId="4275" xr:uid="{00000000-0005-0000-0000-0000C8350000}"/>
    <cellStyle name="Normal 2 160 2" xfId="53848" xr:uid="{00000000-0005-0000-0000-0000C9350000}"/>
    <cellStyle name="Normal 2 160 2 2" xfId="53849" xr:uid="{00000000-0005-0000-0000-0000CA350000}"/>
    <cellStyle name="Normal 2 160 2 2 2" xfId="53850" xr:uid="{00000000-0005-0000-0000-0000CB350000}"/>
    <cellStyle name="Normal 2 160 2 3" xfId="53851" xr:uid="{00000000-0005-0000-0000-0000CC350000}"/>
    <cellStyle name="Normal 2 160 3" xfId="53852" xr:uid="{00000000-0005-0000-0000-0000CD350000}"/>
    <cellStyle name="Normal 2 161" xfId="4276" xr:uid="{00000000-0005-0000-0000-0000CE350000}"/>
    <cellStyle name="Normal 2 161 2" xfId="53853" xr:uid="{00000000-0005-0000-0000-0000CF350000}"/>
    <cellStyle name="Normal 2 161 2 2" xfId="53854" xr:uid="{00000000-0005-0000-0000-0000D0350000}"/>
    <cellStyle name="Normal 2 161 2 2 2" xfId="53855" xr:uid="{00000000-0005-0000-0000-0000D1350000}"/>
    <cellStyle name="Normal 2 161 2 3" xfId="53856" xr:uid="{00000000-0005-0000-0000-0000D2350000}"/>
    <cellStyle name="Normal 2 161 3" xfId="53857" xr:uid="{00000000-0005-0000-0000-0000D3350000}"/>
    <cellStyle name="Normal 2 162" xfId="4277" xr:uid="{00000000-0005-0000-0000-0000D4350000}"/>
    <cellStyle name="Normal 2 162 2" xfId="53858" xr:uid="{00000000-0005-0000-0000-0000D5350000}"/>
    <cellStyle name="Normal 2 162 2 2" xfId="53859" xr:uid="{00000000-0005-0000-0000-0000D6350000}"/>
    <cellStyle name="Normal 2 162 2 2 2" xfId="53860" xr:uid="{00000000-0005-0000-0000-0000D7350000}"/>
    <cellStyle name="Normal 2 162 2 2 2 2" xfId="53861" xr:uid="{00000000-0005-0000-0000-0000D8350000}"/>
    <cellStyle name="Normal 2 162 2 2 3" xfId="53862" xr:uid="{00000000-0005-0000-0000-0000D9350000}"/>
    <cellStyle name="Normal 2 162 3" xfId="53863" xr:uid="{00000000-0005-0000-0000-0000DA350000}"/>
    <cellStyle name="Normal 2 162 3 2" xfId="53864" xr:uid="{00000000-0005-0000-0000-0000DB350000}"/>
    <cellStyle name="Normal 2 162 3 2 2" xfId="53865" xr:uid="{00000000-0005-0000-0000-0000DC350000}"/>
    <cellStyle name="Normal 2 162 3 3" xfId="53866" xr:uid="{00000000-0005-0000-0000-0000DD350000}"/>
    <cellStyle name="Normal 2 162 4" xfId="53867" xr:uid="{00000000-0005-0000-0000-0000DE350000}"/>
    <cellStyle name="Normal 2 163" xfId="4278" xr:uid="{00000000-0005-0000-0000-0000DF350000}"/>
    <cellStyle name="Normal 2 163 2" xfId="53868" xr:uid="{00000000-0005-0000-0000-0000E0350000}"/>
    <cellStyle name="Normal 2 163 2 2" xfId="53869" xr:uid="{00000000-0005-0000-0000-0000E1350000}"/>
    <cellStyle name="Normal 2 163 2 2 2" xfId="53870" xr:uid="{00000000-0005-0000-0000-0000E2350000}"/>
    <cellStyle name="Normal 2 163 2 3" xfId="53871" xr:uid="{00000000-0005-0000-0000-0000E3350000}"/>
    <cellStyle name="Normal 2 163 3" xfId="53872" xr:uid="{00000000-0005-0000-0000-0000E4350000}"/>
    <cellStyle name="Normal 2 164" xfId="4279" xr:uid="{00000000-0005-0000-0000-0000E5350000}"/>
    <cellStyle name="Normal 2 164 2" xfId="53873" xr:uid="{00000000-0005-0000-0000-0000E6350000}"/>
    <cellStyle name="Normal 2 164 2 2" xfId="53874" xr:uid="{00000000-0005-0000-0000-0000E7350000}"/>
    <cellStyle name="Normal 2 164 2 2 2" xfId="53875" xr:uid="{00000000-0005-0000-0000-0000E8350000}"/>
    <cellStyle name="Normal 2 164 2 3" xfId="53876" xr:uid="{00000000-0005-0000-0000-0000E9350000}"/>
    <cellStyle name="Normal 2 164 3" xfId="53877" xr:uid="{00000000-0005-0000-0000-0000EA350000}"/>
    <cellStyle name="Normal 2 165" xfId="4280" xr:uid="{00000000-0005-0000-0000-0000EB350000}"/>
    <cellStyle name="Normal 2 165 2" xfId="53878" xr:uid="{00000000-0005-0000-0000-0000EC350000}"/>
    <cellStyle name="Normal 2 165 2 2" xfId="53879" xr:uid="{00000000-0005-0000-0000-0000ED350000}"/>
    <cellStyle name="Normal 2 165 2 2 2" xfId="53880" xr:uid="{00000000-0005-0000-0000-0000EE350000}"/>
    <cellStyle name="Normal 2 165 2 3" xfId="53881" xr:uid="{00000000-0005-0000-0000-0000EF350000}"/>
    <cellStyle name="Normal 2 165 3" xfId="53882" xr:uid="{00000000-0005-0000-0000-0000F0350000}"/>
    <cellStyle name="Normal 2 166" xfId="4281" xr:uid="{00000000-0005-0000-0000-0000F1350000}"/>
    <cellStyle name="Normal 2 166 2" xfId="53883" xr:uid="{00000000-0005-0000-0000-0000F2350000}"/>
    <cellStyle name="Normal 2 167" xfId="4282" xr:uid="{00000000-0005-0000-0000-0000F3350000}"/>
    <cellStyle name="Normal 2 167 2" xfId="53884" xr:uid="{00000000-0005-0000-0000-0000F4350000}"/>
    <cellStyle name="Normal 2 168" xfId="4283" xr:uid="{00000000-0005-0000-0000-0000F5350000}"/>
    <cellStyle name="Normal 2 168 2" xfId="53885" xr:uid="{00000000-0005-0000-0000-0000F6350000}"/>
    <cellStyle name="Normal 2 169" xfId="4284" xr:uid="{00000000-0005-0000-0000-0000F7350000}"/>
    <cellStyle name="Normal 2 169 2" xfId="53886" xr:uid="{00000000-0005-0000-0000-0000F8350000}"/>
    <cellStyle name="Normal 2 17" xfId="4285" xr:uid="{00000000-0005-0000-0000-0000F9350000}"/>
    <cellStyle name="Normal 2 17 10" xfId="53887" xr:uid="{00000000-0005-0000-0000-0000FA350000}"/>
    <cellStyle name="Normal 2 17 11" xfId="53888" xr:uid="{00000000-0005-0000-0000-0000FB350000}"/>
    <cellStyle name="Normal 2 17 12" xfId="53889" xr:uid="{00000000-0005-0000-0000-0000FC350000}"/>
    <cellStyle name="Normal 2 17 13" xfId="53890" xr:uid="{00000000-0005-0000-0000-0000FD350000}"/>
    <cellStyle name="Normal 2 17 14" xfId="53891" xr:uid="{00000000-0005-0000-0000-0000FE350000}"/>
    <cellStyle name="Normal 2 17 15" xfId="53892" xr:uid="{00000000-0005-0000-0000-0000FF350000}"/>
    <cellStyle name="Normal 2 17 16" xfId="53893" xr:uid="{00000000-0005-0000-0000-000000360000}"/>
    <cellStyle name="Normal 2 17 17" xfId="53894" xr:uid="{00000000-0005-0000-0000-000001360000}"/>
    <cellStyle name="Normal 2 17 18" xfId="53895" xr:uid="{00000000-0005-0000-0000-000002360000}"/>
    <cellStyle name="Normal 2 17 19" xfId="53896" xr:uid="{00000000-0005-0000-0000-000003360000}"/>
    <cellStyle name="Normal 2 17 2" xfId="4286" xr:uid="{00000000-0005-0000-0000-000004360000}"/>
    <cellStyle name="Normal 2 17 2 2" xfId="53897" xr:uid="{00000000-0005-0000-0000-000005360000}"/>
    <cellStyle name="Normal 2 17 20" xfId="53898" xr:uid="{00000000-0005-0000-0000-000006360000}"/>
    <cellStyle name="Normal 2 17 21" xfId="53899" xr:uid="{00000000-0005-0000-0000-000007360000}"/>
    <cellStyle name="Normal 2 17 3" xfId="4287" xr:uid="{00000000-0005-0000-0000-000008360000}"/>
    <cellStyle name="Normal 2 17 3 2" xfId="57834" xr:uid="{00000000-0005-0000-0000-000009360000}"/>
    <cellStyle name="Normal 2 17 4" xfId="53900" xr:uid="{00000000-0005-0000-0000-00000A360000}"/>
    <cellStyle name="Normal 2 17 5" xfId="53901" xr:uid="{00000000-0005-0000-0000-00000B360000}"/>
    <cellStyle name="Normal 2 17 6" xfId="53902" xr:uid="{00000000-0005-0000-0000-00000C360000}"/>
    <cellStyle name="Normal 2 17 7" xfId="53903" xr:uid="{00000000-0005-0000-0000-00000D360000}"/>
    <cellStyle name="Normal 2 17 8" xfId="53904" xr:uid="{00000000-0005-0000-0000-00000E360000}"/>
    <cellStyle name="Normal 2 17 9" xfId="53905" xr:uid="{00000000-0005-0000-0000-00000F360000}"/>
    <cellStyle name="Normal 2 170" xfId="4288" xr:uid="{00000000-0005-0000-0000-000010360000}"/>
    <cellStyle name="Normal 2 170 2" xfId="53906" xr:uid="{00000000-0005-0000-0000-000011360000}"/>
    <cellStyle name="Normal 2 171" xfId="4289" xr:uid="{00000000-0005-0000-0000-000012360000}"/>
    <cellStyle name="Normal 2 171 2" xfId="53907" xr:uid="{00000000-0005-0000-0000-000013360000}"/>
    <cellStyle name="Normal 2 172" xfId="4290" xr:uid="{00000000-0005-0000-0000-000014360000}"/>
    <cellStyle name="Normal 2 172 2" xfId="53908" xr:uid="{00000000-0005-0000-0000-000015360000}"/>
    <cellStyle name="Normal 2 173" xfId="4291" xr:uid="{00000000-0005-0000-0000-000016360000}"/>
    <cellStyle name="Normal 2 173 2" xfId="53909" xr:uid="{00000000-0005-0000-0000-000017360000}"/>
    <cellStyle name="Normal 2 174" xfId="4292" xr:uid="{00000000-0005-0000-0000-000018360000}"/>
    <cellStyle name="Normal 2 174 2" xfId="53910" xr:uid="{00000000-0005-0000-0000-000019360000}"/>
    <cellStyle name="Normal 2 175" xfId="4293" xr:uid="{00000000-0005-0000-0000-00001A360000}"/>
    <cellStyle name="Normal 2 175 2" xfId="53911" xr:uid="{00000000-0005-0000-0000-00001B360000}"/>
    <cellStyle name="Normal 2 176" xfId="4294" xr:uid="{00000000-0005-0000-0000-00001C360000}"/>
    <cellStyle name="Normal 2 176 2" xfId="53912" xr:uid="{00000000-0005-0000-0000-00001D360000}"/>
    <cellStyle name="Normal 2 177" xfId="4295" xr:uid="{00000000-0005-0000-0000-00001E360000}"/>
    <cellStyle name="Normal 2 177 2" xfId="53913" xr:uid="{00000000-0005-0000-0000-00001F360000}"/>
    <cellStyle name="Normal 2 178" xfId="4296" xr:uid="{00000000-0005-0000-0000-000020360000}"/>
    <cellStyle name="Normal 2 178 2" xfId="53914" xr:uid="{00000000-0005-0000-0000-000021360000}"/>
    <cellStyle name="Normal 2 179" xfId="4297" xr:uid="{00000000-0005-0000-0000-000022360000}"/>
    <cellStyle name="Normal 2 179 2" xfId="53915" xr:uid="{00000000-0005-0000-0000-000023360000}"/>
    <cellStyle name="Normal 2 18" xfId="4298" xr:uid="{00000000-0005-0000-0000-000024360000}"/>
    <cellStyle name="Normal 2 18 10" xfId="53916" xr:uid="{00000000-0005-0000-0000-000025360000}"/>
    <cellStyle name="Normal 2 18 11" xfId="53917" xr:uid="{00000000-0005-0000-0000-000026360000}"/>
    <cellStyle name="Normal 2 18 12" xfId="53918" xr:uid="{00000000-0005-0000-0000-000027360000}"/>
    <cellStyle name="Normal 2 18 13" xfId="53919" xr:uid="{00000000-0005-0000-0000-000028360000}"/>
    <cellStyle name="Normal 2 18 14" xfId="53920" xr:uid="{00000000-0005-0000-0000-000029360000}"/>
    <cellStyle name="Normal 2 18 15" xfId="53921" xr:uid="{00000000-0005-0000-0000-00002A360000}"/>
    <cellStyle name="Normal 2 18 16" xfId="53922" xr:uid="{00000000-0005-0000-0000-00002B360000}"/>
    <cellStyle name="Normal 2 18 17" xfId="53923" xr:uid="{00000000-0005-0000-0000-00002C360000}"/>
    <cellStyle name="Normal 2 18 18" xfId="53924" xr:uid="{00000000-0005-0000-0000-00002D360000}"/>
    <cellStyle name="Normal 2 18 19" xfId="53925" xr:uid="{00000000-0005-0000-0000-00002E360000}"/>
    <cellStyle name="Normal 2 18 2" xfId="4299" xr:uid="{00000000-0005-0000-0000-00002F360000}"/>
    <cellStyle name="Normal 2 18 2 2" xfId="53926" xr:uid="{00000000-0005-0000-0000-000030360000}"/>
    <cellStyle name="Normal 2 18 3" xfId="4300" xr:uid="{00000000-0005-0000-0000-000031360000}"/>
    <cellStyle name="Normal 2 18 3 2" xfId="57835" xr:uid="{00000000-0005-0000-0000-000032360000}"/>
    <cellStyle name="Normal 2 18 4" xfId="53927" xr:uid="{00000000-0005-0000-0000-000033360000}"/>
    <cellStyle name="Normal 2 18 5" xfId="53928" xr:uid="{00000000-0005-0000-0000-000034360000}"/>
    <cellStyle name="Normal 2 18 6" xfId="53929" xr:uid="{00000000-0005-0000-0000-000035360000}"/>
    <cellStyle name="Normal 2 18 7" xfId="53930" xr:uid="{00000000-0005-0000-0000-000036360000}"/>
    <cellStyle name="Normal 2 18 8" xfId="53931" xr:uid="{00000000-0005-0000-0000-000037360000}"/>
    <cellStyle name="Normal 2 18 9" xfId="53932" xr:uid="{00000000-0005-0000-0000-000038360000}"/>
    <cellStyle name="Normal 2 180" xfId="4301" xr:uid="{00000000-0005-0000-0000-000039360000}"/>
    <cellStyle name="Normal 2 180 2" xfId="53933" xr:uid="{00000000-0005-0000-0000-00003A360000}"/>
    <cellStyle name="Normal 2 181" xfId="4302" xr:uid="{00000000-0005-0000-0000-00003B360000}"/>
    <cellStyle name="Normal 2 181 2" xfId="53934" xr:uid="{00000000-0005-0000-0000-00003C360000}"/>
    <cellStyle name="Normal 2 182" xfId="4303" xr:uid="{00000000-0005-0000-0000-00003D360000}"/>
    <cellStyle name="Normal 2 182 2" xfId="53935" xr:uid="{00000000-0005-0000-0000-00003E360000}"/>
    <cellStyle name="Normal 2 183" xfId="4304" xr:uid="{00000000-0005-0000-0000-00003F360000}"/>
    <cellStyle name="Normal 2 184" xfId="4305" xr:uid="{00000000-0005-0000-0000-000040360000}"/>
    <cellStyle name="Normal 2 185" xfId="4306" xr:uid="{00000000-0005-0000-0000-000041360000}"/>
    <cellStyle name="Normal 2 186" xfId="4307" xr:uid="{00000000-0005-0000-0000-000042360000}"/>
    <cellStyle name="Normal 2 187" xfId="4308" xr:uid="{00000000-0005-0000-0000-000043360000}"/>
    <cellStyle name="Normal 2 188" xfId="4309" xr:uid="{00000000-0005-0000-0000-000044360000}"/>
    <cellStyle name="Normal 2 189" xfId="4310" xr:uid="{00000000-0005-0000-0000-000045360000}"/>
    <cellStyle name="Normal 2 19" xfId="4311" xr:uid="{00000000-0005-0000-0000-000046360000}"/>
    <cellStyle name="Normal 2 19 10" xfId="53936" xr:uid="{00000000-0005-0000-0000-000047360000}"/>
    <cellStyle name="Normal 2 19 11" xfId="53937" xr:uid="{00000000-0005-0000-0000-000048360000}"/>
    <cellStyle name="Normal 2 19 12" xfId="53938" xr:uid="{00000000-0005-0000-0000-000049360000}"/>
    <cellStyle name="Normal 2 19 13" xfId="53939" xr:uid="{00000000-0005-0000-0000-00004A360000}"/>
    <cellStyle name="Normal 2 19 14" xfId="53940" xr:uid="{00000000-0005-0000-0000-00004B360000}"/>
    <cellStyle name="Normal 2 19 15" xfId="53941" xr:uid="{00000000-0005-0000-0000-00004C360000}"/>
    <cellStyle name="Normal 2 19 2" xfId="4312" xr:uid="{00000000-0005-0000-0000-00004D360000}"/>
    <cellStyle name="Normal 2 19 2 2" xfId="53942" xr:uid="{00000000-0005-0000-0000-00004E360000}"/>
    <cellStyle name="Normal 2 19 3" xfId="4313" xr:uid="{00000000-0005-0000-0000-00004F360000}"/>
    <cellStyle name="Normal 2 19 3 2" xfId="57836" xr:uid="{00000000-0005-0000-0000-000050360000}"/>
    <cellStyle name="Normal 2 19 4" xfId="53943" xr:uid="{00000000-0005-0000-0000-000051360000}"/>
    <cellStyle name="Normal 2 19 5" xfId="53944" xr:uid="{00000000-0005-0000-0000-000052360000}"/>
    <cellStyle name="Normal 2 19 6" xfId="53945" xr:uid="{00000000-0005-0000-0000-000053360000}"/>
    <cellStyle name="Normal 2 19 7" xfId="53946" xr:uid="{00000000-0005-0000-0000-000054360000}"/>
    <cellStyle name="Normal 2 19 8" xfId="53947" xr:uid="{00000000-0005-0000-0000-000055360000}"/>
    <cellStyle name="Normal 2 19 9" xfId="53948" xr:uid="{00000000-0005-0000-0000-000056360000}"/>
    <cellStyle name="Normal 2 190" xfId="4314" xr:uid="{00000000-0005-0000-0000-000057360000}"/>
    <cellStyle name="Normal 2 191" xfId="4315" xr:uid="{00000000-0005-0000-0000-000058360000}"/>
    <cellStyle name="Normal 2 192" xfId="4316" xr:uid="{00000000-0005-0000-0000-000059360000}"/>
    <cellStyle name="Normal 2 193" xfId="4317" xr:uid="{00000000-0005-0000-0000-00005A360000}"/>
    <cellStyle name="Normal 2 194" xfId="4318" xr:uid="{00000000-0005-0000-0000-00005B360000}"/>
    <cellStyle name="Normal 2 195" xfId="4319" xr:uid="{00000000-0005-0000-0000-00005C360000}"/>
    <cellStyle name="Normal 2 196" xfId="4320" xr:uid="{00000000-0005-0000-0000-00005D360000}"/>
    <cellStyle name="Normal 2 197" xfId="4321" xr:uid="{00000000-0005-0000-0000-00005E360000}"/>
    <cellStyle name="Normal 2 198" xfId="4322" xr:uid="{00000000-0005-0000-0000-00005F360000}"/>
    <cellStyle name="Normal 2 199" xfId="4323" xr:uid="{00000000-0005-0000-0000-000060360000}"/>
    <cellStyle name="Normal 2 199 10" xfId="12033" xr:uid="{00000000-0005-0000-0000-000061360000}"/>
    <cellStyle name="Normal 2 199 10 2" xfId="12034" xr:uid="{00000000-0005-0000-0000-000062360000}"/>
    <cellStyle name="Normal 2 199 11" xfId="12035" xr:uid="{00000000-0005-0000-0000-000063360000}"/>
    <cellStyle name="Normal 2 199 2" xfId="4324" xr:uid="{00000000-0005-0000-0000-000064360000}"/>
    <cellStyle name="Normal 2 199 2 10" xfId="12036" xr:uid="{00000000-0005-0000-0000-000065360000}"/>
    <cellStyle name="Normal 2 199 2 2" xfId="4325" xr:uid="{00000000-0005-0000-0000-000066360000}"/>
    <cellStyle name="Normal 2 199 2 2 2" xfId="12037" xr:uid="{00000000-0005-0000-0000-000067360000}"/>
    <cellStyle name="Normal 2 199 2 2 2 2" xfId="12038" xr:uid="{00000000-0005-0000-0000-000068360000}"/>
    <cellStyle name="Normal 2 199 2 2 2 2 2" xfId="12039" xr:uid="{00000000-0005-0000-0000-000069360000}"/>
    <cellStyle name="Normal 2 199 2 2 2 2 2 2" xfId="12040" xr:uid="{00000000-0005-0000-0000-00006A360000}"/>
    <cellStyle name="Normal 2 199 2 2 2 2 2 2 2" xfId="12041" xr:uid="{00000000-0005-0000-0000-00006B360000}"/>
    <cellStyle name="Normal 2 199 2 2 2 2 2 2 2 2" xfId="12042" xr:uid="{00000000-0005-0000-0000-00006C360000}"/>
    <cellStyle name="Normal 2 199 2 2 2 2 2 2 3" xfId="12043" xr:uid="{00000000-0005-0000-0000-00006D360000}"/>
    <cellStyle name="Normal 2 199 2 2 2 2 2 2 3 2" xfId="12044" xr:uid="{00000000-0005-0000-0000-00006E360000}"/>
    <cellStyle name="Normal 2 199 2 2 2 2 2 2 4" xfId="12045" xr:uid="{00000000-0005-0000-0000-00006F360000}"/>
    <cellStyle name="Normal 2 199 2 2 2 2 2 3" xfId="12046" xr:uid="{00000000-0005-0000-0000-000070360000}"/>
    <cellStyle name="Normal 2 199 2 2 2 2 2 3 2" xfId="12047" xr:uid="{00000000-0005-0000-0000-000071360000}"/>
    <cellStyle name="Normal 2 199 2 2 2 2 2 4" xfId="12048" xr:uid="{00000000-0005-0000-0000-000072360000}"/>
    <cellStyle name="Normal 2 199 2 2 2 2 2 4 2" xfId="12049" xr:uid="{00000000-0005-0000-0000-000073360000}"/>
    <cellStyle name="Normal 2 199 2 2 2 2 2 5" xfId="12050" xr:uid="{00000000-0005-0000-0000-000074360000}"/>
    <cellStyle name="Normal 2 199 2 2 2 2 3" xfId="12051" xr:uid="{00000000-0005-0000-0000-000075360000}"/>
    <cellStyle name="Normal 2 199 2 2 2 2 3 2" xfId="12052" xr:uid="{00000000-0005-0000-0000-000076360000}"/>
    <cellStyle name="Normal 2 199 2 2 2 2 3 2 2" xfId="12053" xr:uid="{00000000-0005-0000-0000-000077360000}"/>
    <cellStyle name="Normal 2 199 2 2 2 2 3 3" xfId="12054" xr:uid="{00000000-0005-0000-0000-000078360000}"/>
    <cellStyle name="Normal 2 199 2 2 2 2 3 3 2" xfId="12055" xr:uid="{00000000-0005-0000-0000-000079360000}"/>
    <cellStyle name="Normal 2 199 2 2 2 2 3 4" xfId="12056" xr:uid="{00000000-0005-0000-0000-00007A360000}"/>
    <cellStyle name="Normal 2 199 2 2 2 2 4" xfId="12057" xr:uid="{00000000-0005-0000-0000-00007B360000}"/>
    <cellStyle name="Normal 2 199 2 2 2 2 4 2" xfId="12058" xr:uid="{00000000-0005-0000-0000-00007C360000}"/>
    <cellStyle name="Normal 2 199 2 2 2 2 5" xfId="12059" xr:uid="{00000000-0005-0000-0000-00007D360000}"/>
    <cellStyle name="Normal 2 199 2 2 2 2 5 2" xfId="12060" xr:uid="{00000000-0005-0000-0000-00007E360000}"/>
    <cellStyle name="Normal 2 199 2 2 2 2 6" xfId="12061" xr:uid="{00000000-0005-0000-0000-00007F360000}"/>
    <cellStyle name="Normal 2 199 2 2 2 3" xfId="12062" xr:uid="{00000000-0005-0000-0000-000080360000}"/>
    <cellStyle name="Normal 2 199 2 2 2 3 2" xfId="12063" xr:uid="{00000000-0005-0000-0000-000081360000}"/>
    <cellStyle name="Normal 2 199 2 2 2 3 2 2" xfId="12064" xr:uid="{00000000-0005-0000-0000-000082360000}"/>
    <cellStyle name="Normal 2 199 2 2 2 3 2 2 2" xfId="12065" xr:uid="{00000000-0005-0000-0000-000083360000}"/>
    <cellStyle name="Normal 2 199 2 2 2 3 2 3" xfId="12066" xr:uid="{00000000-0005-0000-0000-000084360000}"/>
    <cellStyle name="Normal 2 199 2 2 2 3 2 3 2" xfId="12067" xr:uid="{00000000-0005-0000-0000-000085360000}"/>
    <cellStyle name="Normal 2 199 2 2 2 3 2 4" xfId="12068" xr:uid="{00000000-0005-0000-0000-000086360000}"/>
    <cellStyle name="Normal 2 199 2 2 2 3 3" xfId="12069" xr:uid="{00000000-0005-0000-0000-000087360000}"/>
    <cellStyle name="Normal 2 199 2 2 2 3 3 2" xfId="12070" xr:uid="{00000000-0005-0000-0000-000088360000}"/>
    <cellStyle name="Normal 2 199 2 2 2 3 4" xfId="12071" xr:uid="{00000000-0005-0000-0000-000089360000}"/>
    <cellStyle name="Normal 2 199 2 2 2 3 4 2" xfId="12072" xr:uid="{00000000-0005-0000-0000-00008A360000}"/>
    <cellStyle name="Normal 2 199 2 2 2 3 5" xfId="12073" xr:uid="{00000000-0005-0000-0000-00008B360000}"/>
    <cellStyle name="Normal 2 199 2 2 2 4" xfId="12074" xr:uid="{00000000-0005-0000-0000-00008C360000}"/>
    <cellStyle name="Normal 2 199 2 2 2 4 2" xfId="12075" xr:uid="{00000000-0005-0000-0000-00008D360000}"/>
    <cellStyle name="Normal 2 199 2 2 2 4 2 2" xfId="12076" xr:uid="{00000000-0005-0000-0000-00008E360000}"/>
    <cellStyle name="Normal 2 199 2 2 2 4 3" xfId="12077" xr:uid="{00000000-0005-0000-0000-00008F360000}"/>
    <cellStyle name="Normal 2 199 2 2 2 4 3 2" xfId="12078" xr:uid="{00000000-0005-0000-0000-000090360000}"/>
    <cellStyle name="Normal 2 199 2 2 2 4 4" xfId="12079" xr:uid="{00000000-0005-0000-0000-000091360000}"/>
    <cellStyle name="Normal 2 199 2 2 2 5" xfId="12080" xr:uid="{00000000-0005-0000-0000-000092360000}"/>
    <cellStyle name="Normal 2 199 2 2 2 5 2" xfId="12081" xr:uid="{00000000-0005-0000-0000-000093360000}"/>
    <cellStyle name="Normal 2 199 2 2 2 6" xfId="12082" xr:uid="{00000000-0005-0000-0000-000094360000}"/>
    <cellStyle name="Normal 2 199 2 2 2 6 2" xfId="12083" xr:uid="{00000000-0005-0000-0000-000095360000}"/>
    <cellStyle name="Normal 2 199 2 2 2 7" xfId="12084" xr:uid="{00000000-0005-0000-0000-000096360000}"/>
    <cellStyle name="Normal 2 199 2 2 3" xfId="12085" xr:uid="{00000000-0005-0000-0000-000097360000}"/>
    <cellStyle name="Normal 2 199 2 2 3 2" xfId="12086" xr:uid="{00000000-0005-0000-0000-000098360000}"/>
    <cellStyle name="Normal 2 199 2 2 3 2 2" xfId="12087" xr:uid="{00000000-0005-0000-0000-000099360000}"/>
    <cellStyle name="Normal 2 199 2 2 3 2 2 2" xfId="12088" xr:uid="{00000000-0005-0000-0000-00009A360000}"/>
    <cellStyle name="Normal 2 199 2 2 3 2 2 2 2" xfId="12089" xr:uid="{00000000-0005-0000-0000-00009B360000}"/>
    <cellStyle name="Normal 2 199 2 2 3 2 2 2 2 2" xfId="12090" xr:uid="{00000000-0005-0000-0000-00009C360000}"/>
    <cellStyle name="Normal 2 199 2 2 3 2 2 2 3" xfId="12091" xr:uid="{00000000-0005-0000-0000-00009D360000}"/>
    <cellStyle name="Normal 2 199 2 2 3 2 2 2 3 2" xfId="12092" xr:uid="{00000000-0005-0000-0000-00009E360000}"/>
    <cellStyle name="Normal 2 199 2 2 3 2 2 2 4" xfId="12093" xr:uid="{00000000-0005-0000-0000-00009F360000}"/>
    <cellStyle name="Normal 2 199 2 2 3 2 2 3" xfId="12094" xr:uid="{00000000-0005-0000-0000-0000A0360000}"/>
    <cellStyle name="Normal 2 199 2 2 3 2 2 3 2" xfId="12095" xr:uid="{00000000-0005-0000-0000-0000A1360000}"/>
    <cellStyle name="Normal 2 199 2 2 3 2 2 4" xfId="12096" xr:uid="{00000000-0005-0000-0000-0000A2360000}"/>
    <cellStyle name="Normal 2 199 2 2 3 2 2 4 2" xfId="12097" xr:uid="{00000000-0005-0000-0000-0000A3360000}"/>
    <cellStyle name="Normal 2 199 2 2 3 2 2 5" xfId="12098" xr:uid="{00000000-0005-0000-0000-0000A4360000}"/>
    <cellStyle name="Normal 2 199 2 2 3 2 3" xfId="12099" xr:uid="{00000000-0005-0000-0000-0000A5360000}"/>
    <cellStyle name="Normal 2 199 2 2 3 2 3 2" xfId="12100" xr:uid="{00000000-0005-0000-0000-0000A6360000}"/>
    <cellStyle name="Normal 2 199 2 2 3 2 3 2 2" xfId="12101" xr:uid="{00000000-0005-0000-0000-0000A7360000}"/>
    <cellStyle name="Normal 2 199 2 2 3 2 3 3" xfId="12102" xr:uid="{00000000-0005-0000-0000-0000A8360000}"/>
    <cellStyle name="Normal 2 199 2 2 3 2 3 3 2" xfId="12103" xr:uid="{00000000-0005-0000-0000-0000A9360000}"/>
    <cellStyle name="Normal 2 199 2 2 3 2 3 4" xfId="12104" xr:uid="{00000000-0005-0000-0000-0000AA360000}"/>
    <cellStyle name="Normal 2 199 2 2 3 2 4" xfId="12105" xr:uid="{00000000-0005-0000-0000-0000AB360000}"/>
    <cellStyle name="Normal 2 199 2 2 3 2 4 2" xfId="12106" xr:uid="{00000000-0005-0000-0000-0000AC360000}"/>
    <cellStyle name="Normal 2 199 2 2 3 2 5" xfId="12107" xr:uid="{00000000-0005-0000-0000-0000AD360000}"/>
    <cellStyle name="Normal 2 199 2 2 3 2 5 2" xfId="12108" xr:uid="{00000000-0005-0000-0000-0000AE360000}"/>
    <cellStyle name="Normal 2 199 2 2 3 2 6" xfId="12109" xr:uid="{00000000-0005-0000-0000-0000AF360000}"/>
    <cellStyle name="Normal 2 199 2 2 3 3" xfId="12110" xr:uid="{00000000-0005-0000-0000-0000B0360000}"/>
    <cellStyle name="Normal 2 199 2 2 3 3 2" xfId="12111" xr:uid="{00000000-0005-0000-0000-0000B1360000}"/>
    <cellStyle name="Normal 2 199 2 2 3 3 2 2" xfId="12112" xr:uid="{00000000-0005-0000-0000-0000B2360000}"/>
    <cellStyle name="Normal 2 199 2 2 3 3 2 2 2" xfId="12113" xr:uid="{00000000-0005-0000-0000-0000B3360000}"/>
    <cellStyle name="Normal 2 199 2 2 3 3 2 3" xfId="12114" xr:uid="{00000000-0005-0000-0000-0000B4360000}"/>
    <cellStyle name="Normal 2 199 2 2 3 3 2 3 2" xfId="12115" xr:uid="{00000000-0005-0000-0000-0000B5360000}"/>
    <cellStyle name="Normal 2 199 2 2 3 3 2 4" xfId="12116" xr:uid="{00000000-0005-0000-0000-0000B6360000}"/>
    <cellStyle name="Normal 2 199 2 2 3 3 3" xfId="12117" xr:uid="{00000000-0005-0000-0000-0000B7360000}"/>
    <cellStyle name="Normal 2 199 2 2 3 3 3 2" xfId="12118" xr:uid="{00000000-0005-0000-0000-0000B8360000}"/>
    <cellStyle name="Normal 2 199 2 2 3 3 4" xfId="12119" xr:uid="{00000000-0005-0000-0000-0000B9360000}"/>
    <cellStyle name="Normal 2 199 2 2 3 3 4 2" xfId="12120" xr:uid="{00000000-0005-0000-0000-0000BA360000}"/>
    <cellStyle name="Normal 2 199 2 2 3 3 5" xfId="12121" xr:uid="{00000000-0005-0000-0000-0000BB360000}"/>
    <cellStyle name="Normal 2 199 2 2 3 4" xfId="12122" xr:uid="{00000000-0005-0000-0000-0000BC360000}"/>
    <cellStyle name="Normal 2 199 2 2 3 4 2" xfId="12123" xr:uid="{00000000-0005-0000-0000-0000BD360000}"/>
    <cellStyle name="Normal 2 199 2 2 3 4 2 2" xfId="12124" xr:uid="{00000000-0005-0000-0000-0000BE360000}"/>
    <cellStyle name="Normal 2 199 2 2 3 4 3" xfId="12125" xr:uid="{00000000-0005-0000-0000-0000BF360000}"/>
    <cellStyle name="Normal 2 199 2 2 3 4 3 2" xfId="12126" xr:uid="{00000000-0005-0000-0000-0000C0360000}"/>
    <cellStyle name="Normal 2 199 2 2 3 4 4" xfId="12127" xr:uid="{00000000-0005-0000-0000-0000C1360000}"/>
    <cellStyle name="Normal 2 199 2 2 3 5" xfId="12128" xr:uid="{00000000-0005-0000-0000-0000C2360000}"/>
    <cellStyle name="Normal 2 199 2 2 3 5 2" xfId="12129" xr:uid="{00000000-0005-0000-0000-0000C3360000}"/>
    <cellStyle name="Normal 2 199 2 2 3 6" xfId="12130" xr:uid="{00000000-0005-0000-0000-0000C4360000}"/>
    <cellStyle name="Normal 2 199 2 2 3 6 2" xfId="12131" xr:uid="{00000000-0005-0000-0000-0000C5360000}"/>
    <cellStyle name="Normal 2 199 2 2 3 7" xfId="12132" xr:uid="{00000000-0005-0000-0000-0000C6360000}"/>
    <cellStyle name="Normal 2 199 2 2 4" xfId="12133" xr:uid="{00000000-0005-0000-0000-0000C7360000}"/>
    <cellStyle name="Normal 2 199 2 2 4 2" xfId="12134" xr:uid="{00000000-0005-0000-0000-0000C8360000}"/>
    <cellStyle name="Normal 2 199 2 2 4 2 2" xfId="12135" xr:uid="{00000000-0005-0000-0000-0000C9360000}"/>
    <cellStyle name="Normal 2 199 2 2 4 2 2 2" xfId="12136" xr:uid="{00000000-0005-0000-0000-0000CA360000}"/>
    <cellStyle name="Normal 2 199 2 2 4 2 2 2 2" xfId="12137" xr:uid="{00000000-0005-0000-0000-0000CB360000}"/>
    <cellStyle name="Normal 2 199 2 2 4 2 2 3" xfId="12138" xr:uid="{00000000-0005-0000-0000-0000CC360000}"/>
    <cellStyle name="Normal 2 199 2 2 4 2 2 3 2" xfId="12139" xr:uid="{00000000-0005-0000-0000-0000CD360000}"/>
    <cellStyle name="Normal 2 199 2 2 4 2 2 4" xfId="12140" xr:uid="{00000000-0005-0000-0000-0000CE360000}"/>
    <cellStyle name="Normal 2 199 2 2 4 2 3" xfId="12141" xr:uid="{00000000-0005-0000-0000-0000CF360000}"/>
    <cellStyle name="Normal 2 199 2 2 4 2 3 2" xfId="12142" xr:uid="{00000000-0005-0000-0000-0000D0360000}"/>
    <cellStyle name="Normal 2 199 2 2 4 2 4" xfId="12143" xr:uid="{00000000-0005-0000-0000-0000D1360000}"/>
    <cellStyle name="Normal 2 199 2 2 4 2 4 2" xfId="12144" xr:uid="{00000000-0005-0000-0000-0000D2360000}"/>
    <cellStyle name="Normal 2 199 2 2 4 2 5" xfId="12145" xr:uid="{00000000-0005-0000-0000-0000D3360000}"/>
    <cellStyle name="Normal 2 199 2 2 4 3" xfId="12146" xr:uid="{00000000-0005-0000-0000-0000D4360000}"/>
    <cellStyle name="Normal 2 199 2 2 4 3 2" xfId="12147" xr:uid="{00000000-0005-0000-0000-0000D5360000}"/>
    <cellStyle name="Normal 2 199 2 2 4 3 2 2" xfId="12148" xr:uid="{00000000-0005-0000-0000-0000D6360000}"/>
    <cellStyle name="Normal 2 199 2 2 4 3 3" xfId="12149" xr:uid="{00000000-0005-0000-0000-0000D7360000}"/>
    <cellStyle name="Normal 2 199 2 2 4 3 3 2" xfId="12150" xr:uid="{00000000-0005-0000-0000-0000D8360000}"/>
    <cellStyle name="Normal 2 199 2 2 4 3 4" xfId="12151" xr:uid="{00000000-0005-0000-0000-0000D9360000}"/>
    <cellStyle name="Normal 2 199 2 2 4 4" xfId="12152" xr:uid="{00000000-0005-0000-0000-0000DA360000}"/>
    <cellStyle name="Normal 2 199 2 2 4 4 2" xfId="12153" xr:uid="{00000000-0005-0000-0000-0000DB360000}"/>
    <cellStyle name="Normal 2 199 2 2 4 5" xfId="12154" xr:uid="{00000000-0005-0000-0000-0000DC360000}"/>
    <cellStyle name="Normal 2 199 2 2 4 5 2" xfId="12155" xr:uid="{00000000-0005-0000-0000-0000DD360000}"/>
    <cellStyle name="Normal 2 199 2 2 4 6" xfId="12156" xr:uid="{00000000-0005-0000-0000-0000DE360000}"/>
    <cellStyle name="Normal 2 199 2 2 5" xfId="12157" xr:uid="{00000000-0005-0000-0000-0000DF360000}"/>
    <cellStyle name="Normal 2 199 2 2 5 2" xfId="12158" xr:uid="{00000000-0005-0000-0000-0000E0360000}"/>
    <cellStyle name="Normal 2 199 2 2 5 2 2" xfId="12159" xr:uid="{00000000-0005-0000-0000-0000E1360000}"/>
    <cellStyle name="Normal 2 199 2 2 5 2 2 2" xfId="12160" xr:uid="{00000000-0005-0000-0000-0000E2360000}"/>
    <cellStyle name="Normal 2 199 2 2 5 2 3" xfId="12161" xr:uid="{00000000-0005-0000-0000-0000E3360000}"/>
    <cellStyle name="Normal 2 199 2 2 5 2 3 2" xfId="12162" xr:uid="{00000000-0005-0000-0000-0000E4360000}"/>
    <cellStyle name="Normal 2 199 2 2 5 2 4" xfId="12163" xr:uid="{00000000-0005-0000-0000-0000E5360000}"/>
    <cellStyle name="Normal 2 199 2 2 5 3" xfId="12164" xr:uid="{00000000-0005-0000-0000-0000E6360000}"/>
    <cellStyle name="Normal 2 199 2 2 5 3 2" xfId="12165" xr:uid="{00000000-0005-0000-0000-0000E7360000}"/>
    <cellStyle name="Normal 2 199 2 2 5 4" xfId="12166" xr:uid="{00000000-0005-0000-0000-0000E8360000}"/>
    <cellStyle name="Normal 2 199 2 2 5 4 2" xfId="12167" xr:uid="{00000000-0005-0000-0000-0000E9360000}"/>
    <cellStyle name="Normal 2 199 2 2 5 5" xfId="12168" xr:uid="{00000000-0005-0000-0000-0000EA360000}"/>
    <cellStyle name="Normal 2 199 2 2 6" xfId="12169" xr:uid="{00000000-0005-0000-0000-0000EB360000}"/>
    <cellStyle name="Normal 2 199 2 2 6 2" xfId="12170" xr:uid="{00000000-0005-0000-0000-0000EC360000}"/>
    <cellStyle name="Normal 2 199 2 2 6 2 2" xfId="12171" xr:uid="{00000000-0005-0000-0000-0000ED360000}"/>
    <cellStyle name="Normal 2 199 2 2 6 3" xfId="12172" xr:uid="{00000000-0005-0000-0000-0000EE360000}"/>
    <cellStyle name="Normal 2 199 2 2 6 3 2" xfId="12173" xr:uid="{00000000-0005-0000-0000-0000EF360000}"/>
    <cellStyle name="Normal 2 199 2 2 6 4" xfId="12174" xr:uid="{00000000-0005-0000-0000-0000F0360000}"/>
    <cellStyle name="Normal 2 199 2 2 7" xfId="12175" xr:uid="{00000000-0005-0000-0000-0000F1360000}"/>
    <cellStyle name="Normal 2 199 2 2 7 2" xfId="12176" xr:uid="{00000000-0005-0000-0000-0000F2360000}"/>
    <cellStyle name="Normal 2 199 2 2 8" xfId="12177" xr:uid="{00000000-0005-0000-0000-0000F3360000}"/>
    <cellStyle name="Normal 2 199 2 2 8 2" xfId="12178" xr:uid="{00000000-0005-0000-0000-0000F4360000}"/>
    <cellStyle name="Normal 2 199 2 2 9" xfId="12179" xr:uid="{00000000-0005-0000-0000-0000F5360000}"/>
    <cellStyle name="Normal 2 199 2 3" xfId="12180" xr:uid="{00000000-0005-0000-0000-0000F6360000}"/>
    <cellStyle name="Normal 2 199 2 3 2" xfId="12181" xr:uid="{00000000-0005-0000-0000-0000F7360000}"/>
    <cellStyle name="Normal 2 199 2 3 2 2" xfId="12182" xr:uid="{00000000-0005-0000-0000-0000F8360000}"/>
    <cellStyle name="Normal 2 199 2 3 2 2 2" xfId="12183" xr:uid="{00000000-0005-0000-0000-0000F9360000}"/>
    <cellStyle name="Normal 2 199 2 3 2 2 2 2" xfId="12184" xr:uid="{00000000-0005-0000-0000-0000FA360000}"/>
    <cellStyle name="Normal 2 199 2 3 2 2 2 2 2" xfId="12185" xr:uid="{00000000-0005-0000-0000-0000FB360000}"/>
    <cellStyle name="Normal 2 199 2 3 2 2 2 3" xfId="12186" xr:uid="{00000000-0005-0000-0000-0000FC360000}"/>
    <cellStyle name="Normal 2 199 2 3 2 2 2 3 2" xfId="12187" xr:uid="{00000000-0005-0000-0000-0000FD360000}"/>
    <cellStyle name="Normal 2 199 2 3 2 2 2 4" xfId="12188" xr:uid="{00000000-0005-0000-0000-0000FE360000}"/>
    <cellStyle name="Normal 2 199 2 3 2 2 3" xfId="12189" xr:uid="{00000000-0005-0000-0000-0000FF360000}"/>
    <cellStyle name="Normal 2 199 2 3 2 2 3 2" xfId="12190" xr:uid="{00000000-0005-0000-0000-000000370000}"/>
    <cellStyle name="Normal 2 199 2 3 2 2 4" xfId="12191" xr:uid="{00000000-0005-0000-0000-000001370000}"/>
    <cellStyle name="Normal 2 199 2 3 2 2 4 2" xfId="12192" xr:uid="{00000000-0005-0000-0000-000002370000}"/>
    <cellStyle name="Normal 2 199 2 3 2 2 5" xfId="12193" xr:uid="{00000000-0005-0000-0000-000003370000}"/>
    <cellStyle name="Normal 2 199 2 3 2 3" xfId="12194" xr:uid="{00000000-0005-0000-0000-000004370000}"/>
    <cellStyle name="Normal 2 199 2 3 2 3 2" xfId="12195" xr:uid="{00000000-0005-0000-0000-000005370000}"/>
    <cellStyle name="Normal 2 199 2 3 2 3 2 2" xfId="12196" xr:uid="{00000000-0005-0000-0000-000006370000}"/>
    <cellStyle name="Normal 2 199 2 3 2 3 3" xfId="12197" xr:uid="{00000000-0005-0000-0000-000007370000}"/>
    <cellStyle name="Normal 2 199 2 3 2 3 3 2" xfId="12198" xr:uid="{00000000-0005-0000-0000-000008370000}"/>
    <cellStyle name="Normal 2 199 2 3 2 3 4" xfId="12199" xr:uid="{00000000-0005-0000-0000-000009370000}"/>
    <cellStyle name="Normal 2 199 2 3 2 4" xfId="12200" xr:uid="{00000000-0005-0000-0000-00000A370000}"/>
    <cellStyle name="Normal 2 199 2 3 2 4 2" xfId="12201" xr:uid="{00000000-0005-0000-0000-00000B370000}"/>
    <cellStyle name="Normal 2 199 2 3 2 5" xfId="12202" xr:uid="{00000000-0005-0000-0000-00000C370000}"/>
    <cellStyle name="Normal 2 199 2 3 2 5 2" xfId="12203" xr:uid="{00000000-0005-0000-0000-00000D370000}"/>
    <cellStyle name="Normal 2 199 2 3 2 6" xfId="12204" xr:uid="{00000000-0005-0000-0000-00000E370000}"/>
    <cellStyle name="Normal 2 199 2 3 3" xfId="12205" xr:uid="{00000000-0005-0000-0000-00000F370000}"/>
    <cellStyle name="Normal 2 199 2 3 3 2" xfId="12206" xr:uid="{00000000-0005-0000-0000-000010370000}"/>
    <cellStyle name="Normal 2 199 2 3 3 2 2" xfId="12207" xr:uid="{00000000-0005-0000-0000-000011370000}"/>
    <cellStyle name="Normal 2 199 2 3 3 2 2 2" xfId="12208" xr:uid="{00000000-0005-0000-0000-000012370000}"/>
    <cellStyle name="Normal 2 199 2 3 3 2 3" xfId="12209" xr:uid="{00000000-0005-0000-0000-000013370000}"/>
    <cellStyle name="Normal 2 199 2 3 3 2 3 2" xfId="12210" xr:uid="{00000000-0005-0000-0000-000014370000}"/>
    <cellStyle name="Normal 2 199 2 3 3 2 4" xfId="12211" xr:uid="{00000000-0005-0000-0000-000015370000}"/>
    <cellStyle name="Normal 2 199 2 3 3 3" xfId="12212" xr:uid="{00000000-0005-0000-0000-000016370000}"/>
    <cellStyle name="Normal 2 199 2 3 3 3 2" xfId="12213" xr:uid="{00000000-0005-0000-0000-000017370000}"/>
    <cellStyle name="Normal 2 199 2 3 3 4" xfId="12214" xr:uid="{00000000-0005-0000-0000-000018370000}"/>
    <cellStyle name="Normal 2 199 2 3 3 4 2" xfId="12215" xr:uid="{00000000-0005-0000-0000-000019370000}"/>
    <cellStyle name="Normal 2 199 2 3 3 5" xfId="12216" xr:uid="{00000000-0005-0000-0000-00001A370000}"/>
    <cellStyle name="Normal 2 199 2 3 4" xfId="12217" xr:uid="{00000000-0005-0000-0000-00001B370000}"/>
    <cellStyle name="Normal 2 199 2 3 4 2" xfId="12218" xr:uid="{00000000-0005-0000-0000-00001C370000}"/>
    <cellStyle name="Normal 2 199 2 3 4 2 2" xfId="12219" xr:uid="{00000000-0005-0000-0000-00001D370000}"/>
    <cellStyle name="Normal 2 199 2 3 4 3" xfId="12220" xr:uid="{00000000-0005-0000-0000-00001E370000}"/>
    <cellStyle name="Normal 2 199 2 3 4 3 2" xfId="12221" xr:uid="{00000000-0005-0000-0000-00001F370000}"/>
    <cellStyle name="Normal 2 199 2 3 4 4" xfId="12222" xr:uid="{00000000-0005-0000-0000-000020370000}"/>
    <cellStyle name="Normal 2 199 2 3 5" xfId="12223" xr:uid="{00000000-0005-0000-0000-000021370000}"/>
    <cellStyle name="Normal 2 199 2 3 5 2" xfId="12224" xr:uid="{00000000-0005-0000-0000-000022370000}"/>
    <cellStyle name="Normal 2 199 2 3 6" xfId="12225" xr:uid="{00000000-0005-0000-0000-000023370000}"/>
    <cellStyle name="Normal 2 199 2 3 6 2" xfId="12226" xr:uid="{00000000-0005-0000-0000-000024370000}"/>
    <cellStyle name="Normal 2 199 2 3 7" xfId="12227" xr:uid="{00000000-0005-0000-0000-000025370000}"/>
    <cellStyle name="Normal 2 199 2 4" xfId="12228" xr:uid="{00000000-0005-0000-0000-000026370000}"/>
    <cellStyle name="Normal 2 199 2 4 2" xfId="12229" xr:uid="{00000000-0005-0000-0000-000027370000}"/>
    <cellStyle name="Normal 2 199 2 4 2 2" xfId="12230" xr:uid="{00000000-0005-0000-0000-000028370000}"/>
    <cellStyle name="Normal 2 199 2 4 2 2 2" xfId="12231" xr:uid="{00000000-0005-0000-0000-000029370000}"/>
    <cellStyle name="Normal 2 199 2 4 2 2 2 2" xfId="12232" xr:uid="{00000000-0005-0000-0000-00002A370000}"/>
    <cellStyle name="Normal 2 199 2 4 2 2 2 2 2" xfId="12233" xr:uid="{00000000-0005-0000-0000-00002B370000}"/>
    <cellStyle name="Normal 2 199 2 4 2 2 2 3" xfId="12234" xr:uid="{00000000-0005-0000-0000-00002C370000}"/>
    <cellStyle name="Normal 2 199 2 4 2 2 2 3 2" xfId="12235" xr:uid="{00000000-0005-0000-0000-00002D370000}"/>
    <cellStyle name="Normal 2 199 2 4 2 2 2 4" xfId="12236" xr:uid="{00000000-0005-0000-0000-00002E370000}"/>
    <cellStyle name="Normal 2 199 2 4 2 2 3" xfId="12237" xr:uid="{00000000-0005-0000-0000-00002F370000}"/>
    <cellStyle name="Normal 2 199 2 4 2 2 3 2" xfId="12238" xr:uid="{00000000-0005-0000-0000-000030370000}"/>
    <cellStyle name="Normal 2 199 2 4 2 2 4" xfId="12239" xr:uid="{00000000-0005-0000-0000-000031370000}"/>
    <cellStyle name="Normal 2 199 2 4 2 2 4 2" xfId="12240" xr:uid="{00000000-0005-0000-0000-000032370000}"/>
    <cellStyle name="Normal 2 199 2 4 2 2 5" xfId="12241" xr:uid="{00000000-0005-0000-0000-000033370000}"/>
    <cellStyle name="Normal 2 199 2 4 2 3" xfId="12242" xr:uid="{00000000-0005-0000-0000-000034370000}"/>
    <cellStyle name="Normal 2 199 2 4 2 3 2" xfId="12243" xr:uid="{00000000-0005-0000-0000-000035370000}"/>
    <cellStyle name="Normal 2 199 2 4 2 3 2 2" xfId="12244" xr:uid="{00000000-0005-0000-0000-000036370000}"/>
    <cellStyle name="Normal 2 199 2 4 2 3 3" xfId="12245" xr:uid="{00000000-0005-0000-0000-000037370000}"/>
    <cellStyle name="Normal 2 199 2 4 2 3 3 2" xfId="12246" xr:uid="{00000000-0005-0000-0000-000038370000}"/>
    <cellStyle name="Normal 2 199 2 4 2 3 4" xfId="12247" xr:uid="{00000000-0005-0000-0000-000039370000}"/>
    <cellStyle name="Normal 2 199 2 4 2 4" xfId="12248" xr:uid="{00000000-0005-0000-0000-00003A370000}"/>
    <cellStyle name="Normal 2 199 2 4 2 4 2" xfId="12249" xr:uid="{00000000-0005-0000-0000-00003B370000}"/>
    <cellStyle name="Normal 2 199 2 4 2 5" xfId="12250" xr:uid="{00000000-0005-0000-0000-00003C370000}"/>
    <cellStyle name="Normal 2 199 2 4 2 5 2" xfId="12251" xr:uid="{00000000-0005-0000-0000-00003D370000}"/>
    <cellStyle name="Normal 2 199 2 4 2 6" xfId="12252" xr:uid="{00000000-0005-0000-0000-00003E370000}"/>
    <cellStyle name="Normal 2 199 2 4 3" xfId="12253" xr:uid="{00000000-0005-0000-0000-00003F370000}"/>
    <cellStyle name="Normal 2 199 2 4 3 2" xfId="12254" xr:uid="{00000000-0005-0000-0000-000040370000}"/>
    <cellStyle name="Normal 2 199 2 4 3 2 2" xfId="12255" xr:uid="{00000000-0005-0000-0000-000041370000}"/>
    <cellStyle name="Normal 2 199 2 4 3 2 2 2" xfId="12256" xr:uid="{00000000-0005-0000-0000-000042370000}"/>
    <cellStyle name="Normal 2 199 2 4 3 2 3" xfId="12257" xr:uid="{00000000-0005-0000-0000-000043370000}"/>
    <cellStyle name="Normal 2 199 2 4 3 2 3 2" xfId="12258" xr:uid="{00000000-0005-0000-0000-000044370000}"/>
    <cellStyle name="Normal 2 199 2 4 3 2 4" xfId="12259" xr:uid="{00000000-0005-0000-0000-000045370000}"/>
    <cellStyle name="Normal 2 199 2 4 3 3" xfId="12260" xr:uid="{00000000-0005-0000-0000-000046370000}"/>
    <cellStyle name="Normal 2 199 2 4 3 3 2" xfId="12261" xr:uid="{00000000-0005-0000-0000-000047370000}"/>
    <cellStyle name="Normal 2 199 2 4 3 4" xfId="12262" xr:uid="{00000000-0005-0000-0000-000048370000}"/>
    <cellStyle name="Normal 2 199 2 4 3 4 2" xfId="12263" xr:uid="{00000000-0005-0000-0000-000049370000}"/>
    <cellStyle name="Normal 2 199 2 4 3 5" xfId="12264" xr:uid="{00000000-0005-0000-0000-00004A370000}"/>
    <cellStyle name="Normal 2 199 2 4 4" xfId="12265" xr:uid="{00000000-0005-0000-0000-00004B370000}"/>
    <cellStyle name="Normal 2 199 2 4 4 2" xfId="12266" xr:uid="{00000000-0005-0000-0000-00004C370000}"/>
    <cellStyle name="Normal 2 199 2 4 4 2 2" xfId="12267" xr:uid="{00000000-0005-0000-0000-00004D370000}"/>
    <cellStyle name="Normal 2 199 2 4 4 3" xfId="12268" xr:uid="{00000000-0005-0000-0000-00004E370000}"/>
    <cellStyle name="Normal 2 199 2 4 4 3 2" xfId="12269" xr:uid="{00000000-0005-0000-0000-00004F370000}"/>
    <cellStyle name="Normal 2 199 2 4 4 4" xfId="12270" xr:uid="{00000000-0005-0000-0000-000050370000}"/>
    <cellStyle name="Normal 2 199 2 4 5" xfId="12271" xr:uid="{00000000-0005-0000-0000-000051370000}"/>
    <cellStyle name="Normal 2 199 2 4 5 2" xfId="12272" xr:uid="{00000000-0005-0000-0000-000052370000}"/>
    <cellStyle name="Normal 2 199 2 4 6" xfId="12273" xr:uid="{00000000-0005-0000-0000-000053370000}"/>
    <cellStyle name="Normal 2 199 2 4 6 2" xfId="12274" xr:uid="{00000000-0005-0000-0000-000054370000}"/>
    <cellStyle name="Normal 2 199 2 4 7" xfId="12275" xr:uid="{00000000-0005-0000-0000-000055370000}"/>
    <cellStyle name="Normal 2 199 2 5" xfId="12276" xr:uid="{00000000-0005-0000-0000-000056370000}"/>
    <cellStyle name="Normal 2 199 2 5 2" xfId="12277" xr:uid="{00000000-0005-0000-0000-000057370000}"/>
    <cellStyle name="Normal 2 199 2 5 2 2" xfId="12278" xr:uid="{00000000-0005-0000-0000-000058370000}"/>
    <cellStyle name="Normal 2 199 2 5 2 2 2" xfId="12279" xr:uid="{00000000-0005-0000-0000-000059370000}"/>
    <cellStyle name="Normal 2 199 2 5 2 2 2 2" xfId="12280" xr:uid="{00000000-0005-0000-0000-00005A370000}"/>
    <cellStyle name="Normal 2 199 2 5 2 2 3" xfId="12281" xr:uid="{00000000-0005-0000-0000-00005B370000}"/>
    <cellStyle name="Normal 2 199 2 5 2 2 3 2" xfId="12282" xr:uid="{00000000-0005-0000-0000-00005C370000}"/>
    <cellStyle name="Normal 2 199 2 5 2 2 4" xfId="12283" xr:uid="{00000000-0005-0000-0000-00005D370000}"/>
    <cellStyle name="Normal 2 199 2 5 2 3" xfId="12284" xr:uid="{00000000-0005-0000-0000-00005E370000}"/>
    <cellStyle name="Normal 2 199 2 5 2 3 2" xfId="12285" xr:uid="{00000000-0005-0000-0000-00005F370000}"/>
    <cellStyle name="Normal 2 199 2 5 2 4" xfId="12286" xr:uid="{00000000-0005-0000-0000-000060370000}"/>
    <cellStyle name="Normal 2 199 2 5 2 4 2" xfId="12287" xr:uid="{00000000-0005-0000-0000-000061370000}"/>
    <cellStyle name="Normal 2 199 2 5 2 5" xfId="12288" xr:uid="{00000000-0005-0000-0000-000062370000}"/>
    <cellStyle name="Normal 2 199 2 5 3" xfId="12289" xr:uid="{00000000-0005-0000-0000-000063370000}"/>
    <cellStyle name="Normal 2 199 2 5 3 2" xfId="12290" xr:uid="{00000000-0005-0000-0000-000064370000}"/>
    <cellStyle name="Normal 2 199 2 5 3 2 2" xfId="12291" xr:uid="{00000000-0005-0000-0000-000065370000}"/>
    <cellStyle name="Normal 2 199 2 5 3 3" xfId="12292" xr:uid="{00000000-0005-0000-0000-000066370000}"/>
    <cellStyle name="Normal 2 199 2 5 3 3 2" xfId="12293" xr:uid="{00000000-0005-0000-0000-000067370000}"/>
    <cellStyle name="Normal 2 199 2 5 3 4" xfId="12294" xr:uid="{00000000-0005-0000-0000-000068370000}"/>
    <cellStyle name="Normal 2 199 2 5 4" xfId="12295" xr:uid="{00000000-0005-0000-0000-000069370000}"/>
    <cellStyle name="Normal 2 199 2 5 4 2" xfId="12296" xr:uid="{00000000-0005-0000-0000-00006A370000}"/>
    <cellStyle name="Normal 2 199 2 5 5" xfId="12297" xr:uid="{00000000-0005-0000-0000-00006B370000}"/>
    <cellStyle name="Normal 2 199 2 5 5 2" xfId="12298" xr:uid="{00000000-0005-0000-0000-00006C370000}"/>
    <cellStyle name="Normal 2 199 2 5 6" xfId="12299" xr:uid="{00000000-0005-0000-0000-00006D370000}"/>
    <cellStyle name="Normal 2 199 2 6" xfId="12300" xr:uid="{00000000-0005-0000-0000-00006E370000}"/>
    <cellStyle name="Normal 2 199 2 6 2" xfId="12301" xr:uid="{00000000-0005-0000-0000-00006F370000}"/>
    <cellStyle name="Normal 2 199 2 6 2 2" xfId="12302" xr:uid="{00000000-0005-0000-0000-000070370000}"/>
    <cellStyle name="Normal 2 199 2 6 2 2 2" xfId="12303" xr:uid="{00000000-0005-0000-0000-000071370000}"/>
    <cellStyle name="Normal 2 199 2 6 2 3" xfId="12304" xr:uid="{00000000-0005-0000-0000-000072370000}"/>
    <cellStyle name="Normal 2 199 2 6 2 3 2" xfId="12305" xr:uid="{00000000-0005-0000-0000-000073370000}"/>
    <cellStyle name="Normal 2 199 2 6 2 4" xfId="12306" xr:uid="{00000000-0005-0000-0000-000074370000}"/>
    <cellStyle name="Normal 2 199 2 6 3" xfId="12307" xr:uid="{00000000-0005-0000-0000-000075370000}"/>
    <cellStyle name="Normal 2 199 2 6 3 2" xfId="12308" xr:uid="{00000000-0005-0000-0000-000076370000}"/>
    <cellStyle name="Normal 2 199 2 6 4" xfId="12309" xr:uid="{00000000-0005-0000-0000-000077370000}"/>
    <cellStyle name="Normal 2 199 2 6 4 2" xfId="12310" xr:uid="{00000000-0005-0000-0000-000078370000}"/>
    <cellStyle name="Normal 2 199 2 6 5" xfId="12311" xr:uid="{00000000-0005-0000-0000-000079370000}"/>
    <cellStyle name="Normal 2 199 2 7" xfId="12312" xr:uid="{00000000-0005-0000-0000-00007A370000}"/>
    <cellStyle name="Normal 2 199 2 7 2" xfId="12313" xr:uid="{00000000-0005-0000-0000-00007B370000}"/>
    <cellStyle name="Normal 2 199 2 7 2 2" xfId="12314" xr:uid="{00000000-0005-0000-0000-00007C370000}"/>
    <cellStyle name="Normal 2 199 2 7 3" xfId="12315" xr:uid="{00000000-0005-0000-0000-00007D370000}"/>
    <cellStyle name="Normal 2 199 2 7 3 2" xfId="12316" xr:uid="{00000000-0005-0000-0000-00007E370000}"/>
    <cellStyle name="Normal 2 199 2 7 4" xfId="12317" xr:uid="{00000000-0005-0000-0000-00007F370000}"/>
    <cellStyle name="Normal 2 199 2 8" xfId="12318" xr:uid="{00000000-0005-0000-0000-000080370000}"/>
    <cellStyle name="Normal 2 199 2 8 2" xfId="12319" xr:uid="{00000000-0005-0000-0000-000081370000}"/>
    <cellStyle name="Normal 2 199 2 9" xfId="12320" xr:uid="{00000000-0005-0000-0000-000082370000}"/>
    <cellStyle name="Normal 2 199 2 9 2" xfId="12321" xr:uid="{00000000-0005-0000-0000-000083370000}"/>
    <cellStyle name="Normal 2 199 3" xfId="4326" xr:uid="{00000000-0005-0000-0000-000084370000}"/>
    <cellStyle name="Normal 2 199 3 2" xfId="12322" xr:uid="{00000000-0005-0000-0000-000085370000}"/>
    <cellStyle name="Normal 2 199 3 2 2" xfId="12323" xr:uid="{00000000-0005-0000-0000-000086370000}"/>
    <cellStyle name="Normal 2 199 3 2 2 2" xfId="12324" xr:uid="{00000000-0005-0000-0000-000087370000}"/>
    <cellStyle name="Normal 2 199 3 2 2 2 2" xfId="12325" xr:uid="{00000000-0005-0000-0000-000088370000}"/>
    <cellStyle name="Normal 2 199 3 2 2 2 2 2" xfId="12326" xr:uid="{00000000-0005-0000-0000-000089370000}"/>
    <cellStyle name="Normal 2 199 3 2 2 2 2 2 2" xfId="12327" xr:uid="{00000000-0005-0000-0000-00008A370000}"/>
    <cellStyle name="Normal 2 199 3 2 2 2 2 3" xfId="12328" xr:uid="{00000000-0005-0000-0000-00008B370000}"/>
    <cellStyle name="Normal 2 199 3 2 2 2 2 3 2" xfId="12329" xr:uid="{00000000-0005-0000-0000-00008C370000}"/>
    <cellStyle name="Normal 2 199 3 2 2 2 2 4" xfId="12330" xr:uid="{00000000-0005-0000-0000-00008D370000}"/>
    <cellStyle name="Normal 2 199 3 2 2 2 3" xfId="12331" xr:uid="{00000000-0005-0000-0000-00008E370000}"/>
    <cellStyle name="Normal 2 199 3 2 2 2 3 2" xfId="12332" xr:uid="{00000000-0005-0000-0000-00008F370000}"/>
    <cellStyle name="Normal 2 199 3 2 2 2 4" xfId="12333" xr:uid="{00000000-0005-0000-0000-000090370000}"/>
    <cellStyle name="Normal 2 199 3 2 2 2 4 2" xfId="12334" xr:uid="{00000000-0005-0000-0000-000091370000}"/>
    <cellStyle name="Normal 2 199 3 2 2 2 5" xfId="12335" xr:uid="{00000000-0005-0000-0000-000092370000}"/>
    <cellStyle name="Normal 2 199 3 2 2 3" xfId="12336" xr:uid="{00000000-0005-0000-0000-000093370000}"/>
    <cellStyle name="Normal 2 199 3 2 2 3 2" xfId="12337" xr:uid="{00000000-0005-0000-0000-000094370000}"/>
    <cellStyle name="Normal 2 199 3 2 2 3 2 2" xfId="12338" xr:uid="{00000000-0005-0000-0000-000095370000}"/>
    <cellStyle name="Normal 2 199 3 2 2 3 3" xfId="12339" xr:uid="{00000000-0005-0000-0000-000096370000}"/>
    <cellStyle name="Normal 2 199 3 2 2 3 3 2" xfId="12340" xr:uid="{00000000-0005-0000-0000-000097370000}"/>
    <cellStyle name="Normal 2 199 3 2 2 3 4" xfId="12341" xr:uid="{00000000-0005-0000-0000-000098370000}"/>
    <cellStyle name="Normal 2 199 3 2 2 4" xfId="12342" xr:uid="{00000000-0005-0000-0000-000099370000}"/>
    <cellStyle name="Normal 2 199 3 2 2 4 2" xfId="12343" xr:uid="{00000000-0005-0000-0000-00009A370000}"/>
    <cellStyle name="Normal 2 199 3 2 2 5" xfId="12344" xr:uid="{00000000-0005-0000-0000-00009B370000}"/>
    <cellStyle name="Normal 2 199 3 2 2 5 2" xfId="12345" xr:uid="{00000000-0005-0000-0000-00009C370000}"/>
    <cellStyle name="Normal 2 199 3 2 2 6" xfId="12346" xr:uid="{00000000-0005-0000-0000-00009D370000}"/>
    <cellStyle name="Normal 2 199 3 2 3" xfId="12347" xr:uid="{00000000-0005-0000-0000-00009E370000}"/>
    <cellStyle name="Normal 2 199 3 2 3 2" xfId="12348" xr:uid="{00000000-0005-0000-0000-00009F370000}"/>
    <cellStyle name="Normal 2 199 3 2 3 2 2" xfId="12349" xr:uid="{00000000-0005-0000-0000-0000A0370000}"/>
    <cellStyle name="Normal 2 199 3 2 3 2 2 2" xfId="12350" xr:uid="{00000000-0005-0000-0000-0000A1370000}"/>
    <cellStyle name="Normal 2 199 3 2 3 2 3" xfId="12351" xr:uid="{00000000-0005-0000-0000-0000A2370000}"/>
    <cellStyle name="Normal 2 199 3 2 3 2 3 2" xfId="12352" xr:uid="{00000000-0005-0000-0000-0000A3370000}"/>
    <cellStyle name="Normal 2 199 3 2 3 2 4" xfId="12353" xr:uid="{00000000-0005-0000-0000-0000A4370000}"/>
    <cellStyle name="Normal 2 199 3 2 3 3" xfId="12354" xr:uid="{00000000-0005-0000-0000-0000A5370000}"/>
    <cellStyle name="Normal 2 199 3 2 3 3 2" xfId="12355" xr:uid="{00000000-0005-0000-0000-0000A6370000}"/>
    <cellStyle name="Normal 2 199 3 2 3 4" xfId="12356" xr:uid="{00000000-0005-0000-0000-0000A7370000}"/>
    <cellStyle name="Normal 2 199 3 2 3 4 2" xfId="12357" xr:uid="{00000000-0005-0000-0000-0000A8370000}"/>
    <cellStyle name="Normal 2 199 3 2 3 5" xfId="12358" xr:uid="{00000000-0005-0000-0000-0000A9370000}"/>
    <cellStyle name="Normal 2 199 3 2 4" xfId="12359" xr:uid="{00000000-0005-0000-0000-0000AA370000}"/>
    <cellStyle name="Normal 2 199 3 2 4 2" xfId="12360" xr:uid="{00000000-0005-0000-0000-0000AB370000}"/>
    <cellStyle name="Normal 2 199 3 2 4 2 2" xfId="12361" xr:uid="{00000000-0005-0000-0000-0000AC370000}"/>
    <cellStyle name="Normal 2 199 3 2 4 3" xfId="12362" xr:uid="{00000000-0005-0000-0000-0000AD370000}"/>
    <cellStyle name="Normal 2 199 3 2 4 3 2" xfId="12363" xr:uid="{00000000-0005-0000-0000-0000AE370000}"/>
    <cellStyle name="Normal 2 199 3 2 4 4" xfId="12364" xr:uid="{00000000-0005-0000-0000-0000AF370000}"/>
    <cellStyle name="Normal 2 199 3 2 5" xfId="12365" xr:uid="{00000000-0005-0000-0000-0000B0370000}"/>
    <cellStyle name="Normal 2 199 3 2 5 2" xfId="12366" xr:uid="{00000000-0005-0000-0000-0000B1370000}"/>
    <cellStyle name="Normal 2 199 3 2 6" xfId="12367" xr:uid="{00000000-0005-0000-0000-0000B2370000}"/>
    <cellStyle name="Normal 2 199 3 2 6 2" xfId="12368" xr:uid="{00000000-0005-0000-0000-0000B3370000}"/>
    <cellStyle name="Normal 2 199 3 2 7" xfId="12369" xr:uid="{00000000-0005-0000-0000-0000B4370000}"/>
    <cellStyle name="Normal 2 199 3 3" xfId="12370" xr:uid="{00000000-0005-0000-0000-0000B5370000}"/>
    <cellStyle name="Normal 2 199 3 3 2" xfId="12371" xr:uid="{00000000-0005-0000-0000-0000B6370000}"/>
    <cellStyle name="Normal 2 199 3 3 2 2" xfId="12372" xr:uid="{00000000-0005-0000-0000-0000B7370000}"/>
    <cellStyle name="Normal 2 199 3 3 2 2 2" xfId="12373" xr:uid="{00000000-0005-0000-0000-0000B8370000}"/>
    <cellStyle name="Normal 2 199 3 3 2 2 2 2" xfId="12374" xr:uid="{00000000-0005-0000-0000-0000B9370000}"/>
    <cellStyle name="Normal 2 199 3 3 2 2 2 2 2" xfId="12375" xr:uid="{00000000-0005-0000-0000-0000BA370000}"/>
    <cellStyle name="Normal 2 199 3 3 2 2 2 3" xfId="12376" xr:uid="{00000000-0005-0000-0000-0000BB370000}"/>
    <cellStyle name="Normal 2 199 3 3 2 2 2 3 2" xfId="12377" xr:uid="{00000000-0005-0000-0000-0000BC370000}"/>
    <cellStyle name="Normal 2 199 3 3 2 2 2 4" xfId="12378" xr:uid="{00000000-0005-0000-0000-0000BD370000}"/>
    <cellStyle name="Normal 2 199 3 3 2 2 3" xfId="12379" xr:uid="{00000000-0005-0000-0000-0000BE370000}"/>
    <cellStyle name="Normal 2 199 3 3 2 2 3 2" xfId="12380" xr:uid="{00000000-0005-0000-0000-0000BF370000}"/>
    <cellStyle name="Normal 2 199 3 3 2 2 4" xfId="12381" xr:uid="{00000000-0005-0000-0000-0000C0370000}"/>
    <cellStyle name="Normal 2 199 3 3 2 2 4 2" xfId="12382" xr:uid="{00000000-0005-0000-0000-0000C1370000}"/>
    <cellStyle name="Normal 2 199 3 3 2 2 5" xfId="12383" xr:uid="{00000000-0005-0000-0000-0000C2370000}"/>
    <cellStyle name="Normal 2 199 3 3 2 3" xfId="12384" xr:uid="{00000000-0005-0000-0000-0000C3370000}"/>
    <cellStyle name="Normal 2 199 3 3 2 3 2" xfId="12385" xr:uid="{00000000-0005-0000-0000-0000C4370000}"/>
    <cellStyle name="Normal 2 199 3 3 2 3 2 2" xfId="12386" xr:uid="{00000000-0005-0000-0000-0000C5370000}"/>
    <cellStyle name="Normal 2 199 3 3 2 3 3" xfId="12387" xr:uid="{00000000-0005-0000-0000-0000C6370000}"/>
    <cellStyle name="Normal 2 199 3 3 2 3 3 2" xfId="12388" xr:uid="{00000000-0005-0000-0000-0000C7370000}"/>
    <cellStyle name="Normal 2 199 3 3 2 3 4" xfId="12389" xr:uid="{00000000-0005-0000-0000-0000C8370000}"/>
    <cellStyle name="Normal 2 199 3 3 2 4" xfId="12390" xr:uid="{00000000-0005-0000-0000-0000C9370000}"/>
    <cellStyle name="Normal 2 199 3 3 2 4 2" xfId="12391" xr:uid="{00000000-0005-0000-0000-0000CA370000}"/>
    <cellStyle name="Normal 2 199 3 3 2 5" xfId="12392" xr:uid="{00000000-0005-0000-0000-0000CB370000}"/>
    <cellStyle name="Normal 2 199 3 3 2 5 2" xfId="12393" xr:uid="{00000000-0005-0000-0000-0000CC370000}"/>
    <cellStyle name="Normal 2 199 3 3 2 6" xfId="12394" xr:uid="{00000000-0005-0000-0000-0000CD370000}"/>
    <cellStyle name="Normal 2 199 3 3 3" xfId="12395" xr:uid="{00000000-0005-0000-0000-0000CE370000}"/>
    <cellStyle name="Normal 2 199 3 3 3 2" xfId="12396" xr:uid="{00000000-0005-0000-0000-0000CF370000}"/>
    <cellStyle name="Normal 2 199 3 3 3 2 2" xfId="12397" xr:uid="{00000000-0005-0000-0000-0000D0370000}"/>
    <cellStyle name="Normal 2 199 3 3 3 2 2 2" xfId="12398" xr:uid="{00000000-0005-0000-0000-0000D1370000}"/>
    <cellStyle name="Normal 2 199 3 3 3 2 3" xfId="12399" xr:uid="{00000000-0005-0000-0000-0000D2370000}"/>
    <cellStyle name="Normal 2 199 3 3 3 2 3 2" xfId="12400" xr:uid="{00000000-0005-0000-0000-0000D3370000}"/>
    <cellStyle name="Normal 2 199 3 3 3 2 4" xfId="12401" xr:uid="{00000000-0005-0000-0000-0000D4370000}"/>
    <cellStyle name="Normal 2 199 3 3 3 3" xfId="12402" xr:uid="{00000000-0005-0000-0000-0000D5370000}"/>
    <cellStyle name="Normal 2 199 3 3 3 3 2" xfId="12403" xr:uid="{00000000-0005-0000-0000-0000D6370000}"/>
    <cellStyle name="Normal 2 199 3 3 3 4" xfId="12404" xr:uid="{00000000-0005-0000-0000-0000D7370000}"/>
    <cellStyle name="Normal 2 199 3 3 3 4 2" xfId="12405" xr:uid="{00000000-0005-0000-0000-0000D8370000}"/>
    <cellStyle name="Normal 2 199 3 3 3 5" xfId="12406" xr:uid="{00000000-0005-0000-0000-0000D9370000}"/>
    <cellStyle name="Normal 2 199 3 3 4" xfId="12407" xr:uid="{00000000-0005-0000-0000-0000DA370000}"/>
    <cellStyle name="Normal 2 199 3 3 4 2" xfId="12408" xr:uid="{00000000-0005-0000-0000-0000DB370000}"/>
    <cellStyle name="Normal 2 199 3 3 4 2 2" xfId="12409" xr:uid="{00000000-0005-0000-0000-0000DC370000}"/>
    <cellStyle name="Normal 2 199 3 3 4 3" xfId="12410" xr:uid="{00000000-0005-0000-0000-0000DD370000}"/>
    <cellStyle name="Normal 2 199 3 3 4 3 2" xfId="12411" xr:uid="{00000000-0005-0000-0000-0000DE370000}"/>
    <cellStyle name="Normal 2 199 3 3 4 4" xfId="12412" xr:uid="{00000000-0005-0000-0000-0000DF370000}"/>
    <cellStyle name="Normal 2 199 3 3 5" xfId="12413" xr:uid="{00000000-0005-0000-0000-0000E0370000}"/>
    <cellStyle name="Normal 2 199 3 3 5 2" xfId="12414" xr:uid="{00000000-0005-0000-0000-0000E1370000}"/>
    <cellStyle name="Normal 2 199 3 3 6" xfId="12415" xr:uid="{00000000-0005-0000-0000-0000E2370000}"/>
    <cellStyle name="Normal 2 199 3 3 6 2" xfId="12416" xr:uid="{00000000-0005-0000-0000-0000E3370000}"/>
    <cellStyle name="Normal 2 199 3 3 7" xfId="12417" xr:uid="{00000000-0005-0000-0000-0000E4370000}"/>
    <cellStyle name="Normal 2 199 3 4" xfId="12418" xr:uid="{00000000-0005-0000-0000-0000E5370000}"/>
    <cellStyle name="Normal 2 199 3 4 2" xfId="12419" xr:uid="{00000000-0005-0000-0000-0000E6370000}"/>
    <cellStyle name="Normal 2 199 3 4 2 2" xfId="12420" xr:uid="{00000000-0005-0000-0000-0000E7370000}"/>
    <cellStyle name="Normal 2 199 3 4 2 2 2" xfId="12421" xr:uid="{00000000-0005-0000-0000-0000E8370000}"/>
    <cellStyle name="Normal 2 199 3 4 2 2 2 2" xfId="12422" xr:uid="{00000000-0005-0000-0000-0000E9370000}"/>
    <cellStyle name="Normal 2 199 3 4 2 2 3" xfId="12423" xr:uid="{00000000-0005-0000-0000-0000EA370000}"/>
    <cellStyle name="Normal 2 199 3 4 2 2 3 2" xfId="12424" xr:uid="{00000000-0005-0000-0000-0000EB370000}"/>
    <cellStyle name="Normal 2 199 3 4 2 2 4" xfId="12425" xr:uid="{00000000-0005-0000-0000-0000EC370000}"/>
    <cellStyle name="Normal 2 199 3 4 2 3" xfId="12426" xr:uid="{00000000-0005-0000-0000-0000ED370000}"/>
    <cellStyle name="Normal 2 199 3 4 2 3 2" xfId="12427" xr:uid="{00000000-0005-0000-0000-0000EE370000}"/>
    <cellStyle name="Normal 2 199 3 4 2 4" xfId="12428" xr:uid="{00000000-0005-0000-0000-0000EF370000}"/>
    <cellStyle name="Normal 2 199 3 4 2 4 2" xfId="12429" xr:uid="{00000000-0005-0000-0000-0000F0370000}"/>
    <cellStyle name="Normal 2 199 3 4 2 5" xfId="12430" xr:uid="{00000000-0005-0000-0000-0000F1370000}"/>
    <cellStyle name="Normal 2 199 3 4 3" xfId="12431" xr:uid="{00000000-0005-0000-0000-0000F2370000}"/>
    <cellStyle name="Normal 2 199 3 4 3 2" xfId="12432" xr:uid="{00000000-0005-0000-0000-0000F3370000}"/>
    <cellStyle name="Normal 2 199 3 4 3 2 2" xfId="12433" xr:uid="{00000000-0005-0000-0000-0000F4370000}"/>
    <cellStyle name="Normal 2 199 3 4 3 3" xfId="12434" xr:uid="{00000000-0005-0000-0000-0000F5370000}"/>
    <cellStyle name="Normal 2 199 3 4 3 3 2" xfId="12435" xr:uid="{00000000-0005-0000-0000-0000F6370000}"/>
    <cellStyle name="Normal 2 199 3 4 3 4" xfId="12436" xr:uid="{00000000-0005-0000-0000-0000F7370000}"/>
    <cellStyle name="Normal 2 199 3 4 4" xfId="12437" xr:uid="{00000000-0005-0000-0000-0000F8370000}"/>
    <cellStyle name="Normal 2 199 3 4 4 2" xfId="12438" xr:uid="{00000000-0005-0000-0000-0000F9370000}"/>
    <cellStyle name="Normal 2 199 3 4 5" xfId="12439" xr:uid="{00000000-0005-0000-0000-0000FA370000}"/>
    <cellStyle name="Normal 2 199 3 4 5 2" xfId="12440" xr:uid="{00000000-0005-0000-0000-0000FB370000}"/>
    <cellStyle name="Normal 2 199 3 4 6" xfId="12441" xr:uid="{00000000-0005-0000-0000-0000FC370000}"/>
    <cellStyle name="Normal 2 199 3 5" xfId="12442" xr:uid="{00000000-0005-0000-0000-0000FD370000}"/>
    <cellStyle name="Normal 2 199 3 5 2" xfId="12443" xr:uid="{00000000-0005-0000-0000-0000FE370000}"/>
    <cellStyle name="Normal 2 199 3 5 2 2" xfId="12444" xr:uid="{00000000-0005-0000-0000-0000FF370000}"/>
    <cellStyle name="Normal 2 199 3 5 2 2 2" xfId="12445" xr:uid="{00000000-0005-0000-0000-000000380000}"/>
    <cellStyle name="Normal 2 199 3 5 2 3" xfId="12446" xr:uid="{00000000-0005-0000-0000-000001380000}"/>
    <cellStyle name="Normal 2 199 3 5 2 3 2" xfId="12447" xr:uid="{00000000-0005-0000-0000-000002380000}"/>
    <cellStyle name="Normal 2 199 3 5 2 4" xfId="12448" xr:uid="{00000000-0005-0000-0000-000003380000}"/>
    <cellStyle name="Normal 2 199 3 5 3" xfId="12449" xr:uid="{00000000-0005-0000-0000-000004380000}"/>
    <cellStyle name="Normal 2 199 3 5 3 2" xfId="12450" xr:uid="{00000000-0005-0000-0000-000005380000}"/>
    <cellStyle name="Normal 2 199 3 5 4" xfId="12451" xr:uid="{00000000-0005-0000-0000-000006380000}"/>
    <cellStyle name="Normal 2 199 3 5 4 2" xfId="12452" xr:uid="{00000000-0005-0000-0000-000007380000}"/>
    <cellStyle name="Normal 2 199 3 5 5" xfId="12453" xr:uid="{00000000-0005-0000-0000-000008380000}"/>
    <cellStyle name="Normal 2 199 3 6" xfId="12454" xr:uid="{00000000-0005-0000-0000-000009380000}"/>
    <cellStyle name="Normal 2 199 3 6 2" xfId="12455" xr:uid="{00000000-0005-0000-0000-00000A380000}"/>
    <cellStyle name="Normal 2 199 3 6 2 2" xfId="12456" xr:uid="{00000000-0005-0000-0000-00000B380000}"/>
    <cellStyle name="Normal 2 199 3 6 3" xfId="12457" xr:uid="{00000000-0005-0000-0000-00000C380000}"/>
    <cellStyle name="Normal 2 199 3 6 3 2" xfId="12458" xr:uid="{00000000-0005-0000-0000-00000D380000}"/>
    <cellStyle name="Normal 2 199 3 6 4" xfId="12459" xr:uid="{00000000-0005-0000-0000-00000E380000}"/>
    <cellStyle name="Normal 2 199 3 7" xfId="12460" xr:uid="{00000000-0005-0000-0000-00000F380000}"/>
    <cellStyle name="Normal 2 199 3 7 2" xfId="12461" xr:uid="{00000000-0005-0000-0000-000010380000}"/>
    <cellStyle name="Normal 2 199 3 8" xfId="12462" xr:uid="{00000000-0005-0000-0000-000011380000}"/>
    <cellStyle name="Normal 2 199 3 8 2" xfId="12463" xr:uid="{00000000-0005-0000-0000-000012380000}"/>
    <cellStyle name="Normal 2 199 3 9" xfId="12464" xr:uid="{00000000-0005-0000-0000-000013380000}"/>
    <cellStyle name="Normal 2 199 4" xfId="12465" xr:uid="{00000000-0005-0000-0000-000014380000}"/>
    <cellStyle name="Normal 2 199 4 2" xfId="12466" xr:uid="{00000000-0005-0000-0000-000015380000}"/>
    <cellStyle name="Normal 2 199 4 2 2" xfId="12467" xr:uid="{00000000-0005-0000-0000-000016380000}"/>
    <cellStyle name="Normal 2 199 4 2 2 2" xfId="12468" xr:uid="{00000000-0005-0000-0000-000017380000}"/>
    <cellStyle name="Normal 2 199 4 2 2 2 2" xfId="12469" xr:uid="{00000000-0005-0000-0000-000018380000}"/>
    <cellStyle name="Normal 2 199 4 2 2 2 2 2" xfId="12470" xr:uid="{00000000-0005-0000-0000-000019380000}"/>
    <cellStyle name="Normal 2 199 4 2 2 2 3" xfId="12471" xr:uid="{00000000-0005-0000-0000-00001A380000}"/>
    <cellStyle name="Normal 2 199 4 2 2 2 3 2" xfId="12472" xr:uid="{00000000-0005-0000-0000-00001B380000}"/>
    <cellStyle name="Normal 2 199 4 2 2 2 4" xfId="12473" xr:uid="{00000000-0005-0000-0000-00001C380000}"/>
    <cellStyle name="Normal 2 199 4 2 2 3" xfId="12474" xr:uid="{00000000-0005-0000-0000-00001D380000}"/>
    <cellStyle name="Normal 2 199 4 2 2 3 2" xfId="12475" xr:uid="{00000000-0005-0000-0000-00001E380000}"/>
    <cellStyle name="Normal 2 199 4 2 2 4" xfId="12476" xr:uid="{00000000-0005-0000-0000-00001F380000}"/>
    <cellStyle name="Normal 2 199 4 2 2 4 2" xfId="12477" xr:uid="{00000000-0005-0000-0000-000020380000}"/>
    <cellStyle name="Normal 2 199 4 2 2 5" xfId="12478" xr:uid="{00000000-0005-0000-0000-000021380000}"/>
    <cellStyle name="Normal 2 199 4 2 3" xfId="12479" xr:uid="{00000000-0005-0000-0000-000022380000}"/>
    <cellStyle name="Normal 2 199 4 2 3 2" xfId="12480" xr:uid="{00000000-0005-0000-0000-000023380000}"/>
    <cellStyle name="Normal 2 199 4 2 3 2 2" xfId="12481" xr:uid="{00000000-0005-0000-0000-000024380000}"/>
    <cellStyle name="Normal 2 199 4 2 3 3" xfId="12482" xr:uid="{00000000-0005-0000-0000-000025380000}"/>
    <cellStyle name="Normal 2 199 4 2 3 3 2" xfId="12483" xr:uid="{00000000-0005-0000-0000-000026380000}"/>
    <cellStyle name="Normal 2 199 4 2 3 4" xfId="12484" xr:uid="{00000000-0005-0000-0000-000027380000}"/>
    <cellStyle name="Normal 2 199 4 2 4" xfId="12485" xr:uid="{00000000-0005-0000-0000-000028380000}"/>
    <cellStyle name="Normal 2 199 4 2 4 2" xfId="12486" xr:uid="{00000000-0005-0000-0000-000029380000}"/>
    <cellStyle name="Normal 2 199 4 2 5" xfId="12487" xr:uid="{00000000-0005-0000-0000-00002A380000}"/>
    <cellStyle name="Normal 2 199 4 2 5 2" xfId="12488" xr:uid="{00000000-0005-0000-0000-00002B380000}"/>
    <cellStyle name="Normal 2 199 4 2 6" xfId="12489" xr:uid="{00000000-0005-0000-0000-00002C380000}"/>
    <cellStyle name="Normal 2 199 4 3" xfId="12490" xr:uid="{00000000-0005-0000-0000-00002D380000}"/>
    <cellStyle name="Normal 2 199 4 3 2" xfId="12491" xr:uid="{00000000-0005-0000-0000-00002E380000}"/>
    <cellStyle name="Normal 2 199 4 3 2 2" xfId="12492" xr:uid="{00000000-0005-0000-0000-00002F380000}"/>
    <cellStyle name="Normal 2 199 4 3 2 2 2" xfId="12493" xr:uid="{00000000-0005-0000-0000-000030380000}"/>
    <cellStyle name="Normal 2 199 4 3 2 3" xfId="12494" xr:uid="{00000000-0005-0000-0000-000031380000}"/>
    <cellStyle name="Normal 2 199 4 3 2 3 2" xfId="12495" xr:uid="{00000000-0005-0000-0000-000032380000}"/>
    <cellStyle name="Normal 2 199 4 3 2 4" xfId="12496" xr:uid="{00000000-0005-0000-0000-000033380000}"/>
    <cellStyle name="Normal 2 199 4 3 3" xfId="12497" xr:uid="{00000000-0005-0000-0000-000034380000}"/>
    <cellStyle name="Normal 2 199 4 3 3 2" xfId="12498" xr:uid="{00000000-0005-0000-0000-000035380000}"/>
    <cellStyle name="Normal 2 199 4 3 4" xfId="12499" xr:uid="{00000000-0005-0000-0000-000036380000}"/>
    <cellStyle name="Normal 2 199 4 3 4 2" xfId="12500" xr:uid="{00000000-0005-0000-0000-000037380000}"/>
    <cellStyle name="Normal 2 199 4 3 5" xfId="12501" xr:uid="{00000000-0005-0000-0000-000038380000}"/>
    <cellStyle name="Normal 2 199 4 4" xfId="12502" xr:uid="{00000000-0005-0000-0000-000039380000}"/>
    <cellStyle name="Normal 2 199 4 4 2" xfId="12503" xr:uid="{00000000-0005-0000-0000-00003A380000}"/>
    <cellStyle name="Normal 2 199 4 4 2 2" xfId="12504" xr:uid="{00000000-0005-0000-0000-00003B380000}"/>
    <cellStyle name="Normal 2 199 4 4 3" xfId="12505" xr:uid="{00000000-0005-0000-0000-00003C380000}"/>
    <cellStyle name="Normal 2 199 4 4 3 2" xfId="12506" xr:uid="{00000000-0005-0000-0000-00003D380000}"/>
    <cellStyle name="Normal 2 199 4 4 4" xfId="12507" xr:uid="{00000000-0005-0000-0000-00003E380000}"/>
    <cellStyle name="Normal 2 199 4 5" xfId="12508" xr:uid="{00000000-0005-0000-0000-00003F380000}"/>
    <cellStyle name="Normal 2 199 4 5 2" xfId="12509" xr:uid="{00000000-0005-0000-0000-000040380000}"/>
    <cellStyle name="Normal 2 199 4 6" xfId="12510" xr:uid="{00000000-0005-0000-0000-000041380000}"/>
    <cellStyle name="Normal 2 199 4 6 2" xfId="12511" xr:uid="{00000000-0005-0000-0000-000042380000}"/>
    <cellStyle name="Normal 2 199 4 7" xfId="12512" xr:uid="{00000000-0005-0000-0000-000043380000}"/>
    <cellStyle name="Normal 2 199 5" xfId="12513" xr:uid="{00000000-0005-0000-0000-000044380000}"/>
    <cellStyle name="Normal 2 199 5 2" xfId="12514" xr:uid="{00000000-0005-0000-0000-000045380000}"/>
    <cellStyle name="Normal 2 199 5 2 2" xfId="12515" xr:uid="{00000000-0005-0000-0000-000046380000}"/>
    <cellStyle name="Normal 2 199 5 2 2 2" xfId="12516" xr:uid="{00000000-0005-0000-0000-000047380000}"/>
    <cellStyle name="Normal 2 199 5 2 2 2 2" xfId="12517" xr:uid="{00000000-0005-0000-0000-000048380000}"/>
    <cellStyle name="Normal 2 199 5 2 2 2 2 2" xfId="12518" xr:uid="{00000000-0005-0000-0000-000049380000}"/>
    <cellStyle name="Normal 2 199 5 2 2 2 3" xfId="12519" xr:uid="{00000000-0005-0000-0000-00004A380000}"/>
    <cellStyle name="Normal 2 199 5 2 2 2 3 2" xfId="12520" xr:uid="{00000000-0005-0000-0000-00004B380000}"/>
    <cellStyle name="Normal 2 199 5 2 2 2 4" xfId="12521" xr:uid="{00000000-0005-0000-0000-00004C380000}"/>
    <cellStyle name="Normal 2 199 5 2 2 3" xfId="12522" xr:uid="{00000000-0005-0000-0000-00004D380000}"/>
    <cellStyle name="Normal 2 199 5 2 2 3 2" xfId="12523" xr:uid="{00000000-0005-0000-0000-00004E380000}"/>
    <cellStyle name="Normal 2 199 5 2 2 4" xfId="12524" xr:uid="{00000000-0005-0000-0000-00004F380000}"/>
    <cellStyle name="Normal 2 199 5 2 2 4 2" xfId="12525" xr:uid="{00000000-0005-0000-0000-000050380000}"/>
    <cellStyle name="Normal 2 199 5 2 2 5" xfId="12526" xr:uid="{00000000-0005-0000-0000-000051380000}"/>
    <cellStyle name="Normal 2 199 5 2 3" xfId="12527" xr:uid="{00000000-0005-0000-0000-000052380000}"/>
    <cellStyle name="Normal 2 199 5 2 3 2" xfId="12528" xr:uid="{00000000-0005-0000-0000-000053380000}"/>
    <cellStyle name="Normal 2 199 5 2 3 2 2" xfId="12529" xr:uid="{00000000-0005-0000-0000-000054380000}"/>
    <cellStyle name="Normal 2 199 5 2 3 3" xfId="12530" xr:uid="{00000000-0005-0000-0000-000055380000}"/>
    <cellStyle name="Normal 2 199 5 2 3 3 2" xfId="12531" xr:uid="{00000000-0005-0000-0000-000056380000}"/>
    <cellStyle name="Normal 2 199 5 2 3 4" xfId="12532" xr:uid="{00000000-0005-0000-0000-000057380000}"/>
    <cellStyle name="Normal 2 199 5 2 4" xfId="12533" xr:uid="{00000000-0005-0000-0000-000058380000}"/>
    <cellStyle name="Normal 2 199 5 2 4 2" xfId="12534" xr:uid="{00000000-0005-0000-0000-000059380000}"/>
    <cellStyle name="Normal 2 199 5 2 5" xfId="12535" xr:uid="{00000000-0005-0000-0000-00005A380000}"/>
    <cellStyle name="Normal 2 199 5 2 5 2" xfId="12536" xr:uid="{00000000-0005-0000-0000-00005B380000}"/>
    <cellStyle name="Normal 2 199 5 2 6" xfId="12537" xr:uid="{00000000-0005-0000-0000-00005C380000}"/>
    <cellStyle name="Normal 2 199 5 3" xfId="12538" xr:uid="{00000000-0005-0000-0000-00005D380000}"/>
    <cellStyle name="Normal 2 199 5 3 2" xfId="12539" xr:uid="{00000000-0005-0000-0000-00005E380000}"/>
    <cellStyle name="Normal 2 199 5 3 2 2" xfId="12540" xr:uid="{00000000-0005-0000-0000-00005F380000}"/>
    <cellStyle name="Normal 2 199 5 3 2 2 2" xfId="12541" xr:uid="{00000000-0005-0000-0000-000060380000}"/>
    <cellStyle name="Normal 2 199 5 3 2 3" xfId="12542" xr:uid="{00000000-0005-0000-0000-000061380000}"/>
    <cellStyle name="Normal 2 199 5 3 2 3 2" xfId="12543" xr:uid="{00000000-0005-0000-0000-000062380000}"/>
    <cellStyle name="Normal 2 199 5 3 2 4" xfId="12544" xr:uid="{00000000-0005-0000-0000-000063380000}"/>
    <cellStyle name="Normal 2 199 5 3 3" xfId="12545" xr:uid="{00000000-0005-0000-0000-000064380000}"/>
    <cellStyle name="Normal 2 199 5 3 3 2" xfId="12546" xr:uid="{00000000-0005-0000-0000-000065380000}"/>
    <cellStyle name="Normal 2 199 5 3 4" xfId="12547" xr:uid="{00000000-0005-0000-0000-000066380000}"/>
    <cellStyle name="Normal 2 199 5 3 4 2" xfId="12548" xr:uid="{00000000-0005-0000-0000-000067380000}"/>
    <cellStyle name="Normal 2 199 5 3 5" xfId="12549" xr:uid="{00000000-0005-0000-0000-000068380000}"/>
    <cellStyle name="Normal 2 199 5 4" xfId="12550" xr:uid="{00000000-0005-0000-0000-000069380000}"/>
    <cellStyle name="Normal 2 199 5 4 2" xfId="12551" xr:uid="{00000000-0005-0000-0000-00006A380000}"/>
    <cellStyle name="Normal 2 199 5 4 2 2" xfId="12552" xr:uid="{00000000-0005-0000-0000-00006B380000}"/>
    <cellStyle name="Normal 2 199 5 4 3" xfId="12553" xr:uid="{00000000-0005-0000-0000-00006C380000}"/>
    <cellStyle name="Normal 2 199 5 4 3 2" xfId="12554" xr:uid="{00000000-0005-0000-0000-00006D380000}"/>
    <cellStyle name="Normal 2 199 5 4 4" xfId="12555" xr:uid="{00000000-0005-0000-0000-00006E380000}"/>
    <cellStyle name="Normal 2 199 5 5" xfId="12556" xr:uid="{00000000-0005-0000-0000-00006F380000}"/>
    <cellStyle name="Normal 2 199 5 5 2" xfId="12557" xr:uid="{00000000-0005-0000-0000-000070380000}"/>
    <cellStyle name="Normal 2 199 5 6" xfId="12558" xr:uid="{00000000-0005-0000-0000-000071380000}"/>
    <cellStyle name="Normal 2 199 5 6 2" xfId="12559" xr:uid="{00000000-0005-0000-0000-000072380000}"/>
    <cellStyle name="Normal 2 199 5 7" xfId="12560" xr:uid="{00000000-0005-0000-0000-000073380000}"/>
    <cellStyle name="Normal 2 199 6" xfId="12561" xr:uid="{00000000-0005-0000-0000-000074380000}"/>
    <cellStyle name="Normal 2 199 6 2" xfId="12562" xr:uid="{00000000-0005-0000-0000-000075380000}"/>
    <cellStyle name="Normal 2 199 6 2 2" xfId="12563" xr:uid="{00000000-0005-0000-0000-000076380000}"/>
    <cellStyle name="Normal 2 199 6 2 2 2" xfId="12564" xr:uid="{00000000-0005-0000-0000-000077380000}"/>
    <cellStyle name="Normal 2 199 6 2 2 2 2" xfId="12565" xr:uid="{00000000-0005-0000-0000-000078380000}"/>
    <cellStyle name="Normal 2 199 6 2 2 3" xfId="12566" xr:uid="{00000000-0005-0000-0000-000079380000}"/>
    <cellStyle name="Normal 2 199 6 2 2 3 2" xfId="12567" xr:uid="{00000000-0005-0000-0000-00007A380000}"/>
    <cellStyle name="Normal 2 199 6 2 2 4" xfId="12568" xr:uid="{00000000-0005-0000-0000-00007B380000}"/>
    <cellStyle name="Normal 2 199 6 2 3" xfId="12569" xr:uid="{00000000-0005-0000-0000-00007C380000}"/>
    <cellStyle name="Normal 2 199 6 2 3 2" xfId="12570" xr:uid="{00000000-0005-0000-0000-00007D380000}"/>
    <cellStyle name="Normal 2 199 6 2 4" xfId="12571" xr:uid="{00000000-0005-0000-0000-00007E380000}"/>
    <cellStyle name="Normal 2 199 6 2 4 2" xfId="12572" xr:uid="{00000000-0005-0000-0000-00007F380000}"/>
    <cellStyle name="Normal 2 199 6 2 5" xfId="12573" xr:uid="{00000000-0005-0000-0000-000080380000}"/>
    <cellStyle name="Normal 2 199 6 3" xfId="12574" xr:uid="{00000000-0005-0000-0000-000081380000}"/>
    <cellStyle name="Normal 2 199 6 3 2" xfId="12575" xr:uid="{00000000-0005-0000-0000-000082380000}"/>
    <cellStyle name="Normal 2 199 6 3 2 2" xfId="12576" xr:uid="{00000000-0005-0000-0000-000083380000}"/>
    <cellStyle name="Normal 2 199 6 3 3" xfId="12577" xr:uid="{00000000-0005-0000-0000-000084380000}"/>
    <cellStyle name="Normal 2 199 6 3 3 2" xfId="12578" xr:uid="{00000000-0005-0000-0000-000085380000}"/>
    <cellStyle name="Normal 2 199 6 3 4" xfId="12579" xr:uid="{00000000-0005-0000-0000-000086380000}"/>
    <cellStyle name="Normal 2 199 6 4" xfId="12580" xr:uid="{00000000-0005-0000-0000-000087380000}"/>
    <cellStyle name="Normal 2 199 6 4 2" xfId="12581" xr:uid="{00000000-0005-0000-0000-000088380000}"/>
    <cellStyle name="Normal 2 199 6 5" xfId="12582" xr:uid="{00000000-0005-0000-0000-000089380000}"/>
    <cellStyle name="Normal 2 199 6 5 2" xfId="12583" xr:uid="{00000000-0005-0000-0000-00008A380000}"/>
    <cellStyle name="Normal 2 199 6 6" xfId="12584" xr:uid="{00000000-0005-0000-0000-00008B380000}"/>
    <cellStyle name="Normal 2 199 7" xfId="12585" xr:uid="{00000000-0005-0000-0000-00008C380000}"/>
    <cellStyle name="Normal 2 199 7 2" xfId="12586" xr:uid="{00000000-0005-0000-0000-00008D380000}"/>
    <cellStyle name="Normal 2 199 7 2 2" xfId="12587" xr:uid="{00000000-0005-0000-0000-00008E380000}"/>
    <cellStyle name="Normal 2 199 7 2 2 2" xfId="12588" xr:uid="{00000000-0005-0000-0000-00008F380000}"/>
    <cellStyle name="Normal 2 199 7 2 3" xfId="12589" xr:uid="{00000000-0005-0000-0000-000090380000}"/>
    <cellStyle name="Normal 2 199 7 2 3 2" xfId="12590" xr:uid="{00000000-0005-0000-0000-000091380000}"/>
    <cellStyle name="Normal 2 199 7 2 4" xfId="12591" xr:uid="{00000000-0005-0000-0000-000092380000}"/>
    <cellStyle name="Normal 2 199 7 3" xfId="12592" xr:uid="{00000000-0005-0000-0000-000093380000}"/>
    <cellStyle name="Normal 2 199 7 3 2" xfId="12593" xr:uid="{00000000-0005-0000-0000-000094380000}"/>
    <cellStyle name="Normal 2 199 7 4" xfId="12594" xr:uid="{00000000-0005-0000-0000-000095380000}"/>
    <cellStyle name="Normal 2 199 7 4 2" xfId="12595" xr:uid="{00000000-0005-0000-0000-000096380000}"/>
    <cellStyle name="Normal 2 199 7 5" xfId="12596" xr:uid="{00000000-0005-0000-0000-000097380000}"/>
    <cellStyle name="Normal 2 199 8" xfId="12597" xr:uid="{00000000-0005-0000-0000-000098380000}"/>
    <cellStyle name="Normal 2 199 8 2" xfId="12598" xr:uid="{00000000-0005-0000-0000-000099380000}"/>
    <cellStyle name="Normal 2 199 8 2 2" xfId="12599" xr:uid="{00000000-0005-0000-0000-00009A380000}"/>
    <cellStyle name="Normal 2 199 8 3" xfId="12600" xr:uid="{00000000-0005-0000-0000-00009B380000}"/>
    <cellStyle name="Normal 2 199 8 3 2" xfId="12601" xr:uid="{00000000-0005-0000-0000-00009C380000}"/>
    <cellStyle name="Normal 2 199 8 4" xfId="12602" xr:uid="{00000000-0005-0000-0000-00009D380000}"/>
    <cellStyle name="Normal 2 199 9" xfId="12603" xr:uid="{00000000-0005-0000-0000-00009E380000}"/>
    <cellStyle name="Normal 2 199 9 2" xfId="12604" xr:uid="{00000000-0005-0000-0000-00009F380000}"/>
    <cellStyle name="Normal 2 2" xfId="37" xr:uid="{00000000-0005-0000-0000-0000A0380000}"/>
    <cellStyle name="Normal 2 2 10" xfId="12605" xr:uid="{00000000-0005-0000-0000-0000A1380000}"/>
    <cellStyle name="Normal 2 2 10 2" xfId="53949" xr:uid="{00000000-0005-0000-0000-0000A2380000}"/>
    <cellStyle name="Normal 2 2 10 2 2" xfId="53950" xr:uid="{00000000-0005-0000-0000-0000A3380000}"/>
    <cellStyle name="Normal 2 2 10 3" xfId="53951" xr:uid="{00000000-0005-0000-0000-0000A4380000}"/>
    <cellStyle name="Normal 2 2 11" xfId="53952" xr:uid="{00000000-0005-0000-0000-0000A5380000}"/>
    <cellStyle name="Normal 2 2 11 2" xfId="53953" xr:uid="{00000000-0005-0000-0000-0000A6380000}"/>
    <cellStyle name="Normal 2 2 11 2 2" xfId="53954" xr:uid="{00000000-0005-0000-0000-0000A7380000}"/>
    <cellStyle name="Normal 2 2 11 3" xfId="53955" xr:uid="{00000000-0005-0000-0000-0000A8380000}"/>
    <cellStyle name="Normal 2 2 12" xfId="53956" xr:uid="{00000000-0005-0000-0000-0000A9380000}"/>
    <cellStyle name="Normal 2 2 12 2" xfId="53957" xr:uid="{00000000-0005-0000-0000-0000AA380000}"/>
    <cellStyle name="Normal 2 2 12 2 2" xfId="53958" xr:uid="{00000000-0005-0000-0000-0000AB380000}"/>
    <cellStyle name="Normal 2 2 12 3" xfId="53959" xr:uid="{00000000-0005-0000-0000-0000AC380000}"/>
    <cellStyle name="Normal 2 2 13" xfId="53960" xr:uid="{00000000-0005-0000-0000-0000AD380000}"/>
    <cellStyle name="Normal 2 2 13 2" xfId="53961" xr:uid="{00000000-0005-0000-0000-0000AE380000}"/>
    <cellStyle name="Normal 2 2 13 2 2" xfId="53962" xr:uid="{00000000-0005-0000-0000-0000AF380000}"/>
    <cellStyle name="Normal 2 2 13 3" xfId="53963" xr:uid="{00000000-0005-0000-0000-0000B0380000}"/>
    <cellStyle name="Normal 2 2 14" xfId="53964" xr:uid="{00000000-0005-0000-0000-0000B1380000}"/>
    <cellStyle name="Normal 2 2 14 2" xfId="53965" xr:uid="{00000000-0005-0000-0000-0000B2380000}"/>
    <cellStyle name="Normal 2 2 14 2 2" xfId="53966" xr:uid="{00000000-0005-0000-0000-0000B3380000}"/>
    <cellStyle name="Normal 2 2 14 3" xfId="53967" xr:uid="{00000000-0005-0000-0000-0000B4380000}"/>
    <cellStyle name="Normal 2 2 15" xfId="53968" xr:uid="{00000000-0005-0000-0000-0000B5380000}"/>
    <cellStyle name="Normal 2 2 15 2" xfId="53969" xr:uid="{00000000-0005-0000-0000-0000B6380000}"/>
    <cellStyle name="Normal 2 2 15 2 2" xfId="53970" xr:uid="{00000000-0005-0000-0000-0000B7380000}"/>
    <cellStyle name="Normal 2 2 15 3" xfId="53971" xr:uid="{00000000-0005-0000-0000-0000B8380000}"/>
    <cellStyle name="Normal 2 2 16" xfId="53972" xr:uid="{00000000-0005-0000-0000-0000B9380000}"/>
    <cellStyle name="Normal 2 2 16 2" xfId="53973" xr:uid="{00000000-0005-0000-0000-0000BA380000}"/>
    <cellStyle name="Normal 2 2 16 2 2" xfId="53974" xr:uid="{00000000-0005-0000-0000-0000BB380000}"/>
    <cellStyle name="Normal 2 2 16 3" xfId="53975" xr:uid="{00000000-0005-0000-0000-0000BC380000}"/>
    <cellStyle name="Normal 2 2 17" xfId="53976" xr:uid="{00000000-0005-0000-0000-0000BD380000}"/>
    <cellStyle name="Normal 2 2 17 2" xfId="53977" xr:uid="{00000000-0005-0000-0000-0000BE380000}"/>
    <cellStyle name="Normal 2 2 17 2 2" xfId="53978" xr:uid="{00000000-0005-0000-0000-0000BF380000}"/>
    <cellStyle name="Normal 2 2 17 3" xfId="53979" xr:uid="{00000000-0005-0000-0000-0000C0380000}"/>
    <cellStyle name="Normal 2 2 18" xfId="53980" xr:uid="{00000000-0005-0000-0000-0000C1380000}"/>
    <cellStyle name="Normal 2 2 18 2" xfId="53981" xr:uid="{00000000-0005-0000-0000-0000C2380000}"/>
    <cellStyle name="Normal 2 2 18 2 2" xfId="53982" xr:uid="{00000000-0005-0000-0000-0000C3380000}"/>
    <cellStyle name="Normal 2 2 18 3" xfId="53983" xr:uid="{00000000-0005-0000-0000-0000C4380000}"/>
    <cellStyle name="Normal 2 2 19" xfId="53984" xr:uid="{00000000-0005-0000-0000-0000C5380000}"/>
    <cellStyle name="Normal 2 2 19 2" xfId="53985" xr:uid="{00000000-0005-0000-0000-0000C6380000}"/>
    <cellStyle name="Normal 2 2 19 2 2" xfId="53986" xr:uid="{00000000-0005-0000-0000-0000C7380000}"/>
    <cellStyle name="Normal 2 2 19 3" xfId="53987" xr:uid="{00000000-0005-0000-0000-0000C8380000}"/>
    <cellStyle name="Normal 2 2 2" xfId="2" xr:uid="{00000000-0005-0000-0000-0000C9380000}"/>
    <cellStyle name="Normal 2 2 2 2" xfId="4329" xr:uid="{00000000-0005-0000-0000-0000CA380000}"/>
    <cellStyle name="Normal 2 2 2 2 2" xfId="53988" xr:uid="{00000000-0005-0000-0000-0000CB380000}"/>
    <cellStyle name="Normal 2 2 2 2 2 2" xfId="53989" xr:uid="{00000000-0005-0000-0000-0000CC380000}"/>
    <cellStyle name="Normal 2 2 2 2 2 2 2" xfId="53990" xr:uid="{00000000-0005-0000-0000-0000CD380000}"/>
    <cellStyle name="Normal 2 2 2 2 2 3" xfId="53991" xr:uid="{00000000-0005-0000-0000-0000CE380000}"/>
    <cellStyle name="Normal 2 2 2 2 2 4" xfId="53992" xr:uid="{00000000-0005-0000-0000-0000CF380000}"/>
    <cellStyle name="Normal 2 2 2 2 3" xfId="53993" xr:uid="{00000000-0005-0000-0000-0000D0380000}"/>
    <cellStyle name="Normal 2 2 2 2 4" xfId="53994" xr:uid="{00000000-0005-0000-0000-0000D1380000}"/>
    <cellStyle name="Normal 2 2 2 2 5" xfId="53995" xr:uid="{00000000-0005-0000-0000-0000D2380000}"/>
    <cellStyle name="Normal 2 2 2 3" xfId="4330" xr:uid="{00000000-0005-0000-0000-0000D3380000}"/>
    <cellStyle name="Normal 2 2 2 3 2" xfId="53996" xr:uid="{00000000-0005-0000-0000-0000D4380000}"/>
    <cellStyle name="Normal 2 2 2 3 2 2" xfId="53997" xr:uid="{00000000-0005-0000-0000-0000D5380000}"/>
    <cellStyle name="Normal 2 2 2 3 3" xfId="53998" xr:uid="{00000000-0005-0000-0000-0000D6380000}"/>
    <cellStyle name="Normal 2 2 2 3 4" xfId="53999" xr:uid="{00000000-0005-0000-0000-0000D7380000}"/>
    <cellStyle name="Normal 2 2 2 4" xfId="4331" xr:uid="{00000000-0005-0000-0000-0000D8380000}"/>
    <cellStyle name="Normal 2 2 2 4 2" xfId="54000" xr:uid="{00000000-0005-0000-0000-0000D9380000}"/>
    <cellStyle name="Normal 2 2 2 4 2 2" xfId="54001" xr:uid="{00000000-0005-0000-0000-0000DA380000}"/>
    <cellStyle name="Normal 2 2 2 4 3" xfId="54002" xr:uid="{00000000-0005-0000-0000-0000DB380000}"/>
    <cellStyle name="Normal 2 2 2 4 4" xfId="54003" xr:uid="{00000000-0005-0000-0000-0000DC380000}"/>
    <cellStyle name="Normal 2 2 2 5" xfId="54004" xr:uid="{00000000-0005-0000-0000-0000DD380000}"/>
    <cellStyle name="Normal 2 2 2 6" xfId="54005" xr:uid="{00000000-0005-0000-0000-0000DE380000}"/>
    <cellStyle name="Normal 2 2 2 7" xfId="4328" xr:uid="{00000000-0005-0000-0000-0000DF380000}"/>
    <cellStyle name="Normal 2 2 20" xfId="54006" xr:uid="{00000000-0005-0000-0000-0000E0380000}"/>
    <cellStyle name="Normal 2 2 20 2" xfId="54007" xr:uid="{00000000-0005-0000-0000-0000E1380000}"/>
    <cellStyle name="Normal 2 2 20 2 2" xfId="54008" xr:uid="{00000000-0005-0000-0000-0000E2380000}"/>
    <cellStyle name="Normal 2 2 20 3" xfId="54009" xr:uid="{00000000-0005-0000-0000-0000E3380000}"/>
    <cellStyle name="Normal 2 2 21" xfId="54010" xr:uid="{00000000-0005-0000-0000-0000E4380000}"/>
    <cellStyle name="Normal 2 2 21 2" xfId="54011" xr:uid="{00000000-0005-0000-0000-0000E5380000}"/>
    <cellStyle name="Normal 2 2 21 2 2" xfId="54012" xr:uid="{00000000-0005-0000-0000-0000E6380000}"/>
    <cellStyle name="Normal 2 2 21 3" xfId="54013" xr:uid="{00000000-0005-0000-0000-0000E7380000}"/>
    <cellStyle name="Normal 2 2 22" xfId="54014" xr:uid="{00000000-0005-0000-0000-0000E8380000}"/>
    <cellStyle name="Normal 2 2 22 2" xfId="54015" xr:uid="{00000000-0005-0000-0000-0000E9380000}"/>
    <cellStyle name="Normal 2 2 22 2 2" xfId="54016" xr:uid="{00000000-0005-0000-0000-0000EA380000}"/>
    <cellStyle name="Normal 2 2 22 3" xfId="54017" xr:uid="{00000000-0005-0000-0000-0000EB380000}"/>
    <cellStyle name="Normal 2 2 23" xfId="54018" xr:uid="{00000000-0005-0000-0000-0000EC380000}"/>
    <cellStyle name="Normal 2 2 23 2" xfId="54019" xr:uid="{00000000-0005-0000-0000-0000ED380000}"/>
    <cellStyle name="Normal 2 2 23 2 2" xfId="54020" xr:uid="{00000000-0005-0000-0000-0000EE380000}"/>
    <cellStyle name="Normal 2 2 23 3" xfId="54021" xr:uid="{00000000-0005-0000-0000-0000EF380000}"/>
    <cellStyle name="Normal 2 2 24" xfId="54022" xr:uid="{00000000-0005-0000-0000-0000F0380000}"/>
    <cellStyle name="Normal 2 2 24 2" xfId="54023" xr:uid="{00000000-0005-0000-0000-0000F1380000}"/>
    <cellStyle name="Normal 2 2 24 2 2" xfId="54024" xr:uid="{00000000-0005-0000-0000-0000F2380000}"/>
    <cellStyle name="Normal 2 2 24 3" xfId="54025" xr:uid="{00000000-0005-0000-0000-0000F3380000}"/>
    <cellStyle name="Normal 2 2 25" xfId="54026" xr:uid="{00000000-0005-0000-0000-0000F4380000}"/>
    <cellStyle name="Normal 2 2 25 2" xfId="54027" xr:uid="{00000000-0005-0000-0000-0000F5380000}"/>
    <cellStyle name="Normal 2 2 25 2 2" xfId="54028" xr:uid="{00000000-0005-0000-0000-0000F6380000}"/>
    <cellStyle name="Normal 2 2 25 3" xfId="54029" xr:uid="{00000000-0005-0000-0000-0000F7380000}"/>
    <cellStyle name="Normal 2 2 26" xfId="54030" xr:uid="{00000000-0005-0000-0000-0000F8380000}"/>
    <cellStyle name="Normal 2 2 26 2" xfId="54031" xr:uid="{00000000-0005-0000-0000-0000F9380000}"/>
    <cellStyle name="Normal 2 2 26 2 2" xfId="54032" xr:uid="{00000000-0005-0000-0000-0000FA380000}"/>
    <cellStyle name="Normal 2 2 26 3" xfId="54033" xr:uid="{00000000-0005-0000-0000-0000FB380000}"/>
    <cellStyle name="Normal 2 2 27" xfId="54034" xr:uid="{00000000-0005-0000-0000-0000FC380000}"/>
    <cellStyle name="Normal 2 2 27 2" xfId="54035" xr:uid="{00000000-0005-0000-0000-0000FD380000}"/>
    <cellStyle name="Normal 2 2 27 2 2" xfId="54036" xr:uid="{00000000-0005-0000-0000-0000FE380000}"/>
    <cellStyle name="Normal 2 2 27 3" xfId="54037" xr:uid="{00000000-0005-0000-0000-0000FF380000}"/>
    <cellStyle name="Normal 2 2 28" xfId="54038" xr:uid="{00000000-0005-0000-0000-000000390000}"/>
    <cellStyle name="Normal 2 2 28 2" xfId="54039" xr:uid="{00000000-0005-0000-0000-000001390000}"/>
    <cellStyle name="Normal 2 2 28 2 2" xfId="54040" xr:uid="{00000000-0005-0000-0000-000002390000}"/>
    <cellStyle name="Normal 2 2 28 3" xfId="54041" xr:uid="{00000000-0005-0000-0000-000003390000}"/>
    <cellStyle name="Normal 2 2 29" xfId="54042" xr:uid="{00000000-0005-0000-0000-000004390000}"/>
    <cellStyle name="Normal 2 2 29 2" xfId="54043" xr:uid="{00000000-0005-0000-0000-000005390000}"/>
    <cellStyle name="Normal 2 2 29 2 2" xfId="54044" xr:uid="{00000000-0005-0000-0000-000006390000}"/>
    <cellStyle name="Normal 2 2 29 3" xfId="54045" xr:uid="{00000000-0005-0000-0000-000007390000}"/>
    <cellStyle name="Normal 2 2 3" xfId="4332" xr:uid="{00000000-0005-0000-0000-000008390000}"/>
    <cellStyle name="Normal 2 2 3 2" xfId="54046" xr:uid="{00000000-0005-0000-0000-000009390000}"/>
    <cellStyle name="Normal 2 2 3 2 2" xfId="54047" xr:uid="{00000000-0005-0000-0000-00000A390000}"/>
    <cellStyle name="Normal 2 2 3 2 2 2" xfId="54048" xr:uid="{00000000-0005-0000-0000-00000B390000}"/>
    <cellStyle name="Normal 2 2 3 2 3" xfId="54049" xr:uid="{00000000-0005-0000-0000-00000C390000}"/>
    <cellStyle name="Normal 2 2 3 3" xfId="54050" xr:uid="{00000000-0005-0000-0000-00000D390000}"/>
    <cellStyle name="Normal 2 2 30" xfId="54051" xr:uid="{00000000-0005-0000-0000-00000E390000}"/>
    <cellStyle name="Normal 2 2 30 2" xfId="54052" xr:uid="{00000000-0005-0000-0000-00000F390000}"/>
    <cellStyle name="Normal 2 2 30 2 2" xfId="54053" xr:uid="{00000000-0005-0000-0000-000010390000}"/>
    <cellStyle name="Normal 2 2 30 3" xfId="54054" xr:uid="{00000000-0005-0000-0000-000011390000}"/>
    <cellStyle name="Normal 2 2 31" xfId="54055" xr:uid="{00000000-0005-0000-0000-000012390000}"/>
    <cellStyle name="Normal 2 2 31 2" xfId="54056" xr:uid="{00000000-0005-0000-0000-000013390000}"/>
    <cellStyle name="Normal 2 2 31 2 2" xfId="54057" xr:uid="{00000000-0005-0000-0000-000014390000}"/>
    <cellStyle name="Normal 2 2 31 3" xfId="54058" xr:uid="{00000000-0005-0000-0000-000015390000}"/>
    <cellStyle name="Normal 2 2 32" xfId="54059" xr:uid="{00000000-0005-0000-0000-000016390000}"/>
    <cellStyle name="Normal 2 2 32 2" xfId="54060" xr:uid="{00000000-0005-0000-0000-000017390000}"/>
    <cellStyle name="Normal 2 2 32 2 2" xfId="54061" xr:uid="{00000000-0005-0000-0000-000018390000}"/>
    <cellStyle name="Normal 2 2 32 3" xfId="54062" xr:uid="{00000000-0005-0000-0000-000019390000}"/>
    <cellStyle name="Normal 2 2 33" xfId="54063" xr:uid="{00000000-0005-0000-0000-00001A390000}"/>
    <cellStyle name="Normal 2 2 33 2" xfId="54064" xr:uid="{00000000-0005-0000-0000-00001B390000}"/>
    <cellStyle name="Normal 2 2 33 2 2" xfId="54065" xr:uid="{00000000-0005-0000-0000-00001C390000}"/>
    <cellStyle name="Normal 2 2 33 3" xfId="54066" xr:uid="{00000000-0005-0000-0000-00001D390000}"/>
    <cellStyle name="Normal 2 2 34" xfId="54067" xr:uid="{00000000-0005-0000-0000-00001E390000}"/>
    <cellStyle name="Normal 2 2 34 2" xfId="54068" xr:uid="{00000000-0005-0000-0000-00001F390000}"/>
    <cellStyle name="Normal 2 2 34 2 2" xfId="54069" xr:uid="{00000000-0005-0000-0000-000020390000}"/>
    <cellStyle name="Normal 2 2 34 3" xfId="54070" xr:uid="{00000000-0005-0000-0000-000021390000}"/>
    <cellStyle name="Normal 2 2 35" xfId="54071" xr:uid="{00000000-0005-0000-0000-000022390000}"/>
    <cellStyle name="Normal 2 2 35 2" xfId="54072" xr:uid="{00000000-0005-0000-0000-000023390000}"/>
    <cellStyle name="Normal 2 2 35 2 2" xfId="54073" xr:uid="{00000000-0005-0000-0000-000024390000}"/>
    <cellStyle name="Normal 2 2 35 3" xfId="54074" xr:uid="{00000000-0005-0000-0000-000025390000}"/>
    <cellStyle name="Normal 2 2 36" xfId="54075" xr:uid="{00000000-0005-0000-0000-000026390000}"/>
    <cellStyle name="Normal 2 2 36 2" xfId="54076" xr:uid="{00000000-0005-0000-0000-000027390000}"/>
    <cellStyle name="Normal 2 2 36 2 2" xfId="54077" xr:uid="{00000000-0005-0000-0000-000028390000}"/>
    <cellStyle name="Normal 2 2 36 3" xfId="54078" xr:uid="{00000000-0005-0000-0000-000029390000}"/>
    <cellStyle name="Normal 2 2 37" xfId="54079" xr:uid="{00000000-0005-0000-0000-00002A390000}"/>
    <cellStyle name="Normal 2 2 37 2" xfId="54080" xr:uid="{00000000-0005-0000-0000-00002B390000}"/>
    <cellStyle name="Normal 2 2 37 2 2" xfId="54081" xr:uid="{00000000-0005-0000-0000-00002C390000}"/>
    <cellStyle name="Normal 2 2 37 3" xfId="54082" xr:uid="{00000000-0005-0000-0000-00002D390000}"/>
    <cellStyle name="Normal 2 2 38" xfId="54083" xr:uid="{00000000-0005-0000-0000-00002E390000}"/>
    <cellStyle name="Normal 2 2 38 2" xfId="54084" xr:uid="{00000000-0005-0000-0000-00002F390000}"/>
    <cellStyle name="Normal 2 2 38 2 2" xfId="54085" xr:uid="{00000000-0005-0000-0000-000030390000}"/>
    <cellStyle name="Normal 2 2 38 3" xfId="54086" xr:uid="{00000000-0005-0000-0000-000031390000}"/>
    <cellStyle name="Normal 2 2 39" xfId="54087" xr:uid="{00000000-0005-0000-0000-000032390000}"/>
    <cellStyle name="Normal 2 2 39 2" xfId="54088" xr:uid="{00000000-0005-0000-0000-000033390000}"/>
    <cellStyle name="Normal 2 2 39 2 2" xfId="54089" xr:uid="{00000000-0005-0000-0000-000034390000}"/>
    <cellStyle name="Normal 2 2 39 3" xfId="54090" xr:uid="{00000000-0005-0000-0000-000035390000}"/>
    <cellStyle name="Normal 2 2 4" xfId="4333" xr:uid="{00000000-0005-0000-0000-000036390000}"/>
    <cellStyle name="Normal 2 2 4 2" xfId="54091" xr:uid="{00000000-0005-0000-0000-000037390000}"/>
    <cellStyle name="Normal 2 2 4 2 2" xfId="54092" xr:uid="{00000000-0005-0000-0000-000038390000}"/>
    <cellStyle name="Normal 2 2 4 2 2 2" xfId="54093" xr:uid="{00000000-0005-0000-0000-000039390000}"/>
    <cellStyle name="Normal 2 2 4 2 3" xfId="54094" xr:uid="{00000000-0005-0000-0000-00003A390000}"/>
    <cellStyle name="Normal 2 2 4 2 4" xfId="54095" xr:uid="{00000000-0005-0000-0000-00003B390000}"/>
    <cellStyle name="Normal 2 2 4 3" xfId="54096" xr:uid="{00000000-0005-0000-0000-00003C390000}"/>
    <cellStyle name="Normal 2 2 4 4" xfId="54097" xr:uid="{00000000-0005-0000-0000-00003D390000}"/>
    <cellStyle name="Normal 2 2 4 5" xfId="54098" xr:uid="{00000000-0005-0000-0000-00003E390000}"/>
    <cellStyle name="Normal 2 2 40" xfId="54099" xr:uid="{00000000-0005-0000-0000-00003F390000}"/>
    <cellStyle name="Normal 2 2 40 2" xfId="54100" xr:uid="{00000000-0005-0000-0000-000040390000}"/>
    <cellStyle name="Normal 2 2 40 2 2" xfId="54101" xr:uid="{00000000-0005-0000-0000-000041390000}"/>
    <cellStyle name="Normal 2 2 40 3" xfId="54102" xr:uid="{00000000-0005-0000-0000-000042390000}"/>
    <cellStyle name="Normal 2 2 41" xfId="54103" xr:uid="{00000000-0005-0000-0000-000043390000}"/>
    <cellStyle name="Normal 2 2 41 2" xfId="54104" xr:uid="{00000000-0005-0000-0000-000044390000}"/>
    <cellStyle name="Normal 2 2 41 2 2" xfId="54105" xr:uid="{00000000-0005-0000-0000-000045390000}"/>
    <cellStyle name="Normal 2 2 41 3" xfId="54106" xr:uid="{00000000-0005-0000-0000-000046390000}"/>
    <cellStyle name="Normal 2 2 42" xfId="54107" xr:uid="{00000000-0005-0000-0000-000047390000}"/>
    <cellStyle name="Normal 2 2 42 2" xfId="54108" xr:uid="{00000000-0005-0000-0000-000048390000}"/>
    <cellStyle name="Normal 2 2 42 2 2" xfId="54109" xr:uid="{00000000-0005-0000-0000-000049390000}"/>
    <cellStyle name="Normal 2 2 42 3" xfId="54110" xr:uid="{00000000-0005-0000-0000-00004A390000}"/>
    <cellStyle name="Normal 2 2 43" xfId="54111" xr:uid="{00000000-0005-0000-0000-00004B390000}"/>
    <cellStyle name="Normal 2 2 43 2" xfId="54112" xr:uid="{00000000-0005-0000-0000-00004C390000}"/>
    <cellStyle name="Normal 2 2 43 2 2" xfId="54113" xr:uid="{00000000-0005-0000-0000-00004D390000}"/>
    <cellStyle name="Normal 2 2 43 3" xfId="54114" xr:uid="{00000000-0005-0000-0000-00004E390000}"/>
    <cellStyle name="Normal 2 2 44" xfId="54115" xr:uid="{00000000-0005-0000-0000-00004F390000}"/>
    <cellStyle name="Normal 2 2 44 2" xfId="54116" xr:uid="{00000000-0005-0000-0000-000050390000}"/>
    <cellStyle name="Normal 2 2 44 2 2" xfId="54117" xr:uid="{00000000-0005-0000-0000-000051390000}"/>
    <cellStyle name="Normal 2 2 44 3" xfId="54118" xr:uid="{00000000-0005-0000-0000-000052390000}"/>
    <cellStyle name="Normal 2 2 45" xfId="54119" xr:uid="{00000000-0005-0000-0000-000053390000}"/>
    <cellStyle name="Normal 2 2 45 2" xfId="54120" xr:uid="{00000000-0005-0000-0000-000054390000}"/>
    <cellStyle name="Normal 2 2 45 2 2" xfId="54121" xr:uid="{00000000-0005-0000-0000-000055390000}"/>
    <cellStyle name="Normal 2 2 45 3" xfId="54122" xr:uid="{00000000-0005-0000-0000-000056390000}"/>
    <cellStyle name="Normal 2 2 46" xfId="54123" xr:uid="{00000000-0005-0000-0000-000057390000}"/>
    <cellStyle name="Normal 2 2 46 2" xfId="54124" xr:uid="{00000000-0005-0000-0000-000058390000}"/>
    <cellStyle name="Normal 2 2 46 2 2" xfId="54125" xr:uid="{00000000-0005-0000-0000-000059390000}"/>
    <cellStyle name="Normal 2 2 46 3" xfId="54126" xr:uid="{00000000-0005-0000-0000-00005A390000}"/>
    <cellStyle name="Normal 2 2 47" xfId="54127" xr:uid="{00000000-0005-0000-0000-00005B390000}"/>
    <cellStyle name="Normal 2 2 47 2" xfId="54128" xr:uid="{00000000-0005-0000-0000-00005C390000}"/>
    <cellStyle name="Normal 2 2 47 2 2" xfId="54129" xr:uid="{00000000-0005-0000-0000-00005D390000}"/>
    <cellStyle name="Normal 2 2 47 3" xfId="54130" xr:uid="{00000000-0005-0000-0000-00005E390000}"/>
    <cellStyle name="Normal 2 2 48" xfId="54131" xr:uid="{00000000-0005-0000-0000-00005F390000}"/>
    <cellStyle name="Normal 2 2 48 2" xfId="54132" xr:uid="{00000000-0005-0000-0000-000060390000}"/>
    <cellStyle name="Normal 2 2 48 2 2" xfId="54133" xr:uid="{00000000-0005-0000-0000-000061390000}"/>
    <cellStyle name="Normal 2 2 48 3" xfId="54134" xr:uid="{00000000-0005-0000-0000-000062390000}"/>
    <cellStyle name="Normal 2 2 49" xfId="54135" xr:uid="{00000000-0005-0000-0000-000063390000}"/>
    <cellStyle name="Normal 2 2 49 2" xfId="54136" xr:uid="{00000000-0005-0000-0000-000064390000}"/>
    <cellStyle name="Normal 2 2 49 2 2" xfId="54137" xr:uid="{00000000-0005-0000-0000-000065390000}"/>
    <cellStyle name="Normal 2 2 49 3" xfId="54138" xr:uid="{00000000-0005-0000-0000-000066390000}"/>
    <cellStyle name="Normal 2 2 5" xfId="4334" xr:uid="{00000000-0005-0000-0000-000067390000}"/>
    <cellStyle name="Normal 2 2 5 2" xfId="54139" xr:uid="{00000000-0005-0000-0000-000068390000}"/>
    <cellStyle name="Normal 2 2 5 2 2" xfId="54140" xr:uid="{00000000-0005-0000-0000-000069390000}"/>
    <cellStyle name="Normal 2 2 5 2 2 2" xfId="54141" xr:uid="{00000000-0005-0000-0000-00006A390000}"/>
    <cellStyle name="Normal 2 2 5 2 3" xfId="54142" xr:uid="{00000000-0005-0000-0000-00006B390000}"/>
    <cellStyle name="Normal 2 2 5 3" xfId="54143" xr:uid="{00000000-0005-0000-0000-00006C390000}"/>
    <cellStyle name="Normal 2 2 50" xfId="54144" xr:uid="{00000000-0005-0000-0000-00006D390000}"/>
    <cellStyle name="Normal 2 2 50 2" xfId="54145" xr:uid="{00000000-0005-0000-0000-00006E390000}"/>
    <cellStyle name="Normal 2 2 50 2 2" xfId="54146" xr:uid="{00000000-0005-0000-0000-00006F390000}"/>
    <cellStyle name="Normal 2 2 50 3" xfId="54147" xr:uid="{00000000-0005-0000-0000-000070390000}"/>
    <cellStyle name="Normal 2 2 51" xfId="54148" xr:uid="{00000000-0005-0000-0000-000071390000}"/>
    <cellStyle name="Normal 2 2 51 2" xfId="54149" xr:uid="{00000000-0005-0000-0000-000072390000}"/>
    <cellStyle name="Normal 2 2 51 2 2" xfId="54150" xr:uid="{00000000-0005-0000-0000-000073390000}"/>
    <cellStyle name="Normal 2 2 51 3" xfId="54151" xr:uid="{00000000-0005-0000-0000-000074390000}"/>
    <cellStyle name="Normal 2 2 52" xfId="54152" xr:uid="{00000000-0005-0000-0000-000075390000}"/>
    <cellStyle name="Normal 2 2 52 2" xfId="54153" xr:uid="{00000000-0005-0000-0000-000076390000}"/>
    <cellStyle name="Normal 2 2 52 2 2" xfId="54154" xr:uid="{00000000-0005-0000-0000-000077390000}"/>
    <cellStyle name="Normal 2 2 52 3" xfId="54155" xr:uid="{00000000-0005-0000-0000-000078390000}"/>
    <cellStyle name="Normal 2 2 53" xfId="54156" xr:uid="{00000000-0005-0000-0000-000079390000}"/>
    <cellStyle name="Normal 2 2 53 2" xfId="54157" xr:uid="{00000000-0005-0000-0000-00007A390000}"/>
    <cellStyle name="Normal 2 2 53 2 2" xfId="54158" xr:uid="{00000000-0005-0000-0000-00007B390000}"/>
    <cellStyle name="Normal 2 2 53 3" xfId="54159" xr:uid="{00000000-0005-0000-0000-00007C390000}"/>
    <cellStyle name="Normal 2 2 54" xfId="54160" xr:uid="{00000000-0005-0000-0000-00007D390000}"/>
    <cellStyle name="Normal 2 2 54 2" xfId="54161" xr:uid="{00000000-0005-0000-0000-00007E390000}"/>
    <cellStyle name="Normal 2 2 54 2 2" xfId="54162" xr:uid="{00000000-0005-0000-0000-00007F390000}"/>
    <cellStyle name="Normal 2 2 54 3" xfId="54163" xr:uid="{00000000-0005-0000-0000-000080390000}"/>
    <cellStyle name="Normal 2 2 55" xfId="54164" xr:uid="{00000000-0005-0000-0000-000081390000}"/>
    <cellStyle name="Normal 2 2 55 2" xfId="54165" xr:uid="{00000000-0005-0000-0000-000082390000}"/>
    <cellStyle name="Normal 2 2 55 2 2" xfId="54166" xr:uid="{00000000-0005-0000-0000-000083390000}"/>
    <cellStyle name="Normal 2 2 55 3" xfId="54167" xr:uid="{00000000-0005-0000-0000-000084390000}"/>
    <cellStyle name="Normal 2 2 56" xfId="54168" xr:uid="{00000000-0005-0000-0000-000085390000}"/>
    <cellStyle name="Normal 2 2 56 2" xfId="54169" xr:uid="{00000000-0005-0000-0000-000086390000}"/>
    <cellStyle name="Normal 2 2 56 2 2" xfId="54170" xr:uid="{00000000-0005-0000-0000-000087390000}"/>
    <cellStyle name="Normal 2 2 56 3" xfId="54171" xr:uid="{00000000-0005-0000-0000-000088390000}"/>
    <cellStyle name="Normal 2 2 57" xfId="54172" xr:uid="{00000000-0005-0000-0000-000089390000}"/>
    <cellStyle name="Normal 2 2 57 2" xfId="54173" xr:uid="{00000000-0005-0000-0000-00008A390000}"/>
    <cellStyle name="Normal 2 2 57 2 2" xfId="54174" xr:uid="{00000000-0005-0000-0000-00008B390000}"/>
    <cellStyle name="Normal 2 2 57 3" xfId="54175" xr:uid="{00000000-0005-0000-0000-00008C390000}"/>
    <cellStyle name="Normal 2 2 58" xfId="54176" xr:uid="{00000000-0005-0000-0000-00008D390000}"/>
    <cellStyle name="Normal 2 2 58 2" xfId="54177" xr:uid="{00000000-0005-0000-0000-00008E390000}"/>
    <cellStyle name="Normal 2 2 58 2 2" xfId="54178" xr:uid="{00000000-0005-0000-0000-00008F390000}"/>
    <cellStyle name="Normal 2 2 58 3" xfId="54179" xr:uid="{00000000-0005-0000-0000-000090390000}"/>
    <cellStyle name="Normal 2 2 59" xfId="54180" xr:uid="{00000000-0005-0000-0000-000091390000}"/>
    <cellStyle name="Normal 2 2 59 2" xfId="54181" xr:uid="{00000000-0005-0000-0000-000092390000}"/>
    <cellStyle name="Normal 2 2 59 2 2" xfId="54182" xr:uid="{00000000-0005-0000-0000-000093390000}"/>
    <cellStyle name="Normal 2 2 59 3" xfId="54183" xr:uid="{00000000-0005-0000-0000-000094390000}"/>
    <cellStyle name="Normal 2 2 6" xfId="4335" xr:uid="{00000000-0005-0000-0000-000095390000}"/>
    <cellStyle name="Normal 2 2 6 10" xfId="12606" xr:uid="{00000000-0005-0000-0000-000096390000}"/>
    <cellStyle name="Normal 2 2 6 10 2" xfId="12607" xr:uid="{00000000-0005-0000-0000-000097390000}"/>
    <cellStyle name="Normal 2 2 6 11" xfId="12608" xr:uid="{00000000-0005-0000-0000-000098390000}"/>
    <cellStyle name="Normal 2 2 6 2" xfId="4336" xr:uid="{00000000-0005-0000-0000-000099390000}"/>
    <cellStyle name="Normal 2 2 6 2 10" xfId="12609" xr:uid="{00000000-0005-0000-0000-00009A390000}"/>
    <cellStyle name="Normal 2 2 6 2 2" xfId="4337" xr:uid="{00000000-0005-0000-0000-00009B390000}"/>
    <cellStyle name="Normal 2 2 6 2 2 2" xfId="12610" xr:uid="{00000000-0005-0000-0000-00009C390000}"/>
    <cellStyle name="Normal 2 2 6 2 2 2 2" xfId="12611" xr:uid="{00000000-0005-0000-0000-00009D390000}"/>
    <cellStyle name="Normal 2 2 6 2 2 2 2 2" xfId="12612" xr:uid="{00000000-0005-0000-0000-00009E390000}"/>
    <cellStyle name="Normal 2 2 6 2 2 2 2 2 2" xfId="12613" xr:uid="{00000000-0005-0000-0000-00009F390000}"/>
    <cellStyle name="Normal 2 2 6 2 2 2 2 2 2 2" xfId="12614" xr:uid="{00000000-0005-0000-0000-0000A0390000}"/>
    <cellStyle name="Normal 2 2 6 2 2 2 2 2 2 2 2" xfId="12615" xr:uid="{00000000-0005-0000-0000-0000A1390000}"/>
    <cellStyle name="Normal 2 2 6 2 2 2 2 2 2 3" xfId="12616" xr:uid="{00000000-0005-0000-0000-0000A2390000}"/>
    <cellStyle name="Normal 2 2 6 2 2 2 2 2 2 3 2" xfId="12617" xr:uid="{00000000-0005-0000-0000-0000A3390000}"/>
    <cellStyle name="Normal 2 2 6 2 2 2 2 2 2 4" xfId="12618" xr:uid="{00000000-0005-0000-0000-0000A4390000}"/>
    <cellStyle name="Normal 2 2 6 2 2 2 2 2 3" xfId="12619" xr:uid="{00000000-0005-0000-0000-0000A5390000}"/>
    <cellStyle name="Normal 2 2 6 2 2 2 2 2 3 2" xfId="12620" xr:uid="{00000000-0005-0000-0000-0000A6390000}"/>
    <cellStyle name="Normal 2 2 6 2 2 2 2 2 4" xfId="12621" xr:uid="{00000000-0005-0000-0000-0000A7390000}"/>
    <cellStyle name="Normal 2 2 6 2 2 2 2 2 4 2" xfId="12622" xr:uid="{00000000-0005-0000-0000-0000A8390000}"/>
    <cellStyle name="Normal 2 2 6 2 2 2 2 2 5" xfId="12623" xr:uid="{00000000-0005-0000-0000-0000A9390000}"/>
    <cellStyle name="Normal 2 2 6 2 2 2 2 3" xfId="12624" xr:uid="{00000000-0005-0000-0000-0000AA390000}"/>
    <cellStyle name="Normal 2 2 6 2 2 2 2 3 2" xfId="12625" xr:uid="{00000000-0005-0000-0000-0000AB390000}"/>
    <cellStyle name="Normal 2 2 6 2 2 2 2 3 2 2" xfId="12626" xr:uid="{00000000-0005-0000-0000-0000AC390000}"/>
    <cellStyle name="Normal 2 2 6 2 2 2 2 3 3" xfId="12627" xr:uid="{00000000-0005-0000-0000-0000AD390000}"/>
    <cellStyle name="Normal 2 2 6 2 2 2 2 3 3 2" xfId="12628" xr:uid="{00000000-0005-0000-0000-0000AE390000}"/>
    <cellStyle name="Normal 2 2 6 2 2 2 2 3 4" xfId="12629" xr:uid="{00000000-0005-0000-0000-0000AF390000}"/>
    <cellStyle name="Normal 2 2 6 2 2 2 2 4" xfId="12630" xr:uid="{00000000-0005-0000-0000-0000B0390000}"/>
    <cellStyle name="Normal 2 2 6 2 2 2 2 4 2" xfId="12631" xr:uid="{00000000-0005-0000-0000-0000B1390000}"/>
    <cellStyle name="Normal 2 2 6 2 2 2 2 5" xfId="12632" xr:uid="{00000000-0005-0000-0000-0000B2390000}"/>
    <cellStyle name="Normal 2 2 6 2 2 2 2 5 2" xfId="12633" xr:uid="{00000000-0005-0000-0000-0000B3390000}"/>
    <cellStyle name="Normal 2 2 6 2 2 2 2 6" xfId="12634" xr:uid="{00000000-0005-0000-0000-0000B4390000}"/>
    <cellStyle name="Normal 2 2 6 2 2 2 3" xfId="12635" xr:uid="{00000000-0005-0000-0000-0000B5390000}"/>
    <cellStyle name="Normal 2 2 6 2 2 2 3 2" xfId="12636" xr:uid="{00000000-0005-0000-0000-0000B6390000}"/>
    <cellStyle name="Normal 2 2 6 2 2 2 3 2 2" xfId="12637" xr:uid="{00000000-0005-0000-0000-0000B7390000}"/>
    <cellStyle name="Normal 2 2 6 2 2 2 3 2 2 2" xfId="12638" xr:uid="{00000000-0005-0000-0000-0000B8390000}"/>
    <cellStyle name="Normal 2 2 6 2 2 2 3 2 3" xfId="12639" xr:uid="{00000000-0005-0000-0000-0000B9390000}"/>
    <cellStyle name="Normal 2 2 6 2 2 2 3 2 3 2" xfId="12640" xr:uid="{00000000-0005-0000-0000-0000BA390000}"/>
    <cellStyle name="Normal 2 2 6 2 2 2 3 2 4" xfId="12641" xr:uid="{00000000-0005-0000-0000-0000BB390000}"/>
    <cellStyle name="Normal 2 2 6 2 2 2 3 3" xfId="12642" xr:uid="{00000000-0005-0000-0000-0000BC390000}"/>
    <cellStyle name="Normal 2 2 6 2 2 2 3 3 2" xfId="12643" xr:uid="{00000000-0005-0000-0000-0000BD390000}"/>
    <cellStyle name="Normal 2 2 6 2 2 2 3 4" xfId="12644" xr:uid="{00000000-0005-0000-0000-0000BE390000}"/>
    <cellStyle name="Normal 2 2 6 2 2 2 3 4 2" xfId="12645" xr:uid="{00000000-0005-0000-0000-0000BF390000}"/>
    <cellStyle name="Normal 2 2 6 2 2 2 3 5" xfId="12646" xr:uid="{00000000-0005-0000-0000-0000C0390000}"/>
    <cellStyle name="Normal 2 2 6 2 2 2 4" xfId="12647" xr:uid="{00000000-0005-0000-0000-0000C1390000}"/>
    <cellStyle name="Normal 2 2 6 2 2 2 4 2" xfId="12648" xr:uid="{00000000-0005-0000-0000-0000C2390000}"/>
    <cellStyle name="Normal 2 2 6 2 2 2 4 2 2" xfId="12649" xr:uid="{00000000-0005-0000-0000-0000C3390000}"/>
    <cellStyle name="Normal 2 2 6 2 2 2 4 3" xfId="12650" xr:uid="{00000000-0005-0000-0000-0000C4390000}"/>
    <cellStyle name="Normal 2 2 6 2 2 2 4 3 2" xfId="12651" xr:uid="{00000000-0005-0000-0000-0000C5390000}"/>
    <cellStyle name="Normal 2 2 6 2 2 2 4 4" xfId="12652" xr:uid="{00000000-0005-0000-0000-0000C6390000}"/>
    <cellStyle name="Normal 2 2 6 2 2 2 5" xfId="12653" xr:uid="{00000000-0005-0000-0000-0000C7390000}"/>
    <cellStyle name="Normal 2 2 6 2 2 2 5 2" xfId="12654" xr:uid="{00000000-0005-0000-0000-0000C8390000}"/>
    <cellStyle name="Normal 2 2 6 2 2 2 6" xfId="12655" xr:uid="{00000000-0005-0000-0000-0000C9390000}"/>
    <cellStyle name="Normal 2 2 6 2 2 2 6 2" xfId="12656" xr:uid="{00000000-0005-0000-0000-0000CA390000}"/>
    <cellStyle name="Normal 2 2 6 2 2 2 7" xfId="12657" xr:uid="{00000000-0005-0000-0000-0000CB390000}"/>
    <cellStyle name="Normal 2 2 6 2 2 3" xfId="12658" xr:uid="{00000000-0005-0000-0000-0000CC390000}"/>
    <cellStyle name="Normal 2 2 6 2 2 3 2" xfId="12659" xr:uid="{00000000-0005-0000-0000-0000CD390000}"/>
    <cellStyle name="Normal 2 2 6 2 2 3 2 2" xfId="12660" xr:uid="{00000000-0005-0000-0000-0000CE390000}"/>
    <cellStyle name="Normal 2 2 6 2 2 3 2 2 2" xfId="12661" xr:uid="{00000000-0005-0000-0000-0000CF390000}"/>
    <cellStyle name="Normal 2 2 6 2 2 3 2 2 2 2" xfId="12662" xr:uid="{00000000-0005-0000-0000-0000D0390000}"/>
    <cellStyle name="Normal 2 2 6 2 2 3 2 2 2 2 2" xfId="12663" xr:uid="{00000000-0005-0000-0000-0000D1390000}"/>
    <cellStyle name="Normal 2 2 6 2 2 3 2 2 2 3" xfId="12664" xr:uid="{00000000-0005-0000-0000-0000D2390000}"/>
    <cellStyle name="Normal 2 2 6 2 2 3 2 2 2 3 2" xfId="12665" xr:uid="{00000000-0005-0000-0000-0000D3390000}"/>
    <cellStyle name="Normal 2 2 6 2 2 3 2 2 2 4" xfId="12666" xr:uid="{00000000-0005-0000-0000-0000D4390000}"/>
    <cellStyle name="Normal 2 2 6 2 2 3 2 2 3" xfId="12667" xr:uid="{00000000-0005-0000-0000-0000D5390000}"/>
    <cellStyle name="Normal 2 2 6 2 2 3 2 2 3 2" xfId="12668" xr:uid="{00000000-0005-0000-0000-0000D6390000}"/>
    <cellStyle name="Normal 2 2 6 2 2 3 2 2 4" xfId="12669" xr:uid="{00000000-0005-0000-0000-0000D7390000}"/>
    <cellStyle name="Normal 2 2 6 2 2 3 2 2 4 2" xfId="12670" xr:uid="{00000000-0005-0000-0000-0000D8390000}"/>
    <cellStyle name="Normal 2 2 6 2 2 3 2 2 5" xfId="12671" xr:uid="{00000000-0005-0000-0000-0000D9390000}"/>
    <cellStyle name="Normal 2 2 6 2 2 3 2 3" xfId="12672" xr:uid="{00000000-0005-0000-0000-0000DA390000}"/>
    <cellStyle name="Normal 2 2 6 2 2 3 2 3 2" xfId="12673" xr:uid="{00000000-0005-0000-0000-0000DB390000}"/>
    <cellStyle name="Normal 2 2 6 2 2 3 2 3 2 2" xfId="12674" xr:uid="{00000000-0005-0000-0000-0000DC390000}"/>
    <cellStyle name="Normal 2 2 6 2 2 3 2 3 3" xfId="12675" xr:uid="{00000000-0005-0000-0000-0000DD390000}"/>
    <cellStyle name="Normal 2 2 6 2 2 3 2 3 3 2" xfId="12676" xr:uid="{00000000-0005-0000-0000-0000DE390000}"/>
    <cellStyle name="Normal 2 2 6 2 2 3 2 3 4" xfId="12677" xr:uid="{00000000-0005-0000-0000-0000DF390000}"/>
    <cellStyle name="Normal 2 2 6 2 2 3 2 4" xfId="12678" xr:uid="{00000000-0005-0000-0000-0000E0390000}"/>
    <cellStyle name="Normal 2 2 6 2 2 3 2 4 2" xfId="12679" xr:uid="{00000000-0005-0000-0000-0000E1390000}"/>
    <cellStyle name="Normal 2 2 6 2 2 3 2 5" xfId="12680" xr:uid="{00000000-0005-0000-0000-0000E2390000}"/>
    <cellStyle name="Normal 2 2 6 2 2 3 2 5 2" xfId="12681" xr:uid="{00000000-0005-0000-0000-0000E3390000}"/>
    <cellStyle name="Normal 2 2 6 2 2 3 2 6" xfId="12682" xr:uid="{00000000-0005-0000-0000-0000E4390000}"/>
    <cellStyle name="Normal 2 2 6 2 2 3 3" xfId="12683" xr:uid="{00000000-0005-0000-0000-0000E5390000}"/>
    <cellStyle name="Normal 2 2 6 2 2 3 3 2" xfId="12684" xr:uid="{00000000-0005-0000-0000-0000E6390000}"/>
    <cellStyle name="Normal 2 2 6 2 2 3 3 2 2" xfId="12685" xr:uid="{00000000-0005-0000-0000-0000E7390000}"/>
    <cellStyle name="Normal 2 2 6 2 2 3 3 2 2 2" xfId="12686" xr:uid="{00000000-0005-0000-0000-0000E8390000}"/>
    <cellStyle name="Normal 2 2 6 2 2 3 3 2 3" xfId="12687" xr:uid="{00000000-0005-0000-0000-0000E9390000}"/>
    <cellStyle name="Normal 2 2 6 2 2 3 3 2 3 2" xfId="12688" xr:uid="{00000000-0005-0000-0000-0000EA390000}"/>
    <cellStyle name="Normal 2 2 6 2 2 3 3 2 4" xfId="12689" xr:uid="{00000000-0005-0000-0000-0000EB390000}"/>
    <cellStyle name="Normal 2 2 6 2 2 3 3 3" xfId="12690" xr:uid="{00000000-0005-0000-0000-0000EC390000}"/>
    <cellStyle name="Normal 2 2 6 2 2 3 3 3 2" xfId="12691" xr:uid="{00000000-0005-0000-0000-0000ED390000}"/>
    <cellStyle name="Normal 2 2 6 2 2 3 3 4" xfId="12692" xr:uid="{00000000-0005-0000-0000-0000EE390000}"/>
    <cellStyle name="Normal 2 2 6 2 2 3 3 4 2" xfId="12693" xr:uid="{00000000-0005-0000-0000-0000EF390000}"/>
    <cellStyle name="Normal 2 2 6 2 2 3 3 5" xfId="12694" xr:uid="{00000000-0005-0000-0000-0000F0390000}"/>
    <cellStyle name="Normal 2 2 6 2 2 3 4" xfId="12695" xr:uid="{00000000-0005-0000-0000-0000F1390000}"/>
    <cellStyle name="Normal 2 2 6 2 2 3 4 2" xfId="12696" xr:uid="{00000000-0005-0000-0000-0000F2390000}"/>
    <cellStyle name="Normal 2 2 6 2 2 3 4 2 2" xfId="12697" xr:uid="{00000000-0005-0000-0000-0000F3390000}"/>
    <cellStyle name="Normal 2 2 6 2 2 3 4 3" xfId="12698" xr:uid="{00000000-0005-0000-0000-0000F4390000}"/>
    <cellStyle name="Normal 2 2 6 2 2 3 4 3 2" xfId="12699" xr:uid="{00000000-0005-0000-0000-0000F5390000}"/>
    <cellStyle name="Normal 2 2 6 2 2 3 4 4" xfId="12700" xr:uid="{00000000-0005-0000-0000-0000F6390000}"/>
    <cellStyle name="Normal 2 2 6 2 2 3 5" xfId="12701" xr:uid="{00000000-0005-0000-0000-0000F7390000}"/>
    <cellStyle name="Normal 2 2 6 2 2 3 5 2" xfId="12702" xr:uid="{00000000-0005-0000-0000-0000F8390000}"/>
    <cellStyle name="Normal 2 2 6 2 2 3 6" xfId="12703" xr:uid="{00000000-0005-0000-0000-0000F9390000}"/>
    <cellStyle name="Normal 2 2 6 2 2 3 6 2" xfId="12704" xr:uid="{00000000-0005-0000-0000-0000FA390000}"/>
    <cellStyle name="Normal 2 2 6 2 2 3 7" xfId="12705" xr:uid="{00000000-0005-0000-0000-0000FB390000}"/>
    <cellStyle name="Normal 2 2 6 2 2 4" xfId="12706" xr:uid="{00000000-0005-0000-0000-0000FC390000}"/>
    <cellStyle name="Normal 2 2 6 2 2 4 2" xfId="12707" xr:uid="{00000000-0005-0000-0000-0000FD390000}"/>
    <cellStyle name="Normal 2 2 6 2 2 4 2 2" xfId="12708" xr:uid="{00000000-0005-0000-0000-0000FE390000}"/>
    <cellStyle name="Normal 2 2 6 2 2 4 2 2 2" xfId="12709" xr:uid="{00000000-0005-0000-0000-0000FF390000}"/>
    <cellStyle name="Normal 2 2 6 2 2 4 2 2 2 2" xfId="12710" xr:uid="{00000000-0005-0000-0000-0000003A0000}"/>
    <cellStyle name="Normal 2 2 6 2 2 4 2 2 3" xfId="12711" xr:uid="{00000000-0005-0000-0000-0000013A0000}"/>
    <cellStyle name="Normal 2 2 6 2 2 4 2 2 3 2" xfId="12712" xr:uid="{00000000-0005-0000-0000-0000023A0000}"/>
    <cellStyle name="Normal 2 2 6 2 2 4 2 2 4" xfId="12713" xr:uid="{00000000-0005-0000-0000-0000033A0000}"/>
    <cellStyle name="Normal 2 2 6 2 2 4 2 3" xfId="12714" xr:uid="{00000000-0005-0000-0000-0000043A0000}"/>
    <cellStyle name="Normal 2 2 6 2 2 4 2 3 2" xfId="12715" xr:uid="{00000000-0005-0000-0000-0000053A0000}"/>
    <cellStyle name="Normal 2 2 6 2 2 4 2 4" xfId="12716" xr:uid="{00000000-0005-0000-0000-0000063A0000}"/>
    <cellStyle name="Normal 2 2 6 2 2 4 2 4 2" xfId="12717" xr:uid="{00000000-0005-0000-0000-0000073A0000}"/>
    <cellStyle name="Normal 2 2 6 2 2 4 2 5" xfId="12718" xr:uid="{00000000-0005-0000-0000-0000083A0000}"/>
    <cellStyle name="Normal 2 2 6 2 2 4 3" xfId="12719" xr:uid="{00000000-0005-0000-0000-0000093A0000}"/>
    <cellStyle name="Normal 2 2 6 2 2 4 3 2" xfId="12720" xr:uid="{00000000-0005-0000-0000-00000A3A0000}"/>
    <cellStyle name="Normal 2 2 6 2 2 4 3 2 2" xfId="12721" xr:uid="{00000000-0005-0000-0000-00000B3A0000}"/>
    <cellStyle name="Normal 2 2 6 2 2 4 3 3" xfId="12722" xr:uid="{00000000-0005-0000-0000-00000C3A0000}"/>
    <cellStyle name="Normal 2 2 6 2 2 4 3 3 2" xfId="12723" xr:uid="{00000000-0005-0000-0000-00000D3A0000}"/>
    <cellStyle name="Normal 2 2 6 2 2 4 3 4" xfId="12724" xr:uid="{00000000-0005-0000-0000-00000E3A0000}"/>
    <cellStyle name="Normal 2 2 6 2 2 4 4" xfId="12725" xr:uid="{00000000-0005-0000-0000-00000F3A0000}"/>
    <cellStyle name="Normal 2 2 6 2 2 4 4 2" xfId="12726" xr:uid="{00000000-0005-0000-0000-0000103A0000}"/>
    <cellStyle name="Normal 2 2 6 2 2 4 5" xfId="12727" xr:uid="{00000000-0005-0000-0000-0000113A0000}"/>
    <cellStyle name="Normal 2 2 6 2 2 4 5 2" xfId="12728" xr:uid="{00000000-0005-0000-0000-0000123A0000}"/>
    <cellStyle name="Normal 2 2 6 2 2 4 6" xfId="12729" xr:uid="{00000000-0005-0000-0000-0000133A0000}"/>
    <cellStyle name="Normal 2 2 6 2 2 5" xfId="12730" xr:uid="{00000000-0005-0000-0000-0000143A0000}"/>
    <cellStyle name="Normal 2 2 6 2 2 5 2" xfId="12731" xr:uid="{00000000-0005-0000-0000-0000153A0000}"/>
    <cellStyle name="Normal 2 2 6 2 2 5 2 2" xfId="12732" xr:uid="{00000000-0005-0000-0000-0000163A0000}"/>
    <cellStyle name="Normal 2 2 6 2 2 5 2 2 2" xfId="12733" xr:uid="{00000000-0005-0000-0000-0000173A0000}"/>
    <cellStyle name="Normal 2 2 6 2 2 5 2 3" xfId="12734" xr:uid="{00000000-0005-0000-0000-0000183A0000}"/>
    <cellStyle name="Normal 2 2 6 2 2 5 2 3 2" xfId="12735" xr:uid="{00000000-0005-0000-0000-0000193A0000}"/>
    <cellStyle name="Normal 2 2 6 2 2 5 2 4" xfId="12736" xr:uid="{00000000-0005-0000-0000-00001A3A0000}"/>
    <cellStyle name="Normal 2 2 6 2 2 5 3" xfId="12737" xr:uid="{00000000-0005-0000-0000-00001B3A0000}"/>
    <cellStyle name="Normal 2 2 6 2 2 5 3 2" xfId="12738" xr:uid="{00000000-0005-0000-0000-00001C3A0000}"/>
    <cellStyle name="Normal 2 2 6 2 2 5 4" xfId="12739" xr:uid="{00000000-0005-0000-0000-00001D3A0000}"/>
    <cellStyle name="Normal 2 2 6 2 2 5 4 2" xfId="12740" xr:uid="{00000000-0005-0000-0000-00001E3A0000}"/>
    <cellStyle name="Normal 2 2 6 2 2 5 5" xfId="12741" xr:uid="{00000000-0005-0000-0000-00001F3A0000}"/>
    <cellStyle name="Normal 2 2 6 2 2 6" xfId="12742" xr:uid="{00000000-0005-0000-0000-0000203A0000}"/>
    <cellStyle name="Normal 2 2 6 2 2 6 2" xfId="12743" xr:uid="{00000000-0005-0000-0000-0000213A0000}"/>
    <cellStyle name="Normal 2 2 6 2 2 6 2 2" xfId="12744" xr:uid="{00000000-0005-0000-0000-0000223A0000}"/>
    <cellStyle name="Normal 2 2 6 2 2 6 3" xfId="12745" xr:uid="{00000000-0005-0000-0000-0000233A0000}"/>
    <cellStyle name="Normal 2 2 6 2 2 6 3 2" xfId="12746" xr:uid="{00000000-0005-0000-0000-0000243A0000}"/>
    <cellStyle name="Normal 2 2 6 2 2 6 4" xfId="12747" xr:uid="{00000000-0005-0000-0000-0000253A0000}"/>
    <cellStyle name="Normal 2 2 6 2 2 7" xfId="12748" xr:uid="{00000000-0005-0000-0000-0000263A0000}"/>
    <cellStyle name="Normal 2 2 6 2 2 7 2" xfId="12749" xr:uid="{00000000-0005-0000-0000-0000273A0000}"/>
    <cellStyle name="Normal 2 2 6 2 2 8" xfId="12750" xr:uid="{00000000-0005-0000-0000-0000283A0000}"/>
    <cellStyle name="Normal 2 2 6 2 2 8 2" xfId="12751" xr:uid="{00000000-0005-0000-0000-0000293A0000}"/>
    <cellStyle name="Normal 2 2 6 2 2 9" xfId="12752" xr:uid="{00000000-0005-0000-0000-00002A3A0000}"/>
    <cellStyle name="Normal 2 2 6 2 3" xfId="12753" xr:uid="{00000000-0005-0000-0000-00002B3A0000}"/>
    <cellStyle name="Normal 2 2 6 2 3 2" xfId="12754" xr:uid="{00000000-0005-0000-0000-00002C3A0000}"/>
    <cellStyle name="Normal 2 2 6 2 3 2 2" xfId="12755" xr:uid="{00000000-0005-0000-0000-00002D3A0000}"/>
    <cellStyle name="Normal 2 2 6 2 3 2 2 2" xfId="12756" xr:uid="{00000000-0005-0000-0000-00002E3A0000}"/>
    <cellStyle name="Normal 2 2 6 2 3 2 2 2 2" xfId="12757" xr:uid="{00000000-0005-0000-0000-00002F3A0000}"/>
    <cellStyle name="Normal 2 2 6 2 3 2 2 2 2 2" xfId="12758" xr:uid="{00000000-0005-0000-0000-0000303A0000}"/>
    <cellStyle name="Normal 2 2 6 2 3 2 2 2 3" xfId="12759" xr:uid="{00000000-0005-0000-0000-0000313A0000}"/>
    <cellStyle name="Normal 2 2 6 2 3 2 2 2 3 2" xfId="12760" xr:uid="{00000000-0005-0000-0000-0000323A0000}"/>
    <cellStyle name="Normal 2 2 6 2 3 2 2 2 4" xfId="12761" xr:uid="{00000000-0005-0000-0000-0000333A0000}"/>
    <cellStyle name="Normal 2 2 6 2 3 2 2 3" xfId="12762" xr:uid="{00000000-0005-0000-0000-0000343A0000}"/>
    <cellStyle name="Normal 2 2 6 2 3 2 2 3 2" xfId="12763" xr:uid="{00000000-0005-0000-0000-0000353A0000}"/>
    <cellStyle name="Normal 2 2 6 2 3 2 2 4" xfId="12764" xr:uid="{00000000-0005-0000-0000-0000363A0000}"/>
    <cellStyle name="Normal 2 2 6 2 3 2 2 4 2" xfId="12765" xr:uid="{00000000-0005-0000-0000-0000373A0000}"/>
    <cellStyle name="Normal 2 2 6 2 3 2 2 5" xfId="12766" xr:uid="{00000000-0005-0000-0000-0000383A0000}"/>
    <cellStyle name="Normal 2 2 6 2 3 2 3" xfId="12767" xr:uid="{00000000-0005-0000-0000-0000393A0000}"/>
    <cellStyle name="Normal 2 2 6 2 3 2 3 2" xfId="12768" xr:uid="{00000000-0005-0000-0000-00003A3A0000}"/>
    <cellStyle name="Normal 2 2 6 2 3 2 3 2 2" xfId="12769" xr:uid="{00000000-0005-0000-0000-00003B3A0000}"/>
    <cellStyle name="Normal 2 2 6 2 3 2 3 3" xfId="12770" xr:uid="{00000000-0005-0000-0000-00003C3A0000}"/>
    <cellStyle name="Normal 2 2 6 2 3 2 3 3 2" xfId="12771" xr:uid="{00000000-0005-0000-0000-00003D3A0000}"/>
    <cellStyle name="Normal 2 2 6 2 3 2 3 4" xfId="12772" xr:uid="{00000000-0005-0000-0000-00003E3A0000}"/>
    <cellStyle name="Normal 2 2 6 2 3 2 4" xfId="12773" xr:uid="{00000000-0005-0000-0000-00003F3A0000}"/>
    <cellStyle name="Normal 2 2 6 2 3 2 4 2" xfId="12774" xr:uid="{00000000-0005-0000-0000-0000403A0000}"/>
    <cellStyle name="Normal 2 2 6 2 3 2 5" xfId="12775" xr:uid="{00000000-0005-0000-0000-0000413A0000}"/>
    <cellStyle name="Normal 2 2 6 2 3 2 5 2" xfId="12776" xr:uid="{00000000-0005-0000-0000-0000423A0000}"/>
    <cellStyle name="Normal 2 2 6 2 3 2 6" xfId="12777" xr:uid="{00000000-0005-0000-0000-0000433A0000}"/>
    <cellStyle name="Normal 2 2 6 2 3 3" xfId="12778" xr:uid="{00000000-0005-0000-0000-0000443A0000}"/>
    <cellStyle name="Normal 2 2 6 2 3 3 2" xfId="12779" xr:uid="{00000000-0005-0000-0000-0000453A0000}"/>
    <cellStyle name="Normal 2 2 6 2 3 3 2 2" xfId="12780" xr:uid="{00000000-0005-0000-0000-0000463A0000}"/>
    <cellStyle name="Normal 2 2 6 2 3 3 2 2 2" xfId="12781" xr:uid="{00000000-0005-0000-0000-0000473A0000}"/>
    <cellStyle name="Normal 2 2 6 2 3 3 2 3" xfId="12782" xr:uid="{00000000-0005-0000-0000-0000483A0000}"/>
    <cellStyle name="Normal 2 2 6 2 3 3 2 3 2" xfId="12783" xr:uid="{00000000-0005-0000-0000-0000493A0000}"/>
    <cellStyle name="Normal 2 2 6 2 3 3 2 4" xfId="12784" xr:uid="{00000000-0005-0000-0000-00004A3A0000}"/>
    <cellStyle name="Normal 2 2 6 2 3 3 3" xfId="12785" xr:uid="{00000000-0005-0000-0000-00004B3A0000}"/>
    <cellStyle name="Normal 2 2 6 2 3 3 3 2" xfId="12786" xr:uid="{00000000-0005-0000-0000-00004C3A0000}"/>
    <cellStyle name="Normal 2 2 6 2 3 3 4" xfId="12787" xr:uid="{00000000-0005-0000-0000-00004D3A0000}"/>
    <cellStyle name="Normal 2 2 6 2 3 3 4 2" xfId="12788" xr:uid="{00000000-0005-0000-0000-00004E3A0000}"/>
    <cellStyle name="Normal 2 2 6 2 3 3 5" xfId="12789" xr:uid="{00000000-0005-0000-0000-00004F3A0000}"/>
    <cellStyle name="Normal 2 2 6 2 3 4" xfId="12790" xr:uid="{00000000-0005-0000-0000-0000503A0000}"/>
    <cellStyle name="Normal 2 2 6 2 3 4 2" xfId="12791" xr:uid="{00000000-0005-0000-0000-0000513A0000}"/>
    <cellStyle name="Normal 2 2 6 2 3 4 2 2" xfId="12792" xr:uid="{00000000-0005-0000-0000-0000523A0000}"/>
    <cellStyle name="Normal 2 2 6 2 3 4 3" xfId="12793" xr:uid="{00000000-0005-0000-0000-0000533A0000}"/>
    <cellStyle name="Normal 2 2 6 2 3 4 3 2" xfId="12794" xr:uid="{00000000-0005-0000-0000-0000543A0000}"/>
    <cellStyle name="Normal 2 2 6 2 3 4 4" xfId="12795" xr:uid="{00000000-0005-0000-0000-0000553A0000}"/>
    <cellStyle name="Normal 2 2 6 2 3 5" xfId="12796" xr:uid="{00000000-0005-0000-0000-0000563A0000}"/>
    <cellStyle name="Normal 2 2 6 2 3 5 2" xfId="12797" xr:uid="{00000000-0005-0000-0000-0000573A0000}"/>
    <cellStyle name="Normal 2 2 6 2 3 6" xfId="12798" xr:uid="{00000000-0005-0000-0000-0000583A0000}"/>
    <cellStyle name="Normal 2 2 6 2 3 6 2" xfId="12799" xr:uid="{00000000-0005-0000-0000-0000593A0000}"/>
    <cellStyle name="Normal 2 2 6 2 3 7" xfId="12800" xr:uid="{00000000-0005-0000-0000-00005A3A0000}"/>
    <cellStyle name="Normal 2 2 6 2 4" xfId="12801" xr:uid="{00000000-0005-0000-0000-00005B3A0000}"/>
    <cellStyle name="Normal 2 2 6 2 4 2" xfId="12802" xr:uid="{00000000-0005-0000-0000-00005C3A0000}"/>
    <cellStyle name="Normal 2 2 6 2 4 2 2" xfId="12803" xr:uid="{00000000-0005-0000-0000-00005D3A0000}"/>
    <cellStyle name="Normal 2 2 6 2 4 2 2 2" xfId="12804" xr:uid="{00000000-0005-0000-0000-00005E3A0000}"/>
    <cellStyle name="Normal 2 2 6 2 4 2 2 2 2" xfId="12805" xr:uid="{00000000-0005-0000-0000-00005F3A0000}"/>
    <cellStyle name="Normal 2 2 6 2 4 2 2 2 2 2" xfId="12806" xr:uid="{00000000-0005-0000-0000-0000603A0000}"/>
    <cellStyle name="Normal 2 2 6 2 4 2 2 2 3" xfId="12807" xr:uid="{00000000-0005-0000-0000-0000613A0000}"/>
    <cellStyle name="Normal 2 2 6 2 4 2 2 2 3 2" xfId="12808" xr:uid="{00000000-0005-0000-0000-0000623A0000}"/>
    <cellStyle name="Normal 2 2 6 2 4 2 2 2 4" xfId="12809" xr:uid="{00000000-0005-0000-0000-0000633A0000}"/>
    <cellStyle name="Normal 2 2 6 2 4 2 2 3" xfId="12810" xr:uid="{00000000-0005-0000-0000-0000643A0000}"/>
    <cellStyle name="Normal 2 2 6 2 4 2 2 3 2" xfId="12811" xr:uid="{00000000-0005-0000-0000-0000653A0000}"/>
    <cellStyle name="Normal 2 2 6 2 4 2 2 4" xfId="12812" xr:uid="{00000000-0005-0000-0000-0000663A0000}"/>
    <cellStyle name="Normal 2 2 6 2 4 2 2 4 2" xfId="12813" xr:uid="{00000000-0005-0000-0000-0000673A0000}"/>
    <cellStyle name="Normal 2 2 6 2 4 2 2 5" xfId="12814" xr:uid="{00000000-0005-0000-0000-0000683A0000}"/>
    <cellStyle name="Normal 2 2 6 2 4 2 3" xfId="12815" xr:uid="{00000000-0005-0000-0000-0000693A0000}"/>
    <cellStyle name="Normal 2 2 6 2 4 2 3 2" xfId="12816" xr:uid="{00000000-0005-0000-0000-00006A3A0000}"/>
    <cellStyle name="Normal 2 2 6 2 4 2 3 2 2" xfId="12817" xr:uid="{00000000-0005-0000-0000-00006B3A0000}"/>
    <cellStyle name="Normal 2 2 6 2 4 2 3 3" xfId="12818" xr:uid="{00000000-0005-0000-0000-00006C3A0000}"/>
    <cellStyle name="Normal 2 2 6 2 4 2 3 3 2" xfId="12819" xr:uid="{00000000-0005-0000-0000-00006D3A0000}"/>
    <cellStyle name="Normal 2 2 6 2 4 2 3 4" xfId="12820" xr:uid="{00000000-0005-0000-0000-00006E3A0000}"/>
    <cellStyle name="Normal 2 2 6 2 4 2 4" xfId="12821" xr:uid="{00000000-0005-0000-0000-00006F3A0000}"/>
    <cellStyle name="Normal 2 2 6 2 4 2 4 2" xfId="12822" xr:uid="{00000000-0005-0000-0000-0000703A0000}"/>
    <cellStyle name="Normal 2 2 6 2 4 2 5" xfId="12823" xr:uid="{00000000-0005-0000-0000-0000713A0000}"/>
    <cellStyle name="Normal 2 2 6 2 4 2 5 2" xfId="12824" xr:uid="{00000000-0005-0000-0000-0000723A0000}"/>
    <cellStyle name="Normal 2 2 6 2 4 2 6" xfId="12825" xr:uid="{00000000-0005-0000-0000-0000733A0000}"/>
    <cellStyle name="Normal 2 2 6 2 4 3" xfId="12826" xr:uid="{00000000-0005-0000-0000-0000743A0000}"/>
    <cellStyle name="Normal 2 2 6 2 4 3 2" xfId="12827" xr:uid="{00000000-0005-0000-0000-0000753A0000}"/>
    <cellStyle name="Normal 2 2 6 2 4 3 2 2" xfId="12828" xr:uid="{00000000-0005-0000-0000-0000763A0000}"/>
    <cellStyle name="Normal 2 2 6 2 4 3 2 2 2" xfId="12829" xr:uid="{00000000-0005-0000-0000-0000773A0000}"/>
    <cellStyle name="Normal 2 2 6 2 4 3 2 3" xfId="12830" xr:uid="{00000000-0005-0000-0000-0000783A0000}"/>
    <cellStyle name="Normal 2 2 6 2 4 3 2 3 2" xfId="12831" xr:uid="{00000000-0005-0000-0000-0000793A0000}"/>
    <cellStyle name="Normal 2 2 6 2 4 3 2 4" xfId="12832" xr:uid="{00000000-0005-0000-0000-00007A3A0000}"/>
    <cellStyle name="Normal 2 2 6 2 4 3 3" xfId="12833" xr:uid="{00000000-0005-0000-0000-00007B3A0000}"/>
    <cellStyle name="Normal 2 2 6 2 4 3 3 2" xfId="12834" xr:uid="{00000000-0005-0000-0000-00007C3A0000}"/>
    <cellStyle name="Normal 2 2 6 2 4 3 4" xfId="12835" xr:uid="{00000000-0005-0000-0000-00007D3A0000}"/>
    <cellStyle name="Normal 2 2 6 2 4 3 4 2" xfId="12836" xr:uid="{00000000-0005-0000-0000-00007E3A0000}"/>
    <cellStyle name="Normal 2 2 6 2 4 3 5" xfId="12837" xr:uid="{00000000-0005-0000-0000-00007F3A0000}"/>
    <cellStyle name="Normal 2 2 6 2 4 4" xfId="12838" xr:uid="{00000000-0005-0000-0000-0000803A0000}"/>
    <cellStyle name="Normal 2 2 6 2 4 4 2" xfId="12839" xr:uid="{00000000-0005-0000-0000-0000813A0000}"/>
    <cellStyle name="Normal 2 2 6 2 4 4 2 2" xfId="12840" xr:uid="{00000000-0005-0000-0000-0000823A0000}"/>
    <cellStyle name="Normal 2 2 6 2 4 4 3" xfId="12841" xr:uid="{00000000-0005-0000-0000-0000833A0000}"/>
    <cellStyle name="Normal 2 2 6 2 4 4 3 2" xfId="12842" xr:uid="{00000000-0005-0000-0000-0000843A0000}"/>
    <cellStyle name="Normal 2 2 6 2 4 4 4" xfId="12843" xr:uid="{00000000-0005-0000-0000-0000853A0000}"/>
    <cellStyle name="Normal 2 2 6 2 4 5" xfId="12844" xr:uid="{00000000-0005-0000-0000-0000863A0000}"/>
    <cellStyle name="Normal 2 2 6 2 4 5 2" xfId="12845" xr:uid="{00000000-0005-0000-0000-0000873A0000}"/>
    <cellStyle name="Normal 2 2 6 2 4 6" xfId="12846" xr:uid="{00000000-0005-0000-0000-0000883A0000}"/>
    <cellStyle name="Normal 2 2 6 2 4 6 2" xfId="12847" xr:uid="{00000000-0005-0000-0000-0000893A0000}"/>
    <cellStyle name="Normal 2 2 6 2 4 7" xfId="12848" xr:uid="{00000000-0005-0000-0000-00008A3A0000}"/>
    <cellStyle name="Normal 2 2 6 2 5" xfId="12849" xr:uid="{00000000-0005-0000-0000-00008B3A0000}"/>
    <cellStyle name="Normal 2 2 6 2 5 2" xfId="12850" xr:uid="{00000000-0005-0000-0000-00008C3A0000}"/>
    <cellStyle name="Normal 2 2 6 2 5 2 2" xfId="12851" xr:uid="{00000000-0005-0000-0000-00008D3A0000}"/>
    <cellStyle name="Normal 2 2 6 2 5 2 2 2" xfId="12852" xr:uid="{00000000-0005-0000-0000-00008E3A0000}"/>
    <cellStyle name="Normal 2 2 6 2 5 2 2 2 2" xfId="12853" xr:uid="{00000000-0005-0000-0000-00008F3A0000}"/>
    <cellStyle name="Normal 2 2 6 2 5 2 2 3" xfId="12854" xr:uid="{00000000-0005-0000-0000-0000903A0000}"/>
    <cellStyle name="Normal 2 2 6 2 5 2 2 3 2" xfId="12855" xr:uid="{00000000-0005-0000-0000-0000913A0000}"/>
    <cellStyle name="Normal 2 2 6 2 5 2 2 4" xfId="12856" xr:uid="{00000000-0005-0000-0000-0000923A0000}"/>
    <cellStyle name="Normal 2 2 6 2 5 2 3" xfId="12857" xr:uid="{00000000-0005-0000-0000-0000933A0000}"/>
    <cellStyle name="Normal 2 2 6 2 5 2 3 2" xfId="12858" xr:uid="{00000000-0005-0000-0000-0000943A0000}"/>
    <cellStyle name="Normal 2 2 6 2 5 2 4" xfId="12859" xr:uid="{00000000-0005-0000-0000-0000953A0000}"/>
    <cellStyle name="Normal 2 2 6 2 5 2 4 2" xfId="12860" xr:uid="{00000000-0005-0000-0000-0000963A0000}"/>
    <cellStyle name="Normal 2 2 6 2 5 2 5" xfId="12861" xr:uid="{00000000-0005-0000-0000-0000973A0000}"/>
    <cellStyle name="Normal 2 2 6 2 5 3" xfId="12862" xr:uid="{00000000-0005-0000-0000-0000983A0000}"/>
    <cellStyle name="Normal 2 2 6 2 5 3 2" xfId="12863" xr:uid="{00000000-0005-0000-0000-0000993A0000}"/>
    <cellStyle name="Normal 2 2 6 2 5 3 2 2" xfId="12864" xr:uid="{00000000-0005-0000-0000-00009A3A0000}"/>
    <cellStyle name="Normal 2 2 6 2 5 3 3" xfId="12865" xr:uid="{00000000-0005-0000-0000-00009B3A0000}"/>
    <cellStyle name="Normal 2 2 6 2 5 3 3 2" xfId="12866" xr:uid="{00000000-0005-0000-0000-00009C3A0000}"/>
    <cellStyle name="Normal 2 2 6 2 5 3 4" xfId="12867" xr:uid="{00000000-0005-0000-0000-00009D3A0000}"/>
    <cellStyle name="Normal 2 2 6 2 5 4" xfId="12868" xr:uid="{00000000-0005-0000-0000-00009E3A0000}"/>
    <cellStyle name="Normal 2 2 6 2 5 4 2" xfId="12869" xr:uid="{00000000-0005-0000-0000-00009F3A0000}"/>
    <cellStyle name="Normal 2 2 6 2 5 5" xfId="12870" xr:uid="{00000000-0005-0000-0000-0000A03A0000}"/>
    <cellStyle name="Normal 2 2 6 2 5 5 2" xfId="12871" xr:uid="{00000000-0005-0000-0000-0000A13A0000}"/>
    <cellStyle name="Normal 2 2 6 2 5 6" xfId="12872" xr:uid="{00000000-0005-0000-0000-0000A23A0000}"/>
    <cellStyle name="Normal 2 2 6 2 6" xfId="12873" xr:uid="{00000000-0005-0000-0000-0000A33A0000}"/>
    <cellStyle name="Normal 2 2 6 2 6 2" xfId="12874" xr:uid="{00000000-0005-0000-0000-0000A43A0000}"/>
    <cellStyle name="Normal 2 2 6 2 6 2 2" xfId="12875" xr:uid="{00000000-0005-0000-0000-0000A53A0000}"/>
    <cellStyle name="Normal 2 2 6 2 6 2 2 2" xfId="12876" xr:uid="{00000000-0005-0000-0000-0000A63A0000}"/>
    <cellStyle name="Normal 2 2 6 2 6 2 3" xfId="12877" xr:uid="{00000000-0005-0000-0000-0000A73A0000}"/>
    <cellStyle name="Normal 2 2 6 2 6 2 3 2" xfId="12878" xr:uid="{00000000-0005-0000-0000-0000A83A0000}"/>
    <cellStyle name="Normal 2 2 6 2 6 2 4" xfId="12879" xr:uid="{00000000-0005-0000-0000-0000A93A0000}"/>
    <cellStyle name="Normal 2 2 6 2 6 3" xfId="12880" xr:uid="{00000000-0005-0000-0000-0000AA3A0000}"/>
    <cellStyle name="Normal 2 2 6 2 6 3 2" xfId="12881" xr:uid="{00000000-0005-0000-0000-0000AB3A0000}"/>
    <cellStyle name="Normal 2 2 6 2 6 4" xfId="12882" xr:uid="{00000000-0005-0000-0000-0000AC3A0000}"/>
    <cellStyle name="Normal 2 2 6 2 6 4 2" xfId="12883" xr:uid="{00000000-0005-0000-0000-0000AD3A0000}"/>
    <cellStyle name="Normal 2 2 6 2 6 5" xfId="12884" xr:uid="{00000000-0005-0000-0000-0000AE3A0000}"/>
    <cellStyle name="Normal 2 2 6 2 7" xfId="12885" xr:uid="{00000000-0005-0000-0000-0000AF3A0000}"/>
    <cellStyle name="Normal 2 2 6 2 7 2" xfId="12886" xr:uid="{00000000-0005-0000-0000-0000B03A0000}"/>
    <cellStyle name="Normal 2 2 6 2 7 2 2" xfId="12887" xr:uid="{00000000-0005-0000-0000-0000B13A0000}"/>
    <cellStyle name="Normal 2 2 6 2 7 3" xfId="12888" xr:uid="{00000000-0005-0000-0000-0000B23A0000}"/>
    <cellStyle name="Normal 2 2 6 2 7 3 2" xfId="12889" xr:uid="{00000000-0005-0000-0000-0000B33A0000}"/>
    <cellStyle name="Normal 2 2 6 2 7 4" xfId="12890" xr:uid="{00000000-0005-0000-0000-0000B43A0000}"/>
    <cellStyle name="Normal 2 2 6 2 8" xfId="12891" xr:uid="{00000000-0005-0000-0000-0000B53A0000}"/>
    <cellStyle name="Normal 2 2 6 2 8 2" xfId="12892" xr:uid="{00000000-0005-0000-0000-0000B63A0000}"/>
    <cellStyle name="Normal 2 2 6 2 9" xfId="12893" xr:uid="{00000000-0005-0000-0000-0000B73A0000}"/>
    <cellStyle name="Normal 2 2 6 2 9 2" xfId="12894" xr:uid="{00000000-0005-0000-0000-0000B83A0000}"/>
    <cellStyle name="Normal 2 2 6 3" xfId="4338" xr:uid="{00000000-0005-0000-0000-0000B93A0000}"/>
    <cellStyle name="Normal 2 2 6 3 2" xfId="12895" xr:uid="{00000000-0005-0000-0000-0000BA3A0000}"/>
    <cellStyle name="Normal 2 2 6 3 2 2" xfId="12896" xr:uid="{00000000-0005-0000-0000-0000BB3A0000}"/>
    <cellStyle name="Normal 2 2 6 3 2 2 2" xfId="12897" xr:uid="{00000000-0005-0000-0000-0000BC3A0000}"/>
    <cellStyle name="Normal 2 2 6 3 2 2 2 2" xfId="12898" xr:uid="{00000000-0005-0000-0000-0000BD3A0000}"/>
    <cellStyle name="Normal 2 2 6 3 2 2 2 2 2" xfId="12899" xr:uid="{00000000-0005-0000-0000-0000BE3A0000}"/>
    <cellStyle name="Normal 2 2 6 3 2 2 2 2 2 2" xfId="12900" xr:uid="{00000000-0005-0000-0000-0000BF3A0000}"/>
    <cellStyle name="Normal 2 2 6 3 2 2 2 2 3" xfId="12901" xr:uid="{00000000-0005-0000-0000-0000C03A0000}"/>
    <cellStyle name="Normal 2 2 6 3 2 2 2 2 3 2" xfId="12902" xr:uid="{00000000-0005-0000-0000-0000C13A0000}"/>
    <cellStyle name="Normal 2 2 6 3 2 2 2 2 4" xfId="12903" xr:uid="{00000000-0005-0000-0000-0000C23A0000}"/>
    <cellStyle name="Normal 2 2 6 3 2 2 2 3" xfId="12904" xr:uid="{00000000-0005-0000-0000-0000C33A0000}"/>
    <cellStyle name="Normal 2 2 6 3 2 2 2 3 2" xfId="12905" xr:uid="{00000000-0005-0000-0000-0000C43A0000}"/>
    <cellStyle name="Normal 2 2 6 3 2 2 2 4" xfId="12906" xr:uid="{00000000-0005-0000-0000-0000C53A0000}"/>
    <cellStyle name="Normal 2 2 6 3 2 2 2 4 2" xfId="12907" xr:uid="{00000000-0005-0000-0000-0000C63A0000}"/>
    <cellStyle name="Normal 2 2 6 3 2 2 2 5" xfId="12908" xr:uid="{00000000-0005-0000-0000-0000C73A0000}"/>
    <cellStyle name="Normal 2 2 6 3 2 2 3" xfId="12909" xr:uid="{00000000-0005-0000-0000-0000C83A0000}"/>
    <cellStyle name="Normal 2 2 6 3 2 2 3 2" xfId="12910" xr:uid="{00000000-0005-0000-0000-0000C93A0000}"/>
    <cellStyle name="Normal 2 2 6 3 2 2 3 2 2" xfId="12911" xr:uid="{00000000-0005-0000-0000-0000CA3A0000}"/>
    <cellStyle name="Normal 2 2 6 3 2 2 3 3" xfId="12912" xr:uid="{00000000-0005-0000-0000-0000CB3A0000}"/>
    <cellStyle name="Normal 2 2 6 3 2 2 3 3 2" xfId="12913" xr:uid="{00000000-0005-0000-0000-0000CC3A0000}"/>
    <cellStyle name="Normal 2 2 6 3 2 2 3 4" xfId="12914" xr:uid="{00000000-0005-0000-0000-0000CD3A0000}"/>
    <cellStyle name="Normal 2 2 6 3 2 2 4" xfId="12915" xr:uid="{00000000-0005-0000-0000-0000CE3A0000}"/>
    <cellStyle name="Normal 2 2 6 3 2 2 4 2" xfId="12916" xr:uid="{00000000-0005-0000-0000-0000CF3A0000}"/>
    <cellStyle name="Normal 2 2 6 3 2 2 5" xfId="12917" xr:uid="{00000000-0005-0000-0000-0000D03A0000}"/>
    <cellStyle name="Normal 2 2 6 3 2 2 5 2" xfId="12918" xr:uid="{00000000-0005-0000-0000-0000D13A0000}"/>
    <cellStyle name="Normal 2 2 6 3 2 2 6" xfId="12919" xr:uid="{00000000-0005-0000-0000-0000D23A0000}"/>
    <cellStyle name="Normal 2 2 6 3 2 3" xfId="12920" xr:uid="{00000000-0005-0000-0000-0000D33A0000}"/>
    <cellStyle name="Normal 2 2 6 3 2 3 2" xfId="12921" xr:uid="{00000000-0005-0000-0000-0000D43A0000}"/>
    <cellStyle name="Normal 2 2 6 3 2 3 2 2" xfId="12922" xr:uid="{00000000-0005-0000-0000-0000D53A0000}"/>
    <cellStyle name="Normal 2 2 6 3 2 3 2 2 2" xfId="12923" xr:uid="{00000000-0005-0000-0000-0000D63A0000}"/>
    <cellStyle name="Normal 2 2 6 3 2 3 2 3" xfId="12924" xr:uid="{00000000-0005-0000-0000-0000D73A0000}"/>
    <cellStyle name="Normal 2 2 6 3 2 3 2 3 2" xfId="12925" xr:uid="{00000000-0005-0000-0000-0000D83A0000}"/>
    <cellStyle name="Normal 2 2 6 3 2 3 2 4" xfId="12926" xr:uid="{00000000-0005-0000-0000-0000D93A0000}"/>
    <cellStyle name="Normal 2 2 6 3 2 3 3" xfId="12927" xr:uid="{00000000-0005-0000-0000-0000DA3A0000}"/>
    <cellStyle name="Normal 2 2 6 3 2 3 3 2" xfId="12928" xr:uid="{00000000-0005-0000-0000-0000DB3A0000}"/>
    <cellStyle name="Normal 2 2 6 3 2 3 4" xfId="12929" xr:uid="{00000000-0005-0000-0000-0000DC3A0000}"/>
    <cellStyle name="Normal 2 2 6 3 2 3 4 2" xfId="12930" xr:uid="{00000000-0005-0000-0000-0000DD3A0000}"/>
    <cellStyle name="Normal 2 2 6 3 2 3 5" xfId="12931" xr:uid="{00000000-0005-0000-0000-0000DE3A0000}"/>
    <cellStyle name="Normal 2 2 6 3 2 4" xfId="12932" xr:uid="{00000000-0005-0000-0000-0000DF3A0000}"/>
    <cellStyle name="Normal 2 2 6 3 2 4 2" xfId="12933" xr:uid="{00000000-0005-0000-0000-0000E03A0000}"/>
    <cellStyle name="Normal 2 2 6 3 2 4 2 2" xfId="12934" xr:uid="{00000000-0005-0000-0000-0000E13A0000}"/>
    <cellStyle name="Normal 2 2 6 3 2 4 3" xfId="12935" xr:uid="{00000000-0005-0000-0000-0000E23A0000}"/>
    <cellStyle name="Normal 2 2 6 3 2 4 3 2" xfId="12936" xr:uid="{00000000-0005-0000-0000-0000E33A0000}"/>
    <cellStyle name="Normal 2 2 6 3 2 4 4" xfId="12937" xr:uid="{00000000-0005-0000-0000-0000E43A0000}"/>
    <cellStyle name="Normal 2 2 6 3 2 5" xfId="12938" xr:uid="{00000000-0005-0000-0000-0000E53A0000}"/>
    <cellStyle name="Normal 2 2 6 3 2 5 2" xfId="12939" xr:uid="{00000000-0005-0000-0000-0000E63A0000}"/>
    <cellStyle name="Normal 2 2 6 3 2 6" xfId="12940" xr:uid="{00000000-0005-0000-0000-0000E73A0000}"/>
    <cellStyle name="Normal 2 2 6 3 2 6 2" xfId="12941" xr:uid="{00000000-0005-0000-0000-0000E83A0000}"/>
    <cellStyle name="Normal 2 2 6 3 2 7" xfId="12942" xr:uid="{00000000-0005-0000-0000-0000E93A0000}"/>
    <cellStyle name="Normal 2 2 6 3 3" xfId="12943" xr:uid="{00000000-0005-0000-0000-0000EA3A0000}"/>
    <cellStyle name="Normal 2 2 6 3 3 2" xfId="12944" xr:uid="{00000000-0005-0000-0000-0000EB3A0000}"/>
    <cellStyle name="Normal 2 2 6 3 3 2 2" xfId="12945" xr:uid="{00000000-0005-0000-0000-0000EC3A0000}"/>
    <cellStyle name="Normal 2 2 6 3 3 2 2 2" xfId="12946" xr:uid="{00000000-0005-0000-0000-0000ED3A0000}"/>
    <cellStyle name="Normal 2 2 6 3 3 2 2 2 2" xfId="12947" xr:uid="{00000000-0005-0000-0000-0000EE3A0000}"/>
    <cellStyle name="Normal 2 2 6 3 3 2 2 2 2 2" xfId="12948" xr:uid="{00000000-0005-0000-0000-0000EF3A0000}"/>
    <cellStyle name="Normal 2 2 6 3 3 2 2 2 3" xfId="12949" xr:uid="{00000000-0005-0000-0000-0000F03A0000}"/>
    <cellStyle name="Normal 2 2 6 3 3 2 2 2 3 2" xfId="12950" xr:uid="{00000000-0005-0000-0000-0000F13A0000}"/>
    <cellStyle name="Normal 2 2 6 3 3 2 2 2 4" xfId="12951" xr:uid="{00000000-0005-0000-0000-0000F23A0000}"/>
    <cellStyle name="Normal 2 2 6 3 3 2 2 3" xfId="12952" xr:uid="{00000000-0005-0000-0000-0000F33A0000}"/>
    <cellStyle name="Normal 2 2 6 3 3 2 2 3 2" xfId="12953" xr:uid="{00000000-0005-0000-0000-0000F43A0000}"/>
    <cellStyle name="Normal 2 2 6 3 3 2 2 4" xfId="12954" xr:uid="{00000000-0005-0000-0000-0000F53A0000}"/>
    <cellStyle name="Normal 2 2 6 3 3 2 2 4 2" xfId="12955" xr:uid="{00000000-0005-0000-0000-0000F63A0000}"/>
    <cellStyle name="Normal 2 2 6 3 3 2 2 5" xfId="12956" xr:uid="{00000000-0005-0000-0000-0000F73A0000}"/>
    <cellStyle name="Normal 2 2 6 3 3 2 3" xfId="12957" xr:uid="{00000000-0005-0000-0000-0000F83A0000}"/>
    <cellStyle name="Normal 2 2 6 3 3 2 3 2" xfId="12958" xr:uid="{00000000-0005-0000-0000-0000F93A0000}"/>
    <cellStyle name="Normal 2 2 6 3 3 2 3 2 2" xfId="12959" xr:uid="{00000000-0005-0000-0000-0000FA3A0000}"/>
    <cellStyle name="Normal 2 2 6 3 3 2 3 3" xfId="12960" xr:uid="{00000000-0005-0000-0000-0000FB3A0000}"/>
    <cellStyle name="Normal 2 2 6 3 3 2 3 3 2" xfId="12961" xr:uid="{00000000-0005-0000-0000-0000FC3A0000}"/>
    <cellStyle name="Normal 2 2 6 3 3 2 3 4" xfId="12962" xr:uid="{00000000-0005-0000-0000-0000FD3A0000}"/>
    <cellStyle name="Normal 2 2 6 3 3 2 4" xfId="12963" xr:uid="{00000000-0005-0000-0000-0000FE3A0000}"/>
    <cellStyle name="Normal 2 2 6 3 3 2 4 2" xfId="12964" xr:uid="{00000000-0005-0000-0000-0000FF3A0000}"/>
    <cellStyle name="Normal 2 2 6 3 3 2 5" xfId="12965" xr:uid="{00000000-0005-0000-0000-0000003B0000}"/>
    <cellStyle name="Normal 2 2 6 3 3 2 5 2" xfId="12966" xr:uid="{00000000-0005-0000-0000-0000013B0000}"/>
    <cellStyle name="Normal 2 2 6 3 3 2 6" xfId="12967" xr:uid="{00000000-0005-0000-0000-0000023B0000}"/>
    <cellStyle name="Normal 2 2 6 3 3 3" xfId="12968" xr:uid="{00000000-0005-0000-0000-0000033B0000}"/>
    <cellStyle name="Normal 2 2 6 3 3 3 2" xfId="12969" xr:uid="{00000000-0005-0000-0000-0000043B0000}"/>
    <cellStyle name="Normal 2 2 6 3 3 3 2 2" xfId="12970" xr:uid="{00000000-0005-0000-0000-0000053B0000}"/>
    <cellStyle name="Normal 2 2 6 3 3 3 2 2 2" xfId="12971" xr:uid="{00000000-0005-0000-0000-0000063B0000}"/>
    <cellStyle name="Normal 2 2 6 3 3 3 2 3" xfId="12972" xr:uid="{00000000-0005-0000-0000-0000073B0000}"/>
    <cellStyle name="Normal 2 2 6 3 3 3 2 3 2" xfId="12973" xr:uid="{00000000-0005-0000-0000-0000083B0000}"/>
    <cellStyle name="Normal 2 2 6 3 3 3 2 4" xfId="12974" xr:uid="{00000000-0005-0000-0000-0000093B0000}"/>
    <cellStyle name="Normal 2 2 6 3 3 3 3" xfId="12975" xr:uid="{00000000-0005-0000-0000-00000A3B0000}"/>
    <cellStyle name="Normal 2 2 6 3 3 3 3 2" xfId="12976" xr:uid="{00000000-0005-0000-0000-00000B3B0000}"/>
    <cellStyle name="Normal 2 2 6 3 3 3 4" xfId="12977" xr:uid="{00000000-0005-0000-0000-00000C3B0000}"/>
    <cellStyle name="Normal 2 2 6 3 3 3 4 2" xfId="12978" xr:uid="{00000000-0005-0000-0000-00000D3B0000}"/>
    <cellStyle name="Normal 2 2 6 3 3 3 5" xfId="12979" xr:uid="{00000000-0005-0000-0000-00000E3B0000}"/>
    <cellStyle name="Normal 2 2 6 3 3 4" xfId="12980" xr:uid="{00000000-0005-0000-0000-00000F3B0000}"/>
    <cellStyle name="Normal 2 2 6 3 3 4 2" xfId="12981" xr:uid="{00000000-0005-0000-0000-0000103B0000}"/>
    <cellStyle name="Normal 2 2 6 3 3 4 2 2" xfId="12982" xr:uid="{00000000-0005-0000-0000-0000113B0000}"/>
    <cellStyle name="Normal 2 2 6 3 3 4 3" xfId="12983" xr:uid="{00000000-0005-0000-0000-0000123B0000}"/>
    <cellStyle name="Normal 2 2 6 3 3 4 3 2" xfId="12984" xr:uid="{00000000-0005-0000-0000-0000133B0000}"/>
    <cellStyle name="Normal 2 2 6 3 3 4 4" xfId="12985" xr:uid="{00000000-0005-0000-0000-0000143B0000}"/>
    <cellStyle name="Normal 2 2 6 3 3 5" xfId="12986" xr:uid="{00000000-0005-0000-0000-0000153B0000}"/>
    <cellStyle name="Normal 2 2 6 3 3 5 2" xfId="12987" xr:uid="{00000000-0005-0000-0000-0000163B0000}"/>
    <cellStyle name="Normal 2 2 6 3 3 6" xfId="12988" xr:uid="{00000000-0005-0000-0000-0000173B0000}"/>
    <cellStyle name="Normal 2 2 6 3 3 6 2" xfId="12989" xr:uid="{00000000-0005-0000-0000-0000183B0000}"/>
    <cellStyle name="Normal 2 2 6 3 3 7" xfId="12990" xr:uid="{00000000-0005-0000-0000-0000193B0000}"/>
    <cellStyle name="Normal 2 2 6 3 4" xfId="12991" xr:uid="{00000000-0005-0000-0000-00001A3B0000}"/>
    <cellStyle name="Normal 2 2 6 3 4 2" xfId="12992" xr:uid="{00000000-0005-0000-0000-00001B3B0000}"/>
    <cellStyle name="Normal 2 2 6 3 4 2 2" xfId="12993" xr:uid="{00000000-0005-0000-0000-00001C3B0000}"/>
    <cellStyle name="Normal 2 2 6 3 4 2 2 2" xfId="12994" xr:uid="{00000000-0005-0000-0000-00001D3B0000}"/>
    <cellStyle name="Normal 2 2 6 3 4 2 2 2 2" xfId="12995" xr:uid="{00000000-0005-0000-0000-00001E3B0000}"/>
    <cellStyle name="Normal 2 2 6 3 4 2 2 3" xfId="12996" xr:uid="{00000000-0005-0000-0000-00001F3B0000}"/>
    <cellStyle name="Normal 2 2 6 3 4 2 2 3 2" xfId="12997" xr:uid="{00000000-0005-0000-0000-0000203B0000}"/>
    <cellStyle name="Normal 2 2 6 3 4 2 2 4" xfId="12998" xr:uid="{00000000-0005-0000-0000-0000213B0000}"/>
    <cellStyle name="Normal 2 2 6 3 4 2 3" xfId="12999" xr:uid="{00000000-0005-0000-0000-0000223B0000}"/>
    <cellStyle name="Normal 2 2 6 3 4 2 3 2" xfId="13000" xr:uid="{00000000-0005-0000-0000-0000233B0000}"/>
    <cellStyle name="Normal 2 2 6 3 4 2 4" xfId="13001" xr:uid="{00000000-0005-0000-0000-0000243B0000}"/>
    <cellStyle name="Normal 2 2 6 3 4 2 4 2" xfId="13002" xr:uid="{00000000-0005-0000-0000-0000253B0000}"/>
    <cellStyle name="Normal 2 2 6 3 4 2 5" xfId="13003" xr:uid="{00000000-0005-0000-0000-0000263B0000}"/>
    <cellStyle name="Normal 2 2 6 3 4 3" xfId="13004" xr:uid="{00000000-0005-0000-0000-0000273B0000}"/>
    <cellStyle name="Normal 2 2 6 3 4 3 2" xfId="13005" xr:uid="{00000000-0005-0000-0000-0000283B0000}"/>
    <cellStyle name="Normal 2 2 6 3 4 3 2 2" xfId="13006" xr:uid="{00000000-0005-0000-0000-0000293B0000}"/>
    <cellStyle name="Normal 2 2 6 3 4 3 3" xfId="13007" xr:uid="{00000000-0005-0000-0000-00002A3B0000}"/>
    <cellStyle name="Normal 2 2 6 3 4 3 3 2" xfId="13008" xr:uid="{00000000-0005-0000-0000-00002B3B0000}"/>
    <cellStyle name="Normal 2 2 6 3 4 3 4" xfId="13009" xr:uid="{00000000-0005-0000-0000-00002C3B0000}"/>
    <cellStyle name="Normal 2 2 6 3 4 4" xfId="13010" xr:uid="{00000000-0005-0000-0000-00002D3B0000}"/>
    <cellStyle name="Normal 2 2 6 3 4 4 2" xfId="13011" xr:uid="{00000000-0005-0000-0000-00002E3B0000}"/>
    <cellStyle name="Normal 2 2 6 3 4 5" xfId="13012" xr:uid="{00000000-0005-0000-0000-00002F3B0000}"/>
    <cellStyle name="Normal 2 2 6 3 4 5 2" xfId="13013" xr:uid="{00000000-0005-0000-0000-0000303B0000}"/>
    <cellStyle name="Normal 2 2 6 3 4 6" xfId="13014" xr:uid="{00000000-0005-0000-0000-0000313B0000}"/>
    <cellStyle name="Normal 2 2 6 3 5" xfId="13015" xr:uid="{00000000-0005-0000-0000-0000323B0000}"/>
    <cellStyle name="Normal 2 2 6 3 5 2" xfId="13016" xr:uid="{00000000-0005-0000-0000-0000333B0000}"/>
    <cellStyle name="Normal 2 2 6 3 5 2 2" xfId="13017" xr:uid="{00000000-0005-0000-0000-0000343B0000}"/>
    <cellStyle name="Normal 2 2 6 3 5 2 2 2" xfId="13018" xr:uid="{00000000-0005-0000-0000-0000353B0000}"/>
    <cellStyle name="Normal 2 2 6 3 5 2 3" xfId="13019" xr:uid="{00000000-0005-0000-0000-0000363B0000}"/>
    <cellStyle name="Normal 2 2 6 3 5 2 3 2" xfId="13020" xr:uid="{00000000-0005-0000-0000-0000373B0000}"/>
    <cellStyle name="Normal 2 2 6 3 5 2 4" xfId="13021" xr:uid="{00000000-0005-0000-0000-0000383B0000}"/>
    <cellStyle name="Normal 2 2 6 3 5 3" xfId="13022" xr:uid="{00000000-0005-0000-0000-0000393B0000}"/>
    <cellStyle name="Normal 2 2 6 3 5 3 2" xfId="13023" xr:uid="{00000000-0005-0000-0000-00003A3B0000}"/>
    <cellStyle name="Normal 2 2 6 3 5 4" xfId="13024" xr:uid="{00000000-0005-0000-0000-00003B3B0000}"/>
    <cellStyle name="Normal 2 2 6 3 5 4 2" xfId="13025" xr:uid="{00000000-0005-0000-0000-00003C3B0000}"/>
    <cellStyle name="Normal 2 2 6 3 5 5" xfId="13026" xr:uid="{00000000-0005-0000-0000-00003D3B0000}"/>
    <cellStyle name="Normal 2 2 6 3 6" xfId="13027" xr:uid="{00000000-0005-0000-0000-00003E3B0000}"/>
    <cellStyle name="Normal 2 2 6 3 6 2" xfId="13028" xr:uid="{00000000-0005-0000-0000-00003F3B0000}"/>
    <cellStyle name="Normal 2 2 6 3 6 2 2" xfId="13029" xr:uid="{00000000-0005-0000-0000-0000403B0000}"/>
    <cellStyle name="Normal 2 2 6 3 6 3" xfId="13030" xr:uid="{00000000-0005-0000-0000-0000413B0000}"/>
    <cellStyle name="Normal 2 2 6 3 6 3 2" xfId="13031" xr:uid="{00000000-0005-0000-0000-0000423B0000}"/>
    <cellStyle name="Normal 2 2 6 3 6 4" xfId="13032" xr:uid="{00000000-0005-0000-0000-0000433B0000}"/>
    <cellStyle name="Normal 2 2 6 3 7" xfId="13033" xr:uid="{00000000-0005-0000-0000-0000443B0000}"/>
    <cellStyle name="Normal 2 2 6 3 7 2" xfId="13034" xr:uid="{00000000-0005-0000-0000-0000453B0000}"/>
    <cellStyle name="Normal 2 2 6 3 8" xfId="13035" xr:uid="{00000000-0005-0000-0000-0000463B0000}"/>
    <cellStyle name="Normal 2 2 6 3 8 2" xfId="13036" xr:uid="{00000000-0005-0000-0000-0000473B0000}"/>
    <cellStyle name="Normal 2 2 6 3 9" xfId="13037" xr:uid="{00000000-0005-0000-0000-0000483B0000}"/>
    <cellStyle name="Normal 2 2 6 4" xfId="13038" xr:uid="{00000000-0005-0000-0000-0000493B0000}"/>
    <cellStyle name="Normal 2 2 6 4 2" xfId="13039" xr:uid="{00000000-0005-0000-0000-00004A3B0000}"/>
    <cellStyle name="Normal 2 2 6 4 2 2" xfId="13040" xr:uid="{00000000-0005-0000-0000-00004B3B0000}"/>
    <cellStyle name="Normal 2 2 6 4 2 2 2" xfId="13041" xr:uid="{00000000-0005-0000-0000-00004C3B0000}"/>
    <cellStyle name="Normal 2 2 6 4 2 2 2 2" xfId="13042" xr:uid="{00000000-0005-0000-0000-00004D3B0000}"/>
    <cellStyle name="Normal 2 2 6 4 2 2 2 2 2" xfId="13043" xr:uid="{00000000-0005-0000-0000-00004E3B0000}"/>
    <cellStyle name="Normal 2 2 6 4 2 2 2 3" xfId="13044" xr:uid="{00000000-0005-0000-0000-00004F3B0000}"/>
    <cellStyle name="Normal 2 2 6 4 2 2 2 3 2" xfId="13045" xr:uid="{00000000-0005-0000-0000-0000503B0000}"/>
    <cellStyle name="Normal 2 2 6 4 2 2 2 4" xfId="13046" xr:uid="{00000000-0005-0000-0000-0000513B0000}"/>
    <cellStyle name="Normal 2 2 6 4 2 2 3" xfId="13047" xr:uid="{00000000-0005-0000-0000-0000523B0000}"/>
    <cellStyle name="Normal 2 2 6 4 2 2 3 2" xfId="13048" xr:uid="{00000000-0005-0000-0000-0000533B0000}"/>
    <cellStyle name="Normal 2 2 6 4 2 2 4" xfId="13049" xr:uid="{00000000-0005-0000-0000-0000543B0000}"/>
    <cellStyle name="Normal 2 2 6 4 2 2 4 2" xfId="13050" xr:uid="{00000000-0005-0000-0000-0000553B0000}"/>
    <cellStyle name="Normal 2 2 6 4 2 2 5" xfId="13051" xr:uid="{00000000-0005-0000-0000-0000563B0000}"/>
    <cellStyle name="Normal 2 2 6 4 2 3" xfId="13052" xr:uid="{00000000-0005-0000-0000-0000573B0000}"/>
    <cellStyle name="Normal 2 2 6 4 2 3 2" xfId="13053" xr:uid="{00000000-0005-0000-0000-0000583B0000}"/>
    <cellStyle name="Normal 2 2 6 4 2 3 2 2" xfId="13054" xr:uid="{00000000-0005-0000-0000-0000593B0000}"/>
    <cellStyle name="Normal 2 2 6 4 2 3 3" xfId="13055" xr:uid="{00000000-0005-0000-0000-00005A3B0000}"/>
    <cellStyle name="Normal 2 2 6 4 2 3 3 2" xfId="13056" xr:uid="{00000000-0005-0000-0000-00005B3B0000}"/>
    <cellStyle name="Normal 2 2 6 4 2 3 4" xfId="13057" xr:uid="{00000000-0005-0000-0000-00005C3B0000}"/>
    <cellStyle name="Normal 2 2 6 4 2 4" xfId="13058" xr:uid="{00000000-0005-0000-0000-00005D3B0000}"/>
    <cellStyle name="Normal 2 2 6 4 2 4 2" xfId="13059" xr:uid="{00000000-0005-0000-0000-00005E3B0000}"/>
    <cellStyle name="Normal 2 2 6 4 2 5" xfId="13060" xr:uid="{00000000-0005-0000-0000-00005F3B0000}"/>
    <cellStyle name="Normal 2 2 6 4 2 5 2" xfId="13061" xr:uid="{00000000-0005-0000-0000-0000603B0000}"/>
    <cellStyle name="Normal 2 2 6 4 2 6" xfId="13062" xr:uid="{00000000-0005-0000-0000-0000613B0000}"/>
    <cellStyle name="Normal 2 2 6 4 3" xfId="13063" xr:uid="{00000000-0005-0000-0000-0000623B0000}"/>
    <cellStyle name="Normal 2 2 6 4 3 2" xfId="13064" xr:uid="{00000000-0005-0000-0000-0000633B0000}"/>
    <cellStyle name="Normal 2 2 6 4 3 2 2" xfId="13065" xr:uid="{00000000-0005-0000-0000-0000643B0000}"/>
    <cellStyle name="Normal 2 2 6 4 3 2 2 2" xfId="13066" xr:uid="{00000000-0005-0000-0000-0000653B0000}"/>
    <cellStyle name="Normal 2 2 6 4 3 2 3" xfId="13067" xr:uid="{00000000-0005-0000-0000-0000663B0000}"/>
    <cellStyle name="Normal 2 2 6 4 3 2 3 2" xfId="13068" xr:uid="{00000000-0005-0000-0000-0000673B0000}"/>
    <cellStyle name="Normal 2 2 6 4 3 2 4" xfId="13069" xr:uid="{00000000-0005-0000-0000-0000683B0000}"/>
    <cellStyle name="Normal 2 2 6 4 3 3" xfId="13070" xr:uid="{00000000-0005-0000-0000-0000693B0000}"/>
    <cellStyle name="Normal 2 2 6 4 3 3 2" xfId="13071" xr:uid="{00000000-0005-0000-0000-00006A3B0000}"/>
    <cellStyle name="Normal 2 2 6 4 3 4" xfId="13072" xr:uid="{00000000-0005-0000-0000-00006B3B0000}"/>
    <cellStyle name="Normal 2 2 6 4 3 4 2" xfId="13073" xr:uid="{00000000-0005-0000-0000-00006C3B0000}"/>
    <cellStyle name="Normal 2 2 6 4 3 5" xfId="13074" xr:uid="{00000000-0005-0000-0000-00006D3B0000}"/>
    <cellStyle name="Normal 2 2 6 4 4" xfId="13075" xr:uid="{00000000-0005-0000-0000-00006E3B0000}"/>
    <cellStyle name="Normal 2 2 6 4 4 2" xfId="13076" xr:uid="{00000000-0005-0000-0000-00006F3B0000}"/>
    <cellStyle name="Normal 2 2 6 4 4 2 2" xfId="13077" xr:uid="{00000000-0005-0000-0000-0000703B0000}"/>
    <cellStyle name="Normal 2 2 6 4 4 3" xfId="13078" xr:uid="{00000000-0005-0000-0000-0000713B0000}"/>
    <cellStyle name="Normal 2 2 6 4 4 3 2" xfId="13079" xr:uid="{00000000-0005-0000-0000-0000723B0000}"/>
    <cellStyle name="Normal 2 2 6 4 4 4" xfId="13080" xr:uid="{00000000-0005-0000-0000-0000733B0000}"/>
    <cellStyle name="Normal 2 2 6 4 5" xfId="13081" xr:uid="{00000000-0005-0000-0000-0000743B0000}"/>
    <cellStyle name="Normal 2 2 6 4 5 2" xfId="13082" xr:uid="{00000000-0005-0000-0000-0000753B0000}"/>
    <cellStyle name="Normal 2 2 6 4 6" xfId="13083" xr:uid="{00000000-0005-0000-0000-0000763B0000}"/>
    <cellStyle name="Normal 2 2 6 4 6 2" xfId="13084" xr:uid="{00000000-0005-0000-0000-0000773B0000}"/>
    <cellStyle name="Normal 2 2 6 4 7" xfId="13085" xr:uid="{00000000-0005-0000-0000-0000783B0000}"/>
    <cellStyle name="Normal 2 2 6 5" xfId="13086" xr:uid="{00000000-0005-0000-0000-0000793B0000}"/>
    <cellStyle name="Normal 2 2 6 5 2" xfId="13087" xr:uid="{00000000-0005-0000-0000-00007A3B0000}"/>
    <cellStyle name="Normal 2 2 6 5 2 2" xfId="13088" xr:uid="{00000000-0005-0000-0000-00007B3B0000}"/>
    <cellStyle name="Normal 2 2 6 5 2 2 2" xfId="13089" xr:uid="{00000000-0005-0000-0000-00007C3B0000}"/>
    <cellStyle name="Normal 2 2 6 5 2 2 2 2" xfId="13090" xr:uid="{00000000-0005-0000-0000-00007D3B0000}"/>
    <cellStyle name="Normal 2 2 6 5 2 2 2 2 2" xfId="13091" xr:uid="{00000000-0005-0000-0000-00007E3B0000}"/>
    <cellStyle name="Normal 2 2 6 5 2 2 2 3" xfId="13092" xr:uid="{00000000-0005-0000-0000-00007F3B0000}"/>
    <cellStyle name="Normal 2 2 6 5 2 2 2 3 2" xfId="13093" xr:uid="{00000000-0005-0000-0000-0000803B0000}"/>
    <cellStyle name="Normal 2 2 6 5 2 2 2 4" xfId="13094" xr:uid="{00000000-0005-0000-0000-0000813B0000}"/>
    <cellStyle name="Normal 2 2 6 5 2 2 3" xfId="13095" xr:uid="{00000000-0005-0000-0000-0000823B0000}"/>
    <cellStyle name="Normal 2 2 6 5 2 2 3 2" xfId="13096" xr:uid="{00000000-0005-0000-0000-0000833B0000}"/>
    <cellStyle name="Normal 2 2 6 5 2 2 4" xfId="13097" xr:uid="{00000000-0005-0000-0000-0000843B0000}"/>
    <cellStyle name="Normal 2 2 6 5 2 2 4 2" xfId="13098" xr:uid="{00000000-0005-0000-0000-0000853B0000}"/>
    <cellStyle name="Normal 2 2 6 5 2 2 5" xfId="13099" xr:uid="{00000000-0005-0000-0000-0000863B0000}"/>
    <cellStyle name="Normal 2 2 6 5 2 3" xfId="13100" xr:uid="{00000000-0005-0000-0000-0000873B0000}"/>
    <cellStyle name="Normal 2 2 6 5 2 3 2" xfId="13101" xr:uid="{00000000-0005-0000-0000-0000883B0000}"/>
    <cellStyle name="Normal 2 2 6 5 2 3 2 2" xfId="13102" xr:uid="{00000000-0005-0000-0000-0000893B0000}"/>
    <cellStyle name="Normal 2 2 6 5 2 3 3" xfId="13103" xr:uid="{00000000-0005-0000-0000-00008A3B0000}"/>
    <cellStyle name="Normal 2 2 6 5 2 3 3 2" xfId="13104" xr:uid="{00000000-0005-0000-0000-00008B3B0000}"/>
    <cellStyle name="Normal 2 2 6 5 2 3 4" xfId="13105" xr:uid="{00000000-0005-0000-0000-00008C3B0000}"/>
    <cellStyle name="Normal 2 2 6 5 2 4" xfId="13106" xr:uid="{00000000-0005-0000-0000-00008D3B0000}"/>
    <cellStyle name="Normal 2 2 6 5 2 4 2" xfId="13107" xr:uid="{00000000-0005-0000-0000-00008E3B0000}"/>
    <cellStyle name="Normal 2 2 6 5 2 5" xfId="13108" xr:uid="{00000000-0005-0000-0000-00008F3B0000}"/>
    <cellStyle name="Normal 2 2 6 5 2 5 2" xfId="13109" xr:uid="{00000000-0005-0000-0000-0000903B0000}"/>
    <cellStyle name="Normal 2 2 6 5 2 6" xfId="13110" xr:uid="{00000000-0005-0000-0000-0000913B0000}"/>
    <cellStyle name="Normal 2 2 6 5 3" xfId="13111" xr:uid="{00000000-0005-0000-0000-0000923B0000}"/>
    <cellStyle name="Normal 2 2 6 5 3 2" xfId="13112" xr:uid="{00000000-0005-0000-0000-0000933B0000}"/>
    <cellStyle name="Normal 2 2 6 5 3 2 2" xfId="13113" xr:uid="{00000000-0005-0000-0000-0000943B0000}"/>
    <cellStyle name="Normal 2 2 6 5 3 2 2 2" xfId="13114" xr:uid="{00000000-0005-0000-0000-0000953B0000}"/>
    <cellStyle name="Normal 2 2 6 5 3 2 3" xfId="13115" xr:uid="{00000000-0005-0000-0000-0000963B0000}"/>
    <cellStyle name="Normal 2 2 6 5 3 2 3 2" xfId="13116" xr:uid="{00000000-0005-0000-0000-0000973B0000}"/>
    <cellStyle name="Normal 2 2 6 5 3 2 4" xfId="13117" xr:uid="{00000000-0005-0000-0000-0000983B0000}"/>
    <cellStyle name="Normal 2 2 6 5 3 3" xfId="13118" xr:uid="{00000000-0005-0000-0000-0000993B0000}"/>
    <cellStyle name="Normal 2 2 6 5 3 3 2" xfId="13119" xr:uid="{00000000-0005-0000-0000-00009A3B0000}"/>
    <cellStyle name="Normal 2 2 6 5 3 4" xfId="13120" xr:uid="{00000000-0005-0000-0000-00009B3B0000}"/>
    <cellStyle name="Normal 2 2 6 5 3 4 2" xfId="13121" xr:uid="{00000000-0005-0000-0000-00009C3B0000}"/>
    <cellStyle name="Normal 2 2 6 5 3 5" xfId="13122" xr:uid="{00000000-0005-0000-0000-00009D3B0000}"/>
    <cellStyle name="Normal 2 2 6 5 4" xfId="13123" xr:uid="{00000000-0005-0000-0000-00009E3B0000}"/>
    <cellStyle name="Normal 2 2 6 5 4 2" xfId="13124" xr:uid="{00000000-0005-0000-0000-00009F3B0000}"/>
    <cellStyle name="Normal 2 2 6 5 4 2 2" xfId="13125" xr:uid="{00000000-0005-0000-0000-0000A03B0000}"/>
    <cellStyle name="Normal 2 2 6 5 4 3" xfId="13126" xr:uid="{00000000-0005-0000-0000-0000A13B0000}"/>
    <cellStyle name="Normal 2 2 6 5 4 3 2" xfId="13127" xr:uid="{00000000-0005-0000-0000-0000A23B0000}"/>
    <cellStyle name="Normal 2 2 6 5 4 4" xfId="13128" xr:uid="{00000000-0005-0000-0000-0000A33B0000}"/>
    <cellStyle name="Normal 2 2 6 5 5" xfId="13129" xr:uid="{00000000-0005-0000-0000-0000A43B0000}"/>
    <cellStyle name="Normal 2 2 6 5 5 2" xfId="13130" xr:uid="{00000000-0005-0000-0000-0000A53B0000}"/>
    <cellStyle name="Normal 2 2 6 5 6" xfId="13131" xr:uid="{00000000-0005-0000-0000-0000A63B0000}"/>
    <cellStyle name="Normal 2 2 6 5 6 2" xfId="13132" xr:uid="{00000000-0005-0000-0000-0000A73B0000}"/>
    <cellStyle name="Normal 2 2 6 5 7" xfId="13133" xr:uid="{00000000-0005-0000-0000-0000A83B0000}"/>
    <cellStyle name="Normal 2 2 6 6" xfId="13134" xr:uid="{00000000-0005-0000-0000-0000A93B0000}"/>
    <cellStyle name="Normal 2 2 6 6 2" xfId="13135" xr:uid="{00000000-0005-0000-0000-0000AA3B0000}"/>
    <cellStyle name="Normal 2 2 6 6 2 2" xfId="13136" xr:uid="{00000000-0005-0000-0000-0000AB3B0000}"/>
    <cellStyle name="Normal 2 2 6 6 2 2 2" xfId="13137" xr:uid="{00000000-0005-0000-0000-0000AC3B0000}"/>
    <cellStyle name="Normal 2 2 6 6 2 2 2 2" xfId="13138" xr:uid="{00000000-0005-0000-0000-0000AD3B0000}"/>
    <cellStyle name="Normal 2 2 6 6 2 2 3" xfId="13139" xr:uid="{00000000-0005-0000-0000-0000AE3B0000}"/>
    <cellStyle name="Normal 2 2 6 6 2 2 3 2" xfId="13140" xr:uid="{00000000-0005-0000-0000-0000AF3B0000}"/>
    <cellStyle name="Normal 2 2 6 6 2 2 4" xfId="13141" xr:uid="{00000000-0005-0000-0000-0000B03B0000}"/>
    <cellStyle name="Normal 2 2 6 6 2 3" xfId="13142" xr:uid="{00000000-0005-0000-0000-0000B13B0000}"/>
    <cellStyle name="Normal 2 2 6 6 2 3 2" xfId="13143" xr:uid="{00000000-0005-0000-0000-0000B23B0000}"/>
    <cellStyle name="Normal 2 2 6 6 2 4" xfId="13144" xr:uid="{00000000-0005-0000-0000-0000B33B0000}"/>
    <cellStyle name="Normal 2 2 6 6 2 4 2" xfId="13145" xr:uid="{00000000-0005-0000-0000-0000B43B0000}"/>
    <cellStyle name="Normal 2 2 6 6 2 5" xfId="13146" xr:uid="{00000000-0005-0000-0000-0000B53B0000}"/>
    <cellStyle name="Normal 2 2 6 6 3" xfId="13147" xr:uid="{00000000-0005-0000-0000-0000B63B0000}"/>
    <cellStyle name="Normal 2 2 6 6 3 2" xfId="13148" xr:uid="{00000000-0005-0000-0000-0000B73B0000}"/>
    <cellStyle name="Normal 2 2 6 6 3 2 2" xfId="13149" xr:uid="{00000000-0005-0000-0000-0000B83B0000}"/>
    <cellStyle name="Normal 2 2 6 6 3 3" xfId="13150" xr:uid="{00000000-0005-0000-0000-0000B93B0000}"/>
    <cellStyle name="Normal 2 2 6 6 3 3 2" xfId="13151" xr:uid="{00000000-0005-0000-0000-0000BA3B0000}"/>
    <cellStyle name="Normal 2 2 6 6 3 4" xfId="13152" xr:uid="{00000000-0005-0000-0000-0000BB3B0000}"/>
    <cellStyle name="Normal 2 2 6 6 4" xfId="13153" xr:uid="{00000000-0005-0000-0000-0000BC3B0000}"/>
    <cellStyle name="Normal 2 2 6 6 4 2" xfId="13154" xr:uid="{00000000-0005-0000-0000-0000BD3B0000}"/>
    <cellStyle name="Normal 2 2 6 6 5" xfId="13155" xr:uid="{00000000-0005-0000-0000-0000BE3B0000}"/>
    <cellStyle name="Normal 2 2 6 6 5 2" xfId="13156" xr:uid="{00000000-0005-0000-0000-0000BF3B0000}"/>
    <cellStyle name="Normal 2 2 6 6 6" xfId="13157" xr:uid="{00000000-0005-0000-0000-0000C03B0000}"/>
    <cellStyle name="Normal 2 2 6 7" xfId="13158" xr:uid="{00000000-0005-0000-0000-0000C13B0000}"/>
    <cellStyle name="Normal 2 2 6 7 2" xfId="13159" xr:uid="{00000000-0005-0000-0000-0000C23B0000}"/>
    <cellStyle name="Normal 2 2 6 7 2 2" xfId="13160" xr:uid="{00000000-0005-0000-0000-0000C33B0000}"/>
    <cellStyle name="Normal 2 2 6 7 2 2 2" xfId="13161" xr:uid="{00000000-0005-0000-0000-0000C43B0000}"/>
    <cellStyle name="Normal 2 2 6 7 2 3" xfId="13162" xr:uid="{00000000-0005-0000-0000-0000C53B0000}"/>
    <cellStyle name="Normal 2 2 6 7 2 3 2" xfId="13163" xr:uid="{00000000-0005-0000-0000-0000C63B0000}"/>
    <cellStyle name="Normal 2 2 6 7 2 4" xfId="13164" xr:uid="{00000000-0005-0000-0000-0000C73B0000}"/>
    <cellStyle name="Normal 2 2 6 7 3" xfId="13165" xr:uid="{00000000-0005-0000-0000-0000C83B0000}"/>
    <cellStyle name="Normal 2 2 6 7 3 2" xfId="13166" xr:uid="{00000000-0005-0000-0000-0000C93B0000}"/>
    <cellStyle name="Normal 2 2 6 7 4" xfId="13167" xr:uid="{00000000-0005-0000-0000-0000CA3B0000}"/>
    <cellStyle name="Normal 2 2 6 7 4 2" xfId="13168" xr:uid="{00000000-0005-0000-0000-0000CB3B0000}"/>
    <cellStyle name="Normal 2 2 6 7 5" xfId="13169" xr:uid="{00000000-0005-0000-0000-0000CC3B0000}"/>
    <cellStyle name="Normal 2 2 6 8" xfId="13170" xr:uid="{00000000-0005-0000-0000-0000CD3B0000}"/>
    <cellStyle name="Normal 2 2 6 8 2" xfId="13171" xr:uid="{00000000-0005-0000-0000-0000CE3B0000}"/>
    <cellStyle name="Normal 2 2 6 8 2 2" xfId="13172" xr:uid="{00000000-0005-0000-0000-0000CF3B0000}"/>
    <cellStyle name="Normal 2 2 6 8 3" xfId="13173" xr:uid="{00000000-0005-0000-0000-0000D03B0000}"/>
    <cellStyle name="Normal 2 2 6 8 3 2" xfId="13174" xr:uid="{00000000-0005-0000-0000-0000D13B0000}"/>
    <cellStyle name="Normal 2 2 6 8 4" xfId="13175" xr:uid="{00000000-0005-0000-0000-0000D23B0000}"/>
    <cellStyle name="Normal 2 2 6 9" xfId="13176" xr:uid="{00000000-0005-0000-0000-0000D33B0000}"/>
    <cellStyle name="Normal 2 2 6 9 2" xfId="13177" xr:uid="{00000000-0005-0000-0000-0000D43B0000}"/>
    <cellStyle name="Normal 2 2 60" xfId="54184" xr:uid="{00000000-0005-0000-0000-0000D53B0000}"/>
    <cellStyle name="Normal 2 2 60 2" xfId="54185" xr:uid="{00000000-0005-0000-0000-0000D63B0000}"/>
    <cellStyle name="Normal 2 2 60 2 2" xfId="54186" xr:uid="{00000000-0005-0000-0000-0000D73B0000}"/>
    <cellStyle name="Normal 2 2 60 3" xfId="54187" xr:uid="{00000000-0005-0000-0000-0000D83B0000}"/>
    <cellStyle name="Normal 2 2 61" xfId="54188" xr:uid="{00000000-0005-0000-0000-0000D93B0000}"/>
    <cellStyle name="Normal 2 2 61 2" xfId="54189" xr:uid="{00000000-0005-0000-0000-0000DA3B0000}"/>
    <cellStyle name="Normal 2 2 61 2 2" xfId="54190" xr:uid="{00000000-0005-0000-0000-0000DB3B0000}"/>
    <cellStyle name="Normal 2 2 61 3" xfId="54191" xr:uid="{00000000-0005-0000-0000-0000DC3B0000}"/>
    <cellStyle name="Normal 2 2 62" xfId="54192" xr:uid="{00000000-0005-0000-0000-0000DD3B0000}"/>
    <cellStyle name="Normal 2 2 62 2" xfId="54193" xr:uid="{00000000-0005-0000-0000-0000DE3B0000}"/>
    <cellStyle name="Normal 2 2 62 2 2" xfId="54194" xr:uid="{00000000-0005-0000-0000-0000DF3B0000}"/>
    <cellStyle name="Normal 2 2 62 3" xfId="54195" xr:uid="{00000000-0005-0000-0000-0000E03B0000}"/>
    <cellStyle name="Normal 2 2 63" xfId="54196" xr:uid="{00000000-0005-0000-0000-0000E13B0000}"/>
    <cellStyle name="Normal 2 2 63 2" xfId="54197" xr:uid="{00000000-0005-0000-0000-0000E23B0000}"/>
    <cellStyle name="Normal 2 2 63 2 2" xfId="54198" xr:uid="{00000000-0005-0000-0000-0000E33B0000}"/>
    <cellStyle name="Normal 2 2 63 3" xfId="54199" xr:uid="{00000000-0005-0000-0000-0000E43B0000}"/>
    <cellStyle name="Normal 2 2 64" xfId="54200" xr:uid="{00000000-0005-0000-0000-0000E53B0000}"/>
    <cellStyle name="Normal 2 2 64 2" xfId="54201" xr:uid="{00000000-0005-0000-0000-0000E63B0000}"/>
    <cellStyle name="Normal 2 2 64 2 2" xfId="54202" xr:uid="{00000000-0005-0000-0000-0000E73B0000}"/>
    <cellStyle name="Normal 2 2 64 3" xfId="54203" xr:uid="{00000000-0005-0000-0000-0000E83B0000}"/>
    <cellStyle name="Normal 2 2 65" xfId="54204" xr:uid="{00000000-0005-0000-0000-0000E93B0000}"/>
    <cellStyle name="Normal 2 2 65 2" xfId="54205" xr:uid="{00000000-0005-0000-0000-0000EA3B0000}"/>
    <cellStyle name="Normal 2 2 65 2 2" xfId="54206" xr:uid="{00000000-0005-0000-0000-0000EB3B0000}"/>
    <cellStyle name="Normal 2 2 65 3" xfId="54207" xr:uid="{00000000-0005-0000-0000-0000EC3B0000}"/>
    <cellStyle name="Normal 2 2 66" xfId="54208" xr:uid="{00000000-0005-0000-0000-0000ED3B0000}"/>
    <cellStyle name="Normal 2 2 66 2" xfId="54209" xr:uid="{00000000-0005-0000-0000-0000EE3B0000}"/>
    <cellStyle name="Normal 2 2 66 2 2" xfId="54210" xr:uid="{00000000-0005-0000-0000-0000EF3B0000}"/>
    <cellStyle name="Normal 2 2 66 3" xfId="54211" xr:uid="{00000000-0005-0000-0000-0000F03B0000}"/>
    <cellStyle name="Normal 2 2 67" xfId="54212" xr:uid="{00000000-0005-0000-0000-0000F13B0000}"/>
    <cellStyle name="Normal 2 2 67 2" xfId="54213" xr:uid="{00000000-0005-0000-0000-0000F23B0000}"/>
    <cellStyle name="Normal 2 2 67 2 2" xfId="54214" xr:uid="{00000000-0005-0000-0000-0000F33B0000}"/>
    <cellStyle name="Normal 2 2 67 3" xfId="54215" xr:uid="{00000000-0005-0000-0000-0000F43B0000}"/>
    <cellStyle name="Normal 2 2 68" xfId="54216" xr:uid="{00000000-0005-0000-0000-0000F53B0000}"/>
    <cellStyle name="Normal 2 2 68 2" xfId="54217" xr:uid="{00000000-0005-0000-0000-0000F63B0000}"/>
    <cellStyle name="Normal 2 2 68 2 2" xfId="54218" xr:uid="{00000000-0005-0000-0000-0000F73B0000}"/>
    <cellStyle name="Normal 2 2 68 3" xfId="54219" xr:uid="{00000000-0005-0000-0000-0000F83B0000}"/>
    <cellStyle name="Normal 2 2 69" xfId="54220" xr:uid="{00000000-0005-0000-0000-0000F93B0000}"/>
    <cellStyle name="Normal 2 2 69 2" xfId="54221" xr:uid="{00000000-0005-0000-0000-0000FA3B0000}"/>
    <cellStyle name="Normal 2 2 69 2 2" xfId="54222" xr:uid="{00000000-0005-0000-0000-0000FB3B0000}"/>
    <cellStyle name="Normal 2 2 69 3" xfId="54223" xr:uid="{00000000-0005-0000-0000-0000FC3B0000}"/>
    <cellStyle name="Normal 2 2 7" xfId="4339" xr:uid="{00000000-0005-0000-0000-0000FD3B0000}"/>
    <cellStyle name="Normal 2 2 7 2" xfId="4340" xr:uid="{00000000-0005-0000-0000-0000FE3B0000}"/>
    <cellStyle name="Normal 2 2 7 2 2" xfId="4341" xr:uid="{00000000-0005-0000-0000-0000FF3B0000}"/>
    <cellStyle name="Normal 2 2 7 3" xfId="4342" xr:uid="{00000000-0005-0000-0000-0000003C0000}"/>
    <cellStyle name="Normal 2 2 70" xfId="54224" xr:uid="{00000000-0005-0000-0000-0000013C0000}"/>
    <cellStyle name="Normal 2 2 70 2" xfId="54225" xr:uid="{00000000-0005-0000-0000-0000023C0000}"/>
    <cellStyle name="Normal 2 2 70 2 2" xfId="54226" xr:uid="{00000000-0005-0000-0000-0000033C0000}"/>
    <cellStyle name="Normal 2 2 70 3" xfId="54227" xr:uid="{00000000-0005-0000-0000-0000043C0000}"/>
    <cellStyle name="Normal 2 2 71" xfId="54228" xr:uid="{00000000-0005-0000-0000-0000053C0000}"/>
    <cellStyle name="Normal 2 2 71 2" xfId="54229" xr:uid="{00000000-0005-0000-0000-0000063C0000}"/>
    <cellStyle name="Normal 2 2 71 2 2" xfId="54230" xr:uid="{00000000-0005-0000-0000-0000073C0000}"/>
    <cellStyle name="Normal 2 2 71 3" xfId="54231" xr:uid="{00000000-0005-0000-0000-0000083C0000}"/>
    <cellStyle name="Normal 2 2 72" xfId="54232" xr:uid="{00000000-0005-0000-0000-0000093C0000}"/>
    <cellStyle name="Normal 2 2 72 2" xfId="54233" xr:uid="{00000000-0005-0000-0000-00000A3C0000}"/>
    <cellStyle name="Normal 2 2 72 2 2" xfId="54234" xr:uid="{00000000-0005-0000-0000-00000B3C0000}"/>
    <cellStyle name="Normal 2 2 72 3" xfId="54235" xr:uid="{00000000-0005-0000-0000-00000C3C0000}"/>
    <cellStyle name="Normal 2 2 73" xfId="54236" xr:uid="{00000000-0005-0000-0000-00000D3C0000}"/>
    <cellStyle name="Normal 2 2 73 2" xfId="54237" xr:uid="{00000000-0005-0000-0000-00000E3C0000}"/>
    <cellStyle name="Normal 2 2 73 2 2" xfId="54238" xr:uid="{00000000-0005-0000-0000-00000F3C0000}"/>
    <cellStyle name="Normal 2 2 73 3" xfId="54239" xr:uid="{00000000-0005-0000-0000-0000103C0000}"/>
    <cellStyle name="Normal 2 2 74" xfId="54240" xr:uid="{00000000-0005-0000-0000-0000113C0000}"/>
    <cellStyle name="Normal 2 2 74 2" xfId="54241" xr:uid="{00000000-0005-0000-0000-0000123C0000}"/>
    <cellStyle name="Normal 2 2 74 2 2" xfId="54242" xr:uid="{00000000-0005-0000-0000-0000133C0000}"/>
    <cellStyle name="Normal 2 2 74 3" xfId="54243" xr:uid="{00000000-0005-0000-0000-0000143C0000}"/>
    <cellStyle name="Normal 2 2 75" xfId="54244" xr:uid="{00000000-0005-0000-0000-0000153C0000}"/>
    <cellStyle name="Normal 2 2 75 2" xfId="54245" xr:uid="{00000000-0005-0000-0000-0000163C0000}"/>
    <cellStyle name="Normal 2 2 75 2 2" xfId="54246" xr:uid="{00000000-0005-0000-0000-0000173C0000}"/>
    <cellStyle name="Normal 2 2 75 3" xfId="54247" xr:uid="{00000000-0005-0000-0000-0000183C0000}"/>
    <cellStyle name="Normal 2 2 76" xfId="54248" xr:uid="{00000000-0005-0000-0000-0000193C0000}"/>
    <cellStyle name="Normal 2 2 76 2" xfId="54249" xr:uid="{00000000-0005-0000-0000-00001A3C0000}"/>
    <cellStyle name="Normal 2 2 76 2 2" xfId="54250" xr:uid="{00000000-0005-0000-0000-00001B3C0000}"/>
    <cellStyle name="Normal 2 2 76 3" xfId="54251" xr:uid="{00000000-0005-0000-0000-00001C3C0000}"/>
    <cellStyle name="Normal 2 2 77" xfId="54252" xr:uid="{00000000-0005-0000-0000-00001D3C0000}"/>
    <cellStyle name="Normal 2 2 77 2" xfId="54253" xr:uid="{00000000-0005-0000-0000-00001E3C0000}"/>
    <cellStyle name="Normal 2 2 77 2 2" xfId="54254" xr:uid="{00000000-0005-0000-0000-00001F3C0000}"/>
    <cellStyle name="Normal 2 2 77 3" xfId="54255" xr:uid="{00000000-0005-0000-0000-0000203C0000}"/>
    <cellStyle name="Normal 2 2 78" xfId="54256" xr:uid="{00000000-0005-0000-0000-0000213C0000}"/>
    <cellStyle name="Normal 2 2 78 2" xfId="54257" xr:uid="{00000000-0005-0000-0000-0000223C0000}"/>
    <cellStyle name="Normal 2 2 78 2 2" xfId="54258" xr:uid="{00000000-0005-0000-0000-0000233C0000}"/>
    <cellStyle name="Normal 2 2 78 2 2 2" xfId="54259" xr:uid="{00000000-0005-0000-0000-0000243C0000}"/>
    <cellStyle name="Normal 2 2 78 2 2 2 2" xfId="54260" xr:uid="{00000000-0005-0000-0000-0000253C0000}"/>
    <cellStyle name="Normal 2 2 78 2 2 3" xfId="54261" xr:uid="{00000000-0005-0000-0000-0000263C0000}"/>
    <cellStyle name="Normal 2 2 78 3" xfId="54262" xr:uid="{00000000-0005-0000-0000-0000273C0000}"/>
    <cellStyle name="Normal 2 2 78 3 2" xfId="54263" xr:uid="{00000000-0005-0000-0000-0000283C0000}"/>
    <cellStyle name="Normal 2 2 78 4" xfId="54264" xr:uid="{00000000-0005-0000-0000-0000293C0000}"/>
    <cellStyle name="Normal 2 2 79" xfId="54265" xr:uid="{00000000-0005-0000-0000-00002A3C0000}"/>
    <cellStyle name="Normal 2 2 79 2" xfId="54266" xr:uid="{00000000-0005-0000-0000-00002B3C0000}"/>
    <cellStyle name="Normal 2 2 79 2 2" xfId="54267" xr:uid="{00000000-0005-0000-0000-00002C3C0000}"/>
    <cellStyle name="Normal 2 2 79 3" xfId="54268" xr:uid="{00000000-0005-0000-0000-00002D3C0000}"/>
    <cellStyle name="Normal 2 2 8" xfId="4343" xr:uid="{00000000-0005-0000-0000-00002E3C0000}"/>
    <cellStyle name="Normal 2 2 8 2" xfId="4344" xr:uid="{00000000-0005-0000-0000-00002F3C0000}"/>
    <cellStyle name="Normal 2 2 8 2 2" xfId="4345" xr:uid="{00000000-0005-0000-0000-0000303C0000}"/>
    <cellStyle name="Normal 2 2 8 3" xfId="4346" xr:uid="{00000000-0005-0000-0000-0000313C0000}"/>
    <cellStyle name="Normal 2 2 80" xfId="54269" xr:uid="{00000000-0005-0000-0000-0000323C0000}"/>
    <cellStyle name="Normal 2 2 80 2" xfId="54270" xr:uid="{00000000-0005-0000-0000-0000333C0000}"/>
    <cellStyle name="Normal 2 2 80 2 2" xfId="54271" xr:uid="{00000000-0005-0000-0000-0000343C0000}"/>
    <cellStyle name="Normal 2 2 80 3" xfId="54272" xr:uid="{00000000-0005-0000-0000-0000353C0000}"/>
    <cellStyle name="Normal 2 2 81" xfId="54273" xr:uid="{00000000-0005-0000-0000-0000363C0000}"/>
    <cellStyle name="Normal 2 2 81 2" xfId="54274" xr:uid="{00000000-0005-0000-0000-0000373C0000}"/>
    <cellStyle name="Normal 2 2 81 2 2" xfId="54275" xr:uid="{00000000-0005-0000-0000-0000383C0000}"/>
    <cellStyle name="Normal 2 2 81 3" xfId="54276" xr:uid="{00000000-0005-0000-0000-0000393C0000}"/>
    <cellStyle name="Normal 2 2 82" xfId="54277" xr:uid="{00000000-0005-0000-0000-00003A3C0000}"/>
    <cellStyle name="Normal 2 2 83" xfId="54278" xr:uid="{00000000-0005-0000-0000-00003B3C0000}"/>
    <cellStyle name="Normal 2 2 84" xfId="54279" xr:uid="{00000000-0005-0000-0000-00003C3C0000}"/>
    <cellStyle name="Normal 2 2 85" xfId="4327" xr:uid="{00000000-0005-0000-0000-00003D3C0000}"/>
    <cellStyle name="Normal 2 2 9" xfId="4347" xr:uid="{00000000-0005-0000-0000-00003E3C0000}"/>
    <cellStyle name="Normal 2 2 9 2" xfId="54280" xr:uid="{00000000-0005-0000-0000-00003F3C0000}"/>
    <cellStyle name="Normal 2 2 9 2 2" xfId="54281" xr:uid="{00000000-0005-0000-0000-0000403C0000}"/>
    <cellStyle name="Normal 2 2 9 3" xfId="54282" xr:uid="{00000000-0005-0000-0000-0000413C0000}"/>
    <cellStyle name="Normal 2 2_VAL&amp;VOL-2011" xfId="4348" xr:uid="{00000000-0005-0000-0000-0000423C0000}"/>
    <cellStyle name="Normal 2 20" xfId="4349" xr:uid="{00000000-0005-0000-0000-0000433C0000}"/>
    <cellStyle name="Normal 2 20 10" xfId="54283" xr:uid="{00000000-0005-0000-0000-0000443C0000}"/>
    <cellStyle name="Normal 2 20 11" xfId="54284" xr:uid="{00000000-0005-0000-0000-0000453C0000}"/>
    <cellStyle name="Normal 2 20 12" xfId="54285" xr:uid="{00000000-0005-0000-0000-0000463C0000}"/>
    <cellStyle name="Normal 2 20 13" xfId="54286" xr:uid="{00000000-0005-0000-0000-0000473C0000}"/>
    <cellStyle name="Normal 2 20 2" xfId="4350" xr:uid="{00000000-0005-0000-0000-0000483C0000}"/>
    <cellStyle name="Normal 2 20 2 2" xfId="54287" xr:uid="{00000000-0005-0000-0000-0000493C0000}"/>
    <cellStyle name="Normal 2 20 3" xfId="4351" xr:uid="{00000000-0005-0000-0000-00004A3C0000}"/>
    <cellStyle name="Normal 2 20 3 2" xfId="57837" xr:uid="{00000000-0005-0000-0000-00004B3C0000}"/>
    <cellStyle name="Normal 2 20 4" xfId="54288" xr:uid="{00000000-0005-0000-0000-00004C3C0000}"/>
    <cellStyle name="Normal 2 20 5" xfId="54289" xr:uid="{00000000-0005-0000-0000-00004D3C0000}"/>
    <cellStyle name="Normal 2 20 6" xfId="54290" xr:uid="{00000000-0005-0000-0000-00004E3C0000}"/>
    <cellStyle name="Normal 2 20 7" xfId="54291" xr:uid="{00000000-0005-0000-0000-00004F3C0000}"/>
    <cellStyle name="Normal 2 20 8" xfId="54292" xr:uid="{00000000-0005-0000-0000-0000503C0000}"/>
    <cellStyle name="Normal 2 20 9" xfId="54293" xr:uid="{00000000-0005-0000-0000-0000513C0000}"/>
    <cellStyle name="Normal 2 200" xfId="4352" xr:uid="{00000000-0005-0000-0000-0000523C0000}"/>
    <cellStyle name="Normal 2 200 10" xfId="13178" xr:uid="{00000000-0005-0000-0000-0000533C0000}"/>
    <cellStyle name="Normal 2 200 11" xfId="13179" xr:uid="{00000000-0005-0000-0000-0000543C0000}"/>
    <cellStyle name="Normal 2 200 2" xfId="4353" xr:uid="{00000000-0005-0000-0000-0000553C0000}"/>
    <cellStyle name="Normal 2 200 2 2" xfId="4354" xr:uid="{00000000-0005-0000-0000-0000563C0000}"/>
    <cellStyle name="Normal 2 200 2 2 2" xfId="13180" xr:uid="{00000000-0005-0000-0000-0000573C0000}"/>
    <cellStyle name="Normal 2 200 2 2 2 2" xfId="13181" xr:uid="{00000000-0005-0000-0000-0000583C0000}"/>
    <cellStyle name="Normal 2 200 2 2 2 2 2" xfId="13182" xr:uid="{00000000-0005-0000-0000-0000593C0000}"/>
    <cellStyle name="Normal 2 200 2 2 2 2 2 2" xfId="13183" xr:uid="{00000000-0005-0000-0000-00005A3C0000}"/>
    <cellStyle name="Normal 2 200 2 2 2 2 2 2 2" xfId="13184" xr:uid="{00000000-0005-0000-0000-00005B3C0000}"/>
    <cellStyle name="Normal 2 200 2 2 2 2 2 3" xfId="13185" xr:uid="{00000000-0005-0000-0000-00005C3C0000}"/>
    <cellStyle name="Normal 2 200 2 2 2 2 2 3 2" xfId="13186" xr:uid="{00000000-0005-0000-0000-00005D3C0000}"/>
    <cellStyle name="Normal 2 200 2 2 2 2 2 4" xfId="13187" xr:uid="{00000000-0005-0000-0000-00005E3C0000}"/>
    <cellStyle name="Normal 2 200 2 2 2 2 3" xfId="13188" xr:uid="{00000000-0005-0000-0000-00005F3C0000}"/>
    <cellStyle name="Normal 2 200 2 2 2 2 3 2" xfId="13189" xr:uid="{00000000-0005-0000-0000-0000603C0000}"/>
    <cellStyle name="Normal 2 200 2 2 2 2 4" xfId="13190" xr:uid="{00000000-0005-0000-0000-0000613C0000}"/>
    <cellStyle name="Normal 2 200 2 2 2 2 4 2" xfId="13191" xr:uid="{00000000-0005-0000-0000-0000623C0000}"/>
    <cellStyle name="Normal 2 200 2 2 2 2 5" xfId="13192" xr:uid="{00000000-0005-0000-0000-0000633C0000}"/>
    <cellStyle name="Normal 2 200 2 2 2 3" xfId="13193" xr:uid="{00000000-0005-0000-0000-0000643C0000}"/>
    <cellStyle name="Normal 2 200 2 2 2 3 2" xfId="13194" xr:uid="{00000000-0005-0000-0000-0000653C0000}"/>
    <cellStyle name="Normal 2 200 2 2 2 3 2 2" xfId="13195" xr:uid="{00000000-0005-0000-0000-0000663C0000}"/>
    <cellStyle name="Normal 2 200 2 2 2 3 3" xfId="13196" xr:uid="{00000000-0005-0000-0000-0000673C0000}"/>
    <cellStyle name="Normal 2 200 2 2 2 3 3 2" xfId="13197" xr:uid="{00000000-0005-0000-0000-0000683C0000}"/>
    <cellStyle name="Normal 2 200 2 2 2 3 4" xfId="13198" xr:uid="{00000000-0005-0000-0000-0000693C0000}"/>
    <cellStyle name="Normal 2 200 2 2 2 4" xfId="13199" xr:uid="{00000000-0005-0000-0000-00006A3C0000}"/>
    <cellStyle name="Normal 2 200 2 2 2 4 2" xfId="13200" xr:uid="{00000000-0005-0000-0000-00006B3C0000}"/>
    <cellStyle name="Normal 2 200 2 2 2 5" xfId="13201" xr:uid="{00000000-0005-0000-0000-00006C3C0000}"/>
    <cellStyle name="Normal 2 200 2 2 2 5 2" xfId="13202" xr:uid="{00000000-0005-0000-0000-00006D3C0000}"/>
    <cellStyle name="Normal 2 200 2 2 2 6" xfId="13203" xr:uid="{00000000-0005-0000-0000-00006E3C0000}"/>
    <cellStyle name="Normal 2 200 2 2 3" xfId="13204" xr:uid="{00000000-0005-0000-0000-00006F3C0000}"/>
    <cellStyle name="Normal 2 200 2 2 3 2" xfId="13205" xr:uid="{00000000-0005-0000-0000-0000703C0000}"/>
    <cellStyle name="Normal 2 200 2 2 3 2 2" xfId="13206" xr:uid="{00000000-0005-0000-0000-0000713C0000}"/>
    <cellStyle name="Normal 2 200 2 2 3 2 2 2" xfId="13207" xr:uid="{00000000-0005-0000-0000-0000723C0000}"/>
    <cellStyle name="Normal 2 200 2 2 3 2 3" xfId="13208" xr:uid="{00000000-0005-0000-0000-0000733C0000}"/>
    <cellStyle name="Normal 2 200 2 2 3 2 3 2" xfId="13209" xr:uid="{00000000-0005-0000-0000-0000743C0000}"/>
    <cellStyle name="Normal 2 200 2 2 3 2 4" xfId="13210" xr:uid="{00000000-0005-0000-0000-0000753C0000}"/>
    <cellStyle name="Normal 2 200 2 2 3 3" xfId="13211" xr:uid="{00000000-0005-0000-0000-0000763C0000}"/>
    <cellStyle name="Normal 2 200 2 2 3 3 2" xfId="13212" xr:uid="{00000000-0005-0000-0000-0000773C0000}"/>
    <cellStyle name="Normal 2 200 2 2 3 4" xfId="13213" xr:uid="{00000000-0005-0000-0000-0000783C0000}"/>
    <cellStyle name="Normal 2 200 2 2 3 4 2" xfId="13214" xr:uid="{00000000-0005-0000-0000-0000793C0000}"/>
    <cellStyle name="Normal 2 200 2 2 3 5" xfId="13215" xr:uid="{00000000-0005-0000-0000-00007A3C0000}"/>
    <cellStyle name="Normal 2 200 2 2 4" xfId="13216" xr:uid="{00000000-0005-0000-0000-00007B3C0000}"/>
    <cellStyle name="Normal 2 200 2 2 4 2" xfId="13217" xr:uid="{00000000-0005-0000-0000-00007C3C0000}"/>
    <cellStyle name="Normal 2 200 2 2 4 2 2" xfId="13218" xr:uid="{00000000-0005-0000-0000-00007D3C0000}"/>
    <cellStyle name="Normal 2 200 2 2 4 3" xfId="13219" xr:uid="{00000000-0005-0000-0000-00007E3C0000}"/>
    <cellStyle name="Normal 2 200 2 2 4 3 2" xfId="13220" xr:uid="{00000000-0005-0000-0000-00007F3C0000}"/>
    <cellStyle name="Normal 2 200 2 2 4 4" xfId="13221" xr:uid="{00000000-0005-0000-0000-0000803C0000}"/>
    <cellStyle name="Normal 2 200 2 2 5" xfId="13222" xr:uid="{00000000-0005-0000-0000-0000813C0000}"/>
    <cellStyle name="Normal 2 200 2 2 5 2" xfId="13223" xr:uid="{00000000-0005-0000-0000-0000823C0000}"/>
    <cellStyle name="Normal 2 200 2 2 6" xfId="13224" xr:uid="{00000000-0005-0000-0000-0000833C0000}"/>
    <cellStyle name="Normal 2 200 2 2 6 2" xfId="13225" xr:uid="{00000000-0005-0000-0000-0000843C0000}"/>
    <cellStyle name="Normal 2 200 2 2 7" xfId="13226" xr:uid="{00000000-0005-0000-0000-0000853C0000}"/>
    <cellStyle name="Normal 2 200 2 3" xfId="13227" xr:uid="{00000000-0005-0000-0000-0000863C0000}"/>
    <cellStyle name="Normal 2 200 2 3 2" xfId="13228" xr:uid="{00000000-0005-0000-0000-0000873C0000}"/>
    <cellStyle name="Normal 2 200 2 3 2 2" xfId="13229" xr:uid="{00000000-0005-0000-0000-0000883C0000}"/>
    <cellStyle name="Normal 2 200 2 3 2 2 2" xfId="13230" xr:uid="{00000000-0005-0000-0000-0000893C0000}"/>
    <cellStyle name="Normal 2 200 2 3 2 2 2 2" xfId="13231" xr:uid="{00000000-0005-0000-0000-00008A3C0000}"/>
    <cellStyle name="Normal 2 200 2 3 2 2 2 2 2" xfId="13232" xr:uid="{00000000-0005-0000-0000-00008B3C0000}"/>
    <cellStyle name="Normal 2 200 2 3 2 2 2 3" xfId="13233" xr:uid="{00000000-0005-0000-0000-00008C3C0000}"/>
    <cellStyle name="Normal 2 200 2 3 2 2 2 3 2" xfId="13234" xr:uid="{00000000-0005-0000-0000-00008D3C0000}"/>
    <cellStyle name="Normal 2 200 2 3 2 2 2 4" xfId="13235" xr:uid="{00000000-0005-0000-0000-00008E3C0000}"/>
    <cellStyle name="Normal 2 200 2 3 2 2 3" xfId="13236" xr:uid="{00000000-0005-0000-0000-00008F3C0000}"/>
    <cellStyle name="Normal 2 200 2 3 2 2 3 2" xfId="13237" xr:uid="{00000000-0005-0000-0000-0000903C0000}"/>
    <cellStyle name="Normal 2 200 2 3 2 2 4" xfId="13238" xr:uid="{00000000-0005-0000-0000-0000913C0000}"/>
    <cellStyle name="Normal 2 200 2 3 2 2 4 2" xfId="13239" xr:uid="{00000000-0005-0000-0000-0000923C0000}"/>
    <cellStyle name="Normal 2 200 2 3 2 2 5" xfId="13240" xr:uid="{00000000-0005-0000-0000-0000933C0000}"/>
    <cellStyle name="Normal 2 200 2 3 2 3" xfId="13241" xr:uid="{00000000-0005-0000-0000-0000943C0000}"/>
    <cellStyle name="Normal 2 200 2 3 2 3 2" xfId="13242" xr:uid="{00000000-0005-0000-0000-0000953C0000}"/>
    <cellStyle name="Normal 2 200 2 3 2 3 2 2" xfId="13243" xr:uid="{00000000-0005-0000-0000-0000963C0000}"/>
    <cellStyle name="Normal 2 200 2 3 2 3 3" xfId="13244" xr:uid="{00000000-0005-0000-0000-0000973C0000}"/>
    <cellStyle name="Normal 2 200 2 3 2 3 3 2" xfId="13245" xr:uid="{00000000-0005-0000-0000-0000983C0000}"/>
    <cellStyle name="Normal 2 200 2 3 2 3 4" xfId="13246" xr:uid="{00000000-0005-0000-0000-0000993C0000}"/>
    <cellStyle name="Normal 2 200 2 3 2 4" xfId="13247" xr:uid="{00000000-0005-0000-0000-00009A3C0000}"/>
    <cellStyle name="Normal 2 200 2 3 2 4 2" xfId="13248" xr:uid="{00000000-0005-0000-0000-00009B3C0000}"/>
    <cellStyle name="Normal 2 200 2 3 2 5" xfId="13249" xr:uid="{00000000-0005-0000-0000-00009C3C0000}"/>
    <cellStyle name="Normal 2 200 2 3 2 5 2" xfId="13250" xr:uid="{00000000-0005-0000-0000-00009D3C0000}"/>
    <cellStyle name="Normal 2 200 2 3 2 6" xfId="13251" xr:uid="{00000000-0005-0000-0000-00009E3C0000}"/>
    <cellStyle name="Normal 2 200 2 3 3" xfId="13252" xr:uid="{00000000-0005-0000-0000-00009F3C0000}"/>
    <cellStyle name="Normal 2 200 2 3 3 2" xfId="13253" xr:uid="{00000000-0005-0000-0000-0000A03C0000}"/>
    <cellStyle name="Normal 2 200 2 3 3 2 2" xfId="13254" xr:uid="{00000000-0005-0000-0000-0000A13C0000}"/>
    <cellStyle name="Normal 2 200 2 3 3 2 2 2" xfId="13255" xr:uid="{00000000-0005-0000-0000-0000A23C0000}"/>
    <cellStyle name="Normal 2 200 2 3 3 2 3" xfId="13256" xr:uid="{00000000-0005-0000-0000-0000A33C0000}"/>
    <cellStyle name="Normal 2 200 2 3 3 2 3 2" xfId="13257" xr:uid="{00000000-0005-0000-0000-0000A43C0000}"/>
    <cellStyle name="Normal 2 200 2 3 3 2 4" xfId="13258" xr:uid="{00000000-0005-0000-0000-0000A53C0000}"/>
    <cellStyle name="Normal 2 200 2 3 3 3" xfId="13259" xr:uid="{00000000-0005-0000-0000-0000A63C0000}"/>
    <cellStyle name="Normal 2 200 2 3 3 3 2" xfId="13260" xr:uid="{00000000-0005-0000-0000-0000A73C0000}"/>
    <cellStyle name="Normal 2 200 2 3 3 4" xfId="13261" xr:uid="{00000000-0005-0000-0000-0000A83C0000}"/>
    <cellStyle name="Normal 2 200 2 3 3 4 2" xfId="13262" xr:uid="{00000000-0005-0000-0000-0000A93C0000}"/>
    <cellStyle name="Normal 2 200 2 3 3 5" xfId="13263" xr:uid="{00000000-0005-0000-0000-0000AA3C0000}"/>
    <cellStyle name="Normal 2 200 2 3 4" xfId="13264" xr:uid="{00000000-0005-0000-0000-0000AB3C0000}"/>
    <cellStyle name="Normal 2 200 2 3 4 2" xfId="13265" xr:uid="{00000000-0005-0000-0000-0000AC3C0000}"/>
    <cellStyle name="Normal 2 200 2 3 4 2 2" xfId="13266" xr:uid="{00000000-0005-0000-0000-0000AD3C0000}"/>
    <cellStyle name="Normal 2 200 2 3 4 3" xfId="13267" xr:uid="{00000000-0005-0000-0000-0000AE3C0000}"/>
    <cellStyle name="Normal 2 200 2 3 4 3 2" xfId="13268" xr:uid="{00000000-0005-0000-0000-0000AF3C0000}"/>
    <cellStyle name="Normal 2 200 2 3 4 4" xfId="13269" xr:uid="{00000000-0005-0000-0000-0000B03C0000}"/>
    <cellStyle name="Normal 2 200 2 3 5" xfId="13270" xr:uid="{00000000-0005-0000-0000-0000B13C0000}"/>
    <cellStyle name="Normal 2 200 2 3 5 2" xfId="13271" xr:uid="{00000000-0005-0000-0000-0000B23C0000}"/>
    <cellStyle name="Normal 2 200 2 3 6" xfId="13272" xr:uid="{00000000-0005-0000-0000-0000B33C0000}"/>
    <cellStyle name="Normal 2 200 2 3 6 2" xfId="13273" xr:uid="{00000000-0005-0000-0000-0000B43C0000}"/>
    <cellStyle name="Normal 2 200 2 3 7" xfId="13274" xr:uid="{00000000-0005-0000-0000-0000B53C0000}"/>
    <cellStyle name="Normal 2 200 2 4" xfId="13275" xr:uid="{00000000-0005-0000-0000-0000B63C0000}"/>
    <cellStyle name="Normal 2 200 2 4 2" xfId="13276" xr:uid="{00000000-0005-0000-0000-0000B73C0000}"/>
    <cellStyle name="Normal 2 200 2 4 2 2" xfId="13277" xr:uid="{00000000-0005-0000-0000-0000B83C0000}"/>
    <cellStyle name="Normal 2 200 2 4 2 2 2" xfId="13278" xr:uid="{00000000-0005-0000-0000-0000B93C0000}"/>
    <cellStyle name="Normal 2 200 2 4 2 2 2 2" xfId="13279" xr:uid="{00000000-0005-0000-0000-0000BA3C0000}"/>
    <cellStyle name="Normal 2 200 2 4 2 2 3" xfId="13280" xr:uid="{00000000-0005-0000-0000-0000BB3C0000}"/>
    <cellStyle name="Normal 2 200 2 4 2 2 3 2" xfId="13281" xr:uid="{00000000-0005-0000-0000-0000BC3C0000}"/>
    <cellStyle name="Normal 2 200 2 4 2 2 4" xfId="13282" xr:uid="{00000000-0005-0000-0000-0000BD3C0000}"/>
    <cellStyle name="Normal 2 200 2 4 2 3" xfId="13283" xr:uid="{00000000-0005-0000-0000-0000BE3C0000}"/>
    <cellStyle name="Normal 2 200 2 4 2 3 2" xfId="13284" xr:uid="{00000000-0005-0000-0000-0000BF3C0000}"/>
    <cellStyle name="Normal 2 200 2 4 2 4" xfId="13285" xr:uid="{00000000-0005-0000-0000-0000C03C0000}"/>
    <cellStyle name="Normal 2 200 2 4 2 4 2" xfId="13286" xr:uid="{00000000-0005-0000-0000-0000C13C0000}"/>
    <cellStyle name="Normal 2 200 2 4 2 5" xfId="13287" xr:uid="{00000000-0005-0000-0000-0000C23C0000}"/>
    <cellStyle name="Normal 2 200 2 4 3" xfId="13288" xr:uid="{00000000-0005-0000-0000-0000C33C0000}"/>
    <cellStyle name="Normal 2 200 2 4 3 2" xfId="13289" xr:uid="{00000000-0005-0000-0000-0000C43C0000}"/>
    <cellStyle name="Normal 2 200 2 4 3 2 2" xfId="13290" xr:uid="{00000000-0005-0000-0000-0000C53C0000}"/>
    <cellStyle name="Normal 2 200 2 4 3 3" xfId="13291" xr:uid="{00000000-0005-0000-0000-0000C63C0000}"/>
    <cellStyle name="Normal 2 200 2 4 3 3 2" xfId="13292" xr:uid="{00000000-0005-0000-0000-0000C73C0000}"/>
    <cellStyle name="Normal 2 200 2 4 3 4" xfId="13293" xr:uid="{00000000-0005-0000-0000-0000C83C0000}"/>
    <cellStyle name="Normal 2 200 2 4 4" xfId="13294" xr:uid="{00000000-0005-0000-0000-0000C93C0000}"/>
    <cellStyle name="Normal 2 200 2 4 4 2" xfId="13295" xr:uid="{00000000-0005-0000-0000-0000CA3C0000}"/>
    <cellStyle name="Normal 2 200 2 4 5" xfId="13296" xr:uid="{00000000-0005-0000-0000-0000CB3C0000}"/>
    <cellStyle name="Normal 2 200 2 4 5 2" xfId="13297" xr:uid="{00000000-0005-0000-0000-0000CC3C0000}"/>
    <cellStyle name="Normal 2 200 2 4 6" xfId="13298" xr:uid="{00000000-0005-0000-0000-0000CD3C0000}"/>
    <cellStyle name="Normal 2 200 2 5" xfId="13299" xr:uid="{00000000-0005-0000-0000-0000CE3C0000}"/>
    <cellStyle name="Normal 2 200 2 5 2" xfId="13300" xr:uid="{00000000-0005-0000-0000-0000CF3C0000}"/>
    <cellStyle name="Normal 2 200 2 5 2 2" xfId="13301" xr:uid="{00000000-0005-0000-0000-0000D03C0000}"/>
    <cellStyle name="Normal 2 200 2 5 2 2 2" xfId="13302" xr:uid="{00000000-0005-0000-0000-0000D13C0000}"/>
    <cellStyle name="Normal 2 200 2 5 2 3" xfId="13303" xr:uid="{00000000-0005-0000-0000-0000D23C0000}"/>
    <cellStyle name="Normal 2 200 2 5 2 3 2" xfId="13304" xr:uid="{00000000-0005-0000-0000-0000D33C0000}"/>
    <cellStyle name="Normal 2 200 2 5 2 4" xfId="13305" xr:uid="{00000000-0005-0000-0000-0000D43C0000}"/>
    <cellStyle name="Normal 2 200 2 5 3" xfId="13306" xr:uid="{00000000-0005-0000-0000-0000D53C0000}"/>
    <cellStyle name="Normal 2 200 2 5 3 2" xfId="13307" xr:uid="{00000000-0005-0000-0000-0000D63C0000}"/>
    <cellStyle name="Normal 2 200 2 5 4" xfId="13308" xr:uid="{00000000-0005-0000-0000-0000D73C0000}"/>
    <cellStyle name="Normal 2 200 2 5 4 2" xfId="13309" xr:uid="{00000000-0005-0000-0000-0000D83C0000}"/>
    <cellStyle name="Normal 2 200 2 5 5" xfId="13310" xr:uid="{00000000-0005-0000-0000-0000D93C0000}"/>
    <cellStyle name="Normal 2 200 2 6" xfId="13311" xr:uid="{00000000-0005-0000-0000-0000DA3C0000}"/>
    <cellStyle name="Normal 2 200 2 6 2" xfId="13312" xr:uid="{00000000-0005-0000-0000-0000DB3C0000}"/>
    <cellStyle name="Normal 2 200 2 6 2 2" xfId="13313" xr:uid="{00000000-0005-0000-0000-0000DC3C0000}"/>
    <cellStyle name="Normal 2 200 2 6 3" xfId="13314" xr:uid="{00000000-0005-0000-0000-0000DD3C0000}"/>
    <cellStyle name="Normal 2 200 2 6 3 2" xfId="13315" xr:uid="{00000000-0005-0000-0000-0000DE3C0000}"/>
    <cellStyle name="Normal 2 200 2 6 4" xfId="13316" xr:uid="{00000000-0005-0000-0000-0000DF3C0000}"/>
    <cellStyle name="Normal 2 200 2 7" xfId="13317" xr:uid="{00000000-0005-0000-0000-0000E03C0000}"/>
    <cellStyle name="Normal 2 200 2 7 2" xfId="13318" xr:uid="{00000000-0005-0000-0000-0000E13C0000}"/>
    <cellStyle name="Normal 2 200 2 8" xfId="13319" xr:uid="{00000000-0005-0000-0000-0000E23C0000}"/>
    <cellStyle name="Normal 2 200 2 8 2" xfId="13320" xr:uid="{00000000-0005-0000-0000-0000E33C0000}"/>
    <cellStyle name="Normal 2 200 2 9" xfId="13321" xr:uid="{00000000-0005-0000-0000-0000E43C0000}"/>
    <cellStyle name="Normal 2 200 3" xfId="4355" xr:uid="{00000000-0005-0000-0000-0000E53C0000}"/>
    <cellStyle name="Normal 2 200 3 2" xfId="13322" xr:uid="{00000000-0005-0000-0000-0000E63C0000}"/>
    <cellStyle name="Normal 2 200 3 2 2" xfId="13323" xr:uid="{00000000-0005-0000-0000-0000E73C0000}"/>
    <cellStyle name="Normal 2 200 3 2 2 2" xfId="13324" xr:uid="{00000000-0005-0000-0000-0000E83C0000}"/>
    <cellStyle name="Normal 2 200 3 2 2 2 2" xfId="13325" xr:uid="{00000000-0005-0000-0000-0000E93C0000}"/>
    <cellStyle name="Normal 2 200 3 2 2 2 2 2" xfId="13326" xr:uid="{00000000-0005-0000-0000-0000EA3C0000}"/>
    <cellStyle name="Normal 2 200 3 2 2 2 3" xfId="13327" xr:uid="{00000000-0005-0000-0000-0000EB3C0000}"/>
    <cellStyle name="Normal 2 200 3 2 2 2 3 2" xfId="13328" xr:uid="{00000000-0005-0000-0000-0000EC3C0000}"/>
    <cellStyle name="Normal 2 200 3 2 2 2 4" xfId="13329" xr:uid="{00000000-0005-0000-0000-0000ED3C0000}"/>
    <cellStyle name="Normal 2 200 3 2 2 3" xfId="13330" xr:uid="{00000000-0005-0000-0000-0000EE3C0000}"/>
    <cellStyle name="Normal 2 200 3 2 2 3 2" xfId="13331" xr:uid="{00000000-0005-0000-0000-0000EF3C0000}"/>
    <cellStyle name="Normal 2 200 3 2 2 4" xfId="13332" xr:uid="{00000000-0005-0000-0000-0000F03C0000}"/>
    <cellStyle name="Normal 2 200 3 2 2 4 2" xfId="13333" xr:uid="{00000000-0005-0000-0000-0000F13C0000}"/>
    <cellStyle name="Normal 2 200 3 2 2 5" xfId="13334" xr:uid="{00000000-0005-0000-0000-0000F23C0000}"/>
    <cellStyle name="Normal 2 200 3 2 3" xfId="13335" xr:uid="{00000000-0005-0000-0000-0000F33C0000}"/>
    <cellStyle name="Normal 2 200 3 2 3 2" xfId="13336" xr:uid="{00000000-0005-0000-0000-0000F43C0000}"/>
    <cellStyle name="Normal 2 200 3 2 3 2 2" xfId="13337" xr:uid="{00000000-0005-0000-0000-0000F53C0000}"/>
    <cellStyle name="Normal 2 200 3 2 3 3" xfId="13338" xr:uid="{00000000-0005-0000-0000-0000F63C0000}"/>
    <cellStyle name="Normal 2 200 3 2 3 3 2" xfId="13339" xr:uid="{00000000-0005-0000-0000-0000F73C0000}"/>
    <cellStyle name="Normal 2 200 3 2 3 4" xfId="13340" xr:uid="{00000000-0005-0000-0000-0000F83C0000}"/>
    <cellStyle name="Normal 2 200 3 2 4" xfId="13341" xr:uid="{00000000-0005-0000-0000-0000F93C0000}"/>
    <cellStyle name="Normal 2 200 3 2 4 2" xfId="13342" xr:uid="{00000000-0005-0000-0000-0000FA3C0000}"/>
    <cellStyle name="Normal 2 200 3 2 5" xfId="13343" xr:uid="{00000000-0005-0000-0000-0000FB3C0000}"/>
    <cellStyle name="Normal 2 200 3 2 5 2" xfId="13344" xr:uid="{00000000-0005-0000-0000-0000FC3C0000}"/>
    <cellStyle name="Normal 2 200 3 2 6" xfId="13345" xr:uid="{00000000-0005-0000-0000-0000FD3C0000}"/>
    <cellStyle name="Normal 2 200 3 3" xfId="13346" xr:uid="{00000000-0005-0000-0000-0000FE3C0000}"/>
    <cellStyle name="Normal 2 200 3 3 2" xfId="13347" xr:uid="{00000000-0005-0000-0000-0000FF3C0000}"/>
    <cellStyle name="Normal 2 200 3 3 2 2" xfId="13348" xr:uid="{00000000-0005-0000-0000-0000003D0000}"/>
    <cellStyle name="Normal 2 200 3 3 2 2 2" xfId="13349" xr:uid="{00000000-0005-0000-0000-0000013D0000}"/>
    <cellStyle name="Normal 2 200 3 3 2 3" xfId="13350" xr:uid="{00000000-0005-0000-0000-0000023D0000}"/>
    <cellStyle name="Normal 2 200 3 3 2 3 2" xfId="13351" xr:uid="{00000000-0005-0000-0000-0000033D0000}"/>
    <cellStyle name="Normal 2 200 3 3 2 4" xfId="13352" xr:uid="{00000000-0005-0000-0000-0000043D0000}"/>
    <cellStyle name="Normal 2 200 3 3 3" xfId="13353" xr:uid="{00000000-0005-0000-0000-0000053D0000}"/>
    <cellStyle name="Normal 2 200 3 3 3 2" xfId="13354" xr:uid="{00000000-0005-0000-0000-0000063D0000}"/>
    <cellStyle name="Normal 2 200 3 3 4" xfId="13355" xr:uid="{00000000-0005-0000-0000-0000073D0000}"/>
    <cellStyle name="Normal 2 200 3 3 4 2" xfId="13356" xr:uid="{00000000-0005-0000-0000-0000083D0000}"/>
    <cellStyle name="Normal 2 200 3 3 5" xfId="13357" xr:uid="{00000000-0005-0000-0000-0000093D0000}"/>
    <cellStyle name="Normal 2 200 3 4" xfId="13358" xr:uid="{00000000-0005-0000-0000-00000A3D0000}"/>
    <cellStyle name="Normal 2 200 3 4 2" xfId="13359" xr:uid="{00000000-0005-0000-0000-00000B3D0000}"/>
    <cellStyle name="Normal 2 200 3 4 2 2" xfId="13360" xr:uid="{00000000-0005-0000-0000-00000C3D0000}"/>
    <cellStyle name="Normal 2 200 3 4 3" xfId="13361" xr:uid="{00000000-0005-0000-0000-00000D3D0000}"/>
    <cellStyle name="Normal 2 200 3 4 3 2" xfId="13362" xr:uid="{00000000-0005-0000-0000-00000E3D0000}"/>
    <cellStyle name="Normal 2 200 3 4 4" xfId="13363" xr:uid="{00000000-0005-0000-0000-00000F3D0000}"/>
    <cellStyle name="Normal 2 200 3 5" xfId="13364" xr:uid="{00000000-0005-0000-0000-0000103D0000}"/>
    <cellStyle name="Normal 2 200 3 5 2" xfId="13365" xr:uid="{00000000-0005-0000-0000-0000113D0000}"/>
    <cellStyle name="Normal 2 200 3 6" xfId="13366" xr:uid="{00000000-0005-0000-0000-0000123D0000}"/>
    <cellStyle name="Normal 2 200 3 6 2" xfId="13367" xr:uid="{00000000-0005-0000-0000-0000133D0000}"/>
    <cellStyle name="Normal 2 200 3 7" xfId="13368" xr:uid="{00000000-0005-0000-0000-0000143D0000}"/>
    <cellStyle name="Normal 2 200 4" xfId="13369" xr:uid="{00000000-0005-0000-0000-0000153D0000}"/>
    <cellStyle name="Normal 2 200 4 2" xfId="13370" xr:uid="{00000000-0005-0000-0000-0000163D0000}"/>
    <cellStyle name="Normal 2 200 4 2 2" xfId="13371" xr:uid="{00000000-0005-0000-0000-0000173D0000}"/>
    <cellStyle name="Normal 2 200 4 2 2 2" xfId="13372" xr:uid="{00000000-0005-0000-0000-0000183D0000}"/>
    <cellStyle name="Normal 2 200 4 2 2 2 2" xfId="13373" xr:uid="{00000000-0005-0000-0000-0000193D0000}"/>
    <cellStyle name="Normal 2 200 4 2 2 2 2 2" xfId="13374" xr:uid="{00000000-0005-0000-0000-00001A3D0000}"/>
    <cellStyle name="Normal 2 200 4 2 2 2 3" xfId="13375" xr:uid="{00000000-0005-0000-0000-00001B3D0000}"/>
    <cellStyle name="Normal 2 200 4 2 2 2 3 2" xfId="13376" xr:uid="{00000000-0005-0000-0000-00001C3D0000}"/>
    <cellStyle name="Normal 2 200 4 2 2 2 4" xfId="13377" xr:uid="{00000000-0005-0000-0000-00001D3D0000}"/>
    <cellStyle name="Normal 2 200 4 2 2 3" xfId="13378" xr:uid="{00000000-0005-0000-0000-00001E3D0000}"/>
    <cellStyle name="Normal 2 200 4 2 2 3 2" xfId="13379" xr:uid="{00000000-0005-0000-0000-00001F3D0000}"/>
    <cellStyle name="Normal 2 200 4 2 2 4" xfId="13380" xr:uid="{00000000-0005-0000-0000-0000203D0000}"/>
    <cellStyle name="Normal 2 200 4 2 2 4 2" xfId="13381" xr:uid="{00000000-0005-0000-0000-0000213D0000}"/>
    <cellStyle name="Normal 2 200 4 2 2 5" xfId="13382" xr:uid="{00000000-0005-0000-0000-0000223D0000}"/>
    <cellStyle name="Normal 2 200 4 2 3" xfId="13383" xr:uid="{00000000-0005-0000-0000-0000233D0000}"/>
    <cellStyle name="Normal 2 200 4 2 3 2" xfId="13384" xr:uid="{00000000-0005-0000-0000-0000243D0000}"/>
    <cellStyle name="Normal 2 200 4 2 3 2 2" xfId="13385" xr:uid="{00000000-0005-0000-0000-0000253D0000}"/>
    <cellStyle name="Normal 2 200 4 2 3 3" xfId="13386" xr:uid="{00000000-0005-0000-0000-0000263D0000}"/>
    <cellStyle name="Normal 2 200 4 2 3 3 2" xfId="13387" xr:uid="{00000000-0005-0000-0000-0000273D0000}"/>
    <cellStyle name="Normal 2 200 4 2 3 4" xfId="13388" xr:uid="{00000000-0005-0000-0000-0000283D0000}"/>
    <cellStyle name="Normal 2 200 4 2 4" xfId="13389" xr:uid="{00000000-0005-0000-0000-0000293D0000}"/>
    <cellStyle name="Normal 2 200 4 2 4 2" xfId="13390" xr:uid="{00000000-0005-0000-0000-00002A3D0000}"/>
    <cellStyle name="Normal 2 200 4 2 5" xfId="13391" xr:uid="{00000000-0005-0000-0000-00002B3D0000}"/>
    <cellStyle name="Normal 2 200 4 2 5 2" xfId="13392" xr:uid="{00000000-0005-0000-0000-00002C3D0000}"/>
    <cellStyle name="Normal 2 200 4 2 6" xfId="13393" xr:uid="{00000000-0005-0000-0000-00002D3D0000}"/>
    <cellStyle name="Normal 2 200 4 3" xfId="13394" xr:uid="{00000000-0005-0000-0000-00002E3D0000}"/>
    <cellStyle name="Normal 2 200 4 3 2" xfId="13395" xr:uid="{00000000-0005-0000-0000-00002F3D0000}"/>
    <cellStyle name="Normal 2 200 4 3 2 2" xfId="13396" xr:uid="{00000000-0005-0000-0000-0000303D0000}"/>
    <cellStyle name="Normal 2 200 4 3 2 2 2" xfId="13397" xr:uid="{00000000-0005-0000-0000-0000313D0000}"/>
    <cellStyle name="Normal 2 200 4 3 2 3" xfId="13398" xr:uid="{00000000-0005-0000-0000-0000323D0000}"/>
    <cellStyle name="Normal 2 200 4 3 2 3 2" xfId="13399" xr:uid="{00000000-0005-0000-0000-0000333D0000}"/>
    <cellStyle name="Normal 2 200 4 3 2 4" xfId="13400" xr:uid="{00000000-0005-0000-0000-0000343D0000}"/>
    <cellStyle name="Normal 2 200 4 3 3" xfId="13401" xr:uid="{00000000-0005-0000-0000-0000353D0000}"/>
    <cellStyle name="Normal 2 200 4 3 3 2" xfId="13402" xr:uid="{00000000-0005-0000-0000-0000363D0000}"/>
    <cellStyle name="Normal 2 200 4 3 4" xfId="13403" xr:uid="{00000000-0005-0000-0000-0000373D0000}"/>
    <cellStyle name="Normal 2 200 4 3 4 2" xfId="13404" xr:uid="{00000000-0005-0000-0000-0000383D0000}"/>
    <cellStyle name="Normal 2 200 4 3 5" xfId="13405" xr:uid="{00000000-0005-0000-0000-0000393D0000}"/>
    <cellStyle name="Normal 2 200 4 4" xfId="13406" xr:uid="{00000000-0005-0000-0000-00003A3D0000}"/>
    <cellStyle name="Normal 2 200 4 4 2" xfId="13407" xr:uid="{00000000-0005-0000-0000-00003B3D0000}"/>
    <cellStyle name="Normal 2 200 4 4 2 2" xfId="13408" xr:uid="{00000000-0005-0000-0000-00003C3D0000}"/>
    <cellStyle name="Normal 2 200 4 4 3" xfId="13409" xr:uid="{00000000-0005-0000-0000-00003D3D0000}"/>
    <cellStyle name="Normal 2 200 4 4 3 2" xfId="13410" xr:uid="{00000000-0005-0000-0000-00003E3D0000}"/>
    <cellStyle name="Normal 2 200 4 4 4" xfId="13411" xr:uid="{00000000-0005-0000-0000-00003F3D0000}"/>
    <cellStyle name="Normal 2 200 4 5" xfId="13412" xr:uid="{00000000-0005-0000-0000-0000403D0000}"/>
    <cellStyle name="Normal 2 200 4 5 2" xfId="13413" xr:uid="{00000000-0005-0000-0000-0000413D0000}"/>
    <cellStyle name="Normal 2 200 4 6" xfId="13414" xr:uid="{00000000-0005-0000-0000-0000423D0000}"/>
    <cellStyle name="Normal 2 200 4 6 2" xfId="13415" xr:uid="{00000000-0005-0000-0000-0000433D0000}"/>
    <cellStyle name="Normal 2 200 4 7" xfId="13416" xr:uid="{00000000-0005-0000-0000-0000443D0000}"/>
    <cellStyle name="Normal 2 200 5" xfId="13417" xr:uid="{00000000-0005-0000-0000-0000453D0000}"/>
    <cellStyle name="Normal 2 200 5 2" xfId="13418" xr:uid="{00000000-0005-0000-0000-0000463D0000}"/>
    <cellStyle name="Normal 2 200 5 2 2" xfId="13419" xr:uid="{00000000-0005-0000-0000-0000473D0000}"/>
    <cellStyle name="Normal 2 200 5 2 2 2" xfId="13420" xr:uid="{00000000-0005-0000-0000-0000483D0000}"/>
    <cellStyle name="Normal 2 200 5 2 2 2 2" xfId="13421" xr:uid="{00000000-0005-0000-0000-0000493D0000}"/>
    <cellStyle name="Normal 2 200 5 2 2 3" xfId="13422" xr:uid="{00000000-0005-0000-0000-00004A3D0000}"/>
    <cellStyle name="Normal 2 200 5 2 2 3 2" xfId="13423" xr:uid="{00000000-0005-0000-0000-00004B3D0000}"/>
    <cellStyle name="Normal 2 200 5 2 2 4" xfId="13424" xr:uid="{00000000-0005-0000-0000-00004C3D0000}"/>
    <cellStyle name="Normal 2 200 5 2 3" xfId="13425" xr:uid="{00000000-0005-0000-0000-00004D3D0000}"/>
    <cellStyle name="Normal 2 200 5 2 3 2" xfId="13426" xr:uid="{00000000-0005-0000-0000-00004E3D0000}"/>
    <cellStyle name="Normal 2 200 5 2 4" xfId="13427" xr:uid="{00000000-0005-0000-0000-00004F3D0000}"/>
    <cellStyle name="Normal 2 200 5 2 4 2" xfId="13428" xr:uid="{00000000-0005-0000-0000-0000503D0000}"/>
    <cellStyle name="Normal 2 200 5 2 5" xfId="13429" xr:uid="{00000000-0005-0000-0000-0000513D0000}"/>
    <cellStyle name="Normal 2 200 5 3" xfId="13430" xr:uid="{00000000-0005-0000-0000-0000523D0000}"/>
    <cellStyle name="Normal 2 200 5 3 2" xfId="13431" xr:uid="{00000000-0005-0000-0000-0000533D0000}"/>
    <cellStyle name="Normal 2 200 5 3 2 2" xfId="13432" xr:uid="{00000000-0005-0000-0000-0000543D0000}"/>
    <cellStyle name="Normal 2 200 5 3 3" xfId="13433" xr:uid="{00000000-0005-0000-0000-0000553D0000}"/>
    <cellStyle name="Normal 2 200 5 3 3 2" xfId="13434" xr:uid="{00000000-0005-0000-0000-0000563D0000}"/>
    <cellStyle name="Normal 2 200 5 3 4" xfId="13435" xr:uid="{00000000-0005-0000-0000-0000573D0000}"/>
    <cellStyle name="Normal 2 200 5 4" xfId="13436" xr:uid="{00000000-0005-0000-0000-0000583D0000}"/>
    <cellStyle name="Normal 2 200 5 4 2" xfId="13437" xr:uid="{00000000-0005-0000-0000-0000593D0000}"/>
    <cellStyle name="Normal 2 200 5 5" xfId="13438" xr:uid="{00000000-0005-0000-0000-00005A3D0000}"/>
    <cellStyle name="Normal 2 200 5 5 2" xfId="13439" xr:uid="{00000000-0005-0000-0000-00005B3D0000}"/>
    <cellStyle name="Normal 2 200 5 6" xfId="13440" xr:uid="{00000000-0005-0000-0000-00005C3D0000}"/>
    <cellStyle name="Normal 2 200 6" xfId="13441" xr:uid="{00000000-0005-0000-0000-00005D3D0000}"/>
    <cellStyle name="Normal 2 200 6 2" xfId="13442" xr:uid="{00000000-0005-0000-0000-00005E3D0000}"/>
    <cellStyle name="Normal 2 200 6 2 2" xfId="13443" xr:uid="{00000000-0005-0000-0000-00005F3D0000}"/>
    <cellStyle name="Normal 2 200 6 2 2 2" xfId="13444" xr:uid="{00000000-0005-0000-0000-0000603D0000}"/>
    <cellStyle name="Normal 2 200 6 2 3" xfId="13445" xr:uid="{00000000-0005-0000-0000-0000613D0000}"/>
    <cellStyle name="Normal 2 200 6 2 3 2" xfId="13446" xr:uid="{00000000-0005-0000-0000-0000623D0000}"/>
    <cellStyle name="Normal 2 200 6 2 4" xfId="13447" xr:uid="{00000000-0005-0000-0000-0000633D0000}"/>
    <cellStyle name="Normal 2 200 6 3" xfId="13448" xr:uid="{00000000-0005-0000-0000-0000643D0000}"/>
    <cellStyle name="Normal 2 200 6 3 2" xfId="13449" xr:uid="{00000000-0005-0000-0000-0000653D0000}"/>
    <cellStyle name="Normal 2 200 6 4" xfId="13450" xr:uid="{00000000-0005-0000-0000-0000663D0000}"/>
    <cellStyle name="Normal 2 200 6 4 2" xfId="13451" xr:uid="{00000000-0005-0000-0000-0000673D0000}"/>
    <cellStyle name="Normal 2 200 6 5" xfId="13452" xr:uid="{00000000-0005-0000-0000-0000683D0000}"/>
    <cellStyle name="Normal 2 200 7" xfId="13453" xr:uid="{00000000-0005-0000-0000-0000693D0000}"/>
    <cellStyle name="Normal 2 200 7 2" xfId="13454" xr:uid="{00000000-0005-0000-0000-00006A3D0000}"/>
    <cellStyle name="Normal 2 200 7 2 2" xfId="13455" xr:uid="{00000000-0005-0000-0000-00006B3D0000}"/>
    <cellStyle name="Normal 2 200 7 3" xfId="13456" xr:uid="{00000000-0005-0000-0000-00006C3D0000}"/>
    <cellStyle name="Normal 2 200 7 3 2" xfId="13457" xr:uid="{00000000-0005-0000-0000-00006D3D0000}"/>
    <cellStyle name="Normal 2 200 7 4" xfId="13458" xr:uid="{00000000-0005-0000-0000-00006E3D0000}"/>
    <cellStyle name="Normal 2 200 8" xfId="13459" xr:uid="{00000000-0005-0000-0000-00006F3D0000}"/>
    <cellStyle name="Normal 2 200 8 2" xfId="13460" xr:uid="{00000000-0005-0000-0000-0000703D0000}"/>
    <cellStyle name="Normal 2 200 9" xfId="13461" xr:uid="{00000000-0005-0000-0000-0000713D0000}"/>
    <cellStyle name="Normal 2 200 9 2" xfId="13462" xr:uid="{00000000-0005-0000-0000-0000723D0000}"/>
    <cellStyle name="Normal 2 201" xfId="4356" xr:uid="{00000000-0005-0000-0000-0000733D0000}"/>
    <cellStyle name="Normal 2 201 2" xfId="4357" xr:uid="{00000000-0005-0000-0000-0000743D0000}"/>
    <cellStyle name="Normal 2 201 2 2" xfId="4358" xr:uid="{00000000-0005-0000-0000-0000753D0000}"/>
    <cellStyle name="Normal 2 201 3" xfId="4359" xr:uid="{00000000-0005-0000-0000-0000763D0000}"/>
    <cellStyle name="Normal 2 201 4" xfId="13463" xr:uid="{00000000-0005-0000-0000-0000773D0000}"/>
    <cellStyle name="Normal 2 202" xfId="13464" xr:uid="{00000000-0005-0000-0000-0000783D0000}"/>
    <cellStyle name="Normal 2 202 2" xfId="13465" xr:uid="{00000000-0005-0000-0000-0000793D0000}"/>
    <cellStyle name="Normal 2 203" xfId="13466" xr:uid="{00000000-0005-0000-0000-00007A3D0000}"/>
    <cellStyle name="Normal 2 204" xfId="54294" xr:uid="{00000000-0005-0000-0000-00007B3D0000}"/>
    <cellStyle name="Normal 2 205" xfId="54295" xr:uid="{00000000-0005-0000-0000-00007C3D0000}"/>
    <cellStyle name="Normal 2 206" xfId="54296" xr:uid="{00000000-0005-0000-0000-00007D3D0000}"/>
    <cellStyle name="Normal 2 207" xfId="54297" xr:uid="{00000000-0005-0000-0000-00007E3D0000}"/>
    <cellStyle name="Normal 2 208" xfId="54298" xr:uid="{00000000-0005-0000-0000-00007F3D0000}"/>
    <cellStyle name="Normal 2 209" xfId="54299" xr:uid="{00000000-0005-0000-0000-0000803D0000}"/>
    <cellStyle name="Normal 2 21" xfId="4360" xr:uid="{00000000-0005-0000-0000-0000813D0000}"/>
    <cellStyle name="Normal 2 21 10" xfId="54300" xr:uid="{00000000-0005-0000-0000-0000823D0000}"/>
    <cellStyle name="Normal 2 21 11" xfId="54301" xr:uid="{00000000-0005-0000-0000-0000833D0000}"/>
    <cellStyle name="Normal 2 21 2" xfId="4361" xr:uid="{00000000-0005-0000-0000-0000843D0000}"/>
    <cellStyle name="Normal 2 21 2 2" xfId="54302" xr:uid="{00000000-0005-0000-0000-0000853D0000}"/>
    <cellStyle name="Normal 2 21 3" xfId="4362" xr:uid="{00000000-0005-0000-0000-0000863D0000}"/>
    <cellStyle name="Normal 2 21 3 2" xfId="57838" xr:uid="{00000000-0005-0000-0000-0000873D0000}"/>
    <cellStyle name="Normal 2 21 4" xfId="54303" xr:uid="{00000000-0005-0000-0000-0000883D0000}"/>
    <cellStyle name="Normal 2 21 5" xfId="54304" xr:uid="{00000000-0005-0000-0000-0000893D0000}"/>
    <cellStyle name="Normal 2 21 6" xfId="54305" xr:uid="{00000000-0005-0000-0000-00008A3D0000}"/>
    <cellStyle name="Normal 2 21 7" xfId="54306" xr:uid="{00000000-0005-0000-0000-00008B3D0000}"/>
    <cellStyle name="Normal 2 21 8" xfId="54307" xr:uid="{00000000-0005-0000-0000-00008C3D0000}"/>
    <cellStyle name="Normal 2 21 9" xfId="54308" xr:uid="{00000000-0005-0000-0000-00008D3D0000}"/>
    <cellStyle name="Normal 2 210" xfId="54309" xr:uid="{00000000-0005-0000-0000-00008E3D0000}"/>
    <cellStyle name="Normal 2 211" xfId="54310" xr:uid="{00000000-0005-0000-0000-00008F3D0000}"/>
    <cellStyle name="Normal 2 212" xfId="54311" xr:uid="{00000000-0005-0000-0000-0000903D0000}"/>
    <cellStyle name="Normal 2 213" xfId="54312" xr:uid="{00000000-0005-0000-0000-0000913D0000}"/>
    <cellStyle name="Normal 2 214" xfId="54313" xr:uid="{00000000-0005-0000-0000-0000923D0000}"/>
    <cellStyle name="Normal 2 215" xfId="54314" xr:uid="{00000000-0005-0000-0000-0000933D0000}"/>
    <cellStyle name="Normal 2 216" xfId="54315" xr:uid="{00000000-0005-0000-0000-0000943D0000}"/>
    <cellStyle name="Normal 2 217" xfId="54316" xr:uid="{00000000-0005-0000-0000-0000953D0000}"/>
    <cellStyle name="Normal 2 218" xfId="54317" xr:uid="{00000000-0005-0000-0000-0000963D0000}"/>
    <cellStyle name="Normal 2 219" xfId="54318" xr:uid="{00000000-0005-0000-0000-0000973D0000}"/>
    <cellStyle name="Normal 2 22" xfId="4363" xr:uid="{00000000-0005-0000-0000-0000983D0000}"/>
    <cellStyle name="Normal 2 22 10" xfId="4364" xr:uid="{00000000-0005-0000-0000-0000993D0000}"/>
    <cellStyle name="Normal 2 22 11" xfId="4365" xr:uid="{00000000-0005-0000-0000-00009A3D0000}"/>
    <cellStyle name="Normal 2 22 12" xfId="4366" xr:uid="{00000000-0005-0000-0000-00009B3D0000}"/>
    <cellStyle name="Normal 2 22 13" xfId="4367" xr:uid="{00000000-0005-0000-0000-00009C3D0000}"/>
    <cellStyle name="Normal 2 22 14" xfId="4368" xr:uid="{00000000-0005-0000-0000-00009D3D0000}"/>
    <cellStyle name="Normal 2 22 15" xfId="4369" xr:uid="{00000000-0005-0000-0000-00009E3D0000}"/>
    <cellStyle name="Normal 2 22 16" xfId="4370" xr:uid="{00000000-0005-0000-0000-00009F3D0000}"/>
    <cellStyle name="Normal 2 22 17" xfId="4371" xr:uid="{00000000-0005-0000-0000-0000A03D0000}"/>
    <cellStyle name="Normal 2 22 18" xfId="4372" xr:uid="{00000000-0005-0000-0000-0000A13D0000}"/>
    <cellStyle name="Normal 2 22 19" xfId="4373" xr:uid="{00000000-0005-0000-0000-0000A23D0000}"/>
    <cellStyle name="Normal 2 22 2" xfId="4374" xr:uid="{00000000-0005-0000-0000-0000A33D0000}"/>
    <cellStyle name="Normal 2 22 20" xfId="4375" xr:uid="{00000000-0005-0000-0000-0000A43D0000}"/>
    <cellStyle name="Normal 2 22 21" xfId="4376" xr:uid="{00000000-0005-0000-0000-0000A53D0000}"/>
    <cellStyle name="Normal 2 22 22" xfId="4377" xr:uid="{00000000-0005-0000-0000-0000A63D0000}"/>
    <cellStyle name="Normal 2 22 23" xfId="4378" xr:uid="{00000000-0005-0000-0000-0000A73D0000}"/>
    <cellStyle name="Normal 2 22 24" xfId="4379" xr:uid="{00000000-0005-0000-0000-0000A83D0000}"/>
    <cellStyle name="Normal 2 22 25" xfId="4380" xr:uid="{00000000-0005-0000-0000-0000A93D0000}"/>
    <cellStyle name="Normal 2 22 26" xfId="4381" xr:uid="{00000000-0005-0000-0000-0000AA3D0000}"/>
    <cellStyle name="Normal 2 22 27" xfId="4382" xr:uid="{00000000-0005-0000-0000-0000AB3D0000}"/>
    <cellStyle name="Normal 2 22 28" xfId="4383" xr:uid="{00000000-0005-0000-0000-0000AC3D0000}"/>
    <cellStyle name="Normal 2 22 29" xfId="4384" xr:uid="{00000000-0005-0000-0000-0000AD3D0000}"/>
    <cellStyle name="Normal 2 22 3" xfId="4385" xr:uid="{00000000-0005-0000-0000-0000AE3D0000}"/>
    <cellStyle name="Normal 2 22 30" xfId="4386" xr:uid="{00000000-0005-0000-0000-0000AF3D0000}"/>
    <cellStyle name="Normal 2 22 31" xfId="4387" xr:uid="{00000000-0005-0000-0000-0000B03D0000}"/>
    <cellStyle name="Normal 2 22 32" xfId="4388" xr:uid="{00000000-0005-0000-0000-0000B13D0000}"/>
    <cellStyle name="Normal 2 22 33" xfId="4389" xr:uid="{00000000-0005-0000-0000-0000B23D0000}"/>
    <cellStyle name="Normal 2 22 33 2" xfId="57839" xr:uid="{00000000-0005-0000-0000-0000B33D0000}"/>
    <cellStyle name="Normal 2 22 4" xfId="4390" xr:uid="{00000000-0005-0000-0000-0000B43D0000}"/>
    <cellStyle name="Normal 2 22 5" xfId="4391" xr:uid="{00000000-0005-0000-0000-0000B53D0000}"/>
    <cellStyle name="Normal 2 22 6" xfId="4392" xr:uid="{00000000-0005-0000-0000-0000B63D0000}"/>
    <cellStyle name="Normal 2 22 7" xfId="4393" xr:uid="{00000000-0005-0000-0000-0000B73D0000}"/>
    <cellStyle name="Normal 2 22 8" xfId="4394" xr:uid="{00000000-0005-0000-0000-0000B83D0000}"/>
    <cellStyle name="Normal 2 22 9" xfId="4395" xr:uid="{00000000-0005-0000-0000-0000B93D0000}"/>
    <cellStyle name="Normal 2 220" xfId="54319" xr:uid="{00000000-0005-0000-0000-0000BA3D0000}"/>
    <cellStyle name="Normal 2 221" xfId="54320" xr:uid="{00000000-0005-0000-0000-0000BB3D0000}"/>
    <cellStyle name="Normal 2 222" xfId="54321" xr:uid="{00000000-0005-0000-0000-0000BC3D0000}"/>
    <cellStyle name="Normal 2 223" xfId="54322" xr:uid="{00000000-0005-0000-0000-0000BD3D0000}"/>
    <cellStyle name="Normal 2 224" xfId="54323" xr:uid="{00000000-0005-0000-0000-0000BE3D0000}"/>
    <cellStyle name="Normal 2 225" xfId="54324" xr:uid="{00000000-0005-0000-0000-0000BF3D0000}"/>
    <cellStyle name="Normal 2 226" xfId="54325" xr:uid="{00000000-0005-0000-0000-0000C03D0000}"/>
    <cellStyle name="Normal 2 227" xfId="54326" xr:uid="{00000000-0005-0000-0000-0000C13D0000}"/>
    <cellStyle name="Normal 2 228" xfId="54327" xr:uid="{00000000-0005-0000-0000-0000C23D0000}"/>
    <cellStyle name="Normal 2 229" xfId="54328" xr:uid="{00000000-0005-0000-0000-0000C33D0000}"/>
    <cellStyle name="Normal 2 23" xfId="4396" xr:uid="{00000000-0005-0000-0000-0000C43D0000}"/>
    <cellStyle name="Normal 2 23 2" xfId="4397" xr:uid="{00000000-0005-0000-0000-0000C53D0000}"/>
    <cellStyle name="Normal 2 23 2 2" xfId="54329" xr:uid="{00000000-0005-0000-0000-0000C63D0000}"/>
    <cellStyle name="Normal 2 23 3" xfId="4398" xr:uid="{00000000-0005-0000-0000-0000C73D0000}"/>
    <cellStyle name="Normal 2 23 3 2" xfId="57840" xr:uid="{00000000-0005-0000-0000-0000C83D0000}"/>
    <cellStyle name="Normal 2 23 4" xfId="54330" xr:uid="{00000000-0005-0000-0000-0000C93D0000}"/>
    <cellStyle name="Normal 2 23 5" xfId="54331" xr:uid="{00000000-0005-0000-0000-0000CA3D0000}"/>
    <cellStyle name="Normal 2 23 6" xfId="54332" xr:uid="{00000000-0005-0000-0000-0000CB3D0000}"/>
    <cellStyle name="Normal 2 23 7" xfId="54333" xr:uid="{00000000-0005-0000-0000-0000CC3D0000}"/>
    <cellStyle name="Normal 2 230" xfId="54334" xr:uid="{00000000-0005-0000-0000-0000CD3D0000}"/>
    <cellStyle name="Normal 2 231" xfId="54335" xr:uid="{00000000-0005-0000-0000-0000CE3D0000}"/>
    <cellStyle name="Normal 2 232" xfId="54336" xr:uid="{00000000-0005-0000-0000-0000CF3D0000}"/>
    <cellStyle name="Normal 2 233" xfId="54337" xr:uid="{00000000-0005-0000-0000-0000D03D0000}"/>
    <cellStyle name="Normal 2 234" xfId="54338" xr:uid="{00000000-0005-0000-0000-0000D13D0000}"/>
    <cellStyle name="Normal 2 235" xfId="54339" xr:uid="{00000000-0005-0000-0000-0000D23D0000}"/>
    <cellStyle name="Normal 2 236" xfId="54340" xr:uid="{00000000-0005-0000-0000-0000D33D0000}"/>
    <cellStyle name="Normal 2 237" xfId="54341" xr:uid="{00000000-0005-0000-0000-0000D43D0000}"/>
    <cellStyle name="Normal 2 238" xfId="54342" xr:uid="{00000000-0005-0000-0000-0000D53D0000}"/>
    <cellStyle name="Normal 2 239" xfId="54343" xr:uid="{00000000-0005-0000-0000-0000D63D0000}"/>
    <cellStyle name="Normal 2 24" xfId="4399" xr:uid="{00000000-0005-0000-0000-0000D73D0000}"/>
    <cellStyle name="Normal 2 24 2" xfId="4400" xr:uid="{00000000-0005-0000-0000-0000D83D0000}"/>
    <cellStyle name="Normal 2 24 2 2" xfId="54344" xr:uid="{00000000-0005-0000-0000-0000D93D0000}"/>
    <cellStyle name="Normal 2 24 3" xfId="4401" xr:uid="{00000000-0005-0000-0000-0000DA3D0000}"/>
    <cellStyle name="Normal 2 24 3 2" xfId="57841" xr:uid="{00000000-0005-0000-0000-0000DB3D0000}"/>
    <cellStyle name="Normal 2 24 4" xfId="54345" xr:uid="{00000000-0005-0000-0000-0000DC3D0000}"/>
    <cellStyle name="Normal 2 24 5" xfId="54346" xr:uid="{00000000-0005-0000-0000-0000DD3D0000}"/>
    <cellStyle name="Normal 2 240" xfId="54347" xr:uid="{00000000-0005-0000-0000-0000DE3D0000}"/>
    <cellStyle name="Normal 2 241" xfId="54348" xr:uid="{00000000-0005-0000-0000-0000DF3D0000}"/>
    <cellStyle name="Normal 2 242" xfId="54349" xr:uid="{00000000-0005-0000-0000-0000E03D0000}"/>
    <cellStyle name="Normal 2 243" xfId="54350" xr:uid="{00000000-0005-0000-0000-0000E13D0000}"/>
    <cellStyle name="Normal 2 244" xfId="54351" xr:uid="{00000000-0005-0000-0000-0000E23D0000}"/>
    <cellStyle name="Normal 2 245" xfId="54352" xr:uid="{00000000-0005-0000-0000-0000E33D0000}"/>
    <cellStyle name="Normal 2 246" xfId="54353" xr:uid="{00000000-0005-0000-0000-0000E43D0000}"/>
    <cellStyle name="Normal 2 247" xfId="54354" xr:uid="{00000000-0005-0000-0000-0000E53D0000}"/>
    <cellStyle name="Normal 2 248" xfId="54355" xr:uid="{00000000-0005-0000-0000-0000E63D0000}"/>
    <cellStyle name="Normal 2 249" xfId="54356" xr:uid="{00000000-0005-0000-0000-0000E73D0000}"/>
    <cellStyle name="Normal 2 25" xfId="4402" xr:uid="{00000000-0005-0000-0000-0000E83D0000}"/>
    <cellStyle name="Normal 2 25 2" xfId="4403" xr:uid="{00000000-0005-0000-0000-0000E93D0000}"/>
    <cellStyle name="Normal 2 25 2 2" xfId="54357" xr:uid="{00000000-0005-0000-0000-0000EA3D0000}"/>
    <cellStyle name="Normal 2 25 3" xfId="4404" xr:uid="{00000000-0005-0000-0000-0000EB3D0000}"/>
    <cellStyle name="Normal 2 25 3 2" xfId="57842" xr:uid="{00000000-0005-0000-0000-0000EC3D0000}"/>
    <cellStyle name="Normal 2 250" xfId="54358" xr:uid="{00000000-0005-0000-0000-0000ED3D0000}"/>
    <cellStyle name="Normal 2 251" xfId="54359" xr:uid="{00000000-0005-0000-0000-0000EE3D0000}"/>
    <cellStyle name="Normal 2 252" xfId="54360" xr:uid="{00000000-0005-0000-0000-0000EF3D0000}"/>
    <cellStyle name="Normal 2 253" xfId="54361" xr:uid="{00000000-0005-0000-0000-0000F03D0000}"/>
    <cellStyle name="Normal 2 254" xfId="54362" xr:uid="{00000000-0005-0000-0000-0000F13D0000}"/>
    <cellStyle name="Normal 2 255" xfId="54363" xr:uid="{00000000-0005-0000-0000-0000F23D0000}"/>
    <cellStyle name="Normal 2 256" xfId="54364" xr:uid="{00000000-0005-0000-0000-0000F33D0000}"/>
    <cellStyle name="Normal 2 26" xfId="4405" xr:uid="{00000000-0005-0000-0000-0000F43D0000}"/>
    <cellStyle name="Normal 2 26 2" xfId="4406" xr:uid="{00000000-0005-0000-0000-0000F53D0000}"/>
    <cellStyle name="Normal 2 26 3" xfId="4407" xr:uid="{00000000-0005-0000-0000-0000F63D0000}"/>
    <cellStyle name="Normal 2 26 3 2" xfId="57843" xr:uid="{00000000-0005-0000-0000-0000F73D0000}"/>
    <cellStyle name="Normal 2 27" xfId="4408" xr:uid="{00000000-0005-0000-0000-0000F83D0000}"/>
    <cellStyle name="Normal 2 27 2" xfId="4409" xr:uid="{00000000-0005-0000-0000-0000F93D0000}"/>
    <cellStyle name="Normal 2 27 3" xfId="4410" xr:uid="{00000000-0005-0000-0000-0000FA3D0000}"/>
    <cellStyle name="Normal 2 27 3 2" xfId="57844" xr:uid="{00000000-0005-0000-0000-0000FB3D0000}"/>
    <cellStyle name="Normal 2 28" xfId="4411" xr:uid="{00000000-0005-0000-0000-0000FC3D0000}"/>
    <cellStyle name="Normal 2 28 2" xfId="4412" xr:uid="{00000000-0005-0000-0000-0000FD3D0000}"/>
    <cellStyle name="Normal 2 28 3" xfId="4413" xr:uid="{00000000-0005-0000-0000-0000FE3D0000}"/>
    <cellStyle name="Normal 2 28 3 2" xfId="57845" xr:uid="{00000000-0005-0000-0000-0000FF3D0000}"/>
    <cellStyle name="Normal 2 29" xfId="4414" xr:uid="{00000000-0005-0000-0000-0000003E0000}"/>
    <cellStyle name="Normal 2 29 2" xfId="4415" xr:uid="{00000000-0005-0000-0000-0000013E0000}"/>
    <cellStyle name="Normal 2 29 3" xfId="4416" xr:uid="{00000000-0005-0000-0000-0000023E0000}"/>
    <cellStyle name="Normal 2 29 3 2" xfId="57846" xr:uid="{00000000-0005-0000-0000-0000033E0000}"/>
    <cellStyle name="Normal 2 3" xfId="38" xr:uid="{00000000-0005-0000-0000-0000043E0000}"/>
    <cellStyle name="Normal 2 3 10" xfId="54365" xr:uid="{00000000-0005-0000-0000-0000053E0000}"/>
    <cellStyle name="Normal 2 3 10 2" xfId="54366" xr:uid="{00000000-0005-0000-0000-0000063E0000}"/>
    <cellStyle name="Normal 2 3 10 2 2" xfId="54367" xr:uid="{00000000-0005-0000-0000-0000073E0000}"/>
    <cellStyle name="Normal 2 3 10 3" xfId="54368" xr:uid="{00000000-0005-0000-0000-0000083E0000}"/>
    <cellStyle name="Normal 2 3 11" xfId="54369" xr:uid="{00000000-0005-0000-0000-0000093E0000}"/>
    <cellStyle name="Normal 2 3 11 2" xfId="54370" xr:uid="{00000000-0005-0000-0000-00000A3E0000}"/>
    <cellStyle name="Normal 2 3 11 2 2" xfId="54371" xr:uid="{00000000-0005-0000-0000-00000B3E0000}"/>
    <cellStyle name="Normal 2 3 11 3" xfId="54372" xr:uid="{00000000-0005-0000-0000-00000C3E0000}"/>
    <cellStyle name="Normal 2 3 12" xfId="54373" xr:uid="{00000000-0005-0000-0000-00000D3E0000}"/>
    <cellStyle name="Normal 2 3 12 2" xfId="54374" xr:uid="{00000000-0005-0000-0000-00000E3E0000}"/>
    <cellStyle name="Normal 2 3 12 2 2" xfId="54375" xr:uid="{00000000-0005-0000-0000-00000F3E0000}"/>
    <cellStyle name="Normal 2 3 12 3" xfId="54376" xr:uid="{00000000-0005-0000-0000-0000103E0000}"/>
    <cellStyle name="Normal 2 3 13" xfId="54377" xr:uid="{00000000-0005-0000-0000-0000113E0000}"/>
    <cellStyle name="Normal 2 3 13 2" xfId="54378" xr:uid="{00000000-0005-0000-0000-0000123E0000}"/>
    <cellStyle name="Normal 2 3 13 2 2" xfId="54379" xr:uid="{00000000-0005-0000-0000-0000133E0000}"/>
    <cellStyle name="Normal 2 3 13 3" xfId="54380" xr:uid="{00000000-0005-0000-0000-0000143E0000}"/>
    <cellStyle name="Normal 2 3 14" xfId="54381" xr:uid="{00000000-0005-0000-0000-0000153E0000}"/>
    <cellStyle name="Normal 2 3 14 2" xfId="54382" xr:uid="{00000000-0005-0000-0000-0000163E0000}"/>
    <cellStyle name="Normal 2 3 14 2 2" xfId="54383" xr:uid="{00000000-0005-0000-0000-0000173E0000}"/>
    <cellStyle name="Normal 2 3 14 3" xfId="54384" xr:uid="{00000000-0005-0000-0000-0000183E0000}"/>
    <cellStyle name="Normal 2 3 15" xfId="54385" xr:uid="{00000000-0005-0000-0000-0000193E0000}"/>
    <cellStyle name="Normal 2 3 15 2" xfId="54386" xr:uid="{00000000-0005-0000-0000-00001A3E0000}"/>
    <cellStyle name="Normal 2 3 15 2 2" xfId="54387" xr:uid="{00000000-0005-0000-0000-00001B3E0000}"/>
    <cellStyle name="Normal 2 3 15 3" xfId="54388" xr:uid="{00000000-0005-0000-0000-00001C3E0000}"/>
    <cellStyle name="Normal 2 3 16" xfId="54389" xr:uid="{00000000-0005-0000-0000-00001D3E0000}"/>
    <cellStyle name="Normal 2 3 16 2" xfId="54390" xr:uid="{00000000-0005-0000-0000-00001E3E0000}"/>
    <cellStyle name="Normal 2 3 16 2 2" xfId="54391" xr:uid="{00000000-0005-0000-0000-00001F3E0000}"/>
    <cellStyle name="Normal 2 3 16 3" xfId="54392" xr:uid="{00000000-0005-0000-0000-0000203E0000}"/>
    <cellStyle name="Normal 2 3 17" xfId="54393" xr:uid="{00000000-0005-0000-0000-0000213E0000}"/>
    <cellStyle name="Normal 2 3 17 2" xfId="54394" xr:uid="{00000000-0005-0000-0000-0000223E0000}"/>
    <cellStyle name="Normal 2 3 17 2 2" xfId="54395" xr:uid="{00000000-0005-0000-0000-0000233E0000}"/>
    <cellStyle name="Normal 2 3 17 3" xfId="54396" xr:uid="{00000000-0005-0000-0000-0000243E0000}"/>
    <cellStyle name="Normal 2 3 18" xfId="54397" xr:uid="{00000000-0005-0000-0000-0000253E0000}"/>
    <cellStyle name="Normal 2 3 18 2" xfId="54398" xr:uid="{00000000-0005-0000-0000-0000263E0000}"/>
    <cellStyle name="Normal 2 3 18 2 2" xfId="54399" xr:uid="{00000000-0005-0000-0000-0000273E0000}"/>
    <cellStyle name="Normal 2 3 18 3" xfId="54400" xr:uid="{00000000-0005-0000-0000-0000283E0000}"/>
    <cellStyle name="Normal 2 3 19" xfId="54401" xr:uid="{00000000-0005-0000-0000-0000293E0000}"/>
    <cellStyle name="Normal 2 3 19 2" xfId="54402" xr:uid="{00000000-0005-0000-0000-00002A3E0000}"/>
    <cellStyle name="Normal 2 3 19 2 2" xfId="54403" xr:uid="{00000000-0005-0000-0000-00002B3E0000}"/>
    <cellStyle name="Normal 2 3 19 3" xfId="54404" xr:uid="{00000000-0005-0000-0000-00002C3E0000}"/>
    <cellStyle name="Normal 2 3 2" xfId="4418" xr:uid="{00000000-0005-0000-0000-00002D3E0000}"/>
    <cellStyle name="Normal 2 3 2 2" xfId="4419" xr:uid="{00000000-0005-0000-0000-00002E3E0000}"/>
    <cellStyle name="Normal 2 3 2 2 2" xfId="13467" xr:uid="{00000000-0005-0000-0000-00002F3E0000}"/>
    <cellStyle name="Normal 2 3 2 2 2 2" xfId="54405" xr:uid="{00000000-0005-0000-0000-0000303E0000}"/>
    <cellStyle name="Normal 2 3 2 2 3" xfId="54406" xr:uid="{00000000-0005-0000-0000-0000313E0000}"/>
    <cellStyle name="Normal 2 3 2 3" xfId="4420" xr:uid="{00000000-0005-0000-0000-0000323E0000}"/>
    <cellStyle name="Normal 2 3 2 3 2" xfId="54407" xr:uid="{00000000-0005-0000-0000-0000333E0000}"/>
    <cellStyle name="Normal 2 3 2 3 2 2" xfId="54408" xr:uid="{00000000-0005-0000-0000-0000343E0000}"/>
    <cellStyle name="Normal 2 3 2 3 3" xfId="54409" xr:uid="{00000000-0005-0000-0000-0000353E0000}"/>
    <cellStyle name="Normal 2 3 2 4" xfId="54410" xr:uid="{00000000-0005-0000-0000-0000363E0000}"/>
    <cellStyle name="Normal 2 3 20" xfId="54411" xr:uid="{00000000-0005-0000-0000-0000373E0000}"/>
    <cellStyle name="Normal 2 3 20 2" xfId="54412" xr:uid="{00000000-0005-0000-0000-0000383E0000}"/>
    <cellStyle name="Normal 2 3 20 2 2" xfId="54413" xr:uid="{00000000-0005-0000-0000-0000393E0000}"/>
    <cellStyle name="Normal 2 3 20 3" xfId="54414" xr:uid="{00000000-0005-0000-0000-00003A3E0000}"/>
    <cellStyle name="Normal 2 3 21" xfId="54415" xr:uid="{00000000-0005-0000-0000-00003B3E0000}"/>
    <cellStyle name="Normal 2 3 21 2" xfId="54416" xr:uid="{00000000-0005-0000-0000-00003C3E0000}"/>
    <cellStyle name="Normal 2 3 21 2 2" xfId="54417" xr:uid="{00000000-0005-0000-0000-00003D3E0000}"/>
    <cellStyle name="Normal 2 3 21 3" xfId="54418" xr:uid="{00000000-0005-0000-0000-00003E3E0000}"/>
    <cellStyle name="Normal 2 3 22" xfId="54419" xr:uid="{00000000-0005-0000-0000-00003F3E0000}"/>
    <cellStyle name="Normal 2 3 22 2" xfId="54420" xr:uid="{00000000-0005-0000-0000-0000403E0000}"/>
    <cellStyle name="Normal 2 3 22 2 2" xfId="54421" xr:uid="{00000000-0005-0000-0000-0000413E0000}"/>
    <cellStyle name="Normal 2 3 22 3" xfId="54422" xr:uid="{00000000-0005-0000-0000-0000423E0000}"/>
    <cellStyle name="Normal 2 3 23" xfId="54423" xr:uid="{00000000-0005-0000-0000-0000433E0000}"/>
    <cellStyle name="Normal 2 3 23 2" xfId="54424" xr:uid="{00000000-0005-0000-0000-0000443E0000}"/>
    <cellStyle name="Normal 2 3 23 2 2" xfId="54425" xr:uid="{00000000-0005-0000-0000-0000453E0000}"/>
    <cellStyle name="Normal 2 3 23 3" xfId="54426" xr:uid="{00000000-0005-0000-0000-0000463E0000}"/>
    <cellStyle name="Normal 2 3 24" xfId="54427" xr:uid="{00000000-0005-0000-0000-0000473E0000}"/>
    <cellStyle name="Normal 2 3 24 2" xfId="54428" xr:uid="{00000000-0005-0000-0000-0000483E0000}"/>
    <cellStyle name="Normal 2 3 24 2 2" xfId="54429" xr:uid="{00000000-0005-0000-0000-0000493E0000}"/>
    <cellStyle name="Normal 2 3 24 3" xfId="54430" xr:uid="{00000000-0005-0000-0000-00004A3E0000}"/>
    <cellStyle name="Normal 2 3 25" xfId="54431" xr:uid="{00000000-0005-0000-0000-00004B3E0000}"/>
    <cellStyle name="Normal 2 3 25 2" xfId="54432" xr:uid="{00000000-0005-0000-0000-00004C3E0000}"/>
    <cellStyle name="Normal 2 3 25 2 2" xfId="54433" xr:uid="{00000000-0005-0000-0000-00004D3E0000}"/>
    <cellStyle name="Normal 2 3 25 3" xfId="54434" xr:uid="{00000000-0005-0000-0000-00004E3E0000}"/>
    <cellStyle name="Normal 2 3 26" xfId="54435" xr:uid="{00000000-0005-0000-0000-00004F3E0000}"/>
    <cellStyle name="Normal 2 3 26 2" xfId="54436" xr:uid="{00000000-0005-0000-0000-0000503E0000}"/>
    <cellStyle name="Normal 2 3 26 2 2" xfId="54437" xr:uid="{00000000-0005-0000-0000-0000513E0000}"/>
    <cellStyle name="Normal 2 3 26 3" xfId="54438" xr:uid="{00000000-0005-0000-0000-0000523E0000}"/>
    <cellStyle name="Normal 2 3 27" xfId="54439" xr:uid="{00000000-0005-0000-0000-0000533E0000}"/>
    <cellStyle name="Normal 2 3 27 2" xfId="54440" xr:uid="{00000000-0005-0000-0000-0000543E0000}"/>
    <cellStyle name="Normal 2 3 27 2 2" xfId="54441" xr:uid="{00000000-0005-0000-0000-0000553E0000}"/>
    <cellStyle name="Normal 2 3 27 3" xfId="54442" xr:uid="{00000000-0005-0000-0000-0000563E0000}"/>
    <cellStyle name="Normal 2 3 28" xfId="54443" xr:uid="{00000000-0005-0000-0000-0000573E0000}"/>
    <cellStyle name="Normal 2 3 28 2" xfId="54444" xr:uid="{00000000-0005-0000-0000-0000583E0000}"/>
    <cellStyle name="Normal 2 3 28 2 2" xfId="54445" xr:uid="{00000000-0005-0000-0000-0000593E0000}"/>
    <cellStyle name="Normal 2 3 28 3" xfId="54446" xr:uid="{00000000-0005-0000-0000-00005A3E0000}"/>
    <cellStyle name="Normal 2 3 29" xfId="54447" xr:uid="{00000000-0005-0000-0000-00005B3E0000}"/>
    <cellStyle name="Normal 2 3 29 2" xfId="54448" xr:uid="{00000000-0005-0000-0000-00005C3E0000}"/>
    <cellStyle name="Normal 2 3 29 2 2" xfId="54449" xr:uid="{00000000-0005-0000-0000-00005D3E0000}"/>
    <cellStyle name="Normal 2 3 29 3" xfId="54450" xr:uid="{00000000-0005-0000-0000-00005E3E0000}"/>
    <cellStyle name="Normal 2 3 3" xfId="4421" xr:uid="{00000000-0005-0000-0000-00005F3E0000}"/>
    <cellStyle name="Normal 2 3 3 2" xfId="4422" xr:uid="{00000000-0005-0000-0000-0000603E0000}"/>
    <cellStyle name="Normal 2 3 3 2 2" xfId="54451" xr:uid="{00000000-0005-0000-0000-0000613E0000}"/>
    <cellStyle name="Normal 2 3 3 2 2 2" xfId="54452" xr:uid="{00000000-0005-0000-0000-0000623E0000}"/>
    <cellStyle name="Normal 2 3 3 2 3" xfId="54453" xr:uid="{00000000-0005-0000-0000-0000633E0000}"/>
    <cellStyle name="Normal 2 3 3 3" xfId="54454" xr:uid="{00000000-0005-0000-0000-0000643E0000}"/>
    <cellStyle name="Normal 2 3 30" xfId="54455" xr:uid="{00000000-0005-0000-0000-0000653E0000}"/>
    <cellStyle name="Normal 2 3 30 2" xfId="54456" xr:uid="{00000000-0005-0000-0000-0000663E0000}"/>
    <cellStyle name="Normal 2 3 30 2 2" xfId="54457" xr:uid="{00000000-0005-0000-0000-0000673E0000}"/>
    <cellStyle name="Normal 2 3 30 3" xfId="54458" xr:uid="{00000000-0005-0000-0000-0000683E0000}"/>
    <cellStyle name="Normal 2 3 31" xfId="54459" xr:uid="{00000000-0005-0000-0000-0000693E0000}"/>
    <cellStyle name="Normal 2 3 31 2" xfId="54460" xr:uid="{00000000-0005-0000-0000-00006A3E0000}"/>
    <cellStyle name="Normal 2 3 31 2 2" xfId="54461" xr:uid="{00000000-0005-0000-0000-00006B3E0000}"/>
    <cellStyle name="Normal 2 3 31 3" xfId="54462" xr:uid="{00000000-0005-0000-0000-00006C3E0000}"/>
    <cellStyle name="Normal 2 3 32" xfId="54463" xr:uid="{00000000-0005-0000-0000-00006D3E0000}"/>
    <cellStyle name="Normal 2 3 32 2" xfId="54464" xr:uid="{00000000-0005-0000-0000-00006E3E0000}"/>
    <cellStyle name="Normal 2 3 32 2 2" xfId="54465" xr:uid="{00000000-0005-0000-0000-00006F3E0000}"/>
    <cellStyle name="Normal 2 3 32 3" xfId="54466" xr:uid="{00000000-0005-0000-0000-0000703E0000}"/>
    <cellStyle name="Normal 2 3 33" xfId="54467" xr:uid="{00000000-0005-0000-0000-0000713E0000}"/>
    <cellStyle name="Normal 2 3 33 2" xfId="54468" xr:uid="{00000000-0005-0000-0000-0000723E0000}"/>
    <cellStyle name="Normal 2 3 33 2 2" xfId="54469" xr:uid="{00000000-0005-0000-0000-0000733E0000}"/>
    <cellStyle name="Normal 2 3 33 3" xfId="54470" xr:uid="{00000000-0005-0000-0000-0000743E0000}"/>
    <cellStyle name="Normal 2 3 34" xfId="54471" xr:uid="{00000000-0005-0000-0000-0000753E0000}"/>
    <cellStyle name="Normal 2 3 34 2" xfId="54472" xr:uid="{00000000-0005-0000-0000-0000763E0000}"/>
    <cellStyle name="Normal 2 3 34 2 2" xfId="54473" xr:uid="{00000000-0005-0000-0000-0000773E0000}"/>
    <cellStyle name="Normal 2 3 34 3" xfId="54474" xr:uid="{00000000-0005-0000-0000-0000783E0000}"/>
    <cellStyle name="Normal 2 3 35" xfId="54475" xr:uid="{00000000-0005-0000-0000-0000793E0000}"/>
    <cellStyle name="Normal 2 3 35 2" xfId="54476" xr:uid="{00000000-0005-0000-0000-00007A3E0000}"/>
    <cellStyle name="Normal 2 3 35 2 2" xfId="54477" xr:uid="{00000000-0005-0000-0000-00007B3E0000}"/>
    <cellStyle name="Normal 2 3 35 3" xfId="54478" xr:uid="{00000000-0005-0000-0000-00007C3E0000}"/>
    <cellStyle name="Normal 2 3 36" xfId="54479" xr:uid="{00000000-0005-0000-0000-00007D3E0000}"/>
    <cellStyle name="Normal 2 3 36 2" xfId="54480" xr:uid="{00000000-0005-0000-0000-00007E3E0000}"/>
    <cellStyle name="Normal 2 3 36 2 2" xfId="54481" xr:uid="{00000000-0005-0000-0000-00007F3E0000}"/>
    <cellStyle name="Normal 2 3 36 3" xfId="54482" xr:uid="{00000000-0005-0000-0000-0000803E0000}"/>
    <cellStyle name="Normal 2 3 37" xfId="54483" xr:uid="{00000000-0005-0000-0000-0000813E0000}"/>
    <cellStyle name="Normal 2 3 37 2" xfId="54484" xr:uid="{00000000-0005-0000-0000-0000823E0000}"/>
    <cellStyle name="Normal 2 3 37 2 2" xfId="54485" xr:uid="{00000000-0005-0000-0000-0000833E0000}"/>
    <cellStyle name="Normal 2 3 37 3" xfId="54486" xr:uid="{00000000-0005-0000-0000-0000843E0000}"/>
    <cellStyle name="Normal 2 3 38" xfId="54487" xr:uid="{00000000-0005-0000-0000-0000853E0000}"/>
    <cellStyle name="Normal 2 3 38 2" xfId="54488" xr:uid="{00000000-0005-0000-0000-0000863E0000}"/>
    <cellStyle name="Normal 2 3 38 2 2" xfId="54489" xr:uid="{00000000-0005-0000-0000-0000873E0000}"/>
    <cellStyle name="Normal 2 3 38 3" xfId="54490" xr:uid="{00000000-0005-0000-0000-0000883E0000}"/>
    <cellStyle name="Normal 2 3 39" xfId="54491" xr:uid="{00000000-0005-0000-0000-0000893E0000}"/>
    <cellStyle name="Normal 2 3 39 2" xfId="54492" xr:uid="{00000000-0005-0000-0000-00008A3E0000}"/>
    <cellStyle name="Normal 2 3 39 2 2" xfId="54493" xr:uid="{00000000-0005-0000-0000-00008B3E0000}"/>
    <cellStyle name="Normal 2 3 39 3" xfId="54494" xr:uid="{00000000-0005-0000-0000-00008C3E0000}"/>
    <cellStyle name="Normal 2 3 4" xfId="4423" xr:uid="{00000000-0005-0000-0000-00008D3E0000}"/>
    <cellStyle name="Normal 2 3 4 2" xfId="54495" xr:uid="{00000000-0005-0000-0000-00008E3E0000}"/>
    <cellStyle name="Normal 2 3 4 2 2" xfId="54496" xr:uid="{00000000-0005-0000-0000-00008F3E0000}"/>
    <cellStyle name="Normal 2 3 4 2 2 2" xfId="54497" xr:uid="{00000000-0005-0000-0000-0000903E0000}"/>
    <cellStyle name="Normal 2 3 4 2 3" xfId="54498" xr:uid="{00000000-0005-0000-0000-0000913E0000}"/>
    <cellStyle name="Normal 2 3 40" xfId="54499" xr:uid="{00000000-0005-0000-0000-0000923E0000}"/>
    <cellStyle name="Normal 2 3 40 2" xfId="54500" xr:uid="{00000000-0005-0000-0000-0000933E0000}"/>
    <cellStyle name="Normal 2 3 40 2 2" xfId="54501" xr:uid="{00000000-0005-0000-0000-0000943E0000}"/>
    <cellStyle name="Normal 2 3 40 3" xfId="54502" xr:uid="{00000000-0005-0000-0000-0000953E0000}"/>
    <cellStyle name="Normal 2 3 41" xfId="54503" xr:uid="{00000000-0005-0000-0000-0000963E0000}"/>
    <cellStyle name="Normal 2 3 41 2" xfId="54504" xr:uid="{00000000-0005-0000-0000-0000973E0000}"/>
    <cellStyle name="Normal 2 3 41 2 2" xfId="54505" xr:uid="{00000000-0005-0000-0000-0000983E0000}"/>
    <cellStyle name="Normal 2 3 41 3" xfId="54506" xr:uid="{00000000-0005-0000-0000-0000993E0000}"/>
    <cellStyle name="Normal 2 3 42" xfId="54507" xr:uid="{00000000-0005-0000-0000-00009A3E0000}"/>
    <cellStyle name="Normal 2 3 42 2" xfId="54508" xr:uid="{00000000-0005-0000-0000-00009B3E0000}"/>
    <cellStyle name="Normal 2 3 42 2 2" xfId="54509" xr:uid="{00000000-0005-0000-0000-00009C3E0000}"/>
    <cellStyle name="Normal 2 3 42 3" xfId="54510" xr:uid="{00000000-0005-0000-0000-00009D3E0000}"/>
    <cellStyle name="Normal 2 3 43" xfId="54511" xr:uid="{00000000-0005-0000-0000-00009E3E0000}"/>
    <cellStyle name="Normal 2 3 43 2" xfId="54512" xr:uid="{00000000-0005-0000-0000-00009F3E0000}"/>
    <cellStyle name="Normal 2 3 43 2 2" xfId="54513" xr:uid="{00000000-0005-0000-0000-0000A03E0000}"/>
    <cellStyle name="Normal 2 3 43 3" xfId="54514" xr:uid="{00000000-0005-0000-0000-0000A13E0000}"/>
    <cellStyle name="Normal 2 3 44" xfId="54515" xr:uid="{00000000-0005-0000-0000-0000A23E0000}"/>
    <cellStyle name="Normal 2 3 44 2" xfId="54516" xr:uid="{00000000-0005-0000-0000-0000A33E0000}"/>
    <cellStyle name="Normal 2 3 44 2 2" xfId="54517" xr:uid="{00000000-0005-0000-0000-0000A43E0000}"/>
    <cellStyle name="Normal 2 3 44 3" xfId="54518" xr:uid="{00000000-0005-0000-0000-0000A53E0000}"/>
    <cellStyle name="Normal 2 3 45" xfId="54519" xr:uid="{00000000-0005-0000-0000-0000A63E0000}"/>
    <cellStyle name="Normal 2 3 45 2" xfId="54520" xr:uid="{00000000-0005-0000-0000-0000A73E0000}"/>
    <cellStyle name="Normal 2 3 45 2 2" xfId="54521" xr:uid="{00000000-0005-0000-0000-0000A83E0000}"/>
    <cellStyle name="Normal 2 3 45 3" xfId="54522" xr:uid="{00000000-0005-0000-0000-0000A93E0000}"/>
    <cellStyle name="Normal 2 3 46" xfId="54523" xr:uid="{00000000-0005-0000-0000-0000AA3E0000}"/>
    <cellStyle name="Normal 2 3 46 2" xfId="54524" xr:uid="{00000000-0005-0000-0000-0000AB3E0000}"/>
    <cellStyle name="Normal 2 3 46 2 2" xfId="54525" xr:uid="{00000000-0005-0000-0000-0000AC3E0000}"/>
    <cellStyle name="Normal 2 3 46 3" xfId="54526" xr:uid="{00000000-0005-0000-0000-0000AD3E0000}"/>
    <cellStyle name="Normal 2 3 47" xfId="54527" xr:uid="{00000000-0005-0000-0000-0000AE3E0000}"/>
    <cellStyle name="Normal 2 3 47 2" xfId="54528" xr:uid="{00000000-0005-0000-0000-0000AF3E0000}"/>
    <cellStyle name="Normal 2 3 47 2 2" xfId="54529" xr:uid="{00000000-0005-0000-0000-0000B03E0000}"/>
    <cellStyle name="Normal 2 3 47 3" xfId="54530" xr:uid="{00000000-0005-0000-0000-0000B13E0000}"/>
    <cellStyle name="Normal 2 3 48" xfId="54531" xr:uid="{00000000-0005-0000-0000-0000B23E0000}"/>
    <cellStyle name="Normal 2 3 48 2" xfId="54532" xr:uid="{00000000-0005-0000-0000-0000B33E0000}"/>
    <cellStyle name="Normal 2 3 48 2 2" xfId="54533" xr:uid="{00000000-0005-0000-0000-0000B43E0000}"/>
    <cellStyle name="Normal 2 3 48 3" xfId="54534" xr:uid="{00000000-0005-0000-0000-0000B53E0000}"/>
    <cellStyle name="Normal 2 3 49" xfId="54535" xr:uid="{00000000-0005-0000-0000-0000B63E0000}"/>
    <cellStyle name="Normal 2 3 49 2" xfId="54536" xr:uid="{00000000-0005-0000-0000-0000B73E0000}"/>
    <cellStyle name="Normal 2 3 49 2 2" xfId="54537" xr:uid="{00000000-0005-0000-0000-0000B83E0000}"/>
    <cellStyle name="Normal 2 3 49 3" xfId="54538" xr:uid="{00000000-0005-0000-0000-0000B93E0000}"/>
    <cellStyle name="Normal 2 3 5" xfId="4424" xr:uid="{00000000-0005-0000-0000-0000BA3E0000}"/>
    <cellStyle name="Normal 2 3 5 2" xfId="54539" xr:uid="{00000000-0005-0000-0000-0000BB3E0000}"/>
    <cellStyle name="Normal 2 3 5 2 2" xfId="54540" xr:uid="{00000000-0005-0000-0000-0000BC3E0000}"/>
    <cellStyle name="Normal 2 3 5 2 2 2" xfId="54541" xr:uid="{00000000-0005-0000-0000-0000BD3E0000}"/>
    <cellStyle name="Normal 2 3 5 2 3" xfId="54542" xr:uid="{00000000-0005-0000-0000-0000BE3E0000}"/>
    <cellStyle name="Normal 2 3 50" xfId="54543" xr:uid="{00000000-0005-0000-0000-0000BF3E0000}"/>
    <cellStyle name="Normal 2 3 50 2" xfId="54544" xr:uid="{00000000-0005-0000-0000-0000C03E0000}"/>
    <cellStyle name="Normal 2 3 50 2 2" xfId="54545" xr:uid="{00000000-0005-0000-0000-0000C13E0000}"/>
    <cellStyle name="Normal 2 3 50 3" xfId="54546" xr:uid="{00000000-0005-0000-0000-0000C23E0000}"/>
    <cellStyle name="Normal 2 3 51" xfId="54547" xr:uid="{00000000-0005-0000-0000-0000C33E0000}"/>
    <cellStyle name="Normal 2 3 51 2" xfId="54548" xr:uid="{00000000-0005-0000-0000-0000C43E0000}"/>
    <cellStyle name="Normal 2 3 51 2 2" xfId="54549" xr:uid="{00000000-0005-0000-0000-0000C53E0000}"/>
    <cellStyle name="Normal 2 3 51 3" xfId="54550" xr:uid="{00000000-0005-0000-0000-0000C63E0000}"/>
    <cellStyle name="Normal 2 3 52" xfId="54551" xr:uid="{00000000-0005-0000-0000-0000C73E0000}"/>
    <cellStyle name="Normal 2 3 52 2" xfId="54552" xr:uid="{00000000-0005-0000-0000-0000C83E0000}"/>
    <cellStyle name="Normal 2 3 52 2 2" xfId="54553" xr:uid="{00000000-0005-0000-0000-0000C93E0000}"/>
    <cellStyle name="Normal 2 3 52 3" xfId="54554" xr:uid="{00000000-0005-0000-0000-0000CA3E0000}"/>
    <cellStyle name="Normal 2 3 53" xfId="54555" xr:uid="{00000000-0005-0000-0000-0000CB3E0000}"/>
    <cellStyle name="Normal 2 3 53 2" xfId="54556" xr:uid="{00000000-0005-0000-0000-0000CC3E0000}"/>
    <cellStyle name="Normal 2 3 53 2 2" xfId="54557" xr:uid="{00000000-0005-0000-0000-0000CD3E0000}"/>
    <cellStyle name="Normal 2 3 53 3" xfId="54558" xr:uid="{00000000-0005-0000-0000-0000CE3E0000}"/>
    <cellStyle name="Normal 2 3 54" xfId="54559" xr:uid="{00000000-0005-0000-0000-0000CF3E0000}"/>
    <cellStyle name="Normal 2 3 54 2" xfId="54560" xr:uid="{00000000-0005-0000-0000-0000D03E0000}"/>
    <cellStyle name="Normal 2 3 54 2 2" xfId="54561" xr:uid="{00000000-0005-0000-0000-0000D13E0000}"/>
    <cellStyle name="Normal 2 3 54 3" xfId="54562" xr:uid="{00000000-0005-0000-0000-0000D23E0000}"/>
    <cellStyle name="Normal 2 3 55" xfId="54563" xr:uid="{00000000-0005-0000-0000-0000D33E0000}"/>
    <cellStyle name="Normal 2 3 55 2" xfId="54564" xr:uid="{00000000-0005-0000-0000-0000D43E0000}"/>
    <cellStyle name="Normal 2 3 55 2 2" xfId="54565" xr:uid="{00000000-0005-0000-0000-0000D53E0000}"/>
    <cellStyle name="Normal 2 3 55 3" xfId="54566" xr:uid="{00000000-0005-0000-0000-0000D63E0000}"/>
    <cellStyle name="Normal 2 3 56" xfId="54567" xr:uid="{00000000-0005-0000-0000-0000D73E0000}"/>
    <cellStyle name="Normal 2 3 56 2" xfId="54568" xr:uid="{00000000-0005-0000-0000-0000D83E0000}"/>
    <cellStyle name="Normal 2 3 56 2 2" xfId="54569" xr:uid="{00000000-0005-0000-0000-0000D93E0000}"/>
    <cellStyle name="Normal 2 3 56 3" xfId="54570" xr:uid="{00000000-0005-0000-0000-0000DA3E0000}"/>
    <cellStyle name="Normal 2 3 57" xfId="54571" xr:uid="{00000000-0005-0000-0000-0000DB3E0000}"/>
    <cellStyle name="Normal 2 3 57 2" xfId="54572" xr:uid="{00000000-0005-0000-0000-0000DC3E0000}"/>
    <cellStyle name="Normal 2 3 57 2 2" xfId="54573" xr:uid="{00000000-0005-0000-0000-0000DD3E0000}"/>
    <cellStyle name="Normal 2 3 57 3" xfId="54574" xr:uid="{00000000-0005-0000-0000-0000DE3E0000}"/>
    <cellStyle name="Normal 2 3 58" xfId="54575" xr:uid="{00000000-0005-0000-0000-0000DF3E0000}"/>
    <cellStyle name="Normal 2 3 58 2" xfId="54576" xr:uid="{00000000-0005-0000-0000-0000E03E0000}"/>
    <cellStyle name="Normal 2 3 58 2 2" xfId="54577" xr:uid="{00000000-0005-0000-0000-0000E13E0000}"/>
    <cellStyle name="Normal 2 3 58 3" xfId="54578" xr:uid="{00000000-0005-0000-0000-0000E23E0000}"/>
    <cellStyle name="Normal 2 3 59" xfId="13468" xr:uid="{00000000-0005-0000-0000-0000E33E0000}"/>
    <cellStyle name="Normal 2 3 59 2" xfId="54579" xr:uid="{00000000-0005-0000-0000-0000E43E0000}"/>
    <cellStyle name="Normal 2 3 59 2 2" xfId="54580" xr:uid="{00000000-0005-0000-0000-0000E53E0000}"/>
    <cellStyle name="Normal 2 3 59 3" xfId="54581" xr:uid="{00000000-0005-0000-0000-0000E63E0000}"/>
    <cellStyle name="Normal 2 3 6" xfId="4425" xr:uid="{00000000-0005-0000-0000-0000E73E0000}"/>
    <cellStyle name="Normal 2 3 6 10" xfId="13469" xr:uid="{00000000-0005-0000-0000-0000E83E0000}"/>
    <cellStyle name="Normal 2 3 6 10 2" xfId="13470" xr:uid="{00000000-0005-0000-0000-0000E93E0000}"/>
    <cellStyle name="Normal 2 3 6 11" xfId="13471" xr:uid="{00000000-0005-0000-0000-0000EA3E0000}"/>
    <cellStyle name="Normal 2 3 6 2" xfId="4426" xr:uid="{00000000-0005-0000-0000-0000EB3E0000}"/>
    <cellStyle name="Normal 2 3 6 2 10" xfId="13472" xr:uid="{00000000-0005-0000-0000-0000EC3E0000}"/>
    <cellStyle name="Normal 2 3 6 2 2" xfId="4427" xr:uid="{00000000-0005-0000-0000-0000ED3E0000}"/>
    <cellStyle name="Normal 2 3 6 2 2 2" xfId="13473" xr:uid="{00000000-0005-0000-0000-0000EE3E0000}"/>
    <cellStyle name="Normal 2 3 6 2 2 2 2" xfId="13474" xr:uid="{00000000-0005-0000-0000-0000EF3E0000}"/>
    <cellStyle name="Normal 2 3 6 2 2 2 2 2" xfId="13475" xr:uid="{00000000-0005-0000-0000-0000F03E0000}"/>
    <cellStyle name="Normal 2 3 6 2 2 2 2 2 2" xfId="13476" xr:uid="{00000000-0005-0000-0000-0000F13E0000}"/>
    <cellStyle name="Normal 2 3 6 2 2 2 2 2 2 2" xfId="13477" xr:uid="{00000000-0005-0000-0000-0000F23E0000}"/>
    <cellStyle name="Normal 2 3 6 2 2 2 2 2 2 2 2" xfId="13478" xr:uid="{00000000-0005-0000-0000-0000F33E0000}"/>
    <cellStyle name="Normal 2 3 6 2 2 2 2 2 2 3" xfId="13479" xr:uid="{00000000-0005-0000-0000-0000F43E0000}"/>
    <cellStyle name="Normal 2 3 6 2 2 2 2 2 2 3 2" xfId="13480" xr:uid="{00000000-0005-0000-0000-0000F53E0000}"/>
    <cellStyle name="Normal 2 3 6 2 2 2 2 2 2 4" xfId="13481" xr:uid="{00000000-0005-0000-0000-0000F63E0000}"/>
    <cellStyle name="Normal 2 3 6 2 2 2 2 2 3" xfId="13482" xr:uid="{00000000-0005-0000-0000-0000F73E0000}"/>
    <cellStyle name="Normal 2 3 6 2 2 2 2 2 3 2" xfId="13483" xr:uid="{00000000-0005-0000-0000-0000F83E0000}"/>
    <cellStyle name="Normal 2 3 6 2 2 2 2 2 4" xfId="13484" xr:uid="{00000000-0005-0000-0000-0000F93E0000}"/>
    <cellStyle name="Normal 2 3 6 2 2 2 2 2 4 2" xfId="13485" xr:uid="{00000000-0005-0000-0000-0000FA3E0000}"/>
    <cellStyle name="Normal 2 3 6 2 2 2 2 2 5" xfId="13486" xr:uid="{00000000-0005-0000-0000-0000FB3E0000}"/>
    <cellStyle name="Normal 2 3 6 2 2 2 2 3" xfId="13487" xr:uid="{00000000-0005-0000-0000-0000FC3E0000}"/>
    <cellStyle name="Normal 2 3 6 2 2 2 2 3 2" xfId="13488" xr:uid="{00000000-0005-0000-0000-0000FD3E0000}"/>
    <cellStyle name="Normal 2 3 6 2 2 2 2 3 2 2" xfId="13489" xr:uid="{00000000-0005-0000-0000-0000FE3E0000}"/>
    <cellStyle name="Normal 2 3 6 2 2 2 2 3 3" xfId="13490" xr:uid="{00000000-0005-0000-0000-0000FF3E0000}"/>
    <cellStyle name="Normal 2 3 6 2 2 2 2 3 3 2" xfId="13491" xr:uid="{00000000-0005-0000-0000-0000003F0000}"/>
    <cellStyle name="Normal 2 3 6 2 2 2 2 3 4" xfId="13492" xr:uid="{00000000-0005-0000-0000-0000013F0000}"/>
    <cellStyle name="Normal 2 3 6 2 2 2 2 4" xfId="13493" xr:uid="{00000000-0005-0000-0000-0000023F0000}"/>
    <cellStyle name="Normal 2 3 6 2 2 2 2 4 2" xfId="13494" xr:uid="{00000000-0005-0000-0000-0000033F0000}"/>
    <cellStyle name="Normal 2 3 6 2 2 2 2 5" xfId="13495" xr:uid="{00000000-0005-0000-0000-0000043F0000}"/>
    <cellStyle name="Normal 2 3 6 2 2 2 2 5 2" xfId="13496" xr:uid="{00000000-0005-0000-0000-0000053F0000}"/>
    <cellStyle name="Normal 2 3 6 2 2 2 2 6" xfId="13497" xr:uid="{00000000-0005-0000-0000-0000063F0000}"/>
    <cellStyle name="Normal 2 3 6 2 2 2 3" xfId="13498" xr:uid="{00000000-0005-0000-0000-0000073F0000}"/>
    <cellStyle name="Normal 2 3 6 2 2 2 3 2" xfId="13499" xr:uid="{00000000-0005-0000-0000-0000083F0000}"/>
    <cellStyle name="Normal 2 3 6 2 2 2 3 2 2" xfId="13500" xr:uid="{00000000-0005-0000-0000-0000093F0000}"/>
    <cellStyle name="Normal 2 3 6 2 2 2 3 2 2 2" xfId="13501" xr:uid="{00000000-0005-0000-0000-00000A3F0000}"/>
    <cellStyle name="Normal 2 3 6 2 2 2 3 2 3" xfId="13502" xr:uid="{00000000-0005-0000-0000-00000B3F0000}"/>
    <cellStyle name="Normal 2 3 6 2 2 2 3 2 3 2" xfId="13503" xr:uid="{00000000-0005-0000-0000-00000C3F0000}"/>
    <cellStyle name="Normal 2 3 6 2 2 2 3 2 4" xfId="13504" xr:uid="{00000000-0005-0000-0000-00000D3F0000}"/>
    <cellStyle name="Normal 2 3 6 2 2 2 3 3" xfId="13505" xr:uid="{00000000-0005-0000-0000-00000E3F0000}"/>
    <cellStyle name="Normal 2 3 6 2 2 2 3 3 2" xfId="13506" xr:uid="{00000000-0005-0000-0000-00000F3F0000}"/>
    <cellStyle name="Normal 2 3 6 2 2 2 3 4" xfId="13507" xr:uid="{00000000-0005-0000-0000-0000103F0000}"/>
    <cellStyle name="Normal 2 3 6 2 2 2 3 4 2" xfId="13508" xr:uid="{00000000-0005-0000-0000-0000113F0000}"/>
    <cellStyle name="Normal 2 3 6 2 2 2 3 5" xfId="13509" xr:uid="{00000000-0005-0000-0000-0000123F0000}"/>
    <cellStyle name="Normal 2 3 6 2 2 2 4" xfId="13510" xr:uid="{00000000-0005-0000-0000-0000133F0000}"/>
    <cellStyle name="Normal 2 3 6 2 2 2 4 2" xfId="13511" xr:uid="{00000000-0005-0000-0000-0000143F0000}"/>
    <cellStyle name="Normal 2 3 6 2 2 2 4 2 2" xfId="13512" xr:uid="{00000000-0005-0000-0000-0000153F0000}"/>
    <cellStyle name="Normal 2 3 6 2 2 2 4 3" xfId="13513" xr:uid="{00000000-0005-0000-0000-0000163F0000}"/>
    <cellStyle name="Normal 2 3 6 2 2 2 4 3 2" xfId="13514" xr:uid="{00000000-0005-0000-0000-0000173F0000}"/>
    <cellStyle name="Normal 2 3 6 2 2 2 4 4" xfId="13515" xr:uid="{00000000-0005-0000-0000-0000183F0000}"/>
    <cellStyle name="Normal 2 3 6 2 2 2 5" xfId="13516" xr:uid="{00000000-0005-0000-0000-0000193F0000}"/>
    <cellStyle name="Normal 2 3 6 2 2 2 5 2" xfId="13517" xr:uid="{00000000-0005-0000-0000-00001A3F0000}"/>
    <cellStyle name="Normal 2 3 6 2 2 2 6" xfId="13518" xr:uid="{00000000-0005-0000-0000-00001B3F0000}"/>
    <cellStyle name="Normal 2 3 6 2 2 2 6 2" xfId="13519" xr:uid="{00000000-0005-0000-0000-00001C3F0000}"/>
    <cellStyle name="Normal 2 3 6 2 2 2 7" xfId="13520" xr:uid="{00000000-0005-0000-0000-00001D3F0000}"/>
    <cellStyle name="Normal 2 3 6 2 2 3" xfId="13521" xr:uid="{00000000-0005-0000-0000-00001E3F0000}"/>
    <cellStyle name="Normal 2 3 6 2 2 3 2" xfId="13522" xr:uid="{00000000-0005-0000-0000-00001F3F0000}"/>
    <cellStyle name="Normal 2 3 6 2 2 3 2 2" xfId="13523" xr:uid="{00000000-0005-0000-0000-0000203F0000}"/>
    <cellStyle name="Normal 2 3 6 2 2 3 2 2 2" xfId="13524" xr:uid="{00000000-0005-0000-0000-0000213F0000}"/>
    <cellStyle name="Normal 2 3 6 2 2 3 2 2 2 2" xfId="13525" xr:uid="{00000000-0005-0000-0000-0000223F0000}"/>
    <cellStyle name="Normal 2 3 6 2 2 3 2 2 2 2 2" xfId="13526" xr:uid="{00000000-0005-0000-0000-0000233F0000}"/>
    <cellStyle name="Normal 2 3 6 2 2 3 2 2 2 3" xfId="13527" xr:uid="{00000000-0005-0000-0000-0000243F0000}"/>
    <cellStyle name="Normal 2 3 6 2 2 3 2 2 2 3 2" xfId="13528" xr:uid="{00000000-0005-0000-0000-0000253F0000}"/>
    <cellStyle name="Normal 2 3 6 2 2 3 2 2 2 4" xfId="13529" xr:uid="{00000000-0005-0000-0000-0000263F0000}"/>
    <cellStyle name="Normal 2 3 6 2 2 3 2 2 3" xfId="13530" xr:uid="{00000000-0005-0000-0000-0000273F0000}"/>
    <cellStyle name="Normal 2 3 6 2 2 3 2 2 3 2" xfId="13531" xr:uid="{00000000-0005-0000-0000-0000283F0000}"/>
    <cellStyle name="Normal 2 3 6 2 2 3 2 2 4" xfId="13532" xr:uid="{00000000-0005-0000-0000-0000293F0000}"/>
    <cellStyle name="Normal 2 3 6 2 2 3 2 2 4 2" xfId="13533" xr:uid="{00000000-0005-0000-0000-00002A3F0000}"/>
    <cellStyle name="Normal 2 3 6 2 2 3 2 2 5" xfId="13534" xr:uid="{00000000-0005-0000-0000-00002B3F0000}"/>
    <cellStyle name="Normal 2 3 6 2 2 3 2 3" xfId="13535" xr:uid="{00000000-0005-0000-0000-00002C3F0000}"/>
    <cellStyle name="Normal 2 3 6 2 2 3 2 3 2" xfId="13536" xr:uid="{00000000-0005-0000-0000-00002D3F0000}"/>
    <cellStyle name="Normal 2 3 6 2 2 3 2 3 2 2" xfId="13537" xr:uid="{00000000-0005-0000-0000-00002E3F0000}"/>
    <cellStyle name="Normal 2 3 6 2 2 3 2 3 3" xfId="13538" xr:uid="{00000000-0005-0000-0000-00002F3F0000}"/>
    <cellStyle name="Normal 2 3 6 2 2 3 2 3 3 2" xfId="13539" xr:uid="{00000000-0005-0000-0000-0000303F0000}"/>
    <cellStyle name="Normal 2 3 6 2 2 3 2 3 4" xfId="13540" xr:uid="{00000000-0005-0000-0000-0000313F0000}"/>
    <cellStyle name="Normal 2 3 6 2 2 3 2 4" xfId="13541" xr:uid="{00000000-0005-0000-0000-0000323F0000}"/>
    <cellStyle name="Normal 2 3 6 2 2 3 2 4 2" xfId="13542" xr:uid="{00000000-0005-0000-0000-0000333F0000}"/>
    <cellStyle name="Normal 2 3 6 2 2 3 2 5" xfId="13543" xr:uid="{00000000-0005-0000-0000-0000343F0000}"/>
    <cellStyle name="Normal 2 3 6 2 2 3 2 5 2" xfId="13544" xr:uid="{00000000-0005-0000-0000-0000353F0000}"/>
    <cellStyle name="Normal 2 3 6 2 2 3 2 6" xfId="13545" xr:uid="{00000000-0005-0000-0000-0000363F0000}"/>
    <cellStyle name="Normal 2 3 6 2 2 3 3" xfId="13546" xr:uid="{00000000-0005-0000-0000-0000373F0000}"/>
    <cellStyle name="Normal 2 3 6 2 2 3 3 2" xfId="13547" xr:uid="{00000000-0005-0000-0000-0000383F0000}"/>
    <cellStyle name="Normal 2 3 6 2 2 3 3 2 2" xfId="13548" xr:uid="{00000000-0005-0000-0000-0000393F0000}"/>
    <cellStyle name="Normal 2 3 6 2 2 3 3 2 2 2" xfId="13549" xr:uid="{00000000-0005-0000-0000-00003A3F0000}"/>
    <cellStyle name="Normal 2 3 6 2 2 3 3 2 3" xfId="13550" xr:uid="{00000000-0005-0000-0000-00003B3F0000}"/>
    <cellStyle name="Normal 2 3 6 2 2 3 3 2 3 2" xfId="13551" xr:uid="{00000000-0005-0000-0000-00003C3F0000}"/>
    <cellStyle name="Normal 2 3 6 2 2 3 3 2 4" xfId="13552" xr:uid="{00000000-0005-0000-0000-00003D3F0000}"/>
    <cellStyle name="Normal 2 3 6 2 2 3 3 3" xfId="13553" xr:uid="{00000000-0005-0000-0000-00003E3F0000}"/>
    <cellStyle name="Normal 2 3 6 2 2 3 3 3 2" xfId="13554" xr:uid="{00000000-0005-0000-0000-00003F3F0000}"/>
    <cellStyle name="Normal 2 3 6 2 2 3 3 4" xfId="13555" xr:uid="{00000000-0005-0000-0000-0000403F0000}"/>
    <cellStyle name="Normal 2 3 6 2 2 3 3 4 2" xfId="13556" xr:uid="{00000000-0005-0000-0000-0000413F0000}"/>
    <cellStyle name="Normal 2 3 6 2 2 3 3 5" xfId="13557" xr:uid="{00000000-0005-0000-0000-0000423F0000}"/>
    <cellStyle name="Normal 2 3 6 2 2 3 4" xfId="13558" xr:uid="{00000000-0005-0000-0000-0000433F0000}"/>
    <cellStyle name="Normal 2 3 6 2 2 3 4 2" xfId="13559" xr:uid="{00000000-0005-0000-0000-0000443F0000}"/>
    <cellStyle name="Normal 2 3 6 2 2 3 4 2 2" xfId="13560" xr:uid="{00000000-0005-0000-0000-0000453F0000}"/>
    <cellStyle name="Normal 2 3 6 2 2 3 4 3" xfId="13561" xr:uid="{00000000-0005-0000-0000-0000463F0000}"/>
    <cellStyle name="Normal 2 3 6 2 2 3 4 3 2" xfId="13562" xr:uid="{00000000-0005-0000-0000-0000473F0000}"/>
    <cellStyle name="Normal 2 3 6 2 2 3 4 4" xfId="13563" xr:uid="{00000000-0005-0000-0000-0000483F0000}"/>
    <cellStyle name="Normal 2 3 6 2 2 3 5" xfId="13564" xr:uid="{00000000-0005-0000-0000-0000493F0000}"/>
    <cellStyle name="Normal 2 3 6 2 2 3 5 2" xfId="13565" xr:uid="{00000000-0005-0000-0000-00004A3F0000}"/>
    <cellStyle name="Normal 2 3 6 2 2 3 6" xfId="13566" xr:uid="{00000000-0005-0000-0000-00004B3F0000}"/>
    <cellStyle name="Normal 2 3 6 2 2 3 6 2" xfId="13567" xr:uid="{00000000-0005-0000-0000-00004C3F0000}"/>
    <cellStyle name="Normal 2 3 6 2 2 3 7" xfId="13568" xr:uid="{00000000-0005-0000-0000-00004D3F0000}"/>
    <cellStyle name="Normal 2 3 6 2 2 4" xfId="13569" xr:uid="{00000000-0005-0000-0000-00004E3F0000}"/>
    <cellStyle name="Normal 2 3 6 2 2 4 2" xfId="13570" xr:uid="{00000000-0005-0000-0000-00004F3F0000}"/>
    <cellStyle name="Normal 2 3 6 2 2 4 2 2" xfId="13571" xr:uid="{00000000-0005-0000-0000-0000503F0000}"/>
    <cellStyle name="Normal 2 3 6 2 2 4 2 2 2" xfId="13572" xr:uid="{00000000-0005-0000-0000-0000513F0000}"/>
    <cellStyle name="Normal 2 3 6 2 2 4 2 2 2 2" xfId="13573" xr:uid="{00000000-0005-0000-0000-0000523F0000}"/>
    <cellStyle name="Normal 2 3 6 2 2 4 2 2 3" xfId="13574" xr:uid="{00000000-0005-0000-0000-0000533F0000}"/>
    <cellStyle name="Normal 2 3 6 2 2 4 2 2 3 2" xfId="13575" xr:uid="{00000000-0005-0000-0000-0000543F0000}"/>
    <cellStyle name="Normal 2 3 6 2 2 4 2 2 4" xfId="13576" xr:uid="{00000000-0005-0000-0000-0000553F0000}"/>
    <cellStyle name="Normal 2 3 6 2 2 4 2 3" xfId="13577" xr:uid="{00000000-0005-0000-0000-0000563F0000}"/>
    <cellStyle name="Normal 2 3 6 2 2 4 2 3 2" xfId="13578" xr:uid="{00000000-0005-0000-0000-0000573F0000}"/>
    <cellStyle name="Normal 2 3 6 2 2 4 2 4" xfId="13579" xr:uid="{00000000-0005-0000-0000-0000583F0000}"/>
    <cellStyle name="Normal 2 3 6 2 2 4 2 4 2" xfId="13580" xr:uid="{00000000-0005-0000-0000-0000593F0000}"/>
    <cellStyle name="Normal 2 3 6 2 2 4 2 5" xfId="13581" xr:uid="{00000000-0005-0000-0000-00005A3F0000}"/>
    <cellStyle name="Normal 2 3 6 2 2 4 3" xfId="13582" xr:uid="{00000000-0005-0000-0000-00005B3F0000}"/>
    <cellStyle name="Normal 2 3 6 2 2 4 3 2" xfId="13583" xr:uid="{00000000-0005-0000-0000-00005C3F0000}"/>
    <cellStyle name="Normal 2 3 6 2 2 4 3 2 2" xfId="13584" xr:uid="{00000000-0005-0000-0000-00005D3F0000}"/>
    <cellStyle name="Normal 2 3 6 2 2 4 3 3" xfId="13585" xr:uid="{00000000-0005-0000-0000-00005E3F0000}"/>
    <cellStyle name="Normal 2 3 6 2 2 4 3 3 2" xfId="13586" xr:uid="{00000000-0005-0000-0000-00005F3F0000}"/>
    <cellStyle name="Normal 2 3 6 2 2 4 3 4" xfId="13587" xr:uid="{00000000-0005-0000-0000-0000603F0000}"/>
    <cellStyle name="Normal 2 3 6 2 2 4 4" xfId="13588" xr:uid="{00000000-0005-0000-0000-0000613F0000}"/>
    <cellStyle name="Normal 2 3 6 2 2 4 4 2" xfId="13589" xr:uid="{00000000-0005-0000-0000-0000623F0000}"/>
    <cellStyle name="Normal 2 3 6 2 2 4 5" xfId="13590" xr:uid="{00000000-0005-0000-0000-0000633F0000}"/>
    <cellStyle name="Normal 2 3 6 2 2 4 5 2" xfId="13591" xr:uid="{00000000-0005-0000-0000-0000643F0000}"/>
    <cellStyle name="Normal 2 3 6 2 2 4 6" xfId="13592" xr:uid="{00000000-0005-0000-0000-0000653F0000}"/>
    <cellStyle name="Normal 2 3 6 2 2 5" xfId="13593" xr:uid="{00000000-0005-0000-0000-0000663F0000}"/>
    <cellStyle name="Normal 2 3 6 2 2 5 2" xfId="13594" xr:uid="{00000000-0005-0000-0000-0000673F0000}"/>
    <cellStyle name="Normal 2 3 6 2 2 5 2 2" xfId="13595" xr:uid="{00000000-0005-0000-0000-0000683F0000}"/>
    <cellStyle name="Normal 2 3 6 2 2 5 2 2 2" xfId="13596" xr:uid="{00000000-0005-0000-0000-0000693F0000}"/>
    <cellStyle name="Normal 2 3 6 2 2 5 2 3" xfId="13597" xr:uid="{00000000-0005-0000-0000-00006A3F0000}"/>
    <cellStyle name="Normal 2 3 6 2 2 5 2 3 2" xfId="13598" xr:uid="{00000000-0005-0000-0000-00006B3F0000}"/>
    <cellStyle name="Normal 2 3 6 2 2 5 2 4" xfId="13599" xr:uid="{00000000-0005-0000-0000-00006C3F0000}"/>
    <cellStyle name="Normal 2 3 6 2 2 5 3" xfId="13600" xr:uid="{00000000-0005-0000-0000-00006D3F0000}"/>
    <cellStyle name="Normal 2 3 6 2 2 5 3 2" xfId="13601" xr:uid="{00000000-0005-0000-0000-00006E3F0000}"/>
    <cellStyle name="Normal 2 3 6 2 2 5 4" xfId="13602" xr:uid="{00000000-0005-0000-0000-00006F3F0000}"/>
    <cellStyle name="Normal 2 3 6 2 2 5 4 2" xfId="13603" xr:uid="{00000000-0005-0000-0000-0000703F0000}"/>
    <cellStyle name="Normal 2 3 6 2 2 5 5" xfId="13604" xr:uid="{00000000-0005-0000-0000-0000713F0000}"/>
    <cellStyle name="Normal 2 3 6 2 2 6" xfId="13605" xr:uid="{00000000-0005-0000-0000-0000723F0000}"/>
    <cellStyle name="Normal 2 3 6 2 2 6 2" xfId="13606" xr:uid="{00000000-0005-0000-0000-0000733F0000}"/>
    <cellStyle name="Normal 2 3 6 2 2 6 2 2" xfId="13607" xr:uid="{00000000-0005-0000-0000-0000743F0000}"/>
    <cellStyle name="Normal 2 3 6 2 2 6 3" xfId="13608" xr:uid="{00000000-0005-0000-0000-0000753F0000}"/>
    <cellStyle name="Normal 2 3 6 2 2 6 3 2" xfId="13609" xr:uid="{00000000-0005-0000-0000-0000763F0000}"/>
    <cellStyle name="Normal 2 3 6 2 2 6 4" xfId="13610" xr:uid="{00000000-0005-0000-0000-0000773F0000}"/>
    <cellStyle name="Normal 2 3 6 2 2 7" xfId="13611" xr:uid="{00000000-0005-0000-0000-0000783F0000}"/>
    <cellStyle name="Normal 2 3 6 2 2 7 2" xfId="13612" xr:uid="{00000000-0005-0000-0000-0000793F0000}"/>
    <cellStyle name="Normal 2 3 6 2 2 8" xfId="13613" xr:uid="{00000000-0005-0000-0000-00007A3F0000}"/>
    <cellStyle name="Normal 2 3 6 2 2 8 2" xfId="13614" xr:uid="{00000000-0005-0000-0000-00007B3F0000}"/>
    <cellStyle name="Normal 2 3 6 2 2 9" xfId="13615" xr:uid="{00000000-0005-0000-0000-00007C3F0000}"/>
    <cellStyle name="Normal 2 3 6 2 3" xfId="13616" xr:uid="{00000000-0005-0000-0000-00007D3F0000}"/>
    <cellStyle name="Normal 2 3 6 2 3 2" xfId="13617" xr:uid="{00000000-0005-0000-0000-00007E3F0000}"/>
    <cellStyle name="Normal 2 3 6 2 3 2 2" xfId="13618" xr:uid="{00000000-0005-0000-0000-00007F3F0000}"/>
    <cellStyle name="Normal 2 3 6 2 3 2 2 2" xfId="13619" xr:uid="{00000000-0005-0000-0000-0000803F0000}"/>
    <cellStyle name="Normal 2 3 6 2 3 2 2 2 2" xfId="13620" xr:uid="{00000000-0005-0000-0000-0000813F0000}"/>
    <cellStyle name="Normal 2 3 6 2 3 2 2 2 2 2" xfId="13621" xr:uid="{00000000-0005-0000-0000-0000823F0000}"/>
    <cellStyle name="Normal 2 3 6 2 3 2 2 2 3" xfId="13622" xr:uid="{00000000-0005-0000-0000-0000833F0000}"/>
    <cellStyle name="Normal 2 3 6 2 3 2 2 2 3 2" xfId="13623" xr:uid="{00000000-0005-0000-0000-0000843F0000}"/>
    <cellStyle name="Normal 2 3 6 2 3 2 2 2 4" xfId="13624" xr:uid="{00000000-0005-0000-0000-0000853F0000}"/>
    <cellStyle name="Normal 2 3 6 2 3 2 2 3" xfId="13625" xr:uid="{00000000-0005-0000-0000-0000863F0000}"/>
    <cellStyle name="Normal 2 3 6 2 3 2 2 3 2" xfId="13626" xr:uid="{00000000-0005-0000-0000-0000873F0000}"/>
    <cellStyle name="Normal 2 3 6 2 3 2 2 4" xfId="13627" xr:uid="{00000000-0005-0000-0000-0000883F0000}"/>
    <cellStyle name="Normal 2 3 6 2 3 2 2 4 2" xfId="13628" xr:uid="{00000000-0005-0000-0000-0000893F0000}"/>
    <cellStyle name="Normal 2 3 6 2 3 2 2 5" xfId="13629" xr:uid="{00000000-0005-0000-0000-00008A3F0000}"/>
    <cellStyle name="Normal 2 3 6 2 3 2 3" xfId="13630" xr:uid="{00000000-0005-0000-0000-00008B3F0000}"/>
    <cellStyle name="Normal 2 3 6 2 3 2 3 2" xfId="13631" xr:uid="{00000000-0005-0000-0000-00008C3F0000}"/>
    <cellStyle name="Normal 2 3 6 2 3 2 3 2 2" xfId="13632" xr:uid="{00000000-0005-0000-0000-00008D3F0000}"/>
    <cellStyle name="Normal 2 3 6 2 3 2 3 3" xfId="13633" xr:uid="{00000000-0005-0000-0000-00008E3F0000}"/>
    <cellStyle name="Normal 2 3 6 2 3 2 3 3 2" xfId="13634" xr:uid="{00000000-0005-0000-0000-00008F3F0000}"/>
    <cellStyle name="Normal 2 3 6 2 3 2 3 4" xfId="13635" xr:uid="{00000000-0005-0000-0000-0000903F0000}"/>
    <cellStyle name="Normal 2 3 6 2 3 2 4" xfId="13636" xr:uid="{00000000-0005-0000-0000-0000913F0000}"/>
    <cellStyle name="Normal 2 3 6 2 3 2 4 2" xfId="13637" xr:uid="{00000000-0005-0000-0000-0000923F0000}"/>
    <cellStyle name="Normal 2 3 6 2 3 2 5" xfId="13638" xr:uid="{00000000-0005-0000-0000-0000933F0000}"/>
    <cellStyle name="Normal 2 3 6 2 3 2 5 2" xfId="13639" xr:uid="{00000000-0005-0000-0000-0000943F0000}"/>
    <cellStyle name="Normal 2 3 6 2 3 2 6" xfId="13640" xr:uid="{00000000-0005-0000-0000-0000953F0000}"/>
    <cellStyle name="Normal 2 3 6 2 3 3" xfId="13641" xr:uid="{00000000-0005-0000-0000-0000963F0000}"/>
    <cellStyle name="Normal 2 3 6 2 3 3 2" xfId="13642" xr:uid="{00000000-0005-0000-0000-0000973F0000}"/>
    <cellStyle name="Normal 2 3 6 2 3 3 2 2" xfId="13643" xr:uid="{00000000-0005-0000-0000-0000983F0000}"/>
    <cellStyle name="Normal 2 3 6 2 3 3 2 2 2" xfId="13644" xr:uid="{00000000-0005-0000-0000-0000993F0000}"/>
    <cellStyle name="Normal 2 3 6 2 3 3 2 3" xfId="13645" xr:uid="{00000000-0005-0000-0000-00009A3F0000}"/>
    <cellStyle name="Normal 2 3 6 2 3 3 2 3 2" xfId="13646" xr:uid="{00000000-0005-0000-0000-00009B3F0000}"/>
    <cellStyle name="Normal 2 3 6 2 3 3 2 4" xfId="13647" xr:uid="{00000000-0005-0000-0000-00009C3F0000}"/>
    <cellStyle name="Normal 2 3 6 2 3 3 3" xfId="13648" xr:uid="{00000000-0005-0000-0000-00009D3F0000}"/>
    <cellStyle name="Normal 2 3 6 2 3 3 3 2" xfId="13649" xr:uid="{00000000-0005-0000-0000-00009E3F0000}"/>
    <cellStyle name="Normal 2 3 6 2 3 3 4" xfId="13650" xr:uid="{00000000-0005-0000-0000-00009F3F0000}"/>
    <cellStyle name="Normal 2 3 6 2 3 3 4 2" xfId="13651" xr:uid="{00000000-0005-0000-0000-0000A03F0000}"/>
    <cellStyle name="Normal 2 3 6 2 3 3 5" xfId="13652" xr:uid="{00000000-0005-0000-0000-0000A13F0000}"/>
    <cellStyle name="Normal 2 3 6 2 3 4" xfId="13653" xr:uid="{00000000-0005-0000-0000-0000A23F0000}"/>
    <cellStyle name="Normal 2 3 6 2 3 4 2" xfId="13654" xr:uid="{00000000-0005-0000-0000-0000A33F0000}"/>
    <cellStyle name="Normal 2 3 6 2 3 4 2 2" xfId="13655" xr:uid="{00000000-0005-0000-0000-0000A43F0000}"/>
    <cellStyle name="Normal 2 3 6 2 3 4 3" xfId="13656" xr:uid="{00000000-0005-0000-0000-0000A53F0000}"/>
    <cellStyle name="Normal 2 3 6 2 3 4 3 2" xfId="13657" xr:uid="{00000000-0005-0000-0000-0000A63F0000}"/>
    <cellStyle name="Normal 2 3 6 2 3 4 4" xfId="13658" xr:uid="{00000000-0005-0000-0000-0000A73F0000}"/>
    <cellStyle name="Normal 2 3 6 2 3 5" xfId="13659" xr:uid="{00000000-0005-0000-0000-0000A83F0000}"/>
    <cellStyle name="Normal 2 3 6 2 3 5 2" xfId="13660" xr:uid="{00000000-0005-0000-0000-0000A93F0000}"/>
    <cellStyle name="Normal 2 3 6 2 3 6" xfId="13661" xr:uid="{00000000-0005-0000-0000-0000AA3F0000}"/>
    <cellStyle name="Normal 2 3 6 2 3 6 2" xfId="13662" xr:uid="{00000000-0005-0000-0000-0000AB3F0000}"/>
    <cellStyle name="Normal 2 3 6 2 3 7" xfId="13663" xr:uid="{00000000-0005-0000-0000-0000AC3F0000}"/>
    <cellStyle name="Normal 2 3 6 2 4" xfId="13664" xr:uid="{00000000-0005-0000-0000-0000AD3F0000}"/>
    <cellStyle name="Normal 2 3 6 2 4 2" xfId="13665" xr:uid="{00000000-0005-0000-0000-0000AE3F0000}"/>
    <cellStyle name="Normal 2 3 6 2 4 2 2" xfId="13666" xr:uid="{00000000-0005-0000-0000-0000AF3F0000}"/>
    <cellStyle name="Normal 2 3 6 2 4 2 2 2" xfId="13667" xr:uid="{00000000-0005-0000-0000-0000B03F0000}"/>
    <cellStyle name="Normal 2 3 6 2 4 2 2 2 2" xfId="13668" xr:uid="{00000000-0005-0000-0000-0000B13F0000}"/>
    <cellStyle name="Normal 2 3 6 2 4 2 2 2 2 2" xfId="13669" xr:uid="{00000000-0005-0000-0000-0000B23F0000}"/>
    <cellStyle name="Normal 2 3 6 2 4 2 2 2 3" xfId="13670" xr:uid="{00000000-0005-0000-0000-0000B33F0000}"/>
    <cellStyle name="Normal 2 3 6 2 4 2 2 2 3 2" xfId="13671" xr:uid="{00000000-0005-0000-0000-0000B43F0000}"/>
    <cellStyle name="Normal 2 3 6 2 4 2 2 2 4" xfId="13672" xr:uid="{00000000-0005-0000-0000-0000B53F0000}"/>
    <cellStyle name="Normal 2 3 6 2 4 2 2 3" xfId="13673" xr:uid="{00000000-0005-0000-0000-0000B63F0000}"/>
    <cellStyle name="Normal 2 3 6 2 4 2 2 3 2" xfId="13674" xr:uid="{00000000-0005-0000-0000-0000B73F0000}"/>
    <cellStyle name="Normal 2 3 6 2 4 2 2 4" xfId="13675" xr:uid="{00000000-0005-0000-0000-0000B83F0000}"/>
    <cellStyle name="Normal 2 3 6 2 4 2 2 4 2" xfId="13676" xr:uid="{00000000-0005-0000-0000-0000B93F0000}"/>
    <cellStyle name="Normal 2 3 6 2 4 2 2 5" xfId="13677" xr:uid="{00000000-0005-0000-0000-0000BA3F0000}"/>
    <cellStyle name="Normal 2 3 6 2 4 2 3" xfId="13678" xr:uid="{00000000-0005-0000-0000-0000BB3F0000}"/>
    <cellStyle name="Normal 2 3 6 2 4 2 3 2" xfId="13679" xr:uid="{00000000-0005-0000-0000-0000BC3F0000}"/>
    <cellStyle name="Normal 2 3 6 2 4 2 3 2 2" xfId="13680" xr:uid="{00000000-0005-0000-0000-0000BD3F0000}"/>
    <cellStyle name="Normal 2 3 6 2 4 2 3 3" xfId="13681" xr:uid="{00000000-0005-0000-0000-0000BE3F0000}"/>
    <cellStyle name="Normal 2 3 6 2 4 2 3 3 2" xfId="13682" xr:uid="{00000000-0005-0000-0000-0000BF3F0000}"/>
    <cellStyle name="Normal 2 3 6 2 4 2 3 4" xfId="13683" xr:uid="{00000000-0005-0000-0000-0000C03F0000}"/>
    <cellStyle name="Normal 2 3 6 2 4 2 4" xfId="13684" xr:uid="{00000000-0005-0000-0000-0000C13F0000}"/>
    <cellStyle name="Normal 2 3 6 2 4 2 4 2" xfId="13685" xr:uid="{00000000-0005-0000-0000-0000C23F0000}"/>
    <cellStyle name="Normal 2 3 6 2 4 2 5" xfId="13686" xr:uid="{00000000-0005-0000-0000-0000C33F0000}"/>
    <cellStyle name="Normal 2 3 6 2 4 2 5 2" xfId="13687" xr:uid="{00000000-0005-0000-0000-0000C43F0000}"/>
    <cellStyle name="Normal 2 3 6 2 4 2 6" xfId="13688" xr:uid="{00000000-0005-0000-0000-0000C53F0000}"/>
    <cellStyle name="Normal 2 3 6 2 4 3" xfId="13689" xr:uid="{00000000-0005-0000-0000-0000C63F0000}"/>
    <cellStyle name="Normal 2 3 6 2 4 3 2" xfId="13690" xr:uid="{00000000-0005-0000-0000-0000C73F0000}"/>
    <cellStyle name="Normal 2 3 6 2 4 3 2 2" xfId="13691" xr:uid="{00000000-0005-0000-0000-0000C83F0000}"/>
    <cellStyle name="Normal 2 3 6 2 4 3 2 2 2" xfId="13692" xr:uid="{00000000-0005-0000-0000-0000C93F0000}"/>
    <cellStyle name="Normal 2 3 6 2 4 3 2 3" xfId="13693" xr:uid="{00000000-0005-0000-0000-0000CA3F0000}"/>
    <cellStyle name="Normal 2 3 6 2 4 3 2 3 2" xfId="13694" xr:uid="{00000000-0005-0000-0000-0000CB3F0000}"/>
    <cellStyle name="Normal 2 3 6 2 4 3 2 4" xfId="13695" xr:uid="{00000000-0005-0000-0000-0000CC3F0000}"/>
    <cellStyle name="Normal 2 3 6 2 4 3 3" xfId="13696" xr:uid="{00000000-0005-0000-0000-0000CD3F0000}"/>
    <cellStyle name="Normal 2 3 6 2 4 3 3 2" xfId="13697" xr:uid="{00000000-0005-0000-0000-0000CE3F0000}"/>
    <cellStyle name="Normal 2 3 6 2 4 3 4" xfId="13698" xr:uid="{00000000-0005-0000-0000-0000CF3F0000}"/>
    <cellStyle name="Normal 2 3 6 2 4 3 4 2" xfId="13699" xr:uid="{00000000-0005-0000-0000-0000D03F0000}"/>
    <cellStyle name="Normal 2 3 6 2 4 3 5" xfId="13700" xr:uid="{00000000-0005-0000-0000-0000D13F0000}"/>
    <cellStyle name="Normal 2 3 6 2 4 4" xfId="13701" xr:uid="{00000000-0005-0000-0000-0000D23F0000}"/>
    <cellStyle name="Normal 2 3 6 2 4 4 2" xfId="13702" xr:uid="{00000000-0005-0000-0000-0000D33F0000}"/>
    <cellStyle name="Normal 2 3 6 2 4 4 2 2" xfId="13703" xr:uid="{00000000-0005-0000-0000-0000D43F0000}"/>
    <cellStyle name="Normal 2 3 6 2 4 4 3" xfId="13704" xr:uid="{00000000-0005-0000-0000-0000D53F0000}"/>
    <cellStyle name="Normal 2 3 6 2 4 4 3 2" xfId="13705" xr:uid="{00000000-0005-0000-0000-0000D63F0000}"/>
    <cellStyle name="Normal 2 3 6 2 4 4 4" xfId="13706" xr:uid="{00000000-0005-0000-0000-0000D73F0000}"/>
    <cellStyle name="Normal 2 3 6 2 4 5" xfId="13707" xr:uid="{00000000-0005-0000-0000-0000D83F0000}"/>
    <cellStyle name="Normal 2 3 6 2 4 5 2" xfId="13708" xr:uid="{00000000-0005-0000-0000-0000D93F0000}"/>
    <cellStyle name="Normal 2 3 6 2 4 6" xfId="13709" xr:uid="{00000000-0005-0000-0000-0000DA3F0000}"/>
    <cellStyle name="Normal 2 3 6 2 4 6 2" xfId="13710" xr:uid="{00000000-0005-0000-0000-0000DB3F0000}"/>
    <cellStyle name="Normal 2 3 6 2 4 7" xfId="13711" xr:uid="{00000000-0005-0000-0000-0000DC3F0000}"/>
    <cellStyle name="Normal 2 3 6 2 5" xfId="13712" xr:uid="{00000000-0005-0000-0000-0000DD3F0000}"/>
    <cellStyle name="Normal 2 3 6 2 5 2" xfId="13713" xr:uid="{00000000-0005-0000-0000-0000DE3F0000}"/>
    <cellStyle name="Normal 2 3 6 2 5 2 2" xfId="13714" xr:uid="{00000000-0005-0000-0000-0000DF3F0000}"/>
    <cellStyle name="Normal 2 3 6 2 5 2 2 2" xfId="13715" xr:uid="{00000000-0005-0000-0000-0000E03F0000}"/>
    <cellStyle name="Normal 2 3 6 2 5 2 2 2 2" xfId="13716" xr:uid="{00000000-0005-0000-0000-0000E13F0000}"/>
    <cellStyle name="Normal 2 3 6 2 5 2 2 3" xfId="13717" xr:uid="{00000000-0005-0000-0000-0000E23F0000}"/>
    <cellStyle name="Normal 2 3 6 2 5 2 2 3 2" xfId="13718" xr:uid="{00000000-0005-0000-0000-0000E33F0000}"/>
    <cellStyle name="Normal 2 3 6 2 5 2 2 4" xfId="13719" xr:uid="{00000000-0005-0000-0000-0000E43F0000}"/>
    <cellStyle name="Normal 2 3 6 2 5 2 3" xfId="13720" xr:uid="{00000000-0005-0000-0000-0000E53F0000}"/>
    <cellStyle name="Normal 2 3 6 2 5 2 3 2" xfId="13721" xr:uid="{00000000-0005-0000-0000-0000E63F0000}"/>
    <cellStyle name="Normal 2 3 6 2 5 2 4" xfId="13722" xr:uid="{00000000-0005-0000-0000-0000E73F0000}"/>
    <cellStyle name="Normal 2 3 6 2 5 2 4 2" xfId="13723" xr:uid="{00000000-0005-0000-0000-0000E83F0000}"/>
    <cellStyle name="Normal 2 3 6 2 5 2 5" xfId="13724" xr:uid="{00000000-0005-0000-0000-0000E93F0000}"/>
    <cellStyle name="Normal 2 3 6 2 5 3" xfId="13725" xr:uid="{00000000-0005-0000-0000-0000EA3F0000}"/>
    <cellStyle name="Normal 2 3 6 2 5 3 2" xfId="13726" xr:uid="{00000000-0005-0000-0000-0000EB3F0000}"/>
    <cellStyle name="Normal 2 3 6 2 5 3 2 2" xfId="13727" xr:uid="{00000000-0005-0000-0000-0000EC3F0000}"/>
    <cellStyle name="Normal 2 3 6 2 5 3 3" xfId="13728" xr:uid="{00000000-0005-0000-0000-0000ED3F0000}"/>
    <cellStyle name="Normal 2 3 6 2 5 3 3 2" xfId="13729" xr:uid="{00000000-0005-0000-0000-0000EE3F0000}"/>
    <cellStyle name="Normal 2 3 6 2 5 3 4" xfId="13730" xr:uid="{00000000-0005-0000-0000-0000EF3F0000}"/>
    <cellStyle name="Normal 2 3 6 2 5 4" xfId="13731" xr:uid="{00000000-0005-0000-0000-0000F03F0000}"/>
    <cellStyle name="Normal 2 3 6 2 5 4 2" xfId="13732" xr:uid="{00000000-0005-0000-0000-0000F13F0000}"/>
    <cellStyle name="Normal 2 3 6 2 5 5" xfId="13733" xr:uid="{00000000-0005-0000-0000-0000F23F0000}"/>
    <cellStyle name="Normal 2 3 6 2 5 5 2" xfId="13734" xr:uid="{00000000-0005-0000-0000-0000F33F0000}"/>
    <cellStyle name="Normal 2 3 6 2 5 6" xfId="13735" xr:uid="{00000000-0005-0000-0000-0000F43F0000}"/>
    <cellStyle name="Normal 2 3 6 2 6" xfId="13736" xr:uid="{00000000-0005-0000-0000-0000F53F0000}"/>
    <cellStyle name="Normal 2 3 6 2 6 2" xfId="13737" xr:uid="{00000000-0005-0000-0000-0000F63F0000}"/>
    <cellStyle name="Normal 2 3 6 2 6 2 2" xfId="13738" xr:uid="{00000000-0005-0000-0000-0000F73F0000}"/>
    <cellStyle name="Normal 2 3 6 2 6 2 2 2" xfId="13739" xr:uid="{00000000-0005-0000-0000-0000F83F0000}"/>
    <cellStyle name="Normal 2 3 6 2 6 2 3" xfId="13740" xr:uid="{00000000-0005-0000-0000-0000F93F0000}"/>
    <cellStyle name="Normal 2 3 6 2 6 2 3 2" xfId="13741" xr:uid="{00000000-0005-0000-0000-0000FA3F0000}"/>
    <cellStyle name="Normal 2 3 6 2 6 2 4" xfId="13742" xr:uid="{00000000-0005-0000-0000-0000FB3F0000}"/>
    <cellStyle name="Normal 2 3 6 2 6 3" xfId="13743" xr:uid="{00000000-0005-0000-0000-0000FC3F0000}"/>
    <cellStyle name="Normal 2 3 6 2 6 3 2" xfId="13744" xr:uid="{00000000-0005-0000-0000-0000FD3F0000}"/>
    <cellStyle name="Normal 2 3 6 2 6 4" xfId="13745" xr:uid="{00000000-0005-0000-0000-0000FE3F0000}"/>
    <cellStyle name="Normal 2 3 6 2 6 4 2" xfId="13746" xr:uid="{00000000-0005-0000-0000-0000FF3F0000}"/>
    <cellStyle name="Normal 2 3 6 2 6 5" xfId="13747" xr:uid="{00000000-0005-0000-0000-000000400000}"/>
    <cellStyle name="Normal 2 3 6 2 7" xfId="13748" xr:uid="{00000000-0005-0000-0000-000001400000}"/>
    <cellStyle name="Normal 2 3 6 2 7 2" xfId="13749" xr:uid="{00000000-0005-0000-0000-000002400000}"/>
    <cellStyle name="Normal 2 3 6 2 7 2 2" xfId="13750" xr:uid="{00000000-0005-0000-0000-000003400000}"/>
    <cellStyle name="Normal 2 3 6 2 7 3" xfId="13751" xr:uid="{00000000-0005-0000-0000-000004400000}"/>
    <cellStyle name="Normal 2 3 6 2 7 3 2" xfId="13752" xr:uid="{00000000-0005-0000-0000-000005400000}"/>
    <cellStyle name="Normal 2 3 6 2 7 4" xfId="13753" xr:uid="{00000000-0005-0000-0000-000006400000}"/>
    <cellStyle name="Normal 2 3 6 2 8" xfId="13754" xr:uid="{00000000-0005-0000-0000-000007400000}"/>
    <cellStyle name="Normal 2 3 6 2 8 2" xfId="13755" xr:uid="{00000000-0005-0000-0000-000008400000}"/>
    <cellStyle name="Normal 2 3 6 2 9" xfId="13756" xr:uid="{00000000-0005-0000-0000-000009400000}"/>
    <cellStyle name="Normal 2 3 6 2 9 2" xfId="13757" xr:uid="{00000000-0005-0000-0000-00000A400000}"/>
    <cellStyle name="Normal 2 3 6 3" xfId="4428" xr:uid="{00000000-0005-0000-0000-00000B400000}"/>
    <cellStyle name="Normal 2 3 6 3 2" xfId="13758" xr:uid="{00000000-0005-0000-0000-00000C400000}"/>
    <cellStyle name="Normal 2 3 6 3 2 2" xfId="13759" xr:uid="{00000000-0005-0000-0000-00000D400000}"/>
    <cellStyle name="Normal 2 3 6 3 2 2 2" xfId="13760" xr:uid="{00000000-0005-0000-0000-00000E400000}"/>
    <cellStyle name="Normal 2 3 6 3 2 2 2 2" xfId="13761" xr:uid="{00000000-0005-0000-0000-00000F400000}"/>
    <cellStyle name="Normal 2 3 6 3 2 2 2 2 2" xfId="13762" xr:uid="{00000000-0005-0000-0000-000010400000}"/>
    <cellStyle name="Normal 2 3 6 3 2 2 2 2 2 2" xfId="13763" xr:uid="{00000000-0005-0000-0000-000011400000}"/>
    <cellStyle name="Normal 2 3 6 3 2 2 2 2 3" xfId="13764" xr:uid="{00000000-0005-0000-0000-000012400000}"/>
    <cellStyle name="Normal 2 3 6 3 2 2 2 2 3 2" xfId="13765" xr:uid="{00000000-0005-0000-0000-000013400000}"/>
    <cellStyle name="Normal 2 3 6 3 2 2 2 2 4" xfId="13766" xr:uid="{00000000-0005-0000-0000-000014400000}"/>
    <cellStyle name="Normal 2 3 6 3 2 2 2 3" xfId="13767" xr:uid="{00000000-0005-0000-0000-000015400000}"/>
    <cellStyle name="Normal 2 3 6 3 2 2 2 3 2" xfId="13768" xr:uid="{00000000-0005-0000-0000-000016400000}"/>
    <cellStyle name="Normal 2 3 6 3 2 2 2 4" xfId="13769" xr:uid="{00000000-0005-0000-0000-000017400000}"/>
    <cellStyle name="Normal 2 3 6 3 2 2 2 4 2" xfId="13770" xr:uid="{00000000-0005-0000-0000-000018400000}"/>
    <cellStyle name="Normal 2 3 6 3 2 2 2 5" xfId="13771" xr:uid="{00000000-0005-0000-0000-000019400000}"/>
    <cellStyle name="Normal 2 3 6 3 2 2 3" xfId="13772" xr:uid="{00000000-0005-0000-0000-00001A400000}"/>
    <cellStyle name="Normal 2 3 6 3 2 2 3 2" xfId="13773" xr:uid="{00000000-0005-0000-0000-00001B400000}"/>
    <cellStyle name="Normal 2 3 6 3 2 2 3 2 2" xfId="13774" xr:uid="{00000000-0005-0000-0000-00001C400000}"/>
    <cellStyle name="Normal 2 3 6 3 2 2 3 3" xfId="13775" xr:uid="{00000000-0005-0000-0000-00001D400000}"/>
    <cellStyle name="Normal 2 3 6 3 2 2 3 3 2" xfId="13776" xr:uid="{00000000-0005-0000-0000-00001E400000}"/>
    <cellStyle name="Normal 2 3 6 3 2 2 3 4" xfId="13777" xr:uid="{00000000-0005-0000-0000-00001F400000}"/>
    <cellStyle name="Normal 2 3 6 3 2 2 4" xfId="13778" xr:uid="{00000000-0005-0000-0000-000020400000}"/>
    <cellStyle name="Normal 2 3 6 3 2 2 4 2" xfId="13779" xr:uid="{00000000-0005-0000-0000-000021400000}"/>
    <cellStyle name="Normal 2 3 6 3 2 2 5" xfId="13780" xr:uid="{00000000-0005-0000-0000-000022400000}"/>
    <cellStyle name="Normal 2 3 6 3 2 2 5 2" xfId="13781" xr:uid="{00000000-0005-0000-0000-000023400000}"/>
    <cellStyle name="Normal 2 3 6 3 2 2 6" xfId="13782" xr:uid="{00000000-0005-0000-0000-000024400000}"/>
    <cellStyle name="Normal 2 3 6 3 2 3" xfId="13783" xr:uid="{00000000-0005-0000-0000-000025400000}"/>
    <cellStyle name="Normal 2 3 6 3 2 3 2" xfId="13784" xr:uid="{00000000-0005-0000-0000-000026400000}"/>
    <cellStyle name="Normal 2 3 6 3 2 3 2 2" xfId="13785" xr:uid="{00000000-0005-0000-0000-000027400000}"/>
    <cellStyle name="Normal 2 3 6 3 2 3 2 2 2" xfId="13786" xr:uid="{00000000-0005-0000-0000-000028400000}"/>
    <cellStyle name="Normal 2 3 6 3 2 3 2 3" xfId="13787" xr:uid="{00000000-0005-0000-0000-000029400000}"/>
    <cellStyle name="Normal 2 3 6 3 2 3 2 3 2" xfId="13788" xr:uid="{00000000-0005-0000-0000-00002A400000}"/>
    <cellStyle name="Normal 2 3 6 3 2 3 2 4" xfId="13789" xr:uid="{00000000-0005-0000-0000-00002B400000}"/>
    <cellStyle name="Normal 2 3 6 3 2 3 3" xfId="13790" xr:uid="{00000000-0005-0000-0000-00002C400000}"/>
    <cellStyle name="Normal 2 3 6 3 2 3 3 2" xfId="13791" xr:uid="{00000000-0005-0000-0000-00002D400000}"/>
    <cellStyle name="Normal 2 3 6 3 2 3 4" xfId="13792" xr:uid="{00000000-0005-0000-0000-00002E400000}"/>
    <cellStyle name="Normal 2 3 6 3 2 3 4 2" xfId="13793" xr:uid="{00000000-0005-0000-0000-00002F400000}"/>
    <cellStyle name="Normal 2 3 6 3 2 3 5" xfId="13794" xr:uid="{00000000-0005-0000-0000-000030400000}"/>
    <cellStyle name="Normal 2 3 6 3 2 4" xfId="13795" xr:uid="{00000000-0005-0000-0000-000031400000}"/>
    <cellStyle name="Normal 2 3 6 3 2 4 2" xfId="13796" xr:uid="{00000000-0005-0000-0000-000032400000}"/>
    <cellStyle name="Normal 2 3 6 3 2 4 2 2" xfId="13797" xr:uid="{00000000-0005-0000-0000-000033400000}"/>
    <cellStyle name="Normal 2 3 6 3 2 4 3" xfId="13798" xr:uid="{00000000-0005-0000-0000-000034400000}"/>
    <cellStyle name="Normal 2 3 6 3 2 4 3 2" xfId="13799" xr:uid="{00000000-0005-0000-0000-000035400000}"/>
    <cellStyle name="Normal 2 3 6 3 2 4 4" xfId="13800" xr:uid="{00000000-0005-0000-0000-000036400000}"/>
    <cellStyle name="Normal 2 3 6 3 2 5" xfId="13801" xr:uid="{00000000-0005-0000-0000-000037400000}"/>
    <cellStyle name="Normal 2 3 6 3 2 5 2" xfId="13802" xr:uid="{00000000-0005-0000-0000-000038400000}"/>
    <cellStyle name="Normal 2 3 6 3 2 6" xfId="13803" xr:uid="{00000000-0005-0000-0000-000039400000}"/>
    <cellStyle name="Normal 2 3 6 3 2 6 2" xfId="13804" xr:uid="{00000000-0005-0000-0000-00003A400000}"/>
    <cellStyle name="Normal 2 3 6 3 2 7" xfId="13805" xr:uid="{00000000-0005-0000-0000-00003B400000}"/>
    <cellStyle name="Normal 2 3 6 3 3" xfId="13806" xr:uid="{00000000-0005-0000-0000-00003C400000}"/>
    <cellStyle name="Normal 2 3 6 3 3 2" xfId="13807" xr:uid="{00000000-0005-0000-0000-00003D400000}"/>
    <cellStyle name="Normal 2 3 6 3 3 2 2" xfId="13808" xr:uid="{00000000-0005-0000-0000-00003E400000}"/>
    <cellStyle name="Normal 2 3 6 3 3 2 2 2" xfId="13809" xr:uid="{00000000-0005-0000-0000-00003F400000}"/>
    <cellStyle name="Normal 2 3 6 3 3 2 2 2 2" xfId="13810" xr:uid="{00000000-0005-0000-0000-000040400000}"/>
    <cellStyle name="Normal 2 3 6 3 3 2 2 2 2 2" xfId="13811" xr:uid="{00000000-0005-0000-0000-000041400000}"/>
    <cellStyle name="Normal 2 3 6 3 3 2 2 2 3" xfId="13812" xr:uid="{00000000-0005-0000-0000-000042400000}"/>
    <cellStyle name="Normal 2 3 6 3 3 2 2 2 3 2" xfId="13813" xr:uid="{00000000-0005-0000-0000-000043400000}"/>
    <cellStyle name="Normal 2 3 6 3 3 2 2 2 4" xfId="13814" xr:uid="{00000000-0005-0000-0000-000044400000}"/>
    <cellStyle name="Normal 2 3 6 3 3 2 2 3" xfId="13815" xr:uid="{00000000-0005-0000-0000-000045400000}"/>
    <cellStyle name="Normal 2 3 6 3 3 2 2 3 2" xfId="13816" xr:uid="{00000000-0005-0000-0000-000046400000}"/>
    <cellStyle name="Normal 2 3 6 3 3 2 2 4" xfId="13817" xr:uid="{00000000-0005-0000-0000-000047400000}"/>
    <cellStyle name="Normal 2 3 6 3 3 2 2 4 2" xfId="13818" xr:uid="{00000000-0005-0000-0000-000048400000}"/>
    <cellStyle name="Normal 2 3 6 3 3 2 2 5" xfId="13819" xr:uid="{00000000-0005-0000-0000-000049400000}"/>
    <cellStyle name="Normal 2 3 6 3 3 2 3" xfId="13820" xr:uid="{00000000-0005-0000-0000-00004A400000}"/>
    <cellStyle name="Normal 2 3 6 3 3 2 3 2" xfId="13821" xr:uid="{00000000-0005-0000-0000-00004B400000}"/>
    <cellStyle name="Normal 2 3 6 3 3 2 3 2 2" xfId="13822" xr:uid="{00000000-0005-0000-0000-00004C400000}"/>
    <cellStyle name="Normal 2 3 6 3 3 2 3 3" xfId="13823" xr:uid="{00000000-0005-0000-0000-00004D400000}"/>
    <cellStyle name="Normal 2 3 6 3 3 2 3 3 2" xfId="13824" xr:uid="{00000000-0005-0000-0000-00004E400000}"/>
    <cellStyle name="Normal 2 3 6 3 3 2 3 4" xfId="13825" xr:uid="{00000000-0005-0000-0000-00004F400000}"/>
    <cellStyle name="Normal 2 3 6 3 3 2 4" xfId="13826" xr:uid="{00000000-0005-0000-0000-000050400000}"/>
    <cellStyle name="Normal 2 3 6 3 3 2 4 2" xfId="13827" xr:uid="{00000000-0005-0000-0000-000051400000}"/>
    <cellStyle name="Normal 2 3 6 3 3 2 5" xfId="13828" xr:uid="{00000000-0005-0000-0000-000052400000}"/>
    <cellStyle name="Normal 2 3 6 3 3 2 5 2" xfId="13829" xr:uid="{00000000-0005-0000-0000-000053400000}"/>
    <cellStyle name="Normal 2 3 6 3 3 2 6" xfId="13830" xr:uid="{00000000-0005-0000-0000-000054400000}"/>
    <cellStyle name="Normal 2 3 6 3 3 3" xfId="13831" xr:uid="{00000000-0005-0000-0000-000055400000}"/>
    <cellStyle name="Normal 2 3 6 3 3 3 2" xfId="13832" xr:uid="{00000000-0005-0000-0000-000056400000}"/>
    <cellStyle name="Normal 2 3 6 3 3 3 2 2" xfId="13833" xr:uid="{00000000-0005-0000-0000-000057400000}"/>
    <cellStyle name="Normal 2 3 6 3 3 3 2 2 2" xfId="13834" xr:uid="{00000000-0005-0000-0000-000058400000}"/>
    <cellStyle name="Normal 2 3 6 3 3 3 2 3" xfId="13835" xr:uid="{00000000-0005-0000-0000-000059400000}"/>
    <cellStyle name="Normal 2 3 6 3 3 3 2 3 2" xfId="13836" xr:uid="{00000000-0005-0000-0000-00005A400000}"/>
    <cellStyle name="Normal 2 3 6 3 3 3 2 4" xfId="13837" xr:uid="{00000000-0005-0000-0000-00005B400000}"/>
    <cellStyle name="Normal 2 3 6 3 3 3 3" xfId="13838" xr:uid="{00000000-0005-0000-0000-00005C400000}"/>
    <cellStyle name="Normal 2 3 6 3 3 3 3 2" xfId="13839" xr:uid="{00000000-0005-0000-0000-00005D400000}"/>
    <cellStyle name="Normal 2 3 6 3 3 3 4" xfId="13840" xr:uid="{00000000-0005-0000-0000-00005E400000}"/>
    <cellStyle name="Normal 2 3 6 3 3 3 4 2" xfId="13841" xr:uid="{00000000-0005-0000-0000-00005F400000}"/>
    <cellStyle name="Normal 2 3 6 3 3 3 5" xfId="13842" xr:uid="{00000000-0005-0000-0000-000060400000}"/>
    <cellStyle name="Normal 2 3 6 3 3 4" xfId="13843" xr:uid="{00000000-0005-0000-0000-000061400000}"/>
    <cellStyle name="Normal 2 3 6 3 3 4 2" xfId="13844" xr:uid="{00000000-0005-0000-0000-000062400000}"/>
    <cellStyle name="Normal 2 3 6 3 3 4 2 2" xfId="13845" xr:uid="{00000000-0005-0000-0000-000063400000}"/>
    <cellStyle name="Normal 2 3 6 3 3 4 3" xfId="13846" xr:uid="{00000000-0005-0000-0000-000064400000}"/>
    <cellStyle name="Normal 2 3 6 3 3 4 3 2" xfId="13847" xr:uid="{00000000-0005-0000-0000-000065400000}"/>
    <cellStyle name="Normal 2 3 6 3 3 4 4" xfId="13848" xr:uid="{00000000-0005-0000-0000-000066400000}"/>
    <cellStyle name="Normal 2 3 6 3 3 5" xfId="13849" xr:uid="{00000000-0005-0000-0000-000067400000}"/>
    <cellStyle name="Normal 2 3 6 3 3 5 2" xfId="13850" xr:uid="{00000000-0005-0000-0000-000068400000}"/>
    <cellStyle name="Normal 2 3 6 3 3 6" xfId="13851" xr:uid="{00000000-0005-0000-0000-000069400000}"/>
    <cellStyle name="Normal 2 3 6 3 3 6 2" xfId="13852" xr:uid="{00000000-0005-0000-0000-00006A400000}"/>
    <cellStyle name="Normal 2 3 6 3 3 7" xfId="13853" xr:uid="{00000000-0005-0000-0000-00006B400000}"/>
    <cellStyle name="Normal 2 3 6 3 4" xfId="13854" xr:uid="{00000000-0005-0000-0000-00006C400000}"/>
    <cellStyle name="Normal 2 3 6 3 4 2" xfId="13855" xr:uid="{00000000-0005-0000-0000-00006D400000}"/>
    <cellStyle name="Normal 2 3 6 3 4 2 2" xfId="13856" xr:uid="{00000000-0005-0000-0000-00006E400000}"/>
    <cellStyle name="Normal 2 3 6 3 4 2 2 2" xfId="13857" xr:uid="{00000000-0005-0000-0000-00006F400000}"/>
    <cellStyle name="Normal 2 3 6 3 4 2 2 2 2" xfId="13858" xr:uid="{00000000-0005-0000-0000-000070400000}"/>
    <cellStyle name="Normal 2 3 6 3 4 2 2 3" xfId="13859" xr:uid="{00000000-0005-0000-0000-000071400000}"/>
    <cellStyle name="Normal 2 3 6 3 4 2 2 3 2" xfId="13860" xr:uid="{00000000-0005-0000-0000-000072400000}"/>
    <cellStyle name="Normal 2 3 6 3 4 2 2 4" xfId="13861" xr:uid="{00000000-0005-0000-0000-000073400000}"/>
    <cellStyle name="Normal 2 3 6 3 4 2 3" xfId="13862" xr:uid="{00000000-0005-0000-0000-000074400000}"/>
    <cellStyle name="Normal 2 3 6 3 4 2 3 2" xfId="13863" xr:uid="{00000000-0005-0000-0000-000075400000}"/>
    <cellStyle name="Normal 2 3 6 3 4 2 4" xfId="13864" xr:uid="{00000000-0005-0000-0000-000076400000}"/>
    <cellStyle name="Normal 2 3 6 3 4 2 4 2" xfId="13865" xr:uid="{00000000-0005-0000-0000-000077400000}"/>
    <cellStyle name="Normal 2 3 6 3 4 2 5" xfId="13866" xr:uid="{00000000-0005-0000-0000-000078400000}"/>
    <cellStyle name="Normal 2 3 6 3 4 3" xfId="13867" xr:uid="{00000000-0005-0000-0000-000079400000}"/>
    <cellStyle name="Normal 2 3 6 3 4 3 2" xfId="13868" xr:uid="{00000000-0005-0000-0000-00007A400000}"/>
    <cellStyle name="Normal 2 3 6 3 4 3 2 2" xfId="13869" xr:uid="{00000000-0005-0000-0000-00007B400000}"/>
    <cellStyle name="Normal 2 3 6 3 4 3 3" xfId="13870" xr:uid="{00000000-0005-0000-0000-00007C400000}"/>
    <cellStyle name="Normal 2 3 6 3 4 3 3 2" xfId="13871" xr:uid="{00000000-0005-0000-0000-00007D400000}"/>
    <cellStyle name="Normal 2 3 6 3 4 3 4" xfId="13872" xr:uid="{00000000-0005-0000-0000-00007E400000}"/>
    <cellStyle name="Normal 2 3 6 3 4 4" xfId="13873" xr:uid="{00000000-0005-0000-0000-00007F400000}"/>
    <cellStyle name="Normal 2 3 6 3 4 4 2" xfId="13874" xr:uid="{00000000-0005-0000-0000-000080400000}"/>
    <cellStyle name="Normal 2 3 6 3 4 5" xfId="13875" xr:uid="{00000000-0005-0000-0000-000081400000}"/>
    <cellStyle name="Normal 2 3 6 3 4 5 2" xfId="13876" xr:uid="{00000000-0005-0000-0000-000082400000}"/>
    <cellStyle name="Normal 2 3 6 3 4 6" xfId="13877" xr:uid="{00000000-0005-0000-0000-000083400000}"/>
    <cellStyle name="Normal 2 3 6 3 5" xfId="13878" xr:uid="{00000000-0005-0000-0000-000084400000}"/>
    <cellStyle name="Normal 2 3 6 3 5 2" xfId="13879" xr:uid="{00000000-0005-0000-0000-000085400000}"/>
    <cellStyle name="Normal 2 3 6 3 5 2 2" xfId="13880" xr:uid="{00000000-0005-0000-0000-000086400000}"/>
    <cellStyle name="Normal 2 3 6 3 5 2 2 2" xfId="13881" xr:uid="{00000000-0005-0000-0000-000087400000}"/>
    <cellStyle name="Normal 2 3 6 3 5 2 3" xfId="13882" xr:uid="{00000000-0005-0000-0000-000088400000}"/>
    <cellStyle name="Normal 2 3 6 3 5 2 3 2" xfId="13883" xr:uid="{00000000-0005-0000-0000-000089400000}"/>
    <cellStyle name="Normal 2 3 6 3 5 2 4" xfId="13884" xr:uid="{00000000-0005-0000-0000-00008A400000}"/>
    <cellStyle name="Normal 2 3 6 3 5 3" xfId="13885" xr:uid="{00000000-0005-0000-0000-00008B400000}"/>
    <cellStyle name="Normal 2 3 6 3 5 3 2" xfId="13886" xr:uid="{00000000-0005-0000-0000-00008C400000}"/>
    <cellStyle name="Normal 2 3 6 3 5 4" xfId="13887" xr:uid="{00000000-0005-0000-0000-00008D400000}"/>
    <cellStyle name="Normal 2 3 6 3 5 4 2" xfId="13888" xr:uid="{00000000-0005-0000-0000-00008E400000}"/>
    <cellStyle name="Normal 2 3 6 3 5 5" xfId="13889" xr:uid="{00000000-0005-0000-0000-00008F400000}"/>
    <cellStyle name="Normal 2 3 6 3 6" xfId="13890" xr:uid="{00000000-0005-0000-0000-000090400000}"/>
    <cellStyle name="Normal 2 3 6 3 6 2" xfId="13891" xr:uid="{00000000-0005-0000-0000-000091400000}"/>
    <cellStyle name="Normal 2 3 6 3 6 2 2" xfId="13892" xr:uid="{00000000-0005-0000-0000-000092400000}"/>
    <cellStyle name="Normal 2 3 6 3 6 3" xfId="13893" xr:uid="{00000000-0005-0000-0000-000093400000}"/>
    <cellStyle name="Normal 2 3 6 3 6 3 2" xfId="13894" xr:uid="{00000000-0005-0000-0000-000094400000}"/>
    <cellStyle name="Normal 2 3 6 3 6 4" xfId="13895" xr:uid="{00000000-0005-0000-0000-000095400000}"/>
    <cellStyle name="Normal 2 3 6 3 7" xfId="13896" xr:uid="{00000000-0005-0000-0000-000096400000}"/>
    <cellStyle name="Normal 2 3 6 3 7 2" xfId="13897" xr:uid="{00000000-0005-0000-0000-000097400000}"/>
    <cellStyle name="Normal 2 3 6 3 8" xfId="13898" xr:uid="{00000000-0005-0000-0000-000098400000}"/>
    <cellStyle name="Normal 2 3 6 3 8 2" xfId="13899" xr:uid="{00000000-0005-0000-0000-000099400000}"/>
    <cellStyle name="Normal 2 3 6 3 9" xfId="13900" xr:uid="{00000000-0005-0000-0000-00009A400000}"/>
    <cellStyle name="Normal 2 3 6 4" xfId="13901" xr:uid="{00000000-0005-0000-0000-00009B400000}"/>
    <cellStyle name="Normal 2 3 6 4 2" xfId="13902" xr:uid="{00000000-0005-0000-0000-00009C400000}"/>
    <cellStyle name="Normal 2 3 6 4 2 2" xfId="13903" xr:uid="{00000000-0005-0000-0000-00009D400000}"/>
    <cellStyle name="Normal 2 3 6 4 2 2 2" xfId="13904" xr:uid="{00000000-0005-0000-0000-00009E400000}"/>
    <cellStyle name="Normal 2 3 6 4 2 2 2 2" xfId="13905" xr:uid="{00000000-0005-0000-0000-00009F400000}"/>
    <cellStyle name="Normal 2 3 6 4 2 2 2 2 2" xfId="13906" xr:uid="{00000000-0005-0000-0000-0000A0400000}"/>
    <cellStyle name="Normal 2 3 6 4 2 2 2 3" xfId="13907" xr:uid="{00000000-0005-0000-0000-0000A1400000}"/>
    <cellStyle name="Normal 2 3 6 4 2 2 2 3 2" xfId="13908" xr:uid="{00000000-0005-0000-0000-0000A2400000}"/>
    <cellStyle name="Normal 2 3 6 4 2 2 2 4" xfId="13909" xr:uid="{00000000-0005-0000-0000-0000A3400000}"/>
    <cellStyle name="Normal 2 3 6 4 2 2 3" xfId="13910" xr:uid="{00000000-0005-0000-0000-0000A4400000}"/>
    <cellStyle name="Normal 2 3 6 4 2 2 3 2" xfId="13911" xr:uid="{00000000-0005-0000-0000-0000A5400000}"/>
    <cellStyle name="Normal 2 3 6 4 2 2 4" xfId="13912" xr:uid="{00000000-0005-0000-0000-0000A6400000}"/>
    <cellStyle name="Normal 2 3 6 4 2 2 4 2" xfId="13913" xr:uid="{00000000-0005-0000-0000-0000A7400000}"/>
    <cellStyle name="Normal 2 3 6 4 2 2 5" xfId="13914" xr:uid="{00000000-0005-0000-0000-0000A8400000}"/>
    <cellStyle name="Normal 2 3 6 4 2 3" xfId="13915" xr:uid="{00000000-0005-0000-0000-0000A9400000}"/>
    <cellStyle name="Normal 2 3 6 4 2 3 2" xfId="13916" xr:uid="{00000000-0005-0000-0000-0000AA400000}"/>
    <cellStyle name="Normal 2 3 6 4 2 3 2 2" xfId="13917" xr:uid="{00000000-0005-0000-0000-0000AB400000}"/>
    <cellStyle name="Normal 2 3 6 4 2 3 3" xfId="13918" xr:uid="{00000000-0005-0000-0000-0000AC400000}"/>
    <cellStyle name="Normal 2 3 6 4 2 3 3 2" xfId="13919" xr:uid="{00000000-0005-0000-0000-0000AD400000}"/>
    <cellStyle name="Normal 2 3 6 4 2 3 4" xfId="13920" xr:uid="{00000000-0005-0000-0000-0000AE400000}"/>
    <cellStyle name="Normal 2 3 6 4 2 4" xfId="13921" xr:uid="{00000000-0005-0000-0000-0000AF400000}"/>
    <cellStyle name="Normal 2 3 6 4 2 4 2" xfId="13922" xr:uid="{00000000-0005-0000-0000-0000B0400000}"/>
    <cellStyle name="Normal 2 3 6 4 2 5" xfId="13923" xr:uid="{00000000-0005-0000-0000-0000B1400000}"/>
    <cellStyle name="Normal 2 3 6 4 2 5 2" xfId="13924" xr:uid="{00000000-0005-0000-0000-0000B2400000}"/>
    <cellStyle name="Normal 2 3 6 4 2 6" xfId="13925" xr:uid="{00000000-0005-0000-0000-0000B3400000}"/>
    <cellStyle name="Normal 2 3 6 4 3" xfId="13926" xr:uid="{00000000-0005-0000-0000-0000B4400000}"/>
    <cellStyle name="Normal 2 3 6 4 3 2" xfId="13927" xr:uid="{00000000-0005-0000-0000-0000B5400000}"/>
    <cellStyle name="Normal 2 3 6 4 3 2 2" xfId="13928" xr:uid="{00000000-0005-0000-0000-0000B6400000}"/>
    <cellStyle name="Normal 2 3 6 4 3 2 2 2" xfId="13929" xr:uid="{00000000-0005-0000-0000-0000B7400000}"/>
    <cellStyle name="Normal 2 3 6 4 3 2 3" xfId="13930" xr:uid="{00000000-0005-0000-0000-0000B8400000}"/>
    <cellStyle name="Normal 2 3 6 4 3 2 3 2" xfId="13931" xr:uid="{00000000-0005-0000-0000-0000B9400000}"/>
    <cellStyle name="Normal 2 3 6 4 3 2 4" xfId="13932" xr:uid="{00000000-0005-0000-0000-0000BA400000}"/>
    <cellStyle name="Normal 2 3 6 4 3 3" xfId="13933" xr:uid="{00000000-0005-0000-0000-0000BB400000}"/>
    <cellStyle name="Normal 2 3 6 4 3 3 2" xfId="13934" xr:uid="{00000000-0005-0000-0000-0000BC400000}"/>
    <cellStyle name="Normal 2 3 6 4 3 4" xfId="13935" xr:uid="{00000000-0005-0000-0000-0000BD400000}"/>
    <cellStyle name="Normal 2 3 6 4 3 4 2" xfId="13936" xr:uid="{00000000-0005-0000-0000-0000BE400000}"/>
    <cellStyle name="Normal 2 3 6 4 3 5" xfId="13937" xr:uid="{00000000-0005-0000-0000-0000BF400000}"/>
    <cellStyle name="Normal 2 3 6 4 4" xfId="13938" xr:uid="{00000000-0005-0000-0000-0000C0400000}"/>
    <cellStyle name="Normal 2 3 6 4 4 2" xfId="13939" xr:uid="{00000000-0005-0000-0000-0000C1400000}"/>
    <cellStyle name="Normal 2 3 6 4 4 2 2" xfId="13940" xr:uid="{00000000-0005-0000-0000-0000C2400000}"/>
    <cellStyle name="Normal 2 3 6 4 4 3" xfId="13941" xr:uid="{00000000-0005-0000-0000-0000C3400000}"/>
    <cellStyle name="Normal 2 3 6 4 4 3 2" xfId="13942" xr:uid="{00000000-0005-0000-0000-0000C4400000}"/>
    <cellStyle name="Normal 2 3 6 4 4 4" xfId="13943" xr:uid="{00000000-0005-0000-0000-0000C5400000}"/>
    <cellStyle name="Normal 2 3 6 4 5" xfId="13944" xr:uid="{00000000-0005-0000-0000-0000C6400000}"/>
    <cellStyle name="Normal 2 3 6 4 5 2" xfId="13945" xr:uid="{00000000-0005-0000-0000-0000C7400000}"/>
    <cellStyle name="Normal 2 3 6 4 6" xfId="13946" xr:uid="{00000000-0005-0000-0000-0000C8400000}"/>
    <cellStyle name="Normal 2 3 6 4 6 2" xfId="13947" xr:uid="{00000000-0005-0000-0000-0000C9400000}"/>
    <cellStyle name="Normal 2 3 6 4 7" xfId="13948" xr:uid="{00000000-0005-0000-0000-0000CA400000}"/>
    <cellStyle name="Normal 2 3 6 5" xfId="13949" xr:uid="{00000000-0005-0000-0000-0000CB400000}"/>
    <cellStyle name="Normal 2 3 6 5 2" xfId="13950" xr:uid="{00000000-0005-0000-0000-0000CC400000}"/>
    <cellStyle name="Normal 2 3 6 5 2 2" xfId="13951" xr:uid="{00000000-0005-0000-0000-0000CD400000}"/>
    <cellStyle name="Normal 2 3 6 5 2 2 2" xfId="13952" xr:uid="{00000000-0005-0000-0000-0000CE400000}"/>
    <cellStyle name="Normal 2 3 6 5 2 2 2 2" xfId="13953" xr:uid="{00000000-0005-0000-0000-0000CF400000}"/>
    <cellStyle name="Normal 2 3 6 5 2 2 2 2 2" xfId="13954" xr:uid="{00000000-0005-0000-0000-0000D0400000}"/>
    <cellStyle name="Normal 2 3 6 5 2 2 2 3" xfId="13955" xr:uid="{00000000-0005-0000-0000-0000D1400000}"/>
    <cellStyle name="Normal 2 3 6 5 2 2 2 3 2" xfId="13956" xr:uid="{00000000-0005-0000-0000-0000D2400000}"/>
    <cellStyle name="Normal 2 3 6 5 2 2 2 4" xfId="13957" xr:uid="{00000000-0005-0000-0000-0000D3400000}"/>
    <cellStyle name="Normal 2 3 6 5 2 2 3" xfId="13958" xr:uid="{00000000-0005-0000-0000-0000D4400000}"/>
    <cellStyle name="Normal 2 3 6 5 2 2 3 2" xfId="13959" xr:uid="{00000000-0005-0000-0000-0000D5400000}"/>
    <cellStyle name="Normal 2 3 6 5 2 2 4" xfId="13960" xr:uid="{00000000-0005-0000-0000-0000D6400000}"/>
    <cellStyle name="Normal 2 3 6 5 2 2 4 2" xfId="13961" xr:uid="{00000000-0005-0000-0000-0000D7400000}"/>
    <cellStyle name="Normal 2 3 6 5 2 2 5" xfId="13962" xr:uid="{00000000-0005-0000-0000-0000D8400000}"/>
    <cellStyle name="Normal 2 3 6 5 2 3" xfId="13963" xr:uid="{00000000-0005-0000-0000-0000D9400000}"/>
    <cellStyle name="Normal 2 3 6 5 2 3 2" xfId="13964" xr:uid="{00000000-0005-0000-0000-0000DA400000}"/>
    <cellStyle name="Normal 2 3 6 5 2 3 2 2" xfId="13965" xr:uid="{00000000-0005-0000-0000-0000DB400000}"/>
    <cellStyle name="Normal 2 3 6 5 2 3 3" xfId="13966" xr:uid="{00000000-0005-0000-0000-0000DC400000}"/>
    <cellStyle name="Normal 2 3 6 5 2 3 3 2" xfId="13967" xr:uid="{00000000-0005-0000-0000-0000DD400000}"/>
    <cellStyle name="Normal 2 3 6 5 2 3 4" xfId="13968" xr:uid="{00000000-0005-0000-0000-0000DE400000}"/>
    <cellStyle name="Normal 2 3 6 5 2 4" xfId="13969" xr:uid="{00000000-0005-0000-0000-0000DF400000}"/>
    <cellStyle name="Normal 2 3 6 5 2 4 2" xfId="13970" xr:uid="{00000000-0005-0000-0000-0000E0400000}"/>
    <cellStyle name="Normal 2 3 6 5 2 5" xfId="13971" xr:uid="{00000000-0005-0000-0000-0000E1400000}"/>
    <cellStyle name="Normal 2 3 6 5 2 5 2" xfId="13972" xr:uid="{00000000-0005-0000-0000-0000E2400000}"/>
    <cellStyle name="Normal 2 3 6 5 2 6" xfId="13973" xr:uid="{00000000-0005-0000-0000-0000E3400000}"/>
    <cellStyle name="Normal 2 3 6 5 3" xfId="13974" xr:uid="{00000000-0005-0000-0000-0000E4400000}"/>
    <cellStyle name="Normal 2 3 6 5 3 2" xfId="13975" xr:uid="{00000000-0005-0000-0000-0000E5400000}"/>
    <cellStyle name="Normal 2 3 6 5 3 2 2" xfId="13976" xr:uid="{00000000-0005-0000-0000-0000E6400000}"/>
    <cellStyle name="Normal 2 3 6 5 3 2 2 2" xfId="13977" xr:uid="{00000000-0005-0000-0000-0000E7400000}"/>
    <cellStyle name="Normal 2 3 6 5 3 2 3" xfId="13978" xr:uid="{00000000-0005-0000-0000-0000E8400000}"/>
    <cellStyle name="Normal 2 3 6 5 3 2 3 2" xfId="13979" xr:uid="{00000000-0005-0000-0000-0000E9400000}"/>
    <cellStyle name="Normal 2 3 6 5 3 2 4" xfId="13980" xr:uid="{00000000-0005-0000-0000-0000EA400000}"/>
    <cellStyle name="Normal 2 3 6 5 3 3" xfId="13981" xr:uid="{00000000-0005-0000-0000-0000EB400000}"/>
    <cellStyle name="Normal 2 3 6 5 3 3 2" xfId="13982" xr:uid="{00000000-0005-0000-0000-0000EC400000}"/>
    <cellStyle name="Normal 2 3 6 5 3 4" xfId="13983" xr:uid="{00000000-0005-0000-0000-0000ED400000}"/>
    <cellStyle name="Normal 2 3 6 5 3 4 2" xfId="13984" xr:uid="{00000000-0005-0000-0000-0000EE400000}"/>
    <cellStyle name="Normal 2 3 6 5 3 5" xfId="13985" xr:uid="{00000000-0005-0000-0000-0000EF400000}"/>
    <cellStyle name="Normal 2 3 6 5 4" xfId="13986" xr:uid="{00000000-0005-0000-0000-0000F0400000}"/>
    <cellStyle name="Normal 2 3 6 5 4 2" xfId="13987" xr:uid="{00000000-0005-0000-0000-0000F1400000}"/>
    <cellStyle name="Normal 2 3 6 5 4 2 2" xfId="13988" xr:uid="{00000000-0005-0000-0000-0000F2400000}"/>
    <cellStyle name="Normal 2 3 6 5 4 3" xfId="13989" xr:uid="{00000000-0005-0000-0000-0000F3400000}"/>
    <cellStyle name="Normal 2 3 6 5 4 3 2" xfId="13990" xr:uid="{00000000-0005-0000-0000-0000F4400000}"/>
    <cellStyle name="Normal 2 3 6 5 4 4" xfId="13991" xr:uid="{00000000-0005-0000-0000-0000F5400000}"/>
    <cellStyle name="Normal 2 3 6 5 5" xfId="13992" xr:uid="{00000000-0005-0000-0000-0000F6400000}"/>
    <cellStyle name="Normal 2 3 6 5 5 2" xfId="13993" xr:uid="{00000000-0005-0000-0000-0000F7400000}"/>
    <cellStyle name="Normal 2 3 6 5 6" xfId="13994" xr:uid="{00000000-0005-0000-0000-0000F8400000}"/>
    <cellStyle name="Normal 2 3 6 5 6 2" xfId="13995" xr:uid="{00000000-0005-0000-0000-0000F9400000}"/>
    <cellStyle name="Normal 2 3 6 5 7" xfId="13996" xr:uid="{00000000-0005-0000-0000-0000FA400000}"/>
    <cellStyle name="Normal 2 3 6 6" xfId="13997" xr:uid="{00000000-0005-0000-0000-0000FB400000}"/>
    <cellStyle name="Normal 2 3 6 6 2" xfId="13998" xr:uid="{00000000-0005-0000-0000-0000FC400000}"/>
    <cellStyle name="Normal 2 3 6 6 2 2" xfId="13999" xr:uid="{00000000-0005-0000-0000-0000FD400000}"/>
    <cellStyle name="Normal 2 3 6 6 2 2 2" xfId="14000" xr:uid="{00000000-0005-0000-0000-0000FE400000}"/>
    <cellStyle name="Normal 2 3 6 6 2 2 2 2" xfId="14001" xr:uid="{00000000-0005-0000-0000-0000FF400000}"/>
    <cellStyle name="Normal 2 3 6 6 2 2 3" xfId="14002" xr:uid="{00000000-0005-0000-0000-000000410000}"/>
    <cellStyle name="Normal 2 3 6 6 2 2 3 2" xfId="14003" xr:uid="{00000000-0005-0000-0000-000001410000}"/>
    <cellStyle name="Normal 2 3 6 6 2 2 4" xfId="14004" xr:uid="{00000000-0005-0000-0000-000002410000}"/>
    <cellStyle name="Normal 2 3 6 6 2 3" xfId="14005" xr:uid="{00000000-0005-0000-0000-000003410000}"/>
    <cellStyle name="Normal 2 3 6 6 2 3 2" xfId="14006" xr:uid="{00000000-0005-0000-0000-000004410000}"/>
    <cellStyle name="Normal 2 3 6 6 2 4" xfId="14007" xr:uid="{00000000-0005-0000-0000-000005410000}"/>
    <cellStyle name="Normal 2 3 6 6 2 4 2" xfId="14008" xr:uid="{00000000-0005-0000-0000-000006410000}"/>
    <cellStyle name="Normal 2 3 6 6 2 5" xfId="14009" xr:uid="{00000000-0005-0000-0000-000007410000}"/>
    <cellStyle name="Normal 2 3 6 6 3" xfId="14010" xr:uid="{00000000-0005-0000-0000-000008410000}"/>
    <cellStyle name="Normal 2 3 6 6 3 2" xfId="14011" xr:uid="{00000000-0005-0000-0000-000009410000}"/>
    <cellStyle name="Normal 2 3 6 6 3 2 2" xfId="14012" xr:uid="{00000000-0005-0000-0000-00000A410000}"/>
    <cellStyle name="Normal 2 3 6 6 3 3" xfId="14013" xr:uid="{00000000-0005-0000-0000-00000B410000}"/>
    <cellStyle name="Normal 2 3 6 6 3 3 2" xfId="14014" xr:uid="{00000000-0005-0000-0000-00000C410000}"/>
    <cellStyle name="Normal 2 3 6 6 3 4" xfId="14015" xr:uid="{00000000-0005-0000-0000-00000D410000}"/>
    <cellStyle name="Normal 2 3 6 6 4" xfId="14016" xr:uid="{00000000-0005-0000-0000-00000E410000}"/>
    <cellStyle name="Normal 2 3 6 6 4 2" xfId="14017" xr:uid="{00000000-0005-0000-0000-00000F410000}"/>
    <cellStyle name="Normal 2 3 6 6 5" xfId="14018" xr:uid="{00000000-0005-0000-0000-000010410000}"/>
    <cellStyle name="Normal 2 3 6 6 5 2" xfId="14019" xr:uid="{00000000-0005-0000-0000-000011410000}"/>
    <cellStyle name="Normal 2 3 6 6 6" xfId="14020" xr:uid="{00000000-0005-0000-0000-000012410000}"/>
    <cellStyle name="Normal 2 3 6 7" xfId="14021" xr:uid="{00000000-0005-0000-0000-000013410000}"/>
    <cellStyle name="Normal 2 3 6 7 2" xfId="14022" xr:uid="{00000000-0005-0000-0000-000014410000}"/>
    <cellStyle name="Normal 2 3 6 7 2 2" xfId="14023" xr:uid="{00000000-0005-0000-0000-000015410000}"/>
    <cellStyle name="Normal 2 3 6 7 2 2 2" xfId="14024" xr:uid="{00000000-0005-0000-0000-000016410000}"/>
    <cellStyle name="Normal 2 3 6 7 2 3" xfId="14025" xr:uid="{00000000-0005-0000-0000-000017410000}"/>
    <cellStyle name="Normal 2 3 6 7 2 3 2" xfId="14026" xr:uid="{00000000-0005-0000-0000-000018410000}"/>
    <cellStyle name="Normal 2 3 6 7 2 4" xfId="14027" xr:uid="{00000000-0005-0000-0000-000019410000}"/>
    <cellStyle name="Normal 2 3 6 7 3" xfId="14028" xr:uid="{00000000-0005-0000-0000-00001A410000}"/>
    <cellStyle name="Normal 2 3 6 7 3 2" xfId="14029" xr:uid="{00000000-0005-0000-0000-00001B410000}"/>
    <cellStyle name="Normal 2 3 6 7 4" xfId="14030" xr:uid="{00000000-0005-0000-0000-00001C410000}"/>
    <cellStyle name="Normal 2 3 6 7 4 2" xfId="14031" xr:uid="{00000000-0005-0000-0000-00001D410000}"/>
    <cellStyle name="Normal 2 3 6 7 5" xfId="14032" xr:uid="{00000000-0005-0000-0000-00001E410000}"/>
    <cellStyle name="Normal 2 3 6 8" xfId="14033" xr:uid="{00000000-0005-0000-0000-00001F410000}"/>
    <cellStyle name="Normal 2 3 6 8 2" xfId="14034" xr:uid="{00000000-0005-0000-0000-000020410000}"/>
    <cellStyle name="Normal 2 3 6 8 2 2" xfId="14035" xr:uid="{00000000-0005-0000-0000-000021410000}"/>
    <cellStyle name="Normal 2 3 6 8 3" xfId="14036" xr:uid="{00000000-0005-0000-0000-000022410000}"/>
    <cellStyle name="Normal 2 3 6 8 3 2" xfId="14037" xr:uid="{00000000-0005-0000-0000-000023410000}"/>
    <cellStyle name="Normal 2 3 6 8 4" xfId="14038" xr:uid="{00000000-0005-0000-0000-000024410000}"/>
    <cellStyle name="Normal 2 3 6 9" xfId="14039" xr:uid="{00000000-0005-0000-0000-000025410000}"/>
    <cellStyle name="Normal 2 3 6 9 2" xfId="14040" xr:uid="{00000000-0005-0000-0000-000026410000}"/>
    <cellStyle name="Normal 2 3 60" xfId="54582" xr:uid="{00000000-0005-0000-0000-000027410000}"/>
    <cellStyle name="Normal 2 3 60 2" xfId="54583" xr:uid="{00000000-0005-0000-0000-000028410000}"/>
    <cellStyle name="Normal 2 3 60 2 2" xfId="54584" xr:uid="{00000000-0005-0000-0000-000029410000}"/>
    <cellStyle name="Normal 2 3 60 3" xfId="54585" xr:uid="{00000000-0005-0000-0000-00002A410000}"/>
    <cellStyle name="Normal 2 3 61" xfId="54586" xr:uid="{00000000-0005-0000-0000-00002B410000}"/>
    <cellStyle name="Normal 2 3 61 2" xfId="54587" xr:uid="{00000000-0005-0000-0000-00002C410000}"/>
    <cellStyle name="Normal 2 3 61 2 2" xfId="54588" xr:uid="{00000000-0005-0000-0000-00002D410000}"/>
    <cellStyle name="Normal 2 3 61 3" xfId="54589" xr:uid="{00000000-0005-0000-0000-00002E410000}"/>
    <cellStyle name="Normal 2 3 62" xfId="54590" xr:uid="{00000000-0005-0000-0000-00002F410000}"/>
    <cellStyle name="Normal 2 3 62 2" xfId="54591" xr:uid="{00000000-0005-0000-0000-000030410000}"/>
    <cellStyle name="Normal 2 3 62 2 2" xfId="54592" xr:uid="{00000000-0005-0000-0000-000031410000}"/>
    <cellStyle name="Normal 2 3 62 3" xfId="54593" xr:uid="{00000000-0005-0000-0000-000032410000}"/>
    <cellStyle name="Normal 2 3 63" xfId="54594" xr:uid="{00000000-0005-0000-0000-000033410000}"/>
    <cellStyle name="Normal 2 3 63 2" xfId="54595" xr:uid="{00000000-0005-0000-0000-000034410000}"/>
    <cellStyle name="Normal 2 3 63 2 2" xfId="54596" xr:uid="{00000000-0005-0000-0000-000035410000}"/>
    <cellStyle name="Normal 2 3 63 3" xfId="54597" xr:uid="{00000000-0005-0000-0000-000036410000}"/>
    <cellStyle name="Normal 2 3 64" xfId="54598" xr:uid="{00000000-0005-0000-0000-000037410000}"/>
    <cellStyle name="Normal 2 3 64 2" xfId="54599" xr:uid="{00000000-0005-0000-0000-000038410000}"/>
    <cellStyle name="Normal 2 3 64 2 2" xfId="54600" xr:uid="{00000000-0005-0000-0000-000039410000}"/>
    <cellStyle name="Normal 2 3 64 3" xfId="54601" xr:uid="{00000000-0005-0000-0000-00003A410000}"/>
    <cellStyle name="Normal 2 3 65" xfId="54602" xr:uid="{00000000-0005-0000-0000-00003B410000}"/>
    <cellStyle name="Normal 2 3 65 2" xfId="54603" xr:uid="{00000000-0005-0000-0000-00003C410000}"/>
    <cellStyle name="Normal 2 3 65 2 2" xfId="54604" xr:uid="{00000000-0005-0000-0000-00003D410000}"/>
    <cellStyle name="Normal 2 3 65 3" xfId="54605" xr:uid="{00000000-0005-0000-0000-00003E410000}"/>
    <cellStyle name="Normal 2 3 66" xfId="54606" xr:uid="{00000000-0005-0000-0000-00003F410000}"/>
    <cellStyle name="Normal 2 3 66 2" xfId="54607" xr:uid="{00000000-0005-0000-0000-000040410000}"/>
    <cellStyle name="Normal 2 3 66 2 2" xfId="54608" xr:uid="{00000000-0005-0000-0000-000041410000}"/>
    <cellStyle name="Normal 2 3 66 3" xfId="54609" xr:uid="{00000000-0005-0000-0000-000042410000}"/>
    <cellStyle name="Normal 2 3 67" xfId="54610" xr:uid="{00000000-0005-0000-0000-000043410000}"/>
    <cellStyle name="Normal 2 3 67 2" xfId="54611" xr:uid="{00000000-0005-0000-0000-000044410000}"/>
    <cellStyle name="Normal 2 3 67 2 2" xfId="54612" xr:uid="{00000000-0005-0000-0000-000045410000}"/>
    <cellStyle name="Normal 2 3 67 3" xfId="54613" xr:uid="{00000000-0005-0000-0000-000046410000}"/>
    <cellStyle name="Normal 2 3 68" xfId="54614" xr:uid="{00000000-0005-0000-0000-000047410000}"/>
    <cellStyle name="Normal 2 3 68 2" xfId="54615" xr:uid="{00000000-0005-0000-0000-000048410000}"/>
    <cellStyle name="Normal 2 3 68 2 2" xfId="54616" xr:uid="{00000000-0005-0000-0000-000049410000}"/>
    <cellStyle name="Normal 2 3 68 3" xfId="54617" xr:uid="{00000000-0005-0000-0000-00004A410000}"/>
    <cellStyle name="Normal 2 3 69" xfId="54618" xr:uid="{00000000-0005-0000-0000-00004B410000}"/>
    <cellStyle name="Normal 2 3 69 2" xfId="54619" xr:uid="{00000000-0005-0000-0000-00004C410000}"/>
    <cellStyle name="Normal 2 3 69 2 2" xfId="54620" xr:uid="{00000000-0005-0000-0000-00004D410000}"/>
    <cellStyle name="Normal 2 3 69 3" xfId="54621" xr:uid="{00000000-0005-0000-0000-00004E410000}"/>
    <cellStyle name="Normal 2 3 7" xfId="4429" xr:uid="{00000000-0005-0000-0000-00004F410000}"/>
    <cellStyle name="Normal 2 3 7 2" xfId="4430" xr:uid="{00000000-0005-0000-0000-000050410000}"/>
    <cellStyle name="Normal 2 3 7 2 2" xfId="4431" xr:uid="{00000000-0005-0000-0000-000051410000}"/>
    <cellStyle name="Normal 2 3 7 3" xfId="4432" xr:uid="{00000000-0005-0000-0000-000052410000}"/>
    <cellStyle name="Normal 2 3 70" xfId="54622" xr:uid="{00000000-0005-0000-0000-000053410000}"/>
    <cellStyle name="Normal 2 3 70 2" xfId="54623" xr:uid="{00000000-0005-0000-0000-000054410000}"/>
    <cellStyle name="Normal 2 3 70 2 2" xfId="54624" xr:uid="{00000000-0005-0000-0000-000055410000}"/>
    <cellStyle name="Normal 2 3 70 3" xfId="54625" xr:uid="{00000000-0005-0000-0000-000056410000}"/>
    <cellStyle name="Normal 2 3 71" xfId="54626" xr:uid="{00000000-0005-0000-0000-000057410000}"/>
    <cellStyle name="Normal 2 3 71 2" xfId="54627" xr:uid="{00000000-0005-0000-0000-000058410000}"/>
    <cellStyle name="Normal 2 3 71 2 2" xfId="54628" xr:uid="{00000000-0005-0000-0000-000059410000}"/>
    <cellStyle name="Normal 2 3 71 3" xfId="54629" xr:uid="{00000000-0005-0000-0000-00005A410000}"/>
    <cellStyle name="Normal 2 3 72" xfId="54630" xr:uid="{00000000-0005-0000-0000-00005B410000}"/>
    <cellStyle name="Normal 2 3 72 2" xfId="54631" xr:uid="{00000000-0005-0000-0000-00005C410000}"/>
    <cellStyle name="Normal 2 3 72 2 2" xfId="54632" xr:uid="{00000000-0005-0000-0000-00005D410000}"/>
    <cellStyle name="Normal 2 3 72 3" xfId="54633" xr:uid="{00000000-0005-0000-0000-00005E410000}"/>
    <cellStyle name="Normal 2 3 73" xfId="54634" xr:uid="{00000000-0005-0000-0000-00005F410000}"/>
    <cellStyle name="Normal 2 3 73 2" xfId="54635" xr:uid="{00000000-0005-0000-0000-000060410000}"/>
    <cellStyle name="Normal 2 3 73 2 2" xfId="54636" xr:uid="{00000000-0005-0000-0000-000061410000}"/>
    <cellStyle name="Normal 2 3 73 3" xfId="54637" xr:uid="{00000000-0005-0000-0000-000062410000}"/>
    <cellStyle name="Normal 2 3 74" xfId="54638" xr:uid="{00000000-0005-0000-0000-000063410000}"/>
    <cellStyle name="Normal 2 3 74 2" xfId="54639" xr:uid="{00000000-0005-0000-0000-000064410000}"/>
    <cellStyle name="Normal 2 3 74 2 2" xfId="54640" xr:uid="{00000000-0005-0000-0000-000065410000}"/>
    <cellStyle name="Normal 2 3 74 3" xfId="54641" xr:uid="{00000000-0005-0000-0000-000066410000}"/>
    <cellStyle name="Normal 2 3 75" xfId="54642" xr:uid="{00000000-0005-0000-0000-000067410000}"/>
    <cellStyle name="Normal 2 3 75 2" xfId="54643" xr:uid="{00000000-0005-0000-0000-000068410000}"/>
    <cellStyle name="Normal 2 3 75 2 2" xfId="54644" xr:uid="{00000000-0005-0000-0000-000069410000}"/>
    <cellStyle name="Normal 2 3 75 3" xfId="54645" xr:uid="{00000000-0005-0000-0000-00006A410000}"/>
    <cellStyle name="Normal 2 3 76" xfId="54646" xr:uid="{00000000-0005-0000-0000-00006B410000}"/>
    <cellStyle name="Normal 2 3 76 2" xfId="54647" xr:uid="{00000000-0005-0000-0000-00006C410000}"/>
    <cellStyle name="Normal 2 3 76 2 2" xfId="54648" xr:uid="{00000000-0005-0000-0000-00006D410000}"/>
    <cellStyle name="Normal 2 3 76 3" xfId="54649" xr:uid="{00000000-0005-0000-0000-00006E410000}"/>
    <cellStyle name="Normal 2 3 77" xfId="54650" xr:uid="{00000000-0005-0000-0000-00006F410000}"/>
    <cellStyle name="Normal 2 3 77 2" xfId="54651" xr:uid="{00000000-0005-0000-0000-000070410000}"/>
    <cellStyle name="Normal 2 3 77 2 2" xfId="54652" xr:uid="{00000000-0005-0000-0000-000071410000}"/>
    <cellStyle name="Normal 2 3 77 3" xfId="54653" xr:uid="{00000000-0005-0000-0000-000072410000}"/>
    <cellStyle name="Normal 2 3 78" xfId="54654" xr:uid="{00000000-0005-0000-0000-000073410000}"/>
    <cellStyle name="Normal 2 3 78 2" xfId="54655" xr:uid="{00000000-0005-0000-0000-000074410000}"/>
    <cellStyle name="Normal 2 3 78 2 2" xfId="54656" xr:uid="{00000000-0005-0000-0000-000075410000}"/>
    <cellStyle name="Normal 2 3 78 3" xfId="54657" xr:uid="{00000000-0005-0000-0000-000076410000}"/>
    <cellStyle name="Normal 2 3 79" xfId="54658" xr:uid="{00000000-0005-0000-0000-000077410000}"/>
    <cellStyle name="Normal 2 3 79 2" xfId="54659" xr:uid="{00000000-0005-0000-0000-000078410000}"/>
    <cellStyle name="Normal 2 3 79 2 2" xfId="54660" xr:uid="{00000000-0005-0000-0000-000079410000}"/>
    <cellStyle name="Normal 2 3 79 3" xfId="54661" xr:uid="{00000000-0005-0000-0000-00007A410000}"/>
    <cellStyle name="Normal 2 3 8" xfId="4433" xr:uid="{00000000-0005-0000-0000-00007B410000}"/>
    <cellStyle name="Normal 2 3 8 2" xfId="4434" xr:uid="{00000000-0005-0000-0000-00007C410000}"/>
    <cellStyle name="Normal 2 3 8 2 2" xfId="4435" xr:uid="{00000000-0005-0000-0000-00007D410000}"/>
    <cellStyle name="Normal 2 3 8 3" xfId="4436" xr:uid="{00000000-0005-0000-0000-00007E410000}"/>
    <cellStyle name="Normal 2 3 80" xfId="54662" xr:uid="{00000000-0005-0000-0000-00007F410000}"/>
    <cellStyle name="Normal 2 3 80 2" xfId="54663" xr:uid="{00000000-0005-0000-0000-000080410000}"/>
    <cellStyle name="Normal 2 3 80 2 2" xfId="54664" xr:uid="{00000000-0005-0000-0000-000081410000}"/>
    <cellStyle name="Normal 2 3 80 3" xfId="54665" xr:uid="{00000000-0005-0000-0000-000082410000}"/>
    <cellStyle name="Normal 2 3 81" xfId="54666" xr:uid="{00000000-0005-0000-0000-000083410000}"/>
    <cellStyle name="Normal 2 3 81 2" xfId="54667" xr:uid="{00000000-0005-0000-0000-000084410000}"/>
    <cellStyle name="Normal 2 3 81 2 2" xfId="54668" xr:uid="{00000000-0005-0000-0000-000085410000}"/>
    <cellStyle name="Normal 2 3 81 3" xfId="54669" xr:uid="{00000000-0005-0000-0000-000086410000}"/>
    <cellStyle name="Normal 2 3 82" xfId="54670" xr:uid="{00000000-0005-0000-0000-000087410000}"/>
    <cellStyle name="Normal 2 3 83" xfId="54671" xr:uid="{00000000-0005-0000-0000-000088410000}"/>
    <cellStyle name="Normal 2 3 84" xfId="54672" xr:uid="{00000000-0005-0000-0000-000089410000}"/>
    <cellStyle name="Normal 2 3 85" xfId="4417" xr:uid="{00000000-0005-0000-0000-00008A410000}"/>
    <cellStyle name="Normal 2 3 9" xfId="54673" xr:uid="{00000000-0005-0000-0000-00008B410000}"/>
    <cellStyle name="Normal 2 3 9 2" xfId="54674" xr:uid="{00000000-0005-0000-0000-00008C410000}"/>
    <cellStyle name="Normal 2 3 9 2 2" xfId="54675" xr:uid="{00000000-0005-0000-0000-00008D410000}"/>
    <cellStyle name="Normal 2 3 9 3" xfId="54676" xr:uid="{00000000-0005-0000-0000-00008E410000}"/>
    <cellStyle name="Normal 2 3_RANGKA QSS 2" xfId="4437" xr:uid="{00000000-0005-0000-0000-00008F410000}"/>
    <cellStyle name="Normal 2 30" xfId="4438" xr:uid="{00000000-0005-0000-0000-000090410000}"/>
    <cellStyle name="Normal 2 30 2" xfId="4439" xr:uid="{00000000-0005-0000-0000-000091410000}"/>
    <cellStyle name="Normal 2 30 3" xfId="4440" xr:uid="{00000000-0005-0000-0000-000092410000}"/>
    <cellStyle name="Normal 2 30 3 2" xfId="57847" xr:uid="{00000000-0005-0000-0000-000093410000}"/>
    <cellStyle name="Normal 2 31" xfId="4441" xr:uid="{00000000-0005-0000-0000-000094410000}"/>
    <cellStyle name="Normal 2 31 2" xfId="4442" xr:uid="{00000000-0005-0000-0000-000095410000}"/>
    <cellStyle name="Normal 2 31 3" xfId="4443" xr:uid="{00000000-0005-0000-0000-000096410000}"/>
    <cellStyle name="Normal 2 31 3 2" xfId="57848" xr:uid="{00000000-0005-0000-0000-000097410000}"/>
    <cellStyle name="Normal 2 32" xfId="4444" xr:uid="{00000000-0005-0000-0000-000098410000}"/>
    <cellStyle name="Normal 2 32 2" xfId="4445" xr:uid="{00000000-0005-0000-0000-000099410000}"/>
    <cellStyle name="Normal 2 32 3" xfId="4446" xr:uid="{00000000-0005-0000-0000-00009A410000}"/>
    <cellStyle name="Normal 2 32 3 2" xfId="57849" xr:uid="{00000000-0005-0000-0000-00009B410000}"/>
    <cellStyle name="Normal 2 33" xfId="4447" xr:uid="{00000000-0005-0000-0000-00009C410000}"/>
    <cellStyle name="Normal 2 33 2" xfId="54677" xr:uid="{00000000-0005-0000-0000-00009D410000}"/>
    <cellStyle name="Normal 2 34" xfId="4448" xr:uid="{00000000-0005-0000-0000-00009E410000}"/>
    <cellStyle name="Normal 2 34 2" xfId="54678" xr:uid="{00000000-0005-0000-0000-00009F410000}"/>
    <cellStyle name="Normal 2 35" xfId="4449" xr:uid="{00000000-0005-0000-0000-0000A0410000}"/>
    <cellStyle name="Normal 2 35 2" xfId="54679" xr:uid="{00000000-0005-0000-0000-0000A1410000}"/>
    <cellStyle name="Normal 2 36" xfId="4450" xr:uid="{00000000-0005-0000-0000-0000A2410000}"/>
    <cellStyle name="Normal 2 36 2" xfId="54680" xr:uid="{00000000-0005-0000-0000-0000A3410000}"/>
    <cellStyle name="Normal 2 37" xfId="4451" xr:uid="{00000000-0005-0000-0000-0000A4410000}"/>
    <cellStyle name="Normal 2 37 2" xfId="54681" xr:uid="{00000000-0005-0000-0000-0000A5410000}"/>
    <cellStyle name="Normal 2 38" xfId="4452" xr:uid="{00000000-0005-0000-0000-0000A6410000}"/>
    <cellStyle name="Normal 2 38 2" xfId="54682" xr:uid="{00000000-0005-0000-0000-0000A7410000}"/>
    <cellStyle name="Normal 2 39" xfId="4453" xr:uid="{00000000-0005-0000-0000-0000A8410000}"/>
    <cellStyle name="Normal 2 39 2" xfId="54683" xr:uid="{00000000-0005-0000-0000-0000A9410000}"/>
    <cellStyle name="Normal 2 4" xfId="39" xr:uid="{00000000-0005-0000-0000-0000AA410000}"/>
    <cellStyle name="Normal 2 4 10" xfId="54684" xr:uid="{00000000-0005-0000-0000-0000AB410000}"/>
    <cellStyle name="Normal 2 4 11" xfId="54685" xr:uid="{00000000-0005-0000-0000-0000AC410000}"/>
    <cellStyle name="Normal 2 4 12" xfId="54686" xr:uid="{00000000-0005-0000-0000-0000AD410000}"/>
    <cellStyle name="Normal 2 4 13" xfId="54687" xr:uid="{00000000-0005-0000-0000-0000AE410000}"/>
    <cellStyle name="Normal 2 4 14" xfId="54688" xr:uid="{00000000-0005-0000-0000-0000AF410000}"/>
    <cellStyle name="Normal 2 4 15" xfId="54689" xr:uid="{00000000-0005-0000-0000-0000B0410000}"/>
    <cellStyle name="Normal 2 4 16" xfId="54690" xr:uid="{00000000-0005-0000-0000-0000B1410000}"/>
    <cellStyle name="Normal 2 4 17" xfId="54691" xr:uid="{00000000-0005-0000-0000-0000B2410000}"/>
    <cellStyle name="Normal 2 4 18" xfId="54692" xr:uid="{00000000-0005-0000-0000-0000B3410000}"/>
    <cellStyle name="Normal 2 4 19" xfId="54693" xr:uid="{00000000-0005-0000-0000-0000B4410000}"/>
    <cellStyle name="Normal 2 4 2" xfId="4455" xr:uid="{00000000-0005-0000-0000-0000B5410000}"/>
    <cellStyle name="Normal 2 4 2 10" xfId="14041" xr:uid="{00000000-0005-0000-0000-0000B6410000}"/>
    <cellStyle name="Normal 2 4 2 10 2" xfId="14042" xr:uid="{00000000-0005-0000-0000-0000B7410000}"/>
    <cellStyle name="Normal 2 4 2 11" xfId="14043" xr:uid="{00000000-0005-0000-0000-0000B8410000}"/>
    <cellStyle name="Normal 2 4 2 2" xfId="4456" xr:uid="{00000000-0005-0000-0000-0000B9410000}"/>
    <cellStyle name="Normal 2 4 2 2 10" xfId="14044" xr:uid="{00000000-0005-0000-0000-0000BA410000}"/>
    <cellStyle name="Normal 2 4 2 2 2" xfId="14045" xr:uid="{00000000-0005-0000-0000-0000BB410000}"/>
    <cellStyle name="Normal 2 4 2 2 2 2" xfId="14046" xr:uid="{00000000-0005-0000-0000-0000BC410000}"/>
    <cellStyle name="Normal 2 4 2 2 2 2 2" xfId="14047" xr:uid="{00000000-0005-0000-0000-0000BD410000}"/>
    <cellStyle name="Normal 2 4 2 2 2 2 2 2" xfId="14048" xr:uid="{00000000-0005-0000-0000-0000BE410000}"/>
    <cellStyle name="Normal 2 4 2 2 2 2 2 2 2" xfId="14049" xr:uid="{00000000-0005-0000-0000-0000BF410000}"/>
    <cellStyle name="Normal 2 4 2 2 2 2 2 2 2 2" xfId="14050" xr:uid="{00000000-0005-0000-0000-0000C0410000}"/>
    <cellStyle name="Normal 2 4 2 2 2 2 2 2 2 2 2" xfId="14051" xr:uid="{00000000-0005-0000-0000-0000C1410000}"/>
    <cellStyle name="Normal 2 4 2 2 2 2 2 2 2 3" xfId="14052" xr:uid="{00000000-0005-0000-0000-0000C2410000}"/>
    <cellStyle name="Normal 2 4 2 2 2 2 2 2 2 3 2" xfId="14053" xr:uid="{00000000-0005-0000-0000-0000C3410000}"/>
    <cellStyle name="Normal 2 4 2 2 2 2 2 2 2 4" xfId="14054" xr:uid="{00000000-0005-0000-0000-0000C4410000}"/>
    <cellStyle name="Normal 2 4 2 2 2 2 2 2 3" xfId="14055" xr:uid="{00000000-0005-0000-0000-0000C5410000}"/>
    <cellStyle name="Normal 2 4 2 2 2 2 2 2 3 2" xfId="14056" xr:uid="{00000000-0005-0000-0000-0000C6410000}"/>
    <cellStyle name="Normal 2 4 2 2 2 2 2 2 4" xfId="14057" xr:uid="{00000000-0005-0000-0000-0000C7410000}"/>
    <cellStyle name="Normal 2 4 2 2 2 2 2 2 4 2" xfId="14058" xr:uid="{00000000-0005-0000-0000-0000C8410000}"/>
    <cellStyle name="Normal 2 4 2 2 2 2 2 2 5" xfId="14059" xr:uid="{00000000-0005-0000-0000-0000C9410000}"/>
    <cellStyle name="Normal 2 4 2 2 2 2 2 3" xfId="14060" xr:uid="{00000000-0005-0000-0000-0000CA410000}"/>
    <cellStyle name="Normal 2 4 2 2 2 2 2 3 2" xfId="14061" xr:uid="{00000000-0005-0000-0000-0000CB410000}"/>
    <cellStyle name="Normal 2 4 2 2 2 2 2 3 2 2" xfId="14062" xr:uid="{00000000-0005-0000-0000-0000CC410000}"/>
    <cellStyle name="Normal 2 4 2 2 2 2 2 3 3" xfId="14063" xr:uid="{00000000-0005-0000-0000-0000CD410000}"/>
    <cellStyle name="Normal 2 4 2 2 2 2 2 3 3 2" xfId="14064" xr:uid="{00000000-0005-0000-0000-0000CE410000}"/>
    <cellStyle name="Normal 2 4 2 2 2 2 2 3 4" xfId="14065" xr:uid="{00000000-0005-0000-0000-0000CF410000}"/>
    <cellStyle name="Normal 2 4 2 2 2 2 2 4" xfId="14066" xr:uid="{00000000-0005-0000-0000-0000D0410000}"/>
    <cellStyle name="Normal 2 4 2 2 2 2 2 4 2" xfId="14067" xr:uid="{00000000-0005-0000-0000-0000D1410000}"/>
    <cellStyle name="Normal 2 4 2 2 2 2 2 5" xfId="14068" xr:uid="{00000000-0005-0000-0000-0000D2410000}"/>
    <cellStyle name="Normal 2 4 2 2 2 2 2 5 2" xfId="14069" xr:uid="{00000000-0005-0000-0000-0000D3410000}"/>
    <cellStyle name="Normal 2 4 2 2 2 2 2 6" xfId="14070" xr:uid="{00000000-0005-0000-0000-0000D4410000}"/>
    <cellStyle name="Normal 2 4 2 2 2 2 3" xfId="14071" xr:uid="{00000000-0005-0000-0000-0000D5410000}"/>
    <cellStyle name="Normal 2 4 2 2 2 2 3 2" xfId="14072" xr:uid="{00000000-0005-0000-0000-0000D6410000}"/>
    <cellStyle name="Normal 2 4 2 2 2 2 3 2 2" xfId="14073" xr:uid="{00000000-0005-0000-0000-0000D7410000}"/>
    <cellStyle name="Normal 2 4 2 2 2 2 3 2 2 2" xfId="14074" xr:uid="{00000000-0005-0000-0000-0000D8410000}"/>
    <cellStyle name="Normal 2 4 2 2 2 2 3 2 3" xfId="14075" xr:uid="{00000000-0005-0000-0000-0000D9410000}"/>
    <cellStyle name="Normal 2 4 2 2 2 2 3 2 3 2" xfId="14076" xr:uid="{00000000-0005-0000-0000-0000DA410000}"/>
    <cellStyle name="Normal 2 4 2 2 2 2 3 2 4" xfId="14077" xr:uid="{00000000-0005-0000-0000-0000DB410000}"/>
    <cellStyle name="Normal 2 4 2 2 2 2 3 3" xfId="14078" xr:uid="{00000000-0005-0000-0000-0000DC410000}"/>
    <cellStyle name="Normal 2 4 2 2 2 2 3 3 2" xfId="14079" xr:uid="{00000000-0005-0000-0000-0000DD410000}"/>
    <cellStyle name="Normal 2 4 2 2 2 2 3 4" xfId="14080" xr:uid="{00000000-0005-0000-0000-0000DE410000}"/>
    <cellStyle name="Normal 2 4 2 2 2 2 3 4 2" xfId="14081" xr:uid="{00000000-0005-0000-0000-0000DF410000}"/>
    <cellStyle name="Normal 2 4 2 2 2 2 3 5" xfId="14082" xr:uid="{00000000-0005-0000-0000-0000E0410000}"/>
    <cellStyle name="Normal 2 4 2 2 2 2 4" xfId="14083" xr:uid="{00000000-0005-0000-0000-0000E1410000}"/>
    <cellStyle name="Normal 2 4 2 2 2 2 4 2" xfId="14084" xr:uid="{00000000-0005-0000-0000-0000E2410000}"/>
    <cellStyle name="Normal 2 4 2 2 2 2 4 2 2" xfId="14085" xr:uid="{00000000-0005-0000-0000-0000E3410000}"/>
    <cellStyle name="Normal 2 4 2 2 2 2 4 3" xfId="14086" xr:uid="{00000000-0005-0000-0000-0000E4410000}"/>
    <cellStyle name="Normal 2 4 2 2 2 2 4 3 2" xfId="14087" xr:uid="{00000000-0005-0000-0000-0000E5410000}"/>
    <cellStyle name="Normal 2 4 2 2 2 2 4 4" xfId="14088" xr:uid="{00000000-0005-0000-0000-0000E6410000}"/>
    <cellStyle name="Normal 2 4 2 2 2 2 5" xfId="14089" xr:uid="{00000000-0005-0000-0000-0000E7410000}"/>
    <cellStyle name="Normal 2 4 2 2 2 2 5 2" xfId="14090" xr:uid="{00000000-0005-0000-0000-0000E8410000}"/>
    <cellStyle name="Normal 2 4 2 2 2 2 6" xfId="14091" xr:uid="{00000000-0005-0000-0000-0000E9410000}"/>
    <cellStyle name="Normal 2 4 2 2 2 2 6 2" xfId="14092" xr:uid="{00000000-0005-0000-0000-0000EA410000}"/>
    <cellStyle name="Normal 2 4 2 2 2 2 7" xfId="14093" xr:uid="{00000000-0005-0000-0000-0000EB410000}"/>
    <cellStyle name="Normal 2 4 2 2 2 3" xfId="14094" xr:uid="{00000000-0005-0000-0000-0000EC410000}"/>
    <cellStyle name="Normal 2 4 2 2 2 3 2" xfId="14095" xr:uid="{00000000-0005-0000-0000-0000ED410000}"/>
    <cellStyle name="Normal 2 4 2 2 2 3 2 2" xfId="14096" xr:uid="{00000000-0005-0000-0000-0000EE410000}"/>
    <cellStyle name="Normal 2 4 2 2 2 3 2 2 2" xfId="14097" xr:uid="{00000000-0005-0000-0000-0000EF410000}"/>
    <cellStyle name="Normal 2 4 2 2 2 3 2 2 2 2" xfId="14098" xr:uid="{00000000-0005-0000-0000-0000F0410000}"/>
    <cellStyle name="Normal 2 4 2 2 2 3 2 2 2 2 2" xfId="14099" xr:uid="{00000000-0005-0000-0000-0000F1410000}"/>
    <cellStyle name="Normal 2 4 2 2 2 3 2 2 2 3" xfId="14100" xr:uid="{00000000-0005-0000-0000-0000F2410000}"/>
    <cellStyle name="Normal 2 4 2 2 2 3 2 2 2 3 2" xfId="14101" xr:uid="{00000000-0005-0000-0000-0000F3410000}"/>
    <cellStyle name="Normal 2 4 2 2 2 3 2 2 2 4" xfId="14102" xr:uid="{00000000-0005-0000-0000-0000F4410000}"/>
    <cellStyle name="Normal 2 4 2 2 2 3 2 2 3" xfId="14103" xr:uid="{00000000-0005-0000-0000-0000F5410000}"/>
    <cellStyle name="Normal 2 4 2 2 2 3 2 2 3 2" xfId="14104" xr:uid="{00000000-0005-0000-0000-0000F6410000}"/>
    <cellStyle name="Normal 2 4 2 2 2 3 2 2 4" xfId="14105" xr:uid="{00000000-0005-0000-0000-0000F7410000}"/>
    <cellStyle name="Normal 2 4 2 2 2 3 2 2 4 2" xfId="14106" xr:uid="{00000000-0005-0000-0000-0000F8410000}"/>
    <cellStyle name="Normal 2 4 2 2 2 3 2 2 5" xfId="14107" xr:uid="{00000000-0005-0000-0000-0000F9410000}"/>
    <cellStyle name="Normal 2 4 2 2 2 3 2 3" xfId="14108" xr:uid="{00000000-0005-0000-0000-0000FA410000}"/>
    <cellStyle name="Normal 2 4 2 2 2 3 2 3 2" xfId="14109" xr:uid="{00000000-0005-0000-0000-0000FB410000}"/>
    <cellStyle name="Normal 2 4 2 2 2 3 2 3 2 2" xfId="14110" xr:uid="{00000000-0005-0000-0000-0000FC410000}"/>
    <cellStyle name="Normal 2 4 2 2 2 3 2 3 3" xfId="14111" xr:uid="{00000000-0005-0000-0000-0000FD410000}"/>
    <cellStyle name="Normal 2 4 2 2 2 3 2 3 3 2" xfId="14112" xr:uid="{00000000-0005-0000-0000-0000FE410000}"/>
    <cellStyle name="Normal 2 4 2 2 2 3 2 3 4" xfId="14113" xr:uid="{00000000-0005-0000-0000-0000FF410000}"/>
    <cellStyle name="Normal 2 4 2 2 2 3 2 4" xfId="14114" xr:uid="{00000000-0005-0000-0000-000000420000}"/>
    <cellStyle name="Normal 2 4 2 2 2 3 2 4 2" xfId="14115" xr:uid="{00000000-0005-0000-0000-000001420000}"/>
    <cellStyle name="Normal 2 4 2 2 2 3 2 5" xfId="14116" xr:uid="{00000000-0005-0000-0000-000002420000}"/>
    <cellStyle name="Normal 2 4 2 2 2 3 2 5 2" xfId="14117" xr:uid="{00000000-0005-0000-0000-000003420000}"/>
    <cellStyle name="Normal 2 4 2 2 2 3 2 6" xfId="14118" xr:uid="{00000000-0005-0000-0000-000004420000}"/>
    <cellStyle name="Normal 2 4 2 2 2 3 3" xfId="14119" xr:uid="{00000000-0005-0000-0000-000005420000}"/>
    <cellStyle name="Normal 2 4 2 2 2 3 3 2" xfId="14120" xr:uid="{00000000-0005-0000-0000-000006420000}"/>
    <cellStyle name="Normal 2 4 2 2 2 3 3 2 2" xfId="14121" xr:uid="{00000000-0005-0000-0000-000007420000}"/>
    <cellStyle name="Normal 2 4 2 2 2 3 3 2 2 2" xfId="14122" xr:uid="{00000000-0005-0000-0000-000008420000}"/>
    <cellStyle name="Normal 2 4 2 2 2 3 3 2 3" xfId="14123" xr:uid="{00000000-0005-0000-0000-000009420000}"/>
    <cellStyle name="Normal 2 4 2 2 2 3 3 2 3 2" xfId="14124" xr:uid="{00000000-0005-0000-0000-00000A420000}"/>
    <cellStyle name="Normal 2 4 2 2 2 3 3 2 4" xfId="14125" xr:uid="{00000000-0005-0000-0000-00000B420000}"/>
    <cellStyle name="Normal 2 4 2 2 2 3 3 3" xfId="14126" xr:uid="{00000000-0005-0000-0000-00000C420000}"/>
    <cellStyle name="Normal 2 4 2 2 2 3 3 3 2" xfId="14127" xr:uid="{00000000-0005-0000-0000-00000D420000}"/>
    <cellStyle name="Normal 2 4 2 2 2 3 3 4" xfId="14128" xr:uid="{00000000-0005-0000-0000-00000E420000}"/>
    <cellStyle name="Normal 2 4 2 2 2 3 3 4 2" xfId="14129" xr:uid="{00000000-0005-0000-0000-00000F420000}"/>
    <cellStyle name="Normal 2 4 2 2 2 3 3 5" xfId="14130" xr:uid="{00000000-0005-0000-0000-000010420000}"/>
    <cellStyle name="Normal 2 4 2 2 2 3 4" xfId="14131" xr:uid="{00000000-0005-0000-0000-000011420000}"/>
    <cellStyle name="Normal 2 4 2 2 2 3 4 2" xfId="14132" xr:uid="{00000000-0005-0000-0000-000012420000}"/>
    <cellStyle name="Normal 2 4 2 2 2 3 4 2 2" xfId="14133" xr:uid="{00000000-0005-0000-0000-000013420000}"/>
    <cellStyle name="Normal 2 4 2 2 2 3 4 3" xfId="14134" xr:uid="{00000000-0005-0000-0000-000014420000}"/>
    <cellStyle name="Normal 2 4 2 2 2 3 4 3 2" xfId="14135" xr:uid="{00000000-0005-0000-0000-000015420000}"/>
    <cellStyle name="Normal 2 4 2 2 2 3 4 4" xfId="14136" xr:uid="{00000000-0005-0000-0000-000016420000}"/>
    <cellStyle name="Normal 2 4 2 2 2 3 5" xfId="14137" xr:uid="{00000000-0005-0000-0000-000017420000}"/>
    <cellStyle name="Normal 2 4 2 2 2 3 5 2" xfId="14138" xr:uid="{00000000-0005-0000-0000-000018420000}"/>
    <cellStyle name="Normal 2 4 2 2 2 3 6" xfId="14139" xr:uid="{00000000-0005-0000-0000-000019420000}"/>
    <cellStyle name="Normal 2 4 2 2 2 3 6 2" xfId="14140" xr:uid="{00000000-0005-0000-0000-00001A420000}"/>
    <cellStyle name="Normal 2 4 2 2 2 3 7" xfId="14141" xr:uid="{00000000-0005-0000-0000-00001B420000}"/>
    <cellStyle name="Normal 2 4 2 2 2 4" xfId="14142" xr:uid="{00000000-0005-0000-0000-00001C420000}"/>
    <cellStyle name="Normal 2 4 2 2 2 4 2" xfId="14143" xr:uid="{00000000-0005-0000-0000-00001D420000}"/>
    <cellStyle name="Normal 2 4 2 2 2 4 2 2" xfId="14144" xr:uid="{00000000-0005-0000-0000-00001E420000}"/>
    <cellStyle name="Normal 2 4 2 2 2 4 2 2 2" xfId="14145" xr:uid="{00000000-0005-0000-0000-00001F420000}"/>
    <cellStyle name="Normal 2 4 2 2 2 4 2 2 2 2" xfId="14146" xr:uid="{00000000-0005-0000-0000-000020420000}"/>
    <cellStyle name="Normal 2 4 2 2 2 4 2 2 3" xfId="14147" xr:uid="{00000000-0005-0000-0000-000021420000}"/>
    <cellStyle name="Normal 2 4 2 2 2 4 2 2 3 2" xfId="14148" xr:uid="{00000000-0005-0000-0000-000022420000}"/>
    <cellStyle name="Normal 2 4 2 2 2 4 2 2 4" xfId="14149" xr:uid="{00000000-0005-0000-0000-000023420000}"/>
    <cellStyle name="Normal 2 4 2 2 2 4 2 3" xfId="14150" xr:uid="{00000000-0005-0000-0000-000024420000}"/>
    <cellStyle name="Normal 2 4 2 2 2 4 2 3 2" xfId="14151" xr:uid="{00000000-0005-0000-0000-000025420000}"/>
    <cellStyle name="Normal 2 4 2 2 2 4 2 4" xfId="14152" xr:uid="{00000000-0005-0000-0000-000026420000}"/>
    <cellStyle name="Normal 2 4 2 2 2 4 2 4 2" xfId="14153" xr:uid="{00000000-0005-0000-0000-000027420000}"/>
    <cellStyle name="Normal 2 4 2 2 2 4 2 5" xfId="14154" xr:uid="{00000000-0005-0000-0000-000028420000}"/>
    <cellStyle name="Normal 2 4 2 2 2 4 3" xfId="14155" xr:uid="{00000000-0005-0000-0000-000029420000}"/>
    <cellStyle name="Normal 2 4 2 2 2 4 3 2" xfId="14156" xr:uid="{00000000-0005-0000-0000-00002A420000}"/>
    <cellStyle name="Normal 2 4 2 2 2 4 3 2 2" xfId="14157" xr:uid="{00000000-0005-0000-0000-00002B420000}"/>
    <cellStyle name="Normal 2 4 2 2 2 4 3 3" xfId="14158" xr:uid="{00000000-0005-0000-0000-00002C420000}"/>
    <cellStyle name="Normal 2 4 2 2 2 4 3 3 2" xfId="14159" xr:uid="{00000000-0005-0000-0000-00002D420000}"/>
    <cellStyle name="Normal 2 4 2 2 2 4 3 4" xfId="14160" xr:uid="{00000000-0005-0000-0000-00002E420000}"/>
    <cellStyle name="Normal 2 4 2 2 2 4 4" xfId="14161" xr:uid="{00000000-0005-0000-0000-00002F420000}"/>
    <cellStyle name="Normal 2 4 2 2 2 4 4 2" xfId="14162" xr:uid="{00000000-0005-0000-0000-000030420000}"/>
    <cellStyle name="Normal 2 4 2 2 2 4 5" xfId="14163" xr:uid="{00000000-0005-0000-0000-000031420000}"/>
    <cellStyle name="Normal 2 4 2 2 2 4 5 2" xfId="14164" xr:uid="{00000000-0005-0000-0000-000032420000}"/>
    <cellStyle name="Normal 2 4 2 2 2 4 6" xfId="14165" xr:uid="{00000000-0005-0000-0000-000033420000}"/>
    <cellStyle name="Normal 2 4 2 2 2 5" xfId="14166" xr:uid="{00000000-0005-0000-0000-000034420000}"/>
    <cellStyle name="Normal 2 4 2 2 2 5 2" xfId="14167" xr:uid="{00000000-0005-0000-0000-000035420000}"/>
    <cellStyle name="Normal 2 4 2 2 2 5 2 2" xfId="14168" xr:uid="{00000000-0005-0000-0000-000036420000}"/>
    <cellStyle name="Normal 2 4 2 2 2 5 2 2 2" xfId="14169" xr:uid="{00000000-0005-0000-0000-000037420000}"/>
    <cellStyle name="Normal 2 4 2 2 2 5 2 3" xfId="14170" xr:uid="{00000000-0005-0000-0000-000038420000}"/>
    <cellStyle name="Normal 2 4 2 2 2 5 2 3 2" xfId="14171" xr:uid="{00000000-0005-0000-0000-000039420000}"/>
    <cellStyle name="Normal 2 4 2 2 2 5 2 4" xfId="14172" xr:uid="{00000000-0005-0000-0000-00003A420000}"/>
    <cellStyle name="Normal 2 4 2 2 2 5 3" xfId="14173" xr:uid="{00000000-0005-0000-0000-00003B420000}"/>
    <cellStyle name="Normal 2 4 2 2 2 5 3 2" xfId="14174" xr:uid="{00000000-0005-0000-0000-00003C420000}"/>
    <cellStyle name="Normal 2 4 2 2 2 5 4" xfId="14175" xr:uid="{00000000-0005-0000-0000-00003D420000}"/>
    <cellStyle name="Normal 2 4 2 2 2 5 4 2" xfId="14176" xr:uid="{00000000-0005-0000-0000-00003E420000}"/>
    <cellStyle name="Normal 2 4 2 2 2 5 5" xfId="14177" xr:uid="{00000000-0005-0000-0000-00003F420000}"/>
    <cellStyle name="Normal 2 4 2 2 2 6" xfId="14178" xr:uid="{00000000-0005-0000-0000-000040420000}"/>
    <cellStyle name="Normal 2 4 2 2 2 6 2" xfId="14179" xr:uid="{00000000-0005-0000-0000-000041420000}"/>
    <cellStyle name="Normal 2 4 2 2 2 6 2 2" xfId="14180" xr:uid="{00000000-0005-0000-0000-000042420000}"/>
    <cellStyle name="Normal 2 4 2 2 2 6 3" xfId="14181" xr:uid="{00000000-0005-0000-0000-000043420000}"/>
    <cellStyle name="Normal 2 4 2 2 2 6 3 2" xfId="14182" xr:uid="{00000000-0005-0000-0000-000044420000}"/>
    <cellStyle name="Normal 2 4 2 2 2 6 4" xfId="14183" xr:uid="{00000000-0005-0000-0000-000045420000}"/>
    <cellStyle name="Normal 2 4 2 2 2 7" xfId="14184" xr:uid="{00000000-0005-0000-0000-000046420000}"/>
    <cellStyle name="Normal 2 4 2 2 2 7 2" xfId="14185" xr:uid="{00000000-0005-0000-0000-000047420000}"/>
    <cellStyle name="Normal 2 4 2 2 2 8" xfId="14186" xr:uid="{00000000-0005-0000-0000-000048420000}"/>
    <cellStyle name="Normal 2 4 2 2 2 8 2" xfId="14187" xr:uid="{00000000-0005-0000-0000-000049420000}"/>
    <cellStyle name="Normal 2 4 2 2 2 9" xfId="14188" xr:uid="{00000000-0005-0000-0000-00004A420000}"/>
    <cellStyle name="Normal 2 4 2 2 3" xfId="14189" xr:uid="{00000000-0005-0000-0000-00004B420000}"/>
    <cellStyle name="Normal 2 4 2 2 3 2" xfId="14190" xr:uid="{00000000-0005-0000-0000-00004C420000}"/>
    <cellStyle name="Normal 2 4 2 2 3 2 2" xfId="14191" xr:uid="{00000000-0005-0000-0000-00004D420000}"/>
    <cellStyle name="Normal 2 4 2 2 3 2 2 2" xfId="14192" xr:uid="{00000000-0005-0000-0000-00004E420000}"/>
    <cellStyle name="Normal 2 4 2 2 3 2 2 2 2" xfId="14193" xr:uid="{00000000-0005-0000-0000-00004F420000}"/>
    <cellStyle name="Normal 2 4 2 2 3 2 2 2 2 2" xfId="14194" xr:uid="{00000000-0005-0000-0000-000050420000}"/>
    <cellStyle name="Normal 2 4 2 2 3 2 2 2 3" xfId="14195" xr:uid="{00000000-0005-0000-0000-000051420000}"/>
    <cellStyle name="Normal 2 4 2 2 3 2 2 2 3 2" xfId="14196" xr:uid="{00000000-0005-0000-0000-000052420000}"/>
    <cellStyle name="Normal 2 4 2 2 3 2 2 2 4" xfId="14197" xr:uid="{00000000-0005-0000-0000-000053420000}"/>
    <cellStyle name="Normal 2 4 2 2 3 2 2 3" xfId="14198" xr:uid="{00000000-0005-0000-0000-000054420000}"/>
    <cellStyle name="Normal 2 4 2 2 3 2 2 3 2" xfId="14199" xr:uid="{00000000-0005-0000-0000-000055420000}"/>
    <cellStyle name="Normal 2 4 2 2 3 2 2 4" xfId="14200" xr:uid="{00000000-0005-0000-0000-000056420000}"/>
    <cellStyle name="Normal 2 4 2 2 3 2 2 4 2" xfId="14201" xr:uid="{00000000-0005-0000-0000-000057420000}"/>
    <cellStyle name="Normal 2 4 2 2 3 2 2 5" xfId="14202" xr:uid="{00000000-0005-0000-0000-000058420000}"/>
    <cellStyle name="Normal 2 4 2 2 3 2 3" xfId="14203" xr:uid="{00000000-0005-0000-0000-000059420000}"/>
    <cellStyle name="Normal 2 4 2 2 3 2 3 2" xfId="14204" xr:uid="{00000000-0005-0000-0000-00005A420000}"/>
    <cellStyle name="Normal 2 4 2 2 3 2 3 2 2" xfId="14205" xr:uid="{00000000-0005-0000-0000-00005B420000}"/>
    <cellStyle name="Normal 2 4 2 2 3 2 3 3" xfId="14206" xr:uid="{00000000-0005-0000-0000-00005C420000}"/>
    <cellStyle name="Normal 2 4 2 2 3 2 3 3 2" xfId="14207" xr:uid="{00000000-0005-0000-0000-00005D420000}"/>
    <cellStyle name="Normal 2 4 2 2 3 2 3 4" xfId="14208" xr:uid="{00000000-0005-0000-0000-00005E420000}"/>
    <cellStyle name="Normal 2 4 2 2 3 2 4" xfId="14209" xr:uid="{00000000-0005-0000-0000-00005F420000}"/>
    <cellStyle name="Normal 2 4 2 2 3 2 4 2" xfId="14210" xr:uid="{00000000-0005-0000-0000-000060420000}"/>
    <cellStyle name="Normal 2 4 2 2 3 2 5" xfId="14211" xr:uid="{00000000-0005-0000-0000-000061420000}"/>
    <cellStyle name="Normal 2 4 2 2 3 2 5 2" xfId="14212" xr:uid="{00000000-0005-0000-0000-000062420000}"/>
    <cellStyle name="Normal 2 4 2 2 3 2 6" xfId="14213" xr:uid="{00000000-0005-0000-0000-000063420000}"/>
    <cellStyle name="Normal 2 4 2 2 3 3" xfId="14214" xr:uid="{00000000-0005-0000-0000-000064420000}"/>
    <cellStyle name="Normal 2 4 2 2 3 3 2" xfId="14215" xr:uid="{00000000-0005-0000-0000-000065420000}"/>
    <cellStyle name="Normal 2 4 2 2 3 3 2 2" xfId="14216" xr:uid="{00000000-0005-0000-0000-000066420000}"/>
    <cellStyle name="Normal 2 4 2 2 3 3 2 2 2" xfId="14217" xr:uid="{00000000-0005-0000-0000-000067420000}"/>
    <cellStyle name="Normal 2 4 2 2 3 3 2 3" xfId="14218" xr:uid="{00000000-0005-0000-0000-000068420000}"/>
    <cellStyle name="Normal 2 4 2 2 3 3 2 3 2" xfId="14219" xr:uid="{00000000-0005-0000-0000-000069420000}"/>
    <cellStyle name="Normal 2 4 2 2 3 3 2 4" xfId="14220" xr:uid="{00000000-0005-0000-0000-00006A420000}"/>
    <cellStyle name="Normal 2 4 2 2 3 3 3" xfId="14221" xr:uid="{00000000-0005-0000-0000-00006B420000}"/>
    <cellStyle name="Normal 2 4 2 2 3 3 3 2" xfId="14222" xr:uid="{00000000-0005-0000-0000-00006C420000}"/>
    <cellStyle name="Normal 2 4 2 2 3 3 4" xfId="14223" xr:uid="{00000000-0005-0000-0000-00006D420000}"/>
    <cellStyle name="Normal 2 4 2 2 3 3 4 2" xfId="14224" xr:uid="{00000000-0005-0000-0000-00006E420000}"/>
    <cellStyle name="Normal 2 4 2 2 3 3 5" xfId="14225" xr:uid="{00000000-0005-0000-0000-00006F420000}"/>
    <cellStyle name="Normal 2 4 2 2 3 4" xfId="14226" xr:uid="{00000000-0005-0000-0000-000070420000}"/>
    <cellStyle name="Normal 2 4 2 2 3 4 2" xfId="14227" xr:uid="{00000000-0005-0000-0000-000071420000}"/>
    <cellStyle name="Normal 2 4 2 2 3 4 2 2" xfId="14228" xr:uid="{00000000-0005-0000-0000-000072420000}"/>
    <cellStyle name="Normal 2 4 2 2 3 4 3" xfId="14229" xr:uid="{00000000-0005-0000-0000-000073420000}"/>
    <cellStyle name="Normal 2 4 2 2 3 4 3 2" xfId="14230" xr:uid="{00000000-0005-0000-0000-000074420000}"/>
    <cellStyle name="Normal 2 4 2 2 3 4 4" xfId="14231" xr:uid="{00000000-0005-0000-0000-000075420000}"/>
    <cellStyle name="Normal 2 4 2 2 3 5" xfId="14232" xr:uid="{00000000-0005-0000-0000-000076420000}"/>
    <cellStyle name="Normal 2 4 2 2 3 5 2" xfId="14233" xr:uid="{00000000-0005-0000-0000-000077420000}"/>
    <cellStyle name="Normal 2 4 2 2 3 6" xfId="14234" xr:uid="{00000000-0005-0000-0000-000078420000}"/>
    <cellStyle name="Normal 2 4 2 2 3 6 2" xfId="14235" xr:uid="{00000000-0005-0000-0000-000079420000}"/>
    <cellStyle name="Normal 2 4 2 2 3 7" xfId="14236" xr:uid="{00000000-0005-0000-0000-00007A420000}"/>
    <cellStyle name="Normal 2 4 2 2 4" xfId="14237" xr:uid="{00000000-0005-0000-0000-00007B420000}"/>
    <cellStyle name="Normal 2 4 2 2 4 2" xfId="14238" xr:uid="{00000000-0005-0000-0000-00007C420000}"/>
    <cellStyle name="Normal 2 4 2 2 4 2 2" xfId="14239" xr:uid="{00000000-0005-0000-0000-00007D420000}"/>
    <cellStyle name="Normal 2 4 2 2 4 2 2 2" xfId="14240" xr:uid="{00000000-0005-0000-0000-00007E420000}"/>
    <cellStyle name="Normal 2 4 2 2 4 2 2 2 2" xfId="14241" xr:uid="{00000000-0005-0000-0000-00007F420000}"/>
    <cellStyle name="Normal 2 4 2 2 4 2 2 2 2 2" xfId="14242" xr:uid="{00000000-0005-0000-0000-000080420000}"/>
    <cellStyle name="Normal 2 4 2 2 4 2 2 2 3" xfId="14243" xr:uid="{00000000-0005-0000-0000-000081420000}"/>
    <cellStyle name="Normal 2 4 2 2 4 2 2 2 3 2" xfId="14244" xr:uid="{00000000-0005-0000-0000-000082420000}"/>
    <cellStyle name="Normal 2 4 2 2 4 2 2 2 4" xfId="14245" xr:uid="{00000000-0005-0000-0000-000083420000}"/>
    <cellStyle name="Normal 2 4 2 2 4 2 2 3" xfId="14246" xr:uid="{00000000-0005-0000-0000-000084420000}"/>
    <cellStyle name="Normal 2 4 2 2 4 2 2 3 2" xfId="14247" xr:uid="{00000000-0005-0000-0000-000085420000}"/>
    <cellStyle name="Normal 2 4 2 2 4 2 2 4" xfId="14248" xr:uid="{00000000-0005-0000-0000-000086420000}"/>
    <cellStyle name="Normal 2 4 2 2 4 2 2 4 2" xfId="14249" xr:uid="{00000000-0005-0000-0000-000087420000}"/>
    <cellStyle name="Normal 2 4 2 2 4 2 2 5" xfId="14250" xr:uid="{00000000-0005-0000-0000-000088420000}"/>
    <cellStyle name="Normal 2 4 2 2 4 2 3" xfId="14251" xr:uid="{00000000-0005-0000-0000-000089420000}"/>
    <cellStyle name="Normal 2 4 2 2 4 2 3 2" xfId="14252" xr:uid="{00000000-0005-0000-0000-00008A420000}"/>
    <cellStyle name="Normal 2 4 2 2 4 2 3 2 2" xfId="14253" xr:uid="{00000000-0005-0000-0000-00008B420000}"/>
    <cellStyle name="Normal 2 4 2 2 4 2 3 3" xfId="14254" xr:uid="{00000000-0005-0000-0000-00008C420000}"/>
    <cellStyle name="Normal 2 4 2 2 4 2 3 3 2" xfId="14255" xr:uid="{00000000-0005-0000-0000-00008D420000}"/>
    <cellStyle name="Normal 2 4 2 2 4 2 3 4" xfId="14256" xr:uid="{00000000-0005-0000-0000-00008E420000}"/>
    <cellStyle name="Normal 2 4 2 2 4 2 4" xfId="14257" xr:uid="{00000000-0005-0000-0000-00008F420000}"/>
    <cellStyle name="Normal 2 4 2 2 4 2 4 2" xfId="14258" xr:uid="{00000000-0005-0000-0000-000090420000}"/>
    <cellStyle name="Normal 2 4 2 2 4 2 5" xfId="14259" xr:uid="{00000000-0005-0000-0000-000091420000}"/>
    <cellStyle name="Normal 2 4 2 2 4 2 5 2" xfId="14260" xr:uid="{00000000-0005-0000-0000-000092420000}"/>
    <cellStyle name="Normal 2 4 2 2 4 2 6" xfId="14261" xr:uid="{00000000-0005-0000-0000-000093420000}"/>
    <cellStyle name="Normal 2 4 2 2 4 3" xfId="14262" xr:uid="{00000000-0005-0000-0000-000094420000}"/>
    <cellStyle name="Normal 2 4 2 2 4 3 2" xfId="14263" xr:uid="{00000000-0005-0000-0000-000095420000}"/>
    <cellStyle name="Normal 2 4 2 2 4 3 2 2" xfId="14264" xr:uid="{00000000-0005-0000-0000-000096420000}"/>
    <cellStyle name="Normal 2 4 2 2 4 3 2 2 2" xfId="14265" xr:uid="{00000000-0005-0000-0000-000097420000}"/>
    <cellStyle name="Normal 2 4 2 2 4 3 2 3" xfId="14266" xr:uid="{00000000-0005-0000-0000-000098420000}"/>
    <cellStyle name="Normal 2 4 2 2 4 3 2 3 2" xfId="14267" xr:uid="{00000000-0005-0000-0000-000099420000}"/>
    <cellStyle name="Normal 2 4 2 2 4 3 2 4" xfId="14268" xr:uid="{00000000-0005-0000-0000-00009A420000}"/>
    <cellStyle name="Normal 2 4 2 2 4 3 3" xfId="14269" xr:uid="{00000000-0005-0000-0000-00009B420000}"/>
    <cellStyle name="Normal 2 4 2 2 4 3 3 2" xfId="14270" xr:uid="{00000000-0005-0000-0000-00009C420000}"/>
    <cellStyle name="Normal 2 4 2 2 4 3 4" xfId="14271" xr:uid="{00000000-0005-0000-0000-00009D420000}"/>
    <cellStyle name="Normal 2 4 2 2 4 3 4 2" xfId="14272" xr:uid="{00000000-0005-0000-0000-00009E420000}"/>
    <cellStyle name="Normal 2 4 2 2 4 3 5" xfId="14273" xr:uid="{00000000-0005-0000-0000-00009F420000}"/>
    <cellStyle name="Normal 2 4 2 2 4 4" xfId="14274" xr:uid="{00000000-0005-0000-0000-0000A0420000}"/>
    <cellStyle name="Normal 2 4 2 2 4 4 2" xfId="14275" xr:uid="{00000000-0005-0000-0000-0000A1420000}"/>
    <cellStyle name="Normal 2 4 2 2 4 4 2 2" xfId="14276" xr:uid="{00000000-0005-0000-0000-0000A2420000}"/>
    <cellStyle name="Normal 2 4 2 2 4 4 3" xfId="14277" xr:uid="{00000000-0005-0000-0000-0000A3420000}"/>
    <cellStyle name="Normal 2 4 2 2 4 4 3 2" xfId="14278" xr:uid="{00000000-0005-0000-0000-0000A4420000}"/>
    <cellStyle name="Normal 2 4 2 2 4 4 4" xfId="14279" xr:uid="{00000000-0005-0000-0000-0000A5420000}"/>
    <cellStyle name="Normal 2 4 2 2 4 5" xfId="14280" xr:uid="{00000000-0005-0000-0000-0000A6420000}"/>
    <cellStyle name="Normal 2 4 2 2 4 5 2" xfId="14281" xr:uid="{00000000-0005-0000-0000-0000A7420000}"/>
    <cellStyle name="Normal 2 4 2 2 4 6" xfId="14282" xr:uid="{00000000-0005-0000-0000-0000A8420000}"/>
    <cellStyle name="Normal 2 4 2 2 4 6 2" xfId="14283" xr:uid="{00000000-0005-0000-0000-0000A9420000}"/>
    <cellStyle name="Normal 2 4 2 2 4 7" xfId="14284" xr:uid="{00000000-0005-0000-0000-0000AA420000}"/>
    <cellStyle name="Normal 2 4 2 2 5" xfId="14285" xr:uid="{00000000-0005-0000-0000-0000AB420000}"/>
    <cellStyle name="Normal 2 4 2 2 5 2" xfId="14286" xr:uid="{00000000-0005-0000-0000-0000AC420000}"/>
    <cellStyle name="Normal 2 4 2 2 5 2 2" xfId="14287" xr:uid="{00000000-0005-0000-0000-0000AD420000}"/>
    <cellStyle name="Normal 2 4 2 2 5 2 2 2" xfId="14288" xr:uid="{00000000-0005-0000-0000-0000AE420000}"/>
    <cellStyle name="Normal 2 4 2 2 5 2 2 2 2" xfId="14289" xr:uid="{00000000-0005-0000-0000-0000AF420000}"/>
    <cellStyle name="Normal 2 4 2 2 5 2 2 3" xfId="14290" xr:uid="{00000000-0005-0000-0000-0000B0420000}"/>
    <cellStyle name="Normal 2 4 2 2 5 2 2 3 2" xfId="14291" xr:uid="{00000000-0005-0000-0000-0000B1420000}"/>
    <cellStyle name="Normal 2 4 2 2 5 2 2 4" xfId="14292" xr:uid="{00000000-0005-0000-0000-0000B2420000}"/>
    <cellStyle name="Normal 2 4 2 2 5 2 3" xfId="14293" xr:uid="{00000000-0005-0000-0000-0000B3420000}"/>
    <cellStyle name="Normal 2 4 2 2 5 2 3 2" xfId="14294" xr:uid="{00000000-0005-0000-0000-0000B4420000}"/>
    <cellStyle name="Normal 2 4 2 2 5 2 4" xfId="14295" xr:uid="{00000000-0005-0000-0000-0000B5420000}"/>
    <cellStyle name="Normal 2 4 2 2 5 2 4 2" xfId="14296" xr:uid="{00000000-0005-0000-0000-0000B6420000}"/>
    <cellStyle name="Normal 2 4 2 2 5 2 5" xfId="14297" xr:uid="{00000000-0005-0000-0000-0000B7420000}"/>
    <cellStyle name="Normal 2 4 2 2 5 3" xfId="14298" xr:uid="{00000000-0005-0000-0000-0000B8420000}"/>
    <cellStyle name="Normal 2 4 2 2 5 3 2" xfId="14299" xr:uid="{00000000-0005-0000-0000-0000B9420000}"/>
    <cellStyle name="Normal 2 4 2 2 5 3 2 2" xfId="14300" xr:uid="{00000000-0005-0000-0000-0000BA420000}"/>
    <cellStyle name="Normal 2 4 2 2 5 3 3" xfId="14301" xr:uid="{00000000-0005-0000-0000-0000BB420000}"/>
    <cellStyle name="Normal 2 4 2 2 5 3 3 2" xfId="14302" xr:uid="{00000000-0005-0000-0000-0000BC420000}"/>
    <cellStyle name="Normal 2 4 2 2 5 3 4" xfId="14303" xr:uid="{00000000-0005-0000-0000-0000BD420000}"/>
    <cellStyle name="Normal 2 4 2 2 5 4" xfId="14304" xr:uid="{00000000-0005-0000-0000-0000BE420000}"/>
    <cellStyle name="Normal 2 4 2 2 5 4 2" xfId="14305" xr:uid="{00000000-0005-0000-0000-0000BF420000}"/>
    <cellStyle name="Normal 2 4 2 2 5 5" xfId="14306" xr:uid="{00000000-0005-0000-0000-0000C0420000}"/>
    <cellStyle name="Normal 2 4 2 2 5 5 2" xfId="14307" xr:uid="{00000000-0005-0000-0000-0000C1420000}"/>
    <cellStyle name="Normal 2 4 2 2 5 6" xfId="14308" xr:uid="{00000000-0005-0000-0000-0000C2420000}"/>
    <cellStyle name="Normal 2 4 2 2 6" xfId="14309" xr:uid="{00000000-0005-0000-0000-0000C3420000}"/>
    <cellStyle name="Normal 2 4 2 2 6 2" xfId="14310" xr:uid="{00000000-0005-0000-0000-0000C4420000}"/>
    <cellStyle name="Normal 2 4 2 2 6 2 2" xfId="14311" xr:uid="{00000000-0005-0000-0000-0000C5420000}"/>
    <cellStyle name="Normal 2 4 2 2 6 2 2 2" xfId="14312" xr:uid="{00000000-0005-0000-0000-0000C6420000}"/>
    <cellStyle name="Normal 2 4 2 2 6 2 3" xfId="14313" xr:uid="{00000000-0005-0000-0000-0000C7420000}"/>
    <cellStyle name="Normal 2 4 2 2 6 2 3 2" xfId="14314" xr:uid="{00000000-0005-0000-0000-0000C8420000}"/>
    <cellStyle name="Normal 2 4 2 2 6 2 4" xfId="14315" xr:uid="{00000000-0005-0000-0000-0000C9420000}"/>
    <cellStyle name="Normal 2 4 2 2 6 3" xfId="14316" xr:uid="{00000000-0005-0000-0000-0000CA420000}"/>
    <cellStyle name="Normal 2 4 2 2 6 3 2" xfId="14317" xr:uid="{00000000-0005-0000-0000-0000CB420000}"/>
    <cellStyle name="Normal 2 4 2 2 6 4" xfId="14318" xr:uid="{00000000-0005-0000-0000-0000CC420000}"/>
    <cellStyle name="Normal 2 4 2 2 6 4 2" xfId="14319" xr:uid="{00000000-0005-0000-0000-0000CD420000}"/>
    <cellStyle name="Normal 2 4 2 2 6 5" xfId="14320" xr:uid="{00000000-0005-0000-0000-0000CE420000}"/>
    <cellStyle name="Normal 2 4 2 2 7" xfId="14321" xr:uid="{00000000-0005-0000-0000-0000CF420000}"/>
    <cellStyle name="Normal 2 4 2 2 7 2" xfId="14322" xr:uid="{00000000-0005-0000-0000-0000D0420000}"/>
    <cellStyle name="Normal 2 4 2 2 7 2 2" xfId="14323" xr:uid="{00000000-0005-0000-0000-0000D1420000}"/>
    <cellStyle name="Normal 2 4 2 2 7 3" xfId="14324" xr:uid="{00000000-0005-0000-0000-0000D2420000}"/>
    <cellStyle name="Normal 2 4 2 2 7 3 2" xfId="14325" xr:uid="{00000000-0005-0000-0000-0000D3420000}"/>
    <cellStyle name="Normal 2 4 2 2 7 4" xfId="14326" xr:uid="{00000000-0005-0000-0000-0000D4420000}"/>
    <cellStyle name="Normal 2 4 2 2 8" xfId="14327" xr:uid="{00000000-0005-0000-0000-0000D5420000}"/>
    <cellStyle name="Normal 2 4 2 2 8 2" xfId="14328" xr:uid="{00000000-0005-0000-0000-0000D6420000}"/>
    <cellStyle name="Normal 2 4 2 2 9" xfId="14329" xr:uid="{00000000-0005-0000-0000-0000D7420000}"/>
    <cellStyle name="Normal 2 4 2 2 9 2" xfId="14330" xr:uid="{00000000-0005-0000-0000-0000D8420000}"/>
    <cellStyle name="Normal 2 4 2 3" xfId="4457" xr:uid="{00000000-0005-0000-0000-0000D9420000}"/>
    <cellStyle name="Normal 2 4 2 3 2" xfId="4458" xr:uid="{00000000-0005-0000-0000-0000DA420000}"/>
    <cellStyle name="Normal 2 4 2 3 2 2" xfId="14331" xr:uid="{00000000-0005-0000-0000-0000DB420000}"/>
    <cellStyle name="Normal 2 4 2 3 2 2 2" xfId="14332" xr:uid="{00000000-0005-0000-0000-0000DC420000}"/>
    <cellStyle name="Normal 2 4 2 3 2 2 2 2" xfId="14333" xr:uid="{00000000-0005-0000-0000-0000DD420000}"/>
    <cellStyle name="Normal 2 4 2 3 2 2 2 2 2" xfId="14334" xr:uid="{00000000-0005-0000-0000-0000DE420000}"/>
    <cellStyle name="Normal 2 4 2 3 2 2 2 2 2 2" xfId="14335" xr:uid="{00000000-0005-0000-0000-0000DF420000}"/>
    <cellStyle name="Normal 2 4 2 3 2 2 2 2 3" xfId="14336" xr:uid="{00000000-0005-0000-0000-0000E0420000}"/>
    <cellStyle name="Normal 2 4 2 3 2 2 2 2 3 2" xfId="14337" xr:uid="{00000000-0005-0000-0000-0000E1420000}"/>
    <cellStyle name="Normal 2 4 2 3 2 2 2 2 4" xfId="14338" xr:uid="{00000000-0005-0000-0000-0000E2420000}"/>
    <cellStyle name="Normal 2 4 2 3 2 2 2 3" xfId="14339" xr:uid="{00000000-0005-0000-0000-0000E3420000}"/>
    <cellStyle name="Normal 2 4 2 3 2 2 2 3 2" xfId="14340" xr:uid="{00000000-0005-0000-0000-0000E4420000}"/>
    <cellStyle name="Normal 2 4 2 3 2 2 2 4" xfId="14341" xr:uid="{00000000-0005-0000-0000-0000E5420000}"/>
    <cellStyle name="Normal 2 4 2 3 2 2 2 4 2" xfId="14342" xr:uid="{00000000-0005-0000-0000-0000E6420000}"/>
    <cellStyle name="Normal 2 4 2 3 2 2 2 5" xfId="14343" xr:uid="{00000000-0005-0000-0000-0000E7420000}"/>
    <cellStyle name="Normal 2 4 2 3 2 2 3" xfId="14344" xr:uid="{00000000-0005-0000-0000-0000E8420000}"/>
    <cellStyle name="Normal 2 4 2 3 2 2 3 2" xfId="14345" xr:uid="{00000000-0005-0000-0000-0000E9420000}"/>
    <cellStyle name="Normal 2 4 2 3 2 2 3 2 2" xfId="14346" xr:uid="{00000000-0005-0000-0000-0000EA420000}"/>
    <cellStyle name="Normal 2 4 2 3 2 2 3 3" xfId="14347" xr:uid="{00000000-0005-0000-0000-0000EB420000}"/>
    <cellStyle name="Normal 2 4 2 3 2 2 3 3 2" xfId="14348" xr:uid="{00000000-0005-0000-0000-0000EC420000}"/>
    <cellStyle name="Normal 2 4 2 3 2 2 3 4" xfId="14349" xr:uid="{00000000-0005-0000-0000-0000ED420000}"/>
    <cellStyle name="Normal 2 4 2 3 2 2 4" xfId="14350" xr:uid="{00000000-0005-0000-0000-0000EE420000}"/>
    <cellStyle name="Normal 2 4 2 3 2 2 4 2" xfId="14351" xr:uid="{00000000-0005-0000-0000-0000EF420000}"/>
    <cellStyle name="Normal 2 4 2 3 2 2 5" xfId="14352" xr:uid="{00000000-0005-0000-0000-0000F0420000}"/>
    <cellStyle name="Normal 2 4 2 3 2 2 5 2" xfId="14353" xr:uid="{00000000-0005-0000-0000-0000F1420000}"/>
    <cellStyle name="Normal 2 4 2 3 2 2 6" xfId="14354" xr:uid="{00000000-0005-0000-0000-0000F2420000}"/>
    <cellStyle name="Normal 2 4 2 3 2 3" xfId="14355" xr:uid="{00000000-0005-0000-0000-0000F3420000}"/>
    <cellStyle name="Normal 2 4 2 3 2 3 2" xfId="14356" xr:uid="{00000000-0005-0000-0000-0000F4420000}"/>
    <cellStyle name="Normal 2 4 2 3 2 3 2 2" xfId="14357" xr:uid="{00000000-0005-0000-0000-0000F5420000}"/>
    <cellStyle name="Normal 2 4 2 3 2 3 2 2 2" xfId="14358" xr:uid="{00000000-0005-0000-0000-0000F6420000}"/>
    <cellStyle name="Normal 2 4 2 3 2 3 2 3" xfId="14359" xr:uid="{00000000-0005-0000-0000-0000F7420000}"/>
    <cellStyle name="Normal 2 4 2 3 2 3 2 3 2" xfId="14360" xr:uid="{00000000-0005-0000-0000-0000F8420000}"/>
    <cellStyle name="Normal 2 4 2 3 2 3 2 4" xfId="14361" xr:uid="{00000000-0005-0000-0000-0000F9420000}"/>
    <cellStyle name="Normal 2 4 2 3 2 3 3" xfId="14362" xr:uid="{00000000-0005-0000-0000-0000FA420000}"/>
    <cellStyle name="Normal 2 4 2 3 2 3 3 2" xfId="14363" xr:uid="{00000000-0005-0000-0000-0000FB420000}"/>
    <cellStyle name="Normal 2 4 2 3 2 3 4" xfId="14364" xr:uid="{00000000-0005-0000-0000-0000FC420000}"/>
    <cellStyle name="Normal 2 4 2 3 2 3 4 2" xfId="14365" xr:uid="{00000000-0005-0000-0000-0000FD420000}"/>
    <cellStyle name="Normal 2 4 2 3 2 3 5" xfId="14366" xr:uid="{00000000-0005-0000-0000-0000FE420000}"/>
    <cellStyle name="Normal 2 4 2 3 2 4" xfId="14367" xr:uid="{00000000-0005-0000-0000-0000FF420000}"/>
    <cellStyle name="Normal 2 4 2 3 2 4 2" xfId="14368" xr:uid="{00000000-0005-0000-0000-000000430000}"/>
    <cellStyle name="Normal 2 4 2 3 2 4 2 2" xfId="14369" xr:uid="{00000000-0005-0000-0000-000001430000}"/>
    <cellStyle name="Normal 2 4 2 3 2 4 3" xfId="14370" xr:uid="{00000000-0005-0000-0000-000002430000}"/>
    <cellStyle name="Normal 2 4 2 3 2 4 3 2" xfId="14371" xr:uid="{00000000-0005-0000-0000-000003430000}"/>
    <cellStyle name="Normal 2 4 2 3 2 4 4" xfId="14372" xr:uid="{00000000-0005-0000-0000-000004430000}"/>
    <cellStyle name="Normal 2 4 2 3 2 5" xfId="14373" xr:uid="{00000000-0005-0000-0000-000005430000}"/>
    <cellStyle name="Normal 2 4 2 3 2 5 2" xfId="14374" xr:uid="{00000000-0005-0000-0000-000006430000}"/>
    <cellStyle name="Normal 2 4 2 3 2 6" xfId="14375" xr:uid="{00000000-0005-0000-0000-000007430000}"/>
    <cellStyle name="Normal 2 4 2 3 2 6 2" xfId="14376" xr:uid="{00000000-0005-0000-0000-000008430000}"/>
    <cellStyle name="Normal 2 4 2 3 2 7" xfId="14377" xr:uid="{00000000-0005-0000-0000-000009430000}"/>
    <cellStyle name="Normal 2 4 2 3 3" xfId="14378" xr:uid="{00000000-0005-0000-0000-00000A430000}"/>
    <cellStyle name="Normal 2 4 2 3 3 2" xfId="14379" xr:uid="{00000000-0005-0000-0000-00000B430000}"/>
    <cellStyle name="Normal 2 4 2 3 3 2 2" xfId="14380" xr:uid="{00000000-0005-0000-0000-00000C430000}"/>
    <cellStyle name="Normal 2 4 2 3 3 2 2 2" xfId="14381" xr:uid="{00000000-0005-0000-0000-00000D430000}"/>
    <cellStyle name="Normal 2 4 2 3 3 2 2 2 2" xfId="14382" xr:uid="{00000000-0005-0000-0000-00000E430000}"/>
    <cellStyle name="Normal 2 4 2 3 3 2 2 2 2 2" xfId="14383" xr:uid="{00000000-0005-0000-0000-00000F430000}"/>
    <cellStyle name="Normal 2 4 2 3 3 2 2 2 3" xfId="14384" xr:uid="{00000000-0005-0000-0000-000010430000}"/>
    <cellStyle name="Normal 2 4 2 3 3 2 2 2 3 2" xfId="14385" xr:uid="{00000000-0005-0000-0000-000011430000}"/>
    <cellStyle name="Normal 2 4 2 3 3 2 2 2 4" xfId="14386" xr:uid="{00000000-0005-0000-0000-000012430000}"/>
    <cellStyle name="Normal 2 4 2 3 3 2 2 3" xfId="14387" xr:uid="{00000000-0005-0000-0000-000013430000}"/>
    <cellStyle name="Normal 2 4 2 3 3 2 2 3 2" xfId="14388" xr:uid="{00000000-0005-0000-0000-000014430000}"/>
    <cellStyle name="Normal 2 4 2 3 3 2 2 4" xfId="14389" xr:uid="{00000000-0005-0000-0000-000015430000}"/>
    <cellStyle name="Normal 2 4 2 3 3 2 2 4 2" xfId="14390" xr:uid="{00000000-0005-0000-0000-000016430000}"/>
    <cellStyle name="Normal 2 4 2 3 3 2 2 5" xfId="14391" xr:uid="{00000000-0005-0000-0000-000017430000}"/>
    <cellStyle name="Normal 2 4 2 3 3 2 3" xfId="14392" xr:uid="{00000000-0005-0000-0000-000018430000}"/>
    <cellStyle name="Normal 2 4 2 3 3 2 3 2" xfId="14393" xr:uid="{00000000-0005-0000-0000-000019430000}"/>
    <cellStyle name="Normal 2 4 2 3 3 2 3 2 2" xfId="14394" xr:uid="{00000000-0005-0000-0000-00001A430000}"/>
    <cellStyle name="Normal 2 4 2 3 3 2 3 3" xfId="14395" xr:uid="{00000000-0005-0000-0000-00001B430000}"/>
    <cellStyle name="Normal 2 4 2 3 3 2 3 3 2" xfId="14396" xr:uid="{00000000-0005-0000-0000-00001C430000}"/>
    <cellStyle name="Normal 2 4 2 3 3 2 3 4" xfId="14397" xr:uid="{00000000-0005-0000-0000-00001D430000}"/>
    <cellStyle name="Normal 2 4 2 3 3 2 4" xfId="14398" xr:uid="{00000000-0005-0000-0000-00001E430000}"/>
    <cellStyle name="Normal 2 4 2 3 3 2 4 2" xfId="14399" xr:uid="{00000000-0005-0000-0000-00001F430000}"/>
    <cellStyle name="Normal 2 4 2 3 3 2 5" xfId="14400" xr:uid="{00000000-0005-0000-0000-000020430000}"/>
    <cellStyle name="Normal 2 4 2 3 3 2 5 2" xfId="14401" xr:uid="{00000000-0005-0000-0000-000021430000}"/>
    <cellStyle name="Normal 2 4 2 3 3 2 6" xfId="14402" xr:uid="{00000000-0005-0000-0000-000022430000}"/>
    <cellStyle name="Normal 2 4 2 3 3 3" xfId="14403" xr:uid="{00000000-0005-0000-0000-000023430000}"/>
    <cellStyle name="Normal 2 4 2 3 3 3 2" xfId="14404" xr:uid="{00000000-0005-0000-0000-000024430000}"/>
    <cellStyle name="Normal 2 4 2 3 3 3 2 2" xfId="14405" xr:uid="{00000000-0005-0000-0000-000025430000}"/>
    <cellStyle name="Normal 2 4 2 3 3 3 2 2 2" xfId="14406" xr:uid="{00000000-0005-0000-0000-000026430000}"/>
    <cellStyle name="Normal 2 4 2 3 3 3 2 3" xfId="14407" xr:uid="{00000000-0005-0000-0000-000027430000}"/>
    <cellStyle name="Normal 2 4 2 3 3 3 2 3 2" xfId="14408" xr:uid="{00000000-0005-0000-0000-000028430000}"/>
    <cellStyle name="Normal 2 4 2 3 3 3 2 4" xfId="14409" xr:uid="{00000000-0005-0000-0000-000029430000}"/>
    <cellStyle name="Normal 2 4 2 3 3 3 3" xfId="14410" xr:uid="{00000000-0005-0000-0000-00002A430000}"/>
    <cellStyle name="Normal 2 4 2 3 3 3 3 2" xfId="14411" xr:uid="{00000000-0005-0000-0000-00002B430000}"/>
    <cellStyle name="Normal 2 4 2 3 3 3 4" xfId="14412" xr:uid="{00000000-0005-0000-0000-00002C430000}"/>
    <cellStyle name="Normal 2 4 2 3 3 3 4 2" xfId="14413" xr:uid="{00000000-0005-0000-0000-00002D430000}"/>
    <cellStyle name="Normal 2 4 2 3 3 3 5" xfId="14414" xr:uid="{00000000-0005-0000-0000-00002E430000}"/>
    <cellStyle name="Normal 2 4 2 3 3 4" xfId="14415" xr:uid="{00000000-0005-0000-0000-00002F430000}"/>
    <cellStyle name="Normal 2 4 2 3 3 4 2" xfId="14416" xr:uid="{00000000-0005-0000-0000-000030430000}"/>
    <cellStyle name="Normal 2 4 2 3 3 4 2 2" xfId="14417" xr:uid="{00000000-0005-0000-0000-000031430000}"/>
    <cellStyle name="Normal 2 4 2 3 3 4 3" xfId="14418" xr:uid="{00000000-0005-0000-0000-000032430000}"/>
    <cellStyle name="Normal 2 4 2 3 3 4 3 2" xfId="14419" xr:uid="{00000000-0005-0000-0000-000033430000}"/>
    <cellStyle name="Normal 2 4 2 3 3 4 4" xfId="14420" xr:uid="{00000000-0005-0000-0000-000034430000}"/>
    <cellStyle name="Normal 2 4 2 3 3 5" xfId="14421" xr:uid="{00000000-0005-0000-0000-000035430000}"/>
    <cellStyle name="Normal 2 4 2 3 3 5 2" xfId="14422" xr:uid="{00000000-0005-0000-0000-000036430000}"/>
    <cellStyle name="Normal 2 4 2 3 3 6" xfId="14423" xr:uid="{00000000-0005-0000-0000-000037430000}"/>
    <cellStyle name="Normal 2 4 2 3 3 6 2" xfId="14424" xr:uid="{00000000-0005-0000-0000-000038430000}"/>
    <cellStyle name="Normal 2 4 2 3 3 7" xfId="14425" xr:uid="{00000000-0005-0000-0000-000039430000}"/>
    <cellStyle name="Normal 2 4 2 3 4" xfId="14426" xr:uid="{00000000-0005-0000-0000-00003A430000}"/>
    <cellStyle name="Normal 2 4 2 3 4 2" xfId="14427" xr:uid="{00000000-0005-0000-0000-00003B430000}"/>
    <cellStyle name="Normal 2 4 2 3 4 2 2" xfId="14428" xr:uid="{00000000-0005-0000-0000-00003C430000}"/>
    <cellStyle name="Normal 2 4 2 3 4 2 2 2" xfId="14429" xr:uid="{00000000-0005-0000-0000-00003D430000}"/>
    <cellStyle name="Normal 2 4 2 3 4 2 2 2 2" xfId="14430" xr:uid="{00000000-0005-0000-0000-00003E430000}"/>
    <cellStyle name="Normal 2 4 2 3 4 2 2 3" xfId="14431" xr:uid="{00000000-0005-0000-0000-00003F430000}"/>
    <cellStyle name="Normal 2 4 2 3 4 2 2 3 2" xfId="14432" xr:uid="{00000000-0005-0000-0000-000040430000}"/>
    <cellStyle name="Normal 2 4 2 3 4 2 2 4" xfId="14433" xr:uid="{00000000-0005-0000-0000-000041430000}"/>
    <cellStyle name="Normal 2 4 2 3 4 2 3" xfId="14434" xr:uid="{00000000-0005-0000-0000-000042430000}"/>
    <cellStyle name="Normal 2 4 2 3 4 2 3 2" xfId="14435" xr:uid="{00000000-0005-0000-0000-000043430000}"/>
    <cellStyle name="Normal 2 4 2 3 4 2 4" xfId="14436" xr:uid="{00000000-0005-0000-0000-000044430000}"/>
    <cellStyle name="Normal 2 4 2 3 4 2 4 2" xfId="14437" xr:uid="{00000000-0005-0000-0000-000045430000}"/>
    <cellStyle name="Normal 2 4 2 3 4 2 5" xfId="14438" xr:uid="{00000000-0005-0000-0000-000046430000}"/>
    <cellStyle name="Normal 2 4 2 3 4 3" xfId="14439" xr:uid="{00000000-0005-0000-0000-000047430000}"/>
    <cellStyle name="Normal 2 4 2 3 4 3 2" xfId="14440" xr:uid="{00000000-0005-0000-0000-000048430000}"/>
    <cellStyle name="Normal 2 4 2 3 4 3 2 2" xfId="14441" xr:uid="{00000000-0005-0000-0000-000049430000}"/>
    <cellStyle name="Normal 2 4 2 3 4 3 3" xfId="14442" xr:uid="{00000000-0005-0000-0000-00004A430000}"/>
    <cellStyle name="Normal 2 4 2 3 4 3 3 2" xfId="14443" xr:uid="{00000000-0005-0000-0000-00004B430000}"/>
    <cellStyle name="Normal 2 4 2 3 4 3 4" xfId="14444" xr:uid="{00000000-0005-0000-0000-00004C430000}"/>
    <cellStyle name="Normal 2 4 2 3 4 4" xfId="14445" xr:uid="{00000000-0005-0000-0000-00004D430000}"/>
    <cellStyle name="Normal 2 4 2 3 4 4 2" xfId="14446" xr:uid="{00000000-0005-0000-0000-00004E430000}"/>
    <cellStyle name="Normal 2 4 2 3 4 5" xfId="14447" xr:uid="{00000000-0005-0000-0000-00004F430000}"/>
    <cellStyle name="Normal 2 4 2 3 4 5 2" xfId="14448" xr:uid="{00000000-0005-0000-0000-000050430000}"/>
    <cellStyle name="Normal 2 4 2 3 4 6" xfId="14449" xr:uid="{00000000-0005-0000-0000-000051430000}"/>
    <cellStyle name="Normal 2 4 2 3 5" xfId="14450" xr:uid="{00000000-0005-0000-0000-000052430000}"/>
    <cellStyle name="Normal 2 4 2 3 5 2" xfId="14451" xr:uid="{00000000-0005-0000-0000-000053430000}"/>
    <cellStyle name="Normal 2 4 2 3 5 2 2" xfId="14452" xr:uid="{00000000-0005-0000-0000-000054430000}"/>
    <cellStyle name="Normal 2 4 2 3 5 2 2 2" xfId="14453" xr:uid="{00000000-0005-0000-0000-000055430000}"/>
    <cellStyle name="Normal 2 4 2 3 5 2 3" xfId="14454" xr:uid="{00000000-0005-0000-0000-000056430000}"/>
    <cellStyle name="Normal 2 4 2 3 5 2 3 2" xfId="14455" xr:uid="{00000000-0005-0000-0000-000057430000}"/>
    <cellStyle name="Normal 2 4 2 3 5 2 4" xfId="14456" xr:uid="{00000000-0005-0000-0000-000058430000}"/>
    <cellStyle name="Normal 2 4 2 3 5 3" xfId="14457" xr:uid="{00000000-0005-0000-0000-000059430000}"/>
    <cellStyle name="Normal 2 4 2 3 5 3 2" xfId="14458" xr:uid="{00000000-0005-0000-0000-00005A430000}"/>
    <cellStyle name="Normal 2 4 2 3 5 4" xfId="14459" xr:uid="{00000000-0005-0000-0000-00005B430000}"/>
    <cellStyle name="Normal 2 4 2 3 5 4 2" xfId="14460" xr:uid="{00000000-0005-0000-0000-00005C430000}"/>
    <cellStyle name="Normal 2 4 2 3 5 5" xfId="14461" xr:uid="{00000000-0005-0000-0000-00005D430000}"/>
    <cellStyle name="Normal 2 4 2 3 6" xfId="14462" xr:uid="{00000000-0005-0000-0000-00005E430000}"/>
    <cellStyle name="Normal 2 4 2 3 6 2" xfId="14463" xr:uid="{00000000-0005-0000-0000-00005F430000}"/>
    <cellStyle name="Normal 2 4 2 3 6 2 2" xfId="14464" xr:uid="{00000000-0005-0000-0000-000060430000}"/>
    <cellStyle name="Normal 2 4 2 3 6 3" xfId="14465" xr:uid="{00000000-0005-0000-0000-000061430000}"/>
    <cellStyle name="Normal 2 4 2 3 6 3 2" xfId="14466" xr:uid="{00000000-0005-0000-0000-000062430000}"/>
    <cellStyle name="Normal 2 4 2 3 6 4" xfId="14467" xr:uid="{00000000-0005-0000-0000-000063430000}"/>
    <cellStyle name="Normal 2 4 2 3 7" xfId="14468" xr:uid="{00000000-0005-0000-0000-000064430000}"/>
    <cellStyle name="Normal 2 4 2 3 7 2" xfId="14469" xr:uid="{00000000-0005-0000-0000-000065430000}"/>
    <cellStyle name="Normal 2 4 2 3 8" xfId="14470" xr:uid="{00000000-0005-0000-0000-000066430000}"/>
    <cellStyle name="Normal 2 4 2 3 8 2" xfId="14471" xr:uid="{00000000-0005-0000-0000-000067430000}"/>
    <cellStyle name="Normal 2 4 2 3 9" xfId="14472" xr:uid="{00000000-0005-0000-0000-000068430000}"/>
    <cellStyle name="Normal 2 4 2 4" xfId="4459" xr:uid="{00000000-0005-0000-0000-000069430000}"/>
    <cellStyle name="Normal 2 4 2 4 2" xfId="14473" xr:uid="{00000000-0005-0000-0000-00006A430000}"/>
    <cellStyle name="Normal 2 4 2 4 2 2" xfId="14474" xr:uid="{00000000-0005-0000-0000-00006B430000}"/>
    <cellStyle name="Normal 2 4 2 4 2 2 2" xfId="14475" xr:uid="{00000000-0005-0000-0000-00006C430000}"/>
    <cellStyle name="Normal 2 4 2 4 2 2 2 2" xfId="14476" xr:uid="{00000000-0005-0000-0000-00006D430000}"/>
    <cellStyle name="Normal 2 4 2 4 2 2 2 2 2" xfId="14477" xr:uid="{00000000-0005-0000-0000-00006E430000}"/>
    <cellStyle name="Normal 2 4 2 4 2 2 2 3" xfId="14478" xr:uid="{00000000-0005-0000-0000-00006F430000}"/>
    <cellStyle name="Normal 2 4 2 4 2 2 2 3 2" xfId="14479" xr:uid="{00000000-0005-0000-0000-000070430000}"/>
    <cellStyle name="Normal 2 4 2 4 2 2 2 4" xfId="14480" xr:uid="{00000000-0005-0000-0000-000071430000}"/>
    <cellStyle name="Normal 2 4 2 4 2 2 3" xfId="14481" xr:uid="{00000000-0005-0000-0000-000072430000}"/>
    <cellStyle name="Normal 2 4 2 4 2 2 3 2" xfId="14482" xr:uid="{00000000-0005-0000-0000-000073430000}"/>
    <cellStyle name="Normal 2 4 2 4 2 2 4" xfId="14483" xr:uid="{00000000-0005-0000-0000-000074430000}"/>
    <cellStyle name="Normal 2 4 2 4 2 2 4 2" xfId="14484" xr:uid="{00000000-0005-0000-0000-000075430000}"/>
    <cellStyle name="Normal 2 4 2 4 2 2 5" xfId="14485" xr:uid="{00000000-0005-0000-0000-000076430000}"/>
    <cellStyle name="Normal 2 4 2 4 2 3" xfId="14486" xr:uid="{00000000-0005-0000-0000-000077430000}"/>
    <cellStyle name="Normal 2 4 2 4 2 3 2" xfId="14487" xr:uid="{00000000-0005-0000-0000-000078430000}"/>
    <cellStyle name="Normal 2 4 2 4 2 3 2 2" xfId="14488" xr:uid="{00000000-0005-0000-0000-000079430000}"/>
    <cellStyle name="Normal 2 4 2 4 2 3 3" xfId="14489" xr:uid="{00000000-0005-0000-0000-00007A430000}"/>
    <cellStyle name="Normal 2 4 2 4 2 3 3 2" xfId="14490" xr:uid="{00000000-0005-0000-0000-00007B430000}"/>
    <cellStyle name="Normal 2 4 2 4 2 3 4" xfId="14491" xr:uid="{00000000-0005-0000-0000-00007C430000}"/>
    <cellStyle name="Normal 2 4 2 4 2 4" xfId="14492" xr:uid="{00000000-0005-0000-0000-00007D430000}"/>
    <cellStyle name="Normal 2 4 2 4 2 4 2" xfId="14493" xr:uid="{00000000-0005-0000-0000-00007E430000}"/>
    <cellStyle name="Normal 2 4 2 4 2 5" xfId="14494" xr:uid="{00000000-0005-0000-0000-00007F430000}"/>
    <cellStyle name="Normal 2 4 2 4 2 5 2" xfId="14495" xr:uid="{00000000-0005-0000-0000-000080430000}"/>
    <cellStyle name="Normal 2 4 2 4 2 6" xfId="14496" xr:uid="{00000000-0005-0000-0000-000081430000}"/>
    <cellStyle name="Normal 2 4 2 4 3" xfId="14497" xr:uid="{00000000-0005-0000-0000-000082430000}"/>
    <cellStyle name="Normal 2 4 2 4 3 2" xfId="14498" xr:uid="{00000000-0005-0000-0000-000083430000}"/>
    <cellStyle name="Normal 2 4 2 4 3 2 2" xfId="14499" xr:uid="{00000000-0005-0000-0000-000084430000}"/>
    <cellStyle name="Normal 2 4 2 4 3 2 2 2" xfId="14500" xr:uid="{00000000-0005-0000-0000-000085430000}"/>
    <cellStyle name="Normal 2 4 2 4 3 2 3" xfId="14501" xr:uid="{00000000-0005-0000-0000-000086430000}"/>
    <cellStyle name="Normal 2 4 2 4 3 2 3 2" xfId="14502" xr:uid="{00000000-0005-0000-0000-000087430000}"/>
    <cellStyle name="Normal 2 4 2 4 3 2 4" xfId="14503" xr:uid="{00000000-0005-0000-0000-000088430000}"/>
    <cellStyle name="Normal 2 4 2 4 3 3" xfId="14504" xr:uid="{00000000-0005-0000-0000-000089430000}"/>
    <cellStyle name="Normal 2 4 2 4 3 3 2" xfId="14505" xr:uid="{00000000-0005-0000-0000-00008A430000}"/>
    <cellStyle name="Normal 2 4 2 4 3 4" xfId="14506" xr:uid="{00000000-0005-0000-0000-00008B430000}"/>
    <cellStyle name="Normal 2 4 2 4 3 4 2" xfId="14507" xr:uid="{00000000-0005-0000-0000-00008C430000}"/>
    <cellStyle name="Normal 2 4 2 4 3 5" xfId="14508" xr:uid="{00000000-0005-0000-0000-00008D430000}"/>
    <cellStyle name="Normal 2 4 2 4 4" xfId="14509" xr:uid="{00000000-0005-0000-0000-00008E430000}"/>
    <cellStyle name="Normal 2 4 2 4 4 2" xfId="14510" xr:uid="{00000000-0005-0000-0000-00008F430000}"/>
    <cellStyle name="Normal 2 4 2 4 4 2 2" xfId="14511" xr:uid="{00000000-0005-0000-0000-000090430000}"/>
    <cellStyle name="Normal 2 4 2 4 4 3" xfId="14512" xr:uid="{00000000-0005-0000-0000-000091430000}"/>
    <cellStyle name="Normal 2 4 2 4 4 3 2" xfId="14513" xr:uid="{00000000-0005-0000-0000-000092430000}"/>
    <cellStyle name="Normal 2 4 2 4 4 4" xfId="14514" xr:uid="{00000000-0005-0000-0000-000093430000}"/>
    <cellStyle name="Normal 2 4 2 4 5" xfId="14515" xr:uid="{00000000-0005-0000-0000-000094430000}"/>
    <cellStyle name="Normal 2 4 2 4 5 2" xfId="14516" xr:uid="{00000000-0005-0000-0000-000095430000}"/>
    <cellStyle name="Normal 2 4 2 4 6" xfId="14517" xr:uid="{00000000-0005-0000-0000-000096430000}"/>
    <cellStyle name="Normal 2 4 2 4 6 2" xfId="14518" xr:uid="{00000000-0005-0000-0000-000097430000}"/>
    <cellStyle name="Normal 2 4 2 4 7" xfId="14519" xr:uid="{00000000-0005-0000-0000-000098430000}"/>
    <cellStyle name="Normal 2 4 2 5" xfId="14520" xr:uid="{00000000-0005-0000-0000-000099430000}"/>
    <cellStyle name="Normal 2 4 2 5 2" xfId="14521" xr:uid="{00000000-0005-0000-0000-00009A430000}"/>
    <cellStyle name="Normal 2 4 2 5 2 2" xfId="14522" xr:uid="{00000000-0005-0000-0000-00009B430000}"/>
    <cellStyle name="Normal 2 4 2 5 2 2 2" xfId="14523" xr:uid="{00000000-0005-0000-0000-00009C430000}"/>
    <cellStyle name="Normal 2 4 2 5 2 2 2 2" xfId="14524" xr:uid="{00000000-0005-0000-0000-00009D430000}"/>
    <cellStyle name="Normal 2 4 2 5 2 2 2 2 2" xfId="14525" xr:uid="{00000000-0005-0000-0000-00009E430000}"/>
    <cellStyle name="Normal 2 4 2 5 2 2 2 3" xfId="14526" xr:uid="{00000000-0005-0000-0000-00009F430000}"/>
    <cellStyle name="Normal 2 4 2 5 2 2 2 3 2" xfId="14527" xr:uid="{00000000-0005-0000-0000-0000A0430000}"/>
    <cellStyle name="Normal 2 4 2 5 2 2 2 4" xfId="14528" xr:uid="{00000000-0005-0000-0000-0000A1430000}"/>
    <cellStyle name="Normal 2 4 2 5 2 2 3" xfId="14529" xr:uid="{00000000-0005-0000-0000-0000A2430000}"/>
    <cellStyle name="Normal 2 4 2 5 2 2 3 2" xfId="14530" xr:uid="{00000000-0005-0000-0000-0000A3430000}"/>
    <cellStyle name="Normal 2 4 2 5 2 2 4" xfId="14531" xr:uid="{00000000-0005-0000-0000-0000A4430000}"/>
    <cellStyle name="Normal 2 4 2 5 2 2 4 2" xfId="14532" xr:uid="{00000000-0005-0000-0000-0000A5430000}"/>
    <cellStyle name="Normal 2 4 2 5 2 2 5" xfId="14533" xr:uid="{00000000-0005-0000-0000-0000A6430000}"/>
    <cellStyle name="Normal 2 4 2 5 2 3" xfId="14534" xr:uid="{00000000-0005-0000-0000-0000A7430000}"/>
    <cellStyle name="Normal 2 4 2 5 2 3 2" xfId="14535" xr:uid="{00000000-0005-0000-0000-0000A8430000}"/>
    <cellStyle name="Normal 2 4 2 5 2 3 2 2" xfId="14536" xr:uid="{00000000-0005-0000-0000-0000A9430000}"/>
    <cellStyle name="Normal 2 4 2 5 2 3 3" xfId="14537" xr:uid="{00000000-0005-0000-0000-0000AA430000}"/>
    <cellStyle name="Normal 2 4 2 5 2 3 3 2" xfId="14538" xr:uid="{00000000-0005-0000-0000-0000AB430000}"/>
    <cellStyle name="Normal 2 4 2 5 2 3 4" xfId="14539" xr:uid="{00000000-0005-0000-0000-0000AC430000}"/>
    <cellStyle name="Normal 2 4 2 5 2 4" xfId="14540" xr:uid="{00000000-0005-0000-0000-0000AD430000}"/>
    <cellStyle name="Normal 2 4 2 5 2 4 2" xfId="14541" xr:uid="{00000000-0005-0000-0000-0000AE430000}"/>
    <cellStyle name="Normal 2 4 2 5 2 5" xfId="14542" xr:uid="{00000000-0005-0000-0000-0000AF430000}"/>
    <cellStyle name="Normal 2 4 2 5 2 5 2" xfId="14543" xr:uid="{00000000-0005-0000-0000-0000B0430000}"/>
    <cellStyle name="Normal 2 4 2 5 2 6" xfId="14544" xr:uid="{00000000-0005-0000-0000-0000B1430000}"/>
    <cellStyle name="Normal 2 4 2 5 3" xfId="14545" xr:uid="{00000000-0005-0000-0000-0000B2430000}"/>
    <cellStyle name="Normal 2 4 2 5 3 2" xfId="14546" xr:uid="{00000000-0005-0000-0000-0000B3430000}"/>
    <cellStyle name="Normal 2 4 2 5 3 2 2" xfId="14547" xr:uid="{00000000-0005-0000-0000-0000B4430000}"/>
    <cellStyle name="Normal 2 4 2 5 3 2 2 2" xfId="14548" xr:uid="{00000000-0005-0000-0000-0000B5430000}"/>
    <cellStyle name="Normal 2 4 2 5 3 2 3" xfId="14549" xr:uid="{00000000-0005-0000-0000-0000B6430000}"/>
    <cellStyle name="Normal 2 4 2 5 3 2 3 2" xfId="14550" xr:uid="{00000000-0005-0000-0000-0000B7430000}"/>
    <cellStyle name="Normal 2 4 2 5 3 2 4" xfId="14551" xr:uid="{00000000-0005-0000-0000-0000B8430000}"/>
    <cellStyle name="Normal 2 4 2 5 3 3" xfId="14552" xr:uid="{00000000-0005-0000-0000-0000B9430000}"/>
    <cellStyle name="Normal 2 4 2 5 3 3 2" xfId="14553" xr:uid="{00000000-0005-0000-0000-0000BA430000}"/>
    <cellStyle name="Normal 2 4 2 5 3 4" xfId="14554" xr:uid="{00000000-0005-0000-0000-0000BB430000}"/>
    <cellStyle name="Normal 2 4 2 5 3 4 2" xfId="14555" xr:uid="{00000000-0005-0000-0000-0000BC430000}"/>
    <cellStyle name="Normal 2 4 2 5 3 5" xfId="14556" xr:uid="{00000000-0005-0000-0000-0000BD430000}"/>
    <cellStyle name="Normal 2 4 2 5 4" xfId="14557" xr:uid="{00000000-0005-0000-0000-0000BE430000}"/>
    <cellStyle name="Normal 2 4 2 5 4 2" xfId="14558" xr:uid="{00000000-0005-0000-0000-0000BF430000}"/>
    <cellStyle name="Normal 2 4 2 5 4 2 2" xfId="14559" xr:uid="{00000000-0005-0000-0000-0000C0430000}"/>
    <cellStyle name="Normal 2 4 2 5 4 3" xfId="14560" xr:uid="{00000000-0005-0000-0000-0000C1430000}"/>
    <cellStyle name="Normal 2 4 2 5 4 3 2" xfId="14561" xr:uid="{00000000-0005-0000-0000-0000C2430000}"/>
    <cellStyle name="Normal 2 4 2 5 4 4" xfId="14562" xr:uid="{00000000-0005-0000-0000-0000C3430000}"/>
    <cellStyle name="Normal 2 4 2 5 5" xfId="14563" xr:uid="{00000000-0005-0000-0000-0000C4430000}"/>
    <cellStyle name="Normal 2 4 2 5 5 2" xfId="14564" xr:uid="{00000000-0005-0000-0000-0000C5430000}"/>
    <cellStyle name="Normal 2 4 2 5 6" xfId="14565" xr:uid="{00000000-0005-0000-0000-0000C6430000}"/>
    <cellStyle name="Normal 2 4 2 5 6 2" xfId="14566" xr:uid="{00000000-0005-0000-0000-0000C7430000}"/>
    <cellStyle name="Normal 2 4 2 5 7" xfId="14567" xr:uid="{00000000-0005-0000-0000-0000C8430000}"/>
    <cellStyle name="Normal 2 4 2 6" xfId="14568" xr:uid="{00000000-0005-0000-0000-0000C9430000}"/>
    <cellStyle name="Normal 2 4 2 6 2" xfId="14569" xr:uid="{00000000-0005-0000-0000-0000CA430000}"/>
    <cellStyle name="Normal 2 4 2 6 2 2" xfId="14570" xr:uid="{00000000-0005-0000-0000-0000CB430000}"/>
    <cellStyle name="Normal 2 4 2 6 2 2 2" xfId="14571" xr:uid="{00000000-0005-0000-0000-0000CC430000}"/>
    <cellStyle name="Normal 2 4 2 6 2 2 2 2" xfId="14572" xr:uid="{00000000-0005-0000-0000-0000CD430000}"/>
    <cellStyle name="Normal 2 4 2 6 2 2 3" xfId="14573" xr:uid="{00000000-0005-0000-0000-0000CE430000}"/>
    <cellStyle name="Normal 2 4 2 6 2 2 3 2" xfId="14574" xr:uid="{00000000-0005-0000-0000-0000CF430000}"/>
    <cellStyle name="Normal 2 4 2 6 2 2 4" xfId="14575" xr:uid="{00000000-0005-0000-0000-0000D0430000}"/>
    <cellStyle name="Normal 2 4 2 6 2 3" xfId="14576" xr:uid="{00000000-0005-0000-0000-0000D1430000}"/>
    <cellStyle name="Normal 2 4 2 6 2 3 2" xfId="14577" xr:uid="{00000000-0005-0000-0000-0000D2430000}"/>
    <cellStyle name="Normal 2 4 2 6 2 4" xfId="14578" xr:uid="{00000000-0005-0000-0000-0000D3430000}"/>
    <cellStyle name="Normal 2 4 2 6 2 4 2" xfId="14579" xr:uid="{00000000-0005-0000-0000-0000D4430000}"/>
    <cellStyle name="Normal 2 4 2 6 2 5" xfId="14580" xr:uid="{00000000-0005-0000-0000-0000D5430000}"/>
    <cellStyle name="Normal 2 4 2 6 3" xfId="14581" xr:uid="{00000000-0005-0000-0000-0000D6430000}"/>
    <cellStyle name="Normal 2 4 2 6 3 2" xfId="14582" xr:uid="{00000000-0005-0000-0000-0000D7430000}"/>
    <cellStyle name="Normal 2 4 2 6 3 2 2" xfId="14583" xr:uid="{00000000-0005-0000-0000-0000D8430000}"/>
    <cellStyle name="Normal 2 4 2 6 3 3" xfId="14584" xr:uid="{00000000-0005-0000-0000-0000D9430000}"/>
    <cellStyle name="Normal 2 4 2 6 3 3 2" xfId="14585" xr:uid="{00000000-0005-0000-0000-0000DA430000}"/>
    <cellStyle name="Normal 2 4 2 6 3 4" xfId="14586" xr:uid="{00000000-0005-0000-0000-0000DB430000}"/>
    <cellStyle name="Normal 2 4 2 6 4" xfId="14587" xr:uid="{00000000-0005-0000-0000-0000DC430000}"/>
    <cellStyle name="Normal 2 4 2 6 4 2" xfId="14588" xr:uid="{00000000-0005-0000-0000-0000DD430000}"/>
    <cellStyle name="Normal 2 4 2 6 5" xfId="14589" xr:uid="{00000000-0005-0000-0000-0000DE430000}"/>
    <cellStyle name="Normal 2 4 2 6 5 2" xfId="14590" xr:uid="{00000000-0005-0000-0000-0000DF430000}"/>
    <cellStyle name="Normal 2 4 2 6 6" xfId="14591" xr:uid="{00000000-0005-0000-0000-0000E0430000}"/>
    <cellStyle name="Normal 2 4 2 7" xfId="14592" xr:uid="{00000000-0005-0000-0000-0000E1430000}"/>
    <cellStyle name="Normal 2 4 2 7 2" xfId="14593" xr:uid="{00000000-0005-0000-0000-0000E2430000}"/>
    <cellStyle name="Normal 2 4 2 7 2 2" xfId="14594" xr:uid="{00000000-0005-0000-0000-0000E3430000}"/>
    <cellStyle name="Normal 2 4 2 7 2 2 2" xfId="14595" xr:uid="{00000000-0005-0000-0000-0000E4430000}"/>
    <cellStyle name="Normal 2 4 2 7 2 3" xfId="14596" xr:uid="{00000000-0005-0000-0000-0000E5430000}"/>
    <cellStyle name="Normal 2 4 2 7 2 3 2" xfId="14597" xr:uid="{00000000-0005-0000-0000-0000E6430000}"/>
    <cellStyle name="Normal 2 4 2 7 2 4" xfId="14598" xr:uid="{00000000-0005-0000-0000-0000E7430000}"/>
    <cellStyle name="Normal 2 4 2 7 3" xfId="14599" xr:uid="{00000000-0005-0000-0000-0000E8430000}"/>
    <cellStyle name="Normal 2 4 2 7 3 2" xfId="14600" xr:uid="{00000000-0005-0000-0000-0000E9430000}"/>
    <cellStyle name="Normal 2 4 2 7 4" xfId="14601" xr:uid="{00000000-0005-0000-0000-0000EA430000}"/>
    <cellStyle name="Normal 2 4 2 7 4 2" xfId="14602" xr:uid="{00000000-0005-0000-0000-0000EB430000}"/>
    <cellStyle name="Normal 2 4 2 7 5" xfId="14603" xr:uid="{00000000-0005-0000-0000-0000EC430000}"/>
    <cellStyle name="Normal 2 4 2 8" xfId="14604" xr:uid="{00000000-0005-0000-0000-0000ED430000}"/>
    <cellStyle name="Normal 2 4 2 8 2" xfId="14605" xr:uid="{00000000-0005-0000-0000-0000EE430000}"/>
    <cellStyle name="Normal 2 4 2 8 2 2" xfId="14606" xr:uid="{00000000-0005-0000-0000-0000EF430000}"/>
    <cellStyle name="Normal 2 4 2 8 3" xfId="14607" xr:uid="{00000000-0005-0000-0000-0000F0430000}"/>
    <cellStyle name="Normal 2 4 2 8 3 2" xfId="14608" xr:uid="{00000000-0005-0000-0000-0000F1430000}"/>
    <cellStyle name="Normal 2 4 2 8 4" xfId="14609" xr:uid="{00000000-0005-0000-0000-0000F2430000}"/>
    <cellStyle name="Normal 2 4 2 9" xfId="14610" xr:uid="{00000000-0005-0000-0000-0000F3430000}"/>
    <cellStyle name="Normal 2 4 2 9 2" xfId="14611" xr:uid="{00000000-0005-0000-0000-0000F4430000}"/>
    <cellStyle name="Normal 2 4 20" xfId="54694" xr:uid="{00000000-0005-0000-0000-0000F5430000}"/>
    <cellStyle name="Normal 2 4 21" xfId="54695" xr:uid="{00000000-0005-0000-0000-0000F6430000}"/>
    <cellStyle name="Normal 2 4 22" xfId="54696" xr:uid="{00000000-0005-0000-0000-0000F7430000}"/>
    <cellStyle name="Normal 2 4 23" xfId="54697" xr:uid="{00000000-0005-0000-0000-0000F8430000}"/>
    <cellStyle name="Normal 2 4 24" xfId="54698" xr:uid="{00000000-0005-0000-0000-0000F9430000}"/>
    <cellStyle name="Normal 2 4 25" xfId="54699" xr:uid="{00000000-0005-0000-0000-0000FA430000}"/>
    <cellStyle name="Normal 2 4 26" xfId="54700" xr:uid="{00000000-0005-0000-0000-0000FB430000}"/>
    <cellStyle name="Normal 2 4 27" xfId="54701" xr:uid="{00000000-0005-0000-0000-0000FC430000}"/>
    <cellStyle name="Normal 2 4 28" xfId="54702" xr:uid="{00000000-0005-0000-0000-0000FD430000}"/>
    <cellStyle name="Normal 2 4 29" xfId="54703" xr:uid="{00000000-0005-0000-0000-0000FE430000}"/>
    <cellStyle name="Normal 2 4 3" xfId="4460" xr:uid="{00000000-0005-0000-0000-0000FF430000}"/>
    <cellStyle name="Normal 2 4 3 2" xfId="4461" xr:uid="{00000000-0005-0000-0000-000000440000}"/>
    <cellStyle name="Normal 2 4 3 2 2" xfId="4462" xr:uid="{00000000-0005-0000-0000-000001440000}"/>
    <cellStyle name="Normal 2 4 3 3" xfId="4463" xr:uid="{00000000-0005-0000-0000-000002440000}"/>
    <cellStyle name="Normal 2 4 3 4" xfId="14612" xr:uid="{00000000-0005-0000-0000-000003440000}"/>
    <cellStyle name="Normal 2 4 30" xfId="54704" xr:uid="{00000000-0005-0000-0000-000004440000}"/>
    <cellStyle name="Normal 2 4 31" xfId="54705" xr:uid="{00000000-0005-0000-0000-000005440000}"/>
    <cellStyle name="Normal 2 4 32" xfId="54706" xr:uid="{00000000-0005-0000-0000-000006440000}"/>
    <cellStyle name="Normal 2 4 33" xfId="54707" xr:uid="{00000000-0005-0000-0000-000007440000}"/>
    <cellStyle name="Normal 2 4 34" xfId="54708" xr:uid="{00000000-0005-0000-0000-000008440000}"/>
    <cellStyle name="Normal 2 4 35" xfId="54709" xr:uid="{00000000-0005-0000-0000-000009440000}"/>
    <cellStyle name="Normal 2 4 36" xfId="54710" xr:uid="{00000000-0005-0000-0000-00000A440000}"/>
    <cellStyle name="Normal 2 4 37" xfId="54711" xr:uid="{00000000-0005-0000-0000-00000B440000}"/>
    <cellStyle name="Normal 2 4 38" xfId="54712" xr:uid="{00000000-0005-0000-0000-00000C440000}"/>
    <cellStyle name="Normal 2 4 39" xfId="54713" xr:uid="{00000000-0005-0000-0000-00000D440000}"/>
    <cellStyle name="Normal 2 4 4" xfId="4464" xr:uid="{00000000-0005-0000-0000-00000E440000}"/>
    <cellStyle name="Normal 2 4 4 2" xfId="54714" xr:uid="{00000000-0005-0000-0000-00000F440000}"/>
    <cellStyle name="Normal 2 4 40" xfId="54715" xr:uid="{00000000-0005-0000-0000-000010440000}"/>
    <cellStyle name="Normal 2 4 41" xfId="54716" xr:uid="{00000000-0005-0000-0000-000011440000}"/>
    <cellStyle name="Normal 2 4 42" xfId="54717" xr:uid="{00000000-0005-0000-0000-000012440000}"/>
    <cellStyle name="Normal 2 4 43" xfId="54718" xr:uid="{00000000-0005-0000-0000-000013440000}"/>
    <cellStyle name="Normal 2 4 44" xfId="54719" xr:uid="{00000000-0005-0000-0000-000014440000}"/>
    <cellStyle name="Normal 2 4 45" xfId="54720" xr:uid="{00000000-0005-0000-0000-000015440000}"/>
    <cellStyle name="Normal 2 4 46" xfId="54721" xr:uid="{00000000-0005-0000-0000-000016440000}"/>
    <cellStyle name="Normal 2 4 47" xfId="54722" xr:uid="{00000000-0005-0000-0000-000017440000}"/>
    <cellStyle name="Normal 2 4 48" xfId="54723" xr:uid="{00000000-0005-0000-0000-000018440000}"/>
    <cellStyle name="Normal 2 4 49" xfId="54724" xr:uid="{00000000-0005-0000-0000-000019440000}"/>
    <cellStyle name="Normal 2 4 5" xfId="4465" xr:uid="{00000000-0005-0000-0000-00001A440000}"/>
    <cellStyle name="Normal 2 4 5 2" xfId="4466" xr:uid="{00000000-0005-0000-0000-00001B440000}"/>
    <cellStyle name="Normal 2 4 5 2 2" xfId="4467" xr:uid="{00000000-0005-0000-0000-00001C440000}"/>
    <cellStyle name="Normal 2 4 5 3" xfId="4468" xr:uid="{00000000-0005-0000-0000-00001D440000}"/>
    <cellStyle name="Normal 2 4 50" xfId="54725" xr:uid="{00000000-0005-0000-0000-00001E440000}"/>
    <cellStyle name="Normal 2 4 51" xfId="54726" xr:uid="{00000000-0005-0000-0000-00001F440000}"/>
    <cellStyle name="Normal 2 4 52" xfId="54727" xr:uid="{00000000-0005-0000-0000-000020440000}"/>
    <cellStyle name="Normal 2 4 53" xfId="54728" xr:uid="{00000000-0005-0000-0000-000021440000}"/>
    <cellStyle name="Normal 2 4 54" xfId="54729" xr:uid="{00000000-0005-0000-0000-000022440000}"/>
    <cellStyle name="Normal 2 4 55" xfId="54730" xr:uid="{00000000-0005-0000-0000-000023440000}"/>
    <cellStyle name="Normal 2 4 56" xfId="54731" xr:uid="{00000000-0005-0000-0000-000024440000}"/>
    <cellStyle name="Normal 2 4 57" xfId="54732" xr:uid="{00000000-0005-0000-0000-000025440000}"/>
    <cellStyle name="Normal 2 4 58" xfId="50953" xr:uid="{00000000-0005-0000-0000-000026440000}"/>
    <cellStyle name="Normal 2 4 59" xfId="54733" xr:uid="{00000000-0005-0000-0000-000027440000}"/>
    <cellStyle name="Normal 2 4 6" xfId="54734" xr:uid="{00000000-0005-0000-0000-000028440000}"/>
    <cellStyle name="Normal 2 4 60" xfId="4454" xr:uid="{00000000-0005-0000-0000-000029440000}"/>
    <cellStyle name="Normal 2 4 7" xfId="54735" xr:uid="{00000000-0005-0000-0000-00002A440000}"/>
    <cellStyle name="Normal 2 4 8" xfId="54736" xr:uid="{00000000-0005-0000-0000-00002B440000}"/>
    <cellStyle name="Normal 2 4 9" xfId="54737" xr:uid="{00000000-0005-0000-0000-00002C440000}"/>
    <cellStyle name="Normal 2 40" xfId="4469" xr:uid="{00000000-0005-0000-0000-00002D440000}"/>
    <cellStyle name="Normal 2 40 2" xfId="54738" xr:uid="{00000000-0005-0000-0000-00002E440000}"/>
    <cellStyle name="Normal 2 41" xfId="4470" xr:uid="{00000000-0005-0000-0000-00002F440000}"/>
    <cellStyle name="Normal 2 41 2" xfId="54739" xr:uid="{00000000-0005-0000-0000-000030440000}"/>
    <cellStyle name="Normal 2 42" xfId="4471" xr:uid="{00000000-0005-0000-0000-000031440000}"/>
    <cellStyle name="Normal 2 42 2" xfId="54740" xr:uid="{00000000-0005-0000-0000-000032440000}"/>
    <cellStyle name="Normal 2 43" xfId="4472" xr:uid="{00000000-0005-0000-0000-000033440000}"/>
    <cellStyle name="Normal 2 43 2" xfId="54741" xr:uid="{00000000-0005-0000-0000-000034440000}"/>
    <cellStyle name="Normal 2 44" xfId="4473" xr:uid="{00000000-0005-0000-0000-000035440000}"/>
    <cellStyle name="Normal 2 44 2" xfId="54742" xr:uid="{00000000-0005-0000-0000-000036440000}"/>
    <cellStyle name="Normal 2 45" xfId="4474" xr:uid="{00000000-0005-0000-0000-000037440000}"/>
    <cellStyle name="Normal 2 45 2" xfId="54743" xr:uid="{00000000-0005-0000-0000-000038440000}"/>
    <cellStyle name="Normal 2 46" xfId="4475" xr:uid="{00000000-0005-0000-0000-000039440000}"/>
    <cellStyle name="Normal 2 46 2" xfId="54744" xr:uid="{00000000-0005-0000-0000-00003A440000}"/>
    <cellStyle name="Normal 2 47" xfId="4476" xr:uid="{00000000-0005-0000-0000-00003B440000}"/>
    <cellStyle name="Normal 2 47 2" xfId="54745" xr:uid="{00000000-0005-0000-0000-00003C440000}"/>
    <cellStyle name="Normal 2 48" xfId="4477" xr:uid="{00000000-0005-0000-0000-00003D440000}"/>
    <cellStyle name="Normal 2 48 2" xfId="54746" xr:uid="{00000000-0005-0000-0000-00003E440000}"/>
    <cellStyle name="Normal 2 49" xfId="4478" xr:uid="{00000000-0005-0000-0000-00003F440000}"/>
    <cellStyle name="Normal 2 49 2" xfId="54747" xr:uid="{00000000-0005-0000-0000-000040440000}"/>
    <cellStyle name="Normal 2 5" xfId="40" xr:uid="{00000000-0005-0000-0000-000041440000}"/>
    <cellStyle name="Normal 2 5 10" xfId="54748" xr:uid="{00000000-0005-0000-0000-000042440000}"/>
    <cellStyle name="Normal 2 5 11" xfId="54749" xr:uid="{00000000-0005-0000-0000-000043440000}"/>
    <cellStyle name="Normal 2 5 12" xfId="54750" xr:uid="{00000000-0005-0000-0000-000044440000}"/>
    <cellStyle name="Normal 2 5 13" xfId="54751" xr:uid="{00000000-0005-0000-0000-000045440000}"/>
    <cellStyle name="Normal 2 5 14" xfId="54752" xr:uid="{00000000-0005-0000-0000-000046440000}"/>
    <cellStyle name="Normal 2 5 15" xfId="54753" xr:uid="{00000000-0005-0000-0000-000047440000}"/>
    <cellStyle name="Normal 2 5 16" xfId="54754" xr:uid="{00000000-0005-0000-0000-000048440000}"/>
    <cellStyle name="Normal 2 5 17" xfId="54755" xr:uid="{00000000-0005-0000-0000-000049440000}"/>
    <cellStyle name="Normal 2 5 18" xfId="54756" xr:uid="{00000000-0005-0000-0000-00004A440000}"/>
    <cellStyle name="Normal 2 5 19" xfId="54757" xr:uid="{00000000-0005-0000-0000-00004B440000}"/>
    <cellStyle name="Normal 2 5 2" xfId="4480" xr:uid="{00000000-0005-0000-0000-00004C440000}"/>
    <cellStyle name="Normal 2 5 2 10" xfId="14613" xr:uid="{00000000-0005-0000-0000-00004D440000}"/>
    <cellStyle name="Normal 2 5 2 10 2" xfId="14614" xr:uid="{00000000-0005-0000-0000-00004E440000}"/>
    <cellStyle name="Normal 2 5 2 11" xfId="14615" xr:uid="{00000000-0005-0000-0000-00004F440000}"/>
    <cellStyle name="Normal 2 5 2 2" xfId="4481" xr:uid="{00000000-0005-0000-0000-000050440000}"/>
    <cellStyle name="Normal 2 5 2 2 10" xfId="14616" xr:uid="{00000000-0005-0000-0000-000051440000}"/>
    <cellStyle name="Normal 2 5 2 2 2" xfId="14617" xr:uid="{00000000-0005-0000-0000-000052440000}"/>
    <cellStyle name="Normal 2 5 2 2 2 2" xfId="14618" xr:uid="{00000000-0005-0000-0000-000053440000}"/>
    <cellStyle name="Normal 2 5 2 2 2 2 2" xfId="14619" xr:uid="{00000000-0005-0000-0000-000054440000}"/>
    <cellStyle name="Normal 2 5 2 2 2 2 2 2" xfId="14620" xr:uid="{00000000-0005-0000-0000-000055440000}"/>
    <cellStyle name="Normal 2 5 2 2 2 2 2 2 2" xfId="14621" xr:uid="{00000000-0005-0000-0000-000056440000}"/>
    <cellStyle name="Normal 2 5 2 2 2 2 2 2 2 2" xfId="14622" xr:uid="{00000000-0005-0000-0000-000057440000}"/>
    <cellStyle name="Normal 2 5 2 2 2 2 2 2 2 2 2" xfId="14623" xr:uid="{00000000-0005-0000-0000-000058440000}"/>
    <cellStyle name="Normal 2 5 2 2 2 2 2 2 2 3" xfId="14624" xr:uid="{00000000-0005-0000-0000-000059440000}"/>
    <cellStyle name="Normal 2 5 2 2 2 2 2 2 2 3 2" xfId="14625" xr:uid="{00000000-0005-0000-0000-00005A440000}"/>
    <cellStyle name="Normal 2 5 2 2 2 2 2 2 2 4" xfId="14626" xr:uid="{00000000-0005-0000-0000-00005B440000}"/>
    <cellStyle name="Normal 2 5 2 2 2 2 2 2 3" xfId="14627" xr:uid="{00000000-0005-0000-0000-00005C440000}"/>
    <cellStyle name="Normal 2 5 2 2 2 2 2 2 3 2" xfId="14628" xr:uid="{00000000-0005-0000-0000-00005D440000}"/>
    <cellStyle name="Normal 2 5 2 2 2 2 2 2 4" xfId="14629" xr:uid="{00000000-0005-0000-0000-00005E440000}"/>
    <cellStyle name="Normal 2 5 2 2 2 2 2 2 4 2" xfId="14630" xr:uid="{00000000-0005-0000-0000-00005F440000}"/>
    <cellStyle name="Normal 2 5 2 2 2 2 2 2 5" xfId="14631" xr:uid="{00000000-0005-0000-0000-000060440000}"/>
    <cellStyle name="Normal 2 5 2 2 2 2 2 3" xfId="14632" xr:uid="{00000000-0005-0000-0000-000061440000}"/>
    <cellStyle name="Normal 2 5 2 2 2 2 2 3 2" xfId="14633" xr:uid="{00000000-0005-0000-0000-000062440000}"/>
    <cellStyle name="Normal 2 5 2 2 2 2 2 3 2 2" xfId="14634" xr:uid="{00000000-0005-0000-0000-000063440000}"/>
    <cellStyle name="Normal 2 5 2 2 2 2 2 3 3" xfId="14635" xr:uid="{00000000-0005-0000-0000-000064440000}"/>
    <cellStyle name="Normal 2 5 2 2 2 2 2 3 3 2" xfId="14636" xr:uid="{00000000-0005-0000-0000-000065440000}"/>
    <cellStyle name="Normal 2 5 2 2 2 2 2 3 4" xfId="14637" xr:uid="{00000000-0005-0000-0000-000066440000}"/>
    <cellStyle name="Normal 2 5 2 2 2 2 2 4" xfId="14638" xr:uid="{00000000-0005-0000-0000-000067440000}"/>
    <cellStyle name="Normal 2 5 2 2 2 2 2 4 2" xfId="14639" xr:uid="{00000000-0005-0000-0000-000068440000}"/>
    <cellStyle name="Normal 2 5 2 2 2 2 2 5" xfId="14640" xr:uid="{00000000-0005-0000-0000-000069440000}"/>
    <cellStyle name="Normal 2 5 2 2 2 2 2 5 2" xfId="14641" xr:uid="{00000000-0005-0000-0000-00006A440000}"/>
    <cellStyle name="Normal 2 5 2 2 2 2 2 6" xfId="14642" xr:uid="{00000000-0005-0000-0000-00006B440000}"/>
    <cellStyle name="Normal 2 5 2 2 2 2 3" xfId="14643" xr:uid="{00000000-0005-0000-0000-00006C440000}"/>
    <cellStyle name="Normal 2 5 2 2 2 2 3 2" xfId="14644" xr:uid="{00000000-0005-0000-0000-00006D440000}"/>
    <cellStyle name="Normal 2 5 2 2 2 2 3 2 2" xfId="14645" xr:uid="{00000000-0005-0000-0000-00006E440000}"/>
    <cellStyle name="Normal 2 5 2 2 2 2 3 2 2 2" xfId="14646" xr:uid="{00000000-0005-0000-0000-00006F440000}"/>
    <cellStyle name="Normal 2 5 2 2 2 2 3 2 3" xfId="14647" xr:uid="{00000000-0005-0000-0000-000070440000}"/>
    <cellStyle name="Normal 2 5 2 2 2 2 3 2 3 2" xfId="14648" xr:uid="{00000000-0005-0000-0000-000071440000}"/>
    <cellStyle name="Normal 2 5 2 2 2 2 3 2 4" xfId="14649" xr:uid="{00000000-0005-0000-0000-000072440000}"/>
    <cellStyle name="Normal 2 5 2 2 2 2 3 3" xfId="14650" xr:uid="{00000000-0005-0000-0000-000073440000}"/>
    <cellStyle name="Normal 2 5 2 2 2 2 3 3 2" xfId="14651" xr:uid="{00000000-0005-0000-0000-000074440000}"/>
    <cellStyle name="Normal 2 5 2 2 2 2 3 4" xfId="14652" xr:uid="{00000000-0005-0000-0000-000075440000}"/>
    <cellStyle name="Normal 2 5 2 2 2 2 3 4 2" xfId="14653" xr:uid="{00000000-0005-0000-0000-000076440000}"/>
    <cellStyle name="Normal 2 5 2 2 2 2 3 5" xfId="14654" xr:uid="{00000000-0005-0000-0000-000077440000}"/>
    <cellStyle name="Normal 2 5 2 2 2 2 4" xfId="14655" xr:uid="{00000000-0005-0000-0000-000078440000}"/>
    <cellStyle name="Normal 2 5 2 2 2 2 4 2" xfId="14656" xr:uid="{00000000-0005-0000-0000-000079440000}"/>
    <cellStyle name="Normal 2 5 2 2 2 2 4 2 2" xfId="14657" xr:uid="{00000000-0005-0000-0000-00007A440000}"/>
    <cellStyle name="Normal 2 5 2 2 2 2 4 3" xfId="14658" xr:uid="{00000000-0005-0000-0000-00007B440000}"/>
    <cellStyle name="Normal 2 5 2 2 2 2 4 3 2" xfId="14659" xr:uid="{00000000-0005-0000-0000-00007C440000}"/>
    <cellStyle name="Normal 2 5 2 2 2 2 4 4" xfId="14660" xr:uid="{00000000-0005-0000-0000-00007D440000}"/>
    <cellStyle name="Normal 2 5 2 2 2 2 5" xfId="14661" xr:uid="{00000000-0005-0000-0000-00007E440000}"/>
    <cellStyle name="Normal 2 5 2 2 2 2 5 2" xfId="14662" xr:uid="{00000000-0005-0000-0000-00007F440000}"/>
    <cellStyle name="Normal 2 5 2 2 2 2 6" xfId="14663" xr:uid="{00000000-0005-0000-0000-000080440000}"/>
    <cellStyle name="Normal 2 5 2 2 2 2 6 2" xfId="14664" xr:uid="{00000000-0005-0000-0000-000081440000}"/>
    <cellStyle name="Normal 2 5 2 2 2 2 7" xfId="14665" xr:uid="{00000000-0005-0000-0000-000082440000}"/>
    <cellStyle name="Normal 2 5 2 2 2 3" xfId="14666" xr:uid="{00000000-0005-0000-0000-000083440000}"/>
    <cellStyle name="Normal 2 5 2 2 2 3 2" xfId="14667" xr:uid="{00000000-0005-0000-0000-000084440000}"/>
    <cellStyle name="Normal 2 5 2 2 2 3 2 2" xfId="14668" xr:uid="{00000000-0005-0000-0000-000085440000}"/>
    <cellStyle name="Normal 2 5 2 2 2 3 2 2 2" xfId="14669" xr:uid="{00000000-0005-0000-0000-000086440000}"/>
    <cellStyle name="Normal 2 5 2 2 2 3 2 2 2 2" xfId="14670" xr:uid="{00000000-0005-0000-0000-000087440000}"/>
    <cellStyle name="Normal 2 5 2 2 2 3 2 2 2 2 2" xfId="14671" xr:uid="{00000000-0005-0000-0000-000088440000}"/>
    <cellStyle name="Normal 2 5 2 2 2 3 2 2 2 3" xfId="14672" xr:uid="{00000000-0005-0000-0000-000089440000}"/>
    <cellStyle name="Normal 2 5 2 2 2 3 2 2 2 3 2" xfId="14673" xr:uid="{00000000-0005-0000-0000-00008A440000}"/>
    <cellStyle name="Normal 2 5 2 2 2 3 2 2 2 4" xfId="14674" xr:uid="{00000000-0005-0000-0000-00008B440000}"/>
    <cellStyle name="Normal 2 5 2 2 2 3 2 2 3" xfId="14675" xr:uid="{00000000-0005-0000-0000-00008C440000}"/>
    <cellStyle name="Normal 2 5 2 2 2 3 2 2 3 2" xfId="14676" xr:uid="{00000000-0005-0000-0000-00008D440000}"/>
    <cellStyle name="Normal 2 5 2 2 2 3 2 2 4" xfId="14677" xr:uid="{00000000-0005-0000-0000-00008E440000}"/>
    <cellStyle name="Normal 2 5 2 2 2 3 2 2 4 2" xfId="14678" xr:uid="{00000000-0005-0000-0000-00008F440000}"/>
    <cellStyle name="Normal 2 5 2 2 2 3 2 2 5" xfId="14679" xr:uid="{00000000-0005-0000-0000-000090440000}"/>
    <cellStyle name="Normal 2 5 2 2 2 3 2 3" xfId="14680" xr:uid="{00000000-0005-0000-0000-000091440000}"/>
    <cellStyle name="Normal 2 5 2 2 2 3 2 3 2" xfId="14681" xr:uid="{00000000-0005-0000-0000-000092440000}"/>
    <cellStyle name="Normal 2 5 2 2 2 3 2 3 2 2" xfId="14682" xr:uid="{00000000-0005-0000-0000-000093440000}"/>
    <cellStyle name="Normal 2 5 2 2 2 3 2 3 3" xfId="14683" xr:uid="{00000000-0005-0000-0000-000094440000}"/>
    <cellStyle name="Normal 2 5 2 2 2 3 2 3 3 2" xfId="14684" xr:uid="{00000000-0005-0000-0000-000095440000}"/>
    <cellStyle name="Normal 2 5 2 2 2 3 2 3 4" xfId="14685" xr:uid="{00000000-0005-0000-0000-000096440000}"/>
    <cellStyle name="Normal 2 5 2 2 2 3 2 4" xfId="14686" xr:uid="{00000000-0005-0000-0000-000097440000}"/>
    <cellStyle name="Normal 2 5 2 2 2 3 2 4 2" xfId="14687" xr:uid="{00000000-0005-0000-0000-000098440000}"/>
    <cellStyle name="Normal 2 5 2 2 2 3 2 5" xfId="14688" xr:uid="{00000000-0005-0000-0000-000099440000}"/>
    <cellStyle name="Normal 2 5 2 2 2 3 2 5 2" xfId="14689" xr:uid="{00000000-0005-0000-0000-00009A440000}"/>
    <cellStyle name="Normal 2 5 2 2 2 3 2 6" xfId="14690" xr:uid="{00000000-0005-0000-0000-00009B440000}"/>
    <cellStyle name="Normal 2 5 2 2 2 3 3" xfId="14691" xr:uid="{00000000-0005-0000-0000-00009C440000}"/>
    <cellStyle name="Normal 2 5 2 2 2 3 3 2" xfId="14692" xr:uid="{00000000-0005-0000-0000-00009D440000}"/>
    <cellStyle name="Normal 2 5 2 2 2 3 3 2 2" xfId="14693" xr:uid="{00000000-0005-0000-0000-00009E440000}"/>
    <cellStyle name="Normal 2 5 2 2 2 3 3 2 2 2" xfId="14694" xr:uid="{00000000-0005-0000-0000-00009F440000}"/>
    <cellStyle name="Normal 2 5 2 2 2 3 3 2 3" xfId="14695" xr:uid="{00000000-0005-0000-0000-0000A0440000}"/>
    <cellStyle name="Normal 2 5 2 2 2 3 3 2 3 2" xfId="14696" xr:uid="{00000000-0005-0000-0000-0000A1440000}"/>
    <cellStyle name="Normal 2 5 2 2 2 3 3 2 4" xfId="14697" xr:uid="{00000000-0005-0000-0000-0000A2440000}"/>
    <cellStyle name="Normal 2 5 2 2 2 3 3 3" xfId="14698" xr:uid="{00000000-0005-0000-0000-0000A3440000}"/>
    <cellStyle name="Normal 2 5 2 2 2 3 3 3 2" xfId="14699" xr:uid="{00000000-0005-0000-0000-0000A4440000}"/>
    <cellStyle name="Normal 2 5 2 2 2 3 3 4" xfId="14700" xr:uid="{00000000-0005-0000-0000-0000A5440000}"/>
    <cellStyle name="Normal 2 5 2 2 2 3 3 4 2" xfId="14701" xr:uid="{00000000-0005-0000-0000-0000A6440000}"/>
    <cellStyle name="Normal 2 5 2 2 2 3 3 5" xfId="14702" xr:uid="{00000000-0005-0000-0000-0000A7440000}"/>
    <cellStyle name="Normal 2 5 2 2 2 3 4" xfId="14703" xr:uid="{00000000-0005-0000-0000-0000A8440000}"/>
    <cellStyle name="Normal 2 5 2 2 2 3 4 2" xfId="14704" xr:uid="{00000000-0005-0000-0000-0000A9440000}"/>
    <cellStyle name="Normal 2 5 2 2 2 3 4 2 2" xfId="14705" xr:uid="{00000000-0005-0000-0000-0000AA440000}"/>
    <cellStyle name="Normal 2 5 2 2 2 3 4 3" xfId="14706" xr:uid="{00000000-0005-0000-0000-0000AB440000}"/>
    <cellStyle name="Normal 2 5 2 2 2 3 4 3 2" xfId="14707" xr:uid="{00000000-0005-0000-0000-0000AC440000}"/>
    <cellStyle name="Normal 2 5 2 2 2 3 4 4" xfId="14708" xr:uid="{00000000-0005-0000-0000-0000AD440000}"/>
    <cellStyle name="Normal 2 5 2 2 2 3 5" xfId="14709" xr:uid="{00000000-0005-0000-0000-0000AE440000}"/>
    <cellStyle name="Normal 2 5 2 2 2 3 5 2" xfId="14710" xr:uid="{00000000-0005-0000-0000-0000AF440000}"/>
    <cellStyle name="Normal 2 5 2 2 2 3 6" xfId="14711" xr:uid="{00000000-0005-0000-0000-0000B0440000}"/>
    <cellStyle name="Normal 2 5 2 2 2 3 6 2" xfId="14712" xr:uid="{00000000-0005-0000-0000-0000B1440000}"/>
    <cellStyle name="Normal 2 5 2 2 2 3 7" xfId="14713" xr:uid="{00000000-0005-0000-0000-0000B2440000}"/>
    <cellStyle name="Normal 2 5 2 2 2 4" xfId="14714" xr:uid="{00000000-0005-0000-0000-0000B3440000}"/>
    <cellStyle name="Normal 2 5 2 2 2 4 2" xfId="14715" xr:uid="{00000000-0005-0000-0000-0000B4440000}"/>
    <cellStyle name="Normal 2 5 2 2 2 4 2 2" xfId="14716" xr:uid="{00000000-0005-0000-0000-0000B5440000}"/>
    <cellStyle name="Normal 2 5 2 2 2 4 2 2 2" xfId="14717" xr:uid="{00000000-0005-0000-0000-0000B6440000}"/>
    <cellStyle name="Normal 2 5 2 2 2 4 2 2 2 2" xfId="14718" xr:uid="{00000000-0005-0000-0000-0000B7440000}"/>
    <cellStyle name="Normal 2 5 2 2 2 4 2 2 3" xfId="14719" xr:uid="{00000000-0005-0000-0000-0000B8440000}"/>
    <cellStyle name="Normal 2 5 2 2 2 4 2 2 3 2" xfId="14720" xr:uid="{00000000-0005-0000-0000-0000B9440000}"/>
    <cellStyle name="Normal 2 5 2 2 2 4 2 2 4" xfId="14721" xr:uid="{00000000-0005-0000-0000-0000BA440000}"/>
    <cellStyle name="Normal 2 5 2 2 2 4 2 3" xfId="14722" xr:uid="{00000000-0005-0000-0000-0000BB440000}"/>
    <cellStyle name="Normal 2 5 2 2 2 4 2 3 2" xfId="14723" xr:uid="{00000000-0005-0000-0000-0000BC440000}"/>
    <cellStyle name="Normal 2 5 2 2 2 4 2 4" xfId="14724" xr:uid="{00000000-0005-0000-0000-0000BD440000}"/>
    <cellStyle name="Normal 2 5 2 2 2 4 2 4 2" xfId="14725" xr:uid="{00000000-0005-0000-0000-0000BE440000}"/>
    <cellStyle name="Normal 2 5 2 2 2 4 2 5" xfId="14726" xr:uid="{00000000-0005-0000-0000-0000BF440000}"/>
    <cellStyle name="Normal 2 5 2 2 2 4 3" xfId="14727" xr:uid="{00000000-0005-0000-0000-0000C0440000}"/>
    <cellStyle name="Normal 2 5 2 2 2 4 3 2" xfId="14728" xr:uid="{00000000-0005-0000-0000-0000C1440000}"/>
    <cellStyle name="Normal 2 5 2 2 2 4 3 2 2" xfId="14729" xr:uid="{00000000-0005-0000-0000-0000C2440000}"/>
    <cellStyle name="Normal 2 5 2 2 2 4 3 3" xfId="14730" xr:uid="{00000000-0005-0000-0000-0000C3440000}"/>
    <cellStyle name="Normal 2 5 2 2 2 4 3 3 2" xfId="14731" xr:uid="{00000000-0005-0000-0000-0000C4440000}"/>
    <cellStyle name="Normal 2 5 2 2 2 4 3 4" xfId="14732" xr:uid="{00000000-0005-0000-0000-0000C5440000}"/>
    <cellStyle name="Normal 2 5 2 2 2 4 4" xfId="14733" xr:uid="{00000000-0005-0000-0000-0000C6440000}"/>
    <cellStyle name="Normal 2 5 2 2 2 4 4 2" xfId="14734" xr:uid="{00000000-0005-0000-0000-0000C7440000}"/>
    <cellStyle name="Normal 2 5 2 2 2 4 5" xfId="14735" xr:uid="{00000000-0005-0000-0000-0000C8440000}"/>
    <cellStyle name="Normal 2 5 2 2 2 4 5 2" xfId="14736" xr:uid="{00000000-0005-0000-0000-0000C9440000}"/>
    <cellStyle name="Normal 2 5 2 2 2 4 6" xfId="14737" xr:uid="{00000000-0005-0000-0000-0000CA440000}"/>
    <cellStyle name="Normal 2 5 2 2 2 5" xfId="14738" xr:uid="{00000000-0005-0000-0000-0000CB440000}"/>
    <cellStyle name="Normal 2 5 2 2 2 5 2" xfId="14739" xr:uid="{00000000-0005-0000-0000-0000CC440000}"/>
    <cellStyle name="Normal 2 5 2 2 2 5 2 2" xfId="14740" xr:uid="{00000000-0005-0000-0000-0000CD440000}"/>
    <cellStyle name="Normal 2 5 2 2 2 5 2 2 2" xfId="14741" xr:uid="{00000000-0005-0000-0000-0000CE440000}"/>
    <cellStyle name="Normal 2 5 2 2 2 5 2 3" xfId="14742" xr:uid="{00000000-0005-0000-0000-0000CF440000}"/>
    <cellStyle name="Normal 2 5 2 2 2 5 2 3 2" xfId="14743" xr:uid="{00000000-0005-0000-0000-0000D0440000}"/>
    <cellStyle name="Normal 2 5 2 2 2 5 2 4" xfId="14744" xr:uid="{00000000-0005-0000-0000-0000D1440000}"/>
    <cellStyle name="Normal 2 5 2 2 2 5 3" xfId="14745" xr:uid="{00000000-0005-0000-0000-0000D2440000}"/>
    <cellStyle name="Normal 2 5 2 2 2 5 3 2" xfId="14746" xr:uid="{00000000-0005-0000-0000-0000D3440000}"/>
    <cellStyle name="Normal 2 5 2 2 2 5 4" xfId="14747" xr:uid="{00000000-0005-0000-0000-0000D4440000}"/>
    <cellStyle name="Normal 2 5 2 2 2 5 4 2" xfId="14748" xr:uid="{00000000-0005-0000-0000-0000D5440000}"/>
    <cellStyle name="Normal 2 5 2 2 2 5 5" xfId="14749" xr:uid="{00000000-0005-0000-0000-0000D6440000}"/>
    <cellStyle name="Normal 2 5 2 2 2 6" xfId="14750" xr:uid="{00000000-0005-0000-0000-0000D7440000}"/>
    <cellStyle name="Normal 2 5 2 2 2 6 2" xfId="14751" xr:uid="{00000000-0005-0000-0000-0000D8440000}"/>
    <cellStyle name="Normal 2 5 2 2 2 6 2 2" xfId="14752" xr:uid="{00000000-0005-0000-0000-0000D9440000}"/>
    <cellStyle name="Normal 2 5 2 2 2 6 3" xfId="14753" xr:uid="{00000000-0005-0000-0000-0000DA440000}"/>
    <cellStyle name="Normal 2 5 2 2 2 6 3 2" xfId="14754" xr:uid="{00000000-0005-0000-0000-0000DB440000}"/>
    <cellStyle name="Normal 2 5 2 2 2 6 4" xfId="14755" xr:uid="{00000000-0005-0000-0000-0000DC440000}"/>
    <cellStyle name="Normal 2 5 2 2 2 7" xfId="14756" xr:uid="{00000000-0005-0000-0000-0000DD440000}"/>
    <cellStyle name="Normal 2 5 2 2 2 7 2" xfId="14757" xr:uid="{00000000-0005-0000-0000-0000DE440000}"/>
    <cellStyle name="Normal 2 5 2 2 2 8" xfId="14758" xr:uid="{00000000-0005-0000-0000-0000DF440000}"/>
    <cellStyle name="Normal 2 5 2 2 2 8 2" xfId="14759" xr:uid="{00000000-0005-0000-0000-0000E0440000}"/>
    <cellStyle name="Normal 2 5 2 2 2 9" xfId="14760" xr:uid="{00000000-0005-0000-0000-0000E1440000}"/>
    <cellStyle name="Normal 2 5 2 2 3" xfId="14761" xr:uid="{00000000-0005-0000-0000-0000E2440000}"/>
    <cellStyle name="Normal 2 5 2 2 3 2" xfId="14762" xr:uid="{00000000-0005-0000-0000-0000E3440000}"/>
    <cellStyle name="Normal 2 5 2 2 3 2 2" xfId="14763" xr:uid="{00000000-0005-0000-0000-0000E4440000}"/>
    <cellStyle name="Normal 2 5 2 2 3 2 2 2" xfId="14764" xr:uid="{00000000-0005-0000-0000-0000E5440000}"/>
    <cellStyle name="Normal 2 5 2 2 3 2 2 2 2" xfId="14765" xr:uid="{00000000-0005-0000-0000-0000E6440000}"/>
    <cellStyle name="Normal 2 5 2 2 3 2 2 2 2 2" xfId="14766" xr:uid="{00000000-0005-0000-0000-0000E7440000}"/>
    <cellStyle name="Normal 2 5 2 2 3 2 2 2 3" xfId="14767" xr:uid="{00000000-0005-0000-0000-0000E8440000}"/>
    <cellStyle name="Normal 2 5 2 2 3 2 2 2 3 2" xfId="14768" xr:uid="{00000000-0005-0000-0000-0000E9440000}"/>
    <cellStyle name="Normal 2 5 2 2 3 2 2 2 4" xfId="14769" xr:uid="{00000000-0005-0000-0000-0000EA440000}"/>
    <cellStyle name="Normal 2 5 2 2 3 2 2 3" xfId="14770" xr:uid="{00000000-0005-0000-0000-0000EB440000}"/>
    <cellStyle name="Normal 2 5 2 2 3 2 2 3 2" xfId="14771" xr:uid="{00000000-0005-0000-0000-0000EC440000}"/>
    <cellStyle name="Normal 2 5 2 2 3 2 2 4" xfId="14772" xr:uid="{00000000-0005-0000-0000-0000ED440000}"/>
    <cellStyle name="Normal 2 5 2 2 3 2 2 4 2" xfId="14773" xr:uid="{00000000-0005-0000-0000-0000EE440000}"/>
    <cellStyle name="Normal 2 5 2 2 3 2 2 5" xfId="14774" xr:uid="{00000000-0005-0000-0000-0000EF440000}"/>
    <cellStyle name="Normal 2 5 2 2 3 2 3" xfId="14775" xr:uid="{00000000-0005-0000-0000-0000F0440000}"/>
    <cellStyle name="Normal 2 5 2 2 3 2 3 2" xfId="14776" xr:uid="{00000000-0005-0000-0000-0000F1440000}"/>
    <cellStyle name="Normal 2 5 2 2 3 2 3 2 2" xfId="14777" xr:uid="{00000000-0005-0000-0000-0000F2440000}"/>
    <cellStyle name="Normal 2 5 2 2 3 2 3 3" xfId="14778" xr:uid="{00000000-0005-0000-0000-0000F3440000}"/>
    <cellStyle name="Normal 2 5 2 2 3 2 3 3 2" xfId="14779" xr:uid="{00000000-0005-0000-0000-0000F4440000}"/>
    <cellStyle name="Normal 2 5 2 2 3 2 3 4" xfId="14780" xr:uid="{00000000-0005-0000-0000-0000F5440000}"/>
    <cellStyle name="Normal 2 5 2 2 3 2 4" xfId="14781" xr:uid="{00000000-0005-0000-0000-0000F6440000}"/>
    <cellStyle name="Normal 2 5 2 2 3 2 4 2" xfId="14782" xr:uid="{00000000-0005-0000-0000-0000F7440000}"/>
    <cellStyle name="Normal 2 5 2 2 3 2 5" xfId="14783" xr:uid="{00000000-0005-0000-0000-0000F8440000}"/>
    <cellStyle name="Normal 2 5 2 2 3 2 5 2" xfId="14784" xr:uid="{00000000-0005-0000-0000-0000F9440000}"/>
    <cellStyle name="Normal 2 5 2 2 3 2 6" xfId="14785" xr:uid="{00000000-0005-0000-0000-0000FA440000}"/>
    <cellStyle name="Normal 2 5 2 2 3 3" xfId="14786" xr:uid="{00000000-0005-0000-0000-0000FB440000}"/>
    <cellStyle name="Normal 2 5 2 2 3 3 2" xfId="14787" xr:uid="{00000000-0005-0000-0000-0000FC440000}"/>
    <cellStyle name="Normal 2 5 2 2 3 3 2 2" xfId="14788" xr:uid="{00000000-0005-0000-0000-0000FD440000}"/>
    <cellStyle name="Normal 2 5 2 2 3 3 2 2 2" xfId="14789" xr:uid="{00000000-0005-0000-0000-0000FE440000}"/>
    <cellStyle name="Normal 2 5 2 2 3 3 2 3" xfId="14790" xr:uid="{00000000-0005-0000-0000-0000FF440000}"/>
    <cellStyle name="Normal 2 5 2 2 3 3 2 3 2" xfId="14791" xr:uid="{00000000-0005-0000-0000-000000450000}"/>
    <cellStyle name="Normal 2 5 2 2 3 3 2 4" xfId="14792" xr:uid="{00000000-0005-0000-0000-000001450000}"/>
    <cellStyle name="Normal 2 5 2 2 3 3 3" xfId="14793" xr:uid="{00000000-0005-0000-0000-000002450000}"/>
    <cellStyle name="Normal 2 5 2 2 3 3 3 2" xfId="14794" xr:uid="{00000000-0005-0000-0000-000003450000}"/>
    <cellStyle name="Normal 2 5 2 2 3 3 4" xfId="14795" xr:uid="{00000000-0005-0000-0000-000004450000}"/>
    <cellStyle name="Normal 2 5 2 2 3 3 4 2" xfId="14796" xr:uid="{00000000-0005-0000-0000-000005450000}"/>
    <cellStyle name="Normal 2 5 2 2 3 3 5" xfId="14797" xr:uid="{00000000-0005-0000-0000-000006450000}"/>
    <cellStyle name="Normal 2 5 2 2 3 4" xfId="14798" xr:uid="{00000000-0005-0000-0000-000007450000}"/>
    <cellStyle name="Normal 2 5 2 2 3 4 2" xfId="14799" xr:uid="{00000000-0005-0000-0000-000008450000}"/>
    <cellStyle name="Normal 2 5 2 2 3 4 2 2" xfId="14800" xr:uid="{00000000-0005-0000-0000-000009450000}"/>
    <cellStyle name="Normal 2 5 2 2 3 4 3" xfId="14801" xr:uid="{00000000-0005-0000-0000-00000A450000}"/>
    <cellStyle name="Normal 2 5 2 2 3 4 3 2" xfId="14802" xr:uid="{00000000-0005-0000-0000-00000B450000}"/>
    <cellStyle name="Normal 2 5 2 2 3 4 4" xfId="14803" xr:uid="{00000000-0005-0000-0000-00000C450000}"/>
    <cellStyle name="Normal 2 5 2 2 3 5" xfId="14804" xr:uid="{00000000-0005-0000-0000-00000D450000}"/>
    <cellStyle name="Normal 2 5 2 2 3 5 2" xfId="14805" xr:uid="{00000000-0005-0000-0000-00000E450000}"/>
    <cellStyle name="Normal 2 5 2 2 3 6" xfId="14806" xr:uid="{00000000-0005-0000-0000-00000F450000}"/>
    <cellStyle name="Normal 2 5 2 2 3 6 2" xfId="14807" xr:uid="{00000000-0005-0000-0000-000010450000}"/>
    <cellStyle name="Normal 2 5 2 2 3 7" xfId="14808" xr:uid="{00000000-0005-0000-0000-000011450000}"/>
    <cellStyle name="Normal 2 5 2 2 4" xfId="14809" xr:uid="{00000000-0005-0000-0000-000012450000}"/>
    <cellStyle name="Normal 2 5 2 2 4 2" xfId="14810" xr:uid="{00000000-0005-0000-0000-000013450000}"/>
    <cellStyle name="Normal 2 5 2 2 4 2 2" xfId="14811" xr:uid="{00000000-0005-0000-0000-000014450000}"/>
    <cellStyle name="Normal 2 5 2 2 4 2 2 2" xfId="14812" xr:uid="{00000000-0005-0000-0000-000015450000}"/>
    <cellStyle name="Normal 2 5 2 2 4 2 2 2 2" xfId="14813" xr:uid="{00000000-0005-0000-0000-000016450000}"/>
    <cellStyle name="Normal 2 5 2 2 4 2 2 2 2 2" xfId="14814" xr:uid="{00000000-0005-0000-0000-000017450000}"/>
    <cellStyle name="Normal 2 5 2 2 4 2 2 2 3" xfId="14815" xr:uid="{00000000-0005-0000-0000-000018450000}"/>
    <cellStyle name="Normal 2 5 2 2 4 2 2 2 3 2" xfId="14816" xr:uid="{00000000-0005-0000-0000-000019450000}"/>
    <cellStyle name="Normal 2 5 2 2 4 2 2 2 4" xfId="14817" xr:uid="{00000000-0005-0000-0000-00001A450000}"/>
    <cellStyle name="Normal 2 5 2 2 4 2 2 3" xfId="14818" xr:uid="{00000000-0005-0000-0000-00001B450000}"/>
    <cellStyle name="Normal 2 5 2 2 4 2 2 3 2" xfId="14819" xr:uid="{00000000-0005-0000-0000-00001C450000}"/>
    <cellStyle name="Normal 2 5 2 2 4 2 2 4" xfId="14820" xr:uid="{00000000-0005-0000-0000-00001D450000}"/>
    <cellStyle name="Normal 2 5 2 2 4 2 2 4 2" xfId="14821" xr:uid="{00000000-0005-0000-0000-00001E450000}"/>
    <cellStyle name="Normal 2 5 2 2 4 2 2 5" xfId="14822" xr:uid="{00000000-0005-0000-0000-00001F450000}"/>
    <cellStyle name="Normal 2 5 2 2 4 2 3" xfId="14823" xr:uid="{00000000-0005-0000-0000-000020450000}"/>
    <cellStyle name="Normal 2 5 2 2 4 2 3 2" xfId="14824" xr:uid="{00000000-0005-0000-0000-000021450000}"/>
    <cellStyle name="Normal 2 5 2 2 4 2 3 2 2" xfId="14825" xr:uid="{00000000-0005-0000-0000-000022450000}"/>
    <cellStyle name="Normal 2 5 2 2 4 2 3 3" xfId="14826" xr:uid="{00000000-0005-0000-0000-000023450000}"/>
    <cellStyle name="Normal 2 5 2 2 4 2 3 3 2" xfId="14827" xr:uid="{00000000-0005-0000-0000-000024450000}"/>
    <cellStyle name="Normal 2 5 2 2 4 2 3 4" xfId="14828" xr:uid="{00000000-0005-0000-0000-000025450000}"/>
    <cellStyle name="Normal 2 5 2 2 4 2 4" xfId="14829" xr:uid="{00000000-0005-0000-0000-000026450000}"/>
    <cellStyle name="Normal 2 5 2 2 4 2 4 2" xfId="14830" xr:uid="{00000000-0005-0000-0000-000027450000}"/>
    <cellStyle name="Normal 2 5 2 2 4 2 5" xfId="14831" xr:uid="{00000000-0005-0000-0000-000028450000}"/>
    <cellStyle name="Normal 2 5 2 2 4 2 5 2" xfId="14832" xr:uid="{00000000-0005-0000-0000-000029450000}"/>
    <cellStyle name="Normal 2 5 2 2 4 2 6" xfId="14833" xr:uid="{00000000-0005-0000-0000-00002A450000}"/>
    <cellStyle name="Normal 2 5 2 2 4 3" xfId="14834" xr:uid="{00000000-0005-0000-0000-00002B450000}"/>
    <cellStyle name="Normal 2 5 2 2 4 3 2" xfId="14835" xr:uid="{00000000-0005-0000-0000-00002C450000}"/>
    <cellStyle name="Normal 2 5 2 2 4 3 2 2" xfId="14836" xr:uid="{00000000-0005-0000-0000-00002D450000}"/>
    <cellStyle name="Normal 2 5 2 2 4 3 2 2 2" xfId="14837" xr:uid="{00000000-0005-0000-0000-00002E450000}"/>
    <cellStyle name="Normal 2 5 2 2 4 3 2 3" xfId="14838" xr:uid="{00000000-0005-0000-0000-00002F450000}"/>
    <cellStyle name="Normal 2 5 2 2 4 3 2 3 2" xfId="14839" xr:uid="{00000000-0005-0000-0000-000030450000}"/>
    <cellStyle name="Normal 2 5 2 2 4 3 2 4" xfId="14840" xr:uid="{00000000-0005-0000-0000-000031450000}"/>
    <cellStyle name="Normal 2 5 2 2 4 3 3" xfId="14841" xr:uid="{00000000-0005-0000-0000-000032450000}"/>
    <cellStyle name="Normal 2 5 2 2 4 3 3 2" xfId="14842" xr:uid="{00000000-0005-0000-0000-000033450000}"/>
    <cellStyle name="Normal 2 5 2 2 4 3 4" xfId="14843" xr:uid="{00000000-0005-0000-0000-000034450000}"/>
    <cellStyle name="Normal 2 5 2 2 4 3 4 2" xfId="14844" xr:uid="{00000000-0005-0000-0000-000035450000}"/>
    <cellStyle name="Normal 2 5 2 2 4 3 5" xfId="14845" xr:uid="{00000000-0005-0000-0000-000036450000}"/>
    <cellStyle name="Normal 2 5 2 2 4 4" xfId="14846" xr:uid="{00000000-0005-0000-0000-000037450000}"/>
    <cellStyle name="Normal 2 5 2 2 4 4 2" xfId="14847" xr:uid="{00000000-0005-0000-0000-000038450000}"/>
    <cellStyle name="Normal 2 5 2 2 4 4 2 2" xfId="14848" xr:uid="{00000000-0005-0000-0000-000039450000}"/>
    <cellStyle name="Normal 2 5 2 2 4 4 3" xfId="14849" xr:uid="{00000000-0005-0000-0000-00003A450000}"/>
    <cellStyle name="Normal 2 5 2 2 4 4 3 2" xfId="14850" xr:uid="{00000000-0005-0000-0000-00003B450000}"/>
    <cellStyle name="Normal 2 5 2 2 4 4 4" xfId="14851" xr:uid="{00000000-0005-0000-0000-00003C450000}"/>
    <cellStyle name="Normal 2 5 2 2 4 5" xfId="14852" xr:uid="{00000000-0005-0000-0000-00003D450000}"/>
    <cellStyle name="Normal 2 5 2 2 4 5 2" xfId="14853" xr:uid="{00000000-0005-0000-0000-00003E450000}"/>
    <cellStyle name="Normal 2 5 2 2 4 6" xfId="14854" xr:uid="{00000000-0005-0000-0000-00003F450000}"/>
    <cellStyle name="Normal 2 5 2 2 4 6 2" xfId="14855" xr:uid="{00000000-0005-0000-0000-000040450000}"/>
    <cellStyle name="Normal 2 5 2 2 4 7" xfId="14856" xr:uid="{00000000-0005-0000-0000-000041450000}"/>
    <cellStyle name="Normal 2 5 2 2 5" xfId="14857" xr:uid="{00000000-0005-0000-0000-000042450000}"/>
    <cellStyle name="Normal 2 5 2 2 5 2" xfId="14858" xr:uid="{00000000-0005-0000-0000-000043450000}"/>
    <cellStyle name="Normal 2 5 2 2 5 2 2" xfId="14859" xr:uid="{00000000-0005-0000-0000-000044450000}"/>
    <cellStyle name="Normal 2 5 2 2 5 2 2 2" xfId="14860" xr:uid="{00000000-0005-0000-0000-000045450000}"/>
    <cellStyle name="Normal 2 5 2 2 5 2 2 2 2" xfId="14861" xr:uid="{00000000-0005-0000-0000-000046450000}"/>
    <cellStyle name="Normal 2 5 2 2 5 2 2 3" xfId="14862" xr:uid="{00000000-0005-0000-0000-000047450000}"/>
    <cellStyle name="Normal 2 5 2 2 5 2 2 3 2" xfId="14863" xr:uid="{00000000-0005-0000-0000-000048450000}"/>
    <cellStyle name="Normal 2 5 2 2 5 2 2 4" xfId="14864" xr:uid="{00000000-0005-0000-0000-000049450000}"/>
    <cellStyle name="Normal 2 5 2 2 5 2 3" xfId="14865" xr:uid="{00000000-0005-0000-0000-00004A450000}"/>
    <cellStyle name="Normal 2 5 2 2 5 2 3 2" xfId="14866" xr:uid="{00000000-0005-0000-0000-00004B450000}"/>
    <cellStyle name="Normal 2 5 2 2 5 2 4" xfId="14867" xr:uid="{00000000-0005-0000-0000-00004C450000}"/>
    <cellStyle name="Normal 2 5 2 2 5 2 4 2" xfId="14868" xr:uid="{00000000-0005-0000-0000-00004D450000}"/>
    <cellStyle name="Normal 2 5 2 2 5 2 5" xfId="14869" xr:uid="{00000000-0005-0000-0000-00004E450000}"/>
    <cellStyle name="Normal 2 5 2 2 5 3" xfId="14870" xr:uid="{00000000-0005-0000-0000-00004F450000}"/>
    <cellStyle name="Normal 2 5 2 2 5 3 2" xfId="14871" xr:uid="{00000000-0005-0000-0000-000050450000}"/>
    <cellStyle name="Normal 2 5 2 2 5 3 2 2" xfId="14872" xr:uid="{00000000-0005-0000-0000-000051450000}"/>
    <cellStyle name="Normal 2 5 2 2 5 3 3" xfId="14873" xr:uid="{00000000-0005-0000-0000-000052450000}"/>
    <cellStyle name="Normal 2 5 2 2 5 3 3 2" xfId="14874" xr:uid="{00000000-0005-0000-0000-000053450000}"/>
    <cellStyle name="Normal 2 5 2 2 5 3 4" xfId="14875" xr:uid="{00000000-0005-0000-0000-000054450000}"/>
    <cellStyle name="Normal 2 5 2 2 5 4" xfId="14876" xr:uid="{00000000-0005-0000-0000-000055450000}"/>
    <cellStyle name="Normal 2 5 2 2 5 4 2" xfId="14877" xr:uid="{00000000-0005-0000-0000-000056450000}"/>
    <cellStyle name="Normal 2 5 2 2 5 5" xfId="14878" xr:uid="{00000000-0005-0000-0000-000057450000}"/>
    <cellStyle name="Normal 2 5 2 2 5 5 2" xfId="14879" xr:uid="{00000000-0005-0000-0000-000058450000}"/>
    <cellStyle name="Normal 2 5 2 2 5 6" xfId="14880" xr:uid="{00000000-0005-0000-0000-000059450000}"/>
    <cellStyle name="Normal 2 5 2 2 6" xfId="14881" xr:uid="{00000000-0005-0000-0000-00005A450000}"/>
    <cellStyle name="Normal 2 5 2 2 6 2" xfId="14882" xr:uid="{00000000-0005-0000-0000-00005B450000}"/>
    <cellStyle name="Normal 2 5 2 2 6 2 2" xfId="14883" xr:uid="{00000000-0005-0000-0000-00005C450000}"/>
    <cellStyle name="Normal 2 5 2 2 6 2 2 2" xfId="14884" xr:uid="{00000000-0005-0000-0000-00005D450000}"/>
    <cellStyle name="Normal 2 5 2 2 6 2 3" xfId="14885" xr:uid="{00000000-0005-0000-0000-00005E450000}"/>
    <cellStyle name="Normal 2 5 2 2 6 2 3 2" xfId="14886" xr:uid="{00000000-0005-0000-0000-00005F450000}"/>
    <cellStyle name="Normal 2 5 2 2 6 2 4" xfId="14887" xr:uid="{00000000-0005-0000-0000-000060450000}"/>
    <cellStyle name="Normal 2 5 2 2 6 3" xfId="14888" xr:uid="{00000000-0005-0000-0000-000061450000}"/>
    <cellStyle name="Normal 2 5 2 2 6 3 2" xfId="14889" xr:uid="{00000000-0005-0000-0000-000062450000}"/>
    <cellStyle name="Normal 2 5 2 2 6 4" xfId="14890" xr:uid="{00000000-0005-0000-0000-000063450000}"/>
    <cellStyle name="Normal 2 5 2 2 6 4 2" xfId="14891" xr:uid="{00000000-0005-0000-0000-000064450000}"/>
    <cellStyle name="Normal 2 5 2 2 6 5" xfId="14892" xr:uid="{00000000-0005-0000-0000-000065450000}"/>
    <cellStyle name="Normal 2 5 2 2 7" xfId="14893" xr:uid="{00000000-0005-0000-0000-000066450000}"/>
    <cellStyle name="Normal 2 5 2 2 7 2" xfId="14894" xr:uid="{00000000-0005-0000-0000-000067450000}"/>
    <cellStyle name="Normal 2 5 2 2 7 2 2" xfId="14895" xr:uid="{00000000-0005-0000-0000-000068450000}"/>
    <cellStyle name="Normal 2 5 2 2 7 3" xfId="14896" xr:uid="{00000000-0005-0000-0000-000069450000}"/>
    <cellStyle name="Normal 2 5 2 2 7 3 2" xfId="14897" xr:uid="{00000000-0005-0000-0000-00006A450000}"/>
    <cellStyle name="Normal 2 5 2 2 7 4" xfId="14898" xr:uid="{00000000-0005-0000-0000-00006B450000}"/>
    <cellStyle name="Normal 2 5 2 2 8" xfId="14899" xr:uid="{00000000-0005-0000-0000-00006C450000}"/>
    <cellStyle name="Normal 2 5 2 2 8 2" xfId="14900" xr:uid="{00000000-0005-0000-0000-00006D450000}"/>
    <cellStyle name="Normal 2 5 2 2 9" xfId="14901" xr:uid="{00000000-0005-0000-0000-00006E450000}"/>
    <cellStyle name="Normal 2 5 2 2 9 2" xfId="14902" xr:uid="{00000000-0005-0000-0000-00006F450000}"/>
    <cellStyle name="Normal 2 5 2 3" xfId="4482" xr:uid="{00000000-0005-0000-0000-000070450000}"/>
    <cellStyle name="Normal 2 5 2 3 2" xfId="4483" xr:uid="{00000000-0005-0000-0000-000071450000}"/>
    <cellStyle name="Normal 2 5 2 3 2 2" xfId="14903" xr:uid="{00000000-0005-0000-0000-000072450000}"/>
    <cellStyle name="Normal 2 5 2 3 2 2 2" xfId="14904" xr:uid="{00000000-0005-0000-0000-000073450000}"/>
    <cellStyle name="Normal 2 5 2 3 2 2 2 2" xfId="14905" xr:uid="{00000000-0005-0000-0000-000074450000}"/>
    <cellStyle name="Normal 2 5 2 3 2 2 2 2 2" xfId="14906" xr:uid="{00000000-0005-0000-0000-000075450000}"/>
    <cellStyle name="Normal 2 5 2 3 2 2 2 2 2 2" xfId="14907" xr:uid="{00000000-0005-0000-0000-000076450000}"/>
    <cellStyle name="Normal 2 5 2 3 2 2 2 2 3" xfId="14908" xr:uid="{00000000-0005-0000-0000-000077450000}"/>
    <cellStyle name="Normal 2 5 2 3 2 2 2 2 3 2" xfId="14909" xr:uid="{00000000-0005-0000-0000-000078450000}"/>
    <cellStyle name="Normal 2 5 2 3 2 2 2 2 4" xfId="14910" xr:uid="{00000000-0005-0000-0000-000079450000}"/>
    <cellStyle name="Normal 2 5 2 3 2 2 2 3" xfId="14911" xr:uid="{00000000-0005-0000-0000-00007A450000}"/>
    <cellStyle name="Normal 2 5 2 3 2 2 2 3 2" xfId="14912" xr:uid="{00000000-0005-0000-0000-00007B450000}"/>
    <cellStyle name="Normal 2 5 2 3 2 2 2 4" xfId="14913" xr:uid="{00000000-0005-0000-0000-00007C450000}"/>
    <cellStyle name="Normal 2 5 2 3 2 2 2 4 2" xfId="14914" xr:uid="{00000000-0005-0000-0000-00007D450000}"/>
    <cellStyle name="Normal 2 5 2 3 2 2 2 5" xfId="14915" xr:uid="{00000000-0005-0000-0000-00007E450000}"/>
    <cellStyle name="Normal 2 5 2 3 2 2 3" xfId="14916" xr:uid="{00000000-0005-0000-0000-00007F450000}"/>
    <cellStyle name="Normal 2 5 2 3 2 2 3 2" xfId="14917" xr:uid="{00000000-0005-0000-0000-000080450000}"/>
    <cellStyle name="Normal 2 5 2 3 2 2 3 2 2" xfId="14918" xr:uid="{00000000-0005-0000-0000-000081450000}"/>
    <cellStyle name="Normal 2 5 2 3 2 2 3 3" xfId="14919" xr:uid="{00000000-0005-0000-0000-000082450000}"/>
    <cellStyle name="Normal 2 5 2 3 2 2 3 3 2" xfId="14920" xr:uid="{00000000-0005-0000-0000-000083450000}"/>
    <cellStyle name="Normal 2 5 2 3 2 2 3 4" xfId="14921" xr:uid="{00000000-0005-0000-0000-000084450000}"/>
    <cellStyle name="Normal 2 5 2 3 2 2 4" xfId="14922" xr:uid="{00000000-0005-0000-0000-000085450000}"/>
    <cellStyle name="Normal 2 5 2 3 2 2 4 2" xfId="14923" xr:uid="{00000000-0005-0000-0000-000086450000}"/>
    <cellStyle name="Normal 2 5 2 3 2 2 5" xfId="14924" xr:uid="{00000000-0005-0000-0000-000087450000}"/>
    <cellStyle name="Normal 2 5 2 3 2 2 5 2" xfId="14925" xr:uid="{00000000-0005-0000-0000-000088450000}"/>
    <cellStyle name="Normal 2 5 2 3 2 2 6" xfId="14926" xr:uid="{00000000-0005-0000-0000-000089450000}"/>
    <cellStyle name="Normal 2 5 2 3 2 3" xfId="14927" xr:uid="{00000000-0005-0000-0000-00008A450000}"/>
    <cellStyle name="Normal 2 5 2 3 2 3 2" xfId="14928" xr:uid="{00000000-0005-0000-0000-00008B450000}"/>
    <cellStyle name="Normal 2 5 2 3 2 3 2 2" xfId="14929" xr:uid="{00000000-0005-0000-0000-00008C450000}"/>
    <cellStyle name="Normal 2 5 2 3 2 3 2 2 2" xfId="14930" xr:uid="{00000000-0005-0000-0000-00008D450000}"/>
    <cellStyle name="Normal 2 5 2 3 2 3 2 3" xfId="14931" xr:uid="{00000000-0005-0000-0000-00008E450000}"/>
    <cellStyle name="Normal 2 5 2 3 2 3 2 3 2" xfId="14932" xr:uid="{00000000-0005-0000-0000-00008F450000}"/>
    <cellStyle name="Normal 2 5 2 3 2 3 2 4" xfId="14933" xr:uid="{00000000-0005-0000-0000-000090450000}"/>
    <cellStyle name="Normal 2 5 2 3 2 3 3" xfId="14934" xr:uid="{00000000-0005-0000-0000-000091450000}"/>
    <cellStyle name="Normal 2 5 2 3 2 3 3 2" xfId="14935" xr:uid="{00000000-0005-0000-0000-000092450000}"/>
    <cellStyle name="Normal 2 5 2 3 2 3 4" xfId="14936" xr:uid="{00000000-0005-0000-0000-000093450000}"/>
    <cellStyle name="Normal 2 5 2 3 2 3 4 2" xfId="14937" xr:uid="{00000000-0005-0000-0000-000094450000}"/>
    <cellStyle name="Normal 2 5 2 3 2 3 5" xfId="14938" xr:uid="{00000000-0005-0000-0000-000095450000}"/>
    <cellStyle name="Normal 2 5 2 3 2 4" xfId="14939" xr:uid="{00000000-0005-0000-0000-000096450000}"/>
    <cellStyle name="Normal 2 5 2 3 2 4 2" xfId="14940" xr:uid="{00000000-0005-0000-0000-000097450000}"/>
    <cellStyle name="Normal 2 5 2 3 2 4 2 2" xfId="14941" xr:uid="{00000000-0005-0000-0000-000098450000}"/>
    <cellStyle name="Normal 2 5 2 3 2 4 3" xfId="14942" xr:uid="{00000000-0005-0000-0000-000099450000}"/>
    <cellStyle name="Normal 2 5 2 3 2 4 3 2" xfId="14943" xr:uid="{00000000-0005-0000-0000-00009A450000}"/>
    <cellStyle name="Normal 2 5 2 3 2 4 4" xfId="14944" xr:uid="{00000000-0005-0000-0000-00009B450000}"/>
    <cellStyle name="Normal 2 5 2 3 2 5" xfId="14945" xr:uid="{00000000-0005-0000-0000-00009C450000}"/>
    <cellStyle name="Normal 2 5 2 3 2 5 2" xfId="14946" xr:uid="{00000000-0005-0000-0000-00009D450000}"/>
    <cellStyle name="Normal 2 5 2 3 2 6" xfId="14947" xr:uid="{00000000-0005-0000-0000-00009E450000}"/>
    <cellStyle name="Normal 2 5 2 3 2 6 2" xfId="14948" xr:uid="{00000000-0005-0000-0000-00009F450000}"/>
    <cellStyle name="Normal 2 5 2 3 2 7" xfId="14949" xr:uid="{00000000-0005-0000-0000-0000A0450000}"/>
    <cellStyle name="Normal 2 5 2 3 3" xfId="14950" xr:uid="{00000000-0005-0000-0000-0000A1450000}"/>
    <cellStyle name="Normal 2 5 2 3 3 2" xfId="14951" xr:uid="{00000000-0005-0000-0000-0000A2450000}"/>
    <cellStyle name="Normal 2 5 2 3 3 2 2" xfId="14952" xr:uid="{00000000-0005-0000-0000-0000A3450000}"/>
    <cellStyle name="Normal 2 5 2 3 3 2 2 2" xfId="14953" xr:uid="{00000000-0005-0000-0000-0000A4450000}"/>
    <cellStyle name="Normal 2 5 2 3 3 2 2 2 2" xfId="14954" xr:uid="{00000000-0005-0000-0000-0000A5450000}"/>
    <cellStyle name="Normal 2 5 2 3 3 2 2 2 2 2" xfId="14955" xr:uid="{00000000-0005-0000-0000-0000A6450000}"/>
    <cellStyle name="Normal 2 5 2 3 3 2 2 2 3" xfId="14956" xr:uid="{00000000-0005-0000-0000-0000A7450000}"/>
    <cellStyle name="Normal 2 5 2 3 3 2 2 2 3 2" xfId="14957" xr:uid="{00000000-0005-0000-0000-0000A8450000}"/>
    <cellStyle name="Normal 2 5 2 3 3 2 2 2 4" xfId="14958" xr:uid="{00000000-0005-0000-0000-0000A9450000}"/>
    <cellStyle name="Normal 2 5 2 3 3 2 2 3" xfId="14959" xr:uid="{00000000-0005-0000-0000-0000AA450000}"/>
    <cellStyle name="Normal 2 5 2 3 3 2 2 3 2" xfId="14960" xr:uid="{00000000-0005-0000-0000-0000AB450000}"/>
    <cellStyle name="Normal 2 5 2 3 3 2 2 4" xfId="14961" xr:uid="{00000000-0005-0000-0000-0000AC450000}"/>
    <cellStyle name="Normal 2 5 2 3 3 2 2 4 2" xfId="14962" xr:uid="{00000000-0005-0000-0000-0000AD450000}"/>
    <cellStyle name="Normal 2 5 2 3 3 2 2 5" xfId="14963" xr:uid="{00000000-0005-0000-0000-0000AE450000}"/>
    <cellStyle name="Normal 2 5 2 3 3 2 3" xfId="14964" xr:uid="{00000000-0005-0000-0000-0000AF450000}"/>
    <cellStyle name="Normal 2 5 2 3 3 2 3 2" xfId="14965" xr:uid="{00000000-0005-0000-0000-0000B0450000}"/>
    <cellStyle name="Normal 2 5 2 3 3 2 3 2 2" xfId="14966" xr:uid="{00000000-0005-0000-0000-0000B1450000}"/>
    <cellStyle name="Normal 2 5 2 3 3 2 3 3" xfId="14967" xr:uid="{00000000-0005-0000-0000-0000B2450000}"/>
    <cellStyle name="Normal 2 5 2 3 3 2 3 3 2" xfId="14968" xr:uid="{00000000-0005-0000-0000-0000B3450000}"/>
    <cellStyle name="Normal 2 5 2 3 3 2 3 4" xfId="14969" xr:uid="{00000000-0005-0000-0000-0000B4450000}"/>
    <cellStyle name="Normal 2 5 2 3 3 2 4" xfId="14970" xr:uid="{00000000-0005-0000-0000-0000B5450000}"/>
    <cellStyle name="Normal 2 5 2 3 3 2 4 2" xfId="14971" xr:uid="{00000000-0005-0000-0000-0000B6450000}"/>
    <cellStyle name="Normal 2 5 2 3 3 2 5" xfId="14972" xr:uid="{00000000-0005-0000-0000-0000B7450000}"/>
    <cellStyle name="Normal 2 5 2 3 3 2 5 2" xfId="14973" xr:uid="{00000000-0005-0000-0000-0000B8450000}"/>
    <cellStyle name="Normal 2 5 2 3 3 2 6" xfId="14974" xr:uid="{00000000-0005-0000-0000-0000B9450000}"/>
    <cellStyle name="Normal 2 5 2 3 3 3" xfId="14975" xr:uid="{00000000-0005-0000-0000-0000BA450000}"/>
    <cellStyle name="Normal 2 5 2 3 3 3 2" xfId="14976" xr:uid="{00000000-0005-0000-0000-0000BB450000}"/>
    <cellStyle name="Normal 2 5 2 3 3 3 2 2" xfId="14977" xr:uid="{00000000-0005-0000-0000-0000BC450000}"/>
    <cellStyle name="Normal 2 5 2 3 3 3 2 2 2" xfId="14978" xr:uid="{00000000-0005-0000-0000-0000BD450000}"/>
    <cellStyle name="Normal 2 5 2 3 3 3 2 3" xfId="14979" xr:uid="{00000000-0005-0000-0000-0000BE450000}"/>
    <cellStyle name="Normal 2 5 2 3 3 3 2 3 2" xfId="14980" xr:uid="{00000000-0005-0000-0000-0000BF450000}"/>
    <cellStyle name="Normal 2 5 2 3 3 3 2 4" xfId="14981" xr:uid="{00000000-0005-0000-0000-0000C0450000}"/>
    <cellStyle name="Normal 2 5 2 3 3 3 3" xfId="14982" xr:uid="{00000000-0005-0000-0000-0000C1450000}"/>
    <cellStyle name="Normal 2 5 2 3 3 3 3 2" xfId="14983" xr:uid="{00000000-0005-0000-0000-0000C2450000}"/>
    <cellStyle name="Normal 2 5 2 3 3 3 4" xfId="14984" xr:uid="{00000000-0005-0000-0000-0000C3450000}"/>
    <cellStyle name="Normal 2 5 2 3 3 3 4 2" xfId="14985" xr:uid="{00000000-0005-0000-0000-0000C4450000}"/>
    <cellStyle name="Normal 2 5 2 3 3 3 5" xfId="14986" xr:uid="{00000000-0005-0000-0000-0000C5450000}"/>
    <cellStyle name="Normal 2 5 2 3 3 4" xfId="14987" xr:uid="{00000000-0005-0000-0000-0000C6450000}"/>
    <cellStyle name="Normal 2 5 2 3 3 4 2" xfId="14988" xr:uid="{00000000-0005-0000-0000-0000C7450000}"/>
    <cellStyle name="Normal 2 5 2 3 3 4 2 2" xfId="14989" xr:uid="{00000000-0005-0000-0000-0000C8450000}"/>
    <cellStyle name="Normal 2 5 2 3 3 4 3" xfId="14990" xr:uid="{00000000-0005-0000-0000-0000C9450000}"/>
    <cellStyle name="Normal 2 5 2 3 3 4 3 2" xfId="14991" xr:uid="{00000000-0005-0000-0000-0000CA450000}"/>
    <cellStyle name="Normal 2 5 2 3 3 4 4" xfId="14992" xr:uid="{00000000-0005-0000-0000-0000CB450000}"/>
    <cellStyle name="Normal 2 5 2 3 3 5" xfId="14993" xr:uid="{00000000-0005-0000-0000-0000CC450000}"/>
    <cellStyle name="Normal 2 5 2 3 3 5 2" xfId="14994" xr:uid="{00000000-0005-0000-0000-0000CD450000}"/>
    <cellStyle name="Normal 2 5 2 3 3 6" xfId="14995" xr:uid="{00000000-0005-0000-0000-0000CE450000}"/>
    <cellStyle name="Normal 2 5 2 3 3 6 2" xfId="14996" xr:uid="{00000000-0005-0000-0000-0000CF450000}"/>
    <cellStyle name="Normal 2 5 2 3 3 7" xfId="14997" xr:uid="{00000000-0005-0000-0000-0000D0450000}"/>
    <cellStyle name="Normal 2 5 2 3 4" xfId="14998" xr:uid="{00000000-0005-0000-0000-0000D1450000}"/>
    <cellStyle name="Normal 2 5 2 3 4 2" xfId="14999" xr:uid="{00000000-0005-0000-0000-0000D2450000}"/>
    <cellStyle name="Normal 2 5 2 3 4 2 2" xfId="15000" xr:uid="{00000000-0005-0000-0000-0000D3450000}"/>
    <cellStyle name="Normal 2 5 2 3 4 2 2 2" xfId="15001" xr:uid="{00000000-0005-0000-0000-0000D4450000}"/>
    <cellStyle name="Normal 2 5 2 3 4 2 2 2 2" xfId="15002" xr:uid="{00000000-0005-0000-0000-0000D5450000}"/>
    <cellStyle name="Normal 2 5 2 3 4 2 2 3" xfId="15003" xr:uid="{00000000-0005-0000-0000-0000D6450000}"/>
    <cellStyle name="Normal 2 5 2 3 4 2 2 3 2" xfId="15004" xr:uid="{00000000-0005-0000-0000-0000D7450000}"/>
    <cellStyle name="Normal 2 5 2 3 4 2 2 4" xfId="15005" xr:uid="{00000000-0005-0000-0000-0000D8450000}"/>
    <cellStyle name="Normal 2 5 2 3 4 2 3" xfId="15006" xr:uid="{00000000-0005-0000-0000-0000D9450000}"/>
    <cellStyle name="Normal 2 5 2 3 4 2 3 2" xfId="15007" xr:uid="{00000000-0005-0000-0000-0000DA450000}"/>
    <cellStyle name="Normal 2 5 2 3 4 2 4" xfId="15008" xr:uid="{00000000-0005-0000-0000-0000DB450000}"/>
    <cellStyle name="Normal 2 5 2 3 4 2 4 2" xfId="15009" xr:uid="{00000000-0005-0000-0000-0000DC450000}"/>
    <cellStyle name="Normal 2 5 2 3 4 2 5" xfId="15010" xr:uid="{00000000-0005-0000-0000-0000DD450000}"/>
    <cellStyle name="Normal 2 5 2 3 4 3" xfId="15011" xr:uid="{00000000-0005-0000-0000-0000DE450000}"/>
    <cellStyle name="Normal 2 5 2 3 4 3 2" xfId="15012" xr:uid="{00000000-0005-0000-0000-0000DF450000}"/>
    <cellStyle name="Normal 2 5 2 3 4 3 2 2" xfId="15013" xr:uid="{00000000-0005-0000-0000-0000E0450000}"/>
    <cellStyle name="Normal 2 5 2 3 4 3 3" xfId="15014" xr:uid="{00000000-0005-0000-0000-0000E1450000}"/>
    <cellStyle name="Normal 2 5 2 3 4 3 3 2" xfId="15015" xr:uid="{00000000-0005-0000-0000-0000E2450000}"/>
    <cellStyle name="Normal 2 5 2 3 4 3 4" xfId="15016" xr:uid="{00000000-0005-0000-0000-0000E3450000}"/>
    <cellStyle name="Normal 2 5 2 3 4 4" xfId="15017" xr:uid="{00000000-0005-0000-0000-0000E4450000}"/>
    <cellStyle name="Normal 2 5 2 3 4 4 2" xfId="15018" xr:uid="{00000000-0005-0000-0000-0000E5450000}"/>
    <cellStyle name="Normal 2 5 2 3 4 5" xfId="15019" xr:uid="{00000000-0005-0000-0000-0000E6450000}"/>
    <cellStyle name="Normal 2 5 2 3 4 5 2" xfId="15020" xr:uid="{00000000-0005-0000-0000-0000E7450000}"/>
    <cellStyle name="Normal 2 5 2 3 4 6" xfId="15021" xr:uid="{00000000-0005-0000-0000-0000E8450000}"/>
    <cellStyle name="Normal 2 5 2 3 5" xfId="15022" xr:uid="{00000000-0005-0000-0000-0000E9450000}"/>
    <cellStyle name="Normal 2 5 2 3 5 2" xfId="15023" xr:uid="{00000000-0005-0000-0000-0000EA450000}"/>
    <cellStyle name="Normal 2 5 2 3 5 2 2" xfId="15024" xr:uid="{00000000-0005-0000-0000-0000EB450000}"/>
    <cellStyle name="Normal 2 5 2 3 5 2 2 2" xfId="15025" xr:uid="{00000000-0005-0000-0000-0000EC450000}"/>
    <cellStyle name="Normal 2 5 2 3 5 2 3" xfId="15026" xr:uid="{00000000-0005-0000-0000-0000ED450000}"/>
    <cellStyle name="Normal 2 5 2 3 5 2 3 2" xfId="15027" xr:uid="{00000000-0005-0000-0000-0000EE450000}"/>
    <cellStyle name="Normal 2 5 2 3 5 2 4" xfId="15028" xr:uid="{00000000-0005-0000-0000-0000EF450000}"/>
    <cellStyle name="Normal 2 5 2 3 5 3" xfId="15029" xr:uid="{00000000-0005-0000-0000-0000F0450000}"/>
    <cellStyle name="Normal 2 5 2 3 5 3 2" xfId="15030" xr:uid="{00000000-0005-0000-0000-0000F1450000}"/>
    <cellStyle name="Normal 2 5 2 3 5 4" xfId="15031" xr:uid="{00000000-0005-0000-0000-0000F2450000}"/>
    <cellStyle name="Normal 2 5 2 3 5 4 2" xfId="15032" xr:uid="{00000000-0005-0000-0000-0000F3450000}"/>
    <cellStyle name="Normal 2 5 2 3 5 5" xfId="15033" xr:uid="{00000000-0005-0000-0000-0000F4450000}"/>
    <cellStyle name="Normal 2 5 2 3 6" xfId="15034" xr:uid="{00000000-0005-0000-0000-0000F5450000}"/>
    <cellStyle name="Normal 2 5 2 3 6 2" xfId="15035" xr:uid="{00000000-0005-0000-0000-0000F6450000}"/>
    <cellStyle name="Normal 2 5 2 3 6 2 2" xfId="15036" xr:uid="{00000000-0005-0000-0000-0000F7450000}"/>
    <cellStyle name="Normal 2 5 2 3 6 3" xfId="15037" xr:uid="{00000000-0005-0000-0000-0000F8450000}"/>
    <cellStyle name="Normal 2 5 2 3 6 3 2" xfId="15038" xr:uid="{00000000-0005-0000-0000-0000F9450000}"/>
    <cellStyle name="Normal 2 5 2 3 6 4" xfId="15039" xr:uid="{00000000-0005-0000-0000-0000FA450000}"/>
    <cellStyle name="Normal 2 5 2 3 7" xfId="15040" xr:uid="{00000000-0005-0000-0000-0000FB450000}"/>
    <cellStyle name="Normal 2 5 2 3 7 2" xfId="15041" xr:uid="{00000000-0005-0000-0000-0000FC450000}"/>
    <cellStyle name="Normal 2 5 2 3 8" xfId="15042" xr:uid="{00000000-0005-0000-0000-0000FD450000}"/>
    <cellStyle name="Normal 2 5 2 3 8 2" xfId="15043" xr:uid="{00000000-0005-0000-0000-0000FE450000}"/>
    <cellStyle name="Normal 2 5 2 3 9" xfId="15044" xr:uid="{00000000-0005-0000-0000-0000FF450000}"/>
    <cellStyle name="Normal 2 5 2 4" xfId="4484" xr:uid="{00000000-0005-0000-0000-000000460000}"/>
    <cellStyle name="Normal 2 5 2 4 2" xfId="15045" xr:uid="{00000000-0005-0000-0000-000001460000}"/>
    <cellStyle name="Normal 2 5 2 4 2 2" xfId="15046" xr:uid="{00000000-0005-0000-0000-000002460000}"/>
    <cellStyle name="Normal 2 5 2 4 2 2 2" xfId="15047" xr:uid="{00000000-0005-0000-0000-000003460000}"/>
    <cellStyle name="Normal 2 5 2 4 2 2 2 2" xfId="15048" xr:uid="{00000000-0005-0000-0000-000004460000}"/>
    <cellStyle name="Normal 2 5 2 4 2 2 2 2 2" xfId="15049" xr:uid="{00000000-0005-0000-0000-000005460000}"/>
    <cellStyle name="Normal 2 5 2 4 2 2 2 3" xfId="15050" xr:uid="{00000000-0005-0000-0000-000006460000}"/>
    <cellStyle name="Normal 2 5 2 4 2 2 2 3 2" xfId="15051" xr:uid="{00000000-0005-0000-0000-000007460000}"/>
    <cellStyle name="Normal 2 5 2 4 2 2 2 4" xfId="15052" xr:uid="{00000000-0005-0000-0000-000008460000}"/>
    <cellStyle name="Normal 2 5 2 4 2 2 3" xfId="15053" xr:uid="{00000000-0005-0000-0000-000009460000}"/>
    <cellStyle name="Normal 2 5 2 4 2 2 3 2" xfId="15054" xr:uid="{00000000-0005-0000-0000-00000A460000}"/>
    <cellStyle name="Normal 2 5 2 4 2 2 4" xfId="15055" xr:uid="{00000000-0005-0000-0000-00000B460000}"/>
    <cellStyle name="Normal 2 5 2 4 2 2 4 2" xfId="15056" xr:uid="{00000000-0005-0000-0000-00000C460000}"/>
    <cellStyle name="Normal 2 5 2 4 2 2 5" xfId="15057" xr:uid="{00000000-0005-0000-0000-00000D460000}"/>
    <cellStyle name="Normal 2 5 2 4 2 3" xfId="15058" xr:uid="{00000000-0005-0000-0000-00000E460000}"/>
    <cellStyle name="Normal 2 5 2 4 2 3 2" xfId="15059" xr:uid="{00000000-0005-0000-0000-00000F460000}"/>
    <cellStyle name="Normal 2 5 2 4 2 3 2 2" xfId="15060" xr:uid="{00000000-0005-0000-0000-000010460000}"/>
    <cellStyle name="Normal 2 5 2 4 2 3 3" xfId="15061" xr:uid="{00000000-0005-0000-0000-000011460000}"/>
    <cellStyle name="Normal 2 5 2 4 2 3 3 2" xfId="15062" xr:uid="{00000000-0005-0000-0000-000012460000}"/>
    <cellStyle name="Normal 2 5 2 4 2 3 4" xfId="15063" xr:uid="{00000000-0005-0000-0000-000013460000}"/>
    <cellStyle name="Normal 2 5 2 4 2 4" xfId="15064" xr:uid="{00000000-0005-0000-0000-000014460000}"/>
    <cellStyle name="Normal 2 5 2 4 2 4 2" xfId="15065" xr:uid="{00000000-0005-0000-0000-000015460000}"/>
    <cellStyle name="Normal 2 5 2 4 2 5" xfId="15066" xr:uid="{00000000-0005-0000-0000-000016460000}"/>
    <cellStyle name="Normal 2 5 2 4 2 5 2" xfId="15067" xr:uid="{00000000-0005-0000-0000-000017460000}"/>
    <cellStyle name="Normal 2 5 2 4 2 6" xfId="15068" xr:uid="{00000000-0005-0000-0000-000018460000}"/>
    <cellStyle name="Normal 2 5 2 4 3" xfId="15069" xr:uid="{00000000-0005-0000-0000-000019460000}"/>
    <cellStyle name="Normal 2 5 2 4 3 2" xfId="15070" xr:uid="{00000000-0005-0000-0000-00001A460000}"/>
    <cellStyle name="Normal 2 5 2 4 3 2 2" xfId="15071" xr:uid="{00000000-0005-0000-0000-00001B460000}"/>
    <cellStyle name="Normal 2 5 2 4 3 2 2 2" xfId="15072" xr:uid="{00000000-0005-0000-0000-00001C460000}"/>
    <cellStyle name="Normal 2 5 2 4 3 2 3" xfId="15073" xr:uid="{00000000-0005-0000-0000-00001D460000}"/>
    <cellStyle name="Normal 2 5 2 4 3 2 3 2" xfId="15074" xr:uid="{00000000-0005-0000-0000-00001E460000}"/>
    <cellStyle name="Normal 2 5 2 4 3 2 4" xfId="15075" xr:uid="{00000000-0005-0000-0000-00001F460000}"/>
    <cellStyle name="Normal 2 5 2 4 3 3" xfId="15076" xr:uid="{00000000-0005-0000-0000-000020460000}"/>
    <cellStyle name="Normal 2 5 2 4 3 3 2" xfId="15077" xr:uid="{00000000-0005-0000-0000-000021460000}"/>
    <cellStyle name="Normal 2 5 2 4 3 4" xfId="15078" xr:uid="{00000000-0005-0000-0000-000022460000}"/>
    <cellStyle name="Normal 2 5 2 4 3 4 2" xfId="15079" xr:uid="{00000000-0005-0000-0000-000023460000}"/>
    <cellStyle name="Normal 2 5 2 4 3 5" xfId="15080" xr:uid="{00000000-0005-0000-0000-000024460000}"/>
    <cellStyle name="Normal 2 5 2 4 4" xfId="15081" xr:uid="{00000000-0005-0000-0000-000025460000}"/>
    <cellStyle name="Normal 2 5 2 4 4 2" xfId="15082" xr:uid="{00000000-0005-0000-0000-000026460000}"/>
    <cellStyle name="Normal 2 5 2 4 4 2 2" xfId="15083" xr:uid="{00000000-0005-0000-0000-000027460000}"/>
    <cellStyle name="Normal 2 5 2 4 4 3" xfId="15084" xr:uid="{00000000-0005-0000-0000-000028460000}"/>
    <cellStyle name="Normal 2 5 2 4 4 3 2" xfId="15085" xr:uid="{00000000-0005-0000-0000-000029460000}"/>
    <cellStyle name="Normal 2 5 2 4 4 4" xfId="15086" xr:uid="{00000000-0005-0000-0000-00002A460000}"/>
    <cellStyle name="Normal 2 5 2 4 5" xfId="15087" xr:uid="{00000000-0005-0000-0000-00002B460000}"/>
    <cellStyle name="Normal 2 5 2 4 5 2" xfId="15088" xr:uid="{00000000-0005-0000-0000-00002C460000}"/>
    <cellStyle name="Normal 2 5 2 4 6" xfId="15089" xr:uid="{00000000-0005-0000-0000-00002D460000}"/>
    <cellStyle name="Normal 2 5 2 4 6 2" xfId="15090" xr:uid="{00000000-0005-0000-0000-00002E460000}"/>
    <cellStyle name="Normal 2 5 2 4 7" xfId="15091" xr:uid="{00000000-0005-0000-0000-00002F460000}"/>
    <cellStyle name="Normal 2 5 2 5" xfId="15092" xr:uid="{00000000-0005-0000-0000-000030460000}"/>
    <cellStyle name="Normal 2 5 2 5 2" xfId="15093" xr:uid="{00000000-0005-0000-0000-000031460000}"/>
    <cellStyle name="Normal 2 5 2 5 2 2" xfId="15094" xr:uid="{00000000-0005-0000-0000-000032460000}"/>
    <cellStyle name="Normal 2 5 2 5 2 2 2" xfId="15095" xr:uid="{00000000-0005-0000-0000-000033460000}"/>
    <cellStyle name="Normal 2 5 2 5 2 2 2 2" xfId="15096" xr:uid="{00000000-0005-0000-0000-000034460000}"/>
    <cellStyle name="Normal 2 5 2 5 2 2 2 2 2" xfId="15097" xr:uid="{00000000-0005-0000-0000-000035460000}"/>
    <cellStyle name="Normal 2 5 2 5 2 2 2 3" xfId="15098" xr:uid="{00000000-0005-0000-0000-000036460000}"/>
    <cellStyle name="Normal 2 5 2 5 2 2 2 3 2" xfId="15099" xr:uid="{00000000-0005-0000-0000-000037460000}"/>
    <cellStyle name="Normal 2 5 2 5 2 2 2 4" xfId="15100" xr:uid="{00000000-0005-0000-0000-000038460000}"/>
    <cellStyle name="Normal 2 5 2 5 2 2 3" xfId="15101" xr:uid="{00000000-0005-0000-0000-000039460000}"/>
    <cellStyle name="Normal 2 5 2 5 2 2 3 2" xfId="15102" xr:uid="{00000000-0005-0000-0000-00003A460000}"/>
    <cellStyle name="Normal 2 5 2 5 2 2 4" xfId="15103" xr:uid="{00000000-0005-0000-0000-00003B460000}"/>
    <cellStyle name="Normal 2 5 2 5 2 2 4 2" xfId="15104" xr:uid="{00000000-0005-0000-0000-00003C460000}"/>
    <cellStyle name="Normal 2 5 2 5 2 2 5" xfId="15105" xr:uid="{00000000-0005-0000-0000-00003D460000}"/>
    <cellStyle name="Normal 2 5 2 5 2 3" xfId="15106" xr:uid="{00000000-0005-0000-0000-00003E460000}"/>
    <cellStyle name="Normal 2 5 2 5 2 3 2" xfId="15107" xr:uid="{00000000-0005-0000-0000-00003F460000}"/>
    <cellStyle name="Normal 2 5 2 5 2 3 2 2" xfId="15108" xr:uid="{00000000-0005-0000-0000-000040460000}"/>
    <cellStyle name="Normal 2 5 2 5 2 3 3" xfId="15109" xr:uid="{00000000-0005-0000-0000-000041460000}"/>
    <cellStyle name="Normal 2 5 2 5 2 3 3 2" xfId="15110" xr:uid="{00000000-0005-0000-0000-000042460000}"/>
    <cellStyle name="Normal 2 5 2 5 2 3 4" xfId="15111" xr:uid="{00000000-0005-0000-0000-000043460000}"/>
    <cellStyle name="Normal 2 5 2 5 2 4" xfId="15112" xr:uid="{00000000-0005-0000-0000-000044460000}"/>
    <cellStyle name="Normal 2 5 2 5 2 4 2" xfId="15113" xr:uid="{00000000-0005-0000-0000-000045460000}"/>
    <cellStyle name="Normal 2 5 2 5 2 5" xfId="15114" xr:uid="{00000000-0005-0000-0000-000046460000}"/>
    <cellStyle name="Normal 2 5 2 5 2 5 2" xfId="15115" xr:uid="{00000000-0005-0000-0000-000047460000}"/>
    <cellStyle name="Normal 2 5 2 5 2 6" xfId="15116" xr:uid="{00000000-0005-0000-0000-000048460000}"/>
    <cellStyle name="Normal 2 5 2 5 3" xfId="15117" xr:uid="{00000000-0005-0000-0000-000049460000}"/>
    <cellStyle name="Normal 2 5 2 5 3 2" xfId="15118" xr:uid="{00000000-0005-0000-0000-00004A460000}"/>
    <cellStyle name="Normal 2 5 2 5 3 2 2" xfId="15119" xr:uid="{00000000-0005-0000-0000-00004B460000}"/>
    <cellStyle name="Normal 2 5 2 5 3 2 2 2" xfId="15120" xr:uid="{00000000-0005-0000-0000-00004C460000}"/>
    <cellStyle name="Normal 2 5 2 5 3 2 3" xfId="15121" xr:uid="{00000000-0005-0000-0000-00004D460000}"/>
    <cellStyle name="Normal 2 5 2 5 3 2 3 2" xfId="15122" xr:uid="{00000000-0005-0000-0000-00004E460000}"/>
    <cellStyle name="Normal 2 5 2 5 3 2 4" xfId="15123" xr:uid="{00000000-0005-0000-0000-00004F460000}"/>
    <cellStyle name="Normal 2 5 2 5 3 3" xfId="15124" xr:uid="{00000000-0005-0000-0000-000050460000}"/>
    <cellStyle name="Normal 2 5 2 5 3 3 2" xfId="15125" xr:uid="{00000000-0005-0000-0000-000051460000}"/>
    <cellStyle name="Normal 2 5 2 5 3 4" xfId="15126" xr:uid="{00000000-0005-0000-0000-000052460000}"/>
    <cellStyle name="Normal 2 5 2 5 3 4 2" xfId="15127" xr:uid="{00000000-0005-0000-0000-000053460000}"/>
    <cellStyle name="Normal 2 5 2 5 3 5" xfId="15128" xr:uid="{00000000-0005-0000-0000-000054460000}"/>
    <cellStyle name="Normal 2 5 2 5 4" xfId="15129" xr:uid="{00000000-0005-0000-0000-000055460000}"/>
    <cellStyle name="Normal 2 5 2 5 4 2" xfId="15130" xr:uid="{00000000-0005-0000-0000-000056460000}"/>
    <cellStyle name="Normal 2 5 2 5 4 2 2" xfId="15131" xr:uid="{00000000-0005-0000-0000-000057460000}"/>
    <cellStyle name="Normal 2 5 2 5 4 3" xfId="15132" xr:uid="{00000000-0005-0000-0000-000058460000}"/>
    <cellStyle name="Normal 2 5 2 5 4 3 2" xfId="15133" xr:uid="{00000000-0005-0000-0000-000059460000}"/>
    <cellStyle name="Normal 2 5 2 5 4 4" xfId="15134" xr:uid="{00000000-0005-0000-0000-00005A460000}"/>
    <cellStyle name="Normal 2 5 2 5 5" xfId="15135" xr:uid="{00000000-0005-0000-0000-00005B460000}"/>
    <cellStyle name="Normal 2 5 2 5 5 2" xfId="15136" xr:uid="{00000000-0005-0000-0000-00005C460000}"/>
    <cellStyle name="Normal 2 5 2 5 6" xfId="15137" xr:uid="{00000000-0005-0000-0000-00005D460000}"/>
    <cellStyle name="Normal 2 5 2 5 6 2" xfId="15138" xr:uid="{00000000-0005-0000-0000-00005E460000}"/>
    <cellStyle name="Normal 2 5 2 5 7" xfId="15139" xr:uid="{00000000-0005-0000-0000-00005F460000}"/>
    <cellStyle name="Normal 2 5 2 6" xfId="15140" xr:uid="{00000000-0005-0000-0000-000060460000}"/>
    <cellStyle name="Normal 2 5 2 6 2" xfId="15141" xr:uid="{00000000-0005-0000-0000-000061460000}"/>
    <cellStyle name="Normal 2 5 2 6 2 2" xfId="15142" xr:uid="{00000000-0005-0000-0000-000062460000}"/>
    <cellStyle name="Normal 2 5 2 6 2 2 2" xfId="15143" xr:uid="{00000000-0005-0000-0000-000063460000}"/>
    <cellStyle name="Normal 2 5 2 6 2 2 2 2" xfId="15144" xr:uid="{00000000-0005-0000-0000-000064460000}"/>
    <cellStyle name="Normal 2 5 2 6 2 2 3" xfId="15145" xr:uid="{00000000-0005-0000-0000-000065460000}"/>
    <cellStyle name="Normal 2 5 2 6 2 2 3 2" xfId="15146" xr:uid="{00000000-0005-0000-0000-000066460000}"/>
    <cellStyle name="Normal 2 5 2 6 2 2 4" xfId="15147" xr:uid="{00000000-0005-0000-0000-000067460000}"/>
    <cellStyle name="Normal 2 5 2 6 2 3" xfId="15148" xr:uid="{00000000-0005-0000-0000-000068460000}"/>
    <cellStyle name="Normal 2 5 2 6 2 3 2" xfId="15149" xr:uid="{00000000-0005-0000-0000-000069460000}"/>
    <cellStyle name="Normal 2 5 2 6 2 4" xfId="15150" xr:uid="{00000000-0005-0000-0000-00006A460000}"/>
    <cellStyle name="Normal 2 5 2 6 2 4 2" xfId="15151" xr:uid="{00000000-0005-0000-0000-00006B460000}"/>
    <cellStyle name="Normal 2 5 2 6 2 5" xfId="15152" xr:uid="{00000000-0005-0000-0000-00006C460000}"/>
    <cellStyle name="Normal 2 5 2 6 3" xfId="15153" xr:uid="{00000000-0005-0000-0000-00006D460000}"/>
    <cellStyle name="Normal 2 5 2 6 3 2" xfId="15154" xr:uid="{00000000-0005-0000-0000-00006E460000}"/>
    <cellStyle name="Normal 2 5 2 6 3 2 2" xfId="15155" xr:uid="{00000000-0005-0000-0000-00006F460000}"/>
    <cellStyle name="Normal 2 5 2 6 3 3" xfId="15156" xr:uid="{00000000-0005-0000-0000-000070460000}"/>
    <cellStyle name="Normal 2 5 2 6 3 3 2" xfId="15157" xr:uid="{00000000-0005-0000-0000-000071460000}"/>
    <cellStyle name="Normal 2 5 2 6 3 4" xfId="15158" xr:uid="{00000000-0005-0000-0000-000072460000}"/>
    <cellStyle name="Normal 2 5 2 6 4" xfId="15159" xr:uid="{00000000-0005-0000-0000-000073460000}"/>
    <cellStyle name="Normal 2 5 2 6 4 2" xfId="15160" xr:uid="{00000000-0005-0000-0000-000074460000}"/>
    <cellStyle name="Normal 2 5 2 6 5" xfId="15161" xr:uid="{00000000-0005-0000-0000-000075460000}"/>
    <cellStyle name="Normal 2 5 2 6 5 2" xfId="15162" xr:uid="{00000000-0005-0000-0000-000076460000}"/>
    <cellStyle name="Normal 2 5 2 6 6" xfId="15163" xr:uid="{00000000-0005-0000-0000-000077460000}"/>
    <cellStyle name="Normal 2 5 2 7" xfId="15164" xr:uid="{00000000-0005-0000-0000-000078460000}"/>
    <cellStyle name="Normal 2 5 2 7 2" xfId="15165" xr:uid="{00000000-0005-0000-0000-000079460000}"/>
    <cellStyle name="Normal 2 5 2 7 2 2" xfId="15166" xr:uid="{00000000-0005-0000-0000-00007A460000}"/>
    <cellStyle name="Normal 2 5 2 7 2 2 2" xfId="15167" xr:uid="{00000000-0005-0000-0000-00007B460000}"/>
    <cellStyle name="Normal 2 5 2 7 2 3" xfId="15168" xr:uid="{00000000-0005-0000-0000-00007C460000}"/>
    <cellStyle name="Normal 2 5 2 7 2 3 2" xfId="15169" xr:uid="{00000000-0005-0000-0000-00007D460000}"/>
    <cellStyle name="Normal 2 5 2 7 2 4" xfId="15170" xr:uid="{00000000-0005-0000-0000-00007E460000}"/>
    <cellStyle name="Normal 2 5 2 7 3" xfId="15171" xr:uid="{00000000-0005-0000-0000-00007F460000}"/>
    <cellStyle name="Normal 2 5 2 7 3 2" xfId="15172" xr:uid="{00000000-0005-0000-0000-000080460000}"/>
    <cellStyle name="Normal 2 5 2 7 4" xfId="15173" xr:uid="{00000000-0005-0000-0000-000081460000}"/>
    <cellStyle name="Normal 2 5 2 7 4 2" xfId="15174" xr:uid="{00000000-0005-0000-0000-000082460000}"/>
    <cellStyle name="Normal 2 5 2 7 5" xfId="15175" xr:uid="{00000000-0005-0000-0000-000083460000}"/>
    <cellStyle name="Normal 2 5 2 8" xfId="15176" xr:uid="{00000000-0005-0000-0000-000084460000}"/>
    <cellStyle name="Normal 2 5 2 8 2" xfId="15177" xr:uid="{00000000-0005-0000-0000-000085460000}"/>
    <cellStyle name="Normal 2 5 2 8 2 2" xfId="15178" xr:uid="{00000000-0005-0000-0000-000086460000}"/>
    <cellStyle name="Normal 2 5 2 8 3" xfId="15179" xr:uid="{00000000-0005-0000-0000-000087460000}"/>
    <cellStyle name="Normal 2 5 2 8 3 2" xfId="15180" xr:uid="{00000000-0005-0000-0000-000088460000}"/>
    <cellStyle name="Normal 2 5 2 8 4" xfId="15181" xr:uid="{00000000-0005-0000-0000-000089460000}"/>
    <cellStyle name="Normal 2 5 2 9" xfId="15182" xr:uid="{00000000-0005-0000-0000-00008A460000}"/>
    <cellStyle name="Normal 2 5 2 9 2" xfId="15183" xr:uid="{00000000-0005-0000-0000-00008B460000}"/>
    <cellStyle name="Normal 2 5 20" xfId="54758" xr:uid="{00000000-0005-0000-0000-00008C460000}"/>
    <cellStyle name="Normal 2 5 21" xfId="54759" xr:uid="{00000000-0005-0000-0000-00008D460000}"/>
    <cellStyle name="Normal 2 5 22" xfId="54760" xr:uid="{00000000-0005-0000-0000-00008E460000}"/>
    <cellStyle name="Normal 2 5 23" xfId="54761" xr:uid="{00000000-0005-0000-0000-00008F460000}"/>
    <cellStyle name="Normal 2 5 24" xfId="54762" xr:uid="{00000000-0005-0000-0000-000090460000}"/>
    <cellStyle name="Normal 2 5 25" xfId="54763" xr:uid="{00000000-0005-0000-0000-000091460000}"/>
    <cellStyle name="Normal 2 5 26" xfId="54764" xr:uid="{00000000-0005-0000-0000-000092460000}"/>
    <cellStyle name="Normal 2 5 27" xfId="54765" xr:uid="{00000000-0005-0000-0000-000093460000}"/>
    <cellStyle name="Normal 2 5 28" xfId="54766" xr:uid="{00000000-0005-0000-0000-000094460000}"/>
    <cellStyle name="Normal 2 5 29" xfId="54767" xr:uid="{00000000-0005-0000-0000-000095460000}"/>
    <cellStyle name="Normal 2 5 3" xfId="4485" xr:uid="{00000000-0005-0000-0000-000096460000}"/>
    <cellStyle name="Normal 2 5 3 2" xfId="15184" xr:uid="{00000000-0005-0000-0000-000097460000}"/>
    <cellStyle name="Normal 2 5 30" xfId="54768" xr:uid="{00000000-0005-0000-0000-000098460000}"/>
    <cellStyle name="Normal 2 5 31" xfId="54769" xr:uid="{00000000-0005-0000-0000-000099460000}"/>
    <cellStyle name="Normal 2 5 32" xfId="54770" xr:uid="{00000000-0005-0000-0000-00009A460000}"/>
    <cellStyle name="Normal 2 5 33" xfId="54771" xr:uid="{00000000-0005-0000-0000-00009B460000}"/>
    <cellStyle name="Normal 2 5 34" xfId="54772" xr:uid="{00000000-0005-0000-0000-00009C460000}"/>
    <cellStyle name="Normal 2 5 35" xfId="54773" xr:uid="{00000000-0005-0000-0000-00009D460000}"/>
    <cellStyle name="Normal 2 5 36" xfId="54774" xr:uid="{00000000-0005-0000-0000-00009E460000}"/>
    <cellStyle name="Normal 2 5 37" xfId="54775" xr:uid="{00000000-0005-0000-0000-00009F460000}"/>
    <cellStyle name="Normal 2 5 38" xfId="54776" xr:uid="{00000000-0005-0000-0000-0000A0460000}"/>
    <cellStyle name="Normal 2 5 39" xfId="54777" xr:uid="{00000000-0005-0000-0000-0000A1460000}"/>
    <cellStyle name="Normal 2 5 4" xfId="4486" xr:uid="{00000000-0005-0000-0000-0000A2460000}"/>
    <cellStyle name="Normal 2 5 4 2" xfId="4487" xr:uid="{00000000-0005-0000-0000-0000A3460000}"/>
    <cellStyle name="Normal 2 5 4 2 2" xfId="4488" xr:uid="{00000000-0005-0000-0000-0000A4460000}"/>
    <cellStyle name="Normal 2 5 4 3" xfId="4489" xr:uid="{00000000-0005-0000-0000-0000A5460000}"/>
    <cellStyle name="Normal 2 5 40" xfId="54778" xr:uid="{00000000-0005-0000-0000-0000A6460000}"/>
    <cellStyle name="Normal 2 5 41" xfId="54779" xr:uid="{00000000-0005-0000-0000-0000A7460000}"/>
    <cellStyle name="Normal 2 5 42" xfId="54780" xr:uid="{00000000-0005-0000-0000-0000A8460000}"/>
    <cellStyle name="Normal 2 5 43" xfId="54781" xr:uid="{00000000-0005-0000-0000-0000A9460000}"/>
    <cellStyle name="Normal 2 5 44" xfId="54782" xr:uid="{00000000-0005-0000-0000-0000AA460000}"/>
    <cellStyle name="Normal 2 5 45" xfId="54783" xr:uid="{00000000-0005-0000-0000-0000AB460000}"/>
    <cellStyle name="Normal 2 5 46" xfId="54784" xr:uid="{00000000-0005-0000-0000-0000AC460000}"/>
    <cellStyle name="Normal 2 5 47" xfId="54785" xr:uid="{00000000-0005-0000-0000-0000AD460000}"/>
    <cellStyle name="Normal 2 5 48" xfId="54786" xr:uid="{00000000-0005-0000-0000-0000AE460000}"/>
    <cellStyle name="Normal 2 5 49" xfId="54787" xr:uid="{00000000-0005-0000-0000-0000AF460000}"/>
    <cellStyle name="Normal 2 5 5" xfId="4490" xr:uid="{00000000-0005-0000-0000-0000B0460000}"/>
    <cellStyle name="Normal 2 5 50" xfId="54788" xr:uid="{00000000-0005-0000-0000-0000B1460000}"/>
    <cellStyle name="Normal 2 5 51" xfId="54789" xr:uid="{00000000-0005-0000-0000-0000B2460000}"/>
    <cellStyle name="Normal 2 5 52" xfId="54790" xr:uid="{00000000-0005-0000-0000-0000B3460000}"/>
    <cellStyle name="Normal 2 5 53" xfId="4479" xr:uid="{00000000-0005-0000-0000-0000B4460000}"/>
    <cellStyle name="Normal 2 5 6" xfId="4491" xr:uid="{00000000-0005-0000-0000-0000B5460000}"/>
    <cellStyle name="Normal 2 5 6 2" xfId="4492" xr:uid="{00000000-0005-0000-0000-0000B6460000}"/>
    <cellStyle name="Normal 2 5 6 2 2" xfId="4493" xr:uid="{00000000-0005-0000-0000-0000B7460000}"/>
    <cellStyle name="Normal 2 5 6 3" xfId="4494" xr:uid="{00000000-0005-0000-0000-0000B8460000}"/>
    <cellStyle name="Normal 2 5 7" xfId="54791" xr:uid="{00000000-0005-0000-0000-0000B9460000}"/>
    <cellStyle name="Normal 2 5 8" xfId="54792" xr:uid="{00000000-0005-0000-0000-0000BA460000}"/>
    <cellStyle name="Normal 2 5 9" xfId="54793" xr:uid="{00000000-0005-0000-0000-0000BB460000}"/>
    <cellStyle name="Normal 2 50" xfId="4495" xr:uid="{00000000-0005-0000-0000-0000BC460000}"/>
    <cellStyle name="Normal 2 50 2" xfId="54794" xr:uid="{00000000-0005-0000-0000-0000BD460000}"/>
    <cellStyle name="Normal 2 51" xfId="4496" xr:uid="{00000000-0005-0000-0000-0000BE460000}"/>
    <cellStyle name="Normal 2 51 2" xfId="54795" xr:uid="{00000000-0005-0000-0000-0000BF460000}"/>
    <cellStyle name="Normal 2 52" xfId="4497" xr:uid="{00000000-0005-0000-0000-0000C0460000}"/>
    <cellStyle name="Normal 2 52 2" xfId="54796" xr:uid="{00000000-0005-0000-0000-0000C1460000}"/>
    <cellStyle name="Normal 2 53" xfId="4498" xr:uid="{00000000-0005-0000-0000-0000C2460000}"/>
    <cellStyle name="Normal 2 53 2" xfId="54797" xr:uid="{00000000-0005-0000-0000-0000C3460000}"/>
    <cellStyle name="Normal 2 54" xfId="4499" xr:uid="{00000000-0005-0000-0000-0000C4460000}"/>
    <cellStyle name="Normal 2 54 2" xfId="54798" xr:uid="{00000000-0005-0000-0000-0000C5460000}"/>
    <cellStyle name="Normal 2 55" xfId="4500" xr:uid="{00000000-0005-0000-0000-0000C6460000}"/>
    <cellStyle name="Normal 2 55 2" xfId="54799" xr:uid="{00000000-0005-0000-0000-0000C7460000}"/>
    <cellStyle name="Normal 2 56" xfId="4501" xr:uid="{00000000-0005-0000-0000-0000C8460000}"/>
    <cellStyle name="Normal 2 56 2" xfId="54800" xr:uid="{00000000-0005-0000-0000-0000C9460000}"/>
    <cellStyle name="Normal 2 57" xfId="4502" xr:uid="{00000000-0005-0000-0000-0000CA460000}"/>
    <cellStyle name="Normal 2 57 2" xfId="54801" xr:uid="{00000000-0005-0000-0000-0000CB460000}"/>
    <cellStyle name="Normal 2 58" xfId="4503" xr:uid="{00000000-0005-0000-0000-0000CC460000}"/>
    <cellStyle name="Normal 2 58 2" xfId="54802" xr:uid="{00000000-0005-0000-0000-0000CD460000}"/>
    <cellStyle name="Normal 2 59" xfId="4504" xr:uid="{00000000-0005-0000-0000-0000CE460000}"/>
    <cellStyle name="Normal 2 59 2" xfId="54803" xr:uid="{00000000-0005-0000-0000-0000CF460000}"/>
    <cellStyle name="Normal 2 6" xfId="41" xr:uid="{00000000-0005-0000-0000-0000D0460000}"/>
    <cellStyle name="Normal 2 6 10" xfId="54804" xr:uid="{00000000-0005-0000-0000-0000D1460000}"/>
    <cellStyle name="Normal 2 6 11" xfId="54805" xr:uid="{00000000-0005-0000-0000-0000D2460000}"/>
    <cellStyle name="Normal 2 6 12" xfId="54806" xr:uid="{00000000-0005-0000-0000-0000D3460000}"/>
    <cellStyle name="Normal 2 6 13" xfId="54807" xr:uid="{00000000-0005-0000-0000-0000D4460000}"/>
    <cellStyle name="Normal 2 6 14" xfId="54808" xr:uid="{00000000-0005-0000-0000-0000D5460000}"/>
    <cellStyle name="Normal 2 6 15" xfId="54809" xr:uid="{00000000-0005-0000-0000-0000D6460000}"/>
    <cellStyle name="Normal 2 6 16" xfId="54810" xr:uid="{00000000-0005-0000-0000-0000D7460000}"/>
    <cellStyle name="Normal 2 6 17" xfId="54811" xr:uid="{00000000-0005-0000-0000-0000D8460000}"/>
    <cellStyle name="Normal 2 6 18" xfId="54812" xr:uid="{00000000-0005-0000-0000-0000D9460000}"/>
    <cellStyle name="Normal 2 6 19" xfId="54813" xr:uid="{00000000-0005-0000-0000-0000DA460000}"/>
    <cellStyle name="Normal 2 6 2" xfId="4506" xr:uid="{00000000-0005-0000-0000-0000DB460000}"/>
    <cellStyle name="Normal 2 6 2 10" xfId="15185" xr:uid="{00000000-0005-0000-0000-0000DC460000}"/>
    <cellStyle name="Normal 2 6 2 10 2" xfId="15186" xr:uid="{00000000-0005-0000-0000-0000DD460000}"/>
    <cellStyle name="Normal 2 6 2 11" xfId="15187" xr:uid="{00000000-0005-0000-0000-0000DE460000}"/>
    <cellStyle name="Normal 2 6 2 2" xfId="4507" xr:uid="{00000000-0005-0000-0000-0000DF460000}"/>
    <cellStyle name="Normal 2 6 2 2 10" xfId="15188" xr:uid="{00000000-0005-0000-0000-0000E0460000}"/>
    <cellStyle name="Normal 2 6 2 2 2" xfId="15189" xr:uid="{00000000-0005-0000-0000-0000E1460000}"/>
    <cellStyle name="Normal 2 6 2 2 2 2" xfId="15190" xr:uid="{00000000-0005-0000-0000-0000E2460000}"/>
    <cellStyle name="Normal 2 6 2 2 2 2 2" xfId="15191" xr:uid="{00000000-0005-0000-0000-0000E3460000}"/>
    <cellStyle name="Normal 2 6 2 2 2 2 2 2" xfId="15192" xr:uid="{00000000-0005-0000-0000-0000E4460000}"/>
    <cellStyle name="Normal 2 6 2 2 2 2 2 2 2" xfId="15193" xr:uid="{00000000-0005-0000-0000-0000E5460000}"/>
    <cellStyle name="Normal 2 6 2 2 2 2 2 2 2 2" xfId="15194" xr:uid="{00000000-0005-0000-0000-0000E6460000}"/>
    <cellStyle name="Normal 2 6 2 2 2 2 2 2 2 2 2" xfId="15195" xr:uid="{00000000-0005-0000-0000-0000E7460000}"/>
    <cellStyle name="Normal 2 6 2 2 2 2 2 2 2 3" xfId="15196" xr:uid="{00000000-0005-0000-0000-0000E8460000}"/>
    <cellStyle name="Normal 2 6 2 2 2 2 2 2 2 3 2" xfId="15197" xr:uid="{00000000-0005-0000-0000-0000E9460000}"/>
    <cellStyle name="Normal 2 6 2 2 2 2 2 2 2 4" xfId="15198" xr:uid="{00000000-0005-0000-0000-0000EA460000}"/>
    <cellStyle name="Normal 2 6 2 2 2 2 2 2 3" xfId="15199" xr:uid="{00000000-0005-0000-0000-0000EB460000}"/>
    <cellStyle name="Normal 2 6 2 2 2 2 2 2 3 2" xfId="15200" xr:uid="{00000000-0005-0000-0000-0000EC460000}"/>
    <cellStyle name="Normal 2 6 2 2 2 2 2 2 4" xfId="15201" xr:uid="{00000000-0005-0000-0000-0000ED460000}"/>
    <cellStyle name="Normal 2 6 2 2 2 2 2 2 4 2" xfId="15202" xr:uid="{00000000-0005-0000-0000-0000EE460000}"/>
    <cellStyle name="Normal 2 6 2 2 2 2 2 2 5" xfId="15203" xr:uid="{00000000-0005-0000-0000-0000EF460000}"/>
    <cellStyle name="Normal 2 6 2 2 2 2 2 3" xfId="15204" xr:uid="{00000000-0005-0000-0000-0000F0460000}"/>
    <cellStyle name="Normal 2 6 2 2 2 2 2 3 2" xfId="15205" xr:uid="{00000000-0005-0000-0000-0000F1460000}"/>
    <cellStyle name="Normal 2 6 2 2 2 2 2 3 2 2" xfId="15206" xr:uid="{00000000-0005-0000-0000-0000F2460000}"/>
    <cellStyle name="Normal 2 6 2 2 2 2 2 3 3" xfId="15207" xr:uid="{00000000-0005-0000-0000-0000F3460000}"/>
    <cellStyle name="Normal 2 6 2 2 2 2 2 3 3 2" xfId="15208" xr:uid="{00000000-0005-0000-0000-0000F4460000}"/>
    <cellStyle name="Normal 2 6 2 2 2 2 2 3 4" xfId="15209" xr:uid="{00000000-0005-0000-0000-0000F5460000}"/>
    <cellStyle name="Normal 2 6 2 2 2 2 2 4" xfId="15210" xr:uid="{00000000-0005-0000-0000-0000F6460000}"/>
    <cellStyle name="Normal 2 6 2 2 2 2 2 4 2" xfId="15211" xr:uid="{00000000-0005-0000-0000-0000F7460000}"/>
    <cellStyle name="Normal 2 6 2 2 2 2 2 5" xfId="15212" xr:uid="{00000000-0005-0000-0000-0000F8460000}"/>
    <cellStyle name="Normal 2 6 2 2 2 2 2 5 2" xfId="15213" xr:uid="{00000000-0005-0000-0000-0000F9460000}"/>
    <cellStyle name="Normal 2 6 2 2 2 2 2 6" xfId="15214" xr:uid="{00000000-0005-0000-0000-0000FA460000}"/>
    <cellStyle name="Normal 2 6 2 2 2 2 3" xfId="15215" xr:uid="{00000000-0005-0000-0000-0000FB460000}"/>
    <cellStyle name="Normal 2 6 2 2 2 2 3 2" xfId="15216" xr:uid="{00000000-0005-0000-0000-0000FC460000}"/>
    <cellStyle name="Normal 2 6 2 2 2 2 3 2 2" xfId="15217" xr:uid="{00000000-0005-0000-0000-0000FD460000}"/>
    <cellStyle name="Normal 2 6 2 2 2 2 3 2 2 2" xfId="15218" xr:uid="{00000000-0005-0000-0000-0000FE460000}"/>
    <cellStyle name="Normal 2 6 2 2 2 2 3 2 3" xfId="15219" xr:uid="{00000000-0005-0000-0000-0000FF460000}"/>
    <cellStyle name="Normal 2 6 2 2 2 2 3 2 3 2" xfId="15220" xr:uid="{00000000-0005-0000-0000-000000470000}"/>
    <cellStyle name="Normal 2 6 2 2 2 2 3 2 4" xfId="15221" xr:uid="{00000000-0005-0000-0000-000001470000}"/>
    <cellStyle name="Normal 2 6 2 2 2 2 3 3" xfId="15222" xr:uid="{00000000-0005-0000-0000-000002470000}"/>
    <cellStyle name="Normal 2 6 2 2 2 2 3 3 2" xfId="15223" xr:uid="{00000000-0005-0000-0000-000003470000}"/>
    <cellStyle name="Normal 2 6 2 2 2 2 3 4" xfId="15224" xr:uid="{00000000-0005-0000-0000-000004470000}"/>
    <cellStyle name="Normal 2 6 2 2 2 2 3 4 2" xfId="15225" xr:uid="{00000000-0005-0000-0000-000005470000}"/>
    <cellStyle name="Normal 2 6 2 2 2 2 3 5" xfId="15226" xr:uid="{00000000-0005-0000-0000-000006470000}"/>
    <cellStyle name="Normal 2 6 2 2 2 2 4" xfId="15227" xr:uid="{00000000-0005-0000-0000-000007470000}"/>
    <cellStyle name="Normal 2 6 2 2 2 2 4 2" xfId="15228" xr:uid="{00000000-0005-0000-0000-000008470000}"/>
    <cellStyle name="Normal 2 6 2 2 2 2 4 2 2" xfId="15229" xr:uid="{00000000-0005-0000-0000-000009470000}"/>
    <cellStyle name="Normal 2 6 2 2 2 2 4 3" xfId="15230" xr:uid="{00000000-0005-0000-0000-00000A470000}"/>
    <cellStyle name="Normal 2 6 2 2 2 2 4 3 2" xfId="15231" xr:uid="{00000000-0005-0000-0000-00000B470000}"/>
    <cellStyle name="Normal 2 6 2 2 2 2 4 4" xfId="15232" xr:uid="{00000000-0005-0000-0000-00000C470000}"/>
    <cellStyle name="Normal 2 6 2 2 2 2 5" xfId="15233" xr:uid="{00000000-0005-0000-0000-00000D470000}"/>
    <cellStyle name="Normal 2 6 2 2 2 2 5 2" xfId="15234" xr:uid="{00000000-0005-0000-0000-00000E470000}"/>
    <cellStyle name="Normal 2 6 2 2 2 2 6" xfId="15235" xr:uid="{00000000-0005-0000-0000-00000F470000}"/>
    <cellStyle name="Normal 2 6 2 2 2 2 6 2" xfId="15236" xr:uid="{00000000-0005-0000-0000-000010470000}"/>
    <cellStyle name="Normal 2 6 2 2 2 2 7" xfId="15237" xr:uid="{00000000-0005-0000-0000-000011470000}"/>
    <cellStyle name="Normal 2 6 2 2 2 3" xfId="15238" xr:uid="{00000000-0005-0000-0000-000012470000}"/>
    <cellStyle name="Normal 2 6 2 2 2 3 2" xfId="15239" xr:uid="{00000000-0005-0000-0000-000013470000}"/>
    <cellStyle name="Normal 2 6 2 2 2 3 2 2" xfId="15240" xr:uid="{00000000-0005-0000-0000-000014470000}"/>
    <cellStyle name="Normal 2 6 2 2 2 3 2 2 2" xfId="15241" xr:uid="{00000000-0005-0000-0000-000015470000}"/>
    <cellStyle name="Normal 2 6 2 2 2 3 2 2 2 2" xfId="15242" xr:uid="{00000000-0005-0000-0000-000016470000}"/>
    <cellStyle name="Normal 2 6 2 2 2 3 2 2 2 2 2" xfId="15243" xr:uid="{00000000-0005-0000-0000-000017470000}"/>
    <cellStyle name="Normal 2 6 2 2 2 3 2 2 2 3" xfId="15244" xr:uid="{00000000-0005-0000-0000-000018470000}"/>
    <cellStyle name="Normal 2 6 2 2 2 3 2 2 2 3 2" xfId="15245" xr:uid="{00000000-0005-0000-0000-000019470000}"/>
    <cellStyle name="Normal 2 6 2 2 2 3 2 2 2 4" xfId="15246" xr:uid="{00000000-0005-0000-0000-00001A470000}"/>
    <cellStyle name="Normal 2 6 2 2 2 3 2 2 3" xfId="15247" xr:uid="{00000000-0005-0000-0000-00001B470000}"/>
    <cellStyle name="Normal 2 6 2 2 2 3 2 2 3 2" xfId="15248" xr:uid="{00000000-0005-0000-0000-00001C470000}"/>
    <cellStyle name="Normal 2 6 2 2 2 3 2 2 4" xfId="15249" xr:uid="{00000000-0005-0000-0000-00001D470000}"/>
    <cellStyle name="Normal 2 6 2 2 2 3 2 2 4 2" xfId="15250" xr:uid="{00000000-0005-0000-0000-00001E470000}"/>
    <cellStyle name="Normal 2 6 2 2 2 3 2 2 5" xfId="15251" xr:uid="{00000000-0005-0000-0000-00001F470000}"/>
    <cellStyle name="Normal 2 6 2 2 2 3 2 3" xfId="15252" xr:uid="{00000000-0005-0000-0000-000020470000}"/>
    <cellStyle name="Normal 2 6 2 2 2 3 2 3 2" xfId="15253" xr:uid="{00000000-0005-0000-0000-000021470000}"/>
    <cellStyle name="Normal 2 6 2 2 2 3 2 3 2 2" xfId="15254" xr:uid="{00000000-0005-0000-0000-000022470000}"/>
    <cellStyle name="Normal 2 6 2 2 2 3 2 3 3" xfId="15255" xr:uid="{00000000-0005-0000-0000-000023470000}"/>
    <cellStyle name="Normal 2 6 2 2 2 3 2 3 3 2" xfId="15256" xr:uid="{00000000-0005-0000-0000-000024470000}"/>
    <cellStyle name="Normal 2 6 2 2 2 3 2 3 4" xfId="15257" xr:uid="{00000000-0005-0000-0000-000025470000}"/>
    <cellStyle name="Normal 2 6 2 2 2 3 2 4" xfId="15258" xr:uid="{00000000-0005-0000-0000-000026470000}"/>
    <cellStyle name="Normal 2 6 2 2 2 3 2 4 2" xfId="15259" xr:uid="{00000000-0005-0000-0000-000027470000}"/>
    <cellStyle name="Normal 2 6 2 2 2 3 2 5" xfId="15260" xr:uid="{00000000-0005-0000-0000-000028470000}"/>
    <cellStyle name="Normal 2 6 2 2 2 3 2 5 2" xfId="15261" xr:uid="{00000000-0005-0000-0000-000029470000}"/>
    <cellStyle name="Normal 2 6 2 2 2 3 2 6" xfId="15262" xr:uid="{00000000-0005-0000-0000-00002A470000}"/>
    <cellStyle name="Normal 2 6 2 2 2 3 3" xfId="15263" xr:uid="{00000000-0005-0000-0000-00002B470000}"/>
    <cellStyle name="Normal 2 6 2 2 2 3 3 2" xfId="15264" xr:uid="{00000000-0005-0000-0000-00002C470000}"/>
    <cellStyle name="Normal 2 6 2 2 2 3 3 2 2" xfId="15265" xr:uid="{00000000-0005-0000-0000-00002D470000}"/>
    <cellStyle name="Normal 2 6 2 2 2 3 3 2 2 2" xfId="15266" xr:uid="{00000000-0005-0000-0000-00002E470000}"/>
    <cellStyle name="Normal 2 6 2 2 2 3 3 2 3" xfId="15267" xr:uid="{00000000-0005-0000-0000-00002F470000}"/>
    <cellStyle name="Normal 2 6 2 2 2 3 3 2 3 2" xfId="15268" xr:uid="{00000000-0005-0000-0000-000030470000}"/>
    <cellStyle name="Normal 2 6 2 2 2 3 3 2 4" xfId="15269" xr:uid="{00000000-0005-0000-0000-000031470000}"/>
    <cellStyle name="Normal 2 6 2 2 2 3 3 3" xfId="15270" xr:uid="{00000000-0005-0000-0000-000032470000}"/>
    <cellStyle name="Normal 2 6 2 2 2 3 3 3 2" xfId="15271" xr:uid="{00000000-0005-0000-0000-000033470000}"/>
    <cellStyle name="Normal 2 6 2 2 2 3 3 4" xfId="15272" xr:uid="{00000000-0005-0000-0000-000034470000}"/>
    <cellStyle name="Normal 2 6 2 2 2 3 3 4 2" xfId="15273" xr:uid="{00000000-0005-0000-0000-000035470000}"/>
    <cellStyle name="Normal 2 6 2 2 2 3 3 5" xfId="15274" xr:uid="{00000000-0005-0000-0000-000036470000}"/>
    <cellStyle name="Normal 2 6 2 2 2 3 4" xfId="15275" xr:uid="{00000000-0005-0000-0000-000037470000}"/>
    <cellStyle name="Normal 2 6 2 2 2 3 4 2" xfId="15276" xr:uid="{00000000-0005-0000-0000-000038470000}"/>
    <cellStyle name="Normal 2 6 2 2 2 3 4 2 2" xfId="15277" xr:uid="{00000000-0005-0000-0000-000039470000}"/>
    <cellStyle name="Normal 2 6 2 2 2 3 4 3" xfId="15278" xr:uid="{00000000-0005-0000-0000-00003A470000}"/>
    <cellStyle name="Normal 2 6 2 2 2 3 4 3 2" xfId="15279" xr:uid="{00000000-0005-0000-0000-00003B470000}"/>
    <cellStyle name="Normal 2 6 2 2 2 3 4 4" xfId="15280" xr:uid="{00000000-0005-0000-0000-00003C470000}"/>
    <cellStyle name="Normal 2 6 2 2 2 3 5" xfId="15281" xr:uid="{00000000-0005-0000-0000-00003D470000}"/>
    <cellStyle name="Normal 2 6 2 2 2 3 5 2" xfId="15282" xr:uid="{00000000-0005-0000-0000-00003E470000}"/>
    <cellStyle name="Normal 2 6 2 2 2 3 6" xfId="15283" xr:uid="{00000000-0005-0000-0000-00003F470000}"/>
    <cellStyle name="Normal 2 6 2 2 2 3 6 2" xfId="15284" xr:uid="{00000000-0005-0000-0000-000040470000}"/>
    <cellStyle name="Normal 2 6 2 2 2 3 7" xfId="15285" xr:uid="{00000000-0005-0000-0000-000041470000}"/>
    <cellStyle name="Normal 2 6 2 2 2 4" xfId="15286" xr:uid="{00000000-0005-0000-0000-000042470000}"/>
    <cellStyle name="Normal 2 6 2 2 2 4 2" xfId="15287" xr:uid="{00000000-0005-0000-0000-000043470000}"/>
    <cellStyle name="Normal 2 6 2 2 2 4 2 2" xfId="15288" xr:uid="{00000000-0005-0000-0000-000044470000}"/>
    <cellStyle name="Normal 2 6 2 2 2 4 2 2 2" xfId="15289" xr:uid="{00000000-0005-0000-0000-000045470000}"/>
    <cellStyle name="Normal 2 6 2 2 2 4 2 2 2 2" xfId="15290" xr:uid="{00000000-0005-0000-0000-000046470000}"/>
    <cellStyle name="Normal 2 6 2 2 2 4 2 2 3" xfId="15291" xr:uid="{00000000-0005-0000-0000-000047470000}"/>
    <cellStyle name="Normal 2 6 2 2 2 4 2 2 3 2" xfId="15292" xr:uid="{00000000-0005-0000-0000-000048470000}"/>
    <cellStyle name="Normal 2 6 2 2 2 4 2 2 4" xfId="15293" xr:uid="{00000000-0005-0000-0000-000049470000}"/>
    <cellStyle name="Normal 2 6 2 2 2 4 2 3" xfId="15294" xr:uid="{00000000-0005-0000-0000-00004A470000}"/>
    <cellStyle name="Normal 2 6 2 2 2 4 2 3 2" xfId="15295" xr:uid="{00000000-0005-0000-0000-00004B470000}"/>
    <cellStyle name="Normal 2 6 2 2 2 4 2 4" xfId="15296" xr:uid="{00000000-0005-0000-0000-00004C470000}"/>
    <cellStyle name="Normal 2 6 2 2 2 4 2 4 2" xfId="15297" xr:uid="{00000000-0005-0000-0000-00004D470000}"/>
    <cellStyle name="Normal 2 6 2 2 2 4 2 5" xfId="15298" xr:uid="{00000000-0005-0000-0000-00004E470000}"/>
    <cellStyle name="Normal 2 6 2 2 2 4 3" xfId="15299" xr:uid="{00000000-0005-0000-0000-00004F470000}"/>
    <cellStyle name="Normal 2 6 2 2 2 4 3 2" xfId="15300" xr:uid="{00000000-0005-0000-0000-000050470000}"/>
    <cellStyle name="Normal 2 6 2 2 2 4 3 2 2" xfId="15301" xr:uid="{00000000-0005-0000-0000-000051470000}"/>
    <cellStyle name="Normal 2 6 2 2 2 4 3 3" xfId="15302" xr:uid="{00000000-0005-0000-0000-000052470000}"/>
    <cellStyle name="Normal 2 6 2 2 2 4 3 3 2" xfId="15303" xr:uid="{00000000-0005-0000-0000-000053470000}"/>
    <cellStyle name="Normal 2 6 2 2 2 4 3 4" xfId="15304" xr:uid="{00000000-0005-0000-0000-000054470000}"/>
    <cellStyle name="Normal 2 6 2 2 2 4 4" xfId="15305" xr:uid="{00000000-0005-0000-0000-000055470000}"/>
    <cellStyle name="Normal 2 6 2 2 2 4 4 2" xfId="15306" xr:uid="{00000000-0005-0000-0000-000056470000}"/>
    <cellStyle name="Normal 2 6 2 2 2 4 5" xfId="15307" xr:uid="{00000000-0005-0000-0000-000057470000}"/>
    <cellStyle name="Normal 2 6 2 2 2 4 5 2" xfId="15308" xr:uid="{00000000-0005-0000-0000-000058470000}"/>
    <cellStyle name="Normal 2 6 2 2 2 4 6" xfId="15309" xr:uid="{00000000-0005-0000-0000-000059470000}"/>
    <cellStyle name="Normal 2 6 2 2 2 5" xfId="15310" xr:uid="{00000000-0005-0000-0000-00005A470000}"/>
    <cellStyle name="Normal 2 6 2 2 2 5 2" xfId="15311" xr:uid="{00000000-0005-0000-0000-00005B470000}"/>
    <cellStyle name="Normal 2 6 2 2 2 5 2 2" xfId="15312" xr:uid="{00000000-0005-0000-0000-00005C470000}"/>
    <cellStyle name="Normal 2 6 2 2 2 5 2 2 2" xfId="15313" xr:uid="{00000000-0005-0000-0000-00005D470000}"/>
    <cellStyle name="Normal 2 6 2 2 2 5 2 3" xfId="15314" xr:uid="{00000000-0005-0000-0000-00005E470000}"/>
    <cellStyle name="Normal 2 6 2 2 2 5 2 3 2" xfId="15315" xr:uid="{00000000-0005-0000-0000-00005F470000}"/>
    <cellStyle name="Normal 2 6 2 2 2 5 2 4" xfId="15316" xr:uid="{00000000-0005-0000-0000-000060470000}"/>
    <cellStyle name="Normal 2 6 2 2 2 5 3" xfId="15317" xr:uid="{00000000-0005-0000-0000-000061470000}"/>
    <cellStyle name="Normal 2 6 2 2 2 5 3 2" xfId="15318" xr:uid="{00000000-0005-0000-0000-000062470000}"/>
    <cellStyle name="Normal 2 6 2 2 2 5 4" xfId="15319" xr:uid="{00000000-0005-0000-0000-000063470000}"/>
    <cellStyle name="Normal 2 6 2 2 2 5 4 2" xfId="15320" xr:uid="{00000000-0005-0000-0000-000064470000}"/>
    <cellStyle name="Normal 2 6 2 2 2 5 5" xfId="15321" xr:uid="{00000000-0005-0000-0000-000065470000}"/>
    <cellStyle name="Normal 2 6 2 2 2 6" xfId="15322" xr:uid="{00000000-0005-0000-0000-000066470000}"/>
    <cellStyle name="Normal 2 6 2 2 2 6 2" xfId="15323" xr:uid="{00000000-0005-0000-0000-000067470000}"/>
    <cellStyle name="Normal 2 6 2 2 2 6 2 2" xfId="15324" xr:uid="{00000000-0005-0000-0000-000068470000}"/>
    <cellStyle name="Normal 2 6 2 2 2 6 3" xfId="15325" xr:uid="{00000000-0005-0000-0000-000069470000}"/>
    <cellStyle name="Normal 2 6 2 2 2 6 3 2" xfId="15326" xr:uid="{00000000-0005-0000-0000-00006A470000}"/>
    <cellStyle name="Normal 2 6 2 2 2 6 4" xfId="15327" xr:uid="{00000000-0005-0000-0000-00006B470000}"/>
    <cellStyle name="Normal 2 6 2 2 2 7" xfId="15328" xr:uid="{00000000-0005-0000-0000-00006C470000}"/>
    <cellStyle name="Normal 2 6 2 2 2 7 2" xfId="15329" xr:uid="{00000000-0005-0000-0000-00006D470000}"/>
    <cellStyle name="Normal 2 6 2 2 2 8" xfId="15330" xr:uid="{00000000-0005-0000-0000-00006E470000}"/>
    <cellStyle name="Normal 2 6 2 2 2 8 2" xfId="15331" xr:uid="{00000000-0005-0000-0000-00006F470000}"/>
    <cellStyle name="Normal 2 6 2 2 2 9" xfId="15332" xr:uid="{00000000-0005-0000-0000-000070470000}"/>
    <cellStyle name="Normal 2 6 2 2 3" xfId="15333" xr:uid="{00000000-0005-0000-0000-000071470000}"/>
    <cellStyle name="Normal 2 6 2 2 3 2" xfId="15334" xr:uid="{00000000-0005-0000-0000-000072470000}"/>
    <cellStyle name="Normal 2 6 2 2 3 2 2" xfId="15335" xr:uid="{00000000-0005-0000-0000-000073470000}"/>
    <cellStyle name="Normal 2 6 2 2 3 2 2 2" xfId="15336" xr:uid="{00000000-0005-0000-0000-000074470000}"/>
    <cellStyle name="Normal 2 6 2 2 3 2 2 2 2" xfId="15337" xr:uid="{00000000-0005-0000-0000-000075470000}"/>
    <cellStyle name="Normal 2 6 2 2 3 2 2 2 2 2" xfId="15338" xr:uid="{00000000-0005-0000-0000-000076470000}"/>
    <cellStyle name="Normal 2 6 2 2 3 2 2 2 3" xfId="15339" xr:uid="{00000000-0005-0000-0000-000077470000}"/>
    <cellStyle name="Normal 2 6 2 2 3 2 2 2 3 2" xfId="15340" xr:uid="{00000000-0005-0000-0000-000078470000}"/>
    <cellStyle name="Normal 2 6 2 2 3 2 2 2 4" xfId="15341" xr:uid="{00000000-0005-0000-0000-000079470000}"/>
    <cellStyle name="Normal 2 6 2 2 3 2 2 3" xfId="15342" xr:uid="{00000000-0005-0000-0000-00007A470000}"/>
    <cellStyle name="Normal 2 6 2 2 3 2 2 3 2" xfId="15343" xr:uid="{00000000-0005-0000-0000-00007B470000}"/>
    <cellStyle name="Normal 2 6 2 2 3 2 2 4" xfId="15344" xr:uid="{00000000-0005-0000-0000-00007C470000}"/>
    <cellStyle name="Normal 2 6 2 2 3 2 2 4 2" xfId="15345" xr:uid="{00000000-0005-0000-0000-00007D470000}"/>
    <cellStyle name="Normal 2 6 2 2 3 2 2 5" xfId="15346" xr:uid="{00000000-0005-0000-0000-00007E470000}"/>
    <cellStyle name="Normal 2 6 2 2 3 2 3" xfId="15347" xr:uid="{00000000-0005-0000-0000-00007F470000}"/>
    <cellStyle name="Normal 2 6 2 2 3 2 3 2" xfId="15348" xr:uid="{00000000-0005-0000-0000-000080470000}"/>
    <cellStyle name="Normal 2 6 2 2 3 2 3 2 2" xfId="15349" xr:uid="{00000000-0005-0000-0000-000081470000}"/>
    <cellStyle name="Normal 2 6 2 2 3 2 3 3" xfId="15350" xr:uid="{00000000-0005-0000-0000-000082470000}"/>
    <cellStyle name="Normal 2 6 2 2 3 2 3 3 2" xfId="15351" xr:uid="{00000000-0005-0000-0000-000083470000}"/>
    <cellStyle name="Normal 2 6 2 2 3 2 3 4" xfId="15352" xr:uid="{00000000-0005-0000-0000-000084470000}"/>
    <cellStyle name="Normal 2 6 2 2 3 2 4" xfId="15353" xr:uid="{00000000-0005-0000-0000-000085470000}"/>
    <cellStyle name="Normal 2 6 2 2 3 2 4 2" xfId="15354" xr:uid="{00000000-0005-0000-0000-000086470000}"/>
    <cellStyle name="Normal 2 6 2 2 3 2 5" xfId="15355" xr:uid="{00000000-0005-0000-0000-000087470000}"/>
    <cellStyle name="Normal 2 6 2 2 3 2 5 2" xfId="15356" xr:uid="{00000000-0005-0000-0000-000088470000}"/>
    <cellStyle name="Normal 2 6 2 2 3 2 6" xfId="15357" xr:uid="{00000000-0005-0000-0000-000089470000}"/>
    <cellStyle name="Normal 2 6 2 2 3 3" xfId="15358" xr:uid="{00000000-0005-0000-0000-00008A470000}"/>
    <cellStyle name="Normal 2 6 2 2 3 3 2" xfId="15359" xr:uid="{00000000-0005-0000-0000-00008B470000}"/>
    <cellStyle name="Normal 2 6 2 2 3 3 2 2" xfId="15360" xr:uid="{00000000-0005-0000-0000-00008C470000}"/>
    <cellStyle name="Normal 2 6 2 2 3 3 2 2 2" xfId="15361" xr:uid="{00000000-0005-0000-0000-00008D470000}"/>
    <cellStyle name="Normal 2 6 2 2 3 3 2 3" xfId="15362" xr:uid="{00000000-0005-0000-0000-00008E470000}"/>
    <cellStyle name="Normal 2 6 2 2 3 3 2 3 2" xfId="15363" xr:uid="{00000000-0005-0000-0000-00008F470000}"/>
    <cellStyle name="Normal 2 6 2 2 3 3 2 4" xfId="15364" xr:uid="{00000000-0005-0000-0000-000090470000}"/>
    <cellStyle name="Normal 2 6 2 2 3 3 3" xfId="15365" xr:uid="{00000000-0005-0000-0000-000091470000}"/>
    <cellStyle name="Normal 2 6 2 2 3 3 3 2" xfId="15366" xr:uid="{00000000-0005-0000-0000-000092470000}"/>
    <cellStyle name="Normal 2 6 2 2 3 3 4" xfId="15367" xr:uid="{00000000-0005-0000-0000-000093470000}"/>
    <cellStyle name="Normal 2 6 2 2 3 3 4 2" xfId="15368" xr:uid="{00000000-0005-0000-0000-000094470000}"/>
    <cellStyle name="Normal 2 6 2 2 3 3 5" xfId="15369" xr:uid="{00000000-0005-0000-0000-000095470000}"/>
    <cellStyle name="Normal 2 6 2 2 3 4" xfId="15370" xr:uid="{00000000-0005-0000-0000-000096470000}"/>
    <cellStyle name="Normal 2 6 2 2 3 4 2" xfId="15371" xr:uid="{00000000-0005-0000-0000-000097470000}"/>
    <cellStyle name="Normal 2 6 2 2 3 4 2 2" xfId="15372" xr:uid="{00000000-0005-0000-0000-000098470000}"/>
    <cellStyle name="Normal 2 6 2 2 3 4 3" xfId="15373" xr:uid="{00000000-0005-0000-0000-000099470000}"/>
    <cellStyle name="Normal 2 6 2 2 3 4 3 2" xfId="15374" xr:uid="{00000000-0005-0000-0000-00009A470000}"/>
    <cellStyle name="Normal 2 6 2 2 3 4 4" xfId="15375" xr:uid="{00000000-0005-0000-0000-00009B470000}"/>
    <cellStyle name="Normal 2 6 2 2 3 5" xfId="15376" xr:uid="{00000000-0005-0000-0000-00009C470000}"/>
    <cellStyle name="Normal 2 6 2 2 3 5 2" xfId="15377" xr:uid="{00000000-0005-0000-0000-00009D470000}"/>
    <cellStyle name="Normal 2 6 2 2 3 6" xfId="15378" xr:uid="{00000000-0005-0000-0000-00009E470000}"/>
    <cellStyle name="Normal 2 6 2 2 3 6 2" xfId="15379" xr:uid="{00000000-0005-0000-0000-00009F470000}"/>
    <cellStyle name="Normal 2 6 2 2 3 7" xfId="15380" xr:uid="{00000000-0005-0000-0000-0000A0470000}"/>
    <cellStyle name="Normal 2 6 2 2 4" xfId="15381" xr:uid="{00000000-0005-0000-0000-0000A1470000}"/>
    <cellStyle name="Normal 2 6 2 2 4 2" xfId="15382" xr:uid="{00000000-0005-0000-0000-0000A2470000}"/>
    <cellStyle name="Normal 2 6 2 2 4 2 2" xfId="15383" xr:uid="{00000000-0005-0000-0000-0000A3470000}"/>
    <cellStyle name="Normal 2 6 2 2 4 2 2 2" xfId="15384" xr:uid="{00000000-0005-0000-0000-0000A4470000}"/>
    <cellStyle name="Normal 2 6 2 2 4 2 2 2 2" xfId="15385" xr:uid="{00000000-0005-0000-0000-0000A5470000}"/>
    <cellStyle name="Normal 2 6 2 2 4 2 2 2 2 2" xfId="15386" xr:uid="{00000000-0005-0000-0000-0000A6470000}"/>
    <cellStyle name="Normal 2 6 2 2 4 2 2 2 3" xfId="15387" xr:uid="{00000000-0005-0000-0000-0000A7470000}"/>
    <cellStyle name="Normal 2 6 2 2 4 2 2 2 3 2" xfId="15388" xr:uid="{00000000-0005-0000-0000-0000A8470000}"/>
    <cellStyle name="Normal 2 6 2 2 4 2 2 2 4" xfId="15389" xr:uid="{00000000-0005-0000-0000-0000A9470000}"/>
    <cellStyle name="Normal 2 6 2 2 4 2 2 3" xfId="15390" xr:uid="{00000000-0005-0000-0000-0000AA470000}"/>
    <cellStyle name="Normal 2 6 2 2 4 2 2 3 2" xfId="15391" xr:uid="{00000000-0005-0000-0000-0000AB470000}"/>
    <cellStyle name="Normal 2 6 2 2 4 2 2 4" xfId="15392" xr:uid="{00000000-0005-0000-0000-0000AC470000}"/>
    <cellStyle name="Normal 2 6 2 2 4 2 2 4 2" xfId="15393" xr:uid="{00000000-0005-0000-0000-0000AD470000}"/>
    <cellStyle name="Normal 2 6 2 2 4 2 2 5" xfId="15394" xr:uid="{00000000-0005-0000-0000-0000AE470000}"/>
    <cellStyle name="Normal 2 6 2 2 4 2 3" xfId="15395" xr:uid="{00000000-0005-0000-0000-0000AF470000}"/>
    <cellStyle name="Normal 2 6 2 2 4 2 3 2" xfId="15396" xr:uid="{00000000-0005-0000-0000-0000B0470000}"/>
    <cellStyle name="Normal 2 6 2 2 4 2 3 2 2" xfId="15397" xr:uid="{00000000-0005-0000-0000-0000B1470000}"/>
    <cellStyle name="Normal 2 6 2 2 4 2 3 3" xfId="15398" xr:uid="{00000000-0005-0000-0000-0000B2470000}"/>
    <cellStyle name="Normal 2 6 2 2 4 2 3 3 2" xfId="15399" xr:uid="{00000000-0005-0000-0000-0000B3470000}"/>
    <cellStyle name="Normal 2 6 2 2 4 2 3 4" xfId="15400" xr:uid="{00000000-0005-0000-0000-0000B4470000}"/>
    <cellStyle name="Normal 2 6 2 2 4 2 4" xfId="15401" xr:uid="{00000000-0005-0000-0000-0000B5470000}"/>
    <cellStyle name="Normal 2 6 2 2 4 2 4 2" xfId="15402" xr:uid="{00000000-0005-0000-0000-0000B6470000}"/>
    <cellStyle name="Normal 2 6 2 2 4 2 5" xfId="15403" xr:uid="{00000000-0005-0000-0000-0000B7470000}"/>
    <cellStyle name="Normal 2 6 2 2 4 2 5 2" xfId="15404" xr:uid="{00000000-0005-0000-0000-0000B8470000}"/>
    <cellStyle name="Normal 2 6 2 2 4 2 6" xfId="15405" xr:uid="{00000000-0005-0000-0000-0000B9470000}"/>
    <cellStyle name="Normal 2 6 2 2 4 3" xfId="15406" xr:uid="{00000000-0005-0000-0000-0000BA470000}"/>
    <cellStyle name="Normal 2 6 2 2 4 3 2" xfId="15407" xr:uid="{00000000-0005-0000-0000-0000BB470000}"/>
    <cellStyle name="Normal 2 6 2 2 4 3 2 2" xfId="15408" xr:uid="{00000000-0005-0000-0000-0000BC470000}"/>
    <cellStyle name="Normal 2 6 2 2 4 3 2 2 2" xfId="15409" xr:uid="{00000000-0005-0000-0000-0000BD470000}"/>
    <cellStyle name="Normal 2 6 2 2 4 3 2 3" xfId="15410" xr:uid="{00000000-0005-0000-0000-0000BE470000}"/>
    <cellStyle name="Normal 2 6 2 2 4 3 2 3 2" xfId="15411" xr:uid="{00000000-0005-0000-0000-0000BF470000}"/>
    <cellStyle name="Normal 2 6 2 2 4 3 2 4" xfId="15412" xr:uid="{00000000-0005-0000-0000-0000C0470000}"/>
    <cellStyle name="Normal 2 6 2 2 4 3 3" xfId="15413" xr:uid="{00000000-0005-0000-0000-0000C1470000}"/>
    <cellStyle name="Normal 2 6 2 2 4 3 3 2" xfId="15414" xr:uid="{00000000-0005-0000-0000-0000C2470000}"/>
    <cellStyle name="Normal 2 6 2 2 4 3 4" xfId="15415" xr:uid="{00000000-0005-0000-0000-0000C3470000}"/>
    <cellStyle name="Normal 2 6 2 2 4 3 4 2" xfId="15416" xr:uid="{00000000-0005-0000-0000-0000C4470000}"/>
    <cellStyle name="Normal 2 6 2 2 4 3 5" xfId="15417" xr:uid="{00000000-0005-0000-0000-0000C5470000}"/>
    <cellStyle name="Normal 2 6 2 2 4 4" xfId="15418" xr:uid="{00000000-0005-0000-0000-0000C6470000}"/>
    <cellStyle name="Normal 2 6 2 2 4 4 2" xfId="15419" xr:uid="{00000000-0005-0000-0000-0000C7470000}"/>
    <cellStyle name="Normal 2 6 2 2 4 4 2 2" xfId="15420" xr:uid="{00000000-0005-0000-0000-0000C8470000}"/>
    <cellStyle name="Normal 2 6 2 2 4 4 3" xfId="15421" xr:uid="{00000000-0005-0000-0000-0000C9470000}"/>
    <cellStyle name="Normal 2 6 2 2 4 4 3 2" xfId="15422" xr:uid="{00000000-0005-0000-0000-0000CA470000}"/>
    <cellStyle name="Normal 2 6 2 2 4 4 4" xfId="15423" xr:uid="{00000000-0005-0000-0000-0000CB470000}"/>
    <cellStyle name="Normal 2 6 2 2 4 5" xfId="15424" xr:uid="{00000000-0005-0000-0000-0000CC470000}"/>
    <cellStyle name="Normal 2 6 2 2 4 5 2" xfId="15425" xr:uid="{00000000-0005-0000-0000-0000CD470000}"/>
    <cellStyle name="Normal 2 6 2 2 4 6" xfId="15426" xr:uid="{00000000-0005-0000-0000-0000CE470000}"/>
    <cellStyle name="Normal 2 6 2 2 4 6 2" xfId="15427" xr:uid="{00000000-0005-0000-0000-0000CF470000}"/>
    <cellStyle name="Normal 2 6 2 2 4 7" xfId="15428" xr:uid="{00000000-0005-0000-0000-0000D0470000}"/>
    <cellStyle name="Normal 2 6 2 2 5" xfId="15429" xr:uid="{00000000-0005-0000-0000-0000D1470000}"/>
    <cellStyle name="Normal 2 6 2 2 5 2" xfId="15430" xr:uid="{00000000-0005-0000-0000-0000D2470000}"/>
    <cellStyle name="Normal 2 6 2 2 5 2 2" xfId="15431" xr:uid="{00000000-0005-0000-0000-0000D3470000}"/>
    <cellStyle name="Normal 2 6 2 2 5 2 2 2" xfId="15432" xr:uid="{00000000-0005-0000-0000-0000D4470000}"/>
    <cellStyle name="Normal 2 6 2 2 5 2 2 2 2" xfId="15433" xr:uid="{00000000-0005-0000-0000-0000D5470000}"/>
    <cellStyle name="Normal 2 6 2 2 5 2 2 3" xfId="15434" xr:uid="{00000000-0005-0000-0000-0000D6470000}"/>
    <cellStyle name="Normal 2 6 2 2 5 2 2 3 2" xfId="15435" xr:uid="{00000000-0005-0000-0000-0000D7470000}"/>
    <cellStyle name="Normal 2 6 2 2 5 2 2 4" xfId="15436" xr:uid="{00000000-0005-0000-0000-0000D8470000}"/>
    <cellStyle name="Normal 2 6 2 2 5 2 3" xfId="15437" xr:uid="{00000000-0005-0000-0000-0000D9470000}"/>
    <cellStyle name="Normal 2 6 2 2 5 2 3 2" xfId="15438" xr:uid="{00000000-0005-0000-0000-0000DA470000}"/>
    <cellStyle name="Normal 2 6 2 2 5 2 4" xfId="15439" xr:uid="{00000000-0005-0000-0000-0000DB470000}"/>
    <cellStyle name="Normal 2 6 2 2 5 2 4 2" xfId="15440" xr:uid="{00000000-0005-0000-0000-0000DC470000}"/>
    <cellStyle name="Normal 2 6 2 2 5 2 5" xfId="15441" xr:uid="{00000000-0005-0000-0000-0000DD470000}"/>
    <cellStyle name="Normal 2 6 2 2 5 3" xfId="15442" xr:uid="{00000000-0005-0000-0000-0000DE470000}"/>
    <cellStyle name="Normal 2 6 2 2 5 3 2" xfId="15443" xr:uid="{00000000-0005-0000-0000-0000DF470000}"/>
    <cellStyle name="Normal 2 6 2 2 5 3 2 2" xfId="15444" xr:uid="{00000000-0005-0000-0000-0000E0470000}"/>
    <cellStyle name="Normal 2 6 2 2 5 3 3" xfId="15445" xr:uid="{00000000-0005-0000-0000-0000E1470000}"/>
    <cellStyle name="Normal 2 6 2 2 5 3 3 2" xfId="15446" xr:uid="{00000000-0005-0000-0000-0000E2470000}"/>
    <cellStyle name="Normal 2 6 2 2 5 3 4" xfId="15447" xr:uid="{00000000-0005-0000-0000-0000E3470000}"/>
    <cellStyle name="Normal 2 6 2 2 5 4" xfId="15448" xr:uid="{00000000-0005-0000-0000-0000E4470000}"/>
    <cellStyle name="Normal 2 6 2 2 5 4 2" xfId="15449" xr:uid="{00000000-0005-0000-0000-0000E5470000}"/>
    <cellStyle name="Normal 2 6 2 2 5 5" xfId="15450" xr:uid="{00000000-0005-0000-0000-0000E6470000}"/>
    <cellStyle name="Normal 2 6 2 2 5 5 2" xfId="15451" xr:uid="{00000000-0005-0000-0000-0000E7470000}"/>
    <cellStyle name="Normal 2 6 2 2 5 6" xfId="15452" xr:uid="{00000000-0005-0000-0000-0000E8470000}"/>
    <cellStyle name="Normal 2 6 2 2 6" xfId="15453" xr:uid="{00000000-0005-0000-0000-0000E9470000}"/>
    <cellStyle name="Normal 2 6 2 2 6 2" xfId="15454" xr:uid="{00000000-0005-0000-0000-0000EA470000}"/>
    <cellStyle name="Normal 2 6 2 2 6 2 2" xfId="15455" xr:uid="{00000000-0005-0000-0000-0000EB470000}"/>
    <cellStyle name="Normal 2 6 2 2 6 2 2 2" xfId="15456" xr:uid="{00000000-0005-0000-0000-0000EC470000}"/>
    <cellStyle name="Normal 2 6 2 2 6 2 3" xfId="15457" xr:uid="{00000000-0005-0000-0000-0000ED470000}"/>
    <cellStyle name="Normal 2 6 2 2 6 2 3 2" xfId="15458" xr:uid="{00000000-0005-0000-0000-0000EE470000}"/>
    <cellStyle name="Normal 2 6 2 2 6 2 4" xfId="15459" xr:uid="{00000000-0005-0000-0000-0000EF470000}"/>
    <cellStyle name="Normal 2 6 2 2 6 3" xfId="15460" xr:uid="{00000000-0005-0000-0000-0000F0470000}"/>
    <cellStyle name="Normal 2 6 2 2 6 3 2" xfId="15461" xr:uid="{00000000-0005-0000-0000-0000F1470000}"/>
    <cellStyle name="Normal 2 6 2 2 6 4" xfId="15462" xr:uid="{00000000-0005-0000-0000-0000F2470000}"/>
    <cellStyle name="Normal 2 6 2 2 6 4 2" xfId="15463" xr:uid="{00000000-0005-0000-0000-0000F3470000}"/>
    <cellStyle name="Normal 2 6 2 2 6 5" xfId="15464" xr:uid="{00000000-0005-0000-0000-0000F4470000}"/>
    <cellStyle name="Normal 2 6 2 2 7" xfId="15465" xr:uid="{00000000-0005-0000-0000-0000F5470000}"/>
    <cellStyle name="Normal 2 6 2 2 7 2" xfId="15466" xr:uid="{00000000-0005-0000-0000-0000F6470000}"/>
    <cellStyle name="Normal 2 6 2 2 7 2 2" xfId="15467" xr:uid="{00000000-0005-0000-0000-0000F7470000}"/>
    <cellStyle name="Normal 2 6 2 2 7 3" xfId="15468" xr:uid="{00000000-0005-0000-0000-0000F8470000}"/>
    <cellStyle name="Normal 2 6 2 2 7 3 2" xfId="15469" xr:uid="{00000000-0005-0000-0000-0000F9470000}"/>
    <cellStyle name="Normal 2 6 2 2 7 4" xfId="15470" xr:uid="{00000000-0005-0000-0000-0000FA470000}"/>
    <cellStyle name="Normal 2 6 2 2 8" xfId="15471" xr:uid="{00000000-0005-0000-0000-0000FB470000}"/>
    <cellStyle name="Normal 2 6 2 2 8 2" xfId="15472" xr:uid="{00000000-0005-0000-0000-0000FC470000}"/>
    <cellStyle name="Normal 2 6 2 2 9" xfId="15473" xr:uid="{00000000-0005-0000-0000-0000FD470000}"/>
    <cellStyle name="Normal 2 6 2 2 9 2" xfId="15474" xr:uid="{00000000-0005-0000-0000-0000FE470000}"/>
    <cellStyle name="Normal 2 6 2 3" xfId="4508" xr:uid="{00000000-0005-0000-0000-0000FF470000}"/>
    <cellStyle name="Normal 2 6 2 3 2" xfId="4509" xr:uid="{00000000-0005-0000-0000-000000480000}"/>
    <cellStyle name="Normal 2 6 2 3 2 2" xfId="15475" xr:uid="{00000000-0005-0000-0000-000001480000}"/>
    <cellStyle name="Normal 2 6 2 3 2 2 2" xfId="15476" xr:uid="{00000000-0005-0000-0000-000002480000}"/>
    <cellStyle name="Normal 2 6 2 3 2 2 2 2" xfId="15477" xr:uid="{00000000-0005-0000-0000-000003480000}"/>
    <cellStyle name="Normal 2 6 2 3 2 2 2 2 2" xfId="15478" xr:uid="{00000000-0005-0000-0000-000004480000}"/>
    <cellStyle name="Normal 2 6 2 3 2 2 2 2 2 2" xfId="15479" xr:uid="{00000000-0005-0000-0000-000005480000}"/>
    <cellStyle name="Normal 2 6 2 3 2 2 2 2 3" xfId="15480" xr:uid="{00000000-0005-0000-0000-000006480000}"/>
    <cellStyle name="Normal 2 6 2 3 2 2 2 2 3 2" xfId="15481" xr:uid="{00000000-0005-0000-0000-000007480000}"/>
    <cellStyle name="Normal 2 6 2 3 2 2 2 2 4" xfId="15482" xr:uid="{00000000-0005-0000-0000-000008480000}"/>
    <cellStyle name="Normal 2 6 2 3 2 2 2 3" xfId="15483" xr:uid="{00000000-0005-0000-0000-000009480000}"/>
    <cellStyle name="Normal 2 6 2 3 2 2 2 3 2" xfId="15484" xr:uid="{00000000-0005-0000-0000-00000A480000}"/>
    <cellStyle name="Normal 2 6 2 3 2 2 2 4" xfId="15485" xr:uid="{00000000-0005-0000-0000-00000B480000}"/>
    <cellStyle name="Normal 2 6 2 3 2 2 2 4 2" xfId="15486" xr:uid="{00000000-0005-0000-0000-00000C480000}"/>
    <cellStyle name="Normal 2 6 2 3 2 2 2 5" xfId="15487" xr:uid="{00000000-0005-0000-0000-00000D480000}"/>
    <cellStyle name="Normal 2 6 2 3 2 2 3" xfId="15488" xr:uid="{00000000-0005-0000-0000-00000E480000}"/>
    <cellStyle name="Normal 2 6 2 3 2 2 3 2" xfId="15489" xr:uid="{00000000-0005-0000-0000-00000F480000}"/>
    <cellStyle name="Normal 2 6 2 3 2 2 3 2 2" xfId="15490" xr:uid="{00000000-0005-0000-0000-000010480000}"/>
    <cellStyle name="Normal 2 6 2 3 2 2 3 3" xfId="15491" xr:uid="{00000000-0005-0000-0000-000011480000}"/>
    <cellStyle name="Normal 2 6 2 3 2 2 3 3 2" xfId="15492" xr:uid="{00000000-0005-0000-0000-000012480000}"/>
    <cellStyle name="Normal 2 6 2 3 2 2 3 4" xfId="15493" xr:uid="{00000000-0005-0000-0000-000013480000}"/>
    <cellStyle name="Normal 2 6 2 3 2 2 4" xfId="15494" xr:uid="{00000000-0005-0000-0000-000014480000}"/>
    <cellStyle name="Normal 2 6 2 3 2 2 4 2" xfId="15495" xr:uid="{00000000-0005-0000-0000-000015480000}"/>
    <cellStyle name="Normal 2 6 2 3 2 2 5" xfId="15496" xr:uid="{00000000-0005-0000-0000-000016480000}"/>
    <cellStyle name="Normal 2 6 2 3 2 2 5 2" xfId="15497" xr:uid="{00000000-0005-0000-0000-000017480000}"/>
    <cellStyle name="Normal 2 6 2 3 2 2 6" xfId="15498" xr:uid="{00000000-0005-0000-0000-000018480000}"/>
    <cellStyle name="Normal 2 6 2 3 2 3" xfId="15499" xr:uid="{00000000-0005-0000-0000-000019480000}"/>
    <cellStyle name="Normal 2 6 2 3 2 3 2" xfId="15500" xr:uid="{00000000-0005-0000-0000-00001A480000}"/>
    <cellStyle name="Normal 2 6 2 3 2 3 2 2" xfId="15501" xr:uid="{00000000-0005-0000-0000-00001B480000}"/>
    <cellStyle name="Normal 2 6 2 3 2 3 2 2 2" xfId="15502" xr:uid="{00000000-0005-0000-0000-00001C480000}"/>
    <cellStyle name="Normal 2 6 2 3 2 3 2 3" xfId="15503" xr:uid="{00000000-0005-0000-0000-00001D480000}"/>
    <cellStyle name="Normal 2 6 2 3 2 3 2 3 2" xfId="15504" xr:uid="{00000000-0005-0000-0000-00001E480000}"/>
    <cellStyle name="Normal 2 6 2 3 2 3 2 4" xfId="15505" xr:uid="{00000000-0005-0000-0000-00001F480000}"/>
    <cellStyle name="Normal 2 6 2 3 2 3 3" xfId="15506" xr:uid="{00000000-0005-0000-0000-000020480000}"/>
    <cellStyle name="Normal 2 6 2 3 2 3 3 2" xfId="15507" xr:uid="{00000000-0005-0000-0000-000021480000}"/>
    <cellStyle name="Normal 2 6 2 3 2 3 4" xfId="15508" xr:uid="{00000000-0005-0000-0000-000022480000}"/>
    <cellStyle name="Normal 2 6 2 3 2 3 4 2" xfId="15509" xr:uid="{00000000-0005-0000-0000-000023480000}"/>
    <cellStyle name="Normal 2 6 2 3 2 3 5" xfId="15510" xr:uid="{00000000-0005-0000-0000-000024480000}"/>
    <cellStyle name="Normal 2 6 2 3 2 4" xfId="15511" xr:uid="{00000000-0005-0000-0000-000025480000}"/>
    <cellStyle name="Normal 2 6 2 3 2 4 2" xfId="15512" xr:uid="{00000000-0005-0000-0000-000026480000}"/>
    <cellStyle name="Normal 2 6 2 3 2 4 2 2" xfId="15513" xr:uid="{00000000-0005-0000-0000-000027480000}"/>
    <cellStyle name="Normal 2 6 2 3 2 4 3" xfId="15514" xr:uid="{00000000-0005-0000-0000-000028480000}"/>
    <cellStyle name="Normal 2 6 2 3 2 4 3 2" xfId="15515" xr:uid="{00000000-0005-0000-0000-000029480000}"/>
    <cellStyle name="Normal 2 6 2 3 2 4 4" xfId="15516" xr:uid="{00000000-0005-0000-0000-00002A480000}"/>
    <cellStyle name="Normal 2 6 2 3 2 5" xfId="15517" xr:uid="{00000000-0005-0000-0000-00002B480000}"/>
    <cellStyle name="Normal 2 6 2 3 2 5 2" xfId="15518" xr:uid="{00000000-0005-0000-0000-00002C480000}"/>
    <cellStyle name="Normal 2 6 2 3 2 6" xfId="15519" xr:uid="{00000000-0005-0000-0000-00002D480000}"/>
    <cellStyle name="Normal 2 6 2 3 2 6 2" xfId="15520" xr:uid="{00000000-0005-0000-0000-00002E480000}"/>
    <cellStyle name="Normal 2 6 2 3 2 7" xfId="15521" xr:uid="{00000000-0005-0000-0000-00002F480000}"/>
    <cellStyle name="Normal 2 6 2 3 3" xfId="15522" xr:uid="{00000000-0005-0000-0000-000030480000}"/>
    <cellStyle name="Normal 2 6 2 3 3 2" xfId="15523" xr:uid="{00000000-0005-0000-0000-000031480000}"/>
    <cellStyle name="Normal 2 6 2 3 3 2 2" xfId="15524" xr:uid="{00000000-0005-0000-0000-000032480000}"/>
    <cellStyle name="Normal 2 6 2 3 3 2 2 2" xfId="15525" xr:uid="{00000000-0005-0000-0000-000033480000}"/>
    <cellStyle name="Normal 2 6 2 3 3 2 2 2 2" xfId="15526" xr:uid="{00000000-0005-0000-0000-000034480000}"/>
    <cellStyle name="Normal 2 6 2 3 3 2 2 2 2 2" xfId="15527" xr:uid="{00000000-0005-0000-0000-000035480000}"/>
    <cellStyle name="Normal 2 6 2 3 3 2 2 2 3" xfId="15528" xr:uid="{00000000-0005-0000-0000-000036480000}"/>
    <cellStyle name="Normal 2 6 2 3 3 2 2 2 3 2" xfId="15529" xr:uid="{00000000-0005-0000-0000-000037480000}"/>
    <cellStyle name="Normal 2 6 2 3 3 2 2 2 4" xfId="15530" xr:uid="{00000000-0005-0000-0000-000038480000}"/>
    <cellStyle name="Normal 2 6 2 3 3 2 2 3" xfId="15531" xr:uid="{00000000-0005-0000-0000-000039480000}"/>
    <cellStyle name="Normal 2 6 2 3 3 2 2 3 2" xfId="15532" xr:uid="{00000000-0005-0000-0000-00003A480000}"/>
    <cellStyle name="Normal 2 6 2 3 3 2 2 4" xfId="15533" xr:uid="{00000000-0005-0000-0000-00003B480000}"/>
    <cellStyle name="Normal 2 6 2 3 3 2 2 4 2" xfId="15534" xr:uid="{00000000-0005-0000-0000-00003C480000}"/>
    <cellStyle name="Normal 2 6 2 3 3 2 2 5" xfId="15535" xr:uid="{00000000-0005-0000-0000-00003D480000}"/>
    <cellStyle name="Normal 2 6 2 3 3 2 3" xfId="15536" xr:uid="{00000000-0005-0000-0000-00003E480000}"/>
    <cellStyle name="Normal 2 6 2 3 3 2 3 2" xfId="15537" xr:uid="{00000000-0005-0000-0000-00003F480000}"/>
    <cellStyle name="Normal 2 6 2 3 3 2 3 2 2" xfId="15538" xr:uid="{00000000-0005-0000-0000-000040480000}"/>
    <cellStyle name="Normal 2 6 2 3 3 2 3 3" xfId="15539" xr:uid="{00000000-0005-0000-0000-000041480000}"/>
    <cellStyle name="Normal 2 6 2 3 3 2 3 3 2" xfId="15540" xr:uid="{00000000-0005-0000-0000-000042480000}"/>
    <cellStyle name="Normal 2 6 2 3 3 2 3 4" xfId="15541" xr:uid="{00000000-0005-0000-0000-000043480000}"/>
    <cellStyle name="Normal 2 6 2 3 3 2 4" xfId="15542" xr:uid="{00000000-0005-0000-0000-000044480000}"/>
    <cellStyle name="Normal 2 6 2 3 3 2 4 2" xfId="15543" xr:uid="{00000000-0005-0000-0000-000045480000}"/>
    <cellStyle name="Normal 2 6 2 3 3 2 5" xfId="15544" xr:uid="{00000000-0005-0000-0000-000046480000}"/>
    <cellStyle name="Normal 2 6 2 3 3 2 5 2" xfId="15545" xr:uid="{00000000-0005-0000-0000-000047480000}"/>
    <cellStyle name="Normal 2 6 2 3 3 2 6" xfId="15546" xr:uid="{00000000-0005-0000-0000-000048480000}"/>
    <cellStyle name="Normal 2 6 2 3 3 3" xfId="15547" xr:uid="{00000000-0005-0000-0000-000049480000}"/>
    <cellStyle name="Normal 2 6 2 3 3 3 2" xfId="15548" xr:uid="{00000000-0005-0000-0000-00004A480000}"/>
    <cellStyle name="Normal 2 6 2 3 3 3 2 2" xfId="15549" xr:uid="{00000000-0005-0000-0000-00004B480000}"/>
    <cellStyle name="Normal 2 6 2 3 3 3 2 2 2" xfId="15550" xr:uid="{00000000-0005-0000-0000-00004C480000}"/>
    <cellStyle name="Normal 2 6 2 3 3 3 2 3" xfId="15551" xr:uid="{00000000-0005-0000-0000-00004D480000}"/>
    <cellStyle name="Normal 2 6 2 3 3 3 2 3 2" xfId="15552" xr:uid="{00000000-0005-0000-0000-00004E480000}"/>
    <cellStyle name="Normal 2 6 2 3 3 3 2 4" xfId="15553" xr:uid="{00000000-0005-0000-0000-00004F480000}"/>
    <cellStyle name="Normal 2 6 2 3 3 3 3" xfId="15554" xr:uid="{00000000-0005-0000-0000-000050480000}"/>
    <cellStyle name="Normal 2 6 2 3 3 3 3 2" xfId="15555" xr:uid="{00000000-0005-0000-0000-000051480000}"/>
    <cellStyle name="Normal 2 6 2 3 3 3 4" xfId="15556" xr:uid="{00000000-0005-0000-0000-000052480000}"/>
    <cellStyle name="Normal 2 6 2 3 3 3 4 2" xfId="15557" xr:uid="{00000000-0005-0000-0000-000053480000}"/>
    <cellStyle name="Normal 2 6 2 3 3 3 5" xfId="15558" xr:uid="{00000000-0005-0000-0000-000054480000}"/>
    <cellStyle name="Normal 2 6 2 3 3 4" xfId="15559" xr:uid="{00000000-0005-0000-0000-000055480000}"/>
    <cellStyle name="Normal 2 6 2 3 3 4 2" xfId="15560" xr:uid="{00000000-0005-0000-0000-000056480000}"/>
    <cellStyle name="Normal 2 6 2 3 3 4 2 2" xfId="15561" xr:uid="{00000000-0005-0000-0000-000057480000}"/>
    <cellStyle name="Normal 2 6 2 3 3 4 3" xfId="15562" xr:uid="{00000000-0005-0000-0000-000058480000}"/>
    <cellStyle name="Normal 2 6 2 3 3 4 3 2" xfId="15563" xr:uid="{00000000-0005-0000-0000-000059480000}"/>
    <cellStyle name="Normal 2 6 2 3 3 4 4" xfId="15564" xr:uid="{00000000-0005-0000-0000-00005A480000}"/>
    <cellStyle name="Normal 2 6 2 3 3 5" xfId="15565" xr:uid="{00000000-0005-0000-0000-00005B480000}"/>
    <cellStyle name="Normal 2 6 2 3 3 5 2" xfId="15566" xr:uid="{00000000-0005-0000-0000-00005C480000}"/>
    <cellStyle name="Normal 2 6 2 3 3 6" xfId="15567" xr:uid="{00000000-0005-0000-0000-00005D480000}"/>
    <cellStyle name="Normal 2 6 2 3 3 6 2" xfId="15568" xr:uid="{00000000-0005-0000-0000-00005E480000}"/>
    <cellStyle name="Normal 2 6 2 3 3 7" xfId="15569" xr:uid="{00000000-0005-0000-0000-00005F480000}"/>
    <cellStyle name="Normal 2 6 2 3 4" xfId="15570" xr:uid="{00000000-0005-0000-0000-000060480000}"/>
    <cellStyle name="Normal 2 6 2 3 4 2" xfId="15571" xr:uid="{00000000-0005-0000-0000-000061480000}"/>
    <cellStyle name="Normal 2 6 2 3 4 2 2" xfId="15572" xr:uid="{00000000-0005-0000-0000-000062480000}"/>
    <cellStyle name="Normal 2 6 2 3 4 2 2 2" xfId="15573" xr:uid="{00000000-0005-0000-0000-000063480000}"/>
    <cellStyle name="Normal 2 6 2 3 4 2 2 2 2" xfId="15574" xr:uid="{00000000-0005-0000-0000-000064480000}"/>
    <cellStyle name="Normal 2 6 2 3 4 2 2 3" xfId="15575" xr:uid="{00000000-0005-0000-0000-000065480000}"/>
    <cellStyle name="Normal 2 6 2 3 4 2 2 3 2" xfId="15576" xr:uid="{00000000-0005-0000-0000-000066480000}"/>
    <cellStyle name="Normal 2 6 2 3 4 2 2 4" xfId="15577" xr:uid="{00000000-0005-0000-0000-000067480000}"/>
    <cellStyle name="Normal 2 6 2 3 4 2 3" xfId="15578" xr:uid="{00000000-0005-0000-0000-000068480000}"/>
    <cellStyle name="Normal 2 6 2 3 4 2 3 2" xfId="15579" xr:uid="{00000000-0005-0000-0000-000069480000}"/>
    <cellStyle name="Normal 2 6 2 3 4 2 4" xfId="15580" xr:uid="{00000000-0005-0000-0000-00006A480000}"/>
    <cellStyle name="Normal 2 6 2 3 4 2 4 2" xfId="15581" xr:uid="{00000000-0005-0000-0000-00006B480000}"/>
    <cellStyle name="Normal 2 6 2 3 4 2 5" xfId="15582" xr:uid="{00000000-0005-0000-0000-00006C480000}"/>
    <cellStyle name="Normal 2 6 2 3 4 3" xfId="15583" xr:uid="{00000000-0005-0000-0000-00006D480000}"/>
    <cellStyle name="Normal 2 6 2 3 4 3 2" xfId="15584" xr:uid="{00000000-0005-0000-0000-00006E480000}"/>
    <cellStyle name="Normal 2 6 2 3 4 3 2 2" xfId="15585" xr:uid="{00000000-0005-0000-0000-00006F480000}"/>
    <cellStyle name="Normal 2 6 2 3 4 3 3" xfId="15586" xr:uid="{00000000-0005-0000-0000-000070480000}"/>
    <cellStyle name="Normal 2 6 2 3 4 3 3 2" xfId="15587" xr:uid="{00000000-0005-0000-0000-000071480000}"/>
    <cellStyle name="Normal 2 6 2 3 4 3 4" xfId="15588" xr:uid="{00000000-0005-0000-0000-000072480000}"/>
    <cellStyle name="Normal 2 6 2 3 4 4" xfId="15589" xr:uid="{00000000-0005-0000-0000-000073480000}"/>
    <cellStyle name="Normal 2 6 2 3 4 4 2" xfId="15590" xr:uid="{00000000-0005-0000-0000-000074480000}"/>
    <cellStyle name="Normal 2 6 2 3 4 5" xfId="15591" xr:uid="{00000000-0005-0000-0000-000075480000}"/>
    <cellStyle name="Normal 2 6 2 3 4 5 2" xfId="15592" xr:uid="{00000000-0005-0000-0000-000076480000}"/>
    <cellStyle name="Normal 2 6 2 3 4 6" xfId="15593" xr:uid="{00000000-0005-0000-0000-000077480000}"/>
    <cellStyle name="Normal 2 6 2 3 5" xfId="15594" xr:uid="{00000000-0005-0000-0000-000078480000}"/>
    <cellStyle name="Normal 2 6 2 3 5 2" xfId="15595" xr:uid="{00000000-0005-0000-0000-000079480000}"/>
    <cellStyle name="Normal 2 6 2 3 5 2 2" xfId="15596" xr:uid="{00000000-0005-0000-0000-00007A480000}"/>
    <cellStyle name="Normal 2 6 2 3 5 2 2 2" xfId="15597" xr:uid="{00000000-0005-0000-0000-00007B480000}"/>
    <cellStyle name="Normal 2 6 2 3 5 2 3" xfId="15598" xr:uid="{00000000-0005-0000-0000-00007C480000}"/>
    <cellStyle name="Normal 2 6 2 3 5 2 3 2" xfId="15599" xr:uid="{00000000-0005-0000-0000-00007D480000}"/>
    <cellStyle name="Normal 2 6 2 3 5 2 4" xfId="15600" xr:uid="{00000000-0005-0000-0000-00007E480000}"/>
    <cellStyle name="Normal 2 6 2 3 5 3" xfId="15601" xr:uid="{00000000-0005-0000-0000-00007F480000}"/>
    <cellStyle name="Normal 2 6 2 3 5 3 2" xfId="15602" xr:uid="{00000000-0005-0000-0000-000080480000}"/>
    <cellStyle name="Normal 2 6 2 3 5 4" xfId="15603" xr:uid="{00000000-0005-0000-0000-000081480000}"/>
    <cellStyle name="Normal 2 6 2 3 5 4 2" xfId="15604" xr:uid="{00000000-0005-0000-0000-000082480000}"/>
    <cellStyle name="Normal 2 6 2 3 5 5" xfId="15605" xr:uid="{00000000-0005-0000-0000-000083480000}"/>
    <cellStyle name="Normal 2 6 2 3 6" xfId="15606" xr:uid="{00000000-0005-0000-0000-000084480000}"/>
    <cellStyle name="Normal 2 6 2 3 6 2" xfId="15607" xr:uid="{00000000-0005-0000-0000-000085480000}"/>
    <cellStyle name="Normal 2 6 2 3 6 2 2" xfId="15608" xr:uid="{00000000-0005-0000-0000-000086480000}"/>
    <cellStyle name="Normal 2 6 2 3 6 3" xfId="15609" xr:uid="{00000000-0005-0000-0000-000087480000}"/>
    <cellStyle name="Normal 2 6 2 3 6 3 2" xfId="15610" xr:uid="{00000000-0005-0000-0000-000088480000}"/>
    <cellStyle name="Normal 2 6 2 3 6 4" xfId="15611" xr:uid="{00000000-0005-0000-0000-000089480000}"/>
    <cellStyle name="Normal 2 6 2 3 7" xfId="15612" xr:uid="{00000000-0005-0000-0000-00008A480000}"/>
    <cellStyle name="Normal 2 6 2 3 7 2" xfId="15613" xr:uid="{00000000-0005-0000-0000-00008B480000}"/>
    <cellStyle name="Normal 2 6 2 3 8" xfId="15614" xr:uid="{00000000-0005-0000-0000-00008C480000}"/>
    <cellStyle name="Normal 2 6 2 3 8 2" xfId="15615" xr:uid="{00000000-0005-0000-0000-00008D480000}"/>
    <cellStyle name="Normal 2 6 2 3 9" xfId="15616" xr:uid="{00000000-0005-0000-0000-00008E480000}"/>
    <cellStyle name="Normal 2 6 2 4" xfId="4510" xr:uid="{00000000-0005-0000-0000-00008F480000}"/>
    <cellStyle name="Normal 2 6 2 4 2" xfId="15617" xr:uid="{00000000-0005-0000-0000-000090480000}"/>
    <cellStyle name="Normal 2 6 2 4 2 2" xfId="15618" xr:uid="{00000000-0005-0000-0000-000091480000}"/>
    <cellStyle name="Normal 2 6 2 4 2 2 2" xfId="15619" xr:uid="{00000000-0005-0000-0000-000092480000}"/>
    <cellStyle name="Normal 2 6 2 4 2 2 2 2" xfId="15620" xr:uid="{00000000-0005-0000-0000-000093480000}"/>
    <cellStyle name="Normal 2 6 2 4 2 2 2 2 2" xfId="15621" xr:uid="{00000000-0005-0000-0000-000094480000}"/>
    <cellStyle name="Normal 2 6 2 4 2 2 2 3" xfId="15622" xr:uid="{00000000-0005-0000-0000-000095480000}"/>
    <cellStyle name="Normal 2 6 2 4 2 2 2 3 2" xfId="15623" xr:uid="{00000000-0005-0000-0000-000096480000}"/>
    <cellStyle name="Normal 2 6 2 4 2 2 2 4" xfId="15624" xr:uid="{00000000-0005-0000-0000-000097480000}"/>
    <cellStyle name="Normal 2 6 2 4 2 2 3" xfId="15625" xr:uid="{00000000-0005-0000-0000-000098480000}"/>
    <cellStyle name="Normal 2 6 2 4 2 2 3 2" xfId="15626" xr:uid="{00000000-0005-0000-0000-000099480000}"/>
    <cellStyle name="Normal 2 6 2 4 2 2 4" xfId="15627" xr:uid="{00000000-0005-0000-0000-00009A480000}"/>
    <cellStyle name="Normal 2 6 2 4 2 2 4 2" xfId="15628" xr:uid="{00000000-0005-0000-0000-00009B480000}"/>
    <cellStyle name="Normal 2 6 2 4 2 2 5" xfId="15629" xr:uid="{00000000-0005-0000-0000-00009C480000}"/>
    <cellStyle name="Normal 2 6 2 4 2 3" xfId="15630" xr:uid="{00000000-0005-0000-0000-00009D480000}"/>
    <cellStyle name="Normal 2 6 2 4 2 3 2" xfId="15631" xr:uid="{00000000-0005-0000-0000-00009E480000}"/>
    <cellStyle name="Normal 2 6 2 4 2 3 2 2" xfId="15632" xr:uid="{00000000-0005-0000-0000-00009F480000}"/>
    <cellStyle name="Normal 2 6 2 4 2 3 3" xfId="15633" xr:uid="{00000000-0005-0000-0000-0000A0480000}"/>
    <cellStyle name="Normal 2 6 2 4 2 3 3 2" xfId="15634" xr:uid="{00000000-0005-0000-0000-0000A1480000}"/>
    <cellStyle name="Normal 2 6 2 4 2 3 4" xfId="15635" xr:uid="{00000000-0005-0000-0000-0000A2480000}"/>
    <cellStyle name="Normal 2 6 2 4 2 4" xfId="15636" xr:uid="{00000000-0005-0000-0000-0000A3480000}"/>
    <cellStyle name="Normal 2 6 2 4 2 4 2" xfId="15637" xr:uid="{00000000-0005-0000-0000-0000A4480000}"/>
    <cellStyle name="Normal 2 6 2 4 2 5" xfId="15638" xr:uid="{00000000-0005-0000-0000-0000A5480000}"/>
    <cellStyle name="Normal 2 6 2 4 2 5 2" xfId="15639" xr:uid="{00000000-0005-0000-0000-0000A6480000}"/>
    <cellStyle name="Normal 2 6 2 4 2 6" xfId="15640" xr:uid="{00000000-0005-0000-0000-0000A7480000}"/>
    <cellStyle name="Normal 2 6 2 4 3" xfId="15641" xr:uid="{00000000-0005-0000-0000-0000A8480000}"/>
    <cellStyle name="Normal 2 6 2 4 3 2" xfId="15642" xr:uid="{00000000-0005-0000-0000-0000A9480000}"/>
    <cellStyle name="Normal 2 6 2 4 3 2 2" xfId="15643" xr:uid="{00000000-0005-0000-0000-0000AA480000}"/>
    <cellStyle name="Normal 2 6 2 4 3 2 2 2" xfId="15644" xr:uid="{00000000-0005-0000-0000-0000AB480000}"/>
    <cellStyle name="Normal 2 6 2 4 3 2 3" xfId="15645" xr:uid="{00000000-0005-0000-0000-0000AC480000}"/>
    <cellStyle name="Normal 2 6 2 4 3 2 3 2" xfId="15646" xr:uid="{00000000-0005-0000-0000-0000AD480000}"/>
    <cellStyle name="Normal 2 6 2 4 3 2 4" xfId="15647" xr:uid="{00000000-0005-0000-0000-0000AE480000}"/>
    <cellStyle name="Normal 2 6 2 4 3 3" xfId="15648" xr:uid="{00000000-0005-0000-0000-0000AF480000}"/>
    <cellStyle name="Normal 2 6 2 4 3 3 2" xfId="15649" xr:uid="{00000000-0005-0000-0000-0000B0480000}"/>
    <cellStyle name="Normal 2 6 2 4 3 4" xfId="15650" xr:uid="{00000000-0005-0000-0000-0000B1480000}"/>
    <cellStyle name="Normal 2 6 2 4 3 4 2" xfId="15651" xr:uid="{00000000-0005-0000-0000-0000B2480000}"/>
    <cellStyle name="Normal 2 6 2 4 3 5" xfId="15652" xr:uid="{00000000-0005-0000-0000-0000B3480000}"/>
    <cellStyle name="Normal 2 6 2 4 4" xfId="15653" xr:uid="{00000000-0005-0000-0000-0000B4480000}"/>
    <cellStyle name="Normal 2 6 2 4 4 2" xfId="15654" xr:uid="{00000000-0005-0000-0000-0000B5480000}"/>
    <cellStyle name="Normal 2 6 2 4 4 2 2" xfId="15655" xr:uid="{00000000-0005-0000-0000-0000B6480000}"/>
    <cellStyle name="Normal 2 6 2 4 4 3" xfId="15656" xr:uid="{00000000-0005-0000-0000-0000B7480000}"/>
    <cellStyle name="Normal 2 6 2 4 4 3 2" xfId="15657" xr:uid="{00000000-0005-0000-0000-0000B8480000}"/>
    <cellStyle name="Normal 2 6 2 4 4 4" xfId="15658" xr:uid="{00000000-0005-0000-0000-0000B9480000}"/>
    <cellStyle name="Normal 2 6 2 4 5" xfId="15659" xr:uid="{00000000-0005-0000-0000-0000BA480000}"/>
    <cellStyle name="Normal 2 6 2 4 5 2" xfId="15660" xr:uid="{00000000-0005-0000-0000-0000BB480000}"/>
    <cellStyle name="Normal 2 6 2 4 6" xfId="15661" xr:uid="{00000000-0005-0000-0000-0000BC480000}"/>
    <cellStyle name="Normal 2 6 2 4 6 2" xfId="15662" xr:uid="{00000000-0005-0000-0000-0000BD480000}"/>
    <cellStyle name="Normal 2 6 2 4 7" xfId="15663" xr:uid="{00000000-0005-0000-0000-0000BE480000}"/>
    <cellStyle name="Normal 2 6 2 5" xfId="15664" xr:uid="{00000000-0005-0000-0000-0000BF480000}"/>
    <cellStyle name="Normal 2 6 2 5 2" xfId="15665" xr:uid="{00000000-0005-0000-0000-0000C0480000}"/>
    <cellStyle name="Normal 2 6 2 5 2 2" xfId="15666" xr:uid="{00000000-0005-0000-0000-0000C1480000}"/>
    <cellStyle name="Normal 2 6 2 5 2 2 2" xfId="15667" xr:uid="{00000000-0005-0000-0000-0000C2480000}"/>
    <cellStyle name="Normal 2 6 2 5 2 2 2 2" xfId="15668" xr:uid="{00000000-0005-0000-0000-0000C3480000}"/>
    <cellStyle name="Normal 2 6 2 5 2 2 2 2 2" xfId="15669" xr:uid="{00000000-0005-0000-0000-0000C4480000}"/>
    <cellStyle name="Normal 2 6 2 5 2 2 2 3" xfId="15670" xr:uid="{00000000-0005-0000-0000-0000C5480000}"/>
    <cellStyle name="Normal 2 6 2 5 2 2 2 3 2" xfId="15671" xr:uid="{00000000-0005-0000-0000-0000C6480000}"/>
    <cellStyle name="Normal 2 6 2 5 2 2 2 4" xfId="15672" xr:uid="{00000000-0005-0000-0000-0000C7480000}"/>
    <cellStyle name="Normal 2 6 2 5 2 2 3" xfId="15673" xr:uid="{00000000-0005-0000-0000-0000C8480000}"/>
    <cellStyle name="Normal 2 6 2 5 2 2 3 2" xfId="15674" xr:uid="{00000000-0005-0000-0000-0000C9480000}"/>
    <cellStyle name="Normal 2 6 2 5 2 2 4" xfId="15675" xr:uid="{00000000-0005-0000-0000-0000CA480000}"/>
    <cellStyle name="Normal 2 6 2 5 2 2 4 2" xfId="15676" xr:uid="{00000000-0005-0000-0000-0000CB480000}"/>
    <cellStyle name="Normal 2 6 2 5 2 2 5" xfId="15677" xr:uid="{00000000-0005-0000-0000-0000CC480000}"/>
    <cellStyle name="Normal 2 6 2 5 2 3" xfId="15678" xr:uid="{00000000-0005-0000-0000-0000CD480000}"/>
    <cellStyle name="Normal 2 6 2 5 2 3 2" xfId="15679" xr:uid="{00000000-0005-0000-0000-0000CE480000}"/>
    <cellStyle name="Normal 2 6 2 5 2 3 2 2" xfId="15680" xr:uid="{00000000-0005-0000-0000-0000CF480000}"/>
    <cellStyle name="Normal 2 6 2 5 2 3 3" xfId="15681" xr:uid="{00000000-0005-0000-0000-0000D0480000}"/>
    <cellStyle name="Normal 2 6 2 5 2 3 3 2" xfId="15682" xr:uid="{00000000-0005-0000-0000-0000D1480000}"/>
    <cellStyle name="Normal 2 6 2 5 2 3 4" xfId="15683" xr:uid="{00000000-0005-0000-0000-0000D2480000}"/>
    <cellStyle name="Normal 2 6 2 5 2 4" xfId="15684" xr:uid="{00000000-0005-0000-0000-0000D3480000}"/>
    <cellStyle name="Normal 2 6 2 5 2 4 2" xfId="15685" xr:uid="{00000000-0005-0000-0000-0000D4480000}"/>
    <cellStyle name="Normal 2 6 2 5 2 5" xfId="15686" xr:uid="{00000000-0005-0000-0000-0000D5480000}"/>
    <cellStyle name="Normal 2 6 2 5 2 5 2" xfId="15687" xr:uid="{00000000-0005-0000-0000-0000D6480000}"/>
    <cellStyle name="Normal 2 6 2 5 2 6" xfId="15688" xr:uid="{00000000-0005-0000-0000-0000D7480000}"/>
    <cellStyle name="Normal 2 6 2 5 3" xfId="15689" xr:uid="{00000000-0005-0000-0000-0000D8480000}"/>
    <cellStyle name="Normal 2 6 2 5 3 2" xfId="15690" xr:uid="{00000000-0005-0000-0000-0000D9480000}"/>
    <cellStyle name="Normal 2 6 2 5 3 2 2" xfId="15691" xr:uid="{00000000-0005-0000-0000-0000DA480000}"/>
    <cellStyle name="Normal 2 6 2 5 3 2 2 2" xfId="15692" xr:uid="{00000000-0005-0000-0000-0000DB480000}"/>
    <cellStyle name="Normal 2 6 2 5 3 2 3" xfId="15693" xr:uid="{00000000-0005-0000-0000-0000DC480000}"/>
    <cellStyle name="Normal 2 6 2 5 3 2 3 2" xfId="15694" xr:uid="{00000000-0005-0000-0000-0000DD480000}"/>
    <cellStyle name="Normal 2 6 2 5 3 2 4" xfId="15695" xr:uid="{00000000-0005-0000-0000-0000DE480000}"/>
    <cellStyle name="Normal 2 6 2 5 3 3" xfId="15696" xr:uid="{00000000-0005-0000-0000-0000DF480000}"/>
    <cellStyle name="Normal 2 6 2 5 3 3 2" xfId="15697" xr:uid="{00000000-0005-0000-0000-0000E0480000}"/>
    <cellStyle name="Normal 2 6 2 5 3 4" xfId="15698" xr:uid="{00000000-0005-0000-0000-0000E1480000}"/>
    <cellStyle name="Normal 2 6 2 5 3 4 2" xfId="15699" xr:uid="{00000000-0005-0000-0000-0000E2480000}"/>
    <cellStyle name="Normal 2 6 2 5 3 5" xfId="15700" xr:uid="{00000000-0005-0000-0000-0000E3480000}"/>
    <cellStyle name="Normal 2 6 2 5 4" xfId="15701" xr:uid="{00000000-0005-0000-0000-0000E4480000}"/>
    <cellStyle name="Normal 2 6 2 5 4 2" xfId="15702" xr:uid="{00000000-0005-0000-0000-0000E5480000}"/>
    <cellStyle name="Normal 2 6 2 5 4 2 2" xfId="15703" xr:uid="{00000000-0005-0000-0000-0000E6480000}"/>
    <cellStyle name="Normal 2 6 2 5 4 3" xfId="15704" xr:uid="{00000000-0005-0000-0000-0000E7480000}"/>
    <cellStyle name="Normal 2 6 2 5 4 3 2" xfId="15705" xr:uid="{00000000-0005-0000-0000-0000E8480000}"/>
    <cellStyle name="Normal 2 6 2 5 4 4" xfId="15706" xr:uid="{00000000-0005-0000-0000-0000E9480000}"/>
    <cellStyle name="Normal 2 6 2 5 5" xfId="15707" xr:uid="{00000000-0005-0000-0000-0000EA480000}"/>
    <cellStyle name="Normal 2 6 2 5 5 2" xfId="15708" xr:uid="{00000000-0005-0000-0000-0000EB480000}"/>
    <cellStyle name="Normal 2 6 2 5 6" xfId="15709" xr:uid="{00000000-0005-0000-0000-0000EC480000}"/>
    <cellStyle name="Normal 2 6 2 5 6 2" xfId="15710" xr:uid="{00000000-0005-0000-0000-0000ED480000}"/>
    <cellStyle name="Normal 2 6 2 5 7" xfId="15711" xr:uid="{00000000-0005-0000-0000-0000EE480000}"/>
    <cellStyle name="Normal 2 6 2 6" xfId="15712" xr:uid="{00000000-0005-0000-0000-0000EF480000}"/>
    <cellStyle name="Normal 2 6 2 6 2" xfId="15713" xr:uid="{00000000-0005-0000-0000-0000F0480000}"/>
    <cellStyle name="Normal 2 6 2 6 2 2" xfId="15714" xr:uid="{00000000-0005-0000-0000-0000F1480000}"/>
    <cellStyle name="Normal 2 6 2 6 2 2 2" xfId="15715" xr:uid="{00000000-0005-0000-0000-0000F2480000}"/>
    <cellStyle name="Normal 2 6 2 6 2 2 2 2" xfId="15716" xr:uid="{00000000-0005-0000-0000-0000F3480000}"/>
    <cellStyle name="Normal 2 6 2 6 2 2 3" xfId="15717" xr:uid="{00000000-0005-0000-0000-0000F4480000}"/>
    <cellStyle name="Normal 2 6 2 6 2 2 3 2" xfId="15718" xr:uid="{00000000-0005-0000-0000-0000F5480000}"/>
    <cellStyle name="Normal 2 6 2 6 2 2 4" xfId="15719" xr:uid="{00000000-0005-0000-0000-0000F6480000}"/>
    <cellStyle name="Normal 2 6 2 6 2 3" xfId="15720" xr:uid="{00000000-0005-0000-0000-0000F7480000}"/>
    <cellStyle name="Normal 2 6 2 6 2 3 2" xfId="15721" xr:uid="{00000000-0005-0000-0000-0000F8480000}"/>
    <cellStyle name="Normal 2 6 2 6 2 4" xfId="15722" xr:uid="{00000000-0005-0000-0000-0000F9480000}"/>
    <cellStyle name="Normal 2 6 2 6 2 4 2" xfId="15723" xr:uid="{00000000-0005-0000-0000-0000FA480000}"/>
    <cellStyle name="Normal 2 6 2 6 2 5" xfId="15724" xr:uid="{00000000-0005-0000-0000-0000FB480000}"/>
    <cellStyle name="Normal 2 6 2 6 3" xfId="15725" xr:uid="{00000000-0005-0000-0000-0000FC480000}"/>
    <cellStyle name="Normal 2 6 2 6 3 2" xfId="15726" xr:uid="{00000000-0005-0000-0000-0000FD480000}"/>
    <cellStyle name="Normal 2 6 2 6 3 2 2" xfId="15727" xr:uid="{00000000-0005-0000-0000-0000FE480000}"/>
    <cellStyle name="Normal 2 6 2 6 3 3" xfId="15728" xr:uid="{00000000-0005-0000-0000-0000FF480000}"/>
    <cellStyle name="Normal 2 6 2 6 3 3 2" xfId="15729" xr:uid="{00000000-0005-0000-0000-000000490000}"/>
    <cellStyle name="Normal 2 6 2 6 3 4" xfId="15730" xr:uid="{00000000-0005-0000-0000-000001490000}"/>
    <cellStyle name="Normal 2 6 2 6 4" xfId="15731" xr:uid="{00000000-0005-0000-0000-000002490000}"/>
    <cellStyle name="Normal 2 6 2 6 4 2" xfId="15732" xr:uid="{00000000-0005-0000-0000-000003490000}"/>
    <cellStyle name="Normal 2 6 2 6 5" xfId="15733" xr:uid="{00000000-0005-0000-0000-000004490000}"/>
    <cellStyle name="Normal 2 6 2 6 5 2" xfId="15734" xr:uid="{00000000-0005-0000-0000-000005490000}"/>
    <cellStyle name="Normal 2 6 2 6 6" xfId="15735" xr:uid="{00000000-0005-0000-0000-000006490000}"/>
    <cellStyle name="Normal 2 6 2 7" xfId="15736" xr:uid="{00000000-0005-0000-0000-000007490000}"/>
    <cellStyle name="Normal 2 6 2 7 2" xfId="15737" xr:uid="{00000000-0005-0000-0000-000008490000}"/>
    <cellStyle name="Normal 2 6 2 7 2 2" xfId="15738" xr:uid="{00000000-0005-0000-0000-000009490000}"/>
    <cellStyle name="Normal 2 6 2 7 2 2 2" xfId="15739" xr:uid="{00000000-0005-0000-0000-00000A490000}"/>
    <cellStyle name="Normal 2 6 2 7 2 3" xfId="15740" xr:uid="{00000000-0005-0000-0000-00000B490000}"/>
    <cellStyle name="Normal 2 6 2 7 2 3 2" xfId="15741" xr:uid="{00000000-0005-0000-0000-00000C490000}"/>
    <cellStyle name="Normal 2 6 2 7 2 4" xfId="15742" xr:uid="{00000000-0005-0000-0000-00000D490000}"/>
    <cellStyle name="Normal 2 6 2 7 3" xfId="15743" xr:uid="{00000000-0005-0000-0000-00000E490000}"/>
    <cellStyle name="Normal 2 6 2 7 3 2" xfId="15744" xr:uid="{00000000-0005-0000-0000-00000F490000}"/>
    <cellStyle name="Normal 2 6 2 7 4" xfId="15745" xr:uid="{00000000-0005-0000-0000-000010490000}"/>
    <cellStyle name="Normal 2 6 2 7 4 2" xfId="15746" xr:uid="{00000000-0005-0000-0000-000011490000}"/>
    <cellStyle name="Normal 2 6 2 7 5" xfId="15747" xr:uid="{00000000-0005-0000-0000-000012490000}"/>
    <cellStyle name="Normal 2 6 2 8" xfId="15748" xr:uid="{00000000-0005-0000-0000-000013490000}"/>
    <cellStyle name="Normal 2 6 2 8 2" xfId="15749" xr:uid="{00000000-0005-0000-0000-000014490000}"/>
    <cellStyle name="Normal 2 6 2 8 2 2" xfId="15750" xr:uid="{00000000-0005-0000-0000-000015490000}"/>
    <cellStyle name="Normal 2 6 2 8 3" xfId="15751" xr:uid="{00000000-0005-0000-0000-000016490000}"/>
    <cellStyle name="Normal 2 6 2 8 3 2" xfId="15752" xr:uid="{00000000-0005-0000-0000-000017490000}"/>
    <cellStyle name="Normal 2 6 2 8 4" xfId="15753" xr:uid="{00000000-0005-0000-0000-000018490000}"/>
    <cellStyle name="Normal 2 6 2 9" xfId="15754" xr:uid="{00000000-0005-0000-0000-000019490000}"/>
    <cellStyle name="Normal 2 6 2 9 2" xfId="15755" xr:uid="{00000000-0005-0000-0000-00001A490000}"/>
    <cellStyle name="Normal 2 6 20" xfId="54814" xr:uid="{00000000-0005-0000-0000-00001B490000}"/>
    <cellStyle name="Normal 2 6 21" xfId="54815" xr:uid="{00000000-0005-0000-0000-00001C490000}"/>
    <cellStyle name="Normal 2 6 22" xfId="54816" xr:uid="{00000000-0005-0000-0000-00001D490000}"/>
    <cellStyle name="Normal 2 6 23" xfId="54817" xr:uid="{00000000-0005-0000-0000-00001E490000}"/>
    <cellStyle name="Normal 2 6 24" xfId="54818" xr:uid="{00000000-0005-0000-0000-00001F490000}"/>
    <cellStyle name="Normal 2 6 25" xfId="54819" xr:uid="{00000000-0005-0000-0000-000020490000}"/>
    <cellStyle name="Normal 2 6 26" xfId="54820" xr:uid="{00000000-0005-0000-0000-000021490000}"/>
    <cellStyle name="Normal 2 6 27" xfId="54821" xr:uid="{00000000-0005-0000-0000-000022490000}"/>
    <cellStyle name="Normal 2 6 28" xfId="54822" xr:uid="{00000000-0005-0000-0000-000023490000}"/>
    <cellStyle name="Normal 2 6 29" xfId="54823" xr:uid="{00000000-0005-0000-0000-000024490000}"/>
    <cellStyle name="Normal 2 6 3" xfId="4511" xr:uid="{00000000-0005-0000-0000-000025490000}"/>
    <cellStyle name="Normal 2 6 3 2" xfId="4512" xr:uid="{00000000-0005-0000-0000-000026490000}"/>
    <cellStyle name="Normal 2 6 3 2 2" xfId="4513" xr:uid="{00000000-0005-0000-0000-000027490000}"/>
    <cellStyle name="Normal 2 6 3 3" xfId="4514" xr:uid="{00000000-0005-0000-0000-000028490000}"/>
    <cellStyle name="Normal 2 6 3 4" xfId="15756" xr:uid="{00000000-0005-0000-0000-000029490000}"/>
    <cellStyle name="Normal 2 6 30" xfId="54824" xr:uid="{00000000-0005-0000-0000-00002A490000}"/>
    <cellStyle name="Normal 2 6 31" xfId="54825" xr:uid="{00000000-0005-0000-0000-00002B490000}"/>
    <cellStyle name="Normal 2 6 32" xfId="54826" xr:uid="{00000000-0005-0000-0000-00002C490000}"/>
    <cellStyle name="Normal 2 6 33" xfId="54827" xr:uid="{00000000-0005-0000-0000-00002D490000}"/>
    <cellStyle name="Normal 2 6 34" xfId="54828" xr:uid="{00000000-0005-0000-0000-00002E490000}"/>
    <cellStyle name="Normal 2 6 35" xfId="54829" xr:uid="{00000000-0005-0000-0000-00002F490000}"/>
    <cellStyle name="Normal 2 6 36" xfId="54830" xr:uid="{00000000-0005-0000-0000-000030490000}"/>
    <cellStyle name="Normal 2 6 37" xfId="54831" xr:uid="{00000000-0005-0000-0000-000031490000}"/>
    <cellStyle name="Normal 2 6 38" xfId="54832" xr:uid="{00000000-0005-0000-0000-000032490000}"/>
    <cellStyle name="Normal 2 6 39" xfId="54833" xr:uid="{00000000-0005-0000-0000-000033490000}"/>
    <cellStyle name="Normal 2 6 4" xfId="4515" xr:uid="{00000000-0005-0000-0000-000034490000}"/>
    <cellStyle name="Normal 2 6 40" xfId="54834" xr:uid="{00000000-0005-0000-0000-000035490000}"/>
    <cellStyle name="Normal 2 6 41" xfId="54835" xr:uid="{00000000-0005-0000-0000-000036490000}"/>
    <cellStyle name="Normal 2 6 42" xfId="54836" xr:uid="{00000000-0005-0000-0000-000037490000}"/>
    <cellStyle name="Normal 2 6 43" xfId="54837" xr:uid="{00000000-0005-0000-0000-000038490000}"/>
    <cellStyle name="Normal 2 6 44" xfId="54838" xr:uid="{00000000-0005-0000-0000-000039490000}"/>
    <cellStyle name="Normal 2 6 45" xfId="54839" xr:uid="{00000000-0005-0000-0000-00003A490000}"/>
    <cellStyle name="Normal 2 6 46" xfId="54840" xr:uid="{00000000-0005-0000-0000-00003B490000}"/>
    <cellStyle name="Normal 2 6 47" xfId="54841" xr:uid="{00000000-0005-0000-0000-00003C490000}"/>
    <cellStyle name="Normal 2 6 48" xfId="54842" xr:uid="{00000000-0005-0000-0000-00003D490000}"/>
    <cellStyle name="Normal 2 6 49" xfId="54843" xr:uid="{00000000-0005-0000-0000-00003E490000}"/>
    <cellStyle name="Normal 2 6 5" xfId="4516" xr:uid="{00000000-0005-0000-0000-00003F490000}"/>
    <cellStyle name="Normal 2 6 5 2" xfId="4517" xr:uid="{00000000-0005-0000-0000-000040490000}"/>
    <cellStyle name="Normal 2 6 5 2 2" xfId="4518" xr:uid="{00000000-0005-0000-0000-000041490000}"/>
    <cellStyle name="Normal 2 6 5 3" xfId="4519" xr:uid="{00000000-0005-0000-0000-000042490000}"/>
    <cellStyle name="Normal 2 6 50" xfId="54844" xr:uid="{00000000-0005-0000-0000-000043490000}"/>
    <cellStyle name="Normal 2 6 51" xfId="4505" xr:uid="{00000000-0005-0000-0000-000044490000}"/>
    <cellStyle name="Normal 2 6 6" xfId="54845" xr:uid="{00000000-0005-0000-0000-000045490000}"/>
    <cellStyle name="Normal 2 6 7" xfId="54846" xr:uid="{00000000-0005-0000-0000-000046490000}"/>
    <cellStyle name="Normal 2 6 8" xfId="54847" xr:uid="{00000000-0005-0000-0000-000047490000}"/>
    <cellStyle name="Normal 2 6 9" xfId="54848" xr:uid="{00000000-0005-0000-0000-000048490000}"/>
    <cellStyle name="Normal 2 60" xfId="4520" xr:uid="{00000000-0005-0000-0000-000049490000}"/>
    <cellStyle name="Normal 2 60 2" xfId="54849" xr:uid="{00000000-0005-0000-0000-00004A490000}"/>
    <cellStyle name="Normal 2 61" xfId="64" xr:uid="{00000000-0005-0000-0000-00004B490000}"/>
    <cellStyle name="Normal 2 61 2" xfId="4521" xr:uid="{00000000-0005-0000-0000-00004C490000}"/>
    <cellStyle name="Normal 2 61 2 2" xfId="54850" xr:uid="{00000000-0005-0000-0000-00004D490000}"/>
    <cellStyle name="Normal 2 61 3" xfId="4522" xr:uid="{00000000-0005-0000-0000-00004E490000}"/>
    <cellStyle name="Normal 2 61 3 2" xfId="57850" xr:uid="{00000000-0005-0000-0000-00004F490000}"/>
    <cellStyle name="Normal 2 61 4" xfId="59" xr:uid="{00000000-0005-0000-0000-000050490000}"/>
    <cellStyle name="Normal 2 61 5" xfId="54851" xr:uid="{00000000-0005-0000-0000-000051490000}"/>
    <cellStyle name="Normal 2 61 5 2" xfId="54852" xr:uid="{00000000-0005-0000-0000-000052490000}"/>
    <cellStyle name="Normal 2 61 6" xfId="54853" xr:uid="{00000000-0005-0000-0000-000053490000}"/>
    <cellStyle name="Normal 2 61 7" xfId="54854" xr:uid="{00000000-0005-0000-0000-000054490000}"/>
    <cellStyle name="Normal 2 61 8" xfId="54855" xr:uid="{00000000-0005-0000-0000-000055490000}"/>
    <cellStyle name="Normal 2 61 9" xfId="54856" xr:uid="{00000000-0005-0000-0000-000056490000}"/>
    <cellStyle name="Normal 2 62" xfId="4523" xr:uid="{00000000-0005-0000-0000-000057490000}"/>
    <cellStyle name="Normal 2 62 2" xfId="54857" xr:uid="{00000000-0005-0000-0000-000058490000}"/>
    <cellStyle name="Normal 2 63" xfId="4524" xr:uid="{00000000-0005-0000-0000-000059490000}"/>
    <cellStyle name="Normal 2 63 2" xfId="54858" xr:uid="{00000000-0005-0000-0000-00005A490000}"/>
    <cellStyle name="Normal 2 64" xfId="4525" xr:uid="{00000000-0005-0000-0000-00005B490000}"/>
    <cellStyle name="Normal 2 64 2" xfId="54859" xr:uid="{00000000-0005-0000-0000-00005C490000}"/>
    <cellStyle name="Normal 2 65" xfId="4526" xr:uid="{00000000-0005-0000-0000-00005D490000}"/>
    <cellStyle name="Normal 2 65 2" xfId="54860" xr:uid="{00000000-0005-0000-0000-00005E490000}"/>
    <cellStyle name="Normal 2 66" xfId="4527" xr:uid="{00000000-0005-0000-0000-00005F490000}"/>
    <cellStyle name="Normal 2 66 2" xfId="54861" xr:uid="{00000000-0005-0000-0000-000060490000}"/>
    <cellStyle name="Normal 2 67" xfId="4528" xr:uid="{00000000-0005-0000-0000-000061490000}"/>
    <cellStyle name="Normal 2 67 2" xfId="54862" xr:uid="{00000000-0005-0000-0000-000062490000}"/>
    <cellStyle name="Normal 2 68" xfId="4529" xr:uid="{00000000-0005-0000-0000-000063490000}"/>
    <cellStyle name="Normal 2 68 2" xfId="54863" xr:uid="{00000000-0005-0000-0000-000064490000}"/>
    <cellStyle name="Normal 2 69" xfId="4530" xr:uid="{00000000-0005-0000-0000-000065490000}"/>
    <cellStyle name="Normal 2 69 2" xfId="54864" xr:uid="{00000000-0005-0000-0000-000066490000}"/>
    <cellStyle name="Normal 2 7" xfId="42" xr:uid="{00000000-0005-0000-0000-000067490000}"/>
    <cellStyle name="Normal 2 7 10" xfId="54865" xr:uid="{00000000-0005-0000-0000-000068490000}"/>
    <cellStyle name="Normal 2 7 11" xfId="54866" xr:uid="{00000000-0005-0000-0000-000069490000}"/>
    <cellStyle name="Normal 2 7 12" xfId="54867" xr:uid="{00000000-0005-0000-0000-00006A490000}"/>
    <cellStyle name="Normal 2 7 13" xfId="54868" xr:uid="{00000000-0005-0000-0000-00006B490000}"/>
    <cellStyle name="Normal 2 7 14" xfId="54869" xr:uid="{00000000-0005-0000-0000-00006C490000}"/>
    <cellStyle name="Normal 2 7 15" xfId="54870" xr:uid="{00000000-0005-0000-0000-00006D490000}"/>
    <cellStyle name="Normal 2 7 16" xfId="54871" xr:uid="{00000000-0005-0000-0000-00006E490000}"/>
    <cellStyle name="Normal 2 7 17" xfId="54872" xr:uid="{00000000-0005-0000-0000-00006F490000}"/>
    <cellStyle name="Normal 2 7 18" xfId="54873" xr:uid="{00000000-0005-0000-0000-000070490000}"/>
    <cellStyle name="Normal 2 7 19" xfId="54874" xr:uid="{00000000-0005-0000-0000-000071490000}"/>
    <cellStyle name="Normal 2 7 2" xfId="4532" xr:uid="{00000000-0005-0000-0000-000072490000}"/>
    <cellStyle name="Normal 2 7 2 10" xfId="15757" xr:uid="{00000000-0005-0000-0000-000073490000}"/>
    <cellStyle name="Normal 2 7 2 10 2" xfId="15758" xr:uid="{00000000-0005-0000-0000-000074490000}"/>
    <cellStyle name="Normal 2 7 2 11" xfId="15759" xr:uid="{00000000-0005-0000-0000-000075490000}"/>
    <cellStyle name="Normal 2 7 2 2" xfId="4533" xr:uid="{00000000-0005-0000-0000-000076490000}"/>
    <cellStyle name="Normal 2 7 2 2 10" xfId="15760" xr:uid="{00000000-0005-0000-0000-000077490000}"/>
    <cellStyle name="Normal 2 7 2 2 2" xfId="15761" xr:uid="{00000000-0005-0000-0000-000078490000}"/>
    <cellStyle name="Normal 2 7 2 2 2 2" xfId="15762" xr:uid="{00000000-0005-0000-0000-000079490000}"/>
    <cellStyle name="Normal 2 7 2 2 2 2 2" xfId="15763" xr:uid="{00000000-0005-0000-0000-00007A490000}"/>
    <cellStyle name="Normal 2 7 2 2 2 2 2 2" xfId="15764" xr:uid="{00000000-0005-0000-0000-00007B490000}"/>
    <cellStyle name="Normal 2 7 2 2 2 2 2 2 2" xfId="15765" xr:uid="{00000000-0005-0000-0000-00007C490000}"/>
    <cellStyle name="Normal 2 7 2 2 2 2 2 2 2 2" xfId="15766" xr:uid="{00000000-0005-0000-0000-00007D490000}"/>
    <cellStyle name="Normal 2 7 2 2 2 2 2 2 2 2 2" xfId="15767" xr:uid="{00000000-0005-0000-0000-00007E490000}"/>
    <cellStyle name="Normal 2 7 2 2 2 2 2 2 2 3" xfId="15768" xr:uid="{00000000-0005-0000-0000-00007F490000}"/>
    <cellStyle name="Normal 2 7 2 2 2 2 2 2 2 3 2" xfId="15769" xr:uid="{00000000-0005-0000-0000-000080490000}"/>
    <cellStyle name="Normal 2 7 2 2 2 2 2 2 2 4" xfId="15770" xr:uid="{00000000-0005-0000-0000-000081490000}"/>
    <cellStyle name="Normal 2 7 2 2 2 2 2 2 3" xfId="15771" xr:uid="{00000000-0005-0000-0000-000082490000}"/>
    <cellStyle name="Normal 2 7 2 2 2 2 2 2 3 2" xfId="15772" xr:uid="{00000000-0005-0000-0000-000083490000}"/>
    <cellStyle name="Normal 2 7 2 2 2 2 2 2 4" xfId="15773" xr:uid="{00000000-0005-0000-0000-000084490000}"/>
    <cellStyle name="Normal 2 7 2 2 2 2 2 2 4 2" xfId="15774" xr:uid="{00000000-0005-0000-0000-000085490000}"/>
    <cellStyle name="Normal 2 7 2 2 2 2 2 2 5" xfId="15775" xr:uid="{00000000-0005-0000-0000-000086490000}"/>
    <cellStyle name="Normal 2 7 2 2 2 2 2 3" xfId="15776" xr:uid="{00000000-0005-0000-0000-000087490000}"/>
    <cellStyle name="Normal 2 7 2 2 2 2 2 3 2" xfId="15777" xr:uid="{00000000-0005-0000-0000-000088490000}"/>
    <cellStyle name="Normal 2 7 2 2 2 2 2 3 2 2" xfId="15778" xr:uid="{00000000-0005-0000-0000-000089490000}"/>
    <cellStyle name="Normal 2 7 2 2 2 2 2 3 3" xfId="15779" xr:uid="{00000000-0005-0000-0000-00008A490000}"/>
    <cellStyle name="Normal 2 7 2 2 2 2 2 3 3 2" xfId="15780" xr:uid="{00000000-0005-0000-0000-00008B490000}"/>
    <cellStyle name="Normal 2 7 2 2 2 2 2 3 4" xfId="15781" xr:uid="{00000000-0005-0000-0000-00008C490000}"/>
    <cellStyle name="Normal 2 7 2 2 2 2 2 4" xfId="15782" xr:uid="{00000000-0005-0000-0000-00008D490000}"/>
    <cellStyle name="Normal 2 7 2 2 2 2 2 4 2" xfId="15783" xr:uid="{00000000-0005-0000-0000-00008E490000}"/>
    <cellStyle name="Normal 2 7 2 2 2 2 2 5" xfId="15784" xr:uid="{00000000-0005-0000-0000-00008F490000}"/>
    <cellStyle name="Normal 2 7 2 2 2 2 2 5 2" xfId="15785" xr:uid="{00000000-0005-0000-0000-000090490000}"/>
    <cellStyle name="Normal 2 7 2 2 2 2 2 6" xfId="15786" xr:uid="{00000000-0005-0000-0000-000091490000}"/>
    <cellStyle name="Normal 2 7 2 2 2 2 3" xfId="15787" xr:uid="{00000000-0005-0000-0000-000092490000}"/>
    <cellStyle name="Normal 2 7 2 2 2 2 3 2" xfId="15788" xr:uid="{00000000-0005-0000-0000-000093490000}"/>
    <cellStyle name="Normal 2 7 2 2 2 2 3 2 2" xfId="15789" xr:uid="{00000000-0005-0000-0000-000094490000}"/>
    <cellStyle name="Normal 2 7 2 2 2 2 3 2 2 2" xfId="15790" xr:uid="{00000000-0005-0000-0000-000095490000}"/>
    <cellStyle name="Normal 2 7 2 2 2 2 3 2 3" xfId="15791" xr:uid="{00000000-0005-0000-0000-000096490000}"/>
    <cellStyle name="Normal 2 7 2 2 2 2 3 2 3 2" xfId="15792" xr:uid="{00000000-0005-0000-0000-000097490000}"/>
    <cellStyle name="Normal 2 7 2 2 2 2 3 2 4" xfId="15793" xr:uid="{00000000-0005-0000-0000-000098490000}"/>
    <cellStyle name="Normal 2 7 2 2 2 2 3 3" xfId="15794" xr:uid="{00000000-0005-0000-0000-000099490000}"/>
    <cellStyle name="Normal 2 7 2 2 2 2 3 3 2" xfId="15795" xr:uid="{00000000-0005-0000-0000-00009A490000}"/>
    <cellStyle name="Normal 2 7 2 2 2 2 3 4" xfId="15796" xr:uid="{00000000-0005-0000-0000-00009B490000}"/>
    <cellStyle name="Normal 2 7 2 2 2 2 3 4 2" xfId="15797" xr:uid="{00000000-0005-0000-0000-00009C490000}"/>
    <cellStyle name="Normal 2 7 2 2 2 2 3 5" xfId="15798" xr:uid="{00000000-0005-0000-0000-00009D490000}"/>
    <cellStyle name="Normal 2 7 2 2 2 2 4" xfId="15799" xr:uid="{00000000-0005-0000-0000-00009E490000}"/>
    <cellStyle name="Normal 2 7 2 2 2 2 4 2" xfId="15800" xr:uid="{00000000-0005-0000-0000-00009F490000}"/>
    <cellStyle name="Normal 2 7 2 2 2 2 4 2 2" xfId="15801" xr:uid="{00000000-0005-0000-0000-0000A0490000}"/>
    <cellStyle name="Normal 2 7 2 2 2 2 4 3" xfId="15802" xr:uid="{00000000-0005-0000-0000-0000A1490000}"/>
    <cellStyle name="Normal 2 7 2 2 2 2 4 3 2" xfId="15803" xr:uid="{00000000-0005-0000-0000-0000A2490000}"/>
    <cellStyle name="Normal 2 7 2 2 2 2 4 4" xfId="15804" xr:uid="{00000000-0005-0000-0000-0000A3490000}"/>
    <cellStyle name="Normal 2 7 2 2 2 2 5" xfId="15805" xr:uid="{00000000-0005-0000-0000-0000A4490000}"/>
    <cellStyle name="Normal 2 7 2 2 2 2 5 2" xfId="15806" xr:uid="{00000000-0005-0000-0000-0000A5490000}"/>
    <cellStyle name="Normal 2 7 2 2 2 2 6" xfId="15807" xr:uid="{00000000-0005-0000-0000-0000A6490000}"/>
    <cellStyle name="Normal 2 7 2 2 2 2 6 2" xfId="15808" xr:uid="{00000000-0005-0000-0000-0000A7490000}"/>
    <cellStyle name="Normal 2 7 2 2 2 2 7" xfId="15809" xr:uid="{00000000-0005-0000-0000-0000A8490000}"/>
    <cellStyle name="Normal 2 7 2 2 2 3" xfId="15810" xr:uid="{00000000-0005-0000-0000-0000A9490000}"/>
    <cellStyle name="Normal 2 7 2 2 2 3 2" xfId="15811" xr:uid="{00000000-0005-0000-0000-0000AA490000}"/>
    <cellStyle name="Normal 2 7 2 2 2 3 2 2" xfId="15812" xr:uid="{00000000-0005-0000-0000-0000AB490000}"/>
    <cellStyle name="Normal 2 7 2 2 2 3 2 2 2" xfId="15813" xr:uid="{00000000-0005-0000-0000-0000AC490000}"/>
    <cellStyle name="Normal 2 7 2 2 2 3 2 2 2 2" xfId="15814" xr:uid="{00000000-0005-0000-0000-0000AD490000}"/>
    <cellStyle name="Normal 2 7 2 2 2 3 2 2 2 2 2" xfId="15815" xr:uid="{00000000-0005-0000-0000-0000AE490000}"/>
    <cellStyle name="Normal 2 7 2 2 2 3 2 2 2 3" xfId="15816" xr:uid="{00000000-0005-0000-0000-0000AF490000}"/>
    <cellStyle name="Normal 2 7 2 2 2 3 2 2 2 3 2" xfId="15817" xr:uid="{00000000-0005-0000-0000-0000B0490000}"/>
    <cellStyle name="Normal 2 7 2 2 2 3 2 2 2 4" xfId="15818" xr:uid="{00000000-0005-0000-0000-0000B1490000}"/>
    <cellStyle name="Normal 2 7 2 2 2 3 2 2 3" xfId="15819" xr:uid="{00000000-0005-0000-0000-0000B2490000}"/>
    <cellStyle name="Normal 2 7 2 2 2 3 2 2 3 2" xfId="15820" xr:uid="{00000000-0005-0000-0000-0000B3490000}"/>
    <cellStyle name="Normal 2 7 2 2 2 3 2 2 4" xfId="15821" xr:uid="{00000000-0005-0000-0000-0000B4490000}"/>
    <cellStyle name="Normal 2 7 2 2 2 3 2 2 4 2" xfId="15822" xr:uid="{00000000-0005-0000-0000-0000B5490000}"/>
    <cellStyle name="Normal 2 7 2 2 2 3 2 2 5" xfId="15823" xr:uid="{00000000-0005-0000-0000-0000B6490000}"/>
    <cellStyle name="Normal 2 7 2 2 2 3 2 3" xfId="15824" xr:uid="{00000000-0005-0000-0000-0000B7490000}"/>
    <cellStyle name="Normal 2 7 2 2 2 3 2 3 2" xfId="15825" xr:uid="{00000000-0005-0000-0000-0000B8490000}"/>
    <cellStyle name="Normal 2 7 2 2 2 3 2 3 2 2" xfId="15826" xr:uid="{00000000-0005-0000-0000-0000B9490000}"/>
    <cellStyle name="Normal 2 7 2 2 2 3 2 3 3" xfId="15827" xr:uid="{00000000-0005-0000-0000-0000BA490000}"/>
    <cellStyle name="Normal 2 7 2 2 2 3 2 3 3 2" xfId="15828" xr:uid="{00000000-0005-0000-0000-0000BB490000}"/>
    <cellStyle name="Normal 2 7 2 2 2 3 2 3 4" xfId="15829" xr:uid="{00000000-0005-0000-0000-0000BC490000}"/>
    <cellStyle name="Normal 2 7 2 2 2 3 2 4" xfId="15830" xr:uid="{00000000-0005-0000-0000-0000BD490000}"/>
    <cellStyle name="Normal 2 7 2 2 2 3 2 4 2" xfId="15831" xr:uid="{00000000-0005-0000-0000-0000BE490000}"/>
    <cellStyle name="Normal 2 7 2 2 2 3 2 5" xfId="15832" xr:uid="{00000000-0005-0000-0000-0000BF490000}"/>
    <cellStyle name="Normal 2 7 2 2 2 3 2 5 2" xfId="15833" xr:uid="{00000000-0005-0000-0000-0000C0490000}"/>
    <cellStyle name="Normal 2 7 2 2 2 3 2 6" xfId="15834" xr:uid="{00000000-0005-0000-0000-0000C1490000}"/>
    <cellStyle name="Normal 2 7 2 2 2 3 3" xfId="15835" xr:uid="{00000000-0005-0000-0000-0000C2490000}"/>
    <cellStyle name="Normal 2 7 2 2 2 3 3 2" xfId="15836" xr:uid="{00000000-0005-0000-0000-0000C3490000}"/>
    <cellStyle name="Normal 2 7 2 2 2 3 3 2 2" xfId="15837" xr:uid="{00000000-0005-0000-0000-0000C4490000}"/>
    <cellStyle name="Normal 2 7 2 2 2 3 3 2 2 2" xfId="15838" xr:uid="{00000000-0005-0000-0000-0000C5490000}"/>
    <cellStyle name="Normal 2 7 2 2 2 3 3 2 3" xfId="15839" xr:uid="{00000000-0005-0000-0000-0000C6490000}"/>
    <cellStyle name="Normal 2 7 2 2 2 3 3 2 3 2" xfId="15840" xr:uid="{00000000-0005-0000-0000-0000C7490000}"/>
    <cellStyle name="Normal 2 7 2 2 2 3 3 2 4" xfId="15841" xr:uid="{00000000-0005-0000-0000-0000C8490000}"/>
    <cellStyle name="Normal 2 7 2 2 2 3 3 3" xfId="15842" xr:uid="{00000000-0005-0000-0000-0000C9490000}"/>
    <cellStyle name="Normal 2 7 2 2 2 3 3 3 2" xfId="15843" xr:uid="{00000000-0005-0000-0000-0000CA490000}"/>
    <cellStyle name="Normal 2 7 2 2 2 3 3 4" xfId="15844" xr:uid="{00000000-0005-0000-0000-0000CB490000}"/>
    <cellStyle name="Normal 2 7 2 2 2 3 3 4 2" xfId="15845" xr:uid="{00000000-0005-0000-0000-0000CC490000}"/>
    <cellStyle name="Normal 2 7 2 2 2 3 3 5" xfId="15846" xr:uid="{00000000-0005-0000-0000-0000CD490000}"/>
    <cellStyle name="Normal 2 7 2 2 2 3 4" xfId="15847" xr:uid="{00000000-0005-0000-0000-0000CE490000}"/>
    <cellStyle name="Normal 2 7 2 2 2 3 4 2" xfId="15848" xr:uid="{00000000-0005-0000-0000-0000CF490000}"/>
    <cellStyle name="Normal 2 7 2 2 2 3 4 2 2" xfId="15849" xr:uid="{00000000-0005-0000-0000-0000D0490000}"/>
    <cellStyle name="Normal 2 7 2 2 2 3 4 3" xfId="15850" xr:uid="{00000000-0005-0000-0000-0000D1490000}"/>
    <cellStyle name="Normal 2 7 2 2 2 3 4 3 2" xfId="15851" xr:uid="{00000000-0005-0000-0000-0000D2490000}"/>
    <cellStyle name="Normal 2 7 2 2 2 3 4 4" xfId="15852" xr:uid="{00000000-0005-0000-0000-0000D3490000}"/>
    <cellStyle name="Normal 2 7 2 2 2 3 5" xfId="15853" xr:uid="{00000000-0005-0000-0000-0000D4490000}"/>
    <cellStyle name="Normal 2 7 2 2 2 3 5 2" xfId="15854" xr:uid="{00000000-0005-0000-0000-0000D5490000}"/>
    <cellStyle name="Normal 2 7 2 2 2 3 6" xfId="15855" xr:uid="{00000000-0005-0000-0000-0000D6490000}"/>
    <cellStyle name="Normal 2 7 2 2 2 3 6 2" xfId="15856" xr:uid="{00000000-0005-0000-0000-0000D7490000}"/>
    <cellStyle name="Normal 2 7 2 2 2 3 7" xfId="15857" xr:uid="{00000000-0005-0000-0000-0000D8490000}"/>
    <cellStyle name="Normal 2 7 2 2 2 4" xfId="15858" xr:uid="{00000000-0005-0000-0000-0000D9490000}"/>
    <cellStyle name="Normal 2 7 2 2 2 4 2" xfId="15859" xr:uid="{00000000-0005-0000-0000-0000DA490000}"/>
    <cellStyle name="Normal 2 7 2 2 2 4 2 2" xfId="15860" xr:uid="{00000000-0005-0000-0000-0000DB490000}"/>
    <cellStyle name="Normal 2 7 2 2 2 4 2 2 2" xfId="15861" xr:uid="{00000000-0005-0000-0000-0000DC490000}"/>
    <cellStyle name="Normal 2 7 2 2 2 4 2 2 2 2" xfId="15862" xr:uid="{00000000-0005-0000-0000-0000DD490000}"/>
    <cellStyle name="Normal 2 7 2 2 2 4 2 2 3" xfId="15863" xr:uid="{00000000-0005-0000-0000-0000DE490000}"/>
    <cellStyle name="Normal 2 7 2 2 2 4 2 2 3 2" xfId="15864" xr:uid="{00000000-0005-0000-0000-0000DF490000}"/>
    <cellStyle name="Normal 2 7 2 2 2 4 2 2 4" xfId="15865" xr:uid="{00000000-0005-0000-0000-0000E0490000}"/>
    <cellStyle name="Normal 2 7 2 2 2 4 2 3" xfId="15866" xr:uid="{00000000-0005-0000-0000-0000E1490000}"/>
    <cellStyle name="Normal 2 7 2 2 2 4 2 3 2" xfId="15867" xr:uid="{00000000-0005-0000-0000-0000E2490000}"/>
    <cellStyle name="Normal 2 7 2 2 2 4 2 4" xfId="15868" xr:uid="{00000000-0005-0000-0000-0000E3490000}"/>
    <cellStyle name="Normal 2 7 2 2 2 4 2 4 2" xfId="15869" xr:uid="{00000000-0005-0000-0000-0000E4490000}"/>
    <cellStyle name="Normal 2 7 2 2 2 4 2 5" xfId="15870" xr:uid="{00000000-0005-0000-0000-0000E5490000}"/>
    <cellStyle name="Normal 2 7 2 2 2 4 3" xfId="15871" xr:uid="{00000000-0005-0000-0000-0000E6490000}"/>
    <cellStyle name="Normal 2 7 2 2 2 4 3 2" xfId="15872" xr:uid="{00000000-0005-0000-0000-0000E7490000}"/>
    <cellStyle name="Normal 2 7 2 2 2 4 3 2 2" xfId="15873" xr:uid="{00000000-0005-0000-0000-0000E8490000}"/>
    <cellStyle name="Normal 2 7 2 2 2 4 3 3" xfId="15874" xr:uid="{00000000-0005-0000-0000-0000E9490000}"/>
    <cellStyle name="Normal 2 7 2 2 2 4 3 3 2" xfId="15875" xr:uid="{00000000-0005-0000-0000-0000EA490000}"/>
    <cellStyle name="Normal 2 7 2 2 2 4 3 4" xfId="15876" xr:uid="{00000000-0005-0000-0000-0000EB490000}"/>
    <cellStyle name="Normal 2 7 2 2 2 4 4" xfId="15877" xr:uid="{00000000-0005-0000-0000-0000EC490000}"/>
    <cellStyle name="Normal 2 7 2 2 2 4 4 2" xfId="15878" xr:uid="{00000000-0005-0000-0000-0000ED490000}"/>
    <cellStyle name="Normal 2 7 2 2 2 4 5" xfId="15879" xr:uid="{00000000-0005-0000-0000-0000EE490000}"/>
    <cellStyle name="Normal 2 7 2 2 2 4 5 2" xfId="15880" xr:uid="{00000000-0005-0000-0000-0000EF490000}"/>
    <cellStyle name="Normal 2 7 2 2 2 4 6" xfId="15881" xr:uid="{00000000-0005-0000-0000-0000F0490000}"/>
    <cellStyle name="Normal 2 7 2 2 2 5" xfId="15882" xr:uid="{00000000-0005-0000-0000-0000F1490000}"/>
    <cellStyle name="Normal 2 7 2 2 2 5 2" xfId="15883" xr:uid="{00000000-0005-0000-0000-0000F2490000}"/>
    <cellStyle name="Normal 2 7 2 2 2 5 2 2" xfId="15884" xr:uid="{00000000-0005-0000-0000-0000F3490000}"/>
    <cellStyle name="Normal 2 7 2 2 2 5 2 2 2" xfId="15885" xr:uid="{00000000-0005-0000-0000-0000F4490000}"/>
    <cellStyle name="Normal 2 7 2 2 2 5 2 3" xfId="15886" xr:uid="{00000000-0005-0000-0000-0000F5490000}"/>
    <cellStyle name="Normal 2 7 2 2 2 5 2 3 2" xfId="15887" xr:uid="{00000000-0005-0000-0000-0000F6490000}"/>
    <cellStyle name="Normal 2 7 2 2 2 5 2 4" xfId="15888" xr:uid="{00000000-0005-0000-0000-0000F7490000}"/>
    <cellStyle name="Normal 2 7 2 2 2 5 3" xfId="15889" xr:uid="{00000000-0005-0000-0000-0000F8490000}"/>
    <cellStyle name="Normal 2 7 2 2 2 5 3 2" xfId="15890" xr:uid="{00000000-0005-0000-0000-0000F9490000}"/>
    <cellStyle name="Normal 2 7 2 2 2 5 4" xfId="15891" xr:uid="{00000000-0005-0000-0000-0000FA490000}"/>
    <cellStyle name="Normal 2 7 2 2 2 5 4 2" xfId="15892" xr:uid="{00000000-0005-0000-0000-0000FB490000}"/>
    <cellStyle name="Normal 2 7 2 2 2 5 5" xfId="15893" xr:uid="{00000000-0005-0000-0000-0000FC490000}"/>
    <cellStyle name="Normal 2 7 2 2 2 6" xfId="15894" xr:uid="{00000000-0005-0000-0000-0000FD490000}"/>
    <cellStyle name="Normal 2 7 2 2 2 6 2" xfId="15895" xr:uid="{00000000-0005-0000-0000-0000FE490000}"/>
    <cellStyle name="Normal 2 7 2 2 2 6 2 2" xfId="15896" xr:uid="{00000000-0005-0000-0000-0000FF490000}"/>
    <cellStyle name="Normal 2 7 2 2 2 6 3" xfId="15897" xr:uid="{00000000-0005-0000-0000-0000004A0000}"/>
    <cellStyle name="Normal 2 7 2 2 2 6 3 2" xfId="15898" xr:uid="{00000000-0005-0000-0000-0000014A0000}"/>
    <cellStyle name="Normal 2 7 2 2 2 6 4" xfId="15899" xr:uid="{00000000-0005-0000-0000-0000024A0000}"/>
    <cellStyle name="Normal 2 7 2 2 2 7" xfId="15900" xr:uid="{00000000-0005-0000-0000-0000034A0000}"/>
    <cellStyle name="Normal 2 7 2 2 2 7 2" xfId="15901" xr:uid="{00000000-0005-0000-0000-0000044A0000}"/>
    <cellStyle name="Normal 2 7 2 2 2 8" xfId="15902" xr:uid="{00000000-0005-0000-0000-0000054A0000}"/>
    <cellStyle name="Normal 2 7 2 2 2 8 2" xfId="15903" xr:uid="{00000000-0005-0000-0000-0000064A0000}"/>
    <cellStyle name="Normal 2 7 2 2 2 9" xfId="15904" xr:uid="{00000000-0005-0000-0000-0000074A0000}"/>
    <cellStyle name="Normal 2 7 2 2 3" xfId="15905" xr:uid="{00000000-0005-0000-0000-0000084A0000}"/>
    <cellStyle name="Normal 2 7 2 2 3 2" xfId="15906" xr:uid="{00000000-0005-0000-0000-0000094A0000}"/>
    <cellStyle name="Normal 2 7 2 2 3 2 2" xfId="15907" xr:uid="{00000000-0005-0000-0000-00000A4A0000}"/>
    <cellStyle name="Normal 2 7 2 2 3 2 2 2" xfId="15908" xr:uid="{00000000-0005-0000-0000-00000B4A0000}"/>
    <cellStyle name="Normal 2 7 2 2 3 2 2 2 2" xfId="15909" xr:uid="{00000000-0005-0000-0000-00000C4A0000}"/>
    <cellStyle name="Normal 2 7 2 2 3 2 2 2 2 2" xfId="15910" xr:uid="{00000000-0005-0000-0000-00000D4A0000}"/>
    <cellStyle name="Normal 2 7 2 2 3 2 2 2 3" xfId="15911" xr:uid="{00000000-0005-0000-0000-00000E4A0000}"/>
    <cellStyle name="Normal 2 7 2 2 3 2 2 2 3 2" xfId="15912" xr:uid="{00000000-0005-0000-0000-00000F4A0000}"/>
    <cellStyle name="Normal 2 7 2 2 3 2 2 2 4" xfId="15913" xr:uid="{00000000-0005-0000-0000-0000104A0000}"/>
    <cellStyle name="Normal 2 7 2 2 3 2 2 3" xfId="15914" xr:uid="{00000000-0005-0000-0000-0000114A0000}"/>
    <cellStyle name="Normal 2 7 2 2 3 2 2 3 2" xfId="15915" xr:uid="{00000000-0005-0000-0000-0000124A0000}"/>
    <cellStyle name="Normal 2 7 2 2 3 2 2 4" xfId="15916" xr:uid="{00000000-0005-0000-0000-0000134A0000}"/>
    <cellStyle name="Normal 2 7 2 2 3 2 2 4 2" xfId="15917" xr:uid="{00000000-0005-0000-0000-0000144A0000}"/>
    <cellStyle name="Normal 2 7 2 2 3 2 2 5" xfId="15918" xr:uid="{00000000-0005-0000-0000-0000154A0000}"/>
    <cellStyle name="Normal 2 7 2 2 3 2 3" xfId="15919" xr:uid="{00000000-0005-0000-0000-0000164A0000}"/>
    <cellStyle name="Normal 2 7 2 2 3 2 3 2" xfId="15920" xr:uid="{00000000-0005-0000-0000-0000174A0000}"/>
    <cellStyle name="Normal 2 7 2 2 3 2 3 2 2" xfId="15921" xr:uid="{00000000-0005-0000-0000-0000184A0000}"/>
    <cellStyle name="Normal 2 7 2 2 3 2 3 3" xfId="15922" xr:uid="{00000000-0005-0000-0000-0000194A0000}"/>
    <cellStyle name="Normal 2 7 2 2 3 2 3 3 2" xfId="15923" xr:uid="{00000000-0005-0000-0000-00001A4A0000}"/>
    <cellStyle name="Normal 2 7 2 2 3 2 3 4" xfId="15924" xr:uid="{00000000-0005-0000-0000-00001B4A0000}"/>
    <cellStyle name="Normal 2 7 2 2 3 2 4" xfId="15925" xr:uid="{00000000-0005-0000-0000-00001C4A0000}"/>
    <cellStyle name="Normal 2 7 2 2 3 2 4 2" xfId="15926" xr:uid="{00000000-0005-0000-0000-00001D4A0000}"/>
    <cellStyle name="Normal 2 7 2 2 3 2 5" xfId="15927" xr:uid="{00000000-0005-0000-0000-00001E4A0000}"/>
    <cellStyle name="Normal 2 7 2 2 3 2 5 2" xfId="15928" xr:uid="{00000000-0005-0000-0000-00001F4A0000}"/>
    <cellStyle name="Normal 2 7 2 2 3 2 6" xfId="15929" xr:uid="{00000000-0005-0000-0000-0000204A0000}"/>
    <cellStyle name="Normal 2 7 2 2 3 3" xfId="15930" xr:uid="{00000000-0005-0000-0000-0000214A0000}"/>
    <cellStyle name="Normal 2 7 2 2 3 3 2" xfId="15931" xr:uid="{00000000-0005-0000-0000-0000224A0000}"/>
    <cellStyle name="Normal 2 7 2 2 3 3 2 2" xfId="15932" xr:uid="{00000000-0005-0000-0000-0000234A0000}"/>
    <cellStyle name="Normal 2 7 2 2 3 3 2 2 2" xfId="15933" xr:uid="{00000000-0005-0000-0000-0000244A0000}"/>
    <cellStyle name="Normal 2 7 2 2 3 3 2 3" xfId="15934" xr:uid="{00000000-0005-0000-0000-0000254A0000}"/>
    <cellStyle name="Normal 2 7 2 2 3 3 2 3 2" xfId="15935" xr:uid="{00000000-0005-0000-0000-0000264A0000}"/>
    <cellStyle name="Normal 2 7 2 2 3 3 2 4" xfId="15936" xr:uid="{00000000-0005-0000-0000-0000274A0000}"/>
    <cellStyle name="Normal 2 7 2 2 3 3 3" xfId="15937" xr:uid="{00000000-0005-0000-0000-0000284A0000}"/>
    <cellStyle name="Normal 2 7 2 2 3 3 3 2" xfId="15938" xr:uid="{00000000-0005-0000-0000-0000294A0000}"/>
    <cellStyle name="Normal 2 7 2 2 3 3 4" xfId="15939" xr:uid="{00000000-0005-0000-0000-00002A4A0000}"/>
    <cellStyle name="Normal 2 7 2 2 3 3 4 2" xfId="15940" xr:uid="{00000000-0005-0000-0000-00002B4A0000}"/>
    <cellStyle name="Normal 2 7 2 2 3 3 5" xfId="15941" xr:uid="{00000000-0005-0000-0000-00002C4A0000}"/>
    <cellStyle name="Normal 2 7 2 2 3 4" xfId="15942" xr:uid="{00000000-0005-0000-0000-00002D4A0000}"/>
    <cellStyle name="Normal 2 7 2 2 3 4 2" xfId="15943" xr:uid="{00000000-0005-0000-0000-00002E4A0000}"/>
    <cellStyle name="Normal 2 7 2 2 3 4 2 2" xfId="15944" xr:uid="{00000000-0005-0000-0000-00002F4A0000}"/>
    <cellStyle name="Normal 2 7 2 2 3 4 3" xfId="15945" xr:uid="{00000000-0005-0000-0000-0000304A0000}"/>
    <cellStyle name="Normal 2 7 2 2 3 4 3 2" xfId="15946" xr:uid="{00000000-0005-0000-0000-0000314A0000}"/>
    <cellStyle name="Normal 2 7 2 2 3 4 4" xfId="15947" xr:uid="{00000000-0005-0000-0000-0000324A0000}"/>
    <cellStyle name="Normal 2 7 2 2 3 5" xfId="15948" xr:uid="{00000000-0005-0000-0000-0000334A0000}"/>
    <cellStyle name="Normal 2 7 2 2 3 5 2" xfId="15949" xr:uid="{00000000-0005-0000-0000-0000344A0000}"/>
    <cellStyle name="Normal 2 7 2 2 3 6" xfId="15950" xr:uid="{00000000-0005-0000-0000-0000354A0000}"/>
    <cellStyle name="Normal 2 7 2 2 3 6 2" xfId="15951" xr:uid="{00000000-0005-0000-0000-0000364A0000}"/>
    <cellStyle name="Normal 2 7 2 2 3 7" xfId="15952" xr:uid="{00000000-0005-0000-0000-0000374A0000}"/>
    <cellStyle name="Normal 2 7 2 2 4" xfId="15953" xr:uid="{00000000-0005-0000-0000-0000384A0000}"/>
    <cellStyle name="Normal 2 7 2 2 4 2" xfId="15954" xr:uid="{00000000-0005-0000-0000-0000394A0000}"/>
    <cellStyle name="Normal 2 7 2 2 4 2 2" xfId="15955" xr:uid="{00000000-0005-0000-0000-00003A4A0000}"/>
    <cellStyle name="Normal 2 7 2 2 4 2 2 2" xfId="15956" xr:uid="{00000000-0005-0000-0000-00003B4A0000}"/>
    <cellStyle name="Normal 2 7 2 2 4 2 2 2 2" xfId="15957" xr:uid="{00000000-0005-0000-0000-00003C4A0000}"/>
    <cellStyle name="Normal 2 7 2 2 4 2 2 2 2 2" xfId="15958" xr:uid="{00000000-0005-0000-0000-00003D4A0000}"/>
    <cellStyle name="Normal 2 7 2 2 4 2 2 2 3" xfId="15959" xr:uid="{00000000-0005-0000-0000-00003E4A0000}"/>
    <cellStyle name="Normal 2 7 2 2 4 2 2 2 3 2" xfId="15960" xr:uid="{00000000-0005-0000-0000-00003F4A0000}"/>
    <cellStyle name="Normal 2 7 2 2 4 2 2 2 4" xfId="15961" xr:uid="{00000000-0005-0000-0000-0000404A0000}"/>
    <cellStyle name="Normal 2 7 2 2 4 2 2 3" xfId="15962" xr:uid="{00000000-0005-0000-0000-0000414A0000}"/>
    <cellStyle name="Normal 2 7 2 2 4 2 2 3 2" xfId="15963" xr:uid="{00000000-0005-0000-0000-0000424A0000}"/>
    <cellStyle name="Normal 2 7 2 2 4 2 2 4" xfId="15964" xr:uid="{00000000-0005-0000-0000-0000434A0000}"/>
    <cellStyle name="Normal 2 7 2 2 4 2 2 4 2" xfId="15965" xr:uid="{00000000-0005-0000-0000-0000444A0000}"/>
    <cellStyle name="Normal 2 7 2 2 4 2 2 5" xfId="15966" xr:uid="{00000000-0005-0000-0000-0000454A0000}"/>
    <cellStyle name="Normal 2 7 2 2 4 2 3" xfId="15967" xr:uid="{00000000-0005-0000-0000-0000464A0000}"/>
    <cellStyle name="Normal 2 7 2 2 4 2 3 2" xfId="15968" xr:uid="{00000000-0005-0000-0000-0000474A0000}"/>
    <cellStyle name="Normal 2 7 2 2 4 2 3 2 2" xfId="15969" xr:uid="{00000000-0005-0000-0000-0000484A0000}"/>
    <cellStyle name="Normal 2 7 2 2 4 2 3 3" xfId="15970" xr:uid="{00000000-0005-0000-0000-0000494A0000}"/>
    <cellStyle name="Normal 2 7 2 2 4 2 3 3 2" xfId="15971" xr:uid="{00000000-0005-0000-0000-00004A4A0000}"/>
    <cellStyle name="Normal 2 7 2 2 4 2 3 4" xfId="15972" xr:uid="{00000000-0005-0000-0000-00004B4A0000}"/>
    <cellStyle name="Normal 2 7 2 2 4 2 4" xfId="15973" xr:uid="{00000000-0005-0000-0000-00004C4A0000}"/>
    <cellStyle name="Normal 2 7 2 2 4 2 4 2" xfId="15974" xr:uid="{00000000-0005-0000-0000-00004D4A0000}"/>
    <cellStyle name="Normal 2 7 2 2 4 2 5" xfId="15975" xr:uid="{00000000-0005-0000-0000-00004E4A0000}"/>
    <cellStyle name="Normal 2 7 2 2 4 2 5 2" xfId="15976" xr:uid="{00000000-0005-0000-0000-00004F4A0000}"/>
    <cellStyle name="Normal 2 7 2 2 4 2 6" xfId="15977" xr:uid="{00000000-0005-0000-0000-0000504A0000}"/>
    <cellStyle name="Normal 2 7 2 2 4 3" xfId="15978" xr:uid="{00000000-0005-0000-0000-0000514A0000}"/>
    <cellStyle name="Normal 2 7 2 2 4 3 2" xfId="15979" xr:uid="{00000000-0005-0000-0000-0000524A0000}"/>
    <cellStyle name="Normal 2 7 2 2 4 3 2 2" xfId="15980" xr:uid="{00000000-0005-0000-0000-0000534A0000}"/>
    <cellStyle name="Normal 2 7 2 2 4 3 2 2 2" xfId="15981" xr:uid="{00000000-0005-0000-0000-0000544A0000}"/>
    <cellStyle name="Normal 2 7 2 2 4 3 2 3" xfId="15982" xr:uid="{00000000-0005-0000-0000-0000554A0000}"/>
    <cellStyle name="Normal 2 7 2 2 4 3 2 3 2" xfId="15983" xr:uid="{00000000-0005-0000-0000-0000564A0000}"/>
    <cellStyle name="Normal 2 7 2 2 4 3 2 4" xfId="15984" xr:uid="{00000000-0005-0000-0000-0000574A0000}"/>
    <cellStyle name="Normal 2 7 2 2 4 3 3" xfId="15985" xr:uid="{00000000-0005-0000-0000-0000584A0000}"/>
    <cellStyle name="Normal 2 7 2 2 4 3 3 2" xfId="15986" xr:uid="{00000000-0005-0000-0000-0000594A0000}"/>
    <cellStyle name="Normal 2 7 2 2 4 3 4" xfId="15987" xr:uid="{00000000-0005-0000-0000-00005A4A0000}"/>
    <cellStyle name="Normal 2 7 2 2 4 3 4 2" xfId="15988" xr:uid="{00000000-0005-0000-0000-00005B4A0000}"/>
    <cellStyle name="Normal 2 7 2 2 4 3 5" xfId="15989" xr:uid="{00000000-0005-0000-0000-00005C4A0000}"/>
    <cellStyle name="Normal 2 7 2 2 4 4" xfId="15990" xr:uid="{00000000-0005-0000-0000-00005D4A0000}"/>
    <cellStyle name="Normal 2 7 2 2 4 4 2" xfId="15991" xr:uid="{00000000-0005-0000-0000-00005E4A0000}"/>
    <cellStyle name="Normal 2 7 2 2 4 4 2 2" xfId="15992" xr:uid="{00000000-0005-0000-0000-00005F4A0000}"/>
    <cellStyle name="Normal 2 7 2 2 4 4 3" xfId="15993" xr:uid="{00000000-0005-0000-0000-0000604A0000}"/>
    <cellStyle name="Normal 2 7 2 2 4 4 3 2" xfId="15994" xr:uid="{00000000-0005-0000-0000-0000614A0000}"/>
    <cellStyle name="Normal 2 7 2 2 4 4 4" xfId="15995" xr:uid="{00000000-0005-0000-0000-0000624A0000}"/>
    <cellStyle name="Normal 2 7 2 2 4 5" xfId="15996" xr:uid="{00000000-0005-0000-0000-0000634A0000}"/>
    <cellStyle name="Normal 2 7 2 2 4 5 2" xfId="15997" xr:uid="{00000000-0005-0000-0000-0000644A0000}"/>
    <cellStyle name="Normal 2 7 2 2 4 6" xfId="15998" xr:uid="{00000000-0005-0000-0000-0000654A0000}"/>
    <cellStyle name="Normal 2 7 2 2 4 6 2" xfId="15999" xr:uid="{00000000-0005-0000-0000-0000664A0000}"/>
    <cellStyle name="Normal 2 7 2 2 4 7" xfId="16000" xr:uid="{00000000-0005-0000-0000-0000674A0000}"/>
    <cellStyle name="Normal 2 7 2 2 5" xfId="16001" xr:uid="{00000000-0005-0000-0000-0000684A0000}"/>
    <cellStyle name="Normal 2 7 2 2 5 2" xfId="16002" xr:uid="{00000000-0005-0000-0000-0000694A0000}"/>
    <cellStyle name="Normal 2 7 2 2 5 2 2" xfId="16003" xr:uid="{00000000-0005-0000-0000-00006A4A0000}"/>
    <cellStyle name="Normal 2 7 2 2 5 2 2 2" xfId="16004" xr:uid="{00000000-0005-0000-0000-00006B4A0000}"/>
    <cellStyle name="Normal 2 7 2 2 5 2 2 2 2" xfId="16005" xr:uid="{00000000-0005-0000-0000-00006C4A0000}"/>
    <cellStyle name="Normal 2 7 2 2 5 2 2 3" xfId="16006" xr:uid="{00000000-0005-0000-0000-00006D4A0000}"/>
    <cellStyle name="Normal 2 7 2 2 5 2 2 3 2" xfId="16007" xr:uid="{00000000-0005-0000-0000-00006E4A0000}"/>
    <cellStyle name="Normal 2 7 2 2 5 2 2 4" xfId="16008" xr:uid="{00000000-0005-0000-0000-00006F4A0000}"/>
    <cellStyle name="Normal 2 7 2 2 5 2 3" xfId="16009" xr:uid="{00000000-0005-0000-0000-0000704A0000}"/>
    <cellStyle name="Normal 2 7 2 2 5 2 3 2" xfId="16010" xr:uid="{00000000-0005-0000-0000-0000714A0000}"/>
    <cellStyle name="Normal 2 7 2 2 5 2 4" xfId="16011" xr:uid="{00000000-0005-0000-0000-0000724A0000}"/>
    <cellStyle name="Normal 2 7 2 2 5 2 4 2" xfId="16012" xr:uid="{00000000-0005-0000-0000-0000734A0000}"/>
    <cellStyle name="Normal 2 7 2 2 5 2 5" xfId="16013" xr:uid="{00000000-0005-0000-0000-0000744A0000}"/>
    <cellStyle name="Normal 2 7 2 2 5 3" xfId="16014" xr:uid="{00000000-0005-0000-0000-0000754A0000}"/>
    <cellStyle name="Normal 2 7 2 2 5 3 2" xfId="16015" xr:uid="{00000000-0005-0000-0000-0000764A0000}"/>
    <cellStyle name="Normal 2 7 2 2 5 3 2 2" xfId="16016" xr:uid="{00000000-0005-0000-0000-0000774A0000}"/>
    <cellStyle name="Normal 2 7 2 2 5 3 3" xfId="16017" xr:uid="{00000000-0005-0000-0000-0000784A0000}"/>
    <cellStyle name="Normal 2 7 2 2 5 3 3 2" xfId="16018" xr:uid="{00000000-0005-0000-0000-0000794A0000}"/>
    <cellStyle name="Normal 2 7 2 2 5 3 4" xfId="16019" xr:uid="{00000000-0005-0000-0000-00007A4A0000}"/>
    <cellStyle name="Normal 2 7 2 2 5 4" xfId="16020" xr:uid="{00000000-0005-0000-0000-00007B4A0000}"/>
    <cellStyle name="Normal 2 7 2 2 5 4 2" xfId="16021" xr:uid="{00000000-0005-0000-0000-00007C4A0000}"/>
    <cellStyle name="Normal 2 7 2 2 5 5" xfId="16022" xr:uid="{00000000-0005-0000-0000-00007D4A0000}"/>
    <cellStyle name="Normal 2 7 2 2 5 5 2" xfId="16023" xr:uid="{00000000-0005-0000-0000-00007E4A0000}"/>
    <cellStyle name="Normal 2 7 2 2 5 6" xfId="16024" xr:uid="{00000000-0005-0000-0000-00007F4A0000}"/>
    <cellStyle name="Normal 2 7 2 2 6" xfId="16025" xr:uid="{00000000-0005-0000-0000-0000804A0000}"/>
    <cellStyle name="Normal 2 7 2 2 6 2" xfId="16026" xr:uid="{00000000-0005-0000-0000-0000814A0000}"/>
    <cellStyle name="Normal 2 7 2 2 6 2 2" xfId="16027" xr:uid="{00000000-0005-0000-0000-0000824A0000}"/>
    <cellStyle name="Normal 2 7 2 2 6 2 2 2" xfId="16028" xr:uid="{00000000-0005-0000-0000-0000834A0000}"/>
    <cellStyle name="Normal 2 7 2 2 6 2 3" xfId="16029" xr:uid="{00000000-0005-0000-0000-0000844A0000}"/>
    <cellStyle name="Normal 2 7 2 2 6 2 3 2" xfId="16030" xr:uid="{00000000-0005-0000-0000-0000854A0000}"/>
    <cellStyle name="Normal 2 7 2 2 6 2 4" xfId="16031" xr:uid="{00000000-0005-0000-0000-0000864A0000}"/>
    <cellStyle name="Normal 2 7 2 2 6 3" xfId="16032" xr:uid="{00000000-0005-0000-0000-0000874A0000}"/>
    <cellStyle name="Normal 2 7 2 2 6 3 2" xfId="16033" xr:uid="{00000000-0005-0000-0000-0000884A0000}"/>
    <cellStyle name="Normal 2 7 2 2 6 4" xfId="16034" xr:uid="{00000000-0005-0000-0000-0000894A0000}"/>
    <cellStyle name="Normal 2 7 2 2 6 4 2" xfId="16035" xr:uid="{00000000-0005-0000-0000-00008A4A0000}"/>
    <cellStyle name="Normal 2 7 2 2 6 5" xfId="16036" xr:uid="{00000000-0005-0000-0000-00008B4A0000}"/>
    <cellStyle name="Normal 2 7 2 2 7" xfId="16037" xr:uid="{00000000-0005-0000-0000-00008C4A0000}"/>
    <cellStyle name="Normal 2 7 2 2 7 2" xfId="16038" xr:uid="{00000000-0005-0000-0000-00008D4A0000}"/>
    <cellStyle name="Normal 2 7 2 2 7 2 2" xfId="16039" xr:uid="{00000000-0005-0000-0000-00008E4A0000}"/>
    <cellStyle name="Normal 2 7 2 2 7 3" xfId="16040" xr:uid="{00000000-0005-0000-0000-00008F4A0000}"/>
    <cellStyle name="Normal 2 7 2 2 7 3 2" xfId="16041" xr:uid="{00000000-0005-0000-0000-0000904A0000}"/>
    <cellStyle name="Normal 2 7 2 2 7 4" xfId="16042" xr:uid="{00000000-0005-0000-0000-0000914A0000}"/>
    <cellStyle name="Normal 2 7 2 2 8" xfId="16043" xr:uid="{00000000-0005-0000-0000-0000924A0000}"/>
    <cellStyle name="Normal 2 7 2 2 8 2" xfId="16044" xr:uid="{00000000-0005-0000-0000-0000934A0000}"/>
    <cellStyle name="Normal 2 7 2 2 9" xfId="16045" xr:uid="{00000000-0005-0000-0000-0000944A0000}"/>
    <cellStyle name="Normal 2 7 2 2 9 2" xfId="16046" xr:uid="{00000000-0005-0000-0000-0000954A0000}"/>
    <cellStyle name="Normal 2 7 2 3" xfId="4534" xr:uid="{00000000-0005-0000-0000-0000964A0000}"/>
    <cellStyle name="Normal 2 7 2 3 2" xfId="4535" xr:uid="{00000000-0005-0000-0000-0000974A0000}"/>
    <cellStyle name="Normal 2 7 2 3 2 2" xfId="16047" xr:uid="{00000000-0005-0000-0000-0000984A0000}"/>
    <cellStyle name="Normal 2 7 2 3 2 2 2" xfId="16048" xr:uid="{00000000-0005-0000-0000-0000994A0000}"/>
    <cellStyle name="Normal 2 7 2 3 2 2 2 2" xfId="16049" xr:uid="{00000000-0005-0000-0000-00009A4A0000}"/>
    <cellStyle name="Normal 2 7 2 3 2 2 2 2 2" xfId="16050" xr:uid="{00000000-0005-0000-0000-00009B4A0000}"/>
    <cellStyle name="Normal 2 7 2 3 2 2 2 2 2 2" xfId="16051" xr:uid="{00000000-0005-0000-0000-00009C4A0000}"/>
    <cellStyle name="Normal 2 7 2 3 2 2 2 2 3" xfId="16052" xr:uid="{00000000-0005-0000-0000-00009D4A0000}"/>
    <cellStyle name="Normal 2 7 2 3 2 2 2 2 3 2" xfId="16053" xr:uid="{00000000-0005-0000-0000-00009E4A0000}"/>
    <cellStyle name="Normal 2 7 2 3 2 2 2 2 4" xfId="16054" xr:uid="{00000000-0005-0000-0000-00009F4A0000}"/>
    <cellStyle name="Normal 2 7 2 3 2 2 2 3" xfId="16055" xr:uid="{00000000-0005-0000-0000-0000A04A0000}"/>
    <cellStyle name="Normal 2 7 2 3 2 2 2 3 2" xfId="16056" xr:uid="{00000000-0005-0000-0000-0000A14A0000}"/>
    <cellStyle name="Normal 2 7 2 3 2 2 2 4" xfId="16057" xr:uid="{00000000-0005-0000-0000-0000A24A0000}"/>
    <cellStyle name="Normal 2 7 2 3 2 2 2 4 2" xfId="16058" xr:uid="{00000000-0005-0000-0000-0000A34A0000}"/>
    <cellStyle name="Normal 2 7 2 3 2 2 2 5" xfId="16059" xr:uid="{00000000-0005-0000-0000-0000A44A0000}"/>
    <cellStyle name="Normal 2 7 2 3 2 2 3" xfId="16060" xr:uid="{00000000-0005-0000-0000-0000A54A0000}"/>
    <cellStyle name="Normal 2 7 2 3 2 2 3 2" xfId="16061" xr:uid="{00000000-0005-0000-0000-0000A64A0000}"/>
    <cellStyle name="Normal 2 7 2 3 2 2 3 2 2" xfId="16062" xr:uid="{00000000-0005-0000-0000-0000A74A0000}"/>
    <cellStyle name="Normal 2 7 2 3 2 2 3 3" xfId="16063" xr:uid="{00000000-0005-0000-0000-0000A84A0000}"/>
    <cellStyle name="Normal 2 7 2 3 2 2 3 3 2" xfId="16064" xr:uid="{00000000-0005-0000-0000-0000A94A0000}"/>
    <cellStyle name="Normal 2 7 2 3 2 2 3 4" xfId="16065" xr:uid="{00000000-0005-0000-0000-0000AA4A0000}"/>
    <cellStyle name="Normal 2 7 2 3 2 2 4" xfId="16066" xr:uid="{00000000-0005-0000-0000-0000AB4A0000}"/>
    <cellStyle name="Normal 2 7 2 3 2 2 4 2" xfId="16067" xr:uid="{00000000-0005-0000-0000-0000AC4A0000}"/>
    <cellStyle name="Normal 2 7 2 3 2 2 5" xfId="16068" xr:uid="{00000000-0005-0000-0000-0000AD4A0000}"/>
    <cellStyle name="Normal 2 7 2 3 2 2 5 2" xfId="16069" xr:uid="{00000000-0005-0000-0000-0000AE4A0000}"/>
    <cellStyle name="Normal 2 7 2 3 2 2 6" xfId="16070" xr:uid="{00000000-0005-0000-0000-0000AF4A0000}"/>
    <cellStyle name="Normal 2 7 2 3 2 3" xfId="16071" xr:uid="{00000000-0005-0000-0000-0000B04A0000}"/>
    <cellStyle name="Normal 2 7 2 3 2 3 2" xfId="16072" xr:uid="{00000000-0005-0000-0000-0000B14A0000}"/>
    <cellStyle name="Normal 2 7 2 3 2 3 2 2" xfId="16073" xr:uid="{00000000-0005-0000-0000-0000B24A0000}"/>
    <cellStyle name="Normal 2 7 2 3 2 3 2 2 2" xfId="16074" xr:uid="{00000000-0005-0000-0000-0000B34A0000}"/>
    <cellStyle name="Normal 2 7 2 3 2 3 2 3" xfId="16075" xr:uid="{00000000-0005-0000-0000-0000B44A0000}"/>
    <cellStyle name="Normal 2 7 2 3 2 3 2 3 2" xfId="16076" xr:uid="{00000000-0005-0000-0000-0000B54A0000}"/>
    <cellStyle name="Normal 2 7 2 3 2 3 2 4" xfId="16077" xr:uid="{00000000-0005-0000-0000-0000B64A0000}"/>
    <cellStyle name="Normal 2 7 2 3 2 3 3" xfId="16078" xr:uid="{00000000-0005-0000-0000-0000B74A0000}"/>
    <cellStyle name="Normal 2 7 2 3 2 3 3 2" xfId="16079" xr:uid="{00000000-0005-0000-0000-0000B84A0000}"/>
    <cellStyle name="Normal 2 7 2 3 2 3 4" xfId="16080" xr:uid="{00000000-0005-0000-0000-0000B94A0000}"/>
    <cellStyle name="Normal 2 7 2 3 2 3 4 2" xfId="16081" xr:uid="{00000000-0005-0000-0000-0000BA4A0000}"/>
    <cellStyle name="Normal 2 7 2 3 2 3 5" xfId="16082" xr:uid="{00000000-0005-0000-0000-0000BB4A0000}"/>
    <cellStyle name="Normal 2 7 2 3 2 4" xfId="16083" xr:uid="{00000000-0005-0000-0000-0000BC4A0000}"/>
    <cellStyle name="Normal 2 7 2 3 2 4 2" xfId="16084" xr:uid="{00000000-0005-0000-0000-0000BD4A0000}"/>
    <cellStyle name="Normal 2 7 2 3 2 4 2 2" xfId="16085" xr:uid="{00000000-0005-0000-0000-0000BE4A0000}"/>
    <cellStyle name="Normal 2 7 2 3 2 4 3" xfId="16086" xr:uid="{00000000-0005-0000-0000-0000BF4A0000}"/>
    <cellStyle name="Normal 2 7 2 3 2 4 3 2" xfId="16087" xr:uid="{00000000-0005-0000-0000-0000C04A0000}"/>
    <cellStyle name="Normal 2 7 2 3 2 4 4" xfId="16088" xr:uid="{00000000-0005-0000-0000-0000C14A0000}"/>
    <cellStyle name="Normal 2 7 2 3 2 5" xfId="16089" xr:uid="{00000000-0005-0000-0000-0000C24A0000}"/>
    <cellStyle name="Normal 2 7 2 3 2 5 2" xfId="16090" xr:uid="{00000000-0005-0000-0000-0000C34A0000}"/>
    <cellStyle name="Normal 2 7 2 3 2 6" xfId="16091" xr:uid="{00000000-0005-0000-0000-0000C44A0000}"/>
    <cellStyle name="Normal 2 7 2 3 2 6 2" xfId="16092" xr:uid="{00000000-0005-0000-0000-0000C54A0000}"/>
    <cellStyle name="Normal 2 7 2 3 2 7" xfId="16093" xr:uid="{00000000-0005-0000-0000-0000C64A0000}"/>
    <cellStyle name="Normal 2 7 2 3 3" xfId="16094" xr:uid="{00000000-0005-0000-0000-0000C74A0000}"/>
    <cellStyle name="Normal 2 7 2 3 3 2" xfId="16095" xr:uid="{00000000-0005-0000-0000-0000C84A0000}"/>
    <cellStyle name="Normal 2 7 2 3 3 2 2" xfId="16096" xr:uid="{00000000-0005-0000-0000-0000C94A0000}"/>
    <cellStyle name="Normal 2 7 2 3 3 2 2 2" xfId="16097" xr:uid="{00000000-0005-0000-0000-0000CA4A0000}"/>
    <cellStyle name="Normal 2 7 2 3 3 2 2 2 2" xfId="16098" xr:uid="{00000000-0005-0000-0000-0000CB4A0000}"/>
    <cellStyle name="Normal 2 7 2 3 3 2 2 2 2 2" xfId="16099" xr:uid="{00000000-0005-0000-0000-0000CC4A0000}"/>
    <cellStyle name="Normal 2 7 2 3 3 2 2 2 3" xfId="16100" xr:uid="{00000000-0005-0000-0000-0000CD4A0000}"/>
    <cellStyle name="Normal 2 7 2 3 3 2 2 2 3 2" xfId="16101" xr:uid="{00000000-0005-0000-0000-0000CE4A0000}"/>
    <cellStyle name="Normal 2 7 2 3 3 2 2 2 4" xfId="16102" xr:uid="{00000000-0005-0000-0000-0000CF4A0000}"/>
    <cellStyle name="Normal 2 7 2 3 3 2 2 3" xfId="16103" xr:uid="{00000000-0005-0000-0000-0000D04A0000}"/>
    <cellStyle name="Normal 2 7 2 3 3 2 2 3 2" xfId="16104" xr:uid="{00000000-0005-0000-0000-0000D14A0000}"/>
    <cellStyle name="Normal 2 7 2 3 3 2 2 4" xfId="16105" xr:uid="{00000000-0005-0000-0000-0000D24A0000}"/>
    <cellStyle name="Normal 2 7 2 3 3 2 2 4 2" xfId="16106" xr:uid="{00000000-0005-0000-0000-0000D34A0000}"/>
    <cellStyle name="Normal 2 7 2 3 3 2 2 5" xfId="16107" xr:uid="{00000000-0005-0000-0000-0000D44A0000}"/>
    <cellStyle name="Normal 2 7 2 3 3 2 3" xfId="16108" xr:uid="{00000000-0005-0000-0000-0000D54A0000}"/>
    <cellStyle name="Normal 2 7 2 3 3 2 3 2" xfId="16109" xr:uid="{00000000-0005-0000-0000-0000D64A0000}"/>
    <cellStyle name="Normal 2 7 2 3 3 2 3 2 2" xfId="16110" xr:uid="{00000000-0005-0000-0000-0000D74A0000}"/>
    <cellStyle name="Normal 2 7 2 3 3 2 3 3" xfId="16111" xr:uid="{00000000-0005-0000-0000-0000D84A0000}"/>
    <cellStyle name="Normal 2 7 2 3 3 2 3 3 2" xfId="16112" xr:uid="{00000000-0005-0000-0000-0000D94A0000}"/>
    <cellStyle name="Normal 2 7 2 3 3 2 3 4" xfId="16113" xr:uid="{00000000-0005-0000-0000-0000DA4A0000}"/>
    <cellStyle name="Normal 2 7 2 3 3 2 4" xfId="16114" xr:uid="{00000000-0005-0000-0000-0000DB4A0000}"/>
    <cellStyle name="Normal 2 7 2 3 3 2 4 2" xfId="16115" xr:uid="{00000000-0005-0000-0000-0000DC4A0000}"/>
    <cellStyle name="Normal 2 7 2 3 3 2 5" xfId="16116" xr:uid="{00000000-0005-0000-0000-0000DD4A0000}"/>
    <cellStyle name="Normal 2 7 2 3 3 2 5 2" xfId="16117" xr:uid="{00000000-0005-0000-0000-0000DE4A0000}"/>
    <cellStyle name="Normal 2 7 2 3 3 2 6" xfId="16118" xr:uid="{00000000-0005-0000-0000-0000DF4A0000}"/>
    <cellStyle name="Normal 2 7 2 3 3 3" xfId="16119" xr:uid="{00000000-0005-0000-0000-0000E04A0000}"/>
    <cellStyle name="Normal 2 7 2 3 3 3 2" xfId="16120" xr:uid="{00000000-0005-0000-0000-0000E14A0000}"/>
    <cellStyle name="Normal 2 7 2 3 3 3 2 2" xfId="16121" xr:uid="{00000000-0005-0000-0000-0000E24A0000}"/>
    <cellStyle name="Normal 2 7 2 3 3 3 2 2 2" xfId="16122" xr:uid="{00000000-0005-0000-0000-0000E34A0000}"/>
    <cellStyle name="Normal 2 7 2 3 3 3 2 3" xfId="16123" xr:uid="{00000000-0005-0000-0000-0000E44A0000}"/>
    <cellStyle name="Normal 2 7 2 3 3 3 2 3 2" xfId="16124" xr:uid="{00000000-0005-0000-0000-0000E54A0000}"/>
    <cellStyle name="Normal 2 7 2 3 3 3 2 4" xfId="16125" xr:uid="{00000000-0005-0000-0000-0000E64A0000}"/>
    <cellStyle name="Normal 2 7 2 3 3 3 3" xfId="16126" xr:uid="{00000000-0005-0000-0000-0000E74A0000}"/>
    <cellStyle name="Normal 2 7 2 3 3 3 3 2" xfId="16127" xr:uid="{00000000-0005-0000-0000-0000E84A0000}"/>
    <cellStyle name="Normal 2 7 2 3 3 3 4" xfId="16128" xr:uid="{00000000-0005-0000-0000-0000E94A0000}"/>
    <cellStyle name="Normal 2 7 2 3 3 3 4 2" xfId="16129" xr:uid="{00000000-0005-0000-0000-0000EA4A0000}"/>
    <cellStyle name="Normal 2 7 2 3 3 3 5" xfId="16130" xr:uid="{00000000-0005-0000-0000-0000EB4A0000}"/>
    <cellStyle name="Normal 2 7 2 3 3 4" xfId="16131" xr:uid="{00000000-0005-0000-0000-0000EC4A0000}"/>
    <cellStyle name="Normal 2 7 2 3 3 4 2" xfId="16132" xr:uid="{00000000-0005-0000-0000-0000ED4A0000}"/>
    <cellStyle name="Normal 2 7 2 3 3 4 2 2" xfId="16133" xr:uid="{00000000-0005-0000-0000-0000EE4A0000}"/>
    <cellStyle name="Normal 2 7 2 3 3 4 3" xfId="16134" xr:uid="{00000000-0005-0000-0000-0000EF4A0000}"/>
    <cellStyle name="Normal 2 7 2 3 3 4 3 2" xfId="16135" xr:uid="{00000000-0005-0000-0000-0000F04A0000}"/>
    <cellStyle name="Normal 2 7 2 3 3 4 4" xfId="16136" xr:uid="{00000000-0005-0000-0000-0000F14A0000}"/>
    <cellStyle name="Normal 2 7 2 3 3 5" xfId="16137" xr:uid="{00000000-0005-0000-0000-0000F24A0000}"/>
    <cellStyle name="Normal 2 7 2 3 3 5 2" xfId="16138" xr:uid="{00000000-0005-0000-0000-0000F34A0000}"/>
    <cellStyle name="Normal 2 7 2 3 3 6" xfId="16139" xr:uid="{00000000-0005-0000-0000-0000F44A0000}"/>
    <cellStyle name="Normal 2 7 2 3 3 6 2" xfId="16140" xr:uid="{00000000-0005-0000-0000-0000F54A0000}"/>
    <cellStyle name="Normal 2 7 2 3 3 7" xfId="16141" xr:uid="{00000000-0005-0000-0000-0000F64A0000}"/>
    <cellStyle name="Normal 2 7 2 3 4" xfId="16142" xr:uid="{00000000-0005-0000-0000-0000F74A0000}"/>
    <cellStyle name="Normal 2 7 2 3 4 2" xfId="16143" xr:uid="{00000000-0005-0000-0000-0000F84A0000}"/>
    <cellStyle name="Normal 2 7 2 3 4 2 2" xfId="16144" xr:uid="{00000000-0005-0000-0000-0000F94A0000}"/>
    <cellStyle name="Normal 2 7 2 3 4 2 2 2" xfId="16145" xr:uid="{00000000-0005-0000-0000-0000FA4A0000}"/>
    <cellStyle name="Normal 2 7 2 3 4 2 2 2 2" xfId="16146" xr:uid="{00000000-0005-0000-0000-0000FB4A0000}"/>
    <cellStyle name="Normal 2 7 2 3 4 2 2 3" xfId="16147" xr:uid="{00000000-0005-0000-0000-0000FC4A0000}"/>
    <cellStyle name="Normal 2 7 2 3 4 2 2 3 2" xfId="16148" xr:uid="{00000000-0005-0000-0000-0000FD4A0000}"/>
    <cellStyle name="Normal 2 7 2 3 4 2 2 4" xfId="16149" xr:uid="{00000000-0005-0000-0000-0000FE4A0000}"/>
    <cellStyle name="Normal 2 7 2 3 4 2 3" xfId="16150" xr:uid="{00000000-0005-0000-0000-0000FF4A0000}"/>
    <cellStyle name="Normal 2 7 2 3 4 2 3 2" xfId="16151" xr:uid="{00000000-0005-0000-0000-0000004B0000}"/>
    <cellStyle name="Normal 2 7 2 3 4 2 4" xfId="16152" xr:uid="{00000000-0005-0000-0000-0000014B0000}"/>
    <cellStyle name="Normal 2 7 2 3 4 2 4 2" xfId="16153" xr:uid="{00000000-0005-0000-0000-0000024B0000}"/>
    <cellStyle name="Normal 2 7 2 3 4 2 5" xfId="16154" xr:uid="{00000000-0005-0000-0000-0000034B0000}"/>
    <cellStyle name="Normal 2 7 2 3 4 3" xfId="16155" xr:uid="{00000000-0005-0000-0000-0000044B0000}"/>
    <cellStyle name="Normal 2 7 2 3 4 3 2" xfId="16156" xr:uid="{00000000-0005-0000-0000-0000054B0000}"/>
    <cellStyle name="Normal 2 7 2 3 4 3 2 2" xfId="16157" xr:uid="{00000000-0005-0000-0000-0000064B0000}"/>
    <cellStyle name="Normal 2 7 2 3 4 3 3" xfId="16158" xr:uid="{00000000-0005-0000-0000-0000074B0000}"/>
    <cellStyle name="Normal 2 7 2 3 4 3 3 2" xfId="16159" xr:uid="{00000000-0005-0000-0000-0000084B0000}"/>
    <cellStyle name="Normal 2 7 2 3 4 3 4" xfId="16160" xr:uid="{00000000-0005-0000-0000-0000094B0000}"/>
    <cellStyle name="Normal 2 7 2 3 4 4" xfId="16161" xr:uid="{00000000-0005-0000-0000-00000A4B0000}"/>
    <cellStyle name="Normal 2 7 2 3 4 4 2" xfId="16162" xr:uid="{00000000-0005-0000-0000-00000B4B0000}"/>
    <cellStyle name="Normal 2 7 2 3 4 5" xfId="16163" xr:uid="{00000000-0005-0000-0000-00000C4B0000}"/>
    <cellStyle name="Normal 2 7 2 3 4 5 2" xfId="16164" xr:uid="{00000000-0005-0000-0000-00000D4B0000}"/>
    <cellStyle name="Normal 2 7 2 3 4 6" xfId="16165" xr:uid="{00000000-0005-0000-0000-00000E4B0000}"/>
    <cellStyle name="Normal 2 7 2 3 5" xfId="16166" xr:uid="{00000000-0005-0000-0000-00000F4B0000}"/>
    <cellStyle name="Normal 2 7 2 3 5 2" xfId="16167" xr:uid="{00000000-0005-0000-0000-0000104B0000}"/>
    <cellStyle name="Normal 2 7 2 3 5 2 2" xfId="16168" xr:uid="{00000000-0005-0000-0000-0000114B0000}"/>
    <cellStyle name="Normal 2 7 2 3 5 2 2 2" xfId="16169" xr:uid="{00000000-0005-0000-0000-0000124B0000}"/>
    <cellStyle name="Normal 2 7 2 3 5 2 3" xfId="16170" xr:uid="{00000000-0005-0000-0000-0000134B0000}"/>
    <cellStyle name="Normal 2 7 2 3 5 2 3 2" xfId="16171" xr:uid="{00000000-0005-0000-0000-0000144B0000}"/>
    <cellStyle name="Normal 2 7 2 3 5 2 4" xfId="16172" xr:uid="{00000000-0005-0000-0000-0000154B0000}"/>
    <cellStyle name="Normal 2 7 2 3 5 3" xfId="16173" xr:uid="{00000000-0005-0000-0000-0000164B0000}"/>
    <cellStyle name="Normal 2 7 2 3 5 3 2" xfId="16174" xr:uid="{00000000-0005-0000-0000-0000174B0000}"/>
    <cellStyle name="Normal 2 7 2 3 5 4" xfId="16175" xr:uid="{00000000-0005-0000-0000-0000184B0000}"/>
    <cellStyle name="Normal 2 7 2 3 5 4 2" xfId="16176" xr:uid="{00000000-0005-0000-0000-0000194B0000}"/>
    <cellStyle name="Normal 2 7 2 3 5 5" xfId="16177" xr:uid="{00000000-0005-0000-0000-00001A4B0000}"/>
    <cellStyle name="Normal 2 7 2 3 6" xfId="16178" xr:uid="{00000000-0005-0000-0000-00001B4B0000}"/>
    <cellStyle name="Normal 2 7 2 3 6 2" xfId="16179" xr:uid="{00000000-0005-0000-0000-00001C4B0000}"/>
    <cellStyle name="Normal 2 7 2 3 6 2 2" xfId="16180" xr:uid="{00000000-0005-0000-0000-00001D4B0000}"/>
    <cellStyle name="Normal 2 7 2 3 6 3" xfId="16181" xr:uid="{00000000-0005-0000-0000-00001E4B0000}"/>
    <cellStyle name="Normal 2 7 2 3 6 3 2" xfId="16182" xr:uid="{00000000-0005-0000-0000-00001F4B0000}"/>
    <cellStyle name="Normal 2 7 2 3 6 4" xfId="16183" xr:uid="{00000000-0005-0000-0000-0000204B0000}"/>
    <cellStyle name="Normal 2 7 2 3 7" xfId="16184" xr:uid="{00000000-0005-0000-0000-0000214B0000}"/>
    <cellStyle name="Normal 2 7 2 3 7 2" xfId="16185" xr:uid="{00000000-0005-0000-0000-0000224B0000}"/>
    <cellStyle name="Normal 2 7 2 3 8" xfId="16186" xr:uid="{00000000-0005-0000-0000-0000234B0000}"/>
    <cellStyle name="Normal 2 7 2 3 8 2" xfId="16187" xr:uid="{00000000-0005-0000-0000-0000244B0000}"/>
    <cellStyle name="Normal 2 7 2 3 9" xfId="16188" xr:uid="{00000000-0005-0000-0000-0000254B0000}"/>
    <cellStyle name="Normal 2 7 2 4" xfId="4536" xr:uid="{00000000-0005-0000-0000-0000264B0000}"/>
    <cellStyle name="Normal 2 7 2 4 2" xfId="16189" xr:uid="{00000000-0005-0000-0000-0000274B0000}"/>
    <cellStyle name="Normal 2 7 2 4 2 2" xfId="16190" xr:uid="{00000000-0005-0000-0000-0000284B0000}"/>
    <cellStyle name="Normal 2 7 2 4 2 2 2" xfId="16191" xr:uid="{00000000-0005-0000-0000-0000294B0000}"/>
    <cellStyle name="Normal 2 7 2 4 2 2 2 2" xfId="16192" xr:uid="{00000000-0005-0000-0000-00002A4B0000}"/>
    <cellStyle name="Normal 2 7 2 4 2 2 2 2 2" xfId="16193" xr:uid="{00000000-0005-0000-0000-00002B4B0000}"/>
    <cellStyle name="Normal 2 7 2 4 2 2 2 3" xfId="16194" xr:uid="{00000000-0005-0000-0000-00002C4B0000}"/>
    <cellStyle name="Normal 2 7 2 4 2 2 2 3 2" xfId="16195" xr:uid="{00000000-0005-0000-0000-00002D4B0000}"/>
    <cellStyle name="Normal 2 7 2 4 2 2 2 4" xfId="16196" xr:uid="{00000000-0005-0000-0000-00002E4B0000}"/>
    <cellStyle name="Normal 2 7 2 4 2 2 3" xfId="16197" xr:uid="{00000000-0005-0000-0000-00002F4B0000}"/>
    <cellStyle name="Normal 2 7 2 4 2 2 3 2" xfId="16198" xr:uid="{00000000-0005-0000-0000-0000304B0000}"/>
    <cellStyle name="Normal 2 7 2 4 2 2 4" xfId="16199" xr:uid="{00000000-0005-0000-0000-0000314B0000}"/>
    <cellStyle name="Normal 2 7 2 4 2 2 4 2" xfId="16200" xr:uid="{00000000-0005-0000-0000-0000324B0000}"/>
    <cellStyle name="Normal 2 7 2 4 2 2 5" xfId="16201" xr:uid="{00000000-0005-0000-0000-0000334B0000}"/>
    <cellStyle name="Normal 2 7 2 4 2 3" xfId="16202" xr:uid="{00000000-0005-0000-0000-0000344B0000}"/>
    <cellStyle name="Normal 2 7 2 4 2 3 2" xfId="16203" xr:uid="{00000000-0005-0000-0000-0000354B0000}"/>
    <cellStyle name="Normal 2 7 2 4 2 3 2 2" xfId="16204" xr:uid="{00000000-0005-0000-0000-0000364B0000}"/>
    <cellStyle name="Normal 2 7 2 4 2 3 3" xfId="16205" xr:uid="{00000000-0005-0000-0000-0000374B0000}"/>
    <cellStyle name="Normal 2 7 2 4 2 3 3 2" xfId="16206" xr:uid="{00000000-0005-0000-0000-0000384B0000}"/>
    <cellStyle name="Normal 2 7 2 4 2 3 4" xfId="16207" xr:uid="{00000000-0005-0000-0000-0000394B0000}"/>
    <cellStyle name="Normal 2 7 2 4 2 4" xfId="16208" xr:uid="{00000000-0005-0000-0000-00003A4B0000}"/>
    <cellStyle name="Normal 2 7 2 4 2 4 2" xfId="16209" xr:uid="{00000000-0005-0000-0000-00003B4B0000}"/>
    <cellStyle name="Normal 2 7 2 4 2 5" xfId="16210" xr:uid="{00000000-0005-0000-0000-00003C4B0000}"/>
    <cellStyle name="Normal 2 7 2 4 2 5 2" xfId="16211" xr:uid="{00000000-0005-0000-0000-00003D4B0000}"/>
    <cellStyle name="Normal 2 7 2 4 2 6" xfId="16212" xr:uid="{00000000-0005-0000-0000-00003E4B0000}"/>
    <cellStyle name="Normal 2 7 2 4 3" xfId="16213" xr:uid="{00000000-0005-0000-0000-00003F4B0000}"/>
    <cellStyle name="Normal 2 7 2 4 3 2" xfId="16214" xr:uid="{00000000-0005-0000-0000-0000404B0000}"/>
    <cellStyle name="Normal 2 7 2 4 3 2 2" xfId="16215" xr:uid="{00000000-0005-0000-0000-0000414B0000}"/>
    <cellStyle name="Normal 2 7 2 4 3 2 2 2" xfId="16216" xr:uid="{00000000-0005-0000-0000-0000424B0000}"/>
    <cellStyle name="Normal 2 7 2 4 3 2 3" xfId="16217" xr:uid="{00000000-0005-0000-0000-0000434B0000}"/>
    <cellStyle name="Normal 2 7 2 4 3 2 3 2" xfId="16218" xr:uid="{00000000-0005-0000-0000-0000444B0000}"/>
    <cellStyle name="Normal 2 7 2 4 3 2 4" xfId="16219" xr:uid="{00000000-0005-0000-0000-0000454B0000}"/>
    <cellStyle name="Normal 2 7 2 4 3 3" xfId="16220" xr:uid="{00000000-0005-0000-0000-0000464B0000}"/>
    <cellStyle name="Normal 2 7 2 4 3 3 2" xfId="16221" xr:uid="{00000000-0005-0000-0000-0000474B0000}"/>
    <cellStyle name="Normal 2 7 2 4 3 4" xfId="16222" xr:uid="{00000000-0005-0000-0000-0000484B0000}"/>
    <cellStyle name="Normal 2 7 2 4 3 4 2" xfId="16223" xr:uid="{00000000-0005-0000-0000-0000494B0000}"/>
    <cellStyle name="Normal 2 7 2 4 3 5" xfId="16224" xr:uid="{00000000-0005-0000-0000-00004A4B0000}"/>
    <cellStyle name="Normal 2 7 2 4 4" xfId="16225" xr:uid="{00000000-0005-0000-0000-00004B4B0000}"/>
    <cellStyle name="Normal 2 7 2 4 4 2" xfId="16226" xr:uid="{00000000-0005-0000-0000-00004C4B0000}"/>
    <cellStyle name="Normal 2 7 2 4 4 2 2" xfId="16227" xr:uid="{00000000-0005-0000-0000-00004D4B0000}"/>
    <cellStyle name="Normal 2 7 2 4 4 3" xfId="16228" xr:uid="{00000000-0005-0000-0000-00004E4B0000}"/>
    <cellStyle name="Normal 2 7 2 4 4 3 2" xfId="16229" xr:uid="{00000000-0005-0000-0000-00004F4B0000}"/>
    <cellStyle name="Normal 2 7 2 4 4 4" xfId="16230" xr:uid="{00000000-0005-0000-0000-0000504B0000}"/>
    <cellStyle name="Normal 2 7 2 4 5" xfId="16231" xr:uid="{00000000-0005-0000-0000-0000514B0000}"/>
    <cellStyle name="Normal 2 7 2 4 5 2" xfId="16232" xr:uid="{00000000-0005-0000-0000-0000524B0000}"/>
    <cellStyle name="Normal 2 7 2 4 6" xfId="16233" xr:uid="{00000000-0005-0000-0000-0000534B0000}"/>
    <cellStyle name="Normal 2 7 2 4 6 2" xfId="16234" xr:uid="{00000000-0005-0000-0000-0000544B0000}"/>
    <cellStyle name="Normal 2 7 2 4 7" xfId="16235" xr:uid="{00000000-0005-0000-0000-0000554B0000}"/>
    <cellStyle name="Normal 2 7 2 5" xfId="16236" xr:uid="{00000000-0005-0000-0000-0000564B0000}"/>
    <cellStyle name="Normal 2 7 2 5 2" xfId="16237" xr:uid="{00000000-0005-0000-0000-0000574B0000}"/>
    <cellStyle name="Normal 2 7 2 5 2 2" xfId="16238" xr:uid="{00000000-0005-0000-0000-0000584B0000}"/>
    <cellStyle name="Normal 2 7 2 5 2 2 2" xfId="16239" xr:uid="{00000000-0005-0000-0000-0000594B0000}"/>
    <cellStyle name="Normal 2 7 2 5 2 2 2 2" xfId="16240" xr:uid="{00000000-0005-0000-0000-00005A4B0000}"/>
    <cellStyle name="Normal 2 7 2 5 2 2 2 2 2" xfId="16241" xr:uid="{00000000-0005-0000-0000-00005B4B0000}"/>
    <cellStyle name="Normal 2 7 2 5 2 2 2 3" xfId="16242" xr:uid="{00000000-0005-0000-0000-00005C4B0000}"/>
    <cellStyle name="Normal 2 7 2 5 2 2 2 3 2" xfId="16243" xr:uid="{00000000-0005-0000-0000-00005D4B0000}"/>
    <cellStyle name="Normal 2 7 2 5 2 2 2 4" xfId="16244" xr:uid="{00000000-0005-0000-0000-00005E4B0000}"/>
    <cellStyle name="Normal 2 7 2 5 2 2 3" xfId="16245" xr:uid="{00000000-0005-0000-0000-00005F4B0000}"/>
    <cellStyle name="Normal 2 7 2 5 2 2 3 2" xfId="16246" xr:uid="{00000000-0005-0000-0000-0000604B0000}"/>
    <cellStyle name="Normal 2 7 2 5 2 2 4" xfId="16247" xr:uid="{00000000-0005-0000-0000-0000614B0000}"/>
    <cellStyle name="Normal 2 7 2 5 2 2 4 2" xfId="16248" xr:uid="{00000000-0005-0000-0000-0000624B0000}"/>
    <cellStyle name="Normal 2 7 2 5 2 2 5" xfId="16249" xr:uid="{00000000-0005-0000-0000-0000634B0000}"/>
    <cellStyle name="Normal 2 7 2 5 2 3" xfId="16250" xr:uid="{00000000-0005-0000-0000-0000644B0000}"/>
    <cellStyle name="Normal 2 7 2 5 2 3 2" xfId="16251" xr:uid="{00000000-0005-0000-0000-0000654B0000}"/>
    <cellStyle name="Normal 2 7 2 5 2 3 2 2" xfId="16252" xr:uid="{00000000-0005-0000-0000-0000664B0000}"/>
    <cellStyle name="Normal 2 7 2 5 2 3 3" xfId="16253" xr:uid="{00000000-0005-0000-0000-0000674B0000}"/>
    <cellStyle name="Normal 2 7 2 5 2 3 3 2" xfId="16254" xr:uid="{00000000-0005-0000-0000-0000684B0000}"/>
    <cellStyle name="Normal 2 7 2 5 2 3 4" xfId="16255" xr:uid="{00000000-0005-0000-0000-0000694B0000}"/>
    <cellStyle name="Normal 2 7 2 5 2 4" xfId="16256" xr:uid="{00000000-0005-0000-0000-00006A4B0000}"/>
    <cellStyle name="Normal 2 7 2 5 2 4 2" xfId="16257" xr:uid="{00000000-0005-0000-0000-00006B4B0000}"/>
    <cellStyle name="Normal 2 7 2 5 2 5" xfId="16258" xr:uid="{00000000-0005-0000-0000-00006C4B0000}"/>
    <cellStyle name="Normal 2 7 2 5 2 5 2" xfId="16259" xr:uid="{00000000-0005-0000-0000-00006D4B0000}"/>
    <cellStyle name="Normal 2 7 2 5 2 6" xfId="16260" xr:uid="{00000000-0005-0000-0000-00006E4B0000}"/>
    <cellStyle name="Normal 2 7 2 5 3" xfId="16261" xr:uid="{00000000-0005-0000-0000-00006F4B0000}"/>
    <cellStyle name="Normal 2 7 2 5 3 2" xfId="16262" xr:uid="{00000000-0005-0000-0000-0000704B0000}"/>
    <cellStyle name="Normal 2 7 2 5 3 2 2" xfId="16263" xr:uid="{00000000-0005-0000-0000-0000714B0000}"/>
    <cellStyle name="Normal 2 7 2 5 3 2 2 2" xfId="16264" xr:uid="{00000000-0005-0000-0000-0000724B0000}"/>
    <cellStyle name="Normal 2 7 2 5 3 2 3" xfId="16265" xr:uid="{00000000-0005-0000-0000-0000734B0000}"/>
    <cellStyle name="Normal 2 7 2 5 3 2 3 2" xfId="16266" xr:uid="{00000000-0005-0000-0000-0000744B0000}"/>
    <cellStyle name="Normal 2 7 2 5 3 2 4" xfId="16267" xr:uid="{00000000-0005-0000-0000-0000754B0000}"/>
    <cellStyle name="Normal 2 7 2 5 3 3" xfId="16268" xr:uid="{00000000-0005-0000-0000-0000764B0000}"/>
    <cellStyle name="Normal 2 7 2 5 3 3 2" xfId="16269" xr:uid="{00000000-0005-0000-0000-0000774B0000}"/>
    <cellStyle name="Normal 2 7 2 5 3 4" xfId="16270" xr:uid="{00000000-0005-0000-0000-0000784B0000}"/>
    <cellStyle name="Normal 2 7 2 5 3 4 2" xfId="16271" xr:uid="{00000000-0005-0000-0000-0000794B0000}"/>
    <cellStyle name="Normal 2 7 2 5 3 5" xfId="16272" xr:uid="{00000000-0005-0000-0000-00007A4B0000}"/>
    <cellStyle name="Normal 2 7 2 5 4" xfId="16273" xr:uid="{00000000-0005-0000-0000-00007B4B0000}"/>
    <cellStyle name="Normal 2 7 2 5 4 2" xfId="16274" xr:uid="{00000000-0005-0000-0000-00007C4B0000}"/>
    <cellStyle name="Normal 2 7 2 5 4 2 2" xfId="16275" xr:uid="{00000000-0005-0000-0000-00007D4B0000}"/>
    <cellStyle name="Normal 2 7 2 5 4 3" xfId="16276" xr:uid="{00000000-0005-0000-0000-00007E4B0000}"/>
    <cellStyle name="Normal 2 7 2 5 4 3 2" xfId="16277" xr:uid="{00000000-0005-0000-0000-00007F4B0000}"/>
    <cellStyle name="Normal 2 7 2 5 4 4" xfId="16278" xr:uid="{00000000-0005-0000-0000-0000804B0000}"/>
    <cellStyle name="Normal 2 7 2 5 5" xfId="16279" xr:uid="{00000000-0005-0000-0000-0000814B0000}"/>
    <cellStyle name="Normal 2 7 2 5 5 2" xfId="16280" xr:uid="{00000000-0005-0000-0000-0000824B0000}"/>
    <cellStyle name="Normal 2 7 2 5 6" xfId="16281" xr:uid="{00000000-0005-0000-0000-0000834B0000}"/>
    <cellStyle name="Normal 2 7 2 5 6 2" xfId="16282" xr:uid="{00000000-0005-0000-0000-0000844B0000}"/>
    <cellStyle name="Normal 2 7 2 5 7" xfId="16283" xr:uid="{00000000-0005-0000-0000-0000854B0000}"/>
    <cellStyle name="Normal 2 7 2 6" xfId="16284" xr:uid="{00000000-0005-0000-0000-0000864B0000}"/>
    <cellStyle name="Normal 2 7 2 6 2" xfId="16285" xr:uid="{00000000-0005-0000-0000-0000874B0000}"/>
    <cellStyle name="Normal 2 7 2 6 2 2" xfId="16286" xr:uid="{00000000-0005-0000-0000-0000884B0000}"/>
    <cellStyle name="Normal 2 7 2 6 2 2 2" xfId="16287" xr:uid="{00000000-0005-0000-0000-0000894B0000}"/>
    <cellStyle name="Normal 2 7 2 6 2 2 2 2" xfId="16288" xr:uid="{00000000-0005-0000-0000-00008A4B0000}"/>
    <cellStyle name="Normal 2 7 2 6 2 2 3" xfId="16289" xr:uid="{00000000-0005-0000-0000-00008B4B0000}"/>
    <cellStyle name="Normal 2 7 2 6 2 2 3 2" xfId="16290" xr:uid="{00000000-0005-0000-0000-00008C4B0000}"/>
    <cellStyle name="Normal 2 7 2 6 2 2 4" xfId="16291" xr:uid="{00000000-0005-0000-0000-00008D4B0000}"/>
    <cellStyle name="Normal 2 7 2 6 2 3" xfId="16292" xr:uid="{00000000-0005-0000-0000-00008E4B0000}"/>
    <cellStyle name="Normal 2 7 2 6 2 3 2" xfId="16293" xr:uid="{00000000-0005-0000-0000-00008F4B0000}"/>
    <cellStyle name="Normal 2 7 2 6 2 4" xfId="16294" xr:uid="{00000000-0005-0000-0000-0000904B0000}"/>
    <cellStyle name="Normal 2 7 2 6 2 4 2" xfId="16295" xr:uid="{00000000-0005-0000-0000-0000914B0000}"/>
    <cellStyle name="Normal 2 7 2 6 2 5" xfId="16296" xr:uid="{00000000-0005-0000-0000-0000924B0000}"/>
    <cellStyle name="Normal 2 7 2 6 3" xfId="16297" xr:uid="{00000000-0005-0000-0000-0000934B0000}"/>
    <cellStyle name="Normal 2 7 2 6 3 2" xfId="16298" xr:uid="{00000000-0005-0000-0000-0000944B0000}"/>
    <cellStyle name="Normal 2 7 2 6 3 2 2" xfId="16299" xr:uid="{00000000-0005-0000-0000-0000954B0000}"/>
    <cellStyle name="Normal 2 7 2 6 3 3" xfId="16300" xr:uid="{00000000-0005-0000-0000-0000964B0000}"/>
    <cellStyle name="Normal 2 7 2 6 3 3 2" xfId="16301" xr:uid="{00000000-0005-0000-0000-0000974B0000}"/>
    <cellStyle name="Normal 2 7 2 6 3 4" xfId="16302" xr:uid="{00000000-0005-0000-0000-0000984B0000}"/>
    <cellStyle name="Normal 2 7 2 6 4" xfId="16303" xr:uid="{00000000-0005-0000-0000-0000994B0000}"/>
    <cellStyle name="Normal 2 7 2 6 4 2" xfId="16304" xr:uid="{00000000-0005-0000-0000-00009A4B0000}"/>
    <cellStyle name="Normal 2 7 2 6 5" xfId="16305" xr:uid="{00000000-0005-0000-0000-00009B4B0000}"/>
    <cellStyle name="Normal 2 7 2 6 5 2" xfId="16306" xr:uid="{00000000-0005-0000-0000-00009C4B0000}"/>
    <cellStyle name="Normal 2 7 2 6 6" xfId="16307" xr:uid="{00000000-0005-0000-0000-00009D4B0000}"/>
    <cellStyle name="Normal 2 7 2 7" xfId="16308" xr:uid="{00000000-0005-0000-0000-00009E4B0000}"/>
    <cellStyle name="Normal 2 7 2 7 2" xfId="16309" xr:uid="{00000000-0005-0000-0000-00009F4B0000}"/>
    <cellStyle name="Normal 2 7 2 7 2 2" xfId="16310" xr:uid="{00000000-0005-0000-0000-0000A04B0000}"/>
    <cellStyle name="Normal 2 7 2 7 2 2 2" xfId="16311" xr:uid="{00000000-0005-0000-0000-0000A14B0000}"/>
    <cellStyle name="Normal 2 7 2 7 2 3" xfId="16312" xr:uid="{00000000-0005-0000-0000-0000A24B0000}"/>
    <cellStyle name="Normal 2 7 2 7 2 3 2" xfId="16313" xr:uid="{00000000-0005-0000-0000-0000A34B0000}"/>
    <cellStyle name="Normal 2 7 2 7 2 4" xfId="16314" xr:uid="{00000000-0005-0000-0000-0000A44B0000}"/>
    <cellStyle name="Normal 2 7 2 7 3" xfId="16315" xr:uid="{00000000-0005-0000-0000-0000A54B0000}"/>
    <cellStyle name="Normal 2 7 2 7 3 2" xfId="16316" xr:uid="{00000000-0005-0000-0000-0000A64B0000}"/>
    <cellStyle name="Normal 2 7 2 7 4" xfId="16317" xr:uid="{00000000-0005-0000-0000-0000A74B0000}"/>
    <cellStyle name="Normal 2 7 2 7 4 2" xfId="16318" xr:uid="{00000000-0005-0000-0000-0000A84B0000}"/>
    <cellStyle name="Normal 2 7 2 7 5" xfId="16319" xr:uid="{00000000-0005-0000-0000-0000A94B0000}"/>
    <cellStyle name="Normal 2 7 2 8" xfId="16320" xr:uid="{00000000-0005-0000-0000-0000AA4B0000}"/>
    <cellStyle name="Normal 2 7 2 8 2" xfId="16321" xr:uid="{00000000-0005-0000-0000-0000AB4B0000}"/>
    <cellStyle name="Normal 2 7 2 8 2 2" xfId="16322" xr:uid="{00000000-0005-0000-0000-0000AC4B0000}"/>
    <cellStyle name="Normal 2 7 2 8 3" xfId="16323" xr:uid="{00000000-0005-0000-0000-0000AD4B0000}"/>
    <cellStyle name="Normal 2 7 2 8 3 2" xfId="16324" xr:uid="{00000000-0005-0000-0000-0000AE4B0000}"/>
    <cellStyle name="Normal 2 7 2 8 4" xfId="16325" xr:uid="{00000000-0005-0000-0000-0000AF4B0000}"/>
    <cellStyle name="Normal 2 7 2 9" xfId="16326" xr:uid="{00000000-0005-0000-0000-0000B04B0000}"/>
    <cellStyle name="Normal 2 7 2 9 2" xfId="16327" xr:uid="{00000000-0005-0000-0000-0000B14B0000}"/>
    <cellStyle name="Normal 2 7 20" xfId="54875" xr:uid="{00000000-0005-0000-0000-0000B24B0000}"/>
    <cellStyle name="Normal 2 7 21" xfId="54876" xr:uid="{00000000-0005-0000-0000-0000B34B0000}"/>
    <cellStyle name="Normal 2 7 22" xfId="54877" xr:uid="{00000000-0005-0000-0000-0000B44B0000}"/>
    <cellStyle name="Normal 2 7 23" xfId="54878" xr:uid="{00000000-0005-0000-0000-0000B54B0000}"/>
    <cellStyle name="Normal 2 7 24" xfId="54879" xr:uid="{00000000-0005-0000-0000-0000B64B0000}"/>
    <cellStyle name="Normal 2 7 25" xfId="54880" xr:uid="{00000000-0005-0000-0000-0000B74B0000}"/>
    <cellStyle name="Normal 2 7 26" xfId="54881" xr:uid="{00000000-0005-0000-0000-0000B84B0000}"/>
    <cellStyle name="Normal 2 7 27" xfId="54882" xr:uid="{00000000-0005-0000-0000-0000B94B0000}"/>
    <cellStyle name="Normal 2 7 28" xfId="54883" xr:uid="{00000000-0005-0000-0000-0000BA4B0000}"/>
    <cellStyle name="Normal 2 7 29" xfId="54884" xr:uid="{00000000-0005-0000-0000-0000BB4B0000}"/>
    <cellStyle name="Normal 2 7 3" xfId="4537" xr:uid="{00000000-0005-0000-0000-0000BC4B0000}"/>
    <cellStyle name="Normal 2 7 3 2" xfId="16328" xr:uid="{00000000-0005-0000-0000-0000BD4B0000}"/>
    <cellStyle name="Normal 2 7 30" xfId="54885" xr:uid="{00000000-0005-0000-0000-0000BE4B0000}"/>
    <cellStyle name="Normal 2 7 31" xfId="54886" xr:uid="{00000000-0005-0000-0000-0000BF4B0000}"/>
    <cellStyle name="Normal 2 7 32" xfId="54887" xr:uid="{00000000-0005-0000-0000-0000C04B0000}"/>
    <cellStyle name="Normal 2 7 33" xfId="54888" xr:uid="{00000000-0005-0000-0000-0000C14B0000}"/>
    <cellStyle name="Normal 2 7 34" xfId="54889" xr:uid="{00000000-0005-0000-0000-0000C24B0000}"/>
    <cellStyle name="Normal 2 7 35" xfId="54890" xr:uid="{00000000-0005-0000-0000-0000C34B0000}"/>
    <cellStyle name="Normal 2 7 36" xfId="54891" xr:uid="{00000000-0005-0000-0000-0000C44B0000}"/>
    <cellStyle name="Normal 2 7 37" xfId="54892" xr:uid="{00000000-0005-0000-0000-0000C54B0000}"/>
    <cellStyle name="Normal 2 7 38" xfId="54893" xr:uid="{00000000-0005-0000-0000-0000C64B0000}"/>
    <cellStyle name="Normal 2 7 39" xfId="54894" xr:uid="{00000000-0005-0000-0000-0000C74B0000}"/>
    <cellStyle name="Normal 2 7 4" xfId="4538" xr:uid="{00000000-0005-0000-0000-0000C84B0000}"/>
    <cellStyle name="Normal 2 7 4 2" xfId="4539" xr:uid="{00000000-0005-0000-0000-0000C94B0000}"/>
    <cellStyle name="Normal 2 7 4 2 2" xfId="4540" xr:uid="{00000000-0005-0000-0000-0000CA4B0000}"/>
    <cellStyle name="Normal 2 7 4 3" xfId="4541" xr:uid="{00000000-0005-0000-0000-0000CB4B0000}"/>
    <cellStyle name="Normal 2 7 40" xfId="54895" xr:uid="{00000000-0005-0000-0000-0000CC4B0000}"/>
    <cellStyle name="Normal 2 7 41" xfId="54896" xr:uid="{00000000-0005-0000-0000-0000CD4B0000}"/>
    <cellStyle name="Normal 2 7 42" xfId="54897" xr:uid="{00000000-0005-0000-0000-0000CE4B0000}"/>
    <cellStyle name="Normal 2 7 43" xfId="54898" xr:uid="{00000000-0005-0000-0000-0000CF4B0000}"/>
    <cellStyle name="Normal 2 7 44" xfId="54899" xr:uid="{00000000-0005-0000-0000-0000D04B0000}"/>
    <cellStyle name="Normal 2 7 45" xfId="54900" xr:uid="{00000000-0005-0000-0000-0000D14B0000}"/>
    <cellStyle name="Normal 2 7 46" xfId="54901" xr:uid="{00000000-0005-0000-0000-0000D24B0000}"/>
    <cellStyle name="Normal 2 7 47" xfId="54902" xr:uid="{00000000-0005-0000-0000-0000D34B0000}"/>
    <cellStyle name="Normal 2 7 48" xfId="54903" xr:uid="{00000000-0005-0000-0000-0000D44B0000}"/>
    <cellStyle name="Normal 2 7 49" xfId="54904" xr:uid="{00000000-0005-0000-0000-0000D54B0000}"/>
    <cellStyle name="Normal 2 7 5" xfId="4542" xr:uid="{00000000-0005-0000-0000-0000D64B0000}"/>
    <cellStyle name="Normal 2 7 50" xfId="54905" xr:uid="{00000000-0005-0000-0000-0000D74B0000}"/>
    <cellStyle name="Normal 2 7 51" xfId="4531" xr:uid="{00000000-0005-0000-0000-0000D84B0000}"/>
    <cellStyle name="Normal 2 7 6" xfId="4543" xr:uid="{00000000-0005-0000-0000-0000D94B0000}"/>
    <cellStyle name="Normal 2 7 6 2" xfId="4544" xr:uid="{00000000-0005-0000-0000-0000DA4B0000}"/>
    <cellStyle name="Normal 2 7 6 2 2" xfId="4545" xr:uid="{00000000-0005-0000-0000-0000DB4B0000}"/>
    <cellStyle name="Normal 2 7 6 3" xfId="4546" xr:uid="{00000000-0005-0000-0000-0000DC4B0000}"/>
    <cellStyle name="Normal 2 7 7" xfId="54906" xr:uid="{00000000-0005-0000-0000-0000DD4B0000}"/>
    <cellStyle name="Normal 2 7 8" xfId="54907" xr:uid="{00000000-0005-0000-0000-0000DE4B0000}"/>
    <cellStyle name="Normal 2 7 9" xfId="54908" xr:uid="{00000000-0005-0000-0000-0000DF4B0000}"/>
    <cellStyle name="Normal 2 70" xfId="4547" xr:uid="{00000000-0005-0000-0000-0000E04B0000}"/>
    <cellStyle name="Normal 2 70 2" xfId="54909" xr:uid="{00000000-0005-0000-0000-0000E14B0000}"/>
    <cellStyle name="Normal 2 71" xfId="4548" xr:uid="{00000000-0005-0000-0000-0000E24B0000}"/>
    <cellStyle name="Normal 2 71 2" xfId="54910" xr:uid="{00000000-0005-0000-0000-0000E34B0000}"/>
    <cellStyle name="Normal 2 72" xfId="4549" xr:uid="{00000000-0005-0000-0000-0000E44B0000}"/>
    <cellStyle name="Normal 2 72 2" xfId="54911" xr:uid="{00000000-0005-0000-0000-0000E54B0000}"/>
    <cellStyle name="Normal 2 73" xfId="4550" xr:uid="{00000000-0005-0000-0000-0000E64B0000}"/>
    <cellStyle name="Normal 2 73 2" xfId="54912" xr:uid="{00000000-0005-0000-0000-0000E74B0000}"/>
    <cellStyle name="Normal 2 74" xfId="4551" xr:uid="{00000000-0005-0000-0000-0000E84B0000}"/>
    <cellStyle name="Normal 2 74 2" xfId="54913" xr:uid="{00000000-0005-0000-0000-0000E94B0000}"/>
    <cellStyle name="Normal 2 75" xfId="4552" xr:uid="{00000000-0005-0000-0000-0000EA4B0000}"/>
    <cellStyle name="Normal 2 75 2" xfId="54914" xr:uid="{00000000-0005-0000-0000-0000EB4B0000}"/>
    <cellStyle name="Normal 2 76" xfId="4553" xr:uid="{00000000-0005-0000-0000-0000EC4B0000}"/>
    <cellStyle name="Normal 2 76 2" xfId="54915" xr:uid="{00000000-0005-0000-0000-0000ED4B0000}"/>
    <cellStyle name="Normal 2 77" xfId="4554" xr:uid="{00000000-0005-0000-0000-0000EE4B0000}"/>
    <cellStyle name="Normal 2 77 2" xfId="54916" xr:uid="{00000000-0005-0000-0000-0000EF4B0000}"/>
    <cellStyle name="Normal 2 78" xfId="4555" xr:uid="{00000000-0005-0000-0000-0000F04B0000}"/>
    <cellStyle name="Normal 2 78 2" xfId="54917" xr:uid="{00000000-0005-0000-0000-0000F14B0000}"/>
    <cellStyle name="Normal 2 79" xfId="4556" xr:uid="{00000000-0005-0000-0000-0000F24B0000}"/>
    <cellStyle name="Normal 2 79 2" xfId="54918" xr:uid="{00000000-0005-0000-0000-0000F34B0000}"/>
    <cellStyle name="Normal 2 8" xfId="43" xr:uid="{00000000-0005-0000-0000-0000F44B0000}"/>
    <cellStyle name="Normal 2 8 10" xfId="54919" xr:uid="{00000000-0005-0000-0000-0000F54B0000}"/>
    <cellStyle name="Normal 2 8 11" xfId="54920" xr:uid="{00000000-0005-0000-0000-0000F64B0000}"/>
    <cellStyle name="Normal 2 8 12" xfId="54921" xr:uid="{00000000-0005-0000-0000-0000F74B0000}"/>
    <cellStyle name="Normal 2 8 13" xfId="54922" xr:uid="{00000000-0005-0000-0000-0000F84B0000}"/>
    <cellStyle name="Normal 2 8 14" xfId="54923" xr:uid="{00000000-0005-0000-0000-0000F94B0000}"/>
    <cellStyle name="Normal 2 8 15" xfId="54924" xr:uid="{00000000-0005-0000-0000-0000FA4B0000}"/>
    <cellStyle name="Normal 2 8 16" xfId="54925" xr:uid="{00000000-0005-0000-0000-0000FB4B0000}"/>
    <cellStyle name="Normal 2 8 17" xfId="54926" xr:uid="{00000000-0005-0000-0000-0000FC4B0000}"/>
    <cellStyle name="Normal 2 8 18" xfId="54927" xr:uid="{00000000-0005-0000-0000-0000FD4B0000}"/>
    <cellStyle name="Normal 2 8 19" xfId="54928" xr:uid="{00000000-0005-0000-0000-0000FE4B0000}"/>
    <cellStyle name="Normal 2 8 2" xfId="4558" xr:uid="{00000000-0005-0000-0000-0000FF4B0000}"/>
    <cellStyle name="Normal 2 8 2 10" xfId="16329" xr:uid="{00000000-0005-0000-0000-0000004C0000}"/>
    <cellStyle name="Normal 2 8 2 10 2" xfId="16330" xr:uid="{00000000-0005-0000-0000-0000014C0000}"/>
    <cellStyle name="Normal 2 8 2 11" xfId="16331" xr:uid="{00000000-0005-0000-0000-0000024C0000}"/>
    <cellStyle name="Normal 2 8 2 2" xfId="4559" xr:uid="{00000000-0005-0000-0000-0000034C0000}"/>
    <cellStyle name="Normal 2 8 2 2 10" xfId="16332" xr:uid="{00000000-0005-0000-0000-0000044C0000}"/>
    <cellStyle name="Normal 2 8 2 2 2" xfId="4560" xr:uid="{00000000-0005-0000-0000-0000054C0000}"/>
    <cellStyle name="Normal 2 8 2 2 2 2" xfId="4561" xr:uid="{00000000-0005-0000-0000-0000064C0000}"/>
    <cellStyle name="Normal 2 8 2 2 2 2 2" xfId="16333" xr:uid="{00000000-0005-0000-0000-0000074C0000}"/>
    <cellStyle name="Normal 2 8 2 2 2 2 2 2" xfId="16334" xr:uid="{00000000-0005-0000-0000-0000084C0000}"/>
    <cellStyle name="Normal 2 8 2 2 2 2 2 2 2" xfId="16335" xr:uid="{00000000-0005-0000-0000-0000094C0000}"/>
    <cellStyle name="Normal 2 8 2 2 2 2 2 2 2 2" xfId="16336" xr:uid="{00000000-0005-0000-0000-00000A4C0000}"/>
    <cellStyle name="Normal 2 8 2 2 2 2 2 2 2 2 2" xfId="16337" xr:uid="{00000000-0005-0000-0000-00000B4C0000}"/>
    <cellStyle name="Normal 2 8 2 2 2 2 2 2 2 3" xfId="16338" xr:uid="{00000000-0005-0000-0000-00000C4C0000}"/>
    <cellStyle name="Normal 2 8 2 2 2 2 2 2 2 3 2" xfId="16339" xr:uid="{00000000-0005-0000-0000-00000D4C0000}"/>
    <cellStyle name="Normal 2 8 2 2 2 2 2 2 2 4" xfId="16340" xr:uid="{00000000-0005-0000-0000-00000E4C0000}"/>
    <cellStyle name="Normal 2 8 2 2 2 2 2 2 3" xfId="16341" xr:uid="{00000000-0005-0000-0000-00000F4C0000}"/>
    <cellStyle name="Normal 2 8 2 2 2 2 2 2 3 2" xfId="16342" xr:uid="{00000000-0005-0000-0000-0000104C0000}"/>
    <cellStyle name="Normal 2 8 2 2 2 2 2 2 4" xfId="16343" xr:uid="{00000000-0005-0000-0000-0000114C0000}"/>
    <cellStyle name="Normal 2 8 2 2 2 2 2 2 4 2" xfId="16344" xr:uid="{00000000-0005-0000-0000-0000124C0000}"/>
    <cellStyle name="Normal 2 8 2 2 2 2 2 2 5" xfId="16345" xr:uid="{00000000-0005-0000-0000-0000134C0000}"/>
    <cellStyle name="Normal 2 8 2 2 2 2 2 3" xfId="16346" xr:uid="{00000000-0005-0000-0000-0000144C0000}"/>
    <cellStyle name="Normal 2 8 2 2 2 2 2 3 2" xfId="16347" xr:uid="{00000000-0005-0000-0000-0000154C0000}"/>
    <cellStyle name="Normal 2 8 2 2 2 2 2 3 2 2" xfId="16348" xr:uid="{00000000-0005-0000-0000-0000164C0000}"/>
    <cellStyle name="Normal 2 8 2 2 2 2 2 3 3" xfId="16349" xr:uid="{00000000-0005-0000-0000-0000174C0000}"/>
    <cellStyle name="Normal 2 8 2 2 2 2 2 3 3 2" xfId="16350" xr:uid="{00000000-0005-0000-0000-0000184C0000}"/>
    <cellStyle name="Normal 2 8 2 2 2 2 2 3 4" xfId="16351" xr:uid="{00000000-0005-0000-0000-0000194C0000}"/>
    <cellStyle name="Normal 2 8 2 2 2 2 2 4" xfId="16352" xr:uid="{00000000-0005-0000-0000-00001A4C0000}"/>
    <cellStyle name="Normal 2 8 2 2 2 2 2 4 2" xfId="16353" xr:uid="{00000000-0005-0000-0000-00001B4C0000}"/>
    <cellStyle name="Normal 2 8 2 2 2 2 2 5" xfId="16354" xr:uid="{00000000-0005-0000-0000-00001C4C0000}"/>
    <cellStyle name="Normal 2 8 2 2 2 2 2 5 2" xfId="16355" xr:uid="{00000000-0005-0000-0000-00001D4C0000}"/>
    <cellStyle name="Normal 2 8 2 2 2 2 2 6" xfId="16356" xr:uid="{00000000-0005-0000-0000-00001E4C0000}"/>
    <cellStyle name="Normal 2 8 2 2 2 2 3" xfId="16357" xr:uid="{00000000-0005-0000-0000-00001F4C0000}"/>
    <cellStyle name="Normal 2 8 2 2 2 2 3 2" xfId="16358" xr:uid="{00000000-0005-0000-0000-0000204C0000}"/>
    <cellStyle name="Normal 2 8 2 2 2 2 3 2 2" xfId="16359" xr:uid="{00000000-0005-0000-0000-0000214C0000}"/>
    <cellStyle name="Normal 2 8 2 2 2 2 3 2 2 2" xfId="16360" xr:uid="{00000000-0005-0000-0000-0000224C0000}"/>
    <cellStyle name="Normal 2 8 2 2 2 2 3 2 3" xfId="16361" xr:uid="{00000000-0005-0000-0000-0000234C0000}"/>
    <cellStyle name="Normal 2 8 2 2 2 2 3 2 3 2" xfId="16362" xr:uid="{00000000-0005-0000-0000-0000244C0000}"/>
    <cellStyle name="Normal 2 8 2 2 2 2 3 2 4" xfId="16363" xr:uid="{00000000-0005-0000-0000-0000254C0000}"/>
    <cellStyle name="Normal 2 8 2 2 2 2 3 3" xfId="16364" xr:uid="{00000000-0005-0000-0000-0000264C0000}"/>
    <cellStyle name="Normal 2 8 2 2 2 2 3 3 2" xfId="16365" xr:uid="{00000000-0005-0000-0000-0000274C0000}"/>
    <cellStyle name="Normal 2 8 2 2 2 2 3 4" xfId="16366" xr:uid="{00000000-0005-0000-0000-0000284C0000}"/>
    <cellStyle name="Normal 2 8 2 2 2 2 3 4 2" xfId="16367" xr:uid="{00000000-0005-0000-0000-0000294C0000}"/>
    <cellStyle name="Normal 2 8 2 2 2 2 3 5" xfId="16368" xr:uid="{00000000-0005-0000-0000-00002A4C0000}"/>
    <cellStyle name="Normal 2 8 2 2 2 2 4" xfId="16369" xr:uid="{00000000-0005-0000-0000-00002B4C0000}"/>
    <cellStyle name="Normal 2 8 2 2 2 2 4 2" xfId="16370" xr:uid="{00000000-0005-0000-0000-00002C4C0000}"/>
    <cellStyle name="Normal 2 8 2 2 2 2 4 2 2" xfId="16371" xr:uid="{00000000-0005-0000-0000-00002D4C0000}"/>
    <cellStyle name="Normal 2 8 2 2 2 2 4 3" xfId="16372" xr:uid="{00000000-0005-0000-0000-00002E4C0000}"/>
    <cellStyle name="Normal 2 8 2 2 2 2 4 3 2" xfId="16373" xr:uid="{00000000-0005-0000-0000-00002F4C0000}"/>
    <cellStyle name="Normal 2 8 2 2 2 2 4 4" xfId="16374" xr:uid="{00000000-0005-0000-0000-0000304C0000}"/>
    <cellStyle name="Normal 2 8 2 2 2 2 5" xfId="16375" xr:uid="{00000000-0005-0000-0000-0000314C0000}"/>
    <cellStyle name="Normal 2 8 2 2 2 2 5 2" xfId="16376" xr:uid="{00000000-0005-0000-0000-0000324C0000}"/>
    <cellStyle name="Normal 2 8 2 2 2 2 6" xfId="16377" xr:uid="{00000000-0005-0000-0000-0000334C0000}"/>
    <cellStyle name="Normal 2 8 2 2 2 2 6 2" xfId="16378" xr:uid="{00000000-0005-0000-0000-0000344C0000}"/>
    <cellStyle name="Normal 2 8 2 2 2 2 7" xfId="16379" xr:uid="{00000000-0005-0000-0000-0000354C0000}"/>
    <cellStyle name="Normal 2 8 2 2 2 3" xfId="16380" xr:uid="{00000000-0005-0000-0000-0000364C0000}"/>
    <cellStyle name="Normal 2 8 2 2 2 3 2" xfId="16381" xr:uid="{00000000-0005-0000-0000-0000374C0000}"/>
    <cellStyle name="Normal 2 8 2 2 2 3 2 2" xfId="16382" xr:uid="{00000000-0005-0000-0000-0000384C0000}"/>
    <cellStyle name="Normal 2 8 2 2 2 3 2 2 2" xfId="16383" xr:uid="{00000000-0005-0000-0000-0000394C0000}"/>
    <cellStyle name="Normal 2 8 2 2 2 3 2 2 2 2" xfId="16384" xr:uid="{00000000-0005-0000-0000-00003A4C0000}"/>
    <cellStyle name="Normal 2 8 2 2 2 3 2 2 2 2 2" xfId="16385" xr:uid="{00000000-0005-0000-0000-00003B4C0000}"/>
    <cellStyle name="Normal 2 8 2 2 2 3 2 2 2 3" xfId="16386" xr:uid="{00000000-0005-0000-0000-00003C4C0000}"/>
    <cellStyle name="Normal 2 8 2 2 2 3 2 2 2 3 2" xfId="16387" xr:uid="{00000000-0005-0000-0000-00003D4C0000}"/>
    <cellStyle name="Normal 2 8 2 2 2 3 2 2 2 4" xfId="16388" xr:uid="{00000000-0005-0000-0000-00003E4C0000}"/>
    <cellStyle name="Normal 2 8 2 2 2 3 2 2 3" xfId="16389" xr:uid="{00000000-0005-0000-0000-00003F4C0000}"/>
    <cellStyle name="Normal 2 8 2 2 2 3 2 2 3 2" xfId="16390" xr:uid="{00000000-0005-0000-0000-0000404C0000}"/>
    <cellStyle name="Normal 2 8 2 2 2 3 2 2 4" xfId="16391" xr:uid="{00000000-0005-0000-0000-0000414C0000}"/>
    <cellStyle name="Normal 2 8 2 2 2 3 2 2 4 2" xfId="16392" xr:uid="{00000000-0005-0000-0000-0000424C0000}"/>
    <cellStyle name="Normal 2 8 2 2 2 3 2 2 5" xfId="16393" xr:uid="{00000000-0005-0000-0000-0000434C0000}"/>
    <cellStyle name="Normal 2 8 2 2 2 3 2 3" xfId="16394" xr:uid="{00000000-0005-0000-0000-0000444C0000}"/>
    <cellStyle name="Normal 2 8 2 2 2 3 2 3 2" xfId="16395" xr:uid="{00000000-0005-0000-0000-0000454C0000}"/>
    <cellStyle name="Normal 2 8 2 2 2 3 2 3 2 2" xfId="16396" xr:uid="{00000000-0005-0000-0000-0000464C0000}"/>
    <cellStyle name="Normal 2 8 2 2 2 3 2 3 3" xfId="16397" xr:uid="{00000000-0005-0000-0000-0000474C0000}"/>
    <cellStyle name="Normal 2 8 2 2 2 3 2 3 3 2" xfId="16398" xr:uid="{00000000-0005-0000-0000-0000484C0000}"/>
    <cellStyle name="Normal 2 8 2 2 2 3 2 3 4" xfId="16399" xr:uid="{00000000-0005-0000-0000-0000494C0000}"/>
    <cellStyle name="Normal 2 8 2 2 2 3 2 4" xfId="16400" xr:uid="{00000000-0005-0000-0000-00004A4C0000}"/>
    <cellStyle name="Normal 2 8 2 2 2 3 2 4 2" xfId="16401" xr:uid="{00000000-0005-0000-0000-00004B4C0000}"/>
    <cellStyle name="Normal 2 8 2 2 2 3 2 5" xfId="16402" xr:uid="{00000000-0005-0000-0000-00004C4C0000}"/>
    <cellStyle name="Normal 2 8 2 2 2 3 2 5 2" xfId="16403" xr:uid="{00000000-0005-0000-0000-00004D4C0000}"/>
    <cellStyle name="Normal 2 8 2 2 2 3 2 6" xfId="16404" xr:uid="{00000000-0005-0000-0000-00004E4C0000}"/>
    <cellStyle name="Normal 2 8 2 2 2 3 3" xfId="16405" xr:uid="{00000000-0005-0000-0000-00004F4C0000}"/>
    <cellStyle name="Normal 2 8 2 2 2 3 3 2" xfId="16406" xr:uid="{00000000-0005-0000-0000-0000504C0000}"/>
    <cellStyle name="Normal 2 8 2 2 2 3 3 2 2" xfId="16407" xr:uid="{00000000-0005-0000-0000-0000514C0000}"/>
    <cellStyle name="Normal 2 8 2 2 2 3 3 2 2 2" xfId="16408" xr:uid="{00000000-0005-0000-0000-0000524C0000}"/>
    <cellStyle name="Normal 2 8 2 2 2 3 3 2 3" xfId="16409" xr:uid="{00000000-0005-0000-0000-0000534C0000}"/>
    <cellStyle name="Normal 2 8 2 2 2 3 3 2 3 2" xfId="16410" xr:uid="{00000000-0005-0000-0000-0000544C0000}"/>
    <cellStyle name="Normal 2 8 2 2 2 3 3 2 4" xfId="16411" xr:uid="{00000000-0005-0000-0000-0000554C0000}"/>
    <cellStyle name="Normal 2 8 2 2 2 3 3 3" xfId="16412" xr:uid="{00000000-0005-0000-0000-0000564C0000}"/>
    <cellStyle name="Normal 2 8 2 2 2 3 3 3 2" xfId="16413" xr:uid="{00000000-0005-0000-0000-0000574C0000}"/>
    <cellStyle name="Normal 2 8 2 2 2 3 3 4" xfId="16414" xr:uid="{00000000-0005-0000-0000-0000584C0000}"/>
    <cellStyle name="Normal 2 8 2 2 2 3 3 4 2" xfId="16415" xr:uid="{00000000-0005-0000-0000-0000594C0000}"/>
    <cellStyle name="Normal 2 8 2 2 2 3 3 5" xfId="16416" xr:uid="{00000000-0005-0000-0000-00005A4C0000}"/>
    <cellStyle name="Normal 2 8 2 2 2 3 4" xfId="16417" xr:uid="{00000000-0005-0000-0000-00005B4C0000}"/>
    <cellStyle name="Normal 2 8 2 2 2 3 4 2" xfId="16418" xr:uid="{00000000-0005-0000-0000-00005C4C0000}"/>
    <cellStyle name="Normal 2 8 2 2 2 3 4 2 2" xfId="16419" xr:uid="{00000000-0005-0000-0000-00005D4C0000}"/>
    <cellStyle name="Normal 2 8 2 2 2 3 4 3" xfId="16420" xr:uid="{00000000-0005-0000-0000-00005E4C0000}"/>
    <cellStyle name="Normal 2 8 2 2 2 3 4 3 2" xfId="16421" xr:uid="{00000000-0005-0000-0000-00005F4C0000}"/>
    <cellStyle name="Normal 2 8 2 2 2 3 4 4" xfId="16422" xr:uid="{00000000-0005-0000-0000-0000604C0000}"/>
    <cellStyle name="Normal 2 8 2 2 2 3 5" xfId="16423" xr:uid="{00000000-0005-0000-0000-0000614C0000}"/>
    <cellStyle name="Normal 2 8 2 2 2 3 5 2" xfId="16424" xr:uid="{00000000-0005-0000-0000-0000624C0000}"/>
    <cellStyle name="Normal 2 8 2 2 2 3 6" xfId="16425" xr:uid="{00000000-0005-0000-0000-0000634C0000}"/>
    <cellStyle name="Normal 2 8 2 2 2 3 6 2" xfId="16426" xr:uid="{00000000-0005-0000-0000-0000644C0000}"/>
    <cellStyle name="Normal 2 8 2 2 2 3 7" xfId="16427" xr:uid="{00000000-0005-0000-0000-0000654C0000}"/>
    <cellStyle name="Normal 2 8 2 2 2 4" xfId="16428" xr:uid="{00000000-0005-0000-0000-0000664C0000}"/>
    <cellStyle name="Normal 2 8 2 2 2 4 2" xfId="16429" xr:uid="{00000000-0005-0000-0000-0000674C0000}"/>
    <cellStyle name="Normal 2 8 2 2 2 4 2 2" xfId="16430" xr:uid="{00000000-0005-0000-0000-0000684C0000}"/>
    <cellStyle name="Normal 2 8 2 2 2 4 2 2 2" xfId="16431" xr:uid="{00000000-0005-0000-0000-0000694C0000}"/>
    <cellStyle name="Normal 2 8 2 2 2 4 2 2 2 2" xfId="16432" xr:uid="{00000000-0005-0000-0000-00006A4C0000}"/>
    <cellStyle name="Normal 2 8 2 2 2 4 2 2 3" xfId="16433" xr:uid="{00000000-0005-0000-0000-00006B4C0000}"/>
    <cellStyle name="Normal 2 8 2 2 2 4 2 2 3 2" xfId="16434" xr:uid="{00000000-0005-0000-0000-00006C4C0000}"/>
    <cellStyle name="Normal 2 8 2 2 2 4 2 2 4" xfId="16435" xr:uid="{00000000-0005-0000-0000-00006D4C0000}"/>
    <cellStyle name="Normal 2 8 2 2 2 4 2 3" xfId="16436" xr:uid="{00000000-0005-0000-0000-00006E4C0000}"/>
    <cellStyle name="Normal 2 8 2 2 2 4 2 3 2" xfId="16437" xr:uid="{00000000-0005-0000-0000-00006F4C0000}"/>
    <cellStyle name="Normal 2 8 2 2 2 4 2 4" xfId="16438" xr:uid="{00000000-0005-0000-0000-0000704C0000}"/>
    <cellStyle name="Normal 2 8 2 2 2 4 2 4 2" xfId="16439" xr:uid="{00000000-0005-0000-0000-0000714C0000}"/>
    <cellStyle name="Normal 2 8 2 2 2 4 2 5" xfId="16440" xr:uid="{00000000-0005-0000-0000-0000724C0000}"/>
    <cellStyle name="Normal 2 8 2 2 2 4 3" xfId="16441" xr:uid="{00000000-0005-0000-0000-0000734C0000}"/>
    <cellStyle name="Normal 2 8 2 2 2 4 3 2" xfId="16442" xr:uid="{00000000-0005-0000-0000-0000744C0000}"/>
    <cellStyle name="Normal 2 8 2 2 2 4 3 2 2" xfId="16443" xr:uid="{00000000-0005-0000-0000-0000754C0000}"/>
    <cellStyle name="Normal 2 8 2 2 2 4 3 3" xfId="16444" xr:uid="{00000000-0005-0000-0000-0000764C0000}"/>
    <cellStyle name="Normal 2 8 2 2 2 4 3 3 2" xfId="16445" xr:uid="{00000000-0005-0000-0000-0000774C0000}"/>
    <cellStyle name="Normal 2 8 2 2 2 4 3 4" xfId="16446" xr:uid="{00000000-0005-0000-0000-0000784C0000}"/>
    <cellStyle name="Normal 2 8 2 2 2 4 4" xfId="16447" xr:uid="{00000000-0005-0000-0000-0000794C0000}"/>
    <cellStyle name="Normal 2 8 2 2 2 4 4 2" xfId="16448" xr:uid="{00000000-0005-0000-0000-00007A4C0000}"/>
    <cellStyle name="Normal 2 8 2 2 2 4 5" xfId="16449" xr:uid="{00000000-0005-0000-0000-00007B4C0000}"/>
    <cellStyle name="Normal 2 8 2 2 2 4 5 2" xfId="16450" xr:uid="{00000000-0005-0000-0000-00007C4C0000}"/>
    <cellStyle name="Normal 2 8 2 2 2 4 6" xfId="16451" xr:uid="{00000000-0005-0000-0000-00007D4C0000}"/>
    <cellStyle name="Normal 2 8 2 2 2 5" xfId="16452" xr:uid="{00000000-0005-0000-0000-00007E4C0000}"/>
    <cellStyle name="Normal 2 8 2 2 2 5 2" xfId="16453" xr:uid="{00000000-0005-0000-0000-00007F4C0000}"/>
    <cellStyle name="Normal 2 8 2 2 2 5 2 2" xfId="16454" xr:uid="{00000000-0005-0000-0000-0000804C0000}"/>
    <cellStyle name="Normal 2 8 2 2 2 5 2 2 2" xfId="16455" xr:uid="{00000000-0005-0000-0000-0000814C0000}"/>
    <cellStyle name="Normal 2 8 2 2 2 5 2 3" xfId="16456" xr:uid="{00000000-0005-0000-0000-0000824C0000}"/>
    <cellStyle name="Normal 2 8 2 2 2 5 2 3 2" xfId="16457" xr:uid="{00000000-0005-0000-0000-0000834C0000}"/>
    <cellStyle name="Normal 2 8 2 2 2 5 2 4" xfId="16458" xr:uid="{00000000-0005-0000-0000-0000844C0000}"/>
    <cellStyle name="Normal 2 8 2 2 2 5 3" xfId="16459" xr:uid="{00000000-0005-0000-0000-0000854C0000}"/>
    <cellStyle name="Normal 2 8 2 2 2 5 3 2" xfId="16460" xr:uid="{00000000-0005-0000-0000-0000864C0000}"/>
    <cellStyle name="Normal 2 8 2 2 2 5 4" xfId="16461" xr:uid="{00000000-0005-0000-0000-0000874C0000}"/>
    <cellStyle name="Normal 2 8 2 2 2 5 4 2" xfId="16462" xr:uid="{00000000-0005-0000-0000-0000884C0000}"/>
    <cellStyle name="Normal 2 8 2 2 2 5 5" xfId="16463" xr:uid="{00000000-0005-0000-0000-0000894C0000}"/>
    <cellStyle name="Normal 2 8 2 2 2 6" xfId="16464" xr:uid="{00000000-0005-0000-0000-00008A4C0000}"/>
    <cellStyle name="Normal 2 8 2 2 2 6 2" xfId="16465" xr:uid="{00000000-0005-0000-0000-00008B4C0000}"/>
    <cellStyle name="Normal 2 8 2 2 2 6 2 2" xfId="16466" xr:uid="{00000000-0005-0000-0000-00008C4C0000}"/>
    <cellStyle name="Normal 2 8 2 2 2 6 3" xfId="16467" xr:uid="{00000000-0005-0000-0000-00008D4C0000}"/>
    <cellStyle name="Normal 2 8 2 2 2 6 3 2" xfId="16468" xr:uid="{00000000-0005-0000-0000-00008E4C0000}"/>
    <cellStyle name="Normal 2 8 2 2 2 6 4" xfId="16469" xr:uid="{00000000-0005-0000-0000-00008F4C0000}"/>
    <cellStyle name="Normal 2 8 2 2 2 7" xfId="16470" xr:uid="{00000000-0005-0000-0000-0000904C0000}"/>
    <cellStyle name="Normal 2 8 2 2 2 7 2" xfId="16471" xr:uid="{00000000-0005-0000-0000-0000914C0000}"/>
    <cellStyle name="Normal 2 8 2 2 2 8" xfId="16472" xr:uid="{00000000-0005-0000-0000-0000924C0000}"/>
    <cellStyle name="Normal 2 8 2 2 2 8 2" xfId="16473" xr:uid="{00000000-0005-0000-0000-0000934C0000}"/>
    <cellStyle name="Normal 2 8 2 2 2 9" xfId="16474" xr:uid="{00000000-0005-0000-0000-0000944C0000}"/>
    <cellStyle name="Normal 2 8 2 2 3" xfId="4562" xr:uid="{00000000-0005-0000-0000-0000954C0000}"/>
    <cellStyle name="Normal 2 8 2 2 3 2" xfId="16475" xr:uid="{00000000-0005-0000-0000-0000964C0000}"/>
    <cellStyle name="Normal 2 8 2 2 3 2 2" xfId="16476" xr:uid="{00000000-0005-0000-0000-0000974C0000}"/>
    <cellStyle name="Normal 2 8 2 2 3 2 2 2" xfId="16477" xr:uid="{00000000-0005-0000-0000-0000984C0000}"/>
    <cellStyle name="Normal 2 8 2 2 3 2 2 2 2" xfId="16478" xr:uid="{00000000-0005-0000-0000-0000994C0000}"/>
    <cellStyle name="Normal 2 8 2 2 3 2 2 2 2 2" xfId="16479" xr:uid="{00000000-0005-0000-0000-00009A4C0000}"/>
    <cellStyle name="Normal 2 8 2 2 3 2 2 2 3" xfId="16480" xr:uid="{00000000-0005-0000-0000-00009B4C0000}"/>
    <cellStyle name="Normal 2 8 2 2 3 2 2 2 3 2" xfId="16481" xr:uid="{00000000-0005-0000-0000-00009C4C0000}"/>
    <cellStyle name="Normal 2 8 2 2 3 2 2 2 4" xfId="16482" xr:uid="{00000000-0005-0000-0000-00009D4C0000}"/>
    <cellStyle name="Normal 2 8 2 2 3 2 2 3" xfId="16483" xr:uid="{00000000-0005-0000-0000-00009E4C0000}"/>
    <cellStyle name="Normal 2 8 2 2 3 2 2 3 2" xfId="16484" xr:uid="{00000000-0005-0000-0000-00009F4C0000}"/>
    <cellStyle name="Normal 2 8 2 2 3 2 2 4" xfId="16485" xr:uid="{00000000-0005-0000-0000-0000A04C0000}"/>
    <cellStyle name="Normal 2 8 2 2 3 2 2 4 2" xfId="16486" xr:uid="{00000000-0005-0000-0000-0000A14C0000}"/>
    <cellStyle name="Normal 2 8 2 2 3 2 2 5" xfId="16487" xr:uid="{00000000-0005-0000-0000-0000A24C0000}"/>
    <cellStyle name="Normal 2 8 2 2 3 2 3" xfId="16488" xr:uid="{00000000-0005-0000-0000-0000A34C0000}"/>
    <cellStyle name="Normal 2 8 2 2 3 2 3 2" xfId="16489" xr:uid="{00000000-0005-0000-0000-0000A44C0000}"/>
    <cellStyle name="Normal 2 8 2 2 3 2 3 2 2" xfId="16490" xr:uid="{00000000-0005-0000-0000-0000A54C0000}"/>
    <cellStyle name="Normal 2 8 2 2 3 2 3 3" xfId="16491" xr:uid="{00000000-0005-0000-0000-0000A64C0000}"/>
    <cellStyle name="Normal 2 8 2 2 3 2 3 3 2" xfId="16492" xr:uid="{00000000-0005-0000-0000-0000A74C0000}"/>
    <cellStyle name="Normal 2 8 2 2 3 2 3 4" xfId="16493" xr:uid="{00000000-0005-0000-0000-0000A84C0000}"/>
    <cellStyle name="Normal 2 8 2 2 3 2 4" xfId="16494" xr:uid="{00000000-0005-0000-0000-0000A94C0000}"/>
    <cellStyle name="Normal 2 8 2 2 3 2 4 2" xfId="16495" xr:uid="{00000000-0005-0000-0000-0000AA4C0000}"/>
    <cellStyle name="Normal 2 8 2 2 3 2 5" xfId="16496" xr:uid="{00000000-0005-0000-0000-0000AB4C0000}"/>
    <cellStyle name="Normal 2 8 2 2 3 2 5 2" xfId="16497" xr:uid="{00000000-0005-0000-0000-0000AC4C0000}"/>
    <cellStyle name="Normal 2 8 2 2 3 2 6" xfId="16498" xr:uid="{00000000-0005-0000-0000-0000AD4C0000}"/>
    <cellStyle name="Normal 2 8 2 2 3 3" xfId="16499" xr:uid="{00000000-0005-0000-0000-0000AE4C0000}"/>
    <cellStyle name="Normal 2 8 2 2 3 3 2" xfId="16500" xr:uid="{00000000-0005-0000-0000-0000AF4C0000}"/>
    <cellStyle name="Normal 2 8 2 2 3 3 2 2" xfId="16501" xr:uid="{00000000-0005-0000-0000-0000B04C0000}"/>
    <cellStyle name="Normal 2 8 2 2 3 3 2 2 2" xfId="16502" xr:uid="{00000000-0005-0000-0000-0000B14C0000}"/>
    <cellStyle name="Normal 2 8 2 2 3 3 2 3" xfId="16503" xr:uid="{00000000-0005-0000-0000-0000B24C0000}"/>
    <cellStyle name="Normal 2 8 2 2 3 3 2 3 2" xfId="16504" xr:uid="{00000000-0005-0000-0000-0000B34C0000}"/>
    <cellStyle name="Normal 2 8 2 2 3 3 2 4" xfId="16505" xr:uid="{00000000-0005-0000-0000-0000B44C0000}"/>
    <cellStyle name="Normal 2 8 2 2 3 3 3" xfId="16506" xr:uid="{00000000-0005-0000-0000-0000B54C0000}"/>
    <cellStyle name="Normal 2 8 2 2 3 3 3 2" xfId="16507" xr:uid="{00000000-0005-0000-0000-0000B64C0000}"/>
    <cellStyle name="Normal 2 8 2 2 3 3 4" xfId="16508" xr:uid="{00000000-0005-0000-0000-0000B74C0000}"/>
    <cellStyle name="Normal 2 8 2 2 3 3 4 2" xfId="16509" xr:uid="{00000000-0005-0000-0000-0000B84C0000}"/>
    <cellStyle name="Normal 2 8 2 2 3 3 5" xfId="16510" xr:uid="{00000000-0005-0000-0000-0000B94C0000}"/>
    <cellStyle name="Normal 2 8 2 2 3 4" xfId="16511" xr:uid="{00000000-0005-0000-0000-0000BA4C0000}"/>
    <cellStyle name="Normal 2 8 2 2 3 4 2" xfId="16512" xr:uid="{00000000-0005-0000-0000-0000BB4C0000}"/>
    <cellStyle name="Normal 2 8 2 2 3 4 2 2" xfId="16513" xr:uid="{00000000-0005-0000-0000-0000BC4C0000}"/>
    <cellStyle name="Normal 2 8 2 2 3 4 3" xfId="16514" xr:uid="{00000000-0005-0000-0000-0000BD4C0000}"/>
    <cellStyle name="Normal 2 8 2 2 3 4 3 2" xfId="16515" xr:uid="{00000000-0005-0000-0000-0000BE4C0000}"/>
    <cellStyle name="Normal 2 8 2 2 3 4 4" xfId="16516" xr:uid="{00000000-0005-0000-0000-0000BF4C0000}"/>
    <cellStyle name="Normal 2 8 2 2 3 5" xfId="16517" xr:uid="{00000000-0005-0000-0000-0000C04C0000}"/>
    <cellStyle name="Normal 2 8 2 2 3 5 2" xfId="16518" xr:uid="{00000000-0005-0000-0000-0000C14C0000}"/>
    <cellStyle name="Normal 2 8 2 2 3 6" xfId="16519" xr:uid="{00000000-0005-0000-0000-0000C24C0000}"/>
    <cellStyle name="Normal 2 8 2 2 3 6 2" xfId="16520" xr:uid="{00000000-0005-0000-0000-0000C34C0000}"/>
    <cellStyle name="Normal 2 8 2 2 3 7" xfId="16521" xr:uid="{00000000-0005-0000-0000-0000C44C0000}"/>
    <cellStyle name="Normal 2 8 2 2 4" xfId="16522" xr:uid="{00000000-0005-0000-0000-0000C54C0000}"/>
    <cellStyle name="Normal 2 8 2 2 4 2" xfId="16523" xr:uid="{00000000-0005-0000-0000-0000C64C0000}"/>
    <cellStyle name="Normal 2 8 2 2 4 2 2" xfId="16524" xr:uid="{00000000-0005-0000-0000-0000C74C0000}"/>
    <cellStyle name="Normal 2 8 2 2 4 2 2 2" xfId="16525" xr:uid="{00000000-0005-0000-0000-0000C84C0000}"/>
    <cellStyle name="Normal 2 8 2 2 4 2 2 2 2" xfId="16526" xr:uid="{00000000-0005-0000-0000-0000C94C0000}"/>
    <cellStyle name="Normal 2 8 2 2 4 2 2 2 2 2" xfId="16527" xr:uid="{00000000-0005-0000-0000-0000CA4C0000}"/>
    <cellStyle name="Normal 2 8 2 2 4 2 2 2 3" xfId="16528" xr:uid="{00000000-0005-0000-0000-0000CB4C0000}"/>
    <cellStyle name="Normal 2 8 2 2 4 2 2 2 3 2" xfId="16529" xr:uid="{00000000-0005-0000-0000-0000CC4C0000}"/>
    <cellStyle name="Normal 2 8 2 2 4 2 2 2 4" xfId="16530" xr:uid="{00000000-0005-0000-0000-0000CD4C0000}"/>
    <cellStyle name="Normal 2 8 2 2 4 2 2 3" xfId="16531" xr:uid="{00000000-0005-0000-0000-0000CE4C0000}"/>
    <cellStyle name="Normal 2 8 2 2 4 2 2 3 2" xfId="16532" xr:uid="{00000000-0005-0000-0000-0000CF4C0000}"/>
    <cellStyle name="Normal 2 8 2 2 4 2 2 4" xfId="16533" xr:uid="{00000000-0005-0000-0000-0000D04C0000}"/>
    <cellStyle name="Normal 2 8 2 2 4 2 2 4 2" xfId="16534" xr:uid="{00000000-0005-0000-0000-0000D14C0000}"/>
    <cellStyle name="Normal 2 8 2 2 4 2 2 5" xfId="16535" xr:uid="{00000000-0005-0000-0000-0000D24C0000}"/>
    <cellStyle name="Normal 2 8 2 2 4 2 3" xfId="16536" xr:uid="{00000000-0005-0000-0000-0000D34C0000}"/>
    <cellStyle name="Normal 2 8 2 2 4 2 3 2" xfId="16537" xr:uid="{00000000-0005-0000-0000-0000D44C0000}"/>
    <cellStyle name="Normal 2 8 2 2 4 2 3 2 2" xfId="16538" xr:uid="{00000000-0005-0000-0000-0000D54C0000}"/>
    <cellStyle name="Normal 2 8 2 2 4 2 3 3" xfId="16539" xr:uid="{00000000-0005-0000-0000-0000D64C0000}"/>
    <cellStyle name="Normal 2 8 2 2 4 2 3 3 2" xfId="16540" xr:uid="{00000000-0005-0000-0000-0000D74C0000}"/>
    <cellStyle name="Normal 2 8 2 2 4 2 3 4" xfId="16541" xr:uid="{00000000-0005-0000-0000-0000D84C0000}"/>
    <cellStyle name="Normal 2 8 2 2 4 2 4" xfId="16542" xr:uid="{00000000-0005-0000-0000-0000D94C0000}"/>
    <cellStyle name="Normal 2 8 2 2 4 2 4 2" xfId="16543" xr:uid="{00000000-0005-0000-0000-0000DA4C0000}"/>
    <cellStyle name="Normal 2 8 2 2 4 2 5" xfId="16544" xr:uid="{00000000-0005-0000-0000-0000DB4C0000}"/>
    <cellStyle name="Normal 2 8 2 2 4 2 5 2" xfId="16545" xr:uid="{00000000-0005-0000-0000-0000DC4C0000}"/>
    <cellStyle name="Normal 2 8 2 2 4 2 6" xfId="16546" xr:uid="{00000000-0005-0000-0000-0000DD4C0000}"/>
    <cellStyle name="Normal 2 8 2 2 4 3" xfId="16547" xr:uid="{00000000-0005-0000-0000-0000DE4C0000}"/>
    <cellStyle name="Normal 2 8 2 2 4 3 2" xfId="16548" xr:uid="{00000000-0005-0000-0000-0000DF4C0000}"/>
    <cellStyle name="Normal 2 8 2 2 4 3 2 2" xfId="16549" xr:uid="{00000000-0005-0000-0000-0000E04C0000}"/>
    <cellStyle name="Normal 2 8 2 2 4 3 2 2 2" xfId="16550" xr:uid="{00000000-0005-0000-0000-0000E14C0000}"/>
    <cellStyle name="Normal 2 8 2 2 4 3 2 3" xfId="16551" xr:uid="{00000000-0005-0000-0000-0000E24C0000}"/>
    <cellStyle name="Normal 2 8 2 2 4 3 2 3 2" xfId="16552" xr:uid="{00000000-0005-0000-0000-0000E34C0000}"/>
    <cellStyle name="Normal 2 8 2 2 4 3 2 4" xfId="16553" xr:uid="{00000000-0005-0000-0000-0000E44C0000}"/>
    <cellStyle name="Normal 2 8 2 2 4 3 3" xfId="16554" xr:uid="{00000000-0005-0000-0000-0000E54C0000}"/>
    <cellStyle name="Normal 2 8 2 2 4 3 3 2" xfId="16555" xr:uid="{00000000-0005-0000-0000-0000E64C0000}"/>
    <cellStyle name="Normal 2 8 2 2 4 3 4" xfId="16556" xr:uid="{00000000-0005-0000-0000-0000E74C0000}"/>
    <cellStyle name="Normal 2 8 2 2 4 3 4 2" xfId="16557" xr:uid="{00000000-0005-0000-0000-0000E84C0000}"/>
    <cellStyle name="Normal 2 8 2 2 4 3 5" xfId="16558" xr:uid="{00000000-0005-0000-0000-0000E94C0000}"/>
    <cellStyle name="Normal 2 8 2 2 4 4" xfId="16559" xr:uid="{00000000-0005-0000-0000-0000EA4C0000}"/>
    <cellStyle name="Normal 2 8 2 2 4 4 2" xfId="16560" xr:uid="{00000000-0005-0000-0000-0000EB4C0000}"/>
    <cellStyle name="Normal 2 8 2 2 4 4 2 2" xfId="16561" xr:uid="{00000000-0005-0000-0000-0000EC4C0000}"/>
    <cellStyle name="Normal 2 8 2 2 4 4 3" xfId="16562" xr:uid="{00000000-0005-0000-0000-0000ED4C0000}"/>
    <cellStyle name="Normal 2 8 2 2 4 4 3 2" xfId="16563" xr:uid="{00000000-0005-0000-0000-0000EE4C0000}"/>
    <cellStyle name="Normal 2 8 2 2 4 4 4" xfId="16564" xr:uid="{00000000-0005-0000-0000-0000EF4C0000}"/>
    <cellStyle name="Normal 2 8 2 2 4 5" xfId="16565" xr:uid="{00000000-0005-0000-0000-0000F04C0000}"/>
    <cellStyle name="Normal 2 8 2 2 4 5 2" xfId="16566" xr:uid="{00000000-0005-0000-0000-0000F14C0000}"/>
    <cellStyle name="Normal 2 8 2 2 4 6" xfId="16567" xr:uid="{00000000-0005-0000-0000-0000F24C0000}"/>
    <cellStyle name="Normal 2 8 2 2 4 6 2" xfId="16568" xr:uid="{00000000-0005-0000-0000-0000F34C0000}"/>
    <cellStyle name="Normal 2 8 2 2 4 7" xfId="16569" xr:uid="{00000000-0005-0000-0000-0000F44C0000}"/>
    <cellStyle name="Normal 2 8 2 2 5" xfId="16570" xr:uid="{00000000-0005-0000-0000-0000F54C0000}"/>
    <cellStyle name="Normal 2 8 2 2 5 2" xfId="16571" xr:uid="{00000000-0005-0000-0000-0000F64C0000}"/>
    <cellStyle name="Normal 2 8 2 2 5 2 2" xfId="16572" xr:uid="{00000000-0005-0000-0000-0000F74C0000}"/>
    <cellStyle name="Normal 2 8 2 2 5 2 2 2" xfId="16573" xr:uid="{00000000-0005-0000-0000-0000F84C0000}"/>
    <cellStyle name="Normal 2 8 2 2 5 2 2 2 2" xfId="16574" xr:uid="{00000000-0005-0000-0000-0000F94C0000}"/>
    <cellStyle name="Normal 2 8 2 2 5 2 2 3" xfId="16575" xr:uid="{00000000-0005-0000-0000-0000FA4C0000}"/>
    <cellStyle name="Normal 2 8 2 2 5 2 2 3 2" xfId="16576" xr:uid="{00000000-0005-0000-0000-0000FB4C0000}"/>
    <cellStyle name="Normal 2 8 2 2 5 2 2 4" xfId="16577" xr:uid="{00000000-0005-0000-0000-0000FC4C0000}"/>
    <cellStyle name="Normal 2 8 2 2 5 2 3" xfId="16578" xr:uid="{00000000-0005-0000-0000-0000FD4C0000}"/>
    <cellStyle name="Normal 2 8 2 2 5 2 3 2" xfId="16579" xr:uid="{00000000-0005-0000-0000-0000FE4C0000}"/>
    <cellStyle name="Normal 2 8 2 2 5 2 4" xfId="16580" xr:uid="{00000000-0005-0000-0000-0000FF4C0000}"/>
    <cellStyle name="Normal 2 8 2 2 5 2 4 2" xfId="16581" xr:uid="{00000000-0005-0000-0000-0000004D0000}"/>
    <cellStyle name="Normal 2 8 2 2 5 2 5" xfId="16582" xr:uid="{00000000-0005-0000-0000-0000014D0000}"/>
    <cellStyle name="Normal 2 8 2 2 5 3" xfId="16583" xr:uid="{00000000-0005-0000-0000-0000024D0000}"/>
    <cellStyle name="Normal 2 8 2 2 5 3 2" xfId="16584" xr:uid="{00000000-0005-0000-0000-0000034D0000}"/>
    <cellStyle name="Normal 2 8 2 2 5 3 2 2" xfId="16585" xr:uid="{00000000-0005-0000-0000-0000044D0000}"/>
    <cellStyle name="Normal 2 8 2 2 5 3 3" xfId="16586" xr:uid="{00000000-0005-0000-0000-0000054D0000}"/>
    <cellStyle name="Normal 2 8 2 2 5 3 3 2" xfId="16587" xr:uid="{00000000-0005-0000-0000-0000064D0000}"/>
    <cellStyle name="Normal 2 8 2 2 5 3 4" xfId="16588" xr:uid="{00000000-0005-0000-0000-0000074D0000}"/>
    <cellStyle name="Normal 2 8 2 2 5 4" xfId="16589" xr:uid="{00000000-0005-0000-0000-0000084D0000}"/>
    <cellStyle name="Normal 2 8 2 2 5 4 2" xfId="16590" xr:uid="{00000000-0005-0000-0000-0000094D0000}"/>
    <cellStyle name="Normal 2 8 2 2 5 5" xfId="16591" xr:uid="{00000000-0005-0000-0000-00000A4D0000}"/>
    <cellStyle name="Normal 2 8 2 2 5 5 2" xfId="16592" xr:uid="{00000000-0005-0000-0000-00000B4D0000}"/>
    <cellStyle name="Normal 2 8 2 2 5 6" xfId="16593" xr:uid="{00000000-0005-0000-0000-00000C4D0000}"/>
    <cellStyle name="Normal 2 8 2 2 6" xfId="16594" xr:uid="{00000000-0005-0000-0000-00000D4D0000}"/>
    <cellStyle name="Normal 2 8 2 2 6 2" xfId="16595" xr:uid="{00000000-0005-0000-0000-00000E4D0000}"/>
    <cellStyle name="Normal 2 8 2 2 6 2 2" xfId="16596" xr:uid="{00000000-0005-0000-0000-00000F4D0000}"/>
    <cellStyle name="Normal 2 8 2 2 6 2 2 2" xfId="16597" xr:uid="{00000000-0005-0000-0000-0000104D0000}"/>
    <cellStyle name="Normal 2 8 2 2 6 2 3" xfId="16598" xr:uid="{00000000-0005-0000-0000-0000114D0000}"/>
    <cellStyle name="Normal 2 8 2 2 6 2 3 2" xfId="16599" xr:uid="{00000000-0005-0000-0000-0000124D0000}"/>
    <cellStyle name="Normal 2 8 2 2 6 2 4" xfId="16600" xr:uid="{00000000-0005-0000-0000-0000134D0000}"/>
    <cellStyle name="Normal 2 8 2 2 6 3" xfId="16601" xr:uid="{00000000-0005-0000-0000-0000144D0000}"/>
    <cellStyle name="Normal 2 8 2 2 6 3 2" xfId="16602" xr:uid="{00000000-0005-0000-0000-0000154D0000}"/>
    <cellStyle name="Normal 2 8 2 2 6 4" xfId="16603" xr:uid="{00000000-0005-0000-0000-0000164D0000}"/>
    <cellStyle name="Normal 2 8 2 2 6 4 2" xfId="16604" xr:uid="{00000000-0005-0000-0000-0000174D0000}"/>
    <cellStyle name="Normal 2 8 2 2 6 5" xfId="16605" xr:uid="{00000000-0005-0000-0000-0000184D0000}"/>
    <cellStyle name="Normal 2 8 2 2 7" xfId="16606" xr:uid="{00000000-0005-0000-0000-0000194D0000}"/>
    <cellStyle name="Normal 2 8 2 2 7 2" xfId="16607" xr:uid="{00000000-0005-0000-0000-00001A4D0000}"/>
    <cellStyle name="Normal 2 8 2 2 7 2 2" xfId="16608" xr:uid="{00000000-0005-0000-0000-00001B4D0000}"/>
    <cellStyle name="Normal 2 8 2 2 7 3" xfId="16609" xr:uid="{00000000-0005-0000-0000-00001C4D0000}"/>
    <cellStyle name="Normal 2 8 2 2 7 3 2" xfId="16610" xr:uid="{00000000-0005-0000-0000-00001D4D0000}"/>
    <cellStyle name="Normal 2 8 2 2 7 4" xfId="16611" xr:uid="{00000000-0005-0000-0000-00001E4D0000}"/>
    <cellStyle name="Normal 2 8 2 2 8" xfId="16612" xr:uid="{00000000-0005-0000-0000-00001F4D0000}"/>
    <cellStyle name="Normal 2 8 2 2 8 2" xfId="16613" xr:uid="{00000000-0005-0000-0000-0000204D0000}"/>
    <cellStyle name="Normal 2 8 2 2 9" xfId="16614" xr:uid="{00000000-0005-0000-0000-0000214D0000}"/>
    <cellStyle name="Normal 2 8 2 2 9 2" xfId="16615" xr:uid="{00000000-0005-0000-0000-0000224D0000}"/>
    <cellStyle name="Normal 2 8 2 3" xfId="4563" xr:uid="{00000000-0005-0000-0000-0000234D0000}"/>
    <cellStyle name="Normal 2 8 2 3 2" xfId="4564" xr:uid="{00000000-0005-0000-0000-0000244D0000}"/>
    <cellStyle name="Normal 2 8 2 3 2 2" xfId="16616" xr:uid="{00000000-0005-0000-0000-0000254D0000}"/>
    <cellStyle name="Normal 2 8 2 3 2 2 2" xfId="16617" xr:uid="{00000000-0005-0000-0000-0000264D0000}"/>
    <cellStyle name="Normal 2 8 2 3 2 2 2 2" xfId="16618" xr:uid="{00000000-0005-0000-0000-0000274D0000}"/>
    <cellStyle name="Normal 2 8 2 3 2 2 2 2 2" xfId="16619" xr:uid="{00000000-0005-0000-0000-0000284D0000}"/>
    <cellStyle name="Normal 2 8 2 3 2 2 2 2 2 2" xfId="16620" xr:uid="{00000000-0005-0000-0000-0000294D0000}"/>
    <cellStyle name="Normal 2 8 2 3 2 2 2 2 3" xfId="16621" xr:uid="{00000000-0005-0000-0000-00002A4D0000}"/>
    <cellStyle name="Normal 2 8 2 3 2 2 2 2 3 2" xfId="16622" xr:uid="{00000000-0005-0000-0000-00002B4D0000}"/>
    <cellStyle name="Normal 2 8 2 3 2 2 2 2 4" xfId="16623" xr:uid="{00000000-0005-0000-0000-00002C4D0000}"/>
    <cellStyle name="Normal 2 8 2 3 2 2 2 3" xfId="16624" xr:uid="{00000000-0005-0000-0000-00002D4D0000}"/>
    <cellStyle name="Normal 2 8 2 3 2 2 2 3 2" xfId="16625" xr:uid="{00000000-0005-0000-0000-00002E4D0000}"/>
    <cellStyle name="Normal 2 8 2 3 2 2 2 4" xfId="16626" xr:uid="{00000000-0005-0000-0000-00002F4D0000}"/>
    <cellStyle name="Normal 2 8 2 3 2 2 2 4 2" xfId="16627" xr:uid="{00000000-0005-0000-0000-0000304D0000}"/>
    <cellStyle name="Normal 2 8 2 3 2 2 2 5" xfId="16628" xr:uid="{00000000-0005-0000-0000-0000314D0000}"/>
    <cellStyle name="Normal 2 8 2 3 2 2 3" xfId="16629" xr:uid="{00000000-0005-0000-0000-0000324D0000}"/>
    <cellStyle name="Normal 2 8 2 3 2 2 3 2" xfId="16630" xr:uid="{00000000-0005-0000-0000-0000334D0000}"/>
    <cellStyle name="Normal 2 8 2 3 2 2 3 2 2" xfId="16631" xr:uid="{00000000-0005-0000-0000-0000344D0000}"/>
    <cellStyle name="Normal 2 8 2 3 2 2 3 3" xfId="16632" xr:uid="{00000000-0005-0000-0000-0000354D0000}"/>
    <cellStyle name="Normal 2 8 2 3 2 2 3 3 2" xfId="16633" xr:uid="{00000000-0005-0000-0000-0000364D0000}"/>
    <cellStyle name="Normal 2 8 2 3 2 2 3 4" xfId="16634" xr:uid="{00000000-0005-0000-0000-0000374D0000}"/>
    <cellStyle name="Normal 2 8 2 3 2 2 4" xfId="16635" xr:uid="{00000000-0005-0000-0000-0000384D0000}"/>
    <cellStyle name="Normal 2 8 2 3 2 2 4 2" xfId="16636" xr:uid="{00000000-0005-0000-0000-0000394D0000}"/>
    <cellStyle name="Normal 2 8 2 3 2 2 5" xfId="16637" xr:uid="{00000000-0005-0000-0000-00003A4D0000}"/>
    <cellStyle name="Normal 2 8 2 3 2 2 5 2" xfId="16638" xr:uid="{00000000-0005-0000-0000-00003B4D0000}"/>
    <cellStyle name="Normal 2 8 2 3 2 2 6" xfId="16639" xr:uid="{00000000-0005-0000-0000-00003C4D0000}"/>
    <cellStyle name="Normal 2 8 2 3 2 3" xfId="16640" xr:uid="{00000000-0005-0000-0000-00003D4D0000}"/>
    <cellStyle name="Normal 2 8 2 3 2 3 2" xfId="16641" xr:uid="{00000000-0005-0000-0000-00003E4D0000}"/>
    <cellStyle name="Normal 2 8 2 3 2 3 2 2" xfId="16642" xr:uid="{00000000-0005-0000-0000-00003F4D0000}"/>
    <cellStyle name="Normal 2 8 2 3 2 3 2 2 2" xfId="16643" xr:uid="{00000000-0005-0000-0000-0000404D0000}"/>
    <cellStyle name="Normal 2 8 2 3 2 3 2 3" xfId="16644" xr:uid="{00000000-0005-0000-0000-0000414D0000}"/>
    <cellStyle name="Normal 2 8 2 3 2 3 2 3 2" xfId="16645" xr:uid="{00000000-0005-0000-0000-0000424D0000}"/>
    <cellStyle name="Normal 2 8 2 3 2 3 2 4" xfId="16646" xr:uid="{00000000-0005-0000-0000-0000434D0000}"/>
    <cellStyle name="Normal 2 8 2 3 2 3 3" xfId="16647" xr:uid="{00000000-0005-0000-0000-0000444D0000}"/>
    <cellStyle name="Normal 2 8 2 3 2 3 3 2" xfId="16648" xr:uid="{00000000-0005-0000-0000-0000454D0000}"/>
    <cellStyle name="Normal 2 8 2 3 2 3 4" xfId="16649" xr:uid="{00000000-0005-0000-0000-0000464D0000}"/>
    <cellStyle name="Normal 2 8 2 3 2 3 4 2" xfId="16650" xr:uid="{00000000-0005-0000-0000-0000474D0000}"/>
    <cellStyle name="Normal 2 8 2 3 2 3 5" xfId="16651" xr:uid="{00000000-0005-0000-0000-0000484D0000}"/>
    <cellStyle name="Normal 2 8 2 3 2 4" xfId="16652" xr:uid="{00000000-0005-0000-0000-0000494D0000}"/>
    <cellStyle name="Normal 2 8 2 3 2 4 2" xfId="16653" xr:uid="{00000000-0005-0000-0000-00004A4D0000}"/>
    <cellStyle name="Normal 2 8 2 3 2 4 2 2" xfId="16654" xr:uid="{00000000-0005-0000-0000-00004B4D0000}"/>
    <cellStyle name="Normal 2 8 2 3 2 4 3" xfId="16655" xr:uid="{00000000-0005-0000-0000-00004C4D0000}"/>
    <cellStyle name="Normal 2 8 2 3 2 4 3 2" xfId="16656" xr:uid="{00000000-0005-0000-0000-00004D4D0000}"/>
    <cellStyle name="Normal 2 8 2 3 2 4 4" xfId="16657" xr:uid="{00000000-0005-0000-0000-00004E4D0000}"/>
    <cellStyle name="Normal 2 8 2 3 2 5" xfId="16658" xr:uid="{00000000-0005-0000-0000-00004F4D0000}"/>
    <cellStyle name="Normal 2 8 2 3 2 5 2" xfId="16659" xr:uid="{00000000-0005-0000-0000-0000504D0000}"/>
    <cellStyle name="Normal 2 8 2 3 2 6" xfId="16660" xr:uid="{00000000-0005-0000-0000-0000514D0000}"/>
    <cellStyle name="Normal 2 8 2 3 2 6 2" xfId="16661" xr:uid="{00000000-0005-0000-0000-0000524D0000}"/>
    <cellStyle name="Normal 2 8 2 3 2 7" xfId="16662" xr:uid="{00000000-0005-0000-0000-0000534D0000}"/>
    <cellStyle name="Normal 2 8 2 3 3" xfId="16663" xr:uid="{00000000-0005-0000-0000-0000544D0000}"/>
    <cellStyle name="Normal 2 8 2 3 3 2" xfId="16664" xr:uid="{00000000-0005-0000-0000-0000554D0000}"/>
    <cellStyle name="Normal 2 8 2 3 3 2 2" xfId="16665" xr:uid="{00000000-0005-0000-0000-0000564D0000}"/>
    <cellStyle name="Normal 2 8 2 3 3 2 2 2" xfId="16666" xr:uid="{00000000-0005-0000-0000-0000574D0000}"/>
    <cellStyle name="Normal 2 8 2 3 3 2 2 2 2" xfId="16667" xr:uid="{00000000-0005-0000-0000-0000584D0000}"/>
    <cellStyle name="Normal 2 8 2 3 3 2 2 2 2 2" xfId="16668" xr:uid="{00000000-0005-0000-0000-0000594D0000}"/>
    <cellStyle name="Normal 2 8 2 3 3 2 2 2 3" xfId="16669" xr:uid="{00000000-0005-0000-0000-00005A4D0000}"/>
    <cellStyle name="Normal 2 8 2 3 3 2 2 2 3 2" xfId="16670" xr:uid="{00000000-0005-0000-0000-00005B4D0000}"/>
    <cellStyle name="Normal 2 8 2 3 3 2 2 2 4" xfId="16671" xr:uid="{00000000-0005-0000-0000-00005C4D0000}"/>
    <cellStyle name="Normal 2 8 2 3 3 2 2 3" xfId="16672" xr:uid="{00000000-0005-0000-0000-00005D4D0000}"/>
    <cellStyle name="Normal 2 8 2 3 3 2 2 3 2" xfId="16673" xr:uid="{00000000-0005-0000-0000-00005E4D0000}"/>
    <cellStyle name="Normal 2 8 2 3 3 2 2 4" xfId="16674" xr:uid="{00000000-0005-0000-0000-00005F4D0000}"/>
    <cellStyle name="Normal 2 8 2 3 3 2 2 4 2" xfId="16675" xr:uid="{00000000-0005-0000-0000-0000604D0000}"/>
    <cellStyle name="Normal 2 8 2 3 3 2 2 5" xfId="16676" xr:uid="{00000000-0005-0000-0000-0000614D0000}"/>
    <cellStyle name="Normal 2 8 2 3 3 2 3" xfId="16677" xr:uid="{00000000-0005-0000-0000-0000624D0000}"/>
    <cellStyle name="Normal 2 8 2 3 3 2 3 2" xfId="16678" xr:uid="{00000000-0005-0000-0000-0000634D0000}"/>
    <cellStyle name="Normal 2 8 2 3 3 2 3 2 2" xfId="16679" xr:uid="{00000000-0005-0000-0000-0000644D0000}"/>
    <cellStyle name="Normal 2 8 2 3 3 2 3 3" xfId="16680" xr:uid="{00000000-0005-0000-0000-0000654D0000}"/>
    <cellStyle name="Normal 2 8 2 3 3 2 3 3 2" xfId="16681" xr:uid="{00000000-0005-0000-0000-0000664D0000}"/>
    <cellStyle name="Normal 2 8 2 3 3 2 3 4" xfId="16682" xr:uid="{00000000-0005-0000-0000-0000674D0000}"/>
    <cellStyle name="Normal 2 8 2 3 3 2 4" xfId="16683" xr:uid="{00000000-0005-0000-0000-0000684D0000}"/>
    <cellStyle name="Normal 2 8 2 3 3 2 4 2" xfId="16684" xr:uid="{00000000-0005-0000-0000-0000694D0000}"/>
    <cellStyle name="Normal 2 8 2 3 3 2 5" xfId="16685" xr:uid="{00000000-0005-0000-0000-00006A4D0000}"/>
    <cellStyle name="Normal 2 8 2 3 3 2 5 2" xfId="16686" xr:uid="{00000000-0005-0000-0000-00006B4D0000}"/>
    <cellStyle name="Normal 2 8 2 3 3 2 6" xfId="16687" xr:uid="{00000000-0005-0000-0000-00006C4D0000}"/>
    <cellStyle name="Normal 2 8 2 3 3 3" xfId="16688" xr:uid="{00000000-0005-0000-0000-00006D4D0000}"/>
    <cellStyle name="Normal 2 8 2 3 3 3 2" xfId="16689" xr:uid="{00000000-0005-0000-0000-00006E4D0000}"/>
    <cellStyle name="Normal 2 8 2 3 3 3 2 2" xfId="16690" xr:uid="{00000000-0005-0000-0000-00006F4D0000}"/>
    <cellStyle name="Normal 2 8 2 3 3 3 2 2 2" xfId="16691" xr:uid="{00000000-0005-0000-0000-0000704D0000}"/>
    <cellStyle name="Normal 2 8 2 3 3 3 2 3" xfId="16692" xr:uid="{00000000-0005-0000-0000-0000714D0000}"/>
    <cellStyle name="Normal 2 8 2 3 3 3 2 3 2" xfId="16693" xr:uid="{00000000-0005-0000-0000-0000724D0000}"/>
    <cellStyle name="Normal 2 8 2 3 3 3 2 4" xfId="16694" xr:uid="{00000000-0005-0000-0000-0000734D0000}"/>
    <cellStyle name="Normal 2 8 2 3 3 3 3" xfId="16695" xr:uid="{00000000-0005-0000-0000-0000744D0000}"/>
    <cellStyle name="Normal 2 8 2 3 3 3 3 2" xfId="16696" xr:uid="{00000000-0005-0000-0000-0000754D0000}"/>
    <cellStyle name="Normal 2 8 2 3 3 3 4" xfId="16697" xr:uid="{00000000-0005-0000-0000-0000764D0000}"/>
    <cellStyle name="Normal 2 8 2 3 3 3 4 2" xfId="16698" xr:uid="{00000000-0005-0000-0000-0000774D0000}"/>
    <cellStyle name="Normal 2 8 2 3 3 3 5" xfId="16699" xr:uid="{00000000-0005-0000-0000-0000784D0000}"/>
    <cellStyle name="Normal 2 8 2 3 3 4" xfId="16700" xr:uid="{00000000-0005-0000-0000-0000794D0000}"/>
    <cellStyle name="Normal 2 8 2 3 3 4 2" xfId="16701" xr:uid="{00000000-0005-0000-0000-00007A4D0000}"/>
    <cellStyle name="Normal 2 8 2 3 3 4 2 2" xfId="16702" xr:uid="{00000000-0005-0000-0000-00007B4D0000}"/>
    <cellStyle name="Normal 2 8 2 3 3 4 3" xfId="16703" xr:uid="{00000000-0005-0000-0000-00007C4D0000}"/>
    <cellStyle name="Normal 2 8 2 3 3 4 3 2" xfId="16704" xr:uid="{00000000-0005-0000-0000-00007D4D0000}"/>
    <cellStyle name="Normal 2 8 2 3 3 4 4" xfId="16705" xr:uid="{00000000-0005-0000-0000-00007E4D0000}"/>
    <cellStyle name="Normal 2 8 2 3 3 5" xfId="16706" xr:uid="{00000000-0005-0000-0000-00007F4D0000}"/>
    <cellStyle name="Normal 2 8 2 3 3 5 2" xfId="16707" xr:uid="{00000000-0005-0000-0000-0000804D0000}"/>
    <cellStyle name="Normal 2 8 2 3 3 6" xfId="16708" xr:uid="{00000000-0005-0000-0000-0000814D0000}"/>
    <cellStyle name="Normal 2 8 2 3 3 6 2" xfId="16709" xr:uid="{00000000-0005-0000-0000-0000824D0000}"/>
    <cellStyle name="Normal 2 8 2 3 3 7" xfId="16710" xr:uid="{00000000-0005-0000-0000-0000834D0000}"/>
    <cellStyle name="Normal 2 8 2 3 4" xfId="16711" xr:uid="{00000000-0005-0000-0000-0000844D0000}"/>
    <cellStyle name="Normal 2 8 2 3 4 2" xfId="16712" xr:uid="{00000000-0005-0000-0000-0000854D0000}"/>
    <cellStyle name="Normal 2 8 2 3 4 2 2" xfId="16713" xr:uid="{00000000-0005-0000-0000-0000864D0000}"/>
    <cellStyle name="Normal 2 8 2 3 4 2 2 2" xfId="16714" xr:uid="{00000000-0005-0000-0000-0000874D0000}"/>
    <cellStyle name="Normal 2 8 2 3 4 2 2 2 2" xfId="16715" xr:uid="{00000000-0005-0000-0000-0000884D0000}"/>
    <cellStyle name="Normal 2 8 2 3 4 2 2 3" xfId="16716" xr:uid="{00000000-0005-0000-0000-0000894D0000}"/>
    <cellStyle name="Normal 2 8 2 3 4 2 2 3 2" xfId="16717" xr:uid="{00000000-0005-0000-0000-00008A4D0000}"/>
    <cellStyle name="Normal 2 8 2 3 4 2 2 4" xfId="16718" xr:uid="{00000000-0005-0000-0000-00008B4D0000}"/>
    <cellStyle name="Normal 2 8 2 3 4 2 3" xfId="16719" xr:uid="{00000000-0005-0000-0000-00008C4D0000}"/>
    <cellStyle name="Normal 2 8 2 3 4 2 3 2" xfId="16720" xr:uid="{00000000-0005-0000-0000-00008D4D0000}"/>
    <cellStyle name="Normal 2 8 2 3 4 2 4" xfId="16721" xr:uid="{00000000-0005-0000-0000-00008E4D0000}"/>
    <cellStyle name="Normal 2 8 2 3 4 2 4 2" xfId="16722" xr:uid="{00000000-0005-0000-0000-00008F4D0000}"/>
    <cellStyle name="Normal 2 8 2 3 4 2 5" xfId="16723" xr:uid="{00000000-0005-0000-0000-0000904D0000}"/>
    <cellStyle name="Normal 2 8 2 3 4 3" xfId="16724" xr:uid="{00000000-0005-0000-0000-0000914D0000}"/>
    <cellStyle name="Normal 2 8 2 3 4 3 2" xfId="16725" xr:uid="{00000000-0005-0000-0000-0000924D0000}"/>
    <cellStyle name="Normal 2 8 2 3 4 3 2 2" xfId="16726" xr:uid="{00000000-0005-0000-0000-0000934D0000}"/>
    <cellStyle name="Normal 2 8 2 3 4 3 3" xfId="16727" xr:uid="{00000000-0005-0000-0000-0000944D0000}"/>
    <cellStyle name="Normal 2 8 2 3 4 3 3 2" xfId="16728" xr:uid="{00000000-0005-0000-0000-0000954D0000}"/>
    <cellStyle name="Normal 2 8 2 3 4 3 4" xfId="16729" xr:uid="{00000000-0005-0000-0000-0000964D0000}"/>
    <cellStyle name="Normal 2 8 2 3 4 4" xfId="16730" xr:uid="{00000000-0005-0000-0000-0000974D0000}"/>
    <cellStyle name="Normal 2 8 2 3 4 4 2" xfId="16731" xr:uid="{00000000-0005-0000-0000-0000984D0000}"/>
    <cellStyle name="Normal 2 8 2 3 4 5" xfId="16732" xr:uid="{00000000-0005-0000-0000-0000994D0000}"/>
    <cellStyle name="Normal 2 8 2 3 4 5 2" xfId="16733" xr:uid="{00000000-0005-0000-0000-00009A4D0000}"/>
    <cellStyle name="Normal 2 8 2 3 4 6" xfId="16734" xr:uid="{00000000-0005-0000-0000-00009B4D0000}"/>
    <cellStyle name="Normal 2 8 2 3 5" xfId="16735" xr:uid="{00000000-0005-0000-0000-00009C4D0000}"/>
    <cellStyle name="Normal 2 8 2 3 5 2" xfId="16736" xr:uid="{00000000-0005-0000-0000-00009D4D0000}"/>
    <cellStyle name="Normal 2 8 2 3 5 2 2" xfId="16737" xr:uid="{00000000-0005-0000-0000-00009E4D0000}"/>
    <cellStyle name="Normal 2 8 2 3 5 2 2 2" xfId="16738" xr:uid="{00000000-0005-0000-0000-00009F4D0000}"/>
    <cellStyle name="Normal 2 8 2 3 5 2 3" xfId="16739" xr:uid="{00000000-0005-0000-0000-0000A04D0000}"/>
    <cellStyle name="Normal 2 8 2 3 5 2 3 2" xfId="16740" xr:uid="{00000000-0005-0000-0000-0000A14D0000}"/>
    <cellStyle name="Normal 2 8 2 3 5 2 4" xfId="16741" xr:uid="{00000000-0005-0000-0000-0000A24D0000}"/>
    <cellStyle name="Normal 2 8 2 3 5 3" xfId="16742" xr:uid="{00000000-0005-0000-0000-0000A34D0000}"/>
    <cellStyle name="Normal 2 8 2 3 5 3 2" xfId="16743" xr:uid="{00000000-0005-0000-0000-0000A44D0000}"/>
    <cellStyle name="Normal 2 8 2 3 5 4" xfId="16744" xr:uid="{00000000-0005-0000-0000-0000A54D0000}"/>
    <cellStyle name="Normal 2 8 2 3 5 4 2" xfId="16745" xr:uid="{00000000-0005-0000-0000-0000A64D0000}"/>
    <cellStyle name="Normal 2 8 2 3 5 5" xfId="16746" xr:uid="{00000000-0005-0000-0000-0000A74D0000}"/>
    <cellStyle name="Normal 2 8 2 3 6" xfId="16747" xr:uid="{00000000-0005-0000-0000-0000A84D0000}"/>
    <cellStyle name="Normal 2 8 2 3 6 2" xfId="16748" xr:uid="{00000000-0005-0000-0000-0000A94D0000}"/>
    <cellStyle name="Normal 2 8 2 3 6 2 2" xfId="16749" xr:uid="{00000000-0005-0000-0000-0000AA4D0000}"/>
    <cellStyle name="Normal 2 8 2 3 6 3" xfId="16750" xr:uid="{00000000-0005-0000-0000-0000AB4D0000}"/>
    <cellStyle name="Normal 2 8 2 3 6 3 2" xfId="16751" xr:uid="{00000000-0005-0000-0000-0000AC4D0000}"/>
    <cellStyle name="Normal 2 8 2 3 6 4" xfId="16752" xr:uid="{00000000-0005-0000-0000-0000AD4D0000}"/>
    <cellStyle name="Normal 2 8 2 3 7" xfId="16753" xr:uid="{00000000-0005-0000-0000-0000AE4D0000}"/>
    <cellStyle name="Normal 2 8 2 3 7 2" xfId="16754" xr:uid="{00000000-0005-0000-0000-0000AF4D0000}"/>
    <cellStyle name="Normal 2 8 2 3 8" xfId="16755" xr:uid="{00000000-0005-0000-0000-0000B04D0000}"/>
    <cellStyle name="Normal 2 8 2 3 8 2" xfId="16756" xr:uid="{00000000-0005-0000-0000-0000B14D0000}"/>
    <cellStyle name="Normal 2 8 2 3 9" xfId="16757" xr:uid="{00000000-0005-0000-0000-0000B24D0000}"/>
    <cellStyle name="Normal 2 8 2 4" xfId="4565" xr:uid="{00000000-0005-0000-0000-0000B34D0000}"/>
    <cellStyle name="Normal 2 8 2 4 2" xfId="16758" xr:uid="{00000000-0005-0000-0000-0000B44D0000}"/>
    <cellStyle name="Normal 2 8 2 4 2 2" xfId="16759" xr:uid="{00000000-0005-0000-0000-0000B54D0000}"/>
    <cellStyle name="Normal 2 8 2 4 2 2 2" xfId="16760" xr:uid="{00000000-0005-0000-0000-0000B64D0000}"/>
    <cellStyle name="Normal 2 8 2 4 2 2 2 2" xfId="16761" xr:uid="{00000000-0005-0000-0000-0000B74D0000}"/>
    <cellStyle name="Normal 2 8 2 4 2 2 2 2 2" xfId="16762" xr:uid="{00000000-0005-0000-0000-0000B84D0000}"/>
    <cellStyle name="Normal 2 8 2 4 2 2 2 3" xfId="16763" xr:uid="{00000000-0005-0000-0000-0000B94D0000}"/>
    <cellStyle name="Normal 2 8 2 4 2 2 2 3 2" xfId="16764" xr:uid="{00000000-0005-0000-0000-0000BA4D0000}"/>
    <cellStyle name="Normal 2 8 2 4 2 2 2 4" xfId="16765" xr:uid="{00000000-0005-0000-0000-0000BB4D0000}"/>
    <cellStyle name="Normal 2 8 2 4 2 2 3" xfId="16766" xr:uid="{00000000-0005-0000-0000-0000BC4D0000}"/>
    <cellStyle name="Normal 2 8 2 4 2 2 3 2" xfId="16767" xr:uid="{00000000-0005-0000-0000-0000BD4D0000}"/>
    <cellStyle name="Normal 2 8 2 4 2 2 4" xfId="16768" xr:uid="{00000000-0005-0000-0000-0000BE4D0000}"/>
    <cellStyle name="Normal 2 8 2 4 2 2 4 2" xfId="16769" xr:uid="{00000000-0005-0000-0000-0000BF4D0000}"/>
    <cellStyle name="Normal 2 8 2 4 2 2 5" xfId="16770" xr:uid="{00000000-0005-0000-0000-0000C04D0000}"/>
    <cellStyle name="Normal 2 8 2 4 2 3" xfId="16771" xr:uid="{00000000-0005-0000-0000-0000C14D0000}"/>
    <cellStyle name="Normal 2 8 2 4 2 3 2" xfId="16772" xr:uid="{00000000-0005-0000-0000-0000C24D0000}"/>
    <cellStyle name="Normal 2 8 2 4 2 3 2 2" xfId="16773" xr:uid="{00000000-0005-0000-0000-0000C34D0000}"/>
    <cellStyle name="Normal 2 8 2 4 2 3 3" xfId="16774" xr:uid="{00000000-0005-0000-0000-0000C44D0000}"/>
    <cellStyle name="Normal 2 8 2 4 2 3 3 2" xfId="16775" xr:uid="{00000000-0005-0000-0000-0000C54D0000}"/>
    <cellStyle name="Normal 2 8 2 4 2 3 4" xfId="16776" xr:uid="{00000000-0005-0000-0000-0000C64D0000}"/>
    <cellStyle name="Normal 2 8 2 4 2 4" xfId="16777" xr:uid="{00000000-0005-0000-0000-0000C74D0000}"/>
    <cellStyle name="Normal 2 8 2 4 2 4 2" xfId="16778" xr:uid="{00000000-0005-0000-0000-0000C84D0000}"/>
    <cellStyle name="Normal 2 8 2 4 2 5" xfId="16779" xr:uid="{00000000-0005-0000-0000-0000C94D0000}"/>
    <cellStyle name="Normal 2 8 2 4 2 5 2" xfId="16780" xr:uid="{00000000-0005-0000-0000-0000CA4D0000}"/>
    <cellStyle name="Normal 2 8 2 4 2 6" xfId="16781" xr:uid="{00000000-0005-0000-0000-0000CB4D0000}"/>
    <cellStyle name="Normal 2 8 2 4 3" xfId="16782" xr:uid="{00000000-0005-0000-0000-0000CC4D0000}"/>
    <cellStyle name="Normal 2 8 2 4 3 2" xfId="16783" xr:uid="{00000000-0005-0000-0000-0000CD4D0000}"/>
    <cellStyle name="Normal 2 8 2 4 3 2 2" xfId="16784" xr:uid="{00000000-0005-0000-0000-0000CE4D0000}"/>
    <cellStyle name="Normal 2 8 2 4 3 2 2 2" xfId="16785" xr:uid="{00000000-0005-0000-0000-0000CF4D0000}"/>
    <cellStyle name="Normal 2 8 2 4 3 2 3" xfId="16786" xr:uid="{00000000-0005-0000-0000-0000D04D0000}"/>
    <cellStyle name="Normal 2 8 2 4 3 2 3 2" xfId="16787" xr:uid="{00000000-0005-0000-0000-0000D14D0000}"/>
    <cellStyle name="Normal 2 8 2 4 3 2 4" xfId="16788" xr:uid="{00000000-0005-0000-0000-0000D24D0000}"/>
    <cellStyle name="Normal 2 8 2 4 3 3" xfId="16789" xr:uid="{00000000-0005-0000-0000-0000D34D0000}"/>
    <cellStyle name="Normal 2 8 2 4 3 3 2" xfId="16790" xr:uid="{00000000-0005-0000-0000-0000D44D0000}"/>
    <cellStyle name="Normal 2 8 2 4 3 4" xfId="16791" xr:uid="{00000000-0005-0000-0000-0000D54D0000}"/>
    <cellStyle name="Normal 2 8 2 4 3 4 2" xfId="16792" xr:uid="{00000000-0005-0000-0000-0000D64D0000}"/>
    <cellStyle name="Normal 2 8 2 4 3 5" xfId="16793" xr:uid="{00000000-0005-0000-0000-0000D74D0000}"/>
    <cellStyle name="Normal 2 8 2 4 4" xfId="16794" xr:uid="{00000000-0005-0000-0000-0000D84D0000}"/>
    <cellStyle name="Normal 2 8 2 4 4 2" xfId="16795" xr:uid="{00000000-0005-0000-0000-0000D94D0000}"/>
    <cellStyle name="Normal 2 8 2 4 4 2 2" xfId="16796" xr:uid="{00000000-0005-0000-0000-0000DA4D0000}"/>
    <cellStyle name="Normal 2 8 2 4 4 3" xfId="16797" xr:uid="{00000000-0005-0000-0000-0000DB4D0000}"/>
    <cellStyle name="Normal 2 8 2 4 4 3 2" xfId="16798" xr:uid="{00000000-0005-0000-0000-0000DC4D0000}"/>
    <cellStyle name="Normal 2 8 2 4 4 4" xfId="16799" xr:uid="{00000000-0005-0000-0000-0000DD4D0000}"/>
    <cellStyle name="Normal 2 8 2 4 5" xfId="16800" xr:uid="{00000000-0005-0000-0000-0000DE4D0000}"/>
    <cellStyle name="Normal 2 8 2 4 5 2" xfId="16801" xr:uid="{00000000-0005-0000-0000-0000DF4D0000}"/>
    <cellStyle name="Normal 2 8 2 4 6" xfId="16802" xr:uid="{00000000-0005-0000-0000-0000E04D0000}"/>
    <cellStyle name="Normal 2 8 2 4 6 2" xfId="16803" xr:uid="{00000000-0005-0000-0000-0000E14D0000}"/>
    <cellStyle name="Normal 2 8 2 4 7" xfId="16804" xr:uid="{00000000-0005-0000-0000-0000E24D0000}"/>
    <cellStyle name="Normal 2 8 2 5" xfId="16805" xr:uid="{00000000-0005-0000-0000-0000E34D0000}"/>
    <cellStyle name="Normal 2 8 2 5 2" xfId="16806" xr:uid="{00000000-0005-0000-0000-0000E44D0000}"/>
    <cellStyle name="Normal 2 8 2 5 2 2" xfId="16807" xr:uid="{00000000-0005-0000-0000-0000E54D0000}"/>
    <cellStyle name="Normal 2 8 2 5 2 2 2" xfId="16808" xr:uid="{00000000-0005-0000-0000-0000E64D0000}"/>
    <cellStyle name="Normal 2 8 2 5 2 2 2 2" xfId="16809" xr:uid="{00000000-0005-0000-0000-0000E74D0000}"/>
    <cellStyle name="Normal 2 8 2 5 2 2 2 2 2" xfId="16810" xr:uid="{00000000-0005-0000-0000-0000E84D0000}"/>
    <cellStyle name="Normal 2 8 2 5 2 2 2 3" xfId="16811" xr:uid="{00000000-0005-0000-0000-0000E94D0000}"/>
    <cellStyle name="Normal 2 8 2 5 2 2 2 3 2" xfId="16812" xr:uid="{00000000-0005-0000-0000-0000EA4D0000}"/>
    <cellStyle name="Normal 2 8 2 5 2 2 2 4" xfId="16813" xr:uid="{00000000-0005-0000-0000-0000EB4D0000}"/>
    <cellStyle name="Normal 2 8 2 5 2 2 3" xfId="16814" xr:uid="{00000000-0005-0000-0000-0000EC4D0000}"/>
    <cellStyle name="Normal 2 8 2 5 2 2 3 2" xfId="16815" xr:uid="{00000000-0005-0000-0000-0000ED4D0000}"/>
    <cellStyle name="Normal 2 8 2 5 2 2 4" xfId="16816" xr:uid="{00000000-0005-0000-0000-0000EE4D0000}"/>
    <cellStyle name="Normal 2 8 2 5 2 2 4 2" xfId="16817" xr:uid="{00000000-0005-0000-0000-0000EF4D0000}"/>
    <cellStyle name="Normal 2 8 2 5 2 2 5" xfId="16818" xr:uid="{00000000-0005-0000-0000-0000F04D0000}"/>
    <cellStyle name="Normal 2 8 2 5 2 3" xfId="16819" xr:uid="{00000000-0005-0000-0000-0000F14D0000}"/>
    <cellStyle name="Normal 2 8 2 5 2 3 2" xfId="16820" xr:uid="{00000000-0005-0000-0000-0000F24D0000}"/>
    <cellStyle name="Normal 2 8 2 5 2 3 2 2" xfId="16821" xr:uid="{00000000-0005-0000-0000-0000F34D0000}"/>
    <cellStyle name="Normal 2 8 2 5 2 3 3" xfId="16822" xr:uid="{00000000-0005-0000-0000-0000F44D0000}"/>
    <cellStyle name="Normal 2 8 2 5 2 3 3 2" xfId="16823" xr:uid="{00000000-0005-0000-0000-0000F54D0000}"/>
    <cellStyle name="Normal 2 8 2 5 2 3 4" xfId="16824" xr:uid="{00000000-0005-0000-0000-0000F64D0000}"/>
    <cellStyle name="Normal 2 8 2 5 2 4" xfId="16825" xr:uid="{00000000-0005-0000-0000-0000F74D0000}"/>
    <cellStyle name="Normal 2 8 2 5 2 4 2" xfId="16826" xr:uid="{00000000-0005-0000-0000-0000F84D0000}"/>
    <cellStyle name="Normal 2 8 2 5 2 5" xfId="16827" xr:uid="{00000000-0005-0000-0000-0000F94D0000}"/>
    <cellStyle name="Normal 2 8 2 5 2 5 2" xfId="16828" xr:uid="{00000000-0005-0000-0000-0000FA4D0000}"/>
    <cellStyle name="Normal 2 8 2 5 2 6" xfId="16829" xr:uid="{00000000-0005-0000-0000-0000FB4D0000}"/>
    <cellStyle name="Normal 2 8 2 5 3" xfId="16830" xr:uid="{00000000-0005-0000-0000-0000FC4D0000}"/>
    <cellStyle name="Normal 2 8 2 5 3 2" xfId="16831" xr:uid="{00000000-0005-0000-0000-0000FD4D0000}"/>
    <cellStyle name="Normal 2 8 2 5 3 2 2" xfId="16832" xr:uid="{00000000-0005-0000-0000-0000FE4D0000}"/>
    <cellStyle name="Normal 2 8 2 5 3 2 2 2" xfId="16833" xr:uid="{00000000-0005-0000-0000-0000FF4D0000}"/>
    <cellStyle name="Normal 2 8 2 5 3 2 3" xfId="16834" xr:uid="{00000000-0005-0000-0000-0000004E0000}"/>
    <cellStyle name="Normal 2 8 2 5 3 2 3 2" xfId="16835" xr:uid="{00000000-0005-0000-0000-0000014E0000}"/>
    <cellStyle name="Normal 2 8 2 5 3 2 4" xfId="16836" xr:uid="{00000000-0005-0000-0000-0000024E0000}"/>
    <cellStyle name="Normal 2 8 2 5 3 3" xfId="16837" xr:uid="{00000000-0005-0000-0000-0000034E0000}"/>
    <cellStyle name="Normal 2 8 2 5 3 3 2" xfId="16838" xr:uid="{00000000-0005-0000-0000-0000044E0000}"/>
    <cellStyle name="Normal 2 8 2 5 3 4" xfId="16839" xr:uid="{00000000-0005-0000-0000-0000054E0000}"/>
    <cellStyle name="Normal 2 8 2 5 3 4 2" xfId="16840" xr:uid="{00000000-0005-0000-0000-0000064E0000}"/>
    <cellStyle name="Normal 2 8 2 5 3 5" xfId="16841" xr:uid="{00000000-0005-0000-0000-0000074E0000}"/>
    <cellStyle name="Normal 2 8 2 5 4" xfId="16842" xr:uid="{00000000-0005-0000-0000-0000084E0000}"/>
    <cellStyle name="Normal 2 8 2 5 4 2" xfId="16843" xr:uid="{00000000-0005-0000-0000-0000094E0000}"/>
    <cellStyle name="Normal 2 8 2 5 4 2 2" xfId="16844" xr:uid="{00000000-0005-0000-0000-00000A4E0000}"/>
    <cellStyle name="Normal 2 8 2 5 4 3" xfId="16845" xr:uid="{00000000-0005-0000-0000-00000B4E0000}"/>
    <cellStyle name="Normal 2 8 2 5 4 3 2" xfId="16846" xr:uid="{00000000-0005-0000-0000-00000C4E0000}"/>
    <cellStyle name="Normal 2 8 2 5 4 4" xfId="16847" xr:uid="{00000000-0005-0000-0000-00000D4E0000}"/>
    <cellStyle name="Normal 2 8 2 5 5" xfId="16848" xr:uid="{00000000-0005-0000-0000-00000E4E0000}"/>
    <cellStyle name="Normal 2 8 2 5 5 2" xfId="16849" xr:uid="{00000000-0005-0000-0000-00000F4E0000}"/>
    <cellStyle name="Normal 2 8 2 5 6" xfId="16850" xr:uid="{00000000-0005-0000-0000-0000104E0000}"/>
    <cellStyle name="Normal 2 8 2 5 6 2" xfId="16851" xr:uid="{00000000-0005-0000-0000-0000114E0000}"/>
    <cellStyle name="Normal 2 8 2 5 7" xfId="16852" xr:uid="{00000000-0005-0000-0000-0000124E0000}"/>
    <cellStyle name="Normal 2 8 2 6" xfId="16853" xr:uid="{00000000-0005-0000-0000-0000134E0000}"/>
    <cellStyle name="Normal 2 8 2 6 2" xfId="16854" xr:uid="{00000000-0005-0000-0000-0000144E0000}"/>
    <cellStyle name="Normal 2 8 2 6 2 2" xfId="16855" xr:uid="{00000000-0005-0000-0000-0000154E0000}"/>
    <cellStyle name="Normal 2 8 2 6 2 2 2" xfId="16856" xr:uid="{00000000-0005-0000-0000-0000164E0000}"/>
    <cellStyle name="Normal 2 8 2 6 2 2 2 2" xfId="16857" xr:uid="{00000000-0005-0000-0000-0000174E0000}"/>
    <cellStyle name="Normal 2 8 2 6 2 2 3" xfId="16858" xr:uid="{00000000-0005-0000-0000-0000184E0000}"/>
    <cellStyle name="Normal 2 8 2 6 2 2 3 2" xfId="16859" xr:uid="{00000000-0005-0000-0000-0000194E0000}"/>
    <cellStyle name="Normal 2 8 2 6 2 2 4" xfId="16860" xr:uid="{00000000-0005-0000-0000-00001A4E0000}"/>
    <cellStyle name="Normal 2 8 2 6 2 3" xfId="16861" xr:uid="{00000000-0005-0000-0000-00001B4E0000}"/>
    <cellStyle name="Normal 2 8 2 6 2 3 2" xfId="16862" xr:uid="{00000000-0005-0000-0000-00001C4E0000}"/>
    <cellStyle name="Normal 2 8 2 6 2 4" xfId="16863" xr:uid="{00000000-0005-0000-0000-00001D4E0000}"/>
    <cellStyle name="Normal 2 8 2 6 2 4 2" xfId="16864" xr:uid="{00000000-0005-0000-0000-00001E4E0000}"/>
    <cellStyle name="Normal 2 8 2 6 2 5" xfId="16865" xr:uid="{00000000-0005-0000-0000-00001F4E0000}"/>
    <cellStyle name="Normal 2 8 2 6 3" xfId="16866" xr:uid="{00000000-0005-0000-0000-0000204E0000}"/>
    <cellStyle name="Normal 2 8 2 6 3 2" xfId="16867" xr:uid="{00000000-0005-0000-0000-0000214E0000}"/>
    <cellStyle name="Normal 2 8 2 6 3 2 2" xfId="16868" xr:uid="{00000000-0005-0000-0000-0000224E0000}"/>
    <cellStyle name="Normal 2 8 2 6 3 3" xfId="16869" xr:uid="{00000000-0005-0000-0000-0000234E0000}"/>
    <cellStyle name="Normal 2 8 2 6 3 3 2" xfId="16870" xr:uid="{00000000-0005-0000-0000-0000244E0000}"/>
    <cellStyle name="Normal 2 8 2 6 3 4" xfId="16871" xr:uid="{00000000-0005-0000-0000-0000254E0000}"/>
    <cellStyle name="Normal 2 8 2 6 4" xfId="16872" xr:uid="{00000000-0005-0000-0000-0000264E0000}"/>
    <cellStyle name="Normal 2 8 2 6 4 2" xfId="16873" xr:uid="{00000000-0005-0000-0000-0000274E0000}"/>
    <cellStyle name="Normal 2 8 2 6 5" xfId="16874" xr:uid="{00000000-0005-0000-0000-0000284E0000}"/>
    <cellStyle name="Normal 2 8 2 6 5 2" xfId="16875" xr:uid="{00000000-0005-0000-0000-0000294E0000}"/>
    <cellStyle name="Normal 2 8 2 6 6" xfId="16876" xr:uid="{00000000-0005-0000-0000-00002A4E0000}"/>
    <cellStyle name="Normal 2 8 2 7" xfId="16877" xr:uid="{00000000-0005-0000-0000-00002B4E0000}"/>
    <cellStyle name="Normal 2 8 2 7 2" xfId="16878" xr:uid="{00000000-0005-0000-0000-00002C4E0000}"/>
    <cellStyle name="Normal 2 8 2 7 2 2" xfId="16879" xr:uid="{00000000-0005-0000-0000-00002D4E0000}"/>
    <cellStyle name="Normal 2 8 2 7 2 2 2" xfId="16880" xr:uid="{00000000-0005-0000-0000-00002E4E0000}"/>
    <cellStyle name="Normal 2 8 2 7 2 3" xfId="16881" xr:uid="{00000000-0005-0000-0000-00002F4E0000}"/>
    <cellStyle name="Normal 2 8 2 7 2 3 2" xfId="16882" xr:uid="{00000000-0005-0000-0000-0000304E0000}"/>
    <cellStyle name="Normal 2 8 2 7 2 4" xfId="16883" xr:uid="{00000000-0005-0000-0000-0000314E0000}"/>
    <cellStyle name="Normal 2 8 2 7 3" xfId="16884" xr:uid="{00000000-0005-0000-0000-0000324E0000}"/>
    <cellStyle name="Normal 2 8 2 7 3 2" xfId="16885" xr:uid="{00000000-0005-0000-0000-0000334E0000}"/>
    <cellStyle name="Normal 2 8 2 7 4" xfId="16886" xr:uid="{00000000-0005-0000-0000-0000344E0000}"/>
    <cellStyle name="Normal 2 8 2 7 4 2" xfId="16887" xr:uid="{00000000-0005-0000-0000-0000354E0000}"/>
    <cellStyle name="Normal 2 8 2 7 5" xfId="16888" xr:uid="{00000000-0005-0000-0000-0000364E0000}"/>
    <cellStyle name="Normal 2 8 2 8" xfId="16889" xr:uid="{00000000-0005-0000-0000-0000374E0000}"/>
    <cellStyle name="Normal 2 8 2 8 2" xfId="16890" xr:uid="{00000000-0005-0000-0000-0000384E0000}"/>
    <cellStyle name="Normal 2 8 2 8 2 2" xfId="16891" xr:uid="{00000000-0005-0000-0000-0000394E0000}"/>
    <cellStyle name="Normal 2 8 2 8 3" xfId="16892" xr:uid="{00000000-0005-0000-0000-00003A4E0000}"/>
    <cellStyle name="Normal 2 8 2 8 3 2" xfId="16893" xr:uid="{00000000-0005-0000-0000-00003B4E0000}"/>
    <cellStyle name="Normal 2 8 2 8 4" xfId="16894" xr:uid="{00000000-0005-0000-0000-00003C4E0000}"/>
    <cellStyle name="Normal 2 8 2 9" xfId="16895" xr:uid="{00000000-0005-0000-0000-00003D4E0000}"/>
    <cellStyle name="Normal 2 8 2 9 2" xfId="16896" xr:uid="{00000000-0005-0000-0000-00003E4E0000}"/>
    <cellStyle name="Normal 2 8 20" xfId="54929" xr:uid="{00000000-0005-0000-0000-00003F4E0000}"/>
    <cellStyle name="Normal 2 8 21" xfId="54930" xr:uid="{00000000-0005-0000-0000-0000404E0000}"/>
    <cellStyle name="Normal 2 8 22" xfId="54931" xr:uid="{00000000-0005-0000-0000-0000414E0000}"/>
    <cellStyle name="Normal 2 8 23" xfId="54932" xr:uid="{00000000-0005-0000-0000-0000424E0000}"/>
    <cellStyle name="Normal 2 8 24" xfId="54933" xr:uid="{00000000-0005-0000-0000-0000434E0000}"/>
    <cellStyle name="Normal 2 8 25" xfId="54934" xr:uid="{00000000-0005-0000-0000-0000444E0000}"/>
    <cellStyle name="Normal 2 8 26" xfId="54935" xr:uid="{00000000-0005-0000-0000-0000454E0000}"/>
    <cellStyle name="Normal 2 8 27" xfId="54936" xr:uid="{00000000-0005-0000-0000-0000464E0000}"/>
    <cellStyle name="Normal 2 8 28" xfId="54937" xr:uid="{00000000-0005-0000-0000-0000474E0000}"/>
    <cellStyle name="Normal 2 8 29" xfId="54938" xr:uid="{00000000-0005-0000-0000-0000484E0000}"/>
    <cellStyle name="Normal 2 8 3" xfId="4566" xr:uid="{00000000-0005-0000-0000-0000494E0000}"/>
    <cellStyle name="Normal 2 8 3 2" xfId="16897" xr:uid="{00000000-0005-0000-0000-00004A4E0000}"/>
    <cellStyle name="Normal 2 8 30" xfId="54939" xr:uid="{00000000-0005-0000-0000-00004B4E0000}"/>
    <cellStyle name="Normal 2 8 31" xfId="54940" xr:uid="{00000000-0005-0000-0000-00004C4E0000}"/>
    <cellStyle name="Normal 2 8 32" xfId="54941" xr:uid="{00000000-0005-0000-0000-00004D4E0000}"/>
    <cellStyle name="Normal 2 8 33" xfId="54942" xr:uid="{00000000-0005-0000-0000-00004E4E0000}"/>
    <cellStyle name="Normal 2 8 34" xfId="54943" xr:uid="{00000000-0005-0000-0000-00004F4E0000}"/>
    <cellStyle name="Normal 2 8 35" xfId="54944" xr:uid="{00000000-0005-0000-0000-0000504E0000}"/>
    <cellStyle name="Normal 2 8 36" xfId="54945" xr:uid="{00000000-0005-0000-0000-0000514E0000}"/>
    <cellStyle name="Normal 2 8 37" xfId="54946" xr:uid="{00000000-0005-0000-0000-0000524E0000}"/>
    <cellStyle name="Normal 2 8 38" xfId="54947" xr:uid="{00000000-0005-0000-0000-0000534E0000}"/>
    <cellStyle name="Normal 2 8 39" xfId="54948" xr:uid="{00000000-0005-0000-0000-0000544E0000}"/>
    <cellStyle name="Normal 2 8 4" xfId="4567" xr:uid="{00000000-0005-0000-0000-0000554E0000}"/>
    <cellStyle name="Normal 2 8 4 2" xfId="4568" xr:uid="{00000000-0005-0000-0000-0000564E0000}"/>
    <cellStyle name="Normal 2 8 4 2 2" xfId="4569" xr:uid="{00000000-0005-0000-0000-0000574E0000}"/>
    <cellStyle name="Normal 2 8 4 3" xfId="4570" xr:uid="{00000000-0005-0000-0000-0000584E0000}"/>
    <cellStyle name="Normal 2 8 40" xfId="54949" xr:uid="{00000000-0005-0000-0000-0000594E0000}"/>
    <cellStyle name="Normal 2 8 41" xfId="54950" xr:uid="{00000000-0005-0000-0000-00005A4E0000}"/>
    <cellStyle name="Normal 2 8 42" xfId="54951" xr:uid="{00000000-0005-0000-0000-00005B4E0000}"/>
    <cellStyle name="Normal 2 8 43" xfId="54952" xr:uid="{00000000-0005-0000-0000-00005C4E0000}"/>
    <cellStyle name="Normal 2 8 44" xfId="54953" xr:uid="{00000000-0005-0000-0000-00005D4E0000}"/>
    <cellStyle name="Normal 2 8 45" xfId="54954" xr:uid="{00000000-0005-0000-0000-00005E4E0000}"/>
    <cellStyle name="Normal 2 8 46" xfId="54955" xr:uid="{00000000-0005-0000-0000-00005F4E0000}"/>
    <cellStyle name="Normal 2 8 47" xfId="54956" xr:uid="{00000000-0005-0000-0000-0000604E0000}"/>
    <cellStyle name="Normal 2 8 48" xfId="54957" xr:uid="{00000000-0005-0000-0000-0000614E0000}"/>
    <cellStyle name="Normal 2 8 49" xfId="4557" xr:uid="{00000000-0005-0000-0000-0000624E0000}"/>
    <cellStyle name="Normal 2 8 5" xfId="4571" xr:uid="{00000000-0005-0000-0000-0000634E0000}"/>
    <cellStyle name="Normal 2 8 5 2" xfId="4572" xr:uid="{00000000-0005-0000-0000-0000644E0000}"/>
    <cellStyle name="Normal 2 8 5 2 2" xfId="4573" xr:uid="{00000000-0005-0000-0000-0000654E0000}"/>
    <cellStyle name="Normal 2 8 5 3" xfId="4574" xr:uid="{00000000-0005-0000-0000-0000664E0000}"/>
    <cellStyle name="Normal 2 8 6" xfId="4575" xr:uid="{00000000-0005-0000-0000-0000674E0000}"/>
    <cellStyle name="Normal 2 8 6 2" xfId="4576" xr:uid="{00000000-0005-0000-0000-0000684E0000}"/>
    <cellStyle name="Normal 2 8 6 2 2" xfId="4577" xr:uid="{00000000-0005-0000-0000-0000694E0000}"/>
    <cellStyle name="Normal 2 8 6 3" xfId="4578" xr:uid="{00000000-0005-0000-0000-00006A4E0000}"/>
    <cellStyle name="Normal 2 8 7" xfId="4579" xr:uid="{00000000-0005-0000-0000-00006B4E0000}"/>
    <cellStyle name="Normal 2 8 7 2" xfId="4580" xr:uid="{00000000-0005-0000-0000-00006C4E0000}"/>
    <cellStyle name="Normal 2 8 7 2 2" xfId="4581" xr:uid="{00000000-0005-0000-0000-00006D4E0000}"/>
    <cellStyle name="Normal 2 8 7 3" xfId="4582" xr:uid="{00000000-0005-0000-0000-00006E4E0000}"/>
    <cellStyle name="Normal 2 8 8" xfId="54958" xr:uid="{00000000-0005-0000-0000-00006F4E0000}"/>
    <cellStyle name="Normal 2 8 9" xfId="54959" xr:uid="{00000000-0005-0000-0000-0000704E0000}"/>
    <cellStyle name="Normal 2 80" xfId="4583" xr:uid="{00000000-0005-0000-0000-0000714E0000}"/>
    <cellStyle name="Normal 2 80 2" xfId="54960" xr:uid="{00000000-0005-0000-0000-0000724E0000}"/>
    <cellStyle name="Normal 2 81" xfId="4584" xr:uid="{00000000-0005-0000-0000-0000734E0000}"/>
    <cellStyle name="Normal 2 81 2" xfId="54961" xr:uid="{00000000-0005-0000-0000-0000744E0000}"/>
    <cellStyle name="Normal 2 82" xfId="4585" xr:uid="{00000000-0005-0000-0000-0000754E0000}"/>
    <cellStyle name="Normal 2 82 2" xfId="54962" xr:uid="{00000000-0005-0000-0000-0000764E0000}"/>
    <cellStyle name="Normal 2 83" xfId="4586" xr:uid="{00000000-0005-0000-0000-0000774E0000}"/>
    <cellStyle name="Normal 2 83 2" xfId="54963" xr:uid="{00000000-0005-0000-0000-0000784E0000}"/>
    <cellStyle name="Normal 2 84" xfId="4587" xr:uid="{00000000-0005-0000-0000-0000794E0000}"/>
    <cellStyle name="Normal 2 84 2" xfId="54964" xr:uid="{00000000-0005-0000-0000-00007A4E0000}"/>
    <cellStyle name="Normal 2 85" xfId="4588" xr:uid="{00000000-0005-0000-0000-00007B4E0000}"/>
    <cellStyle name="Normal 2 85 2" xfId="54965" xr:uid="{00000000-0005-0000-0000-00007C4E0000}"/>
    <cellStyle name="Normal 2 86" xfId="4589" xr:uid="{00000000-0005-0000-0000-00007D4E0000}"/>
    <cellStyle name="Normal 2 86 2" xfId="54966" xr:uid="{00000000-0005-0000-0000-00007E4E0000}"/>
    <cellStyle name="Normal 2 86 2 2" xfId="54967" xr:uid="{00000000-0005-0000-0000-00007F4E0000}"/>
    <cellStyle name="Normal 2 86 2 2 2" xfId="54968" xr:uid="{00000000-0005-0000-0000-0000804E0000}"/>
    <cellStyle name="Normal 2 86 2 3" xfId="54969" xr:uid="{00000000-0005-0000-0000-0000814E0000}"/>
    <cellStyle name="Normal 2 86 3" xfId="54970" xr:uid="{00000000-0005-0000-0000-0000824E0000}"/>
    <cellStyle name="Normal 2 87" xfId="4590" xr:uid="{00000000-0005-0000-0000-0000834E0000}"/>
    <cellStyle name="Normal 2 87 2" xfId="54971" xr:uid="{00000000-0005-0000-0000-0000844E0000}"/>
    <cellStyle name="Normal 2 87 2 2" xfId="54972" xr:uid="{00000000-0005-0000-0000-0000854E0000}"/>
    <cellStyle name="Normal 2 87 2 2 2" xfId="54973" xr:uid="{00000000-0005-0000-0000-0000864E0000}"/>
    <cellStyle name="Normal 2 87 2 3" xfId="54974" xr:uid="{00000000-0005-0000-0000-0000874E0000}"/>
    <cellStyle name="Normal 2 87 3" xfId="54975" xr:uid="{00000000-0005-0000-0000-0000884E0000}"/>
    <cellStyle name="Normal 2 88" xfId="4591" xr:uid="{00000000-0005-0000-0000-0000894E0000}"/>
    <cellStyle name="Normal 2 88 2" xfId="54976" xr:uid="{00000000-0005-0000-0000-00008A4E0000}"/>
    <cellStyle name="Normal 2 88 2 2" xfId="54977" xr:uid="{00000000-0005-0000-0000-00008B4E0000}"/>
    <cellStyle name="Normal 2 88 2 2 2" xfId="54978" xr:uid="{00000000-0005-0000-0000-00008C4E0000}"/>
    <cellStyle name="Normal 2 88 2 3" xfId="54979" xr:uid="{00000000-0005-0000-0000-00008D4E0000}"/>
    <cellStyle name="Normal 2 88 3" xfId="54980" xr:uid="{00000000-0005-0000-0000-00008E4E0000}"/>
    <cellStyle name="Normal 2 89" xfId="4592" xr:uid="{00000000-0005-0000-0000-00008F4E0000}"/>
    <cellStyle name="Normal 2 89 2" xfId="54981" xr:uid="{00000000-0005-0000-0000-0000904E0000}"/>
    <cellStyle name="Normal 2 89 2 2" xfId="54982" xr:uid="{00000000-0005-0000-0000-0000914E0000}"/>
    <cellStyle name="Normal 2 89 2 2 2" xfId="54983" xr:uid="{00000000-0005-0000-0000-0000924E0000}"/>
    <cellStyle name="Normal 2 89 2 3" xfId="54984" xr:uid="{00000000-0005-0000-0000-0000934E0000}"/>
    <cellStyle name="Normal 2 89 3" xfId="54985" xr:uid="{00000000-0005-0000-0000-0000944E0000}"/>
    <cellStyle name="Normal 2 9" xfId="4593" xr:uid="{00000000-0005-0000-0000-0000954E0000}"/>
    <cellStyle name="Normal 2 9 10" xfId="54986" xr:uid="{00000000-0005-0000-0000-0000964E0000}"/>
    <cellStyle name="Normal 2 9 11" xfId="54987" xr:uid="{00000000-0005-0000-0000-0000974E0000}"/>
    <cellStyle name="Normal 2 9 12" xfId="54988" xr:uid="{00000000-0005-0000-0000-0000984E0000}"/>
    <cellStyle name="Normal 2 9 13" xfId="54989" xr:uid="{00000000-0005-0000-0000-0000994E0000}"/>
    <cellStyle name="Normal 2 9 14" xfId="54990" xr:uid="{00000000-0005-0000-0000-00009A4E0000}"/>
    <cellStyle name="Normal 2 9 15" xfId="54991" xr:uid="{00000000-0005-0000-0000-00009B4E0000}"/>
    <cellStyle name="Normal 2 9 16" xfId="54992" xr:uid="{00000000-0005-0000-0000-00009C4E0000}"/>
    <cellStyle name="Normal 2 9 17" xfId="54993" xr:uid="{00000000-0005-0000-0000-00009D4E0000}"/>
    <cellStyle name="Normal 2 9 18" xfId="54994" xr:uid="{00000000-0005-0000-0000-00009E4E0000}"/>
    <cellStyle name="Normal 2 9 19" xfId="54995" xr:uid="{00000000-0005-0000-0000-00009F4E0000}"/>
    <cellStyle name="Normal 2 9 2" xfId="4594" xr:uid="{00000000-0005-0000-0000-0000A04E0000}"/>
    <cellStyle name="Normal 2 9 2 10" xfId="16898" xr:uid="{00000000-0005-0000-0000-0000A14E0000}"/>
    <cellStyle name="Normal 2 9 2 10 2" xfId="16899" xr:uid="{00000000-0005-0000-0000-0000A24E0000}"/>
    <cellStyle name="Normal 2 9 2 11" xfId="16900" xr:uid="{00000000-0005-0000-0000-0000A34E0000}"/>
    <cellStyle name="Normal 2 9 2 2" xfId="4595" xr:uid="{00000000-0005-0000-0000-0000A44E0000}"/>
    <cellStyle name="Normal 2 9 2 2 10" xfId="16901" xr:uid="{00000000-0005-0000-0000-0000A54E0000}"/>
    <cellStyle name="Normal 2 9 2 2 2" xfId="16902" xr:uid="{00000000-0005-0000-0000-0000A64E0000}"/>
    <cellStyle name="Normal 2 9 2 2 2 2" xfId="16903" xr:uid="{00000000-0005-0000-0000-0000A74E0000}"/>
    <cellStyle name="Normal 2 9 2 2 2 2 2" xfId="16904" xr:uid="{00000000-0005-0000-0000-0000A84E0000}"/>
    <cellStyle name="Normal 2 9 2 2 2 2 2 2" xfId="16905" xr:uid="{00000000-0005-0000-0000-0000A94E0000}"/>
    <cellStyle name="Normal 2 9 2 2 2 2 2 2 2" xfId="16906" xr:uid="{00000000-0005-0000-0000-0000AA4E0000}"/>
    <cellStyle name="Normal 2 9 2 2 2 2 2 2 2 2" xfId="16907" xr:uid="{00000000-0005-0000-0000-0000AB4E0000}"/>
    <cellStyle name="Normal 2 9 2 2 2 2 2 2 2 2 2" xfId="16908" xr:uid="{00000000-0005-0000-0000-0000AC4E0000}"/>
    <cellStyle name="Normal 2 9 2 2 2 2 2 2 2 3" xfId="16909" xr:uid="{00000000-0005-0000-0000-0000AD4E0000}"/>
    <cellStyle name="Normal 2 9 2 2 2 2 2 2 2 3 2" xfId="16910" xr:uid="{00000000-0005-0000-0000-0000AE4E0000}"/>
    <cellStyle name="Normal 2 9 2 2 2 2 2 2 2 4" xfId="16911" xr:uid="{00000000-0005-0000-0000-0000AF4E0000}"/>
    <cellStyle name="Normal 2 9 2 2 2 2 2 2 3" xfId="16912" xr:uid="{00000000-0005-0000-0000-0000B04E0000}"/>
    <cellStyle name="Normal 2 9 2 2 2 2 2 2 3 2" xfId="16913" xr:uid="{00000000-0005-0000-0000-0000B14E0000}"/>
    <cellStyle name="Normal 2 9 2 2 2 2 2 2 4" xfId="16914" xr:uid="{00000000-0005-0000-0000-0000B24E0000}"/>
    <cellStyle name="Normal 2 9 2 2 2 2 2 2 4 2" xfId="16915" xr:uid="{00000000-0005-0000-0000-0000B34E0000}"/>
    <cellStyle name="Normal 2 9 2 2 2 2 2 2 5" xfId="16916" xr:uid="{00000000-0005-0000-0000-0000B44E0000}"/>
    <cellStyle name="Normal 2 9 2 2 2 2 2 3" xfId="16917" xr:uid="{00000000-0005-0000-0000-0000B54E0000}"/>
    <cellStyle name="Normal 2 9 2 2 2 2 2 3 2" xfId="16918" xr:uid="{00000000-0005-0000-0000-0000B64E0000}"/>
    <cellStyle name="Normal 2 9 2 2 2 2 2 3 2 2" xfId="16919" xr:uid="{00000000-0005-0000-0000-0000B74E0000}"/>
    <cellStyle name="Normal 2 9 2 2 2 2 2 3 3" xfId="16920" xr:uid="{00000000-0005-0000-0000-0000B84E0000}"/>
    <cellStyle name="Normal 2 9 2 2 2 2 2 3 3 2" xfId="16921" xr:uid="{00000000-0005-0000-0000-0000B94E0000}"/>
    <cellStyle name="Normal 2 9 2 2 2 2 2 3 4" xfId="16922" xr:uid="{00000000-0005-0000-0000-0000BA4E0000}"/>
    <cellStyle name="Normal 2 9 2 2 2 2 2 4" xfId="16923" xr:uid="{00000000-0005-0000-0000-0000BB4E0000}"/>
    <cellStyle name="Normal 2 9 2 2 2 2 2 4 2" xfId="16924" xr:uid="{00000000-0005-0000-0000-0000BC4E0000}"/>
    <cellStyle name="Normal 2 9 2 2 2 2 2 5" xfId="16925" xr:uid="{00000000-0005-0000-0000-0000BD4E0000}"/>
    <cellStyle name="Normal 2 9 2 2 2 2 2 5 2" xfId="16926" xr:uid="{00000000-0005-0000-0000-0000BE4E0000}"/>
    <cellStyle name="Normal 2 9 2 2 2 2 2 6" xfId="16927" xr:uid="{00000000-0005-0000-0000-0000BF4E0000}"/>
    <cellStyle name="Normal 2 9 2 2 2 2 3" xfId="16928" xr:uid="{00000000-0005-0000-0000-0000C04E0000}"/>
    <cellStyle name="Normal 2 9 2 2 2 2 3 2" xfId="16929" xr:uid="{00000000-0005-0000-0000-0000C14E0000}"/>
    <cellStyle name="Normal 2 9 2 2 2 2 3 2 2" xfId="16930" xr:uid="{00000000-0005-0000-0000-0000C24E0000}"/>
    <cellStyle name="Normal 2 9 2 2 2 2 3 2 2 2" xfId="16931" xr:uid="{00000000-0005-0000-0000-0000C34E0000}"/>
    <cellStyle name="Normal 2 9 2 2 2 2 3 2 3" xfId="16932" xr:uid="{00000000-0005-0000-0000-0000C44E0000}"/>
    <cellStyle name="Normal 2 9 2 2 2 2 3 2 3 2" xfId="16933" xr:uid="{00000000-0005-0000-0000-0000C54E0000}"/>
    <cellStyle name="Normal 2 9 2 2 2 2 3 2 4" xfId="16934" xr:uid="{00000000-0005-0000-0000-0000C64E0000}"/>
    <cellStyle name="Normal 2 9 2 2 2 2 3 3" xfId="16935" xr:uid="{00000000-0005-0000-0000-0000C74E0000}"/>
    <cellStyle name="Normal 2 9 2 2 2 2 3 3 2" xfId="16936" xr:uid="{00000000-0005-0000-0000-0000C84E0000}"/>
    <cellStyle name="Normal 2 9 2 2 2 2 3 4" xfId="16937" xr:uid="{00000000-0005-0000-0000-0000C94E0000}"/>
    <cellStyle name="Normal 2 9 2 2 2 2 3 4 2" xfId="16938" xr:uid="{00000000-0005-0000-0000-0000CA4E0000}"/>
    <cellStyle name="Normal 2 9 2 2 2 2 3 5" xfId="16939" xr:uid="{00000000-0005-0000-0000-0000CB4E0000}"/>
    <cellStyle name="Normal 2 9 2 2 2 2 4" xfId="16940" xr:uid="{00000000-0005-0000-0000-0000CC4E0000}"/>
    <cellStyle name="Normal 2 9 2 2 2 2 4 2" xfId="16941" xr:uid="{00000000-0005-0000-0000-0000CD4E0000}"/>
    <cellStyle name="Normal 2 9 2 2 2 2 4 2 2" xfId="16942" xr:uid="{00000000-0005-0000-0000-0000CE4E0000}"/>
    <cellStyle name="Normal 2 9 2 2 2 2 4 3" xfId="16943" xr:uid="{00000000-0005-0000-0000-0000CF4E0000}"/>
    <cellStyle name="Normal 2 9 2 2 2 2 4 3 2" xfId="16944" xr:uid="{00000000-0005-0000-0000-0000D04E0000}"/>
    <cellStyle name="Normal 2 9 2 2 2 2 4 4" xfId="16945" xr:uid="{00000000-0005-0000-0000-0000D14E0000}"/>
    <cellStyle name="Normal 2 9 2 2 2 2 5" xfId="16946" xr:uid="{00000000-0005-0000-0000-0000D24E0000}"/>
    <cellStyle name="Normal 2 9 2 2 2 2 5 2" xfId="16947" xr:uid="{00000000-0005-0000-0000-0000D34E0000}"/>
    <cellStyle name="Normal 2 9 2 2 2 2 6" xfId="16948" xr:uid="{00000000-0005-0000-0000-0000D44E0000}"/>
    <cellStyle name="Normal 2 9 2 2 2 2 6 2" xfId="16949" xr:uid="{00000000-0005-0000-0000-0000D54E0000}"/>
    <cellStyle name="Normal 2 9 2 2 2 2 7" xfId="16950" xr:uid="{00000000-0005-0000-0000-0000D64E0000}"/>
    <cellStyle name="Normal 2 9 2 2 2 3" xfId="16951" xr:uid="{00000000-0005-0000-0000-0000D74E0000}"/>
    <cellStyle name="Normal 2 9 2 2 2 3 2" xfId="16952" xr:uid="{00000000-0005-0000-0000-0000D84E0000}"/>
    <cellStyle name="Normal 2 9 2 2 2 3 2 2" xfId="16953" xr:uid="{00000000-0005-0000-0000-0000D94E0000}"/>
    <cellStyle name="Normal 2 9 2 2 2 3 2 2 2" xfId="16954" xr:uid="{00000000-0005-0000-0000-0000DA4E0000}"/>
    <cellStyle name="Normal 2 9 2 2 2 3 2 2 2 2" xfId="16955" xr:uid="{00000000-0005-0000-0000-0000DB4E0000}"/>
    <cellStyle name="Normal 2 9 2 2 2 3 2 2 2 2 2" xfId="16956" xr:uid="{00000000-0005-0000-0000-0000DC4E0000}"/>
    <cellStyle name="Normal 2 9 2 2 2 3 2 2 2 3" xfId="16957" xr:uid="{00000000-0005-0000-0000-0000DD4E0000}"/>
    <cellStyle name="Normal 2 9 2 2 2 3 2 2 2 3 2" xfId="16958" xr:uid="{00000000-0005-0000-0000-0000DE4E0000}"/>
    <cellStyle name="Normal 2 9 2 2 2 3 2 2 2 4" xfId="16959" xr:uid="{00000000-0005-0000-0000-0000DF4E0000}"/>
    <cellStyle name="Normal 2 9 2 2 2 3 2 2 3" xfId="16960" xr:uid="{00000000-0005-0000-0000-0000E04E0000}"/>
    <cellStyle name="Normal 2 9 2 2 2 3 2 2 3 2" xfId="16961" xr:uid="{00000000-0005-0000-0000-0000E14E0000}"/>
    <cellStyle name="Normal 2 9 2 2 2 3 2 2 4" xfId="16962" xr:uid="{00000000-0005-0000-0000-0000E24E0000}"/>
    <cellStyle name="Normal 2 9 2 2 2 3 2 2 4 2" xfId="16963" xr:uid="{00000000-0005-0000-0000-0000E34E0000}"/>
    <cellStyle name="Normal 2 9 2 2 2 3 2 2 5" xfId="16964" xr:uid="{00000000-0005-0000-0000-0000E44E0000}"/>
    <cellStyle name="Normal 2 9 2 2 2 3 2 3" xfId="16965" xr:uid="{00000000-0005-0000-0000-0000E54E0000}"/>
    <cellStyle name="Normal 2 9 2 2 2 3 2 3 2" xfId="16966" xr:uid="{00000000-0005-0000-0000-0000E64E0000}"/>
    <cellStyle name="Normal 2 9 2 2 2 3 2 3 2 2" xfId="16967" xr:uid="{00000000-0005-0000-0000-0000E74E0000}"/>
    <cellStyle name="Normal 2 9 2 2 2 3 2 3 3" xfId="16968" xr:uid="{00000000-0005-0000-0000-0000E84E0000}"/>
    <cellStyle name="Normal 2 9 2 2 2 3 2 3 3 2" xfId="16969" xr:uid="{00000000-0005-0000-0000-0000E94E0000}"/>
    <cellStyle name="Normal 2 9 2 2 2 3 2 3 4" xfId="16970" xr:uid="{00000000-0005-0000-0000-0000EA4E0000}"/>
    <cellStyle name="Normal 2 9 2 2 2 3 2 4" xfId="16971" xr:uid="{00000000-0005-0000-0000-0000EB4E0000}"/>
    <cellStyle name="Normal 2 9 2 2 2 3 2 4 2" xfId="16972" xr:uid="{00000000-0005-0000-0000-0000EC4E0000}"/>
    <cellStyle name="Normal 2 9 2 2 2 3 2 5" xfId="16973" xr:uid="{00000000-0005-0000-0000-0000ED4E0000}"/>
    <cellStyle name="Normal 2 9 2 2 2 3 2 5 2" xfId="16974" xr:uid="{00000000-0005-0000-0000-0000EE4E0000}"/>
    <cellStyle name="Normal 2 9 2 2 2 3 2 6" xfId="16975" xr:uid="{00000000-0005-0000-0000-0000EF4E0000}"/>
    <cellStyle name="Normal 2 9 2 2 2 3 3" xfId="16976" xr:uid="{00000000-0005-0000-0000-0000F04E0000}"/>
    <cellStyle name="Normal 2 9 2 2 2 3 3 2" xfId="16977" xr:uid="{00000000-0005-0000-0000-0000F14E0000}"/>
    <cellStyle name="Normal 2 9 2 2 2 3 3 2 2" xfId="16978" xr:uid="{00000000-0005-0000-0000-0000F24E0000}"/>
    <cellStyle name="Normal 2 9 2 2 2 3 3 2 2 2" xfId="16979" xr:uid="{00000000-0005-0000-0000-0000F34E0000}"/>
    <cellStyle name="Normal 2 9 2 2 2 3 3 2 3" xfId="16980" xr:uid="{00000000-0005-0000-0000-0000F44E0000}"/>
    <cellStyle name="Normal 2 9 2 2 2 3 3 2 3 2" xfId="16981" xr:uid="{00000000-0005-0000-0000-0000F54E0000}"/>
    <cellStyle name="Normal 2 9 2 2 2 3 3 2 4" xfId="16982" xr:uid="{00000000-0005-0000-0000-0000F64E0000}"/>
    <cellStyle name="Normal 2 9 2 2 2 3 3 3" xfId="16983" xr:uid="{00000000-0005-0000-0000-0000F74E0000}"/>
    <cellStyle name="Normal 2 9 2 2 2 3 3 3 2" xfId="16984" xr:uid="{00000000-0005-0000-0000-0000F84E0000}"/>
    <cellStyle name="Normal 2 9 2 2 2 3 3 4" xfId="16985" xr:uid="{00000000-0005-0000-0000-0000F94E0000}"/>
    <cellStyle name="Normal 2 9 2 2 2 3 3 4 2" xfId="16986" xr:uid="{00000000-0005-0000-0000-0000FA4E0000}"/>
    <cellStyle name="Normal 2 9 2 2 2 3 3 5" xfId="16987" xr:uid="{00000000-0005-0000-0000-0000FB4E0000}"/>
    <cellStyle name="Normal 2 9 2 2 2 3 4" xfId="16988" xr:uid="{00000000-0005-0000-0000-0000FC4E0000}"/>
    <cellStyle name="Normal 2 9 2 2 2 3 4 2" xfId="16989" xr:uid="{00000000-0005-0000-0000-0000FD4E0000}"/>
    <cellStyle name="Normal 2 9 2 2 2 3 4 2 2" xfId="16990" xr:uid="{00000000-0005-0000-0000-0000FE4E0000}"/>
    <cellStyle name="Normal 2 9 2 2 2 3 4 3" xfId="16991" xr:uid="{00000000-0005-0000-0000-0000FF4E0000}"/>
    <cellStyle name="Normal 2 9 2 2 2 3 4 3 2" xfId="16992" xr:uid="{00000000-0005-0000-0000-0000004F0000}"/>
    <cellStyle name="Normal 2 9 2 2 2 3 4 4" xfId="16993" xr:uid="{00000000-0005-0000-0000-0000014F0000}"/>
    <cellStyle name="Normal 2 9 2 2 2 3 5" xfId="16994" xr:uid="{00000000-0005-0000-0000-0000024F0000}"/>
    <cellStyle name="Normal 2 9 2 2 2 3 5 2" xfId="16995" xr:uid="{00000000-0005-0000-0000-0000034F0000}"/>
    <cellStyle name="Normal 2 9 2 2 2 3 6" xfId="16996" xr:uid="{00000000-0005-0000-0000-0000044F0000}"/>
    <cellStyle name="Normal 2 9 2 2 2 3 6 2" xfId="16997" xr:uid="{00000000-0005-0000-0000-0000054F0000}"/>
    <cellStyle name="Normal 2 9 2 2 2 3 7" xfId="16998" xr:uid="{00000000-0005-0000-0000-0000064F0000}"/>
    <cellStyle name="Normal 2 9 2 2 2 4" xfId="16999" xr:uid="{00000000-0005-0000-0000-0000074F0000}"/>
    <cellStyle name="Normal 2 9 2 2 2 4 2" xfId="17000" xr:uid="{00000000-0005-0000-0000-0000084F0000}"/>
    <cellStyle name="Normal 2 9 2 2 2 4 2 2" xfId="17001" xr:uid="{00000000-0005-0000-0000-0000094F0000}"/>
    <cellStyle name="Normal 2 9 2 2 2 4 2 2 2" xfId="17002" xr:uid="{00000000-0005-0000-0000-00000A4F0000}"/>
    <cellStyle name="Normal 2 9 2 2 2 4 2 2 2 2" xfId="17003" xr:uid="{00000000-0005-0000-0000-00000B4F0000}"/>
    <cellStyle name="Normal 2 9 2 2 2 4 2 2 3" xfId="17004" xr:uid="{00000000-0005-0000-0000-00000C4F0000}"/>
    <cellStyle name="Normal 2 9 2 2 2 4 2 2 3 2" xfId="17005" xr:uid="{00000000-0005-0000-0000-00000D4F0000}"/>
    <cellStyle name="Normal 2 9 2 2 2 4 2 2 4" xfId="17006" xr:uid="{00000000-0005-0000-0000-00000E4F0000}"/>
    <cellStyle name="Normal 2 9 2 2 2 4 2 3" xfId="17007" xr:uid="{00000000-0005-0000-0000-00000F4F0000}"/>
    <cellStyle name="Normal 2 9 2 2 2 4 2 3 2" xfId="17008" xr:uid="{00000000-0005-0000-0000-0000104F0000}"/>
    <cellStyle name="Normal 2 9 2 2 2 4 2 4" xfId="17009" xr:uid="{00000000-0005-0000-0000-0000114F0000}"/>
    <cellStyle name="Normal 2 9 2 2 2 4 2 4 2" xfId="17010" xr:uid="{00000000-0005-0000-0000-0000124F0000}"/>
    <cellStyle name="Normal 2 9 2 2 2 4 2 5" xfId="17011" xr:uid="{00000000-0005-0000-0000-0000134F0000}"/>
    <cellStyle name="Normal 2 9 2 2 2 4 3" xfId="17012" xr:uid="{00000000-0005-0000-0000-0000144F0000}"/>
    <cellStyle name="Normal 2 9 2 2 2 4 3 2" xfId="17013" xr:uid="{00000000-0005-0000-0000-0000154F0000}"/>
    <cellStyle name="Normal 2 9 2 2 2 4 3 2 2" xfId="17014" xr:uid="{00000000-0005-0000-0000-0000164F0000}"/>
    <cellStyle name="Normal 2 9 2 2 2 4 3 3" xfId="17015" xr:uid="{00000000-0005-0000-0000-0000174F0000}"/>
    <cellStyle name="Normal 2 9 2 2 2 4 3 3 2" xfId="17016" xr:uid="{00000000-0005-0000-0000-0000184F0000}"/>
    <cellStyle name="Normal 2 9 2 2 2 4 3 4" xfId="17017" xr:uid="{00000000-0005-0000-0000-0000194F0000}"/>
    <cellStyle name="Normal 2 9 2 2 2 4 4" xfId="17018" xr:uid="{00000000-0005-0000-0000-00001A4F0000}"/>
    <cellStyle name="Normal 2 9 2 2 2 4 4 2" xfId="17019" xr:uid="{00000000-0005-0000-0000-00001B4F0000}"/>
    <cellStyle name="Normal 2 9 2 2 2 4 5" xfId="17020" xr:uid="{00000000-0005-0000-0000-00001C4F0000}"/>
    <cellStyle name="Normal 2 9 2 2 2 4 5 2" xfId="17021" xr:uid="{00000000-0005-0000-0000-00001D4F0000}"/>
    <cellStyle name="Normal 2 9 2 2 2 4 6" xfId="17022" xr:uid="{00000000-0005-0000-0000-00001E4F0000}"/>
    <cellStyle name="Normal 2 9 2 2 2 5" xfId="17023" xr:uid="{00000000-0005-0000-0000-00001F4F0000}"/>
    <cellStyle name="Normal 2 9 2 2 2 5 2" xfId="17024" xr:uid="{00000000-0005-0000-0000-0000204F0000}"/>
    <cellStyle name="Normal 2 9 2 2 2 5 2 2" xfId="17025" xr:uid="{00000000-0005-0000-0000-0000214F0000}"/>
    <cellStyle name="Normal 2 9 2 2 2 5 2 2 2" xfId="17026" xr:uid="{00000000-0005-0000-0000-0000224F0000}"/>
    <cellStyle name="Normal 2 9 2 2 2 5 2 3" xfId="17027" xr:uid="{00000000-0005-0000-0000-0000234F0000}"/>
    <cellStyle name="Normal 2 9 2 2 2 5 2 3 2" xfId="17028" xr:uid="{00000000-0005-0000-0000-0000244F0000}"/>
    <cellStyle name="Normal 2 9 2 2 2 5 2 4" xfId="17029" xr:uid="{00000000-0005-0000-0000-0000254F0000}"/>
    <cellStyle name="Normal 2 9 2 2 2 5 3" xfId="17030" xr:uid="{00000000-0005-0000-0000-0000264F0000}"/>
    <cellStyle name="Normal 2 9 2 2 2 5 3 2" xfId="17031" xr:uid="{00000000-0005-0000-0000-0000274F0000}"/>
    <cellStyle name="Normal 2 9 2 2 2 5 4" xfId="17032" xr:uid="{00000000-0005-0000-0000-0000284F0000}"/>
    <cellStyle name="Normal 2 9 2 2 2 5 4 2" xfId="17033" xr:uid="{00000000-0005-0000-0000-0000294F0000}"/>
    <cellStyle name="Normal 2 9 2 2 2 5 5" xfId="17034" xr:uid="{00000000-0005-0000-0000-00002A4F0000}"/>
    <cellStyle name="Normal 2 9 2 2 2 6" xfId="17035" xr:uid="{00000000-0005-0000-0000-00002B4F0000}"/>
    <cellStyle name="Normal 2 9 2 2 2 6 2" xfId="17036" xr:uid="{00000000-0005-0000-0000-00002C4F0000}"/>
    <cellStyle name="Normal 2 9 2 2 2 6 2 2" xfId="17037" xr:uid="{00000000-0005-0000-0000-00002D4F0000}"/>
    <cellStyle name="Normal 2 9 2 2 2 6 3" xfId="17038" xr:uid="{00000000-0005-0000-0000-00002E4F0000}"/>
    <cellStyle name="Normal 2 9 2 2 2 6 3 2" xfId="17039" xr:uid="{00000000-0005-0000-0000-00002F4F0000}"/>
    <cellStyle name="Normal 2 9 2 2 2 6 4" xfId="17040" xr:uid="{00000000-0005-0000-0000-0000304F0000}"/>
    <cellStyle name="Normal 2 9 2 2 2 7" xfId="17041" xr:uid="{00000000-0005-0000-0000-0000314F0000}"/>
    <cellStyle name="Normal 2 9 2 2 2 7 2" xfId="17042" xr:uid="{00000000-0005-0000-0000-0000324F0000}"/>
    <cellStyle name="Normal 2 9 2 2 2 8" xfId="17043" xr:uid="{00000000-0005-0000-0000-0000334F0000}"/>
    <cellStyle name="Normal 2 9 2 2 2 8 2" xfId="17044" xr:uid="{00000000-0005-0000-0000-0000344F0000}"/>
    <cellStyle name="Normal 2 9 2 2 2 9" xfId="17045" xr:uid="{00000000-0005-0000-0000-0000354F0000}"/>
    <cellStyle name="Normal 2 9 2 2 3" xfId="17046" xr:uid="{00000000-0005-0000-0000-0000364F0000}"/>
    <cellStyle name="Normal 2 9 2 2 3 2" xfId="17047" xr:uid="{00000000-0005-0000-0000-0000374F0000}"/>
    <cellStyle name="Normal 2 9 2 2 3 2 2" xfId="17048" xr:uid="{00000000-0005-0000-0000-0000384F0000}"/>
    <cellStyle name="Normal 2 9 2 2 3 2 2 2" xfId="17049" xr:uid="{00000000-0005-0000-0000-0000394F0000}"/>
    <cellStyle name="Normal 2 9 2 2 3 2 2 2 2" xfId="17050" xr:uid="{00000000-0005-0000-0000-00003A4F0000}"/>
    <cellStyle name="Normal 2 9 2 2 3 2 2 2 2 2" xfId="17051" xr:uid="{00000000-0005-0000-0000-00003B4F0000}"/>
    <cellStyle name="Normal 2 9 2 2 3 2 2 2 3" xfId="17052" xr:uid="{00000000-0005-0000-0000-00003C4F0000}"/>
    <cellStyle name="Normal 2 9 2 2 3 2 2 2 3 2" xfId="17053" xr:uid="{00000000-0005-0000-0000-00003D4F0000}"/>
    <cellStyle name="Normal 2 9 2 2 3 2 2 2 4" xfId="17054" xr:uid="{00000000-0005-0000-0000-00003E4F0000}"/>
    <cellStyle name="Normal 2 9 2 2 3 2 2 3" xfId="17055" xr:uid="{00000000-0005-0000-0000-00003F4F0000}"/>
    <cellStyle name="Normal 2 9 2 2 3 2 2 3 2" xfId="17056" xr:uid="{00000000-0005-0000-0000-0000404F0000}"/>
    <cellStyle name="Normal 2 9 2 2 3 2 2 4" xfId="17057" xr:uid="{00000000-0005-0000-0000-0000414F0000}"/>
    <cellStyle name="Normal 2 9 2 2 3 2 2 4 2" xfId="17058" xr:uid="{00000000-0005-0000-0000-0000424F0000}"/>
    <cellStyle name="Normal 2 9 2 2 3 2 2 5" xfId="17059" xr:uid="{00000000-0005-0000-0000-0000434F0000}"/>
    <cellStyle name="Normal 2 9 2 2 3 2 3" xfId="17060" xr:uid="{00000000-0005-0000-0000-0000444F0000}"/>
    <cellStyle name="Normal 2 9 2 2 3 2 3 2" xfId="17061" xr:uid="{00000000-0005-0000-0000-0000454F0000}"/>
    <cellStyle name="Normal 2 9 2 2 3 2 3 2 2" xfId="17062" xr:uid="{00000000-0005-0000-0000-0000464F0000}"/>
    <cellStyle name="Normal 2 9 2 2 3 2 3 3" xfId="17063" xr:uid="{00000000-0005-0000-0000-0000474F0000}"/>
    <cellStyle name="Normal 2 9 2 2 3 2 3 3 2" xfId="17064" xr:uid="{00000000-0005-0000-0000-0000484F0000}"/>
    <cellStyle name="Normal 2 9 2 2 3 2 3 4" xfId="17065" xr:uid="{00000000-0005-0000-0000-0000494F0000}"/>
    <cellStyle name="Normal 2 9 2 2 3 2 4" xfId="17066" xr:uid="{00000000-0005-0000-0000-00004A4F0000}"/>
    <cellStyle name="Normal 2 9 2 2 3 2 4 2" xfId="17067" xr:uid="{00000000-0005-0000-0000-00004B4F0000}"/>
    <cellStyle name="Normal 2 9 2 2 3 2 5" xfId="17068" xr:uid="{00000000-0005-0000-0000-00004C4F0000}"/>
    <cellStyle name="Normal 2 9 2 2 3 2 5 2" xfId="17069" xr:uid="{00000000-0005-0000-0000-00004D4F0000}"/>
    <cellStyle name="Normal 2 9 2 2 3 2 6" xfId="17070" xr:uid="{00000000-0005-0000-0000-00004E4F0000}"/>
    <cellStyle name="Normal 2 9 2 2 3 3" xfId="17071" xr:uid="{00000000-0005-0000-0000-00004F4F0000}"/>
    <cellStyle name="Normal 2 9 2 2 3 3 2" xfId="17072" xr:uid="{00000000-0005-0000-0000-0000504F0000}"/>
    <cellStyle name="Normal 2 9 2 2 3 3 2 2" xfId="17073" xr:uid="{00000000-0005-0000-0000-0000514F0000}"/>
    <cellStyle name="Normal 2 9 2 2 3 3 2 2 2" xfId="17074" xr:uid="{00000000-0005-0000-0000-0000524F0000}"/>
    <cellStyle name="Normal 2 9 2 2 3 3 2 3" xfId="17075" xr:uid="{00000000-0005-0000-0000-0000534F0000}"/>
    <cellStyle name="Normal 2 9 2 2 3 3 2 3 2" xfId="17076" xr:uid="{00000000-0005-0000-0000-0000544F0000}"/>
    <cellStyle name="Normal 2 9 2 2 3 3 2 4" xfId="17077" xr:uid="{00000000-0005-0000-0000-0000554F0000}"/>
    <cellStyle name="Normal 2 9 2 2 3 3 3" xfId="17078" xr:uid="{00000000-0005-0000-0000-0000564F0000}"/>
    <cellStyle name="Normal 2 9 2 2 3 3 3 2" xfId="17079" xr:uid="{00000000-0005-0000-0000-0000574F0000}"/>
    <cellStyle name="Normal 2 9 2 2 3 3 4" xfId="17080" xr:uid="{00000000-0005-0000-0000-0000584F0000}"/>
    <cellStyle name="Normal 2 9 2 2 3 3 4 2" xfId="17081" xr:uid="{00000000-0005-0000-0000-0000594F0000}"/>
    <cellStyle name="Normal 2 9 2 2 3 3 5" xfId="17082" xr:uid="{00000000-0005-0000-0000-00005A4F0000}"/>
    <cellStyle name="Normal 2 9 2 2 3 4" xfId="17083" xr:uid="{00000000-0005-0000-0000-00005B4F0000}"/>
    <cellStyle name="Normal 2 9 2 2 3 4 2" xfId="17084" xr:uid="{00000000-0005-0000-0000-00005C4F0000}"/>
    <cellStyle name="Normal 2 9 2 2 3 4 2 2" xfId="17085" xr:uid="{00000000-0005-0000-0000-00005D4F0000}"/>
    <cellStyle name="Normal 2 9 2 2 3 4 3" xfId="17086" xr:uid="{00000000-0005-0000-0000-00005E4F0000}"/>
    <cellStyle name="Normal 2 9 2 2 3 4 3 2" xfId="17087" xr:uid="{00000000-0005-0000-0000-00005F4F0000}"/>
    <cellStyle name="Normal 2 9 2 2 3 4 4" xfId="17088" xr:uid="{00000000-0005-0000-0000-0000604F0000}"/>
    <cellStyle name="Normal 2 9 2 2 3 5" xfId="17089" xr:uid="{00000000-0005-0000-0000-0000614F0000}"/>
    <cellStyle name="Normal 2 9 2 2 3 5 2" xfId="17090" xr:uid="{00000000-0005-0000-0000-0000624F0000}"/>
    <cellStyle name="Normal 2 9 2 2 3 6" xfId="17091" xr:uid="{00000000-0005-0000-0000-0000634F0000}"/>
    <cellStyle name="Normal 2 9 2 2 3 6 2" xfId="17092" xr:uid="{00000000-0005-0000-0000-0000644F0000}"/>
    <cellStyle name="Normal 2 9 2 2 3 7" xfId="17093" xr:uid="{00000000-0005-0000-0000-0000654F0000}"/>
    <cellStyle name="Normal 2 9 2 2 4" xfId="17094" xr:uid="{00000000-0005-0000-0000-0000664F0000}"/>
    <cellStyle name="Normal 2 9 2 2 4 2" xfId="17095" xr:uid="{00000000-0005-0000-0000-0000674F0000}"/>
    <cellStyle name="Normal 2 9 2 2 4 2 2" xfId="17096" xr:uid="{00000000-0005-0000-0000-0000684F0000}"/>
    <cellStyle name="Normal 2 9 2 2 4 2 2 2" xfId="17097" xr:uid="{00000000-0005-0000-0000-0000694F0000}"/>
    <cellStyle name="Normal 2 9 2 2 4 2 2 2 2" xfId="17098" xr:uid="{00000000-0005-0000-0000-00006A4F0000}"/>
    <cellStyle name="Normal 2 9 2 2 4 2 2 2 2 2" xfId="17099" xr:uid="{00000000-0005-0000-0000-00006B4F0000}"/>
    <cellStyle name="Normal 2 9 2 2 4 2 2 2 3" xfId="17100" xr:uid="{00000000-0005-0000-0000-00006C4F0000}"/>
    <cellStyle name="Normal 2 9 2 2 4 2 2 2 3 2" xfId="17101" xr:uid="{00000000-0005-0000-0000-00006D4F0000}"/>
    <cellStyle name="Normal 2 9 2 2 4 2 2 2 4" xfId="17102" xr:uid="{00000000-0005-0000-0000-00006E4F0000}"/>
    <cellStyle name="Normal 2 9 2 2 4 2 2 3" xfId="17103" xr:uid="{00000000-0005-0000-0000-00006F4F0000}"/>
    <cellStyle name="Normal 2 9 2 2 4 2 2 3 2" xfId="17104" xr:uid="{00000000-0005-0000-0000-0000704F0000}"/>
    <cellStyle name="Normal 2 9 2 2 4 2 2 4" xfId="17105" xr:uid="{00000000-0005-0000-0000-0000714F0000}"/>
    <cellStyle name="Normal 2 9 2 2 4 2 2 4 2" xfId="17106" xr:uid="{00000000-0005-0000-0000-0000724F0000}"/>
    <cellStyle name="Normal 2 9 2 2 4 2 2 5" xfId="17107" xr:uid="{00000000-0005-0000-0000-0000734F0000}"/>
    <cellStyle name="Normal 2 9 2 2 4 2 3" xfId="17108" xr:uid="{00000000-0005-0000-0000-0000744F0000}"/>
    <cellStyle name="Normal 2 9 2 2 4 2 3 2" xfId="17109" xr:uid="{00000000-0005-0000-0000-0000754F0000}"/>
    <cellStyle name="Normal 2 9 2 2 4 2 3 2 2" xfId="17110" xr:uid="{00000000-0005-0000-0000-0000764F0000}"/>
    <cellStyle name="Normal 2 9 2 2 4 2 3 3" xfId="17111" xr:uid="{00000000-0005-0000-0000-0000774F0000}"/>
    <cellStyle name="Normal 2 9 2 2 4 2 3 3 2" xfId="17112" xr:uid="{00000000-0005-0000-0000-0000784F0000}"/>
    <cellStyle name="Normal 2 9 2 2 4 2 3 4" xfId="17113" xr:uid="{00000000-0005-0000-0000-0000794F0000}"/>
    <cellStyle name="Normal 2 9 2 2 4 2 4" xfId="17114" xr:uid="{00000000-0005-0000-0000-00007A4F0000}"/>
    <cellStyle name="Normal 2 9 2 2 4 2 4 2" xfId="17115" xr:uid="{00000000-0005-0000-0000-00007B4F0000}"/>
    <cellStyle name="Normal 2 9 2 2 4 2 5" xfId="17116" xr:uid="{00000000-0005-0000-0000-00007C4F0000}"/>
    <cellStyle name="Normal 2 9 2 2 4 2 5 2" xfId="17117" xr:uid="{00000000-0005-0000-0000-00007D4F0000}"/>
    <cellStyle name="Normal 2 9 2 2 4 2 6" xfId="17118" xr:uid="{00000000-0005-0000-0000-00007E4F0000}"/>
    <cellStyle name="Normal 2 9 2 2 4 3" xfId="17119" xr:uid="{00000000-0005-0000-0000-00007F4F0000}"/>
    <cellStyle name="Normal 2 9 2 2 4 3 2" xfId="17120" xr:uid="{00000000-0005-0000-0000-0000804F0000}"/>
    <cellStyle name="Normal 2 9 2 2 4 3 2 2" xfId="17121" xr:uid="{00000000-0005-0000-0000-0000814F0000}"/>
    <cellStyle name="Normal 2 9 2 2 4 3 2 2 2" xfId="17122" xr:uid="{00000000-0005-0000-0000-0000824F0000}"/>
    <cellStyle name="Normal 2 9 2 2 4 3 2 3" xfId="17123" xr:uid="{00000000-0005-0000-0000-0000834F0000}"/>
    <cellStyle name="Normal 2 9 2 2 4 3 2 3 2" xfId="17124" xr:uid="{00000000-0005-0000-0000-0000844F0000}"/>
    <cellStyle name="Normal 2 9 2 2 4 3 2 4" xfId="17125" xr:uid="{00000000-0005-0000-0000-0000854F0000}"/>
    <cellStyle name="Normal 2 9 2 2 4 3 3" xfId="17126" xr:uid="{00000000-0005-0000-0000-0000864F0000}"/>
    <cellStyle name="Normal 2 9 2 2 4 3 3 2" xfId="17127" xr:uid="{00000000-0005-0000-0000-0000874F0000}"/>
    <cellStyle name="Normal 2 9 2 2 4 3 4" xfId="17128" xr:uid="{00000000-0005-0000-0000-0000884F0000}"/>
    <cellStyle name="Normal 2 9 2 2 4 3 4 2" xfId="17129" xr:uid="{00000000-0005-0000-0000-0000894F0000}"/>
    <cellStyle name="Normal 2 9 2 2 4 3 5" xfId="17130" xr:uid="{00000000-0005-0000-0000-00008A4F0000}"/>
    <cellStyle name="Normal 2 9 2 2 4 4" xfId="17131" xr:uid="{00000000-0005-0000-0000-00008B4F0000}"/>
    <cellStyle name="Normal 2 9 2 2 4 4 2" xfId="17132" xr:uid="{00000000-0005-0000-0000-00008C4F0000}"/>
    <cellStyle name="Normal 2 9 2 2 4 4 2 2" xfId="17133" xr:uid="{00000000-0005-0000-0000-00008D4F0000}"/>
    <cellStyle name="Normal 2 9 2 2 4 4 3" xfId="17134" xr:uid="{00000000-0005-0000-0000-00008E4F0000}"/>
    <cellStyle name="Normal 2 9 2 2 4 4 3 2" xfId="17135" xr:uid="{00000000-0005-0000-0000-00008F4F0000}"/>
    <cellStyle name="Normal 2 9 2 2 4 4 4" xfId="17136" xr:uid="{00000000-0005-0000-0000-0000904F0000}"/>
    <cellStyle name="Normal 2 9 2 2 4 5" xfId="17137" xr:uid="{00000000-0005-0000-0000-0000914F0000}"/>
    <cellStyle name="Normal 2 9 2 2 4 5 2" xfId="17138" xr:uid="{00000000-0005-0000-0000-0000924F0000}"/>
    <cellStyle name="Normal 2 9 2 2 4 6" xfId="17139" xr:uid="{00000000-0005-0000-0000-0000934F0000}"/>
    <cellStyle name="Normal 2 9 2 2 4 6 2" xfId="17140" xr:uid="{00000000-0005-0000-0000-0000944F0000}"/>
    <cellStyle name="Normal 2 9 2 2 4 7" xfId="17141" xr:uid="{00000000-0005-0000-0000-0000954F0000}"/>
    <cellStyle name="Normal 2 9 2 2 5" xfId="17142" xr:uid="{00000000-0005-0000-0000-0000964F0000}"/>
    <cellStyle name="Normal 2 9 2 2 5 2" xfId="17143" xr:uid="{00000000-0005-0000-0000-0000974F0000}"/>
    <cellStyle name="Normal 2 9 2 2 5 2 2" xfId="17144" xr:uid="{00000000-0005-0000-0000-0000984F0000}"/>
    <cellStyle name="Normal 2 9 2 2 5 2 2 2" xfId="17145" xr:uid="{00000000-0005-0000-0000-0000994F0000}"/>
    <cellStyle name="Normal 2 9 2 2 5 2 2 2 2" xfId="17146" xr:uid="{00000000-0005-0000-0000-00009A4F0000}"/>
    <cellStyle name="Normal 2 9 2 2 5 2 2 3" xfId="17147" xr:uid="{00000000-0005-0000-0000-00009B4F0000}"/>
    <cellStyle name="Normal 2 9 2 2 5 2 2 3 2" xfId="17148" xr:uid="{00000000-0005-0000-0000-00009C4F0000}"/>
    <cellStyle name="Normal 2 9 2 2 5 2 2 4" xfId="17149" xr:uid="{00000000-0005-0000-0000-00009D4F0000}"/>
    <cellStyle name="Normal 2 9 2 2 5 2 3" xfId="17150" xr:uid="{00000000-0005-0000-0000-00009E4F0000}"/>
    <cellStyle name="Normal 2 9 2 2 5 2 3 2" xfId="17151" xr:uid="{00000000-0005-0000-0000-00009F4F0000}"/>
    <cellStyle name="Normal 2 9 2 2 5 2 4" xfId="17152" xr:uid="{00000000-0005-0000-0000-0000A04F0000}"/>
    <cellStyle name="Normal 2 9 2 2 5 2 4 2" xfId="17153" xr:uid="{00000000-0005-0000-0000-0000A14F0000}"/>
    <cellStyle name="Normal 2 9 2 2 5 2 5" xfId="17154" xr:uid="{00000000-0005-0000-0000-0000A24F0000}"/>
    <cellStyle name="Normal 2 9 2 2 5 3" xfId="17155" xr:uid="{00000000-0005-0000-0000-0000A34F0000}"/>
    <cellStyle name="Normal 2 9 2 2 5 3 2" xfId="17156" xr:uid="{00000000-0005-0000-0000-0000A44F0000}"/>
    <cellStyle name="Normal 2 9 2 2 5 3 2 2" xfId="17157" xr:uid="{00000000-0005-0000-0000-0000A54F0000}"/>
    <cellStyle name="Normal 2 9 2 2 5 3 3" xfId="17158" xr:uid="{00000000-0005-0000-0000-0000A64F0000}"/>
    <cellStyle name="Normal 2 9 2 2 5 3 3 2" xfId="17159" xr:uid="{00000000-0005-0000-0000-0000A74F0000}"/>
    <cellStyle name="Normal 2 9 2 2 5 3 4" xfId="17160" xr:uid="{00000000-0005-0000-0000-0000A84F0000}"/>
    <cellStyle name="Normal 2 9 2 2 5 4" xfId="17161" xr:uid="{00000000-0005-0000-0000-0000A94F0000}"/>
    <cellStyle name="Normal 2 9 2 2 5 4 2" xfId="17162" xr:uid="{00000000-0005-0000-0000-0000AA4F0000}"/>
    <cellStyle name="Normal 2 9 2 2 5 5" xfId="17163" xr:uid="{00000000-0005-0000-0000-0000AB4F0000}"/>
    <cellStyle name="Normal 2 9 2 2 5 5 2" xfId="17164" xr:uid="{00000000-0005-0000-0000-0000AC4F0000}"/>
    <cellStyle name="Normal 2 9 2 2 5 6" xfId="17165" xr:uid="{00000000-0005-0000-0000-0000AD4F0000}"/>
    <cellStyle name="Normal 2 9 2 2 6" xfId="17166" xr:uid="{00000000-0005-0000-0000-0000AE4F0000}"/>
    <cellStyle name="Normal 2 9 2 2 6 2" xfId="17167" xr:uid="{00000000-0005-0000-0000-0000AF4F0000}"/>
    <cellStyle name="Normal 2 9 2 2 6 2 2" xfId="17168" xr:uid="{00000000-0005-0000-0000-0000B04F0000}"/>
    <cellStyle name="Normal 2 9 2 2 6 2 2 2" xfId="17169" xr:uid="{00000000-0005-0000-0000-0000B14F0000}"/>
    <cellStyle name="Normal 2 9 2 2 6 2 3" xfId="17170" xr:uid="{00000000-0005-0000-0000-0000B24F0000}"/>
    <cellStyle name="Normal 2 9 2 2 6 2 3 2" xfId="17171" xr:uid="{00000000-0005-0000-0000-0000B34F0000}"/>
    <cellStyle name="Normal 2 9 2 2 6 2 4" xfId="17172" xr:uid="{00000000-0005-0000-0000-0000B44F0000}"/>
    <cellStyle name="Normal 2 9 2 2 6 3" xfId="17173" xr:uid="{00000000-0005-0000-0000-0000B54F0000}"/>
    <cellStyle name="Normal 2 9 2 2 6 3 2" xfId="17174" xr:uid="{00000000-0005-0000-0000-0000B64F0000}"/>
    <cellStyle name="Normal 2 9 2 2 6 4" xfId="17175" xr:uid="{00000000-0005-0000-0000-0000B74F0000}"/>
    <cellStyle name="Normal 2 9 2 2 6 4 2" xfId="17176" xr:uid="{00000000-0005-0000-0000-0000B84F0000}"/>
    <cellStyle name="Normal 2 9 2 2 6 5" xfId="17177" xr:uid="{00000000-0005-0000-0000-0000B94F0000}"/>
    <cellStyle name="Normal 2 9 2 2 7" xfId="17178" xr:uid="{00000000-0005-0000-0000-0000BA4F0000}"/>
    <cellStyle name="Normal 2 9 2 2 7 2" xfId="17179" xr:uid="{00000000-0005-0000-0000-0000BB4F0000}"/>
    <cellStyle name="Normal 2 9 2 2 7 2 2" xfId="17180" xr:uid="{00000000-0005-0000-0000-0000BC4F0000}"/>
    <cellStyle name="Normal 2 9 2 2 7 3" xfId="17181" xr:uid="{00000000-0005-0000-0000-0000BD4F0000}"/>
    <cellStyle name="Normal 2 9 2 2 7 3 2" xfId="17182" xr:uid="{00000000-0005-0000-0000-0000BE4F0000}"/>
    <cellStyle name="Normal 2 9 2 2 7 4" xfId="17183" xr:uid="{00000000-0005-0000-0000-0000BF4F0000}"/>
    <cellStyle name="Normal 2 9 2 2 8" xfId="17184" xr:uid="{00000000-0005-0000-0000-0000C04F0000}"/>
    <cellStyle name="Normal 2 9 2 2 8 2" xfId="17185" xr:uid="{00000000-0005-0000-0000-0000C14F0000}"/>
    <cellStyle name="Normal 2 9 2 2 9" xfId="17186" xr:uid="{00000000-0005-0000-0000-0000C24F0000}"/>
    <cellStyle name="Normal 2 9 2 2 9 2" xfId="17187" xr:uid="{00000000-0005-0000-0000-0000C34F0000}"/>
    <cellStyle name="Normal 2 9 2 3" xfId="4596" xr:uid="{00000000-0005-0000-0000-0000C44F0000}"/>
    <cellStyle name="Normal 2 9 2 3 2" xfId="4597" xr:uid="{00000000-0005-0000-0000-0000C54F0000}"/>
    <cellStyle name="Normal 2 9 2 3 2 2" xfId="17188" xr:uid="{00000000-0005-0000-0000-0000C64F0000}"/>
    <cellStyle name="Normal 2 9 2 3 2 2 2" xfId="17189" xr:uid="{00000000-0005-0000-0000-0000C74F0000}"/>
    <cellStyle name="Normal 2 9 2 3 2 2 2 2" xfId="17190" xr:uid="{00000000-0005-0000-0000-0000C84F0000}"/>
    <cellStyle name="Normal 2 9 2 3 2 2 2 2 2" xfId="17191" xr:uid="{00000000-0005-0000-0000-0000C94F0000}"/>
    <cellStyle name="Normal 2 9 2 3 2 2 2 2 2 2" xfId="17192" xr:uid="{00000000-0005-0000-0000-0000CA4F0000}"/>
    <cellStyle name="Normal 2 9 2 3 2 2 2 2 3" xfId="17193" xr:uid="{00000000-0005-0000-0000-0000CB4F0000}"/>
    <cellStyle name="Normal 2 9 2 3 2 2 2 2 3 2" xfId="17194" xr:uid="{00000000-0005-0000-0000-0000CC4F0000}"/>
    <cellStyle name="Normal 2 9 2 3 2 2 2 2 4" xfId="17195" xr:uid="{00000000-0005-0000-0000-0000CD4F0000}"/>
    <cellStyle name="Normal 2 9 2 3 2 2 2 3" xfId="17196" xr:uid="{00000000-0005-0000-0000-0000CE4F0000}"/>
    <cellStyle name="Normal 2 9 2 3 2 2 2 3 2" xfId="17197" xr:uid="{00000000-0005-0000-0000-0000CF4F0000}"/>
    <cellStyle name="Normal 2 9 2 3 2 2 2 4" xfId="17198" xr:uid="{00000000-0005-0000-0000-0000D04F0000}"/>
    <cellStyle name="Normal 2 9 2 3 2 2 2 4 2" xfId="17199" xr:uid="{00000000-0005-0000-0000-0000D14F0000}"/>
    <cellStyle name="Normal 2 9 2 3 2 2 2 5" xfId="17200" xr:uid="{00000000-0005-0000-0000-0000D24F0000}"/>
    <cellStyle name="Normal 2 9 2 3 2 2 3" xfId="17201" xr:uid="{00000000-0005-0000-0000-0000D34F0000}"/>
    <cellStyle name="Normal 2 9 2 3 2 2 3 2" xfId="17202" xr:uid="{00000000-0005-0000-0000-0000D44F0000}"/>
    <cellStyle name="Normal 2 9 2 3 2 2 3 2 2" xfId="17203" xr:uid="{00000000-0005-0000-0000-0000D54F0000}"/>
    <cellStyle name="Normal 2 9 2 3 2 2 3 3" xfId="17204" xr:uid="{00000000-0005-0000-0000-0000D64F0000}"/>
    <cellStyle name="Normal 2 9 2 3 2 2 3 3 2" xfId="17205" xr:uid="{00000000-0005-0000-0000-0000D74F0000}"/>
    <cellStyle name="Normal 2 9 2 3 2 2 3 4" xfId="17206" xr:uid="{00000000-0005-0000-0000-0000D84F0000}"/>
    <cellStyle name="Normal 2 9 2 3 2 2 4" xfId="17207" xr:uid="{00000000-0005-0000-0000-0000D94F0000}"/>
    <cellStyle name="Normal 2 9 2 3 2 2 4 2" xfId="17208" xr:uid="{00000000-0005-0000-0000-0000DA4F0000}"/>
    <cellStyle name="Normal 2 9 2 3 2 2 5" xfId="17209" xr:uid="{00000000-0005-0000-0000-0000DB4F0000}"/>
    <cellStyle name="Normal 2 9 2 3 2 2 5 2" xfId="17210" xr:uid="{00000000-0005-0000-0000-0000DC4F0000}"/>
    <cellStyle name="Normal 2 9 2 3 2 2 6" xfId="17211" xr:uid="{00000000-0005-0000-0000-0000DD4F0000}"/>
    <cellStyle name="Normal 2 9 2 3 2 3" xfId="17212" xr:uid="{00000000-0005-0000-0000-0000DE4F0000}"/>
    <cellStyle name="Normal 2 9 2 3 2 3 2" xfId="17213" xr:uid="{00000000-0005-0000-0000-0000DF4F0000}"/>
    <cellStyle name="Normal 2 9 2 3 2 3 2 2" xfId="17214" xr:uid="{00000000-0005-0000-0000-0000E04F0000}"/>
    <cellStyle name="Normal 2 9 2 3 2 3 2 2 2" xfId="17215" xr:uid="{00000000-0005-0000-0000-0000E14F0000}"/>
    <cellStyle name="Normal 2 9 2 3 2 3 2 3" xfId="17216" xr:uid="{00000000-0005-0000-0000-0000E24F0000}"/>
    <cellStyle name="Normal 2 9 2 3 2 3 2 3 2" xfId="17217" xr:uid="{00000000-0005-0000-0000-0000E34F0000}"/>
    <cellStyle name="Normal 2 9 2 3 2 3 2 4" xfId="17218" xr:uid="{00000000-0005-0000-0000-0000E44F0000}"/>
    <cellStyle name="Normal 2 9 2 3 2 3 3" xfId="17219" xr:uid="{00000000-0005-0000-0000-0000E54F0000}"/>
    <cellStyle name="Normal 2 9 2 3 2 3 3 2" xfId="17220" xr:uid="{00000000-0005-0000-0000-0000E64F0000}"/>
    <cellStyle name="Normal 2 9 2 3 2 3 4" xfId="17221" xr:uid="{00000000-0005-0000-0000-0000E74F0000}"/>
    <cellStyle name="Normal 2 9 2 3 2 3 4 2" xfId="17222" xr:uid="{00000000-0005-0000-0000-0000E84F0000}"/>
    <cellStyle name="Normal 2 9 2 3 2 3 5" xfId="17223" xr:uid="{00000000-0005-0000-0000-0000E94F0000}"/>
    <cellStyle name="Normal 2 9 2 3 2 4" xfId="17224" xr:uid="{00000000-0005-0000-0000-0000EA4F0000}"/>
    <cellStyle name="Normal 2 9 2 3 2 4 2" xfId="17225" xr:uid="{00000000-0005-0000-0000-0000EB4F0000}"/>
    <cellStyle name="Normal 2 9 2 3 2 4 2 2" xfId="17226" xr:uid="{00000000-0005-0000-0000-0000EC4F0000}"/>
    <cellStyle name="Normal 2 9 2 3 2 4 3" xfId="17227" xr:uid="{00000000-0005-0000-0000-0000ED4F0000}"/>
    <cellStyle name="Normal 2 9 2 3 2 4 3 2" xfId="17228" xr:uid="{00000000-0005-0000-0000-0000EE4F0000}"/>
    <cellStyle name="Normal 2 9 2 3 2 4 4" xfId="17229" xr:uid="{00000000-0005-0000-0000-0000EF4F0000}"/>
    <cellStyle name="Normal 2 9 2 3 2 5" xfId="17230" xr:uid="{00000000-0005-0000-0000-0000F04F0000}"/>
    <cellStyle name="Normal 2 9 2 3 2 5 2" xfId="17231" xr:uid="{00000000-0005-0000-0000-0000F14F0000}"/>
    <cellStyle name="Normal 2 9 2 3 2 6" xfId="17232" xr:uid="{00000000-0005-0000-0000-0000F24F0000}"/>
    <cellStyle name="Normal 2 9 2 3 2 6 2" xfId="17233" xr:uid="{00000000-0005-0000-0000-0000F34F0000}"/>
    <cellStyle name="Normal 2 9 2 3 2 7" xfId="17234" xr:uid="{00000000-0005-0000-0000-0000F44F0000}"/>
    <cellStyle name="Normal 2 9 2 3 3" xfId="17235" xr:uid="{00000000-0005-0000-0000-0000F54F0000}"/>
    <cellStyle name="Normal 2 9 2 3 3 2" xfId="17236" xr:uid="{00000000-0005-0000-0000-0000F64F0000}"/>
    <cellStyle name="Normal 2 9 2 3 3 2 2" xfId="17237" xr:uid="{00000000-0005-0000-0000-0000F74F0000}"/>
    <cellStyle name="Normal 2 9 2 3 3 2 2 2" xfId="17238" xr:uid="{00000000-0005-0000-0000-0000F84F0000}"/>
    <cellStyle name="Normal 2 9 2 3 3 2 2 2 2" xfId="17239" xr:uid="{00000000-0005-0000-0000-0000F94F0000}"/>
    <cellStyle name="Normal 2 9 2 3 3 2 2 2 2 2" xfId="17240" xr:uid="{00000000-0005-0000-0000-0000FA4F0000}"/>
    <cellStyle name="Normal 2 9 2 3 3 2 2 2 3" xfId="17241" xr:uid="{00000000-0005-0000-0000-0000FB4F0000}"/>
    <cellStyle name="Normal 2 9 2 3 3 2 2 2 3 2" xfId="17242" xr:uid="{00000000-0005-0000-0000-0000FC4F0000}"/>
    <cellStyle name="Normal 2 9 2 3 3 2 2 2 4" xfId="17243" xr:uid="{00000000-0005-0000-0000-0000FD4F0000}"/>
    <cellStyle name="Normal 2 9 2 3 3 2 2 3" xfId="17244" xr:uid="{00000000-0005-0000-0000-0000FE4F0000}"/>
    <cellStyle name="Normal 2 9 2 3 3 2 2 3 2" xfId="17245" xr:uid="{00000000-0005-0000-0000-0000FF4F0000}"/>
    <cellStyle name="Normal 2 9 2 3 3 2 2 4" xfId="17246" xr:uid="{00000000-0005-0000-0000-000000500000}"/>
    <cellStyle name="Normal 2 9 2 3 3 2 2 4 2" xfId="17247" xr:uid="{00000000-0005-0000-0000-000001500000}"/>
    <cellStyle name="Normal 2 9 2 3 3 2 2 5" xfId="17248" xr:uid="{00000000-0005-0000-0000-000002500000}"/>
    <cellStyle name="Normal 2 9 2 3 3 2 3" xfId="17249" xr:uid="{00000000-0005-0000-0000-000003500000}"/>
    <cellStyle name="Normal 2 9 2 3 3 2 3 2" xfId="17250" xr:uid="{00000000-0005-0000-0000-000004500000}"/>
    <cellStyle name="Normal 2 9 2 3 3 2 3 2 2" xfId="17251" xr:uid="{00000000-0005-0000-0000-000005500000}"/>
    <cellStyle name="Normal 2 9 2 3 3 2 3 3" xfId="17252" xr:uid="{00000000-0005-0000-0000-000006500000}"/>
    <cellStyle name="Normal 2 9 2 3 3 2 3 3 2" xfId="17253" xr:uid="{00000000-0005-0000-0000-000007500000}"/>
    <cellStyle name="Normal 2 9 2 3 3 2 3 4" xfId="17254" xr:uid="{00000000-0005-0000-0000-000008500000}"/>
    <cellStyle name="Normal 2 9 2 3 3 2 4" xfId="17255" xr:uid="{00000000-0005-0000-0000-000009500000}"/>
    <cellStyle name="Normal 2 9 2 3 3 2 4 2" xfId="17256" xr:uid="{00000000-0005-0000-0000-00000A500000}"/>
    <cellStyle name="Normal 2 9 2 3 3 2 5" xfId="17257" xr:uid="{00000000-0005-0000-0000-00000B500000}"/>
    <cellStyle name="Normal 2 9 2 3 3 2 5 2" xfId="17258" xr:uid="{00000000-0005-0000-0000-00000C500000}"/>
    <cellStyle name="Normal 2 9 2 3 3 2 6" xfId="17259" xr:uid="{00000000-0005-0000-0000-00000D500000}"/>
    <cellStyle name="Normal 2 9 2 3 3 3" xfId="17260" xr:uid="{00000000-0005-0000-0000-00000E500000}"/>
    <cellStyle name="Normal 2 9 2 3 3 3 2" xfId="17261" xr:uid="{00000000-0005-0000-0000-00000F500000}"/>
    <cellStyle name="Normal 2 9 2 3 3 3 2 2" xfId="17262" xr:uid="{00000000-0005-0000-0000-000010500000}"/>
    <cellStyle name="Normal 2 9 2 3 3 3 2 2 2" xfId="17263" xr:uid="{00000000-0005-0000-0000-000011500000}"/>
    <cellStyle name="Normal 2 9 2 3 3 3 2 3" xfId="17264" xr:uid="{00000000-0005-0000-0000-000012500000}"/>
    <cellStyle name="Normal 2 9 2 3 3 3 2 3 2" xfId="17265" xr:uid="{00000000-0005-0000-0000-000013500000}"/>
    <cellStyle name="Normal 2 9 2 3 3 3 2 4" xfId="17266" xr:uid="{00000000-0005-0000-0000-000014500000}"/>
    <cellStyle name="Normal 2 9 2 3 3 3 3" xfId="17267" xr:uid="{00000000-0005-0000-0000-000015500000}"/>
    <cellStyle name="Normal 2 9 2 3 3 3 3 2" xfId="17268" xr:uid="{00000000-0005-0000-0000-000016500000}"/>
    <cellStyle name="Normal 2 9 2 3 3 3 4" xfId="17269" xr:uid="{00000000-0005-0000-0000-000017500000}"/>
    <cellStyle name="Normal 2 9 2 3 3 3 4 2" xfId="17270" xr:uid="{00000000-0005-0000-0000-000018500000}"/>
    <cellStyle name="Normal 2 9 2 3 3 3 5" xfId="17271" xr:uid="{00000000-0005-0000-0000-000019500000}"/>
    <cellStyle name="Normal 2 9 2 3 3 4" xfId="17272" xr:uid="{00000000-0005-0000-0000-00001A500000}"/>
    <cellStyle name="Normal 2 9 2 3 3 4 2" xfId="17273" xr:uid="{00000000-0005-0000-0000-00001B500000}"/>
    <cellStyle name="Normal 2 9 2 3 3 4 2 2" xfId="17274" xr:uid="{00000000-0005-0000-0000-00001C500000}"/>
    <cellStyle name="Normal 2 9 2 3 3 4 3" xfId="17275" xr:uid="{00000000-0005-0000-0000-00001D500000}"/>
    <cellStyle name="Normal 2 9 2 3 3 4 3 2" xfId="17276" xr:uid="{00000000-0005-0000-0000-00001E500000}"/>
    <cellStyle name="Normal 2 9 2 3 3 4 4" xfId="17277" xr:uid="{00000000-0005-0000-0000-00001F500000}"/>
    <cellStyle name="Normal 2 9 2 3 3 5" xfId="17278" xr:uid="{00000000-0005-0000-0000-000020500000}"/>
    <cellStyle name="Normal 2 9 2 3 3 5 2" xfId="17279" xr:uid="{00000000-0005-0000-0000-000021500000}"/>
    <cellStyle name="Normal 2 9 2 3 3 6" xfId="17280" xr:uid="{00000000-0005-0000-0000-000022500000}"/>
    <cellStyle name="Normal 2 9 2 3 3 6 2" xfId="17281" xr:uid="{00000000-0005-0000-0000-000023500000}"/>
    <cellStyle name="Normal 2 9 2 3 3 7" xfId="17282" xr:uid="{00000000-0005-0000-0000-000024500000}"/>
    <cellStyle name="Normal 2 9 2 3 4" xfId="17283" xr:uid="{00000000-0005-0000-0000-000025500000}"/>
    <cellStyle name="Normal 2 9 2 3 4 2" xfId="17284" xr:uid="{00000000-0005-0000-0000-000026500000}"/>
    <cellStyle name="Normal 2 9 2 3 4 2 2" xfId="17285" xr:uid="{00000000-0005-0000-0000-000027500000}"/>
    <cellStyle name="Normal 2 9 2 3 4 2 2 2" xfId="17286" xr:uid="{00000000-0005-0000-0000-000028500000}"/>
    <cellStyle name="Normal 2 9 2 3 4 2 2 2 2" xfId="17287" xr:uid="{00000000-0005-0000-0000-000029500000}"/>
    <cellStyle name="Normal 2 9 2 3 4 2 2 3" xfId="17288" xr:uid="{00000000-0005-0000-0000-00002A500000}"/>
    <cellStyle name="Normal 2 9 2 3 4 2 2 3 2" xfId="17289" xr:uid="{00000000-0005-0000-0000-00002B500000}"/>
    <cellStyle name="Normal 2 9 2 3 4 2 2 4" xfId="17290" xr:uid="{00000000-0005-0000-0000-00002C500000}"/>
    <cellStyle name="Normal 2 9 2 3 4 2 3" xfId="17291" xr:uid="{00000000-0005-0000-0000-00002D500000}"/>
    <cellStyle name="Normal 2 9 2 3 4 2 3 2" xfId="17292" xr:uid="{00000000-0005-0000-0000-00002E500000}"/>
    <cellStyle name="Normal 2 9 2 3 4 2 4" xfId="17293" xr:uid="{00000000-0005-0000-0000-00002F500000}"/>
    <cellStyle name="Normal 2 9 2 3 4 2 4 2" xfId="17294" xr:uid="{00000000-0005-0000-0000-000030500000}"/>
    <cellStyle name="Normal 2 9 2 3 4 2 5" xfId="17295" xr:uid="{00000000-0005-0000-0000-000031500000}"/>
    <cellStyle name="Normal 2 9 2 3 4 3" xfId="17296" xr:uid="{00000000-0005-0000-0000-000032500000}"/>
    <cellStyle name="Normal 2 9 2 3 4 3 2" xfId="17297" xr:uid="{00000000-0005-0000-0000-000033500000}"/>
    <cellStyle name="Normal 2 9 2 3 4 3 2 2" xfId="17298" xr:uid="{00000000-0005-0000-0000-000034500000}"/>
    <cellStyle name="Normal 2 9 2 3 4 3 3" xfId="17299" xr:uid="{00000000-0005-0000-0000-000035500000}"/>
    <cellStyle name="Normal 2 9 2 3 4 3 3 2" xfId="17300" xr:uid="{00000000-0005-0000-0000-000036500000}"/>
    <cellStyle name="Normal 2 9 2 3 4 3 4" xfId="17301" xr:uid="{00000000-0005-0000-0000-000037500000}"/>
    <cellStyle name="Normal 2 9 2 3 4 4" xfId="17302" xr:uid="{00000000-0005-0000-0000-000038500000}"/>
    <cellStyle name="Normal 2 9 2 3 4 4 2" xfId="17303" xr:uid="{00000000-0005-0000-0000-000039500000}"/>
    <cellStyle name="Normal 2 9 2 3 4 5" xfId="17304" xr:uid="{00000000-0005-0000-0000-00003A500000}"/>
    <cellStyle name="Normal 2 9 2 3 4 5 2" xfId="17305" xr:uid="{00000000-0005-0000-0000-00003B500000}"/>
    <cellStyle name="Normal 2 9 2 3 4 6" xfId="17306" xr:uid="{00000000-0005-0000-0000-00003C500000}"/>
    <cellStyle name="Normal 2 9 2 3 5" xfId="17307" xr:uid="{00000000-0005-0000-0000-00003D500000}"/>
    <cellStyle name="Normal 2 9 2 3 5 2" xfId="17308" xr:uid="{00000000-0005-0000-0000-00003E500000}"/>
    <cellStyle name="Normal 2 9 2 3 5 2 2" xfId="17309" xr:uid="{00000000-0005-0000-0000-00003F500000}"/>
    <cellStyle name="Normal 2 9 2 3 5 2 2 2" xfId="17310" xr:uid="{00000000-0005-0000-0000-000040500000}"/>
    <cellStyle name="Normal 2 9 2 3 5 2 3" xfId="17311" xr:uid="{00000000-0005-0000-0000-000041500000}"/>
    <cellStyle name="Normal 2 9 2 3 5 2 3 2" xfId="17312" xr:uid="{00000000-0005-0000-0000-000042500000}"/>
    <cellStyle name="Normal 2 9 2 3 5 2 4" xfId="17313" xr:uid="{00000000-0005-0000-0000-000043500000}"/>
    <cellStyle name="Normal 2 9 2 3 5 3" xfId="17314" xr:uid="{00000000-0005-0000-0000-000044500000}"/>
    <cellStyle name="Normal 2 9 2 3 5 3 2" xfId="17315" xr:uid="{00000000-0005-0000-0000-000045500000}"/>
    <cellStyle name="Normal 2 9 2 3 5 4" xfId="17316" xr:uid="{00000000-0005-0000-0000-000046500000}"/>
    <cellStyle name="Normal 2 9 2 3 5 4 2" xfId="17317" xr:uid="{00000000-0005-0000-0000-000047500000}"/>
    <cellStyle name="Normal 2 9 2 3 5 5" xfId="17318" xr:uid="{00000000-0005-0000-0000-000048500000}"/>
    <cellStyle name="Normal 2 9 2 3 6" xfId="17319" xr:uid="{00000000-0005-0000-0000-000049500000}"/>
    <cellStyle name="Normal 2 9 2 3 6 2" xfId="17320" xr:uid="{00000000-0005-0000-0000-00004A500000}"/>
    <cellStyle name="Normal 2 9 2 3 6 2 2" xfId="17321" xr:uid="{00000000-0005-0000-0000-00004B500000}"/>
    <cellStyle name="Normal 2 9 2 3 6 3" xfId="17322" xr:uid="{00000000-0005-0000-0000-00004C500000}"/>
    <cellStyle name="Normal 2 9 2 3 6 3 2" xfId="17323" xr:uid="{00000000-0005-0000-0000-00004D500000}"/>
    <cellStyle name="Normal 2 9 2 3 6 4" xfId="17324" xr:uid="{00000000-0005-0000-0000-00004E500000}"/>
    <cellStyle name="Normal 2 9 2 3 7" xfId="17325" xr:uid="{00000000-0005-0000-0000-00004F500000}"/>
    <cellStyle name="Normal 2 9 2 3 7 2" xfId="17326" xr:uid="{00000000-0005-0000-0000-000050500000}"/>
    <cellStyle name="Normal 2 9 2 3 8" xfId="17327" xr:uid="{00000000-0005-0000-0000-000051500000}"/>
    <cellStyle name="Normal 2 9 2 3 8 2" xfId="17328" xr:uid="{00000000-0005-0000-0000-000052500000}"/>
    <cellStyle name="Normal 2 9 2 3 9" xfId="17329" xr:uid="{00000000-0005-0000-0000-000053500000}"/>
    <cellStyle name="Normal 2 9 2 4" xfId="4598" xr:uid="{00000000-0005-0000-0000-000054500000}"/>
    <cellStyle name="Normal 2 9 2 4 2" xfId="17330" xr:uid="{00000000-0005-0000-0000-000055500000}"/>
    <cellStyle name="Normal 2 9 2 4 2 2" xfId="17331" xr:uid="{00000000-0005-0000-0000-000056500000}"/>
    <cellStyle name="Normal 2 9 2 4 2 2 2" xfId="17332" xr:uid="{00000000-0005-0000-0000-000057500000}"/>
    <cellStyle name="Normal 2 9 2 4 2 2 2 2" xfId="17333" xr:uid="{00000000-0005-0000-0000-000058500000}"/>
    <cellStyle name="Normal 2 9 2 4 2 2 2 2 2" xfId="17334" xr:uid="{00000000-0005-0000-0000-000059500000}"/>
    <cellStyle name="Normal 2 9 2 4 2 2 2 3" xfId="17335" xr:uid="{00000000-0005-0000-0000-00005A500000}"/>
    <cellStyle name="Normal 2 9 2 4 2 2 2 3 2" xfId="17336" xr:uid="{00000000-0005-0000-0000-00005B500000}"/>
    <cellStyle name="Normal 2 9 2 4 2 2 2 4" xfId="17337" xr:uid="{00000000-0005-0000-0000-00005C500000}"/>
    <cellStyle name="Normal 2 9 2 4 2 2 3" xfId="17338" xr:uid="{00000000-0005-0000-0000-00005D500000}"/>
    <cellStyle name="Normal 2 9 2 4 2 2 3 2" xfId="17339" xr:uid="{00000000-0005-0000-0000-00005E500000}"/>
    <cellStyle name="Normal 2 9 2 4 2 2 4" xfId="17340" xr:uid="{00000000-0005-0000-0000-00005F500000}"/>
    <cellStyle name="Normal 2 9 2 4 2 2 4 2" xfId="17341" xr:uid="{00000000-0005-0000-0000-000060500000}"/>
    <cellStyle name="Normal 2 9 2 4 2 2 5" xfId="17342" xr:uid="{00000000-0005-0000-0000-000061500000}"/>
    <cellStyle name="Normal 2 9 2 4 2 3" xfId="17343" xr:uid="{00000000-0005-0000-0000-000062500000}"/>
    <cellStyle name="Normal 2 9 2 4 2 3 2" xfId="17344" xr:uid="{00000000-0005-0000-0000-000063500000}"/>
    <cellStyle name="Normal 2 9 2 4 2 3 2 2" xfId="17345" xr:uid="{00000000-0005-0000-0000-000064500000}"/>
    <cellStyle name="Normal 2 9 2 4 2 3 3" xfId="17346" xr:uid="{00000000-0005-0000-0000-000065500000}"/>
    <cellStyle name="Normal 2 9 2 4 2 3 3 2" xfId="17347" xr:uid="{00000000-0005-0000-0000-000066500000}"/>
    <cellStyle name="Normal 2 9 2 4 2 3 4" xfId="17348" xr:uid="{00000000-0005-0000-0000-000067500000}"/>
    <cellStyle name="Normal 2 9 2 4 2 4" xfId="17349" xr:uid="{00000000-0005-0000-0000-000068500000}"/>
    <cellStyle name="Normal 2 9 2 4 2 4 2" xfId="17350" xr:uid="{00000000-0005-0000-0000-000069500000}"/>
    <cellStyle name="Normal 2 9 2 4 2 5" xfId="17351" xr:uid="{00000000-0005-0000-0000-00006A500000}"/>
    <cellStyle name="Normal 2 9 2 4 2 5 2" xfId="17352" xr:uid="{00000000-0005-0000-0000-00006B500000}"/>
    <cellStyle name="Normal 2 9 2 4 2 6" xfId="17353" xr:uid="{00000000-0005-0000-0000-00006C500000}"/>
    <cellStyle name="Normal 2 9 2 4 3" xfId="17354" xr:uid="{00000000-0005-0000-0000-00006D500000}"/>
    <cellStyle name="Normal 2 9 2 4 3 2" xfId="17355" xr:uid="{00000000-0005-0000-0000-00006E500000}"/>
    <cellStyle name="Normal 2 9 2 4 3 2 2" xfId="17356" xr:uid="{00000000-0005-0000-0000-00006F500000}"/>
    <cellStyle name="Normal 2 9 2 4 3 2 2 2" xfId="17357" xr:uid="{00000000-0005-0000-0000-000070500000}"/>
    <cellStyle name="Normal 2 9 2 4 3 2 3" xfId="17358" xr:uid="{00000000-0005-0000-0000-000071500000}"/>
    <cellStyle name="Normal 2 9 2 4 3 2 3 2" xfId="17359" xr:uid="{00000000-0005-0000-0000-000072500000}"/>
    <cellStyle name="Normal 2 9 2 4 3 2 4" xfId="17360" xr:uid="{00000000-0005-0000-0000-000073500000}"/>
    <cellStyle name="Normal 2 9 2 4 3 3" xfId="17361" xr:uid="{00000000-0005-0000-0000-000074500000}"/>
    <cellStyle name="Normal 2 9 2 4 3 3 2" xfId="17362" xr:uid="{00000000-0005-0000-0000-000075500000}"/>
    <cellStyle name="Normal 2 9 2 4 3 4" xfId="17363" xr:uid="{00000000-0005-0000-0000-000076500000}"/>
    <cellStyle name="Normal 2 9 2 4 3 4 2" xfId="17364" xr:uid="{00000000-0005-0000-0000-000077500000}"/>
    <cellStyle name="Normal 2 9 2 4 3 5" xfId="17365" xr:uid="{00000000-0005-0000-0000-000078500000}"/>
    <cellStyle name="Normal 2 9 2 4 4" xfId="17366" xr:uid="{00000000-0005-0000-0000-000079500000}"/>
    <cellStyle name="Normal 2 9 2 4 4 2" xfId="17367" xr:uid="{00000000-0005-0000-0000-00007A500000}"/>
    <cellStyle name="Normal 2 9 2 4 4 2 2" xfId="17368" xr:uid="{00000000-0005-0000-0000-00007B500000}"/>
    <cellStyle name="Normal 2 9 2 4 4 3" xfId="17369" xr:uid="{00000000-0005-0000-0000-00007C500000}"/>
    <cellStyle name="Normal 2 9 2 4 4 3 2" xfId="17370" xr:uid="{00000000-0005-0000-0000-00007D500000}"/>
    <cellStyle name="Normal 2 9 2 4 4 4" xfId="17371" xr:uid="{00000000-0005-0000-0000-00007E500000}"/>
    <cellStyle name="Normal 2 9 2 4 5" xfId="17372" xr:uid="{00000000-0005-0000-0000-00007F500000}"/>
    <cellStyle name="Normal 2 9 2 4 5 2" xfId="17373" xr:uid="{00000000-0005-0000-0000-000080500000}"/>
    <cellStyle name="Normal 2 9 2 4 6" xfId="17374" xr:uid="{00000000-0005-0000-0000-000081500000}"/>
    <cellStyle name="Normal 2 9 2 4 6 2" xfId="17375" xr:uid="{00000000-0005-0000-0000-000082500000}"/>
    <cellStyle name="Normal 2 9 2 4 7" xfId="17376" xr:uid="{00000000-0005-0000-0000-000083500000}"/>
    <cellStyle name="Normal 2 9 2 5" xfId="17377" xr:uid="{00000000-0005-0000-0000-000084500000}"/>
    <cellStyle name="Normal 2 9 2 5 2" xfId="17378" xr:uid="{00000000-0005-0000-0000-000085500000}"/>
    <cellStyle name="Normal 2 9 2 5 2 2" xfId="17379" xr:uid="{00000000-0005-0000-0000-000086500000}"/>
    <cellStyle name="Normal 2 9 2 5 2 2 2" xfId="17380" xr:uid="{00000000-0005-0000-0000-000087500000}"/>
    <cellStyle name="Normal 2 9 2 5 2 2 2 2" xfId="17381" xr:uid="{00000000-0005-0000-0000-000088500000}"/>
    <cellStyle name="Normal 2 9 2 5 2 2 2 2 2" xfId="17382" xr:uid="{00000000-0005-0000-0000-000089500000}"/>
    <cellStyle name="Normal 2 9 2 5 2 2 2 3" xfId="17383" xr:uid="{00000000-0005-0000-0000-00008A500000}"/>
    <cellStyle name="Normal 2 9 2 5 2 2 2 3 2" xfId="17384" xr:uid="{00000000-0005-0000-0000-00008B500000}"/>
    <cellStyle name="Normal 2 9 2 5 2 2 2 4" xfId="17385" xr:uid="{00000000-0005-0000-0000-00008C500000}"/>
    <cellStyle name="Normal 2 9 2 5 2 2 3" xfId="17386" xr:uid="{00000000-0005-0000-0000-00008D500000}"/>
    <cellStyle name="Normal 2 9 2 5 2 2 3 2" xfId="17387" xr:uid="{00000000-0005-0000-0000-00008E500000}"/>
    <cellStyle name="Normal 2 9 2 5 2 2 4" xfId="17388" xr:uid="{00000000-0005-0000-0000-00008F500000}"/>
    <cellStyle name="Normal 2 9 2 5 2 2 4 2" xfId="17389" xr:uid="{00000000-0005-0000-0000-000090500000}"/>
    <cellStyle name="Normal 2 9 2 5 2 2 5" xfId="17390" xr:uid="{00000000-0005-0000-0000-000091500000}"/>
    <cellStyle name="Normal 2 9 2 5 2 3" xfId="17391" xr:uid="{00000000-0005-0000-0000-000092500000}"/>
    <cellStyle name="Normal 2 9 2 5 2 3 2" xfId="17392" xr:uid="{00000000-0005-0000-0000-000093500000}"/>
    <cellStyle name="Normal 2 9 2 5 2 3 2 2" xfId="17393" xr:uid="{00000000-0005-0000-0000-000094500000}"/>
    <cellStyle name="Normal 2 9 2 5 2 3 3" xfId="17394" xr:uid="{00000000-0005-0000-0000-000095500000}"/>
    <cellStyle name="Normal 2 9 2 5 2 3 3 2" xfId="17395" xr:uid="{00000000-0005-0000-0000-000096500000}"/>
    <cellStyle name="Normal 2 9 2 5 2 3 4" xfId="17396" xr:uid="{00000000-0005-0000-0000-000097500000}"/>
    <cellStyle name="Normal 2 9 2 5 2 4" xfId="17397" xr:uid="{00000000-0005-0000-0000-000098500000}"/>
    <cellStyle name="Normal 2 9 2 5 2 4 2" xfId="17398" xr:uid="{00000000-0005-0000-0000-000099500000}"/>
    <cellStyle name="Normal 2 9 2 5 2 5" xfId="17399" xr:uid="{00000000-0005-0000-0000-00009A500000}"/>
    <cellStyle name="Normal 2 9 2 5 2 5 2" xfId="17400" xr:uid="{00000000-0005-0000-0000-00009B500000}"/>
    <cellStyle name="Normal 2 9 2 5 2 6" xfId="17401" xr:uid="{00000000-0005-0000-0000-00009C500000}"/>
    <cellStyle name="Normal 2 9 2 5 3" xfId="17402" xr:uid="{00000000-0005-0000-0000-00009D500000}"/>
    <cellStyle name="Normal 2 9 2 5 3 2" xfId="17403" xr:uid="{00000000-0005-0000-0000-00009E500000}"/>
    <cellStyle name="Normal 2 9 2 5 3 2 2" xfId="17404" xr:uid="{00000000-0005-0000-0000-00009F500000}"/>
    <cellStyle name="Normal 2 9 2 5 3 2 2 2" xfId="17405" xr:uid="{00000000-0005-0000-0000-0000A0500000}"/>
    <cellStyle name="Normal 2 9 2 5 3 2 3" xfId="17406" xr:uid="{00000000-0005-0000-0000-0000A1500000}"/>
    <cellStyle name="Normal 2 9 2 5 3 2 3 2" xfId="17407" xr:uid="{00000000-0005-0000-0000-0000A2500000}"/>
    <cellStyle name="Normal 2 9 2 5 3 2 4" xfId="17408" xr:uid="{00000000-0005-0000-0000-0000A3500000}"/>
    <cellStyle name="Normal 2 9 2 5 3 3" xfId="17409" xr:uid="{00000000-0005-0000-0000-0000A4500000}"/>
    <cellStyle name="Normal 2 9 2 5 3 3 2" xfId="17410" xr:uid="{00000000-0005-0000-0000-0000A5500000}"/>
    <cellStyle name="Normal 2 9 2 5 3 4" xfId="17411" xr:uid="{00000000-0005-0000-0000-0000A6500000}"/>
    <cellStyle name="Normal 2 9 2 5 3 4 2" xfId="17412" xr:uid="{00000000-0005-0000-0000-0000A7500000}"/>
    <cellStyle name="Normal 2 9 2 5 3 5" xfId="17413" xr:uid="{00000000-0005-0000-0000-0000A8500000}"/>
    <cellStyle name="Normal 2 9 2 5 4" xfId="17414" xr:uid="{00000000-0005-0000-0000-0000A9500000}"/>
    <cellStyle name="Normal 2 9 2 5 4 2" xfId="17415" xr:uid="{00000000-0005-0000-0000-0000AA500000}"/>
    <cellStyle name="Normal 2 9 2 5 4 2 2" xfId="17416" xr:uid="{00000000-0005-0000-0000-0000AB500000}"/>
    <cellStyle name="Normal 2 9 2 5 4 3" xfId="17417" xr:uid="{00000000-0005-0000-0000-0000AC500000}"/>
    <cellStyle name="Normal 2 9 2 5 4 3 2" xfId="17418" xr:uid="{00000000-0005-0000-0000-0000AD500000}"/>
    <cellStyle name="Normal 2 9 2 5 4 4" xfId="17419" xr:uid="{00000000-0005-0000-0000-0000AE500000}"/>
    <cellStyle name="Normal 2 9 2 5 5" xfId="17420" xr:uid="{00000000-0005-0000-0000-0000AF500000}"/>
    <cellStyle name="Normal 2 9 2 5 5 2" xfId="17421" xr:uid="{00000000-0005-0000-0000-0000B0500000}"/>
    <cellStyle name="Normal 2 9 2 5 6" xfId="17422" xr:uid="{00000000-0005-0000-0000-0000B1500000}"/>
    <cellStyle name="Normal 2 9 2 5 6 2" xfId="17423" xr:uid="{00000000-0005-0000-0000-0000B2500000}"/>
    <cellStyle name="Normal 2 9 2 5 7" xfId="17424" xr:uid="{00000000-0005-0000-0000-0000B3500000}"/>
    <cellStyle name="Normal 2 9 2 6" xfId="17425" xr:uid="{00000000-0005-0000-0000-0000B4500000}"/>
    <cellStyle name="Normal 2 9 2 6 2" xfId="17426" xr:uid="{00000000-0005-0000-0000-0000B5500000}"/>
    <cellStyle name="Normal 2 9 2 6 2 2" xfId="17427" xr:uid="{00000000-0005-0000-0000-0000B6500000}"/>
    <cellStyle name="Normal 2 9 2 6 2 2 2" xfId="17428" xr:uid="{00000000-0005-0000-0000-0000B7500000}"/>
    <cellStyle name="Normal 2 9 2 6 2 2 2 2" xfId="17429" xr:uid="{00000000-0005-0000-0000-0000B8500000}"/>
    <cellStyle name="Normal 2 9 2 6 2 2 3" xfId="17430" xr:uid="{00000000-0005-0000-0000-0000B9500000}"/>
    <cellStyle name="Normal 2 9 2 6 2 2 3 2" xfId="17431" xr:uid="{00000000-0005-0000-0000-0000BA500000}"/>
    <cellStyle name="Normal 2 9 2 6 2 2 4" xfId="17432" xr:uid="{00000000-0005-0000-0000-0000BB500000}"/>
    <cellStyle name="Normal 2 9 2 6 2 3" xfId="17433" xr:uid="{00000000-0005-0000-0000-0000BC500000}"/>
    <cellStyle name="Normal 2 9 2 6 2 3 2" xfId="17434" xr:uid="{00000000-0005-0000-0000-0000BD500000}"/>
    <cellStyle name="Normal 2 9 2 6 2 4" xfId="17435" xr:uid="{00000000-0005-0000-0000-0000BE500000}"/>
    <cellStyle name="Normal 2 9 2 6 2 4 2" xfId="17436" xr:uid="{00000000-0005-0000-0000-0000BF500000}"/>
    <cellStyle name="Normal 2 9 2 6 2 5" xfId="17437" xr:uid="{00000000-0005-0000-0000-0000C0500000}"/>
    <cellStyle name="Normal 2 9 2 6 3" xfId="17438" xr:uid="{00000000-0005-0000-0000-0000C1500000}"/>
    <cellStyle name="Normal 2 9 2 6 3 2" xfId="17439" xr:uid="{00000000-0005-0000-0000-0000C2500000}"/>
    <cellStyle name="Normal 2 9 2 6 3 2 2" xfId="17440" xr:uid="{00000000-0005-0000-0000-0000C3500000}"/>
    <cellStyle name="Normal 2 9 2 6 3 3" xfId="17441" xr:uid="{00000000-0005-0000-0000-0000C4500000}"/>
    <cellStyle name="Normal 2 9 2 6 3 3 2" xfId="17442" xr:uid="{00000000-0005-0000-0000-0000C5500000}"/>
    <cellStyle name="Normal 2 9 2 6 3 4" xfId="17443" xr:uid="{00000000-0005-0000-0000-0000C6500000}"/>
    <cellStyle name="Normal 2 9 2 6 4" xfId="17444" xr:uid="{00000000-0005-0000-0000-0000C7500000}"/>
    <cellStyle name="Normal 2 9 2 6 4 2" xfId="17445" xr:uid="{00000000-0005-0000-0000-0000C8500000}"/>
    <cellStyle name="Normal 2 9 2 6 5" xfId="17446" xr:uid="{00000000-0005-0000-0000-0000C9500000}"/>
    <cellStyle name="Normal 2 9 2 6 5 2" xfId="17447" xr:uid="{00000000-0005-0000-0000-0000CA500000}"/>
    <cellStyle name="Normal 2 9 2 6 6" xfId="17448" xr:uid="{00000000-0005-0000-0000-0000CB500000}"/>
    <cellStyle name="Normal 2 9 2 7" xfId="17449" xr:uid="{00000000-0005-0000-0000-0000CC500000}"/>
    <cellStyle name="Normal 2 9 2 7 2" xfId="17450" xr:uid="{00000000-0005-0000-0000-0000CD500000}"/>
    <cellStyle name="Normal 2 9 2 7 2 2" xfId="17451" xr:uid="{00000000-0005-0000-0000-0000CE500000}"/>
    <cellStyle name="Normal 2 9 2 7 2 2 2" xfId="17452" xr:uid="{00000000-0005-0000-0000-0000CF500000}"/>
    <cellStyle name="Normal 2 9 2 7 2 3" xfId="17453" xr:uid="{00000000-0005-0000-0000-0000D0500000}"/>
    <cellStyle name="Normal 2 9 2 7 2 3 2" xfId="17454" xr:uid="{00000000-0005-0000-0000-0000D1500000}"/>
    <cellStyle name="Normal 2 9 2 7 2 4" xfId="17455" xr:uid="{00000000-0005-0000-0000-0000D2500000}"/>
    <cellStyle name="Normal 2 9 2 7 3" xfId="17456" xr:uid="{00000000-0005-0000-0000-0000D3500000}"/>
    <cellStyle name="Normal 2 9 2 7 3 2" xfId="17457" xr:uid="{00000000-0005-0000-0000-0000D4500000}"/>
    <cellStyle name="Normal 2 9 2 7 4" xfId="17458" xr:uid="{00000000-0005-0000-0000-0000D5500000}"/>
    <cellStyle name="Normal 2 9 2 7 4 2" xfId="17459" xr:uid="{00000000-0005-0000-0000-0000D6500000}"/>
    <cellStyle name="Normal 2 9 2 7 5" xfId="17460" xr:uid="{00000000-0005-0000-0000-0000D7500000}"/>
    <cellStyle name="Normal 2 9 2 8" xfId="17461" xr:uid="{00000000-0005-0000-0000-0000D8500000}"/>
    <cellStyle name="Normal 2 9 2 8 2" xfId="17462" xr:uid="{00000000-0005-0000-0000-0000D9500000}"/>
    <cellStyle name="Normal 2 9 2 8 2 2" xfId="17463" xr:uid="{00000000-0005-0000-0000-0000DA500000}"/>
    <cellStyle name="Normal 2 9 2 8 3" xfId="17464" xr:uid="{00000000-0005-0000-0000-0000DB500000}"/>
    <cellStyle name="Normal 2 9 2 8 3 2" xfId="17465" xr:uid="{00000000-0005-0000-0000-0000DC500000}"/>
    <cellStyle name="Normal 2 9 2 8 4" xfId="17466" xr:uid="{00000000-0005-0000-0000-0000DD500000}"/>
    <cellStyle name="Normal 2 9 2 9" xfId="17467" xr:uid="{00000000-0005-0000-0000-0000DE500000}"/>
    <cellStyle name="Normal 2 9 2 9 2" xfId="17468" xr:uid="{00000000-0005-0000-0000-0000DF500000}"/>
    <cellStyle name="Normal 2 9 20" xfId="54996" xr:uid="{00000000-0005-0000-0000-0000E0500000}"/>
    <cellStyle name="Normal 2 9 21" xfId="54997" xr:uid="{00000000-0005-0000-0000-0000E1500000}"/>
    <cellStyle name="Normal 2 9 22" xfId="54998" xr:uid="{00000000-0005-0000-0000-0000E2500000}"/>
    <cellStyle name="Normal 2 9 23" xfId="54999" xr:uid="{00000000-0005-0000-0000-0000E3500000}"/>
    <cellStyle name="Normal 2 9 24" xfId="55000" xr:uid="{00000000-0005-0000-0000-0000E4500000}"/>
    <cellStyle name="Normal 2 9 25" xfId="55001" xr:uid="{00000000-0005-0000-0000-0000E5500000}"/>
    <cellStyle name="Normal 2 9 26" xfId="55002" xr:uid="{00000000-0005-0000-0000-0000E6500000}"/>
    <cellStyle name="Normal 2 9 27" xfId="55003" xr:uid="{00000000-0005-0000-0000-0000E7500000}"/>
    <cellStyle name="Normal 2 9 28" xfId="55004" xr:uid="{00000000-0005-0000-0000-0000E8500000}"/>
    <cellStyle name="Normal 2 9 29" xfId="55005" xr:uid="{00000000-0005-0000-0000-0000E9500000}"/>
    <cellStyle name="Normal 2 9 3" xfId="4599" xr:uid="{00000000-0005-0000-0000-0000EA500000}"/>
    <cellStyle name="Normal 2 9 3 2" xfId="17469" xr:uid="{00000000-0005-0000-0000-0000EB500000}"/>
    <cellStyle name="Normal 2 9 30" xfId="55006" xr:uid="{00000000-0005-0000-0000-0000EC500000}"/>
    <cellStyle name="Normal 2 9 31" xfId="55007" xr:uid="{00000000-0005-0000-0000-0000ED500000}"/>
    <cellStyle name="Normal 2 9 32" xfId="55008" xr:uid="{00000000-0005-0000-0000-0000EE500000}"/>
    <cellStyle name="Normal 2 9 33" xfId="55009" xr:uid="{00000000-0005-0000-0000-0000EF500000}"/>
    <cellStyle name="Normal 2 9 34" xfId="55010" xr:uid="{00000000-0005-0000-0000-0000F0500000}"/>
    <cellStyle name="Normal 2 9 35" xfId="55011" xr:uid="{00000000-0005-0000-0000-0000F1500000}"/>
    <cellStyle name="Normal 2 9 36" xfId="55012" xr:uid="{00000000-0005-0000-0000-0000F2500000}"/>
    <cellStyle name="Normal 2 9 37" xfId="55013" xr:uid="{00000000-0005-0000-0000-0000F3500000}"/>
    <cellStyle name="Normal 2 9 38" xfId="55014" xr:uid="{00000000-0005-0000-0000-0000F4500000}"/>
    <cellStyle name="Normal 2 9 39" xfId="55015" xr:uid="{00000000-0005-0000-0000-0000F5500000}"/>
    <cellStyle name="Normal 2 9 4" xfId="4600" xr:uid="{00000000-0005-0000-0000-0000F6500000}"/>
    <cellStyle name="Normal 2 9 4 2" xfId="4601" xr:uid="{00000000-0005-0000-0000-0000F7500000}"/>
    <cellStyle name="Normal 2 9 4 2 2" xfId="4602" xr:uid="{00000000-0005-0000-0000-0000F8500000}"/>
    <cellStyle name="Normal 2 9 4 3" xfId="4603" xr:uid="{00000000-0005-0000-0000-0000F9500000}"/>
    <cellStyle name="Normal 2 9 40" xfId="55016" xr:uid="{00000000-0005-0000-0000-0000FA500000}"/>
    <cellStyle name="Normal 2 9 41" xfId="55017" xr:uid="{00000000-0005-0000-0000-0000FB500000}"/>
    <cellStyle name="Normal 2 9 42" xfId="55018" xr:uid="{00000000-0005-0000-0000-0000FC500000}"/>
    <cellStyle name="Normal 2 9 43" xfId="55019" xr:uid="{00000000-0005-0000-0000-0000FD500000}"/>
    <cellStyle name="Normal 2 9 5" xfId="4604" xr:uid="{00000000-0005-0000-0000-0000FE500000}"/>
    <cellStyle name="Normal 2 9 6" xfId="4605" xr:uid="{00000000-0005-0000-0000-0000FF500000}"/>
    <cellStyle name="Normal 2 9 6 2" xfId="4606" xr:uid="{00000000-0005-0000-0000-000000510000}"/>
    <cellStyle name="Normal 2 9 6 2 2" xfId="4607" xr:uid="{00000000-0005-0000-0000-000001510000}"/>
    <cellStyle name="Normal 2 9 6 3" xfId="4608" xr:uid="{00000000-0005-0000-0000-000002510000}"/>
    <cellStyle name="Normal 2 9 7" xfId="55020" xr:uid="{00000000-0005-0000-0000-000003510000}"/>
    <cellStyle name="Normal 2 9 8" xfId="55021" xr:uid="{00000000-0005-0000-0000-000004510000}"/>
    <cellStyle name="Normal 2 9 9" xfId="55022" xr:uid="{00000000-0005-0000-0000-000005510000}"/>
    <cellStyle name="Normal 2 90" xfId="4609" xr:uid="{00000000-0005-0000-0000-000006510000}"/>
    <cellStyle name="Normal 2 90 2" xfId="55023" xr:uid="{00000000-0005-0000-0000-000007510000}"/>
    <cellStyle name="Normal 2 90 2 2" xfId="55024" xr:uid="{00000000-0005-0000-0000-000008510000}"/>
    <cellStyle name="Normal 2 90 2 2 2" xfId="55025" xr:uid="{00000000-0005-0000-0000-000009510000}"/>
    <cellStyle name="Normal 2 90 2 3" xfId="55026" xr:uid="{00000000-0005-0000-0000-00000A510000}"/>
    <cellStyle name="Normal 2 90 3" xfId="55027" xr:uid="{00000000-0005-0000-0000-00000B510000}"/>
    <cellStyle name="Normal 2 91" xfId="4610" xr:uid="{00000000-0005-0000-0000-00000C510000}"/>
    <cellStyle name="Normal 2 91 2" xfId="55028" xr:uid="{00000000-0005-0000-0000-00000D510000}"/>
    <cellStyle name="Normal 2 91 2 2" xfId="55029" xr:uid="{00000000-0005-0000-0000-00000E510000}"/>
    <cellStyle name="Normal 2 91 2 2 2" xfId="55030" xr:uid="{00000000-0005-0000-0000-00000F510000}"/>
    <cellStyle name="Normal 2 91 2 3" xfId="55031" xr:uid="{00000000-0005-0000-0000-000010510000}"/>
    <cellStyle name="Normal 2 91 3" xfId="55032" xr:uid="{00000000-0005-0000-0000-000011510000}"/>
    <cellStyle name="Normal 2 92" xfId="4611" xr:uid="{00000000-0005-0000-0000-000012510000}"/>
    <cellStyle name="Normal 2 92 2" xfId="55033" xr:uid="{00000000-0005-0000-0000-000013510000}"/>
    <cellStyle name="Normal 2 92 2 2" xfId="55034" xr:uid="{00000000-0005-0000-0000-000014510000}"/>
    <cellStyle name="Normal 2 92 2 2 2" xfId="55035" xr:uid="{00000000-0005-0000-0000-000015510000}"/>
    <cellStyle name="Normal 2 92 2 3" xfId="55036" xr:uid="{00000000-0005-0000-0000-000016510000}"/>
    <cellStyle name="Normal 2 92 3" xfId="55037" xr:uid="{00000000-0005-0000-0000-000017510000}"/>
    <cellStyle name="Normal 2 93" xfId="4612" xr:uid="{00000000-0005-0000-0000-000018510000}"/>
    <cellStyle name="Normal 2 93 2" xfId="55038" xr:uid="{00000000-0005-0000-0000-000019510000}"/>
    <cellStyle name="Normal 2 93 2 2" xfId="55039" xr:uid="{00000000-0005-0000-0000-00001A510000}"/>
    <cellStyle name="Normal 2 93 2 2 2" xfId="55040" xr:uid="{00000000-0005-0000-0000-00001B510000}"/>
    <cellStyle name="Normal 2 93 2 3" xfId="55041" xr:uid="{00000000-0005-0000-0000-00001C510000}"/>
    <cellStyle name="Normal 2 93 3" xfId="55042" xr:uid="{00000000-0005-0000-0000-00001D510000}"/>
    <cellStyle name="Normal 2 94" xfId="4613" xr:uid="{00000000-0005-0000-0000-00001E510000}"/>
    <cellStyle name="Normal 2 94 2" xfId="55043" xr:uid="{00000000-0005-0000-0000-00001F510000}"/>
    <cellStyle name="Normal 2 94 2 2" xfId="55044" xr:uid="{00000000-0005-0000-0000-000020510000}"/>
    <cellStyle name="Normal 2 94 2 2 2" xfId="55045" xr:uid="{00000000-0005-0000-0000-000021510000}"/>
    <cellStyle name="Normal 2 94 2 3" xfId="55046" xr:uid="{00000000-0005-0000-0000-000022510000}"/>
    <cellStyle name="Normal 2 94 3" xfId="55047" xr:uid="{00000000-0005-0000-0000-000023510000}"/>
    <cellStyle name="Normal 2 95" xfId="4614" xr:uid="{00000000-0005-0000-0000-000024510000}"/>
    <cellStyle name="Normal 2 95 2" xfId="55048" xr:uid="{00000000-0005-0000-0000-000025510000}"/>
    <cellStyle name="Normal 2 95 2 2" xfId="55049" xr:uid="{00000000-0005-0000-0000-000026510000}"/>
    <cellStyle name="Normal 2 95 2 2 2" xfId="55050" xr:uid="{00000000-0005-0000-0000-000027510000}"/>
    <cellStyle name="Normal 2 95 2 3" xfId="55051" xr:uid="{00000000-0005-0000-0000-000028510000}"/>
    <cellStyle name="Normal 2 95 3" xfId="55052" xr:uid="{00000000-0005-0000-0000-000029510000}"/>
    <cellStyle name="Normal 2 96" xfId="4615" xr:uid="{00000000-0005-0000-0000-00002A510000}"/>
    <cellStyle name="Normal 2 96 2" xfId="55053" xr:uid="{00000000-0005-0000-0000-00002B510000}"/>
    <cellStyle name="Normal 2 96 2 2" xfId="55054" xr:uid="{00000000-0005-0000-0000-00002C510000}"/>
    <cellStyle name="Normal 2 96 2 2 2" xfId="55055" xr:uid="{00000000-0005-0000-0000-00002D510000}"/>
    <cellStyle name="Normal 2 96 2 3" xfId="55056" xr:uid="{00000000-0005-0000-0000-00002E510000}"/>
    <cellStyle name="Normal 2 96 3" xfId="55057" xr:uid="{00000000-0005-0000-0000-00002F510000}"/>
    <cellStyle name="Normal 2 97" xfId="4616" xr:uid="{00000000-0005-0000-0000-000030510000}"/>
    <cellStyle name="Normal 2 97 2" xfId="55058" xr:uid="{00000000-0005-0000-0000-000031510000}"/>
    <cellStyle name="Normal 2 97 2 2" xfId="55059" xr:uid="{00000000-0005-0000-0000-000032510000}"/>
    <cellStyle name="Normal 2 97 2 2 2" xfId="55060" xr:uid="{00000000-0005-0000-0000-000033510000}"/>
    <cellStyle name="Normal 2 97 2 3" xfId="55061" xr:uid="{00000000-0005-0000-0000-000034510000}"/>
    <cellStyle name="Normal 2 97 3" xfId="55062" xr:uid="{00000000-0005-0000-0000-000035510000}"/>
    <cellStyle name="Normal 2 98" xfId="4617" xr:uid="{00000000-0005-0000-0000-000036510000}"/>
    <cellStyle name="Normal 2 98 2" xfId="55063" xr:uid="{00000000-0005-0000-0000-000037510000}"/>
    <cellStyle name="Normal 2 98 2 2" xfId="55064" xr:uid="{00000000-0005-0000-0000-000038510000}"/>
    <cellStyle name="Normal 2 98 2 2 2" xfId="55065" xr:uid="{00000000-0005-0000-0000-000039510000}"/>
    <cellStyle name="Normal 2 98 2 3" xfId="55066" xr:uid="{00000000-0005-0000-0000-00003A510000}"/>
    <cellStyle name="Normal 2 98 3" xfId="55067" xr:uid="{00000000-0005-0000-0000-00003B510000}"/>
    <cellStyle name="Normal 2 99" xfId="4618" xr:uid="{00000000-0005-0000-0000-00003C510000}"/>
    <cellStyle name="Normal 2 99 2" xfId="55068" xr:uid="{00000000-0005-0000-0000-00003D510000}"/>
    <cellStyle name="Normal 2 99 2 2" xfId="55069" xr:uid="{00000000-0005-0000-0000-00003E510000}"/>
    <cellStyle name="Normal 2 99 2 2 2" xfId="55070" xr:uid="{00000000-0005-0000-0000-00003F510000}"/>
    <cellStyle name="Normal 2 99 2 3" xfId="55071" xr:uid="{00000000-0005-0000-0000-000040510000}"/>
    <cellStyle name="Normal 2 99 3" xfId="55072" xr:uid="{00000000-0005-0000-0000-000041510000}"/>
    <cellStyle name="Normal 2_ANNUALWSGambling duty(2303)" xfId="57907" xr:uid="{00000000-0005-0000-0000-000042510000}"/>
    <cellStyle name="Normal 20" xfId="4619" xr:uid="{00000000-0005-0000-0000-000043510000}"/>
    <cellStyle name="Normal 20 10" xfId="55073" xr:uid="{00000000-0005-0000-0000-000044510000}"/>
    <cellStyle name="Normal 20 11" xfId="55074" xr:uid="{00000000-0005-0000-0000-000045510000}"/>
    <cellStyle name="Normal 20 12" xfId="55075" xr:uid="{00000000-0005-0000-0000-000046510000}"/>
    <cellStyle name="Normal 20 13" xfId="55076" xr:uid="{00000000-0005-0000-0000-000047510000}"/>
    <cellStyle name="Normal 20 14" xfId="55077" xr:uid="{00000000-0005-0000-0000-000048510000}"/>
    <cellStyle name="Normal 20 15" xfId="55078" xr:uid="{00000000-0005-0000-0000-000049510000}"/>
    <cellStyle name="Normal 20 16" xfId="55079" xr:uid="{00000000-0005-0000-0000-00004A510000}"/>
    <cellStyle name="Normal 20 17" xfId="55080" xr:uid="{00000000-0005-0000-0000-00004B510000}"/>
    <cellStyle name="Normal 20 18" xfId="55081" xr:uid="{00000000-0005-0000-0000-00004C510000}"/>
    <cellStyle name="Normal 20 19" xfId="55082" xr:uid="{00000000-0005-0000-0000-00004D510000}"/>
    <cellStyle name="Normal 20 2" xfId="4620" xr:uid="{00000000-0005-0000-0000-00004E510000}"/>
    <cellStyle name="Normal 20 3" xfId="17470" xr:uid="{00000000-0005-0000-0000-00004F510000}"/>
    <cellStyle name="Normal 20 3 2" xfId="17471" xr:uid="{00000000-0005-0000-0000-000050510000}"/>
    <cellStyle name="Normal 20 3 2 2" xfId="17472" xr:uid="{00000000-0005-0000-0000-000051510000}"/>
    <cellStyle name="Normal 20 3 2 2 2" xfId="17473" xr:uid="{00000000-0005-0000-0000-000052510000}"/>
    <cellStyle name="Normal 20 3 2 2 2 2" xfId="17474" xr:uid="{00000000-0005-0000-0000-000053510000}"/>
    <cellStyle name="Normal 20 3 2 2 3" xfId="17475" xr:uid="{00000000-0005-0000-0000-000054510000}"/>
    <cellStyle name="Normal 20 3 2 2 3 2" xfId="17476" xr:uid="{00000000-0005-0000-0000-000055510000}"/>
    <cellStyle name="Normal 20 3 2 2 4" xfId="17477" xr:uid="{00000000-0005-0000-0000-000056510000}"/>
    <cellStyle name="Normal 20 3 2 3" xfId="17478" xr:uid="{00000000-0005-0000-0000-000057510000}"/>
    <cellStyle name="Normal 20 3 2 3 2" xfId="17479" xr:uid="{00000000-0005-0000-0000-000058510000}"/>
    <cellStyle name="Normal 20 3 2 4" xfId="17480" xr:uid="{00000000-0005-0000-0000-000059510000}"/>
    <cellStyle name="Normal 20 3 2 4 2" xfId="17481" xr:uid="{00000000-0005-0000-0000-00005A510000}"/>
    <cellStyle name="Normal 20 3 2 5" xfId="17482" xr:uid="{00000000-0005-0000-0000-00005B510000}"/>
    <cellStyle name="Normal 20 3 3" xfId="17483" xr:uid="{00000000-0005-0000-0000-00005C510000}"/>
    <cellStyle name="Normal 20 3 3 2" xfId="17484" xr:uid="{00000000-0005-0000-0000-00005D510000}"/>
    <cellStyle name="Normal 20 3 3 2 2" xfId="17485" xr:uid="{00000000-0005-0000-0000-00005E510000}"/>
    <cellStyle name="Normal 20 3 3 3" xfId="17486" xr:uid="{00000000-0005-0000-0000-00005F510000}"/>
    <cellStyle name="Normal 20 3 3 3 2" xfId="17487" xr:uid="{00000000-0005-0000-0000-000060510000}"/>
    <cellStyle name="Normal 20 3 3 4" xfId="17488" xr:uid="{00000000-0005-0000-0000-000061510000}"/>
    <cellStyle name="Normal 20 3 4" xfId="17489" xr:uid="{00000000-0005-0000-0000-000062510000}"/>
    <cellStyle name="Normal 20 3 4 2" xfId="17490" xr:uid="{00000000-0005-0000-0000-000063510000}"/>
    <cellStyle name="Normal 20 3 5" xfId="17491" xr:uid="{00000000-0005-0000-0000-000064510000}"/>
    <cellStyle name="Normal 20 3 5 2" xfId="17492" xr:uid="{00000000-0005-0000-0000-000065510000}"/>
    <cellStyle name="Normal 20 3 6" xfId="17493" xr:uid="{00000000-0005-0000-0000-000066510000}"/>
    <cellStyle name="Normal 20 4" xfId="55083" xr:uid="{00000000-0005-0000-0000-000067510000}"/>
    <cellStyle name="Normal 20 5" xfId="55084" xr:uid="{00000000-0005-0000-0000-000068510000}"/>
    <cellStyle name="Normal 20 6" xfId="55085" xr:uid="{00000000-0005-0000-0000-000069510000}"/>
    <cellStyle name="Normal 20 7" xfId="55086" xr:uid="{00000000-0005-0000-0000-00006A510000}"/>
    <cellStyle name="Normal 20 8" xfId="55087" xr:uid="{00000000-0005-0000-0000-00006B510000}"/>
    <cellStyle name="Normal 20 9" xfId="55088" xr:uid="{00000000-0005-0000-0000-00006C510000}"/>
    <cellStyle name="Normal 200" xfId="55089" xr:uid="{00000000-0005-0000-0000-00006D510000}"/>
    <cellStyle name="Normal 200 2" xfId="55090" xr:uid="{00000000-0005-0000-0000-00006E510000}"/>
    <cellStyle name="Normal 200 2 2" xfId="55091" xr:uid="{00000000-0005-0000-0000-00006F510000}"/>
    <cellStyle name="Normal 200 3" xfId="55092" xr:uid="{00000000-0005-0000-0000-000070510000}"/>
    <cellStyle name="Normal 201" xfId="55093" xr:uid="{00000000-0005-0000-0000-000071510000}"/>
    <cellStyle name="Normal 201 2" xfId="55094" xr:uid="{00000000-0005-0000-0000-000072510000}"/>
    <cellStyle name="Normal 201 2 2" xfId="55095" xr:uid="{00000000-0005-0000-0000-000073510000}"/>
    <cellStyle name="Normal 201 3" xfId="55096" xr:uid="{00000000-0005-0000-0000-000074510000}"/>
    <cellStyle name="Normal 202" xfId="55097" xr:uid="{00000000-0005-0000-0000-000075510000}"/>
    <cellStyle name="Normal 202 2" xfId="55098" xr:uid="{00000000-0005-0000-0000-000076510000}"/>
    <cellStyle name="Normal 202 2 2" xfId="55099" xr:uid="{00000000-0005-0000-0000-000077510000}"/>
    <cellStyle name="Normal 202 3" xfId="55100" xr:uid="{00000000-0005-0000-0000-000078510000}"/>
    <cellStyle name="Normal 203" xfId="55101" xr:uid="{00000000-0005-0000-0000-000079510000}"/>
    <cellStyle name="Normal 203 2" xfId="55102" xr:uid="{00000000-0005-0000-0000-00007A510000}"/>
    <cellStyle name="Normal 203 2 2" xfId="55103" xr:uid="{00000000-0005-0000-0000-00007B510000}"/>
    <cellStyle name="Normal 203 3" xfId="55104" xr:uid="{00000000-0005-0000-0000-00007C510000}"/>
    <cellStyle name="Normal 204" xfId="55105" xr:uid="{00000000-0005-0000-0000-00007D510000}"/>
    <cellStyle name="Normal 204 2" xfId="55106" xr:uid="{00000000-0005-0000-0000-00007E510000}"/>
    <cellStyle name="Normal 204 2 2" xfId="55107" xr:uid="{00000000-0005-0000-0000-00007F510000}"/>
    <cellStyle name="Normal 204 3" xfId="55108" xr:uid="{00000000-0005-0000-0000-000080510000}"/>
    <cellStyle name="Normal 205" xfId="55109" xr:uid="{00000000-0005-0000-0000-000081510000}"/>
    <cellStyle name="Normal 205 2" xfId="55110" xr:uid="{00000000-0005-0000-0000-000082510000}"/>
    <cellStyle name="Normal 205 2 2" xfId="55111" xr:uid="{00000000-0005-0000-0000-000083510000}"/>
    <cellStyle name="Normal 205 3" xfId="55112" xr:uid="{00000000-0005-0000-0000-000084510000}"/>
    <cellStyle name="Normal 206" xfId="55113" xr:uid="{00000000-0005-0000-0000-000085510000}"/>
    <cellStyle name="Normal 206 2" xfId="55114" xr:uid="{00000000-0005-0000-0000-000086510000}"/>
    <cellStyle name="Normal 206 2 2" xfId="55115" xr:uid="{00000000-0005-0000-0000-000087510000}"/>
    <cellStyle name="Normal 206 3" xfId="55116" xr:uid="{00000000-0005-0000-0000-000088510000}"/>
    <cellStyle name="Normal 207" xfId="55117" xr:uid="{00000000-0005-0000-0000-000089510000}"/>
    <cellStyle name="Normal 207 2" xfId="55118" xr:uid="{00000000-0005-0000-0000-00008A510000}"/>
    <cellStyle name="Normal 207 2 2" xfId="55119" xr:uid="{00000000-0005-0000-0000-00008B510000}"/>
    <cellStyle name="Normal 207 3" xfId="55120" xr:uid="{00000000-0005-0000-0000-00008C510000}"/>
    <cellStyle name="Normal 208" xfId="55121" xr:uid="{00000000-0005-0000-0000-00008D510000}"/>
    <cellStyle name="Normal 208 2" xfId="55122" xr:uid="{00000000-0005-0000-0000-00008E510000}"/>
    <cellStyle name="Normal 208 2 2" xfId="55123" xr:uid="{00000000-0005-0000-0000-00008F510000}"/>
    <cellStyle name="Normal 208 3" xfId="55124" xr:uid="{00000000-0005-0000-0000-000090510000}"/>
    <cellStyle name="Normal 209" xfId="55125" xr:uid="{00000000-0005-0000-0000-000091510000}"/>
    <cellStyle name="Normal 209 2" xfId="55126" xr:uid="{00000000-0005-0000-0000-000092510000}"/>
    <cellStyle name="Normal 209 2 2" xfId="55127" xr:uid="{00000000-0005-0000-0000-000093510000}"/>
    <cellStyle name="Normal 209 3" xfId="55128" xr:uid="{00000000-0005-0000-0000-000094510000}"/>
    <cellStyle name="Normal 21" xfId="4621" xr:uid="{00000000-0005-0000-0000-000095510000}"/>
    <cellStyle name="Normal 21 10" xfId="55129" xr:uid="{00000000-0005-0000-0000-000096510000}"/>
    <cellStyle name="Normal 21 11" xfId="55130" xr:uid="{00000000-0005-0000-0000-000097510000}"/>
    <cellStyle name="Normal 21 12" xfId="55131" xr:uid="{00000000-0005-0000-0000-000098510000}"/>
    <cellStyle name="Normal 21 13" xfId="55132" xr:uid="{00000000-0005-0000-0000-000099510000}"/>
    <cellStyle name="Normal 21 14" xfId="55133" xr:uid="{00000000-0005-0000-0000-00009A510000}"/>
    <cellStyle name="Normal 21 15" xfId="55134" xr:uid="{00000000-0005-0000-0000-00009B510000}"/>
    <cellStyle name="Normal 21 2" xfId="4622" xr:uid="{00000000-0005-0000-0000-00009C510000}"/>
    <cellStyle name="Normal 21 2 2" xfId="17494" xr:uid="{00000000-0005-0000-0000-00009D510000}"/>
    <cellStyle name="Normal 21 2 2 2" xfId="17495" xr:uid="{00000000-0005-0000-0000-00009E510000}"/>
    <cellStyle name="Normal 21 2 2 2 2" xfId="17496" xr:uid="{00000000-0005-0000-0000-00009F510000}"/>
    <cellStyle name="Normal 21 2 2 2 2 2" xfId="17497" xr:uid="{00000000-0005-0000-0000-0000A0510000}"/>
    <cellStyle name="Normal 21 2 2 2 3" xfId="17498" xr:uid="{00000000-0005-0000-0000-0000A1510000}"/>
    <cellStyle name="Normal 21 2 2 2 3 2" xfId="17499" xr:uid="{00000000-0005-0000-0000-0000A2510000}"/>
    <cellStyle name="Normal 21 2 2 2 4" xfId="17500" xr:uid="{00000000-0005-0000-0000-0000A3510000}"/>
    <cellStyle name="Normal 21 2 2 3" xfId="17501" xr:uid="{00000000-0005-0000-0000-0000A4510000}"/>
    <cellStyle name="Normal 21 2 2 3 2" xfId="17502" xr:uid="{00000000-0005-0000-0000-0000A5510000}"/>
    <cellStyle name="Normal 21 2 2 4" xfId="17503" xr:uid="{00000000-0005-0000-0000-0000A6510000}"/>
    <cellStyle name="Normal 21 2 2 4 2" xfId="17504" xr:uid="{00000000-0005-0000-0000-0000A7510000}"/>
    <cellStyle name="Normal 21 2 2 5" xfId="17505" xr:uid="{00000000-0005-0000-0000-0000A8510000}"/>
    <cellStyle name="Normal 21 2 3" xfId="17506" xr:uid="{00000000-0005-0000-0000-0000A9510000}"/>
    <cellStyle name="Normal 21 2 3 2" xfId="17507" xr:uid="{00000000-0005-0000-0000-0000AA510000}"/>
    <cellStyle name="Normal 21 2 3 2 2" xfId="17508" xr:uid="{00000000-0005-0000-0000-0000AB510000}"/>
    <cellStyle name="Normal 21 2 3 3" xfId="17509" xr:uid="{00000000-0005-0000-0000-0000AC510000}"/>
    <cellStyle name="Normal 21 2 3 3 2" xfId="17510" xr:uid="{00000000-0005-0000-0000-0000AD510000}"/>
    <cellStyle name="Normal 21 2 3 4" xfId="17511" xr:uid="{00000000-0005-0000-0000-0000AE510000}"/>
    <cellStyle name="Normal 21 2 4" xfId="17512" xr:uid="{00000000-0005-0000-0000-0000AF510000}"/>
    <cellStyle name="Normal 21 2 4 2" xfId="17513" xr:uid="{00000000-0005-0000-0000-0000B0510000}"/>
    <cellStyle name="Normal 21 2 5" xfId="17514" xr:uid="{00000000-0005-0000-0000-0000B1510000}"/>
    <cellStyle name="Normal 21 2 5 2" xfId="17515" xr:uid="{00000000-0005-0000-0000-0000B2510000}"/>
    <cellStyle name="Normal 21 2 6" xfId="17516" xr:uid="{00000000-0005-0000-0000-0000B3510000}"/>
    <cellStyle name="Normal 21 3" xfId="4623" xr:uid="{00000000-0005-0000-0000-0000B4510000}"/>
    <cellStyle name="Normal 21 3 2" xfId="17517" xr:uid="{00000000-0005-0000-0000-0000B5510000}"/>
    <cellStyle name="Normal 21 3 2 2" xfId="17518" xr:uid="{00000000-0005-0000-0000-0000B6510000}"/>
    <cellStyle name="Normal 21 3 2 2 2" xfId="17519" xr:uid="{00000000-0005-0000-0000-0000B7510000}"/>
    <cellStyle name="Normal 21 3 2 3" xfId="17520" xr:uid="{00000000-0005-0000-0000-0000B8510000}"/>
    <cellStyle name="Normal 21 3 2 3 2" xfId="17521" xr:uid="{00000000-0005-0000-0000-0000B9510000}"/>
    <cellStyle name="Normal 21 3 2 4" xfId="17522" xr:uid="{00000000-0005-0000-0000-0000BA510000}"/>
    <cellStyle name="Normal 21 3 3" xfId="17523" xr:uid="{00000000-0005-0000-0000-0000BB510000}"/>
    <cellStyle name="Normal 21 3 3 2" xfId="17524" xr:uid="{00000000-0005-0000-0000-0000BC510000}"/>
    <cellStyle name="Normal 21 3 4" xfId="17525" xr:uid="{00000000-0005-0000-0000-0000BD510000}"/>
    <cellStyle name="Normal 21 3 4 2" xfId="17526" xr:uid="{00000000-0005-0000-0000-0000BE510000}"/>
    <cellStyle name="Normal 21 3 5" xfId="17527" xr:uid="{00000000-0005-0000-0000-0000BF510000}"/>
    <cellStyle name="Normal 21 4" xfId="17528" xr:uid="{00000000-0005-0000-0000-0000C0510000}"/>
    <cellStyle name="Normal 21 4 2" xfId="17529" xr:uid="{00000000-0005-0000-0000-0000C1510000}"/>
    <cellStyle name="Normal 21 4 2 2" xfId="17530" xr:uid="{00000000-0005-0000-0000-0000C2510000}"/>
    <cellStyle name="Normal 21 4 3" xfId="17531" xr:uid="{00000000-0005-0000-0000-0000C3510000}"/>
    <cellStyle name="Normal 21 4 3 2" xfId="17532" xr:uid="{00000000-0005-0000-0000-0000C4510000}"/>
    <cellStyle name="Normal 21 4 4" xfId="17533" xr:uid="{00000000-0005-0000-0000-0000C5510000}"/>
    <cellStyle name="Normal 21 5" xfId="17534" xr:uid="{00000000-0005-0000-0000-0000C6510000}"/>
    <cellStyle name="Normal 21 5 2" xfId="17535" xr:uid="{00000000-0005-0000-0000-0000C7510000}"/>
    <cellStyle name="Normal 21 6" xfId="17536" xr:uid="{00000000-0005-0000-0000-0000C8510000}"/>
    <cellStyle name="Normal 21 6 2" xfId="17537" xr:uid="{00000000-0005-0000-0000-0000C9510000}"/>
    <cellStyle name="Normal 21 7" xfId="17538" xr:uid="{00000000-0005-0000-0000-0000CA510000}"/>
    <cellStyle name="Normal 21 8" xfId="55135" xr:uid="{00000000-0005-0000-0000-0000CB510000}"/>
    <cellStyle name="Normal 21 9" xfId="55136" xr:uid="{00000000-0005-0000-0000-0000CC510000}"/>
    <cellStyle name="Normal 210" xfId="55137" xr:uid="{00000000-0005-0000-0000-0000CD510000}"/>
    <cellStyle name="Normal 210 2" xfId="55138" xr:uid="{00000000-0005-0000-0000-0000CE510000}"/>
    <cellStyle name="Normal 210 2 2" xfId="55139" xr:uid="{00000000-0005-0000-0000-0000CF510000}"/>
    <cellStyle name="Normal 210 3" xfId="55140" xr:uid="{00000000-0005-0000-0000-0000D0510000}"/>
    <cellStyle name="Normal 211" xfId="55141" xr:uid="{00000000-0005-0000-0000-0000D1510000}"/>
    <cellStyle name="Normal 211 2" xfId="55142" xr:uid="{00000000-0005-0000-0000-0000D2510000}"/>
    <cellStyle name="Normal 211 2 2" xfId="55143" xr:uid="{00000000-0005-0000-0000-0000D3510000}"/>
    <cellStyle name="Normal 211 3" xfId="55144" xr:uid="{00000000-0005-0000-0000-0000D4510000}"/>
    <cellStyle name="Normal 212" xfId="55145" xr:uid="{00000000-0005-0000-0000-0000D5510000}"/>
    <cellStyle name="Normal 212 2" xfId="55146" xr:uid="{00000000-0005-0000-0000-0000D6510000}"/>
    <cellStyle name="Normal 212 2 2" xfId="55147" xr:uid="{00000000-0005-0000-0000-0000D7510000}"/>
    <cellStyle name="Normal 212 3" xfId="55148" xr:uid="{00000000-0005-0000-0000-0000D8510000}"/>
    <cellStyle name="Normal 213" xfId="55149" xr:uid="{00000000-0005-0000-0000-0000D9510000}"/>
    <cellStyle name="Normal 213 2" xfId="55150" xr:uid="{00000000-0005-0000-0000-0000DA510000}"/>
    <cellStyle name="Normal 213 2 2" xfId="55151" xr:uid="{00000000-0005-0000-0000-0000DB510000}"/>
    <cellStyle name="Normal 213 3" xfId="55152" xr:uid="{00000000-0005-0000-0000-0000DC510000}"/>
    <cellStyle name="Normal 214" xfId="55153" xr:uid="{00000000-0005-0000-0000-0000DD510000}"/>
    <cellStyle name="Normal 214 2" xfId="55154" xr:uid="{00000000-0005-0000-0000-0000DE510000}"/>
    <cellStyle name="Normal 214 2 2" xfId="55155" xr:uid="{00000000-0005-0000-0000-0000DF510000}"/>
    <cellStyle name="Normal 214 3" xfId="55156" xr:uid="{00000000-0005-0000-0000-0000E0510000}"/>
    <cellStyle name="Normal 215" xfId="55157" xr:uid="{00000000-0005-0000-0000-0000E1510000}"/>
    <cellStyle name="Normal 215 2" xfId="55158" xr:uid="{00000000-0005-0000-0000-0000E2510000}"/>
    <cellStyle name="Normal 215 2 2" xfId="55159" xr:uid="{00000000-0005-0000-0000-0000E3510000}"/>
    <cellStyle name="Normal 215 3" xfId="55160" xr:uid="{00000000-0005-0000-0000-0000E4510000}"/>
    <cellStyle name="Normal 216" xfId="55161" xr:uid="{00000000-0005-0000-0000-0000E5510000}"/>
    <cellStyle name="Normal 216 2" xfId="55162" xr:uid="{00000000-0005-0000-0000-0000E6510000}"/>
    <cellStyle name="Normal 216 2 2" xfId="55163" xr:uid="{00000000-0005-0000-0000-0000E7510000}"/>
    <cellStyle name="Normal 216 3" xfId="55164" xr:uid="{00000000-0005-0000-0000-0000E8510000}"/>
    <cellStyle name="Normal 217" xfId="55165" xr:uid="{00000000-0005-0000-0000-0000E9510000}"/>
    <cellStyle name="Normal 217 2" xfId="55166" xr:uid="{00000000-0005-0000-0000-0000EA510000}"/>
    <cellStyle name="Normal 217 2 2" xfId="55167" xr:uid="{00000000-0005-0000-0000-0000EB510000}"/>
    <cellStyle name="Normal 217 3" xfId="55168" xr:uid="{00000000-0005-0000-0000-0000EC510000}"/>
    <cellStyle name="Normal 218" xfId="55169" xr:uid="{00000000-0005-0000-0000-0000ED510000}"/>
    <cellStyle name="Normal 218 2" xfId="55170" xr:uid="{00000000-0005-0000-0000-0000EE510000}"/>
    <cellStyle name="Normal 218 2 2" xfId="55171" xr:uid="{00000000-0005-0000-0000-0000EF510000}"/>
    <cellStyle name="Normal 218 3" xfId="55172" xr:uid="{00000000-0005-0000-0000-0000F0510000}"/>
    <cellStyle name="Normal 219" xfId="55173" xr:uid="{00000000-0005-0000-0000-0000F1510000}"/>
    <cellStyle name="Normal 219 2" xfId="55174" xr:uid="{00000000-0005-0000-0000-0000F2510000}"/>
    <cellStyle name="Normal 219 2 2" xfId="55175" xr:uid="{00000000-0005-0000-0000-0000F3510000}"/>
    <cellStyle name="Normal 219 3" xfId="55176" xr:uid="{00000000-0005-0000-0000-0000F4510000}"/>
    <cellStyle name="Normal 22" xfId="4624" xr:uid="{00000000-0005-0000-0000-0000F5510000}"/>
    <cellStyle name="Normal 22 10" xfId="55177" xr:uid="{00000000-0005-0000-0000-0000F6510000}"/>
    <cellStyle name="Normal 22 11" xfId="55178" xr:uid="{00000000-0005-0000-0000-0000F7510000}"/>
    <cellStyle name="Normal 22 12" xfId="55179" xr:uid="{00000000-0005-0000-0000-0000F8510000}"/>
    <cellStyle name="Normal 22 13" xfId="55180" xr:uid="{00000000-0005-0000-0000-0000F9510000}"/>
    <cellStyle name="Normal 22 2" xfId="4625" xr:uid="{00000000-0005-0000-0000-0000FA510000}"/>
    <cellStyle name="Normal 22 2 2" xfId="17539" xr:uid="{00000000-0005-0000-0000-0000FB510000}"/>
    <cellStyle name="Normal 22 2 2 2" xfId="17540" xr:uid="{00000000-0005-0000-0000-0000FC510000}"/>
    <cellStyle name="Normal 22 2 2 2 2" xfId="17541" xr:uid="{00000000-0005-0000-0000-0000FD510000}"/>
    <cellStyle name="Normal 22 2 2 2 2 2" xfId="17542" xr:uid="{00000000-0005-0000-0000-0000FE510000}"/>
    <cellStyle name="Normal 22 2 2 2 3" xfId="17543" xr:uid="{00000000-0005-0000-0000-0000FF510000}"/>
    <cellStyle name="Normal 22 2 2 2 3 2" xfId="17544" xr:uid="{00000000-0005-0000-0000-000000520000}"/>
    <cellStyle name="Normal 22 2 2 2 4" xfId="17545" xr:uid="{00000000-0005-0000-0000-000001520000}"/>
    <cellStyle name="Normal 22 2 2 3" xfId="17546" xr:uid="{00000000-0005-0000-0000-000002520000}"/>
    <cellStyle name="Normal 22 2 2 3 2" xfId="17547" xr:uid="{00000000-0005-0000-0000-000003520000}"/>
    <cellStyle name="Normal 22 2 2 4" xfId="17548" xr:uid="{00000000-0005-0000-0000-000004520000}"/>
    <cellStyle name="Normal 22 2 2 4 2" xfId="17549" xr:uid="{00000000-0005-0000-0000-000005520000}"/>
    <cellStyle name="Normal 22 2 2 5" xfId="17550" xr:uid="{00000000-0005-0000-0000-000006520000}"/>
    <cellStyle name="Normal 22 2 3" xfId="17551" xr:uid="{00000000-0005-0000-0000-000007520000}"/>
    <cellStyle name="Normal 22 2 3 2" xfId="17552" xr:uid="{00000000-0005-0000-0000-000008520000}"/>
    <cellStyle name="Normal 22 2 3 2 2" xfId="17553" xr:uid="{00000000-0005-0000-0000-000009520000}"/>
    <cellStyle name="Normal 22 2 3 3" xfId="17554" xr:uid="{00000000-0005-0000-0000-00000A520000}"/>
    <cellStyle name="Normal 22 2 3 3 2" xfId="17555" xr:uid="{00000000-0005-0000-0000-00000B520000}"/>
    <cellStyle name="Normal 22 2 3 4" xfId="17556" xr:uid="{00000000-0005-0000-0000-00000C520000}"/>
    <cellStyle name="Normal 22 2 4" xfId="17557" xr:uid="{00000000-0005-0000-0000-00000D520000}"/>
    <cellStyle name="Normal 22 2 4 2" xfId="17558" xr:uid="{00000000-0005-0000-0000-00000E520000}"/>
    <cellStyle name="Normal 22 2 5" xfId="17559" xr:uid="{00000000-0005-0000-0000-00000F520000}"/>
    <cellStyle name="Normal 22 2 5 2" xfId="17560" xr:uid="{00000000-0005-0000-0000-000010520000}"/>
    <cellStyle name="Normal 22 2 6" xfId="17561" xr:uid="{00000000-0005-0000-0000-000011520000}"/>
    <cellStyle name="Normal 22 3" xfId="4626" xr:uid="{00000000-0005-0000-0000-000012520000}"/>
    <cellStyle name="Normal 22 3 2" xfId="17562" xr:uid="{00000000-0005-0000-0000-000013520000}"/>
    <cellStyle name="Normal 22 3 2 2" xfId="17563" xr:uid="{00000000-0005-0000-0000-000014520000}"/>
    <cellStyle name="Normal 22 3 2 2 2" xfId="17564" xr:uid="{00000000-0005-0000-0000-000015520000}"/>
    <cellStyle name="Normal 22 3 2 3" xfId="17565" xr:uid="{00000000-0005-0000-0000-000016520000}"/>
    <cellStyle name="Normal 22 3 2 3 2" xfId="17566" xr:uid="{00000000-0005-0000-0000-000017520000}"/>
    <cellStyle name="Normal 22 3 2 4" xfId="17567" xr:uid="{00000000-0005-0000-0000-000018520000}"/>
    <cellStyle name="Normal 22 3 3" xfId="17568" xr:uid="{00000000-0005-0000-0000-000019520000}"/>
    <cellStyle name="Normal 22 3 3 2" xfId="17569" xr:uid="{00000000-0005-0000-0000-00001A520000}"/>
    <cellStyle name="Normal 22 3 4" xfId="17570" xr:uid="{00000000-0005-0000-0000-00001B520000}"/>
    <cellStyle name="Normal 22 3 4 2" xfId="17571" xr:uid="{00000000-0005-0000-0000-00001C520000}"/>
    <cellStyle name="Normal 22 3 5" xfId="17572" xr:uid="{00000000-0005-0000-0000-00001D520000}"/>
    <cellStyle name="Normal 22 4" xfId="17573" xr:uid="{00000000-0005-0000-0000-00001E520000}"/>
    <cellStyle name="Normal 22 4 2" xfId="17574" xr:uid="{00000000-0005-0000-0000-00001F520000}"/>
    <cellStyle name="Normal 22 4 2 2" xfId="17575" xr:uid="{00000000-0005-0000-0000-000020520000}"/>
    <cellStyle name="Normal 22 4 3" xfId="17576" xr:uid="{00000000-0005-0000-0000-000021520000}"/>
    <cellStyle name="Normal 22 4 3 2" xfId="17577" xr:uid="{00000000-0005-0000-0000-000022520000}"/>
    <cellStyle name="Normal 22 4 4" xfId="17578" xr:uid="{00000000-0005-0000-0000-000023520000}"/>
    <cellStyle name="Normal 22 5" xfId="17579" xr:uid="{00000000-0005-0000-0000-000024520000}"/>
    <cellStyle name="Normal 22 5 2" xfId="17580" xr:uid="{00000000-0005-0000-0000-000025520000}"/>
    <cellStyle name="Normal 22 6" xfId="17581" xr:uid="{00000000-0005-0000-0000-000026520000}"/>
    <cellStyle name="Normal 22 6 2" xfId="17582" xr:uid="{00000000-0005-0000-0000-000027520000}"/>
    <cellStyle name="Normal 22 7" xfId="17583" xr:uid="{00000000-0005-0000-0000-000028520000}"/>
    <cellStyle name="Normal 22 8" xfId="55181" xr:uid="{00000000-0005-0000-0000-000029520000}"/>
    <cellStyle name="Normal 22 9" xfId="55182" xr:uid="{00000000-0005-0000-0000-00002A520000}"/>
    <cellStyle name="Normal 220" xfId="55183" xr:uid="{00000000-0005-0000-0000-00002B520000}"/>
    <cellStyle name="Normal 220 2" xfId="55184" xr:uid="{00000000-0005-0000-0000-00002C520000}"/>
    <cellStyle name="Normal 220 2 2" xfId="55185" xr:uid="{00000000-0005-0000-0000-00002D520000}"/>
    <cellStyle name="Normal 220 3" xfId="55186" xr:uid="{00000000-0005-0000-0000-00002E520000}"/>
    <cellStyle name="Normal 221" xfId="55187" xr:uid="{00000000-0005-0000-0000-00002F520000}"/>
    <cellStyle name="Normal 221 2" xfId="55188" xr:uid="{00000000-0005-0000-0000-000030520000}"/>
    <cellStyle name="Normal 221 2 2" xfId="55189" xr:uid="{00000000-0005-0000-0000-000031520000}"/>
    <cellStyle name="Normal 221 3" xfId="55190" xr:uid="{00000000-0005-0000-0000-000032520000}"/>
    <cellStyle name="Normal 222" xfId="55191" xr:uid="{00000000-0005-0000-0000-000033520000}"/>
    <cellStyle name="Normal 222 2" xfId="55192" xr:uid="{00000000-0005-0000-0000-000034520000}"/>
    <cellStyle name="Normal 222 2 2" xfId="55193" xr:uid="{00000000-0005-0000-0000-000035520000}"/>
    <cellStyle name="Normal 222 3" xfId="55194" xr:uid="{00000000-0005-0000-0000-000036520000}"/>
    <cellStyle name="Normal 223" xfId="55195" xr:uid="{00000000-0005-0000-0000-000037520000}"/>
    <cellStyle name="Normal 223 2" xfId="55196" xr:uid="{00000000-0005-0000-0000-000038520000}"/>
    <cellStyle name="Normal 223 2 2" xfId="55197" xr:uid="{00000000-0005-0000-0000-000039520000}"/>
    <cellStyle name="Normal 223 3" xfId="55198" xr:uid="{00000000-0005-0000-0000-00003A520000}"/>
    <cellStyle name="Normal 224" xfId="55199" xr:uid="{00000000-0005-0000-0000-00003B520000}"/>
    <cellStyle name="Normal 224 2" xfId="55200" xr:uid="{00000000-0005-0000-0000-00003C520000}"/>
    <cellStyle name="Normal 224 2 2" xfId="55201" xr:uid="{00000000-0005-0000-0000-00003D520000}"/>
    <cellStyle name="Normal 224 3" xfId="55202" xr:uid="{00000000-0005-0000-0000-00003E520000}"/>
    <cellStyle name="Normal 225" xfId="55203" xr:uid="{00000000-0005-0000-0000-00003F520000}"/>
    <cellStyle name="Normal 225 2" xfId="55204" xr:uid="{00000000-0005-0000-0000-000040520000}"/>
    <cellStyle name="Normal 225 2 2" xfId="55205" xr:uid="{00000000-0005-0000-0000-000041520000}"/>
    <cellStyle name="Normal 225 3" xfId="55206" xr:uid="{00000000-0005-0000-0000-000042520000}"/>
    <cellStyle name="Normal 226" xfId="55207" xr:uid="{00000000-0005-0000-0000-000043520000}"/>
    <cellStyle name="Normal 226 2" xfId="55208" xr:uid="{00000000-0005-0000-0000-000044520000}"/>
    <cellStyle name="Normal 226 2 2" xfId="55209" xr:uid="{00000000-0005-0000-0000-000045520000}"/>
    <cellStyle name="Normal 226 3" xfId="55210" xr:uid="{00000000-0005-0000-0000-000046520000}"/>
    <cellStyle name="Normal 227" xfId="55211" xr:uid="{00000000-0005-0000-0000-000047520000}"/>
    <cellStyle name="Normal 227 2" xfId="55212" xr:uid="{00000000-0005-0000-0000-000048520000}"/>
    <cellStyle name="Normal 227 2 2" xfId="55213" xr:uid="{00000000-0005-0000-0000-000049520000}"/>
    <cellStyle name="Normal 227 3" xfId="55214" xr:uid="{00000000-0005-0000-0000-00004A520000}"/>
    <cellStyle name="Normal 228" xfId="55215" xr:uid="{00000000-0005-0000-0000-00004B520000}"/>
    <cellStyle name="Normal 228 2" xfId="55216" xr:uid="{00000000-0005-0000-0000-00004C520000}"/>
    <cellStyle name="Normal 228 2 2" xfId="55217" xr:uid="{00000000-0005-0000-0000-00004D520000}"/>
    <cellStyle name="Normal 228 3" xfId="55218" xr:uid="{00000000-0005-0000-0000-00004E520000}"/>
    <cellStyle name="Normal 229" xfId="55219" xr:uid="{00000000-0005-0000-0000-00004F520000}"/>
    <cellStyle name="Normal 229 2" xfId="55220" xr:uid="{00000000-0005-0000-0000-000050520000}"/>
    <cellStyle name="Normal 229 2 2" xfId="55221" xr:uid="{00000000-0005-0000-0000-000051520000}"/>
    <cellStyle name="Normal 229 3" xfId="55222" xr:uid="{00000000-0005-0000-0000-000052520000}"/>
    <cellStyle name="Normal 23" xfId="4627" xr:uid="{00000000-0005-0000-0000-000053520000}"/>
    <cellStyle name="Normal 23 10" xfId="55223" xr:uid="{00000000-0005-0000-0000-000054520000}"/>
    <cellStyle name="Normal 23 11" xfId="55224" xr:uid="{00000000-0005-0000-0000-000055520000}"/>
    <cellStyle name="Normal 23 2" xfId="4628" xr:uid="{00000000-0005-0000-0000-000056520000}"/>
    <cellStyle name="Normal 23 2 2" xfId="55225" xr:uid="{00000000-0005-0000-0000-000057520000}"/>
    <cellStyle name="Normal 23 3" xfId="4629" xr:uid="{00000000-0005-0000-0000-000058520000}"/>
    <cellStyle name="Normal 23 4" xfId="55226" xr:uid="{00000000-0005-0000-0000-000059520000}"/>
    <cellStyle name="Normal 23 5" xfId="55227" xr:uid="{00000000-0005-0000-0000-00005A520000}"/>
    <cellStyle name="Normal 23 6" xfId="55228" xr:uid="{00000000-0005-0000-0000-00005B520000}"/>
    <cellStyle name="Normal 23 7" xfId="55229" xr:uid="{00000000-0005-0000-0000-00005C520000}"/>
    <cellStyle name="Normal 23 8" xfId="55230" xr:uid="{00000000-0005-0000-0000-00005D520000}"/>
    <cellStyle name="Normal 23 9" xfId="55231" xr:uid="{00000000-0005-0000-0000-00005E520000}"/>
    <cellStyle name="Normal 230" xfId="55232" xr:uid="{00000000-0005-0000-0000-00005F520000}"/>
    <cellStyle name="Normal 230 2" xfId="55233" xr:uid="{00000000-0005-0000-0000-000060520000}"/>
    <cellStyle name="Normal 230 2 2" xfId="55234" xr:uid="{00000000-0005-0000-0000-000061520000}"/>
    <cellStyle name="Normal 230 3" xfId="55235" xr:uid="{00000000-0005-0000-0000-000062520000}"/>
    <cellStyle name="Normal 231" xfId="55236" xr:uid="{00000000-0005-0000-0000-000063520000}"/>
    <cellStyle name="Normal 231 2" xfId="55237" xr:uid="{00000000-0005-0000-0000-000064520000}"/>
    <cellStyle name="Normal 231 2 2" xfId="55238" xr:uid="{00000000-0005-0000-0000-000065520000}"/>
    <cellStyle name="Normal 231 3" xfId="55239" xr:uid="{00000000-0005-0000-0000-000066520000}"/>
    <cellStyle name="Normal 232" xfId="55240" xr:uid="{00000000-0005-0000-0000-000067520000}"/>
    <cellStyle name="Normal 232 2" xfId="55241" xr:uid="{00000000-0005-0000-0000-000068520000}"/>
    <cellStyle name="Normal 232 2 2" xfId="55242" xr:uid="{00000000-0005-0000-0000-000069520000}"/>
    <cellStyle name="Normal 232 3" xfId="55243" xr:uid="{00000000-0005-0000-0000-00006A520000}"/>
    <cellStyle name="Normal 233" xfId="55244" xr:uid="{00000000-0005-0000-0000-00006B520000}"/>
    <cellStyle name="Normal 233 2" xfId="55245" xr:uid="{00000000-0005-0000-0000-00006C520000}"/>
    <cellStyle name="Normal 233 2 2" xfId="55246" xr:uid="{00000000-0005-0000-0000-00006D520000}"/>
    <cellStyle name="Normal 233 3" xfId="55247" xr:uid="{00000000-0005-0000-0000-00006E520000}"/>
    <cellStyle name="Normal 234" xfId="55248" xr:uid="{00000000-0005-0000-0000-00006F520000}"/>
    <cellStyle name="Normal 234 2" xfId="55249" xr:uid="{00000000-0005-0000-0000-000070520000}"/>
    <cellStyle name="Normal 234 2 2" xfId="55250" xr:uid="{00000000-0005-0000-0000-000071520000}"/>
    <cellStyle name="Normal 234 3" xfId="55251" xr:uid="{00000000-0005-0000-0000-000072520000}"/>
    <cellStyle name="Normal 235" xfId="55252" xr:uid="{00000000-0005-0000-0000-000073520000}"/>
    <cellStyle name="Normal 235 2" xfId="55253" xr:uid="{00000000-0005-0000-0000-000074520000}"/>
    <cellStyle name="Normal 235 2 2" xfId="55254" xr:uid="{00000000-0005-0000-0000-000075520000}"/>
    <cellStyle name="Normal 235 3" xfId="55255" xr:uid="{00000000-0005-0000-0000-000076520000}"/>
    <cellStyle name="Normal 236" xfId="55256" xr:uid="{00000000-0005-0000-0000-000077520000}"/>
    <cellStyle name="Normal 236 2" xfId="55257" xr:uid="{00000000-0005-0000-0000-000078520000}"/>
    <cellStyle name="Normal 236 2 2" xfId="55258" xr:uid="{00000000-0005-0000-0000-000079520000}"/>
    <cellStyle name="Normal 236 3" xfId="55259" xr:uid="{00000000-0005-0000-0000-00007A520000}"/>
    <cellStyle name="Normal 237" xfId="55260" xr:uid="{00000000-0005-0000-0000-00007B520000}"/>
    <cellStyle name="Normal 237 2" xfId="55261" xr:uid="{00000000-0005-0000-0000-00007C520000}"/>
    <cellStyle name="Normal 237 2 2" xfId="55262" xr:uid="{00000000-0005-0000-0000-00007D520000}"/>
    <cellStyle name="Normal 237 3" xfId="55263" xr:uid="{00000000-0005-0000-0000-00007E520000}"/>
    <cellStyle name="Normal 238" xfId="55264" xr:uid="{00000000-0005-0000-0000-00007F520000}"/>
    <cellStyle name="Normal 238 2" xfId="55265" xr:uid="{00000000-0005-0000-0000-000080520000}"/>
    <cellStyle name="Normal 238 2 2" xfId="55266" xr:uid="{00000000-0005-0000-0000-000081520000}"/>
    <cellStyle name="Normal 238 3" xfId="55267" xr:uid="{00000000-0005-0000-0000-000082520000}"/>
    <cellStyle name="Normal 239" xfId="55268" xr:uid="{00000000-0005-0000-0000-000083520000}"/>
    <cellStyle name="Normal 239 2" xfId="55269" xr:uid="{00000000-0005-0000-0000-000084520000}"/>
    <cellStyle name="Normal 239 2 2" xfId="55270" xr:uid="{00000000-0005-0000-0000-000085520000}"/>
    <cellStyle name="Normal 239 3" xfId="55271" xr:uid="{00000000-0005-0000-0000-000086520000}"/>
    <cellStyle name="Normal 24" xfId="4630" xr:uid="{00000000-0005-0000-0000-000087520000}"/>
    <cellStyle name="Normal 24 2" xfId="4631" xr:uid="{00000000-0005-0000-0000-000088520000}"/>
    <cellStyle name="Normal 24 2 2" xfId="55272" xr:uid="{00000000-0005-0000-0000-000089520000}"/>
    <cellStyle name="Normal 24 3" xfId="4632" xr:uid="{00000000-0005-0000-0000-00008A520000}"/>
    <cellStyle name="Normal 24 3 2" xfId="57851" xr:uid="{00000000-0005-0000-0000-00008B520000}"/>
    <cellStyle name="Normal 24 4" xfId="55273" xr:uid="{00000000-0005-0000-0000-00008C520000}"/>
    <cellStyle name="Normal 24 5" xfId="55274" xr:uid="{00000000-0005-0000-0000-00008D520000}"/>
    <cellStyle name="Normal 24 6" xfId="55275" xr:uid="{00000000-0005-0000-0000-00008E520000}"/>
    <cellStyle name="Normal 24 7" xfId="55276" xr:uid="{00000000-0005-0000-0000-00008F520000}"/>
    <cellStyle name="Normal 24 8" xfId="55277" xr:uid="{00000000-0005-0000-0000-000090520000}"/>
    <cellStyle name="Normal 24 9" xfId="55278" xr:uid="{00000000-0005-0000-0000-000091520000}"/>
    <cellStyle name="Normal 240" xfId="55279" xr:uid="{00000000-0005-0000-0000-000092520000}"/>
    <cellStyle name="Normal 240 2" xfId="55280" xr:uid="{00000000-0005-0000-0000-000093520000}"/>
    <cellStyle name="Normal 240 2 2" xfId="55281" xr:uid="{00000000-0005-0000-0000-000094520000}"/>
    <cellStyle name="Normal 240 3" xfId="55282" xr:uid="{00000000-0005-0000-0000-000095520000}"/>
    <cellStyle name="Normal 241" xfId="55283" xr:uid="{00000000-0005-0000-0000-000096520000}"/>
    <cellStyle name="Normal 241 2" xfId="55284" xr:uid="{00000000-0005-0000-0000-000097520000}"/>
    <cellStyle name="Normal 241 2 2" xfId="55285" xr:uid="{00000000-0005-0000-0000-000098520000}"/>
    <cellStyle name="Normal 241 3" xfId="55286" xr:uid="{00000000-0005-0000-0000-000099520000}"/>
    <cellStyle name="Normal 242" xfId="55287" xr:uid="{00000000-0005-0000-0000-00009A520000}"/>
    <cellStyle name="Normal 242 2" xfId="55288" xr:uid="{00000000-0005-0000-0000-00009B520000}"/>
    <cellStyle name="Normal 242 2 2" xfId="55289" xr:uid="{00000000-0005-0000-0000-00009C520000}"/>
    <cellStyle name="Normal 242 3" xfId="55290" xr:uid="{00000000-0005-0000-0000-00009D520000}"/>
    <cellStyle name="Normal 243" xfId="55291" xr:uid="{00000000-0005-0000-0000-00009E520000}"/>
    <cellStyle name="Normal 243 2" xfId="55292" xr:uid="{00000000-0005-0000-0000-00009F520000}"/>
    <cellStyle name="Normal 243 2 2" xfId="55293" xr:uid="{00000000-0005-0000-0000-0000A0520000}"/>
    <cellStyle name="Normal 243 3" xfId="55294" xr:uid="{00000000-0005-0000-0000-0000A1520000}"/>
    <cellStyle name="Normal 244" xfId="55295" xr:uid="{00000000-0005-0000-0000-0000A2520000}"/>
    <cellStyle name="Normal 244 2" xfId="55296" xr:uid="{00000000-0005-0000-0000-0000A3520000}"/>
    <cellStyle name="Normal 244 2 2" xfId="55297" xr:uid="{00000000-0005-0000-0000-0000A4520000}"/>
    <cellStyle name="Normal 244 3" xfId="55298" xr:uid="{00000000-0005-0000-0000-0000A5520000}"/>
    <cellStyle name="Normal 245" xfId="55299" xr:uid="{00000000-0005-0000-0000-0000A6520000}"/>
    <cellStyle name="Normal 245 2" xfId="55300" xr:uid="{00000000-0005-0000-0000-0000A7520000}"/>
    <cellStyle name="Normal 245 2 2" xfId="55301" xr:uid="{00000000-0005-0000-0000-0000A8520000}"/>
    <cellStyle name="Normal 245 3" xfId="55302" xr:uid="{00000000-0005-0000-0000-0000A9520000}"/>
    <cellStyle name="Normal 246" xfId="55303" xr:uid="{00000000-0005-0000-0000-0000AA520000}"/>
    <cellStyle name="Normal 246 2" xfId="55304" xr:uid="{00000000-0005-0000-0000-0000AB520000}"/>
    <cellStyle name="Normal 246 2 2" xfId="55305" xr:uid="{00000000-0005-0000-0000-0000AC520000}"/>
    <cellStyle name="Normal 246 3" xfId="55306" xr:uid="{00000000-0005-0000-0000-0000AD520000}"/>
    <cellStyle name="Normal 247" xfId="55307" xr:uid="{00000000-0005-0000-0000-0000AE520000}"/>
    <cellStyle name="Normal 247 2" xfId="55308" xr:uid="{00000000-0005-0000-0000-0000AF520000}"/>
    <cellStyle name="Normal 247 2 2" xfId="55309" xr:uid="{00000000-0005-0000-0000-0000B0520000}"/>
    <cellStyle name="Normal 247 3" xfId="55310" xr:uid="{00000000-0005-0000-0000-0000B1520000}"/>
    <cellStyle name="Normal 248" xfId="55311" xr:uid="{00000000-0005-0000-0000-0000B2520000}"/>
    <cellStyle name="Normal 248 2" xfId="55312" xr:uid="{00000000-0005-0000-0000-0000B3520000}"/>
    <cellStyle name="Normal 248 2 2" xfId="55313" xr:uid="{00000000-0005-0000-0000-0000B4520000}"/>
    <cellStyle name="Normal 248 3" xfId="55314" xr:uid="{00000000-0005-0000-0000-0000B5520000}"/>
    <cellStyle name="Normal 249" xfId="55315" xr:uid="{00000000-0005-0000-0000-0000B6520000}"/>
    <cellStyle name="Normal 249 2" xfId="55316" xr:uid="{00000000-0005-0000-0000-0000B7520000}"/>
    <cellStyle name="Normal 249 2 2" xfId="55317" xr:uid="{00000000-0005-0000-0000-0000B8520000}"/>
    <cellStyle name="Normal 249 3" xfId="55318" xr:uid="{00000000-0005-0000-0000-0000B9520000}"/>
    <cellStyle name="Normal 25" xfId="4633" xr:uid="{00000000-0005-0000-0000-0000BA520000}"/>
    <cellStyle name="Normal 25 2" xfId="4634" xr:uid="{00000000-0005-0000-0000-0000BB520000}"/>
    <cellStyle name="Normal 25 2 2" xfId="55319" xr:uid="{00000000-0005-0000-0000-0000BC520000}"/>
    <cellStyle name="Normal 25 3" xfId="4635" xr:uid="{00000000-0005-0000-0000-0000BD520000}"/>
    <cellStyle name="Normal 25 3 2" xfId="57852" xr:uid="{00000000-0005-0000-0000-0000BE520000}"/>
    <cellStyle name="Normal 25 4" xfId="55320" xr:uid="{00000000-0005-0000-0000-0000BF520000}"/>
    <cellStyle name="Normal 25 5" xfId="55321" xr:uid="{00000000-0005-0000-0000-0000C0520000}"/>
    <cellStyle name="Normal 25 6" xfId="55322" xr:uid="{00000000-0005-0000-0000-0000C1520000}"/>
    <cellStyle name="Normal 25 7" xfId="55323" xr:uid="{00000000-0005-0000-0000-0000C2520000}"/>
    <cellStyle name="Normal 250" xfId="55324" xr:uid="{00000000-0005-0000-0000-0000C3520000}"/>
    <cellStyle name="Normal 250 2" xfId="55325" xr:uid="{00000000-0005-0000-0000-0000C4520000}"/>
    <cellStyle name="Normal 250 2 2" xfId="55326" xr:uid="{00000000-0005-0000-0000-0000C5520000}"/>
    <cellStyle name="Normal 250 3" xfId="55327" xr:uid="{00000000-0005-0000-0000-0000C6520000}"/>
    <cellStyle name="Normal 251" xfId="55328" xr:uid="{00000000-0005-0000-0000-0000C7520000}"/>
    <cellStyle name="Normal 251 2" xfId="55329" xr:uid="{00000000-0005-0000-0000-0000C8520000}"/>
    <cellStyle name="Normal 251 2 2" xfId="55330" xr:uid="{00000000-0005-0000-0000-0000C9520000}"/>
    <cellStyle name="Normal 251 3" xfId="55331" xr:uid="{00000000-0005-0000-0000-0000CA520000}"/>
    <cellStyle name="Normal 252" xfId="55332" xr:uid="{00000000-0005-0000-0000-0000CB520000}"/>
    <cellStyle name="Normal 252 2" xfId="55333" xr:uid="{00000000-0005-0000-0000-0000CC520000}"/>
    <cellStyle name="Normal 252 2 2" xfId="55334" xr:uid="{00000000-0005-0000-0000-0000CD520000}"/>
    <cellStyle name="Normal 252 3" xfId="55335" xr:uid="{00000000-0005-0000-0000-0000CE520000}"/>
    <cellStyle name="Normal 253" xfId="55336" xr:uid="{00000000-0005-0000-0000-0000CF520000}"/>
    <cellStyle name="Normal 253 2" xfId="55337" xr:uid="{00000000-0005-0000-0000-0000D0520000}"/>
    <cellStyle name="Normal 253 2 2" xfId="55338" xr:uid="{00000000-0005-0000-0000-0000D1520000}"/>
    <cellStyle name="Normal 253 3" xfId="55339" xr:uid="{00000000-0005-0000-0000-0000D2520000}"/>
    <cellStyle name="Normal 254" xfId="55340" xr:uid="{00000000-0005-0000-0000-0000D3520000}"/>
    <cellStyle name="Normal 254 2" xfId="55341" xr:uid="{00000000-0005-0000-0000-0000D4520000}"/>
    <cellStyle name="Normal 254 2 2" xfId="55342" xr:uid="{00000000-0005-0000-0000-0000D5520000}"/>
    <cellStyle name="Normal 254 3" xfId="55343" xr:uid="{00000000-0005-0000-0000-0000D6520000}"/>
    <cellStyle name="Normal 255" xfId="55344" xr:uid="{00000000-0005-0000-0000-0000D7520000}"/>
    <cellStyle name="Normal 255 2" xfId="55345" xr:uid="{00000000-0005-0000-0000-0000D8520000}"/>
    <cellStyle name="Normal 255 2 2" xfId="55346" xr:uid="{00000000-0005-0000-0000-0000D9520000}"/>
    <cellStyle name="Normal 255 3" xfId="55347" xr:uid="{00000000-0005-0000-0000-0000DA520000}"/>
    <cellStyle name="Normal 256" xfId="55348" xr:uid="{00000000-0005-0000-0000-0000DB520000}"/>
    <cellStyle name="Normal 256 2" xfId="55349" xr:uid="{00000000-0005-0000-0000-0000DC520000}"/>
    <cellStyle name="Normal 256 2 2" xfId="55350" xr:uid="{00000000-0005-0000-0000-0000DD520000}"/>
    <cellStyle name="Normal 256 3" xfId="55351" xr:uid="{00000000-0005-0000-0000-0000DE520000}"/>
    <cellStyle name="Normal 257" xfId="55352" xr:uid="{00000000-0005-0000-0000-0000DF520000}"/>
    <cellStyle name="Normal 257 2" xfId="55353" xr:uid="{00000000-0005-0000-0000-0000E0520000}"/>
    <cellStyle name="Normal 257 2 2" xfId="55354" xr:uid="{00000000-0005-0000-0000-0000E1520000}"/>
    <cellStyle name="Normal 257 3" xfId="55355" xr:uid="{00000000-0005-0000-0000-0000E2520000}"/>
    <cellStyle name="Normal 258" xfId="55356" xr:uid="{00000000-0005-0000-0000-0000E3520000}"/>
    <cellStyle name="Normal 258 2" xfId="55357" xr:uid="{00000000-0005-0000-0000-0000E4520000}"/>
    <cellStyle name="Normal 258 2 2" xfId="55358" xr:uid="{00000000-0005-0000-0000-0000E5520000}"/>
    <cellStyle name="Normal 258 3" xfId="55359" xr:uid="{00000000-0005-0000-0000-0000E6520000}"/>
    <cellStyle name="Normal 259" xfId="55360" xr:uid="{00000000-0005-0000-0000-0000E7520000}"/>
    <cellStyle name="Normal 259 2" xfId="55361" xr:uid="{00000000-0005-0000-0000-0000E8520000}"/>
    <cellStyle name="Normal 259 2 2" xfId="55362" xr:uid="{00000000-0005-0000-0000-0000E9520000}"/>
    <cellStyle name="Normal 259 3" xfId="55363" xr:uid="{00000000-0005-0000-0000-0000EA520000}"/>
    <cellStyle name="Normal 26" xfId="4636" xr:uid="{00000000-0005-0000-0000-0000EB520000}"/>
    <cellStyle name="Normal 26 2" xfId="4637" xr:uid="{00000000-0005-0000-0000-0000EC520000}"/>
    <cellStyle name="Normal 26 2 2" xfId="55364" xr:uid="{00000000-0005-0000-0000-0000ED520000}"/>
    <cellStyle name="Normal 26 3" xfId="4638" xr:uid="{00000000-0005-0000-0000-0000EE520000}"/>
    <cellStyle name="Normal 26 3 2" xfId="57853" xr:uid="{00000000-0005-0000-0000-0000EF520000}"/>
    <cellStyle name="Normal 26 4" xfId="55365" xr:uid="{00000000-0005-0000-0000-0000F0520000}"/>
    <cellStyle name="Normal 26 5" xfId="55366" xr:uid="{00000000-0005-0000-0000-0000F1520000}"/>
    <cellStyle name="Normal 260" xfId="55367" xr:uid="{00000000-0005-0000-0000-0000F2520000}"/>
    <cellStyle name="Normal 260 2" xfId="55368" xr:uid="{00000000-0005-0000-0000-0000F3520000}"/>
    <cellStyle name="Normal 260 2 2" xfId="55369" xr:uid="{00000000-0005-0000-0000-0000F4520000}"/>
    <cellStyle name="Normal 260 3" xfId="55370" xr:uid="{00000000-0005-0000-0000-0000F5520000}"/>
    <cellStyle name="Normal 261" xfId="55371" xr:uid="{00000000-0005-0000-0000-0000F6520000}"/>
    <cellStyle name="Normal 261 2" xfId="55372" xr:uid="{00000000-0005-0000-0000-0000F7520000}"/>
    <cellStyle name="Normal 261 2 2" xfId="55373" xr:uid="{00000000-0005-0000-0000-0000F8520000}"/>
    <cellStyle name="Normal 261 3" xfId="55374" xr:uid="{00000000-0005-0000-0000-0000F9520000}"/>
    <cellStyle name="Normal 262" xfId="55375" xr:uid="{00000000-0005-0000-0000-0000FA520000}"/>
    <cellStyle name="Normal 262 2" xfId="55376" xr:uid="{00000000-0005-0000-0000-0000FB520000}"/>
    <cellStyle name="Normal 262 2 2" xfId="55377" xr:uid="{00000000-0005-0000-0000-0000FC520000}"/>
    <cellStyle name="Normal 262 3" xfId="55378" xr:uid="{00000000-0005-0000-0000-0000FD520000}"/>
    <cellStyle name="Normal 263" xfId="55379" xr:uid="{00000000-0005-0000-0000-0000FE520000}"/>
    <cellStyle name="Normal 263 2" xfId="55380" xr:uid="{00000000-0005-0000-0000-0000FF520000}"/>
    <cellStyle name="Normal 263 2 2" xfId="55381" xr:uid="{00000000-0005-0000-0000-000000530000}"/>
    <cellStyle name="Normal 263 3" xfId="55382" xr:uid="{00000000-0005-0000-0000-000001530000}"/>
    <cellStyle name="Normal 264" xfId="55383" xr:uid="{00000000-0005-0000-0000-000002530000}"/>
    <cellStyle name="Normal 264 2" xfId="55384" xr:uid="{00000000-0005-0000-0000-000003530000}"/>
    <cellStyle name="Normal 264 2 2" xfId="55385" xr:uid="{00000000-0005-0000-0000-000004530000}"/>
    <cellStyle name="Normal 264 3" xfId="55386" xr:uid="{00000000-0005-0000-0000-000005530000}"/>
    <cellStyle name="Normal 265" xfId="55387" xr:uid="{00000000-0005-0000-0000-000006530000}"/>
    <cellStyle name="Normal 265 2" xfId="55388" xr:uid="{00000000-0005-0000-0000-000007530000}"/>
    <cellStyle name="Normal 265 2 2" xfId="55389" xr:uid="{00000000-0005-0000-0000-000008530000}"/>
    <cellStyle name="Normal 265 3" xfId="55390" xr:uid="{00000000-0005-0000-0000-000009530000}"/>
    <cellStyle name="Normal 266" xfId="55391" xr:uid="{00000000-0005-0000-0000-00000A530000}"/>
    <cellStyle name="Normal 266 2" xfId="55392" xr:uid="{00000000-0005-0000-0000-00000B530000}"/>
    <cellStyle name="Normal 266 2 2" xfId="55393" xr:uid="{00000000-0005-0000-0000-00000C530000}"/>
    <cellStyle name="Normal 266 3" xfId="55394" xr:uid="{00000000-0005-0000-0000-00000D530000}"/>
    <cellStyle name="Normal 267" xfId="55395" xr:uid="{00000000-0005-0000-0000-00000E530000}"/>
    <cellStyle name="Normal 267 2" xfId="55396" xr:uid="{00000000-0005-0000-0000-00000F530000}"/>
    <cellStyle name="Normal 267 2 2" xfId="55397" xr:uid="{00000000-0005-0000-0000-000010530000}"/>
    <cellStyle name="Normal 267 3" xfId="55398" xr:uid="{00000000-0005-0000-0000-000011530000}"/>
    <cellStyle name="Normal 268" xfId="55399" xr:uid="{00000000-0005-0000-0000-000012530000}"/>
    <cellStyle name="Normal 268 2" xfId="55400" xr:uid="{00000000-0005-0000-0000-000013530000}"/>
    <cellStyle name="Normal 268 2 2" xfId="55401" xr:uid="{00000000-0005-0000-0000-000014530000}"/>
    <cellStyle name="Normal 268 3" xfId="55402" xr:uid="{00000000-0005-0000-0000-000015530000}"/>
    <cellStyle name="Normal 269" xfId="55403" xr:uid="{00000000-0005-0000-0000-000016530000}"/>
    <cellStyle name="Normal 269 2" xfId="55404" xr:uid="{00000000-0005-0000-0000-000017530000}"/>
    <cellStyle name="Normal 269 2 2" xfId="55405" xr:uid="{00000000-0005-0000-0000-000018530000}"/>
    <cellStyle name="Normal 269 3" xfId="55406" xr:uid="{00000000-0005-0000-0000-000019530000}"/>
    <cellStyle name="Normal 27" xfId="4639" xr:uid="{00000000-0005-0000-0000-00001A530000}"/>
    <cellStyle name="Normal 27 2" xfId="4640" xr:uid="{00000000-0005-0000-0000-00001B530000}"/>
    <cellStyle name="Normal 27 2 2" xfId="4641" xr:uid="{00000000-0005-0000-0000-00001C530000}"/>
    <cellStyle name="Normal 27 2 2 2" xfId="17584" xr:uid="{00000000-0005-0000-0000-00001D530000}"/>
    <cellStyle name="Normal 27 2 2 2 2" xfId="17585" xr:uid="{00000000-0005-0000-0000-00001E530000}"/>
    <cellStyle name="Normal 27 2 2 3" xfId="17586" xr:uid="{00000000-0005-0000-0000-00001F530000}"/>
    <cellStyle name="Normal 27 2 2 3 2" xfId="17587" xr:uid="{00000000-0005-0000-0000-000020530000}"/>
    <cellStyle name="Normal 27 2 2 4" xfId="17588" xr:uid="{00000000-0005-0000-0000-000021530000}"/>
    <cellStyle name="Normal 27 2 3" xfId="17589" xr:uid="{00000000-0005-0000-0000-000022530000}"/>
    <cellStyle name="Normal 27 2 3 2" xfId="17590" xr:uid="{00000000-0005-0000-0000-000023530000}"/>
    <cellStyle name="Normal 27 2 4" xfId="17591" xr:uid="{00000000-0005-0000-0000-000024530000}"/>
    <cellStyle name="Normal 27 2 4 2" xfId="17592" xr:uid="{00000000-0005-0000-0000-000025530000}"/>
    <cellStyle name="Normal 27 2 5" xfId="17593" xr:uid="{00000000-0005-0000-0000-000026530000}"/>
    <cellStyle name="Normal 27 3" xfId="4642" xr:uid="{00000000-0005-0000-0000-000027530000}"/>
    <cellStyle name="Normal 27 3 2" xfId="17594" xr:uid="{00000000-0005-0000-0000-000028530000}"/>
    <cellStyle name="Normal 27 3 2 2" xfId="17595" xr:uid="{00000000-0005-0000-0000-000029530000}"/>
    <cellStyle name="Normal 27 3 3" xfId="17596" xr:uid="{00000000-0005-0000-0000-00002A530000}"/>
    <cellStyle name="Normal 27 3 3 2" xfId="17597" xr:uid="{00000000-0005-0000-0000-00002B530000}"/>
    <cellStyle name="Normal 27 3 4" xfId="17598" xr:uid="{00000000-0005-0000-0000-00002C530000}"/>
    <cellStyle name="Normal 27 4" xfId="17599" xr:uid="{00000000-0005-0000-0000-00002D530000}"/>
    <cellStyle name="Normal 27 4 2" xfId="17600" xr:uid="{00000000-0005-0000-0000-00002E530000}"/>
    <cellStyle name="Normal 27 5" xfId="17601" xr:uid="{00000000-0005-0000-0000-00002F530000}"/>
    <cellStyle name="Normal 27 5 2" xfId="17602" xr:uid="{00000000-0005-0000-0000-000030530000}"/>
    <cellStyle name="Normal 27 6" xfId="17603" xr:uid="{00000000-0005-0000-0000-000031530000}"/>
    <cellStyle name="Normal 270" xfId="55407" xr:uid="{00000000-0005-0000-0000-000032530000}"/>
    <cellStyle name="Normal 270 2" xfId="55408" xr:uid="{00000000-0005-0000-0000-000033530000}"/>
    <cellStyle name="Normal 270 2 2" xfId="55409" xr:uid="{00000000-0005-0000-0000-000034530000}"/>
    <cellStyle name="Normal 270 3" xfId="55410" xr:uid="{00000000-0005-0000-0000-000035530000}"/>
    <cellStyle name="Normal 271" xfId="55411" xr:uid="{00000000-0005-0000-0000-000036530000}"/>
    <cellStyle name="Normal 271 2" xfId="55412" xr:uid="{00000000-0005-0000-0000-000037530000}"/>
    <cellStyle name="Normal 271 2 2" xfId="55413" xr:uid="{00000000-0005-0000-0000-000038530000}"/>
    <cellStyle name="Normal 271 3" xfId="55414" xr:uid="{00000000-0005-0000-0000-000039530000}"/>
    <cellStyle name="Normal 272" xfId="55415" xr:uid="{00000000-0005-0000-0000-00003A530000}"/>
    <cellStyle name="Normal 272 2" xfId="55416" xr:uid="{00000000-0005-0000-0000-00003B530000}"/>
    <cellStyle name="Normal 272 2 2" xfId="55417" xr:uid="{00000000-0005-0000-0000-00003C530000}"/>
    <cellStyle name="Normal 272 3" xfId="55418" xr:uid="{00000000-0005-0000-0000-00003D530000}"/>
    <cellStyle name="Normal 273" xfId="55419" xr:uid="{00000000-0005-0000-0000-00003E530000}"/>
    <cellStyle name="Normal 273 2" xfId="55420" xr:uid="{00000000-0005-0000-0000-00003F530000}"/>
    <cellStyle name="Normal 273 2 2" xfId="55421" xr:uid="{00000000-0005-0000-0000-000040530000}"/>
    <cellStyle name="Normal 273 3" xfId="55422" xr:uid="{00000000-0005-0000-0000-000041530000}"/>
    <cellStyle name="Normal 274" xfId="55423" xr:uid="{00000000-0005-0000-0000-000042530000}"/>
    <cellStyle name="Normal 274 2" xfId="55424" xr:uid="{00000000-0005-0000-0000-000043530000}"/>
    <cellStyle name="Normal 274 2 2" xfId="55425" xr:uid="{00000000-0005-0000-0000-000044530000}"/>
    <cellStyle name="Normal 274 3" xfId="55426" xr:uid="{00000000-0005-0000-0000-000045530000}"/>
    <cellStyle name="Normal 275" xfId="55427" xr:uid="{00000000-0005-0000-0000-000046530000}"/>
    <cellStyle name="Normal 275 2" xfId="55428" xr:uid="{00000000-0005-0000-0000-000047530000}"/>
    <cellStyle name="Normal 275 2 2" xfId="55429" xr:uid="{00000000-0005-0000-0000-000048530000}"/>
    <cellStyle name="Normal 275 3" xfId="55430" xr:uid="{00000000-0005-0000-0000-000049530000}"/>
    <cellStyle name="Normal 276" xfId="55431" xr:uid="{00000000-0005-0000-0000-00004A530000}"/>
    <cellStyle name="Normal 276 2" xfId="55432" xr:uid="{00000000-0005-0000-0000-00004B530000}"/>
    <cellStyle name="Normal 276 2 2" xfId="55433" xr:uid="{00000000-0005-0000-0000-00004C530000}"/>
    <cellStyle name="Normal 276 3" xfId="55434" xr:uid="{00000000-0005-0000-0000-00004D530000}"/>
    <cellStyle name="Normal 277" xfId="55435" xr:uid="{00000000-0005-0000-0000-00004E530000}"/>
    <cellStyle name="Normal 277 2" xfId="55436" xr:uid="{00000000-0005-0000-0000-00004F530000}"/>
    <cellStyle name="Normal 277 2 2" xfId="55437" xr:uid="{00000000-0005-0000-0000-000050530000}"/>
    <cellStyle name="Normal 277 3" xfId="55438" xr:uid="{00000000-0005-0000-0000-000051530000}"/>
    <cellStyle name="Normal 278" xfId="55439" xr:uid="{00000000-0005-0000-0000-000052530000}"/>
    <cellStyle name="Normal 278 2" xfId="55440" xr:uid="{00000000-0005-0000-0000-000053530000}"/>
    <cellStyle name="Normal 278 2 2" xfId="55441" xr:uid="{00000000-0005-0000-0000-000054530000}"/>
    <cellStyle name="Normal 278 3" xfId="55442" xr:uid="{00000000-0005-0000-0000-000055530000}"/>
    <cellStyle name="Normal 279" xfId="55443" xr:uid="{00000000-0005-0000-0000-000056530000}"/>
    <cellStyle name="Normal 279 2" xfId="55444" xr:uid="{00000000-0005-0000-0000-000057530000}"/>
    <cellStyle name="Normal 279 2 2" xfId="55445" xr:uid="{00000000-0005-0000-0000-000058530000}"/>
    <cellStyle name="Normal 279 3" xfId="55446" xr:uid="{00000000-0005-0000-0000-000059530000}"/>
    <cellStyle name="Normal 28" xfId="4643" xr:uid="{00000000-0005-0000-0000-00005A530000}"/>
    <cellStyle name="Normal 28 2" xfId="4644" xr:uid="{00000000-0005-0000-0000-00005B530000}"/>
    <cellStyle name="Normal 28 3" xfId="4645" xr:uid="{00000000-0005-0000-0000-00005C530000}"/>
    <cellStyle name="Normal 28 3 2" xfId="57854" xr:uid="{00000000-0005-0000-0000-00005D530000}"/>
    <cellStyle name="Normal 280" xfId="55447" xr:uid="{00000000-0005-0000-0000-00005E530000}"/>
    <cellStyle name="Normal 280 2" xfId="55448" xr:uid="{00000000-0005-0000-0000-00005F530000}"/>
    <cellStyle name="Normal 280 2 2" xfId="55449" xr:uid="{00000000-0005-0000-0000-000060530000}"/>
    <cellStyle name="Normal 280 3" xfId="55450" xr:uid="{00000000-0005-0000-0000-000061530000}"/>
    <cellStyle name="Normal 281" xfId="55451" xr:uid="{00000000-0005-0000-0000-000062530000}"/>
    <cellStyle name="Normal 281 2" xfId="55452" xr:uid="{00000000-0005-0000-0000-000063530000}"/>
    <cellStyle name="Normal 281 2 2" xfId="55453" xr:uid="{00000000-0005-0000-0000-000064530000}"/>
    <cellStyle name="Normal 281 3" xfId="55454" xr:uid="{00000000-0005-0000-0000-000065530000}"/>
    <cellStyle name="Normal 282" xfId="55455" xr:uid="{00000000-0005-0000-0000-000066530000}"/>
    <cellStyle name="Normal 282 2" xfId="55456" xr:uid="{00000000-0005-0000-0000-000067530000}"/>
    <cellStyle name="Normal 282 2 2" xfId="55457" xr:uid="{00000000-0005-0000-0000-000068530000}"/>
    <cellStyle name="Normal 282 3" xfId="55458" xr:uid="{00000000-0005-0000-0000-000069530000}"/>
    <cellStyle name="Normal 283" xfId="55459" xr:uid="{00000000-0005-0000-0000-00006A530000}"/>
    <cellStyle name="Normal 283 2" xfId="55460" xr:uid="{00000000-0005-0000-0000-00006B530000}"/>
    <cellStyle name="Normal 283 2 2" xfId="55461" xr:uid="{00000000-0005-0000-0000-00006C530000}"/>
    <cellStyle name="Normal 283 3" xfId="55462" xr:uid="{00000000-0005-0000-0000-00006D530000}"/>
    <cellStyle name="Normal 284" xfId="55463" xr:uid="{00000000-0005-0000-0000-00006E530000}"/>
    <cellStyle name="Normal 284 2" xfId="55464" xr:uid="{00000000-0005-0000-0000-00006F530000}"/>
    <cellStyle name="Normal 284 2 2" xfId="55465" xr:uid="{00000000-0005-0000-0000-000070530000}"/>
    <cellStyle name="Normal 284 3" xfId="55466" xr:uid="{00000000-0005-0000-0000-000071530000}"/>
    <cellStyle name="Normal 285" xfId="55467" xr:uid="{00000000-0005-0000-0000-000072530000}"/>
    <cellStyle name="Normal 285 2" xfId="55468" xr:uid="{00000000-0005-0000-0000-000073530000}"/>
    <cellStyle name="Normal 285 2 2" xfId="55469" xr:uid="{00000000-0005-0000-0000-000074530000}"/>
    <cellStyle name="Normal 285 3" xfId="55470" xr:uid="{00000000-0005-0000-0000-000075530000}"/>
    <cellStyle name="Normal 286" xfId="55471" xr:uid="{00000000-0005-0000-0000-000076530000}"/>
    <cellStyle name="Normal 286 2" xfId="55472" xr:uid="{00000000-0005-0000-0000-000077530000}"/>
    <cellStyle name="Normal 286 2 2" xfId="55473" xr:uid="{00000000-0005-0000-0000-000078530000}"/>
    <cellStyle name="Normal 286 3" xfId="55474" xr:uid="{00000000-0005-0000-0000-000079530000}"/>
    <cellStyle name="Normal 287" xfId="55475" xr:uid="{00000000-0005-0000-0000-00007A530000}"/>
    <cellStyle name="Normal 287 2" xfId="55476" xr:uid="{00000000-0005-0000-0000-00007B530000}"/>
    <cellStyle name="Normal 287 2 2" xfId="55477" xr:uid="{00000000-0005-0000-0000-00007C530000}"/>
    <cellStyle name="Normal 287 3" xfId="55478" xr:uid="{00000000-0005-0000-0000-00007D530000}"/>
    <cellStyle name="Normal 288" xfId="55479" xr:uid="{00000000-0005-0000-0000-00007E530000}"/>
    <cellStyle name="Normal 288 2" xfId="55480" xr:uid="{00000000-0005-0000-0000-00007F530000}"/>
    <cellStyle name="Normal 288 2 2" xfId="55481" xr:uid="{00000000-0005-0000-0000-000080530000}"/>
    <cellStyle name="Normal 288 3" xfId="55482" xr:uid="{00000000-0005-0000-0000-000081530000}"/>
    <cellStyle name="Normal 289" xfId="55483" xr:uid="{00000000-0005-0000-0000-000082530000}"/>
    <cellStyle name="Normal 289 2" xfId="55484" xr:uid="{00000000-0005-0000-0000-000083530000}"/>
    <cellStyle name="Normal 289 2 2" xfId="55485" xr:uid="{00000000-0005-0000-0000-000084530000}"/>
    <cellStyle name="Normal 289 3" xfId="55486" xr:uid="{00000000-0005-0000-0000-000085530000}"/>
    <cellStyle name="Normal 29" xfId="4646" xr:uid="{00000000-0005-0000-0000-000086530000}"/>
    <cellStyle name="Normal 29 2" xfId="4647" xr:uid="{00000000-0005-0000-0000-000087530000}"/>
    <cellStyle name="Normal 29 3" xfId="4648" xr:uid="{00000000-0005-0000-0000-000088530000}"/>
    <cellStyle name="Normal 29 3 2" xfId="57855" xr:uid="{00000000-0005-0000-0000-000089530000}"/>
    <cellStyle name="Normal 290" xfId="55487" xr:uid="{00000000-0005-0000-0000-00008A530000}"/>
    <cellStyle name="Normal 290 2" xfId="55488" xr:uid="{00000000-0005-0000-0000-00008B530000}"/>
    <cellStyle name="Normal 290 2 2" xfId="55489" xr:uid="{00000000-0005-0000-0000-00008C530000}"/>
    <cellStyle name="Normal 290 3" xfId="55490" xr:uid="{00000000-0005-0000-0000-00008D530000}"/>
    <cellStyle name="Normal 291" xfId="55491" xr:uid="{00000000-0005-0000-0000-00008E530000}"/>
    <cellStyle name="Normal 291 2" xfId="55492" xr:uid="{00000000-0005-0000-0000-00008F530000}"/>
    <cellStyle name="Normal 291 2 2" xfId="55493" xr:uid="{00000000-0005-0000-0000-000090530000}"/>
    <cellStyle name="Normal 291 3" xfId="55494" xr:uid="{00000000-0005-0000-0000-000091530000}"/>
    <cellStyle name="Normal 292" xfId="55495" xr:uid="{00000000-0005-0000-0000-000092530000}"/>
    <cellStyle name="Normal 292 2" xfId="55496" xr:uid="{00000000-0005-0000-0000-000093530000}"/>
    <cellStyle name="Normal 292 2 2" xfId="55497" xr:uid="{00000000-0005-0000-0000-000094530000}"/>
    <cellStyle name="Normal 292 3" xfId="55498" xr:uid="{00000000-0005-0000-0000-000095530000}"/>
    <cellStyle name="Normal 293" xfId="55499" xr:uid="{00000000-0005-0000-0000-000096530000}"/>
    <cellStyle name="Normal 293 2" xfId="55500" xr:uid="{00000000-0005-0000-0000-000097530000}"/>
    <cellStyle name="Normal 293 2 2" xfId="55501" xr:uid="{00000000-0005-0000-0000-000098530000}"/>
    <cellStyle name="Normal 293 3" xfId="55502" xr:uid="{00000000-0005-0000-0000-000099530000}"/>
    <cellStyle name="Normal 294" xfId="55503" xr:uid="{00000000-0005-0000-0000-00009A530000}"/>
    <cellStyle name="Normal 294 2" xfId="55504" xr:uid="{00000000-0005-0000-0000-00009B530000}"/>
    <cellStyle name="Normal 294 2 2" xfId="55505" xr:uid="{00000000-0005-0000-0000-00009C530000}"/>
    <cellStyle name="Normal 294 3" xfId="55506" xr:uid="{00000000-0005-0000-0000-00009D530000}"/>
    <cellStyle name="Normal 295" xfId="55507" xr:uid="{00000000-0005-0000-0000-00009E530000}"/>
    <cellStyle name="Normal 295 2" xfId="55508" xr:uid="{00000000-0005-0000-0000-00009F530000}"/>
    <cellStyle name="Normal 295 2 2" xfId="55509" xr:uid="{00000000-0005-0000-0000-0000A0530000}"/>
    <cellStyle name="Normal 295 3" xfId="55510" xr:uid="{00000000-0005-0000-0000-0000A1530000}"/>
    <cellStyle name="Normal 296" xfId="55511" xr:uid="{00000000-0005-0000-0000-0000A2530000}"/>
    <cellStyle name="Normal 296 2" xfId="55512" xr:uid="{00000000-0005-0000-0000-0000A3530000}"/>
    <cellStyle name="Normal 296 2 2" xfId="55513" xr:uid="{00000000-0005-0000-0000-0000A4530000}"/>
    <cellStyle name="Normal 296 3" xfId="55514" xr:uid="{00000000-0005-0000-0000-0000A5530000}"/>
    <cellStyle name="Normal 297" xfId="55515" xr:uid="{00000000-0005-0000-0000-0000A6530000}"/>
    <cellStyle name="Normal 297 2" xfId="55516" xr:uid="{00000000-0005-0000-0000-0000A7530000}"/>
    <cellStyle name="Normal 297 2 2" xfId="55517" xr:uid="{00000000-0005-0000-0000-0000A8530000}"/>
    <cellStyle name="Normal 297 3" xfId="55518" xr:uid="{00000000-0005-0000-0000-0000A9530000}"/>
    <cellStyle name="Normal 298" xfId="55519" xr:uid="{00000000-0005-0000-0000-0000AA530000}"/>
    <cellStyle name="Normal 298 2" xfId="55520" xr:uid="{00000000-0005-0000-0000-0000AB530000}"/>
    <cellStyle name="Normal 298 2 2" xfId="55521" xr:uid="{00000000-0005-0000-0000-0000AC530000}"/>
    <cellStyle name="Normal 298 3" xfId="55522" xr:uid="{00000000-0005-0000-0000-0000AD530000}"/>
    <cellStyle name="Normal 299" xfId="55523" xr:uid="{00000000-0005-0000-0000-0000AE530000}"/>
    <cellStyle name="Normal 299 2" xfId="55524" xr:uid="{00000000-0005-0000-0000-0000AF530000}"/>
    <cellStyle name="Normal 299 2 2" xfId="55525" xr:uid="{00000000-0005-0000-0000-0000B0530000}"/>
    <cellStyle name="Normal 299 3" xfId="55526" xr:uid="{00000000-0005-0000-0000-0000B1530000}"/>
    <cellStyle name="Normal 3" xfId="44" xr:uid="{00000000-0005-0000-0000-0000B2530000}"/>
    <cellStyle name="Normal 3 10" xfId="4650" xr:uid="{00000000-0005-0000-0000-0000B3530000}"/>
    <cellStyle name="Normal 3 10 2" xfId="17604" xr:uid="{00000000-0005-0000-0000-0000B4530000}"/>
    <cellStyle name="Normal 3 10 2 2" xfId="17605" xr:uid="{00000000-0005-0000-0000-0000B5530000}"/>
    <cellStyle name="Normal 3 10 2 2 2" xfId="17606" xr:uid="{00000000-0005-0000-0000-0000B6530000}"/>
    <cellStyle name="Normal 3 10 2 2 2 2" xfId="17607" xr:uid="{00000000-0005-0000-0000-0000B7530000}"/>
    <cellStyle name="Normal 3 10 2 2 2 2 2" xfId="17608" xr:uid="{00000000-0005-0000-0000-0000B8530000}"/>
    <cellStyle name="Normal 3 10 2 2 2 3" xfId="17609" xr:uid="{00000000-0005-0000-0000-0000B9530000}"/>
    <cellStyle name="Normal 3 10 2 2 2 3 2" xfId="17610" xr:uid="{00000000-0005-0000-0000-0000BA530000}"/>
    <cellStyle name="Normal 3 10 2 2 2 4" xfId="17611" xr:uid="{00000000-0005-0000-0000-0000BB530000}"/>
    <cellStyle name="Normal 3 10 2 2 3" xfId="17612" xr:uid="{00000000-0005-0000-0000-0000BC530000}"/>
    <cellStyle name="Normal 3 10 2 2 3 2" xfId="17613" xr:uid="{00000000-0005-0000-0000-0000BD530000}"/>
    <cellStyle name="Normal 3 10 2 2 4" xfId="17614" xr:uid="{00000000-0005-0000-0000-0000BE530000}"/>
    <cellStyle name="Normal 3 10 2 2 4 2" xfId="17615" xr:uid="{00000000-0005-0000-0000-0000BF530000}"/>
    <cellStyle name="Normal 3 10 2 2 5" xfId="17616" xr:uid="{00000000-0005-0000-0000-0000C0530000}"/>
    <cellStyle name="Normal 3 10 2 3" xfId="17617" xr:uid="{00000000-0005-0000-0000-0000C1530000}"/>
    <cellStyle name="Normal 3 10 2 3 2" xfId="17618" xr:uid="{00000000-0005-0000-0000-0000C2530000}"/>
    <cellStyle name="Normal 3 10 2 3 2 2" xfId="17619" xr:uid="{00000000-0005-0000-0000-0000C3530000}"/>
    <cellStyle name="Normal 3 10 2 3 3" xfId="17620" xr:uid="{00000000-0005-0000-0000-0000C4530000}"/>
    <cellStyle name="Normal 3 10 2 3 3 2" xfId="17621" xr:uid="{00000000-0005-0000-0000-0000C5530000}"/>
    <cellStyle name="Normal 3 10 2 3 4" xfId="17622" xr:uid="{00000000-0005-0000-0000-0000C6530000}"/>
    <cellStyle name="Normal 3 10 2 4" xfId="17623" xr:uid="{00000000-0005-0000-0000-0000C7530000}"/>
    <cellStyle name="Normal 3 10 2 4 2" xfId="17624" xr:uid="{00000000-0005-0000-0000-0000C8530000}"/>
    <cellStyle name="Normal 3 10 2 5" xfId="17625" xr:uid="{00000000-0005-0000-0000-0000C9530000}"/>
    <cellStyle name="Normal 3 10 2 5 2" xfId="17626" xr:uid="{00000000-0005-0000-0000-0000CA530000}"/>
    <cellStyle name="Normal 3 10 2 6" xfId="17627" xr:uid="{00000000-0005-0000-0000-0000CB530000}"/>
    <cellStyle name="Normal 3 10 3" xfId="17628" xr:uid="{00000000-0005-0000-0000-0000CC530000}"/>
    <cellStyle name="Normal 3 10 4" xfId="17629" xr:uid="{00000000-0005-0000-0000-0000CD530000}"/>
    <cellStyle name="Normal 3 10 4 2" xfId="17630" xr:uid="{00000000-0005-0000-0000-0000CE530000}"/>
    <cellStyle name="Normal 3 10 4 2 2" xfId="17631" xr:uid="{00000000-0005-0000-0000-0000CF530000}"/>
    <cellStyle name="Normal 3 10 4 2 2 2" xfId="17632" xr:uid="{00000000-0005-0000-0000-0000D0530000}"/>
    <cellStyle name="Normal 3 10 4 2 3" xfId="17633" xr:uid="{00000000-0005-0000-0000-0000D1530000}"/>
    <cellStyle name="Normal 3 10 4 2 3 2" xfId="17634" xr:uid="{00000000-0005-0000-0000-0000D2530000}"/>
    <cellStyle name="Normal 3 10 4 2 4" xfId="17635" xr:uid="{00000000-0005-0000-0000-0000D3530000}"/>
    <cellStyle name="Normal 3 10 4 3" xfId="17636" xr:uid="{00000000-0005-0000-0000-0000D4530000}"/>
    <cellStyle name="Normal 3 10 4 3 2" xfId="17637" xr:uid="{00000000-0005-0000-0000-0000D5530000}"/>
    <cellStyle name="Normal 3 10 4 4" xfId="17638" xr:uid="{00000000-0005-0000-0000-0000D6530000}"/>
    <cellStyle name="Normal 3 10 4 4 2" xfId="17639" xr:uid="{00000000-0005-0000-0000-0000D7530000}"/>
    <cellStyle name="Normal 3 10 4 5" xfId="17640" xr:uid="{00000000-0005-0000-0000-0000D8530000}"/>
    <cellStyle name="Normal 3 10 5" xfId="17641" xr:uid="{00000000-0005-0000-0000-0000D9530000}"/>
    <cellStyle name="Normal 3 10 5 2" xfId="17642" xr:uid="{00000000-0005-0000-0000-0000DA530000}"/>
    <cellStyle name="Normal 3 10 5 2 2" xfId="17643" xr:uid="{00000000-0005-0000-0000-0000DB530000}"/>
    <cellStyle name="Normal 3 10 5 3" xfId="17644" xr:uid="{00000000-0005-0000-0000-0000DC530000}"/>
    <cellStyle name="Normal 3 10 5 3 2" xfId="17645" xr:uid="{00000000-0005-0000-0000-0000DD530000}"/>
    <cellStyle name="Normal 3 10 5 4" xfId="17646" xr:uid="{00000000-0005-0000-0000-0000DE530000}"/>
    <cellStyle name="Normal 3 10 6" xfId="17647" xr:uid="{00000000-0005-0000-0000-0000DF530000}"/>
    <cellStyle name="Normal 3 10 6 2" xfId="17648" xr:uid="{00000000-0005-0000-0000-0000E0530000}"/>
    <cellStyle name="Normal 3 10 7" xfId="17649" xr:uid="{00000000-0005-0000-0000-0000E1530000}"/>
    <cellStyle name="Normal 3 10 7 2" xfId="17650" xr:uid="{00000000-0005-0000-0000-0000E2530000}"/>
    <cellStyle name="Normal 3 10 8" xfId="17651" xr:uid="{00000000-0005-0000-0000-0000E3530000}"/>
    <cellStyle name="Normal 3 10 9" xfId="17652" xr:uid="{00000000-0005-0000-0000-0000E4530000}"/>
    <cellStyle name="Normal 3 11" xfId="4651" xr:uid="{00000000-0005-0000-0000-0000E5530000}"/>
    <cellStyle name="Normal 3 11 2" xfId="17653" xr:uid="{00000000-0005-0000-0000-0000E6530000}"/>
    <cellStyle name="Normal 3 11 2 2" xfId="17654" xr:uid="{00000000-0005-0000-0000-0000E7530000}"/>
    <cellStyle name="Normal 3 11 2 2 2" xfId="17655" xr:uid="{00000000-0005-0000-0000-0000E8530000}"/>
    <cellStyle name="Normal 3 11 2 2 2 2" xfId="17656" xr:uid="{00000000-0005-0000-0000-0000E9530000}"/>
    <cellStyle name="Normal 3 11 2 2 2 2 2" xfId="17657" xr:uid="{00000000-0005-0000-0000-0000EA530000}"/>
    <cellStyle name="Normal 3 11 2 2 2 3" xfId="17658" xr:uid="{00000000-0005-0000-0000-0000EB530000}"/>
    <cellStyle name="Normal 3 11 2 2 2 3 2" xfId="17659" xr:uid="{00000000-0005-0000-0000-0000EC530000}"/>
    <cellStyle name="Normal 3 11 2 2 2 4" xfId="17660" xr:uid="{00000000-0005-0000-0000-0000ED530000}"/>
    <cellStyle name="Normal 3 11 2 2 3" xfId="17661" xr:uid="{00000000-0005-0000-0000-0000EE530000}"/>
    <cellStyle name="Normal 3 11 2 2 3 2" xfId="17662" xr:uid="{00000000-0005-0000-0000-0000EF530000}"/>
    <cellStyle name="Normal 3 11 2 2 4" xfId="17663" xr:uid="{00000000-0005-0000-0000-0000F0530000}"/>
    <cellStyle name="Normal 3 11 2 2 4 2" xfId="17664" xr:uid="{00000000-0005-0000-0000-0000F1530000}"/>
    <cellStyle name="Normal 3 11 2 2 5" xfId="17665" xr:uid="{00000000-0005-0000-0000-0000F2530000}"/>
    <cellStyle name="Normal 3 11 2 3" xfId="17666" xr:uid="{00000000-0005-0000-0000-0000F3530000}"/>
    <cellStyle name="Normal 3 11 2 3 2" xfId="17667" xr:uid="{00000000-0005-0000-0000-0000F4530000}"/>
    <cellStyle name="Normal 3 11 2 3 2 2" xfId="17668" xr:uid="{00000000-0005-0000-0000-0000F5530000}"/>
    <cellStyle name="Normal 3 11 2 3 3" xfId="17669" xr:uid="{00000000-0005-0000-0000-0000F6530000}"/>
    <cellStyle name="Normal 3 11 2 3 3 2" xfId="17670" xr:uid="{00000000-0005-0000-0000-0000F7530000}"/>
    <cellStyle name="Normal 3 11 2 3 4" xfId="17671" xr:uid="{00000000-0005-0000-0000-0000F8530000}"/>
    <cellStyle name="Normal 3 11 2 4" xfId="17672" xr:uid="{00000000-0005-0000-0000-0000F9530000}"/>
    <cellStyle name="Normal 3 11 2 4 2" xfId="17673" xr:uid="{00000000-0005-0000-0000-0000FA530000}"/>
    <cellStyle name="Normal 3 11 2 5" xfId="17674" xr:uid="{00000000-0005-0000-0000-0000FB530000}"/>
    <cellStyle name="Normal 3 11 2 5 2" xfId="17675" xr:uid="{00000000-0005-0000-0000-0000FC530000}"/>
    <cellStyle name="Normal 3 11 2 6" xfId="17676" xr:uid="{00000000-0005-0000-0000-0000FD530000}"/>
    <cellStyle name="Normal 3 11 3" xfId="17677" xr:uid="{00000000-0005-0000-0000-0000FE530000}"/>
    <cellStyle name="Normal 3 11 4" xfId="17678" xr:uid="{00000000-0005-0000-0000-0000FF530000}"/>
    <cellStyle name="Normal 3 11 4 2" xfId="17679" xr:uid="{00000000-0005-0000-0000-000000540000}"/>
    <cellStyle name="Normal 3 11 4 2 2" xfId="17680" xr:uid="{00000000-0005-0000-0000-000001540000}"/>
    <cellStyle name="Normal 3 11 4 2 2 2" xfId="17681" xr:uid="{00000000-0005-0000-0000-000002540000}"/>
    <cellStyle name="Normal 3 11 4 2 3" xfId="17682" xr:uid="{00000000-0005-0000-0000-000003540000}"/>
    <cellStyle name="Normal 3 11 4 2 3 2" xfId="17683" xr:uid="{00000000-0005-0000-0000-000004540000}"/>
    <cellStyle name="Normal 3 11 4 2 4" xfId="17684" xr:uid="{00000000-0005-0000-0000-000005540000}"/>
    <cellStyle name="Normal 3 11 4 3" xfId="17685" xr:uid="{00000000-0005-0000-0000-000006540000}"/>
    <cellStyle name="Normal 3 11 4 3 2" xfId="17686" xr:uid="{00000000-0005-0000-0000-000007540000}"/>
    <cellStyle name="Normal 3 11 4 4" xfId="17687" xr:uid="{00000000-0005-0000-0000-000008540000}"/>
    <cellStyle name="Normal 3 11 4 4 2" xfId="17688" xr:uid="{00000000-0005-0000-0000-000009540000}"/>
    <cellStyle name="Normal 3 11 4 5" xfId="17689" xr:uid="{00000000-0005-0000-0000-00000A540000}"/>
    <cellStyle name="Normal 3 11 5" xfId="17690" xr:uid="{00000000-0005-0000-0000-00000B540000}"/>
    <cellStyle name="Normal 3 11 5 2" xfId="17691" xr:uid="{00000000-0005-0000-0000-00000C540000}"/>
    <cellStyle name="Normal 3 11 5 2 2" xfId="17692" xr:uid="{00000000-0005-0000-0000-00000D540000}"/>
    <cellStyle name="Normal 3 11 5 3" xfId="17693" xr:uid="{00000000-0005-0000-0000-00000E540000}"/>
    <cellStyle name="Normal 3 11 5 3 2" xfId="17694" xr:uid="{00000000-0005-0000-0000-00000F540000}"/>
    <cellStyle name="Normal 3 11 5 4" xfId="17695" xr:uid="{00000000-0005-0000-0000-000010540000}"/>
    <cellStyle name="Normal 3 11 6" xfId="17696" xr:uid="{00000000-0005-0000-0000-000011540000}"/>
    <cellStyle name="Normal 3 11 6 2" xfId="17697" xr:uid="{00000000-0005-0000-0000-000012540000}"/>
    <cellStyle name="Normal 3 11 7" xfId="17698" xr:uid="{00000000-0005-0000-0000-000013540000}"/>
    <cellStyle name="Normal 3 11 7 2" xfId="17699" xr:uid="{00000000-0005-0000-0000-000014540000}"/>
    <cellStyle name="Normal 3 11 8" xfId="17700" xr:uid="{00000000-0005-0000-0000-000015540000}"/>
    <cellStyle name="Normal 3 12" xfId="4652" xr:uid="{00000000-0005-0000-0000-000016540000}"/>
    <cellStyle name="Normal 3 12 2" xfId="17701" xr:uid="{00000000-0005-0000-0000-000017540000}"/>
    <cellStyle name="Normal 3 12 2 2" xfId="17702" xr:uid="{00000000-0005-0000-0000-000018540000}"/>
    <cellStyle name="Normal 3 12 2 2 2" xfId="17703" xr:uid="{00000000-0005-0000-0000-000019540000}"/>
    <cellStyle name="Normal 3 12 2 2 2 2" xfId="17704" xr:uid="{00000000-0005-0000-0000-00001A540000}"/>
    <cellStyle name="Normal 3 12 2 2 3" xfId="17705" xr:uid="{00000000-0005-0000-0000-00001B540000}"/>
    <cellStyle name="Normal 3 12 2 2 3 2" xfId="17706" xr:uid="{00000000-0005-0000-0000-00001C540000}"/>
    <cellStyle name="Normal 3 12 2 2 4" xfId="17707" xr:uid="{00000000-0005-0000-0000-00001D540000}"/>
    <cellStyle name="Normal 3 12 2 3" xfId="17708" xr:uid="{00000000-0005-0000-0000-00001E540000}"/>
    <cellStyle name="Normal 3 12 2 3 2" xfId="17709" xr:uid="{00000000-0005-0000-0000-00001F540000}"/>
    <cellStyle name="Normal 3 12 2 4" xfId="17710" xr:uid="{00000000-0005-0000-0000-000020540000}"/>
    <cellStyle name="Normal 3 12 2 4 2" xfId="17711" xr:uid="{00000000-0005-0000-0000-000021540000}"/>
    <cellStyle name="Normal 3 12 2 5" xfId="17712" xr:uid="{00000000-0005-0000-0000-000022540000}"/>
    <cellStyle name="Normal 3 12 3" xfId="17713" xr:uid="{00000000-0005-0000-0000-000023540000}"/>
    <cellStyle name="Normal 3 12 3 2" xfId="17714" xr:uid="{00000000-0005-0000-0000-000024540000}"/>
    <cellStyle name="Normal 3 12 3 2 2" xfId="17715" xr:uid="{00000000-0005-0000-0000-000025540000}"/>
    <cellStyle name="Normal 3 12 3 3" xfId="17716" xr:uid="{00000000-0005-0000-0000-000026540000}"/>
    <cellStyle name="Normal 3 12 3 3 2" xfId="17717" xr:uid="{00000000-0005-0000-0000-000027540000}"/>
    <cellStyle name="Normal 3 12 3 4" xfId="17718" xr:uid="{00000000-0005-0000-0000-000028540000}"/>
    <cellStyle name="Normal 3 12 4" xfId="17719" xr:uid="{00000000-0005-0000-0000-000029540000}"/>
    <cellStyle name="Normal 3 12 4 2" xfId="17720" xr:uid="{00000000-0005-0000-0000-00002A540000}"/>
    <cellStyle name="Normal 3 12 5" xfId="17721" xr:uid="{00000000-0005-0000-0000-00002B540000}"/>
    <cellStyle name="Normal 3 12 5 2" xfId="17722" xr:uid="{00000000-0005-0000-0000-00002C540000}"/>
    <cellStyle name="Normal 3 12 6" xfId="17723" xr:uid="{00000000-0005-0000-0000-00002D540000}"/>
    <cellStyle name="Normal 3 13" xfId="4653" xr:uid="{00000000-0005-0000-0000-00002E540000}"/>
    <cellStyle name="Normal 3 13 2" xfId="17724" xr:uid="{00000000-0005-0000-0000-00002F540000}"/>
    <cellStyle name="Normal 3 13 2 2" xfId="17725" xr:uid="{00000000-0005-0000-0000-000030540000}"/>
    <cellStyle name="Normal 3 13 2 2 2" xfId="17726" xr:uid="{00000000-0005-0000-0000-000031540000}"/>
    <cellStyle name="Normal 3 13 2 3" xfId="17727" xr:uid="{00000000-0005-0000-0000-000032540000}"/>
    <cellStyle name="Normal 3 13 2 3 2" xfId="17728" xr:uid="{00000000-0005-0000-0000-000033540000}"/>
    <cellStyle name="Normal 3 13 2 4" xfId="17729" xr:uid="{00000000-0005-0000-0000-000034540000}"/>
    <cellStyle name="Normal 3 13 3" xfId="17730" xr:uid="{00000000-0005-0000-0000-000035540000}"/>
    <cellStyle name="Normal 3 13 3 2" xfId="17731" xr:uid="{00000000-0005-0000-0000-000036540000}"/>
    <cellStyle name="Normal 3 13 4" xfId="17732" xr:uid="{00000000-0005-0000-0000-000037540000}"/>
    <cellStyle name="Normal 3 13 4 2" xfId="17733" xr:uid="{00000000-0005-0000-0000-000038540000}"/>
    <cellStyle name="Normal 3 13 5" xfId="17734" xr:uid="{00000000-0005-0000-0000-000039540000}"/>
    <cellStyle name="Normal 3 14" xfId="4654" xr:uid="{00000000-0005-0000-0000-00003A540000}"/>
    <cellStyle name="Normal 3 14 2" xfId="17735" xr:uid="{00000000-0005-0000-0000-00003B540000}"/>
    <cellStyle name="Normal 3 14 2 2" xfId="17736" xr:uid="{00000000-0005-0000-0000-00003C540000}"/>
    <cellStyle name="Normal 3 14 3" xfId="17737" xr:uid="{00000000-0005-0000-0000-00003D540000}"/>
    <cellStyle name="Normal 3 14 3 2" xfId="17738" xr:uid="{00000000-0005-0000-0000-00003E540000}"/>
    <cellStyle name="Normal 3 14 4" xfId="17739" xr:uid="{00000000-0005-0000-0000-00003F540000}"/>
    <cellStyle name="Normal 3 15" xfId="4655" xr:uid="{00000000-0005-0000-0000-000040540000}"/>
    <cellStyle name="Normal 3 15 2" xfId="17740" xr:uid="{00000000-0005-0000-0000-000041540000}"/>
    <cellStyle name="Normal 3 15 2 2" xfId="17741" xr:uid="{00000000-0005-0000-0000-000042540000}"/>
    <cellStyle name="Normal 3 15 3" xfId="17742" xr:uid="{00000000-0005-0000-0000-000043540000}"/>
    <cellStyle name="Normal 3 16" xfId="4656" xr:uid="{00000000-0005-0000-0000-000044540000}"/>
    <cellStyle name="Normal 3 16 2" xfId="17743" xr:uid="{00000000-0005-0000-0000-000045540000}"/>
    <cellStyle name="Normal 3 16 2 2" xfId="55527" xr:uid="{00000000-0005-0000-0000-000046540000}"/>
    <cellStyle name="Normal 3 16 3" xfId="55528" xr:uid="{00000000-0005-0000-0000-000047540000}"/>
    <cellStyle name="Normal 3 17" xfId="4657" xr:uid="{00000000-0005-0000-0000-000048540000}"/>
    <cellStyle name="Normal 3 17 2" xfId="17744" xr:uid="{00000000-0005-0000-0000-000049540000}"/>
    <cellStyle name="Normal 3 17 2 2" xfId="55529" xr:uid="{00000000-0005-0000-0000-00004A540000}"/>
    <cellStyle name="Normal 3 17 3" xfId="55530" xr:uid="{00000000-0005-0000-0000-00004B540000}"/>
    <cellStyle name="Normal 3 18" xfId="4658" xr:uid="{00000000-0005-0000-0000-00004C540000}"/>
    <cellStyle name="Normal 3 18 2" xfId="55531" xr:uid="{00000000-0005-0000-0000-00004D540000}"/>
    <cellStyle name="Normal 3 18 2 2" xfId="55532" xr:uid="{00000000-0005-0000-0000-00004E540000}"/>
    <cellStyle name="Normal 3 18 3" xfId="55533" xr:uid="{00000000-0005-0000-0000-00004F540000}"/>
    <cellStyle name="Normal 3 19" xfId="4659" xr:uid="{00000000-0005-0000-0000-000050540000}"/>
    <cellStyle name="Normal 3 19 2" xfId="55534" xr:uid="{00000000-0005-0000-0000-000051540000}"/>
    <cellStyle name="Normal 3 19 2 2" xfId="55535" xr:uid="{00000000-0005-0000-0000-000052540000}"/>
    <cellStyle name="Normal 3 19 3" xfId="55536" xr:uid="{00000000-0005-0000-0000-000053540000}"/>
    <cellStyle name="Normal 3 2" xfId="45" xr:uid="{00000000-0005-0000-0000-000054540000}"/>
    <cellStyle name="Normal 3 2 10" xfId="4661" xr:uid="{00000000-0005-0000-0000-000055540000}"/>
    <cellStyle name="Normal 3 2 10 2" xfId="17745" xr:uid="{00000000-0005-0000-0000-000056540000}"/>
    <cellStyle name="Normal 3 2 10 2 2" xfId="17746" xr:uid="{00000000-0005-0000-0000-000057540000}"/>
    <cellStyle name="Normal 3 2 10 2 2 2" xfId="17747" xr:uid="{00000000-0005-0000-0000-000058540000}"/>
    <cellStyle name="Normal 3 2 10 2 2 2 2" xfId="17748" xr:uid="{00000000-0005-0000-0000-000059540000}"/>
    <cellStyle name="Normal 3 2 10 2 2 2 2 2" xfId="17749" xr:uid="{00000000-0005-0000-0000-00005A540000}"/>
    <cellStyle name="Normal 3 2 10 2 2 2 3" xfId="17750" xr:uid="{00000000-0005-0000-0000-00005B540000}"/>
    <cellStyle name="Normal 3 2 10 2 2 2 3 2" xfId="17751" xr:uid="{00000000-0005-0000-0000-00005C540000}"/>
    <cellStyle name="Normal 3 2 10 2 2 2 4" xfId="17752" xr:uid="{00000000-0005-0000-0000-00005D540000}"/>
    <cellStyle name="Normal 3 2 10 2 2 3" xfId="17753" xr:uid="{00000000-0005-0000-0000-00005E540000}"/>
    <cellStyle name="Normal 3 2 10 2 2 3 2" xfId="17754" xr:uid="{00000000-0005-0000-0000-00005F540000}"/>
    <cellStyle name="Normal 3 2 10 2 2 4" xfId="17755" xr:uid="{00000000-0005-0000-0000-000060540000}"/>
    <cellStyle name="Normal 3 2 10 2 2 4 2" xfId="17756" xr:uid="{00000000-0005-0000-0000-000061540000}"/>
    <cellStyle name="Normal 3 2 10 2 2 5" xfId="17757" xr:uid="{00000000-0005-0000-0000-000062540000}"/>
    <cellStyle name="Normal 3 2 10 2 3" xfId="17758" xr:uid="{00000000-0005-0000-0000-000063540000}"/>
    <cellStyle name="Normal 3 2 10 2 3 2" xfId="17759" xr:uid="{00000000-0005-0000-0000-000064540000}"/>
    <cellStyle name="Normal 3 2 10 2 3 2 2" xfId="17760" xr:uid="{00000000-0005-0000-0000-000065540000}"/>
    <cellStyle name="Normal 3 2 10 2 3 3" xfId="17761" xr:uid="{00000000-0005-0000-0000-000066540000}"/>
    <cellStyle name="Normal 3 2 10 2 3 3 2" xfId="17762" xr:uid="{00000000-0005-0000-0000-000067540000}"/>
    <cellStyle name="Normal 3 2 10 2 3 4" xfId="17763" xr:uid="{00000000-0005-0000-0000-000068540000}"/>
    <cellStyle name="Normal 3 2 10 2 4" xfId="17764" xr:uid="{00000000-0005-0000-0000-000069540000}"/>
    <cellStyle name="Normal 3 2 10 2 4 2" xfId="17765" xr:uid="{00000000-0005-0000-0000-00006A540000}"/>
    <cellStyle name="Normal 3 2 10 2 5" xfId="17766" xr:uid="{00000000-0005-0000-0000-00006B540000}"/>
    <cellStyle name="Normal 3 2 10 2 5 2" xfId="17767" xr:uid="{00000000-0005-0000-0000-00006C540000}"/>
    <cellStyle name="Normal 3 2 10 2 6" xfId="17768" xr:uid="{00000000-0005-0000-0000-00006D540000}"/>
    <cellStyle name="Normal 3 2 10 3" xfId="17769" xr:uid="{00000000-0005-0000-0000-00006E540000}"/>
    <cellStyle name="Normal 3 2 10 3 2" xfId="17770" xr:uid="{00000000-0005-0000-0000-00006F540000}"/>
    <cellStyle name="Normal 3 2 10 3 2 2" xfId="17771" xr:uid="{00000000-0005-0000-0000-000070540000}"/>
    <cellStyle name="Normal 3 2 10 3 2 2 2" xfId="17772" xr:uid="{00000000-0005-0000-0000-000071540000}"/>
    <cellStyle name="Normal 3 2 10 3 2 3" xfId="17773" xr:uid="{00000000-0005-0000-0000-000072540000}"/>
    <cellStyle name="Normal 3 2 10 3 2 3 2" xfId="17774" xr:uid="{00000000-0005-0000-0000-000073540000}"/>
    <cellStyle name="Normal 3 2 10 3 2 4" xfId="17775" xr:uid="{00000000-0005-0000-0000-000074540000}"/>
    <cellStyle name="Normal 3 2 10 3 3" xfId="17776" xr:uid="{00000000-0005-0000-0000-000075540000}"/>
    <cellStyle name="Normal 3 2 10 3 3 2" xfId="17777" xr:uid="{00000000-0005-0000-0000-000076540000}"/>
    <cellStyle name="Normal 3 2 10 3 4" xfId="17778" xr:uid="{00000000-0005-0000-0000-000077540000}"/>
    <cellStyle name="Normal 3 2 10 3 4 2" xfId="17779" xr:uid="{00000000-0005-0000-0000-000078540000}"/>
    <cellStyle name="Normal 3 2 10 3 5" xfId="17780" xr:uid="{00000000-0005-0000-0000-000079540000}"/>
    <cellStyle name="Normal 3 2 10 4" xfId="17781" xr:uid="{00000000-0005-0000-0000-00007A540000}"/>
    <cellStyle name="Normal 3 2 10 4 2" xfId="17782" xr:uid="{00000000-0005-0000-0000-00007B540000}"/>
    <cellStyle name="Normal 3 2 10 4 2 2" xfId="17783" xr:uid="{00000000-0005-0000-0000-00007C540000}"/>
    <cellStyle name="Normal 3 2 10 4 3" xfId="17784" xr:uid="{00000000-0005-0000-0000-00007D540000}"/>
    <cellStyle name="Normal 3 2 10 4 3 2" xfId="17785" xr:uid="{00000000-0005-0000-0000-00007E540000}"/>
    <cellStyle name="Normal 3 2 10 4 4" xfId="17786" xr:uid="{00000000-0005-0000-0000-00007F540000}"/>
    <cellStyle name="Normal 3 2 10 5" xfId="17787" xr:uid="{00000000-0005-0000-0000-000080540000}"/>
    <cellStyle name="Normal 3 2 10 5 2" xfId="17788" xr:uid="{00000000-0005-0000-0000-000081540000}"/>
    <cellStyle name="Normal 3 2 10 6" xfId="17789" xr:uid="{00000000-0005-0000-0000-000082540000}"/>
    <cellStyle name="Normal 3 2 10 6 2" xfId="17790" xr:uid="{00000000-0005-0000-0000-000083540000}"/>
    <cellStyle name="Normal 3 2 10 7" xfId="17791" xr:uid="{00000000-0005-0000-0000-000084540000}"/>
    <cellStyle name="Normal 3 2 11" xfId="17792" xr:uid="{00000000-0005-0000-0000-000085540000}"/>
    <cellStyle name="Normal 3 2 11 2" xfId="17793" xr:uid="{00000000-0005-0000-0000-000086540000}"/>
    <cellStyle name="Normal 3 2 11 2 2" xfId="17794" xr:uid="{00000000-0005-0000-0000-000087540000}"/>
    <cellStyle name="Normal 3 2 11 2 2 2" xfId="17795" xr:uid="{00000000-0005-0000-0000-000088540000}"/>
    <cellStyle name="Normal 3 2 11 2 2 2 2" xfId="17796" xr:uid="{00000000-0005-0000-0000-000089540000}"/>
    <cellStyle name="Normal 3 2 11 2 2 3" xfId="17797" xr:uid="{00000000-0005-0000-0000-00008A540000}"/>
    <cellStyle name="Normal 3 2 11 2 2 3 2" xfId="17798" xr:uid="{00000000-0005-0000-0000-00008B540000}"/>
    <cellStyle name="Normal 3 2 11 2 2 4" xfId="17799" xr:uid="{00000000-0005-0000-0000-00008C540000}"/>
    <cellStyle name="Normal 3 2 11 2 3" xfId="17800" xr:uid="{00000000-0005-0000-0000-00008D540000}"/>
    <cellStyle name="Normal 3 2 11 2 3 2" xfId="17801" xr:uid="{00000000-0005-0000-0000-00008E540000}"/>
    <cellStyle name="Normal 3 2 11 2 4" xfId="17802" xr:uid="{00000000-0005-0000-0000-00008F540000}"/>
    <cellStyle name="Normal 3 2 11 2 4 2" xfId="17803" xr:uid="{00000000-0005-0000-0000-000090540000}"/>
    <cellStyle name="Normal 3 2 11 2 5" xfId="17804" xr:uid="{00000000-0005-0000-0000-000091540000}"/>
    <cellStyle name="Normal 3 2 11 3" xfId="17805" xr:uid="{00000000-0005-0000-0000-000092540000}"/>
    <cellStyle name="Normal 3 2 11 3 2" xfId="17806" xr:uid="{00000000-0005-0000-0000-000093540000}"/>
    <cellStyle name="Normal 3 2 11 3 2 2" xfId="17807" xr:uid="{00000000-0005-0000-0000-000094540000}"/>
    <cellStyle name="Normal 3 2 11 3 3" xfId="17808" xr:uid="{00000000-0005-0000-0000-000095540000}"/>
    <cellStyle name="Normal 3 2 11 3 3 2" xfId="17809" xr:uid="{00000000-0005-0000-0000-000096540000}"/>
    <cellStyle name="Normal 3 2 11 3 4" xfId="17810" xr:uid="{00000000-0005-0000-0000-000097540000}"/>
    <cellStyle name="Normal 3 2 11 4" xfId="17811" xr:uid="{00000000-0005-0000-0000-000098540000}"/>
    <cellStyle name="Normal 3 2 11 4 2" xfId="17812" xr:uid="{00000000-0005-0000-0000-000099540000}"/>
    <cellStyle name="Normal 3 2 11 5" xfId="17813" xr:uid="{00000000-0005-0000-0000-00009A540000}"/>
    <cellStyle name="Normal 3 2 11 5 2" xfId="17814" xr:uid="{00000000-0005-0000-0000-00009B540000}"/>
    <cellStyle name="Normal 3 2 11 6" xfId="17815" xr:uid="{00000000-0005-0000-0000-00009C540000}"/>
    <cellStyle name="Normal 3 2 12" xfId="17816" xr:uid="{00000000-0005-0000-0000-00009D540000}"/>
    <cellStyle name="Normal 3 2 12 2" xfId="17817" xr:uid="{00000000-0005-0000-0000-00009E540000}"/>
    <cellStyle name="Normal 3 2 12 2 2" xfId="17818" xr:uid="{00000000-0005-0000-0000-00009F540000}"/>
    <cellStyle name="Normal 3 2 12 2 2 2" xfId="17819" xr:uid="{00000000-0005-0000-0000-0000A0540000}"/>
    <cellStyle name="Normal 3 2 12 2 3" xfId="17820" xr:uid="{00000000-0005-0000-0000-0000A1540000}"/>
    <cellStyle name="Normal 3 2 12 2 3 2" xfId="17821" xr:uid="{00000000-0005-0000-0000-0000A2540000}"/>
    <cellStyle name="Normal 3 2 12 2 4" xfId="17822" xr:uid="{00000000-0005-0000-0000-0000A3540000}"/>
    <cellStyle name="Normal 3 2 12 3" xfId="17823" xr:uid="{00000000-0005-0000-0000-0000A4540000}"/>
    <cellStyle name="Normal 3 2 12 3 2" xfId="17824" xr:uid="{00000000-0005-0000-0000-0000A5540000}"/>
    <cellStyle name="Normal 3 2 12 4" xfId="17825" xr:uid="{00000000-0005-0000-0000-0000A6540000}"/>
    <cellStyle name="Normal 3 2 12 4 2" xfId="17826" xr:uid="{00000000-0005-0000-0000-0000A7540000}"/>
    <cellStyle name="Normal 3 2 12 5" xfId="17827" xr:uid="{00000000-0005-0000-0000-0000A8540000}"/>
    <cellStyle name="Normal 3 2 13" xfId="17828" xr:uid="{00000000-0005-0000-0000-0000A9540000}"/>
    <cellStyle name="Normal 3 2 13 2" xfId="17829" xr:uid="{00000000-0005-0000-0000-0000AA540000}"/>
    <cellStyle name="Normal 3 2 13 2 2" xfId="17830" xr:uid="{00000000-0005-0000-0000-0000AB540000}"/>
    <cellStyle name="Normal 3 2 13 3" xfId="17831" xr:uid="{00000000-0005-0000-0000-0000AC540000}"/>
    <cellStyle name="Normal 3 2 13 3 2" xfId="17832" xr:uid="{00000000-0005-0000-0000-0000AD540000}"/>
    <cellStyle name="Normal 3 2 13 4" xfId="17833" xr:uid="{00000000-0005-0000-0000-0000AE540000}"/>
    <cellStyle name="Normal 3 2 14" xfId="17834" xr:uid="{00000000-0005-0000-0000-0000AF540000}"/>
    <cellStyle name="Normal 3 2 14 2" xfId="17835" xr:uid="{00000000-0005-0000-0000-0000B0540000}"/>
    <cellStyle name="Normal 3 2 15" xfId="17836" xr:uid="{00000000-0005-0000-0000-0000B1540000}"/>
    <cellStyle name="Normal 3 2 15 2" xfId="17837" xr:uid="{00000000-0005-0000-0000-0000B2540000}"/>
    <cellStyle name="Normal 3 2 16" xfId="17838" xr:uid="{00000000-0005-0000-0000-0000B3540000}"/>
    <cellStyle name="Normal 3 2 17" xfId="55537" xr:uid="{00000000-0005-0000-0000-0000B4540000}"/>
    <cellStyle name="Normal 3 2 18" xfId="55538" xr:uid="{00000000-0005-0000-0000-0000B5540000}"/>
    <cellStyle name="Normal 3 2 19" xfId="55539" xr:uid="{00000000-0005-0000-0000-0000B6540000}"/>
    <cellStyle name="Normal 3 2 2" xfId="4662" xr:uid="{00000000-0005-0000-0000-0000B7540000}"/>
    <cellStyle name="Normal 3 2 2 10" xfId="17839" xr:uid="{00000000-0005-0000-0000-0000B8540000}"/>
    <cellStyle name="Normal 3 2 2 10 2" xfId="17840" xr:uid="{00000000-0005-0000-0000-0000B9540000}"/>
    <cellStyle name="Normal 3 2 2 10 2 2" xfId="17841" xr:uid="{00000000-0005-0000-0000-0000BA540000}"/>
    <cellStyle name="Normal 3 2 2 10 2 2 2" xfId="17842" xr:uid="{00000000-0005-0000-0000-0000BB540000}"/>
    <cellStyle name="Normal 3 2 2 10 2 2 2 2" xfId="17843" xr:uid="{00000000-0005-0000-0000-0000BC540000}"/>
    <cellStyle name="Normal 3 2 2 10 2 2 3" xfId="17844" xr:uid="{00000000-0005-0000-0000-0000BD540000}"/>
    <cellStyle name="Normal 3 2 2 10 2 2 3 2" xfId="17845" xr:uid="{00000000-0005-0000-0000-0000BE540000}"/>
    <cellStyle name="Normal 3 2 2 10 2 2 4" xfId="17846" xr:uid="{00000000-0005-0000-0000-0000BF540000}"/>
    <cellStyle name="Normal 3 2 2 10 2 3" xfId="17847" xr:uid="{00000000-0005-0000-0000-0000C0540000}"/>
    <cellStyle name="Normal 3 2 2 10 2 3 2" xfId="17848" xr:uid="{00000000-0005-0000-0000-0000C1540000}"/>
    <cellStyle name="Normal 3 2 2 10 2 4" xfId="17849" xr:uid="{00000000-0005-0000-0000-0000C2540000}"/>
    <cellStyle name="Normal 3 2 2 10 2 4 2" xfId="17850" xr:uid="{00000000-0005-0000-0000-0000C3540000}"/>
    <cellStyle name="Normal 3 2 2 10 2 5" xfId="17851" xr:uid="{00000000-0005-0000-0000-0000C4540000}"/>
    <cellStyle name="Normal 3 2 2 10 3" xfId="17852" xr:uid="{00000000-0005-0000-0000-0000C5540000}"/>
    <cellStyle name="Normal 3 2 2 10 3 2" xfId="17853" xr:uid="{00000000-0005-0000-0000-0000C6540000}"/>
    <cellStyle name="Normal 3 2 2 10 3 2 2" xfId="17854" xr:uid="{00000000-0005-0000-0000-0000C7540000}"/>
    <cellStyle name="Normal 3 2 2 10 3 3" xfId="17855" xr:uid="{00000000-0005-0000-0000-0000C8540000}"/>
    <cellStyle name="Normal 3 2 2 10 3 3 2" xfId="17856" xr:uid="{00000000-0005-0000-0000-0000C9540000}"/>
    <cellStyle name="Normal 3 2 2 10 3 4" xfId="17857" xr:uid="{00000000-0005-0000-0000-0000CA540000}"/>
    <cellStyle name="Normal 3 2 2 10 4" xfId="17858" xr:uid="{00000000-0005-0000-0000-0000CB540000}"/>
    <cellStyle name="Normal 3 2 2 10 4 2" xfId="17859" xr:uid="{00000000-0005-0000-0000-0000CC540000}"/>
    <cellStyle name="Normal 3 2 2 10 5" xfId="17860" xr:uid="{00000000-0005-0000-0000-0000CD540000}"/>
    <cellStyle name="Normal 3 2 2 10 5 2" xfId="17861" xr:uid="{00000000-0005-0000-0000-0000CE540000}"/>
    <cellStyle name="Normal 3 2 2 10 6" xfId="17862" xr:uid="{00000000-0005-0000-0000-0000CF540000}"/>
    <cellStyle name="Normal 3 2 2 11" xfId="17863" xr:uid="{00000000-0005-0000-0000-0000D0540000}"/>
    <cellStyle name="Normal 3 2 2 11 2" xfId="17864" xr:uid="{00000000-0005-0000-0000-0000D1540000}"/>
    <cellStyle name="Normal 3 2 2 11 2 2" xfId="17865" xr:uid="{00000000-0005-0000-0000-0000D2540000}"/>
    <cellStyle name="Normal 3 2 2 11 2 2 2" xfId="17866" xr:uid="{00000000-0005-0000-0000-0000D3540000}"/>
    <cellStyle name="Normal 3 2 2 11 2 3" xfId="17867" xr:uid="{00000000-0005-0000-0000-0000D4540000}"/>
    <cellStyle name="Normal 3 2 2 11 2 3 2" xfId="17868" xr:uid="{00000000-0005-0000-0000-0000D5540000}"/>
    <cellStyle name="Normal 3 2 2 11 2 4" xfId="17869" xr:uid="{00000000-0005-0000-0000-0000D6540000}"/>
    <cellStyle name="Normal 3 2 2 11 3" xfId="17870" xr:uid="{00000000-0005-0000-0000-0000D7540000}"/>
    <cellStyle name="Normal 3 2 2 11 3 2" xfId="17871" xr:uid="{00000000-0005-0000-0000-0000D8540000}"/>
    <cellStyle name="Normal 3 2 2 11 4" xfId="17872" xr:uid="{00000000-0005-0000-0000-0000D9540000}"/>
    <cellStyle name="Normal 3 2 2 11 4 2" xfId="17873" xr:uid="{00000000-0005-0000-0000-0000DA540000}"/>
    <cellStyle name="Normal 3 2 2 11 5" xfId="17874" xr:uid="{00000000-0005-0000-0000-0000DB540000}"/>
    <cellStyle name="Normal 3 2 2 12" xfId="17875" xr:uid="{00000000-0005-0000-0000-0000DC540000}"/>
    <cellStyle name="Normal 3 2 2 12 2" xfId="17876" xr:uid="{00000000-0005-0000-0000-0000DD540000}"/>
    <cellStyle name="Normal 3 2 2 12 2 2" xfId="17877" xr:uid="{00000000-0005-0000-0000-0000DE540000}"/>
    <cellStyle name="Normal 3 2 2 12 3" xfId="17878" xr:uid="{00000000-0005-0000-0000-0000DF540000}"/>
    <cellStyle name="Normal 3 2 2 12 3 2" xfId="17879" xr:uid="{00000000-0005-0000-0000-0000E0540000}"/>
    <cellStyle name="Normal 3 2 2 12 4" xfId="17880" xr:uid="{00000000-0005-0000-0000-0000E1540000}"/>
    <cellStyle name="Normal 3 2 2 13" xfId="17881" xr:uid="{00000000-0005-0000-0000-0000E2540000}"/>
    <cellStyle name="Normal 3 2 2 13 2" xfId="17882" xr:uid="{00000000-0005-0000-0000-0000E3540000}"/>
    <cellStyle name="Normal 3 2 2 13 2 2" xfId="55540" xr:uid="{00000000-0005-0000-0000-0000E4540000}"/>
    <cellStyle name="Normal 3 2 2 13 3" xfId="55541" xr:uid="{00000000-0005-0000-0000-0000E5540000}"/>
    <cellStyle name="Normal 3 2 2 14" xfId="17883" xr:uid="{00000000-0005-0000-0000-0000E6540000}"/>
    <cellStyle name="Normal 3 2 2 14 2" xfId="17884" xr:uid="{00000000-0005-0000-0000-0000E7540000}"/>
    <cellStyle name="Normal 3 2 2 14 2 2" xfId="55542" xr:uid="{00000000-0005-0000-0000-0000E8540000}"/>
    <cellStyle name="Normal 3 2 2 14 3" xfId="55543" xr:uid="{00000000-0005-0000-0000-0000E9540000}"/>
    <cellStyle name="Normal 3 2 2 15" xfId="17885" xr:uid="{00000000-0005-0000-0000-0000EA540000}"/>
    <cellStyle name="Normal 3 2 2 15 2" xfId="55544" xr:uid="{00000000-0005-0000-0000-0000EB540000}"/>
    <cellStyle name="Normal 3 2 2 15 2 2" xfId="55545" xr:uid="{00000000-0005-0000-0000-0000EC540000}"/>
    <cellStyle name="Normal 3 2 2 15 3" xfId="55546" xr:uid="{00000000-0005-0000-0000-0000ED540000}"/>
    <cellStyle name="Normal 3 2 2 16" xfId="55547" xr:uid="{00000000-0005-0000-0000-0000EE540000}"/>
    <cellStyle name="Normal 3 2 2 16 2" xfId="55548" xr:uid="{00000000-0005-0000-0000-0000EF540000}"/>
    <cellStyle name="Normal 3 2 2 16 2 2" xfId="55549" xr:uid="{00000000-0005-0000-0000-0000F0540000}"/>
    <cellStyle name="Normal 3 2 2 16 3" xfId="55550" xr:uid="{00000000-0005-0000-0000-0000F1540000}"/>
    <cellStyle name="Normal 3 2 2 17" xfId="55551" xr:uid="{00000000-0005-0000-0000-0000F2540000}"/>
    <cellStyle name="Normal 3 2 2 17 2" xfId="55552" xr:uid="{00000000-0005-0000-0000-0000F3540000}"/>
    <cellStyle name="Normal 3 2 2 17 2 2" xfId="55553" xr:uid="{00000000-0005-0000-0000-0000F4540000}"/>
    <cellStyle name="Normal 3 2 2 17 3" xfId="55554" xr:uid="{00000000-0005-0000-0000-0000F5540000}"/>
    <cellStyle name="Normal 3 2 2 18" xfId="55555" xr:uid="{00000000-0005-0000-0000-0000F6540000}"/>
    <cellStyle name="Normal 3 2 2 18 2" xfId="55556" xr:uid="{00000000-0005-0000-0000-0000F7540000}"/>
    <cellStyle name="Normal 3 2 2 18 2 2" xfId="55557" xr:uid="{00000000-0005-0000-0000-0000F8540000}"/>
    <cellStyle name="Normal 3 2 2 18 3" xfId="55558" xr:uid="{00000000-0005-0000-0000-0000F9540000}"/>
    <cellStyle name="Normal 3 2 2 19" xfId="55559" xr:uid="{00000000-0005-0000-0000-0000FA540000}"/>
    <cellStyle name="Normal 3 2 2 19 2" xfId="55560" xr:uid="{00000000-0005-0000-0000-0000FB540000}"/>
    <cellStyle name="Normal 3 2 2 19 2 2" xfId="55561" xr:uid="{00000000-0005-0000-0000-0000FC540000}"/>
    <cellStyle name="Normal 3 2 2 19 3" xfId="55562" xr:uid="{00000000-0005-0000-0000-0000FD540000}"/>
    <cellStyle name="Normal 3 2 2 2" xfId="4663" xr:uid="{00000000-0005-0000-0000-0000FE540000}"/>
    <cellStyle name="Normal 3 2 2 2 10" xfId="55563" xr:uid="{00000000-0005-0000-0000-0000FF540000}"/>
    <cellStyle name="Normal 3 2 2 2 11" xfId="55564" xr:uid="{00000000-0005-0000-0000-000000550000}"/>
    <cellStyle name="Normal 3 2 2 2 12" xfId="55565" xr:uid="{00000000-0005-0000-0000-000001550000}"/>
    <cellStyle name="Normal 3 2 2 2 13" xfId="55566" xr:uid="{00000000-0005-0000-0000-000002550000}"/>
    <cellStyle name="Normal 3 2 2 2 14" xfId="55567" xr:uid="{00000000-0005-0000-0000-000003550000}"/>
    <cellStyle name="Normal 3 2 2 2 15" xfId="55568" xr:uid="{00000000-0005-0000-0000-000004550000}"/>
    <cellStyle name="Normal 3 2 2 2 16" xfId="55569" xr:uid="{00000000-0005-0000-0000-000005550000}"/>
    <cellStyle name="Normal 3 2 2 2 17" xfId="55570" xr:uid="{00000000-0005-0000-0000-000006550000}"/>
    <cellStyle name="Normal 3 2 2 2 18" xfId="55571" xr:uid="{00000000-0005-0000-0000-000007550000}"/>
    <cellStyle name="Normal 3 2 2 2 19" xfId="55572" xr:uid="{00000000-0005-0000-0000-000008550000}"/>
    <cellStyle name="Normal 3 2 2 2 2" xfId="4664" xr:uid="{00000000-0005-0000-0000-000009550000}"/>
    <cellStyle name="Normal 3 2 2 2 2 10" xfId="17886" xr:uid="{00000000-0005-0000-0000-00000A550000}"/>
    <cellStyle name="Normal 3 2 2 2 2 10 2" xfId="17887" xr:uid="{00000000-0005-0000-0000-00000B550000}"/>
    <cellStyle name="Normal 3 2 2 2 2 10 2 2" xfId="17888" xr:uid="{00000000-0005-0000-0000-00000C550000}"/>
    <cellStyle name="Normal 3 2 2 2 2 10 2 2 2" xfId="17889" xr:uid="{00000000-0005-0000-0000-00000D550000}"/>
    <cellStyle name="Normal 3 2 2 2 2 10 2 3" xfId="17890" xr:uid="{00000000-0005-0000-0000-00000E550000}"/>
    <cellStyle name="Normal 3 2 2 2 2 10 2 3 2" xfId="17891" xr:uid="{00000000-0005-0000-0000-00000F550000}"/>
    <cellStyle name="Normal 3 2 2 2 2 10 2 4" xfId="17892" xr:uid="{00000000-0005-0000-0000-000010550000}"/>
    <cellStyle name="Normal 3 2 2 2 2 10 3" xfId="17893" xr:uid="{00000000-0005-0000-0000-000011550000}"/>
    <cellStyle name="Normal 3 2 2 2 2 10 3 2" xfId="17894" xr:uid="{00000000-0005-0000-0000-000012550000}"/>
    <cellStyle name="Normal 3 2 2 2 2 10 4" xfId="17895" xr:uid="{00000000-0005-0000-0000-000013550000}"/>
    <cellStyle name="Normal 3 2 2 2 2 10 4 2" xfId="17896" xr:uid="{00000000-0005-0000-0000-000014550000}"/>
    <cellStyle name="Normal 3 2 2 2 2 10 5" xfId="17897" xr:uid="{00000000-0005-0000-0000-000015550000}"/>
    <cellStyle name="Normal 3 2 2 2 2 11" xfId="17898" xr:uid="{00000000-0005-0000-0000-000016550000}"/>
    <cellStyle name="Normal 3 2 2 2 2 11 2" xfId="17899" xr:uid="{00000000-0005-0000-0000-000017550000}"/>
    <cellStyle name="Normal 3 2 2 2 2 11 2 2" xfId="17900" xr:uid="{00000000-0005-0000-0000-000018550000}"/>
    <cellStyle name="Normal 3 2 2 2 2 11 3" xfId="17901" xr:uid="{00000000-0005-0000-0000-000019550000}"/>
    <cellStyle name="Normal 3 2 2 2 2 11 3 2" xfId="17902" xr:uid="{00000000-0005-0000-0000-00001A550000}"/>
    <cellStyle name="Normal 3 2 2 2 2 11 4" xfId="17903" xr:uid="{00000000-0005-0000-0000-00001B550000}"/>
    <cellStyle name="Normal 3 2 2 2 2 12" xfId="17904" xr:uid="{00000000-0005-0000-0000-00001C550000}"/>
    <cellStyle name="Normal 3 2 2 2 2 12 2" xfId="17905" xr:uid="{00000000-0005-0000-0000-00001D550000}"/>
    <cellStyle name="Normal 3 2 2 2 2 12 2 2" xfId="55573" xr:uid="{00000000-0005-0000-0000-00001E550000}"/>
    <cellStyle name="Normal 3 2 2 2 2 12 3" xfId="55574" xr:uid="{00000000-0005-0000-0000-00001F550000}"/>
    <cellStyle name="Normal 3 2 2 2 2 13" xfId="17906" xr:uid="{00000000-0005-0000-0000-000020550000}"/>
    <cellStyle name="Normal 3 2 2 2 2 13 2" xfId="17907" xr:uid="{00000000-0005-0000-0000-000021550000}"/>
    <cellStyle name="Normal 3 2 2 2 2 13 2 2" xfId="55575" xr:uid="{00000000-0005-0000-0000-000022550000}"/>
    <cellStyle name="Normal 3 2 2 2 2 13 3" xfId="55576" xr:uid="{00000000-0005-0000-0000-000023550000}"/>
    <cellStyle name="Normal 3 2 2 2 2 14" xfId="17908" xr:uid="{00000000-0005-0000-0000-000024550000}"/>
    <cellStyle name="Normal 3 2 2 2 2 14 2" xfId="55577" xr:uid="{00000000-0005-0000-0000-000025550000}"/>
    <cellStyle name="Normal 3 2 2 2 2 14 2 2" xfId="55578" xr:uid="{00000000-0005-0000-0000-000026550000}"/>
    <cellStyle name="Normal 3 2 2 2 2 14 3" xfId="55579" xr:uid="{00000000-0005-0000-0000-000027550000}"/>
    <cellStyle name="Normal 3 2 2 2 2 15" xfId="55580" xr:uid="{00000000-0005-0000-0000-000028550000}"/>
    <cellStyle name="Normal 3 2 2 2 2 15 2" xfId="55581" xr:uid="{00000000-0005-0000-0000-000029550000}"/>
    <cellStyle name="Normal 3 2 2 2 2 15 2 2" xfId="55582" xr:uid="{00000000-0005-0000-0000-00002A550000}"/>
    <cellStyle name="Normal 3 2 2 2 2 15 3" xfId="55583" xr:uid="{00000000-0005-0000-0000-00002B550000}"/>
    <cellStyle name="Normal 3 2 2 2 2 16" xfId="55584" xr:uid="{00000000-0005-0000-0000-00002C550000}"/>
    <cellStyle name="Normal 3 2 2 2 2 16 2" xfId="55585" xr:uid="{00000000-0005-0000-0000-00002D550000}"/>
    <cellStyle name="Normal 3 2 2 2 2 16 2 2" xfId="55586" xr:uid="{00000000-0005-0000-0000-00002E550000}"/>
    <cellStyle name="Normal 3 2 2 2 2 16 3" xfId="55587" xr:uid="{00000000-0005-0000-0000-00002F550000}"/>
    <cellStyle name="Normal 3 2 2 2 2 17" xfId="55588" xr:uid="{00000000-0005-0000-0000-000030550000}"/>
    <cellStyle name="Normal 3 2 2 2 2 17 2" xfId="55589" xr:uid="{00000000-0005-0000-0000-000031550000}"/>
    <cellStyle name="Normal 3 2 2 2 2 17 2 2" xfId="55590" xr:uid="{00000000-0005-0000-0000-000032550000}"/>
    <cellStyle name="Normal 3 2 2 2 2 17 3" xfId="55591" xr:uid="{00000000-0005-0000-0000-000033550000}"/>
    <cellStyle name="Normal 3 2 2 2 2 18" xfId="55592" xr:uid="{00000000-0005-0000-0000-000034550000}"/>
    <cellStyle name="Normal 3 2 2 2 2 18 2" xfId="55593" xr:uid="{00000000-0005-0000-0000-000035550000}"/>
    <cellStyle name="Normal 3 2 2 2 2 18 2 2" xfId="55594" xr:uid="{00000000-0005-0000-0000-000036550000}"/>
    <cellStyle name="Normal 3 2 2 2 2 18 3" xfId="55595" xr:uid="{00000000-0005-0000-0000-000037550000}"/>
    <cellStyle name="Normal 3 2 2 2 2 19" xfId="55596" xr:uid="{00000000-0005-0000-0000-000038550000}"/>
    <cellStyle name="Normal 3 2 2 2 2 19 2" xfId="55597" xr:uid="{00000000-0005-0000-0000-000039550000}"/>
    <cellStyle name="Normal 3 2 2 2 2 19 2 2" xfId="55598" xr:uid="{00000000-0005-0000-0000-00003A550000}"/>
    <cellStyle name="Normal 3 2 2 2 2 19 3" xfId="55599" xr:uid="{00000000-0005-0000-0000-00003B550000}"/>
    <cellStyle name="Normal 3 2 2 2 2 2" xfId="4665" xr:uid="{00000000-0005-0000-0000-00003C550000}"/>
    <cellStyle name="Normal 3 2 2 2 2 2 10" xfId="55600" xr:uid="{00000000-0005-0000-0000-00003D550000}"/>
    <cellStyle name="Normal 3 2 2 2 2 2 11" xfId="55601" xr:uid="{00000000-0005-0000-0000-00003E550000}"/>
    <cellStyle name="Normal 3 2 2 2 2 2 12" xfId="55602" xr:uid="{00000000-0005-0000-0000-00003F550000}"/>
    <cellStyle name="Normal 3 2 2 2 2 2 13" xfId="55603" xr:uid="{00000000-0005-0000-0000-000040550000}"/>
    <cellStyle name="Normal 3 2 2 2 2 2 14" xfId="55604" xr:uid="{00000000-0005-0000-0000-000041550000}"/>
    <cellStyle name="Normal 3 2 2 2 2 2 15" xfId="55605" xr:uid="{00000000-0005-0000-0000-000042550000}"/>
    <cellStyle name="Normal 3 2 2 2 2 2 16" xfId="55606" xr:uid="{00000000-0005-0000-0000-000043550000}"/>
    <cellStyle name="Normal 3 2 2 2 2 2 17" xfId="55607" xr:uid="{00000000-0005-0000-0000-000044550000}"/>
    <cellStyle name="Normal 3 2 2 2 2 2 18" xfId="55608" xr:uid="{00000000-0005-0000-0000-000045550000}"/>
    <cellStyle name="Normal 3 2 2 2 2 2 19" xfId="55609" xr:uid="{00000000-0005-0000-0000-000046550000}"/>
    <cellStyle name="Normal 3 2 2 2 2 2 2" xfId="4666" xr:uid="{00000000-0005-0000-0000-000047550000}"/>
    <cellStyle name="Normal 3 2 2 2 2 2 2 10" xfId="17909" xr:uid="{00000000-0005-0000-0000-000048550000}"/>
    <cellStyle name="Normal 3 2 2 2 2 2 2 10 2" xfId="17910" xr:uid="{00000000-0005-0000-0000-000049550000}"/>
    <cellStyle name="Normal 3 2 2 2 2 2 2 10 2 2" xfId="55610" xr:uid="{00000000-0005-0000-0000-00004A550000}"/>
    <cellStyle name="Normal 3 2 2 2 2 2 2 10 3" xfId="55611" xr:uid="{00000000-0005-0000-0000-00004B550000}"/>
    <cellStyle name="Normal 3 2 2 2 2 2 2 11" xfId="17911" xr:uid="{00000000-0005-0000-0000-00004C550000}"/>
    <cellStyle name="Normal 3 2 2 2 2 2 2 11 2" xfId="17912" xr:uid="{00000000-0005-0000-0000-00004D550000}"/>
    <cellStyle name="Normal 3 2 2 2 2 2 2 11 2 2" xfId="55612" xr:uid="{00000000-0005-0000-0000-00004E550000}"/>
    <cellStyle name="Normal 3 2 2 2 2 2 2 11 3" xfId="55613" xr:uid="{00000000-0005-0000-0000-00004F550000}"/>
    <cellStyle name="Normal 3 2 2 2 2 2 2 12" xfId="17913" xr:uid="{00000000-0005-0000-0000-000050550000}"/>
    <cellStyle name="Normal 3 2 2 2 2 2 2 12 2" xfId="55614" xr:uid="{00000000-0005-0000-0000-000051550000}"/>
    <cellStyle name="Normal 3 2 2 2 2 2 2 12 2 2" xfId="55615" xr:uid="{00000000-0005-0000-0000-000052550000}"/>
    <cellStyle name="Normal 3 2 2 2 2 2 2 12 3" xfId="55616" xr:uid="{00000000-0005-0000-0000-000053550000}"/>
    <cellStyle name="Normal 3 2 2 2 2 2 2 13" xfId="55617" xr:uid="{00000000-0005-0000-0000-000054550000}"/>
    <cellStyle name="Normal 3 2 2 2 2 2 2 13 2" xfId="55618" xr:uid="{00000000-0005-0000-0000-000055550000}"/>
    <cellStyle name="Normal 3 2 2 2 2 2 2 13 2 2" xfId="55619" xr:uid="{00000000-0005-0000-0000-000056550000}"/>
    <cellStyle name="Normal 3 2 2 2 2 2 2 13 3" xfId="55620" xr:uid="{00000000-0005-0000-0000-000057550000}"/>
    <cellStyle name="Normal 3 2 2 2 2 2 2 14" xfId="55621" xr:uid="{00000000-0005-0000-0000-000058550000}"/>
    <cellStyle name="Normal 3 2 2 2 2 2 2 14 2" xfId="55622" xr:uid="{00000000-0005-0000-0000-000059550000}"/>
    <cellStyle name="Normal 3 2 2 2 2 2 2 14 2 2" xfId="55623" xr:uid="{00000000-0005-0000-0000-00005A550000}"/>
    <cellStyle name="Normal 3 2 2 2 2 2 2 14 3" xfId="55624" xr:uid="{00000000-0005-0000-0000-00005B550000}"/>
    <cellStyle name="Normal 3 2 2 2 2 2 2 15" xfId="55625" xr:uid="{00000000-0005-0000-0000-00005C550000}"/>
    <cellStyle name="Normal 3 2 2 2 2 2 2 15 2" xfId="55626" xr:uid="{00000000-0005-0000-0000-00005D550000}"/>
    <cellStyle name="Normal 3 2 2 2 2 2 2 15 2 2" xfId="55627" xr:uid="{00000000-0005-0000-0000-00005E550000}"/>
    <cellStyle name="Normal 3 2 2 2 2 2 2 15 3" xfId="55628" xr:uid="{00000000-0005-0000-0000-00005F550000}"/>
    <cellStyle name="Normal 3 2 2 2 2 2 2 16" xfId="55629" xr:uid="{00000000-0005-0000-0000-000060550000}"/>
    <cellStyle name="Normal 3 2 2 2 2 2 2 16 2" xfId="55630" xr:uid="{00000000-0005-0000-0000-000061550000}"/>
    <cellStyle name="Normal 3 2 2 2 2 2 2 16 2 2" xfId="55631" xr:uid="{00000000-0005-0000-0000-000062550000}"/>
    <cellStyle name="Normal 3 2 2 2 2 2 2 16 3" xfId="55632" xr:uid="{00000000-0005-0000-0000-000063550000}"/>
    <cellStyle name="Normal 3 2 2 2 2 2 2 17" xfId="55633" xr:uid="{00000000-0005-0000-0000-000064550000}"/>
    <cellStyle name="Normal 3 2 2 2 2 2 2 17 2" xfId="55634" xr:uid="{00000000-0005-0000-0000-000065550000}"/>
    <cellStyle name="Normal 3 2 2 2 2 2 2 17 2 2" xfId="55635" xr:uid="{00000000-0005-0000-0000-000066550000}"/>
    <cellStyle name="Normal 3 2 2 2 2 2 2 17 3" xfId="55636" xr:uid="{00000000-0005-0000-0000-000067550000}"/>
    <cellStyle name="Normal 3 2 2 2 2 2 2 18" xfId="55637" xr:uid="{00000000-0005-0000-0000-000068550000}"/>
    <cellStyle name="Normal 3 2 2 2 2 2 2 18 2" xfId="55638" xr:uid="{00000000-0005-0000-0000-000069550000}"/>
    <cellStyle name="Normal 3 2 2 2 2 2 2 18 2 2" xfId="55639" xr:uid="{00000000-0005-0000-0000-00006A550000}"/>
    <cellStyle name="Normal 3 2 2 2 2 2 2 18 3" xfId="55640" xr:uid="{00000000-0005-0000-0000-00006B550000}"/>
    <cellStyle name="Normal 3 2 2 2 2 2 2 19" xfId="55641" xr:uid="{00000000-0005-0000-0000-00006C550000}"/>
    <cellStyle name="Normal 3 2 2 2 2 2 2 19 2" xfId="55642" xr:uid="{00000000-0005-0000-0000-00006D550000}"/>
    <cellStyle name="Normal 3 2 2 2 2 2 2 19 2 2" xfId="55643" xr:uid="{00000000-0005-0000-0000-00006E550000}"/>
    <cellStyle name="Normal 3 2 2 2 2 2 2 19 3" xfId="55644" xr:uid="{00000000-0005-0000-0000-00006F550000}"/>
    <cellStyle name="Normal 3 2 2 2 2 2 2 2" xfId="4667" xr:uid="{00000000-0005-0000-0000-000070550000}"/>
    <cellStyle name="Normal 3 2 2 2 2 2 2 2 10" xfId="17914" xr:uid="{00000000-0005-0000-0000-000071550000}"/>
    <cellStyle name="Normal 3 2 2 2 2 2 2 2 10 2" xfId="17915" xr:uid="{00000000-0005-0000-0000-000072550000}"/>
    <cellStyle name="Normal 3 2 2 2 2 2 2 2 11" xfId="17916" xr:uid="{00000000-0005-0000-0000-000073550000}"/>
    <cellStyle name="Normal 3 2 2 2 2 2 2 2 2" xfId="4668" xr:uid="{00000000-0005-0000-0000-000074550000}"/>
    <cellStyle name="Normal 3 2 2 2 2 2 2 2 2 10" xfId="17917" xr:uid="{00000000-0005-0000-0000-000075550000}"/>
    <cellStyle name="Normal 3 2 2 2 2 2 2 2 2 2" xfId="4669" xr:uid="{00000000-0005-0000-0000-000076550000}"/>
    <cellStyle name="Normal 3 2 2 2 2 2 2 2 2 2 2" xfId="17918" xr:uid="{00000000-0005-0000-0000-000077550000}"/>
    <cellStyle name="Normal 3 2 2 2 2 2 2 2 2 2 2 2" xfId="17919" xr:uid="{00000000-0005-0000-0000-000078550000}"/>
    <cellStyle name="Normal 3 2 2 2 2 2 2 2 2 2 2 2 2" xfId="17920" xr:uid="{00000000-0005-0000-0000-000079550000}"/>
    <cellStyle name="Normal 3 2 2 2 2 2 2 2 2 2 2 2 2 2" xfId="17921" xr:uid="{00000000-0005-0000-0000-00007A550000}"/>
    <cellStyle name="Normal 3 2 2 2 2 2 2 2 2 2 2 2 2 2 2" xfId="17922" xr:uid="{00000000-0005-0000-0000-00007B550000}"/>
    <cellStyle name="Normal 3 2 2 2 2 2 2 2 2 2 2 2 2 2 2 2" xfId="17923" xr:uid="{00000000-0005-0000-0000-00007C550000}"/>
    <cellStyle name="Normal 3 2 2 2 2 2 2 2 2 2 2 2 2 2 3" xfId="17924" xr:uid="{00000000-0005-0000-0000-00007D550000}"/>
    <cellStyle name="Normal 3 2 2 2 2 2 2 2 2 2 2 2 2 2 3 2" xfId="17925" xr:uid="{00000000-0005-0000-0000-00007E550000}"/>
    <cellStyle name="Normal 3 2 2 2 2 2 2 2 2 2 2 2 2 2 4" xfId="17926" xr:uid="{00000000-0005-0000-0000-00007F550000}"/>
    <cellStyle name="Normal 3 2 2 2 2 2 2 2 2 2 2 2 2 3" xfId="17927" xr:uid="{00000000-0005-0000-0000-000080550000}"/>
    <cellStyle name="Normal 3 2 2 2 2 2 2 2 2 2 2 2 2 3 2" xfId="17928" xr:uid="{00000000-0005-0000-0000-000081550000}"/>
    <cellStyle name="Normal 3 2 2 2 2 2 2 2 2 2 2 2 2 4" xfId="17929" xr:uid="{00000000-0005-0000-0000-000082550000}"/>
    <cellStyle name="Normal 3 2 2 2 2 2 2 2 2 2 2 2 2 4 2" xfId="17930" xr:uid="{00000000-0005-0000-0000-000083550000}"/>
    <cellStyle name="Normal 3 2 2 2 2 2 2 2 2 2 2 2 2 5" xfId="17931" xr:uid="{00000000-0005-0000-0000-000084550000}"/>
    <cellStyle name="Normal 3 2 2 2 2 2 2 2 2 2 2 2 3" xfId="17932" xr:uid="{00000000-0005-0000-0000-000085550000}"/>
    <cellStyle name="Normal 3 2 2 2 2 2 2 2 2 2 2 2 3 2" xfId="17933" xr:uid="{00000000-0005-0000-0000-000086550000}"/>
    <cellStyle name="Normal 3 2 2 2 2 2 2 2 2 2 2 2 3 2 2" xfId="17934" xr:uid="{00000000-0005-0000-0000-000087550000}"/>
    <cellStyle name="Normal 3 2 2 2 2 2 2 2 2 2 2 2 3 3" xfId="17935" xr:uid="{00000000-0005-0000-0000-000088550000}"/>
    <cellStyle name="Normal 3 2 2 2 2 2 2 2 2 2 2 2 3 3 2" xfId="17936" xr:uid="{00000000-0005-0000-0000-000089550000}"/>
    <cellStyle name="Normal 3 2 2 2 2 2 2 2 2 2 2 2 3 4" xfId="17937" xr:uid="{00000000-0005-0000-0000-00008A550000}"/>
    <cellStyle name="Normal 3 2 2 2 2 2 2 2 2 2 2 2 4" xfId="17938" xr:uid="{00000000-0005-0000-0000-00008B550000}"/>
    <cellStyle name="Normal 3 2 2 2 2 2 2 2 2 2 2 2 4 2" xfId="17939" xr:uid="{00000000-0005-0000-0000-00008C550000}"/>
    <cellStyle name="Normal 3 2 2 2 2 2 2 2 2 2 2 2 5" xfId="17940" xr:uid="{00000000-0005-0000-0000-00008D550000}"/>
    <cellStyle name="Normal 3 2 2 2 2 2 2 2 2 2 2 2 5 2" xfId="17941" xr:uid="{00000000-0005-0000-0000-00008E550000}"/>
    <cellStyle name="Normal 3 2 2 2 2 2 2 2 2 2 2 2 6" xfId="17942" xr:uid="{00000000-0005-0000-0000-00008F550000}"/>
    <cellStyle name="Normal 3 2 2 2 2 2 2 2 2 2 2 3" xfId="17943" xr:uid="{00000000-0005-0000-0000-000090550000}"/>
    <cellStyle name="Normal 3 2 2 2 2 2 2 2 2 2 2 3 2" xfId="17944" xr:uid="{00000000-0005-0000-0000-000091550000}"/>
    <cellStyle name="Normal 3 2 2 2 2 2 2 2 2 2 2 3 2 2" xfId="17945" xr:uid="{00000000-0005-0000-0000-000092550000}"/>
    <cellStyle name="Normal 3 2 2 2 2 2 2 2 2 2 2 3 2 2 2" xfId="17946" xr:uid="{00000000-0005-0000-0000-000093550000}"/>
    <cellStyle name="Normal 3 2 2 2 2 2 2 2 2 2 2 3 2 3" xfId="17947" xr:uid="{00000000-0005-0000-0000-000094550000}"/>
    <cellStyle name="Normal 3 2 2 2 2 2 2 2 2 2 2 3 2 3 2" xfId="17948" xr:uid="{00000000-0005-0000-0000-000095550000}"/>
    <cellStyle name="Normal 3 2 2 2 2 2 2 2 2 2 2 3 2 4" xfId="17949" xr:uid="{00000000-0005-0000-0000-000096550000}"/>
    <cellStyle name="Normal 3 2 2 2 2 2 2 2 2 2 2 3 3" xfId="17950" xr:uid="{00000000-0005-0000-0000-000097550000}"/>
    <cellStyle name="Normal 3 2 2 2 2 2 2 2 2 2 2 3 3 2" xfId="17951" xr:uid="{00000000-0005-0000-0000-000098550000}"/>
    <cellStyle name="Normal 3 2 2 2 2 2 2 2 2 2 2 3 4" xfId="17952" xr:uid="{00000000-0005-0000-0000-000099550000}"/>
    <cellStyle name="Normal 3 2 2 2 2 2 2 2 2 2 2 3 4 2" xfId="17953" xr:uid="{00000000-0005-0000-0000-00009A550000}"/>
    <cellStyle name="Normal 3 2 2 2 2 2 2 2 2 2 2 3 5" xfId="17954" xr:uid="{00000000-0005-0000-0000-00009B550000}"/>
    <cellStyle name="Normal 3 2 2 2 2 2 2 2 2 2 2 4" xfId="17955" xr:uid="{00000000-0005-0000-0000-00009C550000}"/>
    <cellStyle name="Normal 3 2 2 2 2 2 2 2 2 2 2 4 2" xfId="17956" xr:uid="{00000000-0005-0000-0000-00009D550000}"/>
    <cellStyle name="Normal 3 2 2 2 2 2 2 2 2 2 2 4 2 2" xfId="17957" xr:uid="{00000000-0005-0000-0000-00009E550000}"/>
    <cellStyle name="Normal 3 2 2 2 2 2 2 2 2 2 2 4 3" xfId="17958" xr:uid="{00000000-0005-0000-0000-00009F550000}"/>
    <cellStyle name="Normal 3 2 2 2 2 2 2 2 2 2 2 4 3 2" xfId="17959" xr:uid="{00000000-0005-0000-0000-0000A0550000}"/>
    <cellStyle name="Normal 3 2 2 2 2 2 2 2 2 2 2 4 4" xfId="17960" xr:uid="{00000000-0005-0000-0000-0000A1550000}"/>
    <cellStyle name="Normal 3 2 2 2 2 2 2 2 2 2 2 5" xfId="17961" xr:uid="{00000000-0005-0000-0000-0000A2550000}"/>
    <cellStyle name="Normal 3 2 2 2 2 2 2 2 2 2 2 5 2" xfId="17962" xr:uid="{00000000-0005-0000-0000-0000A3550000}"/>
    <cellStyle name="Normal 3 2 2 2 2 2 2 2 2 2 2 6" xfId="17963" xr:uid="{00000000-0005-0000-0000-0000A4550000}"/>
    <cellStyle name="Normal 3 2 2 2 2 2 2 2 2 2 2 6 2" xfId="17964" xr:uid="{00000000-0005-0000-0000-0000A5550000}"/>
    <cellStyle name="Normal 3 2 2 2 2 2 2 2 2 2 2 7" xfId="17965" xr:uid="{00000000-0005-0000-0000-0000A6550000}"/>
    <cellStyle name="Normal 3 2 2 2 2 2 2 2 2 2 3" xfId="17966" xr:uid="{00000000-0005-0000-0000-0000A7550000}"/>
    <cellStyle name="Normal 3 2 2 2 2 2 2 2 2 2 3 2" xfId="17967" xr:uid="{00000000-0005-0000-0000-0000A8550000}"/>
    <cellStyle name="Normal 3 2 2 2 2 2 2 2 2 2 3 2 2" xfId="17968" xr:uid="{00000000-0005-0000-0000-0000A9550000}"/>
    <cellStyle name="Normal 3 2 2 2 2 2 2 2 2 2 3 2 2 2" xfId="17969" xr:uid="{00000000-0005-0000-0000-0000AA550000}"/>
    <cellStyle name="Normal 3 2 2 2 2 2 2 2 2 2 3 2 2 2 2" xfId="17970" xr:uid="{00000000-0005-0000-0000-0000AB550000}"/>
    <cellStyle name="Normal 3 2 2 2 2 2 2 2 2 2 3 2 2 2 2 2" xfId="17971" xr:uid="{00000000-0005-0000-0000-0000AC550000}"/>
    <cellStyle name="Normal 3 2 2 2 2 2 2 2 2 2 3 2 2 2 3" xfId="17972" xr:uid="{00000000-0005-0000-0000-0000AD550000}"/>
    <cellStyle name="Normal 3 2 2 2 2 2 2 2 2 2 3 2 2 2 3 2" xfId="17973" xr:uid="{00000000-0005-0000-0000-0000AE550000}"/>
    <cellStyle name="Normal 3 2 2 2 2 2 2 2 2 2 3 2 2 2 4" xfId="17974" xr:uid="{00000000-0005-0000-0000-0000AF550000}"/>
    <cellStyle name="Normal 3 2 2 2 2 2 2 2 2 2 3 2 2 3" xfId="17975" xr:uid="{00000000-0005-0000-0000-0000B0550000}"/>
    <cellStyle name="Normal 3 2 2 2 2 2 2 2 2 2 3 2 2 3 2" xfId="17976" xr:uid="{00000000-0005-0000-0000-0000B1550000}"/>
    <cellStyle name="Normal 3 2 2 2 2 2 2 2 2 2 3 2 2 4" xfId="17977" xr:uid="{00000000-0005-0000-0000-0000B2550000}"/>
    <cellStyle name="Normal 3 2 2 2 2 2 2 2 2 2 3 2 2 4 2" xfId="17978" xr:uid="{00000000-0005-0000-0000-0000B3550000}"/>
    <cellStyle name="Normal 3 2 2 2 2 2 2 2 2 2 3 2 2 5" xfId="17979" xr:uid="{00000000-0005-0000-0000-0000B4550000}"/>
    <cellStyle name="Normal 3 2 2 2 2 2 2 2 2 2 3 2 3" xfId="17980" xr:uid="{00000000-0005-0000-0000-0000B5550000}"/>
    <cellStyle name="Normal 3 2 2 2 2 2 2 2 2 2 3 2 3 2" xfId="17981" xr:uid="{00000000-0005-0000-0000-0000B6550000}"/>
    <cellStyle name="Normal 3 2 2 2 2 2 2 2 2 2 3 2 3 2 2" xfId="17982" xr:uid="{00000000-0005-0000-0000-0000B7550000}"/>
    <cellStyle name="Normal 3 2 2 2 2 2 2 2 2 2 3 2 3 3" xfId="17983" xr:uid="{00000000-0005-0000-0000-0000B8550000}"/>
    <cellStyle name="Normal 3 2 2 2 2 2 2 2 2 2 3 2 3 3 2" xfId="17984" xr:uid="{00000000-0005-0000-0000-0000B9550000}"/>
    <cellStyle name="Normal 3 2 2 2 2 2 2 2 2 2 3 2 3 4" xfId="17985" xr:uid="{00000000-0005-0000-0000-0000BA550000}"/>
    <cellStyle name="Normal 3 2 2 2 2 2 2 2 2 2 3 2 4" xfId="17986" xr:uid="{00000000-0005-0000-0000-0000BB550000}"/>
    <cellStyle name="Normal 3 2 2 2 2 2 2 2 2 2 3 2 4 2" xfId="17987" xr:uid="{00000000-0005-0000-0000-0000BC550000}"/>
    <cellStyle name="Normal 3 2 2 2 2 2 2 2 2 2 3 2 5" xfId="17988" xr:uid="{00000000-0005-0000-0000-0000BD550000}"/>
    <cellStyle name="Normal 3 2 2 2 2 2 2 2 2 2 3 2 5 2" xfId="17989" xr:uid="{00000000-0005-0000-0000-0000BE550000}"/>
    <cellStyle name="Normal 3 2 2 2 2 2 2 2 2 2 3 2 6" xfId="17990" xr:uid="{00000000-0005-0000-0000-0000BF550000}"/>
    <cellStyle name="Normal 3 2 2 2 2 2 2 2 2 2 3 3" xfId="17991" xr:uid="{00000000-0005-0000-0000-0000C0550000}"/>
    <cellStyle name="Normal 3 2 2 2 2 2 2 2 2 2 3 3 2" xfId="17992" xr:uid="{00000000-0005-0000-0000-0000C1550000}"/>
    <cellStyle name="Normal 3 2 2 2 2 2 2 2 2 2 3 3 2 2" xfId="17993" xr:uid="{00000000-0005-0000-0000-0000C2550000}"/>
    <cellStyle name="Normal 3 2 2 2 2 2 2 2 2 2 3 3 2 2 2" xfId="17994" xr:uid="{00000000-0005-0000-0000-0000C3550000}"/>
    <cellStyle name="Normal 3 2 2 2 2 2 2 2 2 2 3 3 2 3" xfId="17995" xr:uid="{00000000-0005-0000-0000-0000C4550000}"/>
    <cellStyle name="Normal 3 2 2 2 2 2 2 2 2 2 3 3 2 3 2" xfId="17996" xr:uid="{00000000-0005-0000-0000-0000C5550000}"/>
    <cellStyle name="Normal 3 2 2 2 2 2 2 2 2 2 3 3 2 4" xfId="17997" xr:uid="{00000000-0005-0000-0000-0000C6550000}"/>
    <cellStyle name="Normal 3 2 2 2 2 2 2 2 2 2 3 3 3" xfId="17998" xr:uid="{00000000-0005-0000-0000-0000C7550000}"/>
    <cellStyle name="Normal 3 2 2 2 2 2 2 2 2 2 3 3 3 2" xfId="17999" xr:uid="{00000000-0005-0000-0000-0000C8550000}"/>
    <cellStyle name="Normal 3 2 2 2 2 2 2 2 2 2 3 3 4" xfId="18000" xr:uid="{00000000-0005-0000-0000-0000C9550000}"/>
    <cellStyle name="Normal 3 2 2 2 2 2 2 2 2 2 3 3 4 2" xfId="18001" xr:uid="{00000000-0005-0000-0000-0000CA550000}"/>
    <cellStyle name="Normal 3 2 2 2 2 2 2 2 2 2 3 3 5" xfId="18002" xr:uid="{00000000-0005-0000-0000-0000CB550000}"/>
    <cellStyle name="Normal 3 2 2 2 2 2 2 2 2 2 3 4" xfId="18003" xr:uid="{00000000-0005-0000-0000-0000CC550000}"/>
    <cellStyle name="Normal 3 2 2 2 2 2 2 2 2 2 3 4 2" xfId="18004" xr:uid="{00000000-0005-0000-0000-0000CD550000}"/>
    <cellStyle name="Normal 3 2 2 2 2 2 2 2 2 2 3 4 2 2" xfId="18005" xr:uid="{00000000-0005-0000-0000-0000CE550000}"/>
    <cellStyle name="Normal 3 2 2 2 2 2 2 2 2 2 3 4 3" xfId="18006" xr:uid="{00000000-0005-0000-0000-0000CF550000}"/>
    <cellStyle name="Normal 3 2 2 2 2 2 2 2 2 2 3 4 3 2" xfId="18007" xr:uid="{00000000-0005-0000-0000-0000D0550000}"/>
    <cellStyle name="Normal 3 2 2 2 2 2 2 2 2 2 3 4 4" xfId="18008" xr:uid="{00000000-0005-0000-0000-0000D1550000}"/>
    <cellStyle name="Normal 3 2 2 2 2 2 2 2 2 2 3 5" xfId="18009" xr:uid="{00000000-0005-0000-0000-0000D2550000}"/>
    <cellStyle name="Normal 3 2 2 2 2 2 2 2 2 2 3 5 2" xfId="18010" xr:uid="{00000000-0005-0000-0000-0000D3550000}"/>
    <cellStyle name="Normal 3 2 2 2 2 2 2 2 2 2 3 6" xfId="18011" xr:uid="{00000000-0005-0000-0000-0000D4550000}"/>
    <cellStyle name="Normal 3 2 2 2 2 2 2 2 2 2 3 6 2" xfId="18012" xr:uid="{00000000-0005-0000-0000-0000D5550000}"/>
    <cellStyle name="Normal 3 2 2 2 2 2 2 2 2 2 3 7" xfId="18013" xr:uid="{00000000-0005-0000-0000-0000D6550000}"/>
    <cellStyle name="Normal 3 2 2 2 2 2 2 2 2 2 4" xfId="18014" xr:uid="{00000000-0005-0000-0000-0000D7550000}"/>
    <cellStyle name="Normal 3 2 2 2 2 2 2 2 2 2 4 2" xfId="18015" xr:uid="{00000000-0005-0000-0000-0000D8550000}"/>
    <cellStyle name="Normal 3 2 2 2 2 2 2 2 2 2 4 2 2" xfId="18016" xr:uid="{00000000-0005-0000-0000-0000D9550000}"/>
    <cellStyle name="Normal 3 2 2 2 2 2 2 2 2 2 4 2 2 2" xfId="18017" xr:uid="{00000000-0005-0000-0000-0000DA550000}"/>
    <cellStyle name="Normal 3 2 2 2 2 2 2 2 2 2 4 2 2 2 2" xfId="18018" xr:uid="{00000000-0005-0000-0000-0000DB550000}"/>
    <cellStyle name="Normal 3 2 2 2 2 2 2 2 2 2 4 2 2 3" xfId="18019" xr:uid="{00000000-0005-0000-0000-0000DC550000}"/>
    <cellStyle name="Normal 3 2 2 2 2 2 2 2 2 2 4 2 2 3 2" xfId="18020" xr:uid="{00000000-0005-0000-0000-0000DD550000}"/>
    <cellStyle name="Normal 3 2 2 2 2 2 2 2 2 2 4 2 2 4" xfId="18021" xr:uid="{00000000-0005-0000-0000-0000DE550000}"/>
    <cellStyle name="Normal 3 2 2 2 2 2 2 2 2 2 4 2 3" xfId="18022" xr:uid="{00000000-0005-0000-0000-0000DF550000}"/>
    <cellStyle name="Normal 3 2 2 2 2 2 2 2 2 2 4 2 3 2" xfId="18023" xr:uid="{00000000-0005-0000-0000-0000E0550000}"/>
    <cellStyle name="Normal 3 2 2 2 2 2 2 2 2 2 4 2 4" xfId="18024" xr:uid="{00000000-0005-0000-0000-0000E1550000}"/>
    <cellStyle name="Normal 3 2 2 2 2 2 2 2 2 2 4 2 4 2" xfId="18025" xr:uid="{00000000-0005-0000-0000-0000E2550000}"/>
    <cellStyle name="Normal 3 2 2 2 2 2 2 2 2 2 4 2 5" xfId="18026" xr:uid="{00000000-0005-0000-0000-0000E3550000}"/>
    <cellStyle name="Normal 3 2 2 2 2 2 2 2 2 2 4 3" xfId="18027" xr:uid="{00000000-0005-0000-0000-0000E4550000}"/>
    <cellStyle name="Normal 3 2 2 2 2 2 2 2 2 2 4 3 2" xfId="18028" xr:uid="{00000000-0005-0000-0000-0000E5550000}"/>
    <cellStyle name="Normal 3 2 2 2 2 2 2 2 2 2 4 3 2 2" xfId="18029" xr:uid="{00000000-0005-0000-0000-0000E6550000}"/>
    <cellStyle name="Normal 3 2 2 2 2 2 2 2 2 2 4 3 3" xfId="18030" xr:uid="{00000000-0005-0000-0000-0000E7550000}"/>
    <cellStyle name="Normal 3 2 2 2 2 2 2 2 2 2 4 3 3 2" xfId="18031" xr:uid="{00000000-0005-0000-0000-0000E8550000}"/>
    <cellStyle name="Normal 3 2 2 2 2 2 2 2 2 2 4 3 4" xfId="18032" xr:uid="{00000000-0005-0000-0000-0000E9550000}"/>
    <cellStyle name="Normal 3 2 2 2 2 2 2 2 2 2 4 4" xfId="18033" xr:uid="{00000000-0005-0000-0000-0000EA550000}"/>
    <cellStyle name="Normal 3 2 2 2 2 2 2 2 2 2 4 4 2" xfId="18034" xr:uid="{00000000-0005-0000-0000-0000EB550000}"/>
    <cellStyle name="Normal 3 2 2 2 2 2 2 2 2 2 4 5" xfId="18035" xr:uid="{00000000-0005-0000-0000-0000EC550000}"/>
    <cellStyle name="Normal 3 2 2 2 2 2 2 2 2 2 4 5 2" xfId="18036" xr:uid="{00000000-0005-0000-0000-0000ED550000}"/>
    <cellStyle name="Normal 3 2 2 2 2 2 2 2 2 2 4 6" xfId="18037" xr:uid="{00000000-0005-0000-0000-0000EE550000}"/>
    <cellStyle name="Normal 3 2 2 2 2 2 2 2 2 2 5" xfId="18038" xr:uid="{00000000-0005-0000-0000-0000EF550000}"/>
    <cellStyle name="Normal 3 2 2 2 2 2 2 2 2 2 5 2" xfId="18039" xr:uid="{00000000-0005-0000-0000-0000F0550000}"/>
    <cellStyle name="Normal 3 2 2 2 2 2 2 2 2 2 5 2 2" xfId="18040" xr:uid="{00000000-0005-0000-0000-0000F1550000}"/>
    <cellStyle name="Normal 3 2 2 2 2 2 2 2 2 2 5 2 2 2" xfId="18041" xr:uid="{00000000-0005-0000-0000-0000F2550000}"/>
    <cellStyle name="Normal 3 2 2 2 2 2 2 2 2 2 5 2 3" xfId="18042" xr:uid="{00000000-0005-0000-0000-0000F3550000}"/>
    <cellStyle name="Normal 3 2 2 2 2 2 2 2 2 2 5 2 3 2" xfId="18043" xr:uid="{00000000-0005-0000-0000-0000F4550000}"/>
    <cellStyle name="Normal 3 2 2 2 2 2 2 2 2 2 5 2 4" xfId="18044" xr:uid="{00000000-0005-0000-0000-0000F5550000}"/>
    <cellStyle name="Normal 3 2 2 2 2 2 2 2 2 2 5 3" xfId="18045" xr:uid="{00000000-0005-0000-0000-0000F6550000}"/>
    <cellStyle name="Normal 3 2 2 2 2 2 2 2 2 2 5 3 2" xfId="18046" xr:uid="{00000000-0005-0000-0000-0000F7550000}"/>
    <cellStyle name="Normal 3 2 2 2 2 2 2 2 2 2 5 4" xfId="18047" xr:uid="{00000000-0005-0000-0000-0000F8550000}"/>
    <cellStyle name="Normal 3 2 2 2 2 2 2 2 2 2 5 4 2" xfId="18048" xr:uid="{00000000-0005-0000-0000-0000F9550000}"/>
    <cellStyle name="Normal 3 2 2 2 2 2 2 2 2 2 5 5" xfId="18049" xr:uid="{00000000-0005-0000-0000-0000FA550000}"/>
    <cellStyle name="Normal 3 2 2 2 2 2 2 2 2 2 6" xfId="18050" xr:uid="{00000000-0005-0000-0000-0000FB550000}"/>
    <cellStyle name="Normal 3 2 2 2 2 2 2 2 2 2 6 2" xfId="18051" xr:uid="{00000000-0005-0000-0000-0000FC550000}"/>
    <cellStyle name="Normal 3 2 2 2 2 2 2 2 2 2 6 2 2" xfId="18052" xr:uid="{00000000-0005-0000-0000-0000FD550000}"/>
    <cellStyle name="Normal 3 2 2 2 2 2 2 2 2 2 6 3" xfId="18053" xr:uid="{00000000-0005-0000-0000-0000FE550000}"/>
    <cellStyle name="Normal 3 2 2 2 2 2 2 2 2 2 6 3 2" xfId="18054" xr:uid="{00000000-0005-0000-0000-0000FF550000}"/>
    <cellStyle name="Normal 3 2 2 2 2 2 2 2 2 2 6 4" xfId="18055" xr:uid="{00000000-0005-0000-0000-000000560000}"/>
    <cellStyle name="Normal 3 2 2 2 2 2 2 2 2 2 7" xfId="18056" xr:uid="{00000000-0005-0000-0000-000001560000}"/>
    <cellStyle name="Normal 3 2 2 2 2 2 2 2 2 2 7 2" xfId="18057" xr:uid="{00000000-0005-0000-0000-000002560000}"/>
    <cellStyle name="Normal 3 2 2 2 2 2 2 2 2 2 8" xfId="18058" xr:uid="{00000000-0005-0000-0000-000003560000}"/>
    <cellStyle name="Normal 3 2 2 2 2 2 2 2 2 2 8 2" xfId="18059" xr:uid="{00000000-0005-0000-0000-000004560000}"/>
    <cellStyle name="Normal 3 2 2 2 2 2 2 2 2 2 9" xfId="18060" xr:uid="{00000000-0005-0000-0000-000005560000}"/>
    <cellStyle name="Normal 3 2 2 2 2 2 2 2 2 3" xfId="18061" xr:uid="{00000000-0005-0000-0000-000006560000}"/>
    <cellStyle name="Normal 3 2 2 2 2 2 2 2 2 3 2" xfId="18062" xr:uid="{00000000-0005-0000-0000-000007560000}"/>
    <cellStyle name="Normal 3 2 2 2 2 2 2 2 2 3 2 2" xfId="18063" xr:uid="{00000000-0005-0000-0000-000008560000}"/>
    <cellStyle name="Normal 3 2 2 2 2 2 2 2 2 3 2 2 2" xfId="18064" xr:uid="{00000000-0005-0000-0000-000009560000}"/>
    <cellStyle name="Normal 3 2 2 2 2 2 2 2 2 3 2 2 2 2" xfId="18065" xr:uid="{00000000-0005-0000-0000-00000A560000}"/>
    <cellStyle name="Normal 3 2 2 2 2 2 2 2 2 3 2 2 2 2 2" xfId="18066" xr:uid="{00000000-0005-0000-0000-00000B560000}"/>
    <cellStyle name="Normal 3 2 2 2 2 2 2 2 2 3 2 2 2 3" xfId="18067" xr:uid="{00000000-0005-0000-0000-00000C560000}"/>
    <cellStyle name="Normal 3 2 2 2 2 2 2 2 2 3 2 2 2 3 2" xfId="18068" xr:uid="{00000000-0005-0000-0000-00000D560000}"/>
    <cellStyle name="Normal 3 2 2 2 2 2 2 2 2 3 2 2 2 4" xfId="18069" xr:uid="{00000000-0005-0000-0000-00000E560000}"/>
    <cellStyle name="Normal 3 2 2 2 2 2 2 2 2 3 2 2 3" xfId="18070" xr:uid="{00000000-0005-0000-0000-00000F560000}"/>
    <cellStyle name="Normal 3 2 2 2 2 2 2 2 2 3 2 2 3 2" xfId="18071" xr:uid="{00000000-0005-0000-0000-000010560000}"/>
    <cellStyle name="Normal 3 2 2 2 2 2 2 2 2 3 2 2 4" xfId="18072" xr:uid="{00000000-0005-0000-0000-000011560000}"/>
    <cellStyle name="Normal 3 2 2 2 2 2 2 2 2 3 2 2 4 2" xfId="18073" xr:uid="{00000000-0005-0000-0000-000012560000}"/>
    <cellStyle name="Normal 3 2 2 2 2 2 2 2 2 3 2 2 5" xfId="18074" xr:uid="{00000000-0005-0000-0000-000013560000}"/>
    <cellStyle name="Normal 3 2 2 2 2 2 2 2 2 3 2 3" xfId="18075" xr:uid="{00000000-0005-0000-0000-000014560000}"/>
    <cellStyle name="Normal 3 2 2 2 2 2 2 2 2 3 2 3 2" xfId="18076" xr:uid="{00000000-0005-0000-0000-000015560000}"/>
    <cellStyle name="Normal 3 2 2 2 2 2 2 2 2 3 2 3 2 2" xfId="18077" xr:uid="{00000000-0005-0000-0000-000016560000}"/>
    <cellStyle name="Normal 3 2 2 2 2 2 2 2 2 3 2 3 3" xfId="18078" xr:uid="{00000000-0005-0000-0000-000017560000}"/>
    <cellStyle name="Normal 3 2 2 2 2 2 2 2 2 3 2 3 3 2" xfId="18079" xr:uid="{00000000-0005-0000-0000-000018560000}"/>
    <cellStyle name="Normal 3 2 2 2 2 2 2 2 2 3 2 3 4" xfId="18080" xr:uid="{00000000-0005-0000-0000-000019560000}"/>
    <cellStyle name="Normal 3 2 2 2 2 2 2 2 2 3 2 4" xfId="18081" xr:uid="{00000000-0005-0000-0000-00001A560000}"/>
    <cellStyle name="Normal 3 2 2 2 2 2 2 2 2 3 2 4 2" xfId="18082" xr:uid="{00000000-0005-0000-0000-00001B560000}"/>
    <cellStyle name="Normal 3 2 2 2 2 2 2 2 2 3 2 5" xfId="18083" xr:uid="{00000000-0005-0000-0000-00001C560000}"/>
    <cellStyle name="Normal 3 2 2 2 2 2 2 2 2 3 2 5 2" xfId="18084" xr:uid="{00000000-0005-0000-0000-00001D560000}"/>
    <cellStyle name="Normal 3 2 2 2 2 2 2 2 2 3 2 6" xfId="18085" xr:uid="{00000000-0005-0000-0000-00001E560000}"/>
    <cellStyle name="Normal 3 2 2 2 2 2 2 2 2 3 3" xfId="18086" xr:uid="{00000000-0005-0000-0000-00001F560000}"/>
    <cellStyle name="Normal 3 2 2 2 2 2 2 2 2 3 3 2" xfId="18087" xr:uid="{00000000-0005-0000-0000-000020560000}"/>
    <cellStyle name="Normal 3 2 2 2 2 2 2 2 2 3 3 2 2" xfId="18088" xr:uid="{00000000-0005-0000-0000-000021560000}"/>
    <cellStyle name="Normal 3 2 2 2 2 2 2 2 2 3 3 2 2 2" xfId="18089" xr:uid="{00000000-0005-0000-0000-000022560000}"/>
    <cellStyle name="Normal 3 2 2 2 2 2 2 2 2 3 3 2 3" xfId="18090" xr:uid="{00000000-0005-0000-0000-000023560000}"/>
    <cellStyle name="Normal 3 2 2 2 2 2 2 2 2 3 3 2 3 2" xfId="18091" xr:uid="{00000000-0005-0000-0000-000024560000}"/>
    <cellStyle name="Normal 3 2 2 2 2 2 2 2 2 3 3 2 4" xfId="18092" xr:uid="{00000000-0005-0000-0000-000025560000}"/>
    <cellStyle name="Normal 3 2 2 2 2 2 2 2 2 3 3 3" xfId="18093" xr:uid="{00000000-0005-0000-0000-000026560000}"/>
    <cellStyle name="Normal 3 2 2 2 2 2 2 2 2 3 3 3 2" xfId="18094" xr:uid="{00000000-0005-0000-0000-000027560000}"/>
    <cellStyle name="Normal 3 2 2 2 2 2 2 2 2 3 3 4" xfId="18095" xr:uid="{00000000-0005-0000-0000-000028560000}"/>
    <cellStyle name="Normal 3 2 2 2 2 2 2 2 2 3 3 4 2" xfId="18096" xr:uid="{00000000-0005-0000-0000-000029560000}"/>
    <cellStyle name="Normal 3 2 2 2 2 2 2 2 2 3 3 5" xfId="18097" xr:uid="{00000000-0005-0000-0000-00002A560000}"/>
    <cellStyle name="Normal 3 2 2 2 2 2 2 2 2 3 4" xfId="18098" xr:uid="{00000000-0005-0000-0000-00002B560000}"/>
    <cellStyle name="Normal 3 2 2 2 2 2 2 2 2 3 4 2" xfId="18099" xr:uid="{00000000-0005-0000-0000-00002C560000}"/>
    <cellStyle name="Normal 3 2 2 2 2 2 2 2 2 3 4 2 2" xfId="18100" xr:uid="{00000000-0005-0000-0000-00002D560000}"/>
    <cellStyle name="Normal 3 2 2 2 2 2 2 2 2 3 4 3" xfId="18101" xr:uid="{00000000-0005-0000-0000-00002E560000}"/>
    <cellStyle name="Normal 3 2 2 2 2 2 2 2 2 3 4 3 2" xfId="18102" xr:uid="{00000000-0005-0000-0000-00002F560000}"/>
    <cellStyle name="Normal 3 2 2 2 2 2 2 2 2 3 4 4" xfId="18103" xr:uid="{00000000-0005-0000-0000-000030560000}"/>
    <cellStyle name="Normal 3 2 2 2 2 2 2 2 2 3 5" xfId="18104" xr:uid="{00000000-0005-0000-0000-000031560000}"/>
    <cellStyle name="Normal 3 2 2 2 2 2 2 2 2 3 5 2" xfId="18105" xr:uid="{00000000-0005-0000-0000-000032560000}"/>
    <cellStyle name="Normal 3 2 2 2 2 2 2 2 2 3 6" xfId="18106" xr:uid="{00000000-0005-0000-0000-000033560000}"/>
    <cellStyle name="Normal 3 2 2 2 2 2 2 2 2 3 6 2" xfId="18107" xr:uid="{00000000-0005-0000-0000-000034560000}"/>
    <cellStyle name="Normal 3 2 2 2 2 2 2 2 2 3 7" xfId="18108" xr:uid="{00000000-0005-0000-0000-000035560000}"/>
    <cellStyle name="Normal 3 2 2 2 2 2 2 2 2 4" xfId="18109" xr:uid="{00000000-0005-0000-0000-000036560000}"/>
    <cellStyle name="Normal 3 2 2 2 2 2 2 2 2 4 2" xfId="18110" xr:uid="{00000000-0005-0000-0000-000037560000}"/>
    <cellStyle name="Normal 3 2 2 2 2 2 2 2 2 4 2 2" xfId="18111" xr:uid="{00000000-0005-0000-0000-000038560000}"/>
    <cellStyle name="Normal 3 2 2 2 2 2 2 2 2 4 2 2 2" xfId="18112" xr:uid="{00000000-0005-0000-0000-000039560000}"/>
    <cellStyle name="Normal 3 2 2 2 2 2 2 2 2 4 2 2 2 2" xfId="18113" xr:uid="{00000000-0005-0000-0000-00003A560000}"/>
    <cellStyle name="Normal 3 2 2 2 2 2 2 2 2 4 2 2 2 2 2" xfId="18114" xr:uid="{00000000-0005-0000-0000-00003B560000}"/>
    <cellStyle name="Normal 3 2 2 2 2 2 2 2 2 4 2 2 2 3" xfId="18115" xr:uid="{00000000-0005-0000-0000-00003C560000}"/>
    <cellStyle name="Normal 3 2 2 2 2 2 2 2 2 4 2 2 2 3 2" xfId="18116" xr:uid="{00000000-0005-0000-0000-00003D560000}"/>
    <cellStyle name="Normal 3 2 2 2 2 2 2 2 2 4 2 2 2 4" xfId="18117" xr:uid="{00000000-0005-0000-0000-00003E560000}"/>
    <cellStyle name="Normal 3 2 2 2 2 2 2 2 2 4 2 2 3" xfId="18118" xr:uid="{00000000-0005-0000-0000-00003F560000}"/>
    <cellStyle name="Normal 3 2 2 2 2 2 2 2 2 4 2 2 3 2" xfId="18119" xr:uid="{00000000-0005-0000-0000-000040560000}"/>
    <cellStyle name="Normal 3 2 2 2 2 2 2 2 2 4 2 2 4" xfId="18120" xr:uid="{00000000-0005-0000-0000-000041560000}"/>
    <cellStyle name="Normal 3 2 2 2 2 2 2 2 2 4 2 2 4 2" xfId="18121" xr:uid="{00000000-0005-0000-0000-000042560000}"/>
    <cellStyle name="Normal 3 2 2 2 2 2 2 2 2 4 2 2 5" xfId="18122" xr:uid="{00000000-0005-0000-0000-000043560000}"/>
    <cellStyle name="Normal 3 2 2 2 2 2 2 2 2 4 2 3" xfId="18123" xr:uid="{00000000-0005-0000-0000-000044560000}"/>
    <cellStyle name="Normal 3 2 2 2 2 2 2 2 2 4 2 3 2" xfId="18124" xr:uid="{00000000-0005-0000-0000-000045560000}"/>
    <cellStyle name="Normal 3 2 2 2 2 2 2 2 2 4 2 3 2 2" xfId="18125" xr:uid="{00000000-0005-0000-0000-000046560000}"/>
    <cellStyle name="Normal 3 2 2 2 2 2 2 2 2 4 2 3 3" xfId="18126" xr:uid="{00000000-0005-0000-0000-000047560000}"/>
    <cellStyle name="Normal 3 2 2 2 2 2 2 2 2 4 2 3 3 2" xfId="18127" xr:uid="{00000000-0005-0000-0000-000048560000}"/>
    <cellStyle name="Normal 3 2 2 2 2 2 2 2 2 4 2 3 4" xfId="18128" xr:uid="{00000000-0005-0000-0000-000049560000}"/>
    <cellStyle name="Normal 3 2 2 2 2 2 2 2 2 4 2 4" xfId="18129" xr:uid="{00000000-0005-0000-0000-00004A560000}"/>
    <cellStyle name="Normal 3 2 2 2 2 2 2 2 2 4 2 4 2" xfId="18130" xr:uid="{00000000-0005-0000-0000-00004B560000}"/>
    <cellStyle name="Normal 3 2 2 2 2 2 2 2 2 4 2 5" xfId="18131" xr:uid="{00000000-0005-0000-0000-00004C560000}"/>
    <cellStyle name="Normal 3 2 2 2 2 2 2 2 2 4 2 5 2" xfId="18132" xr:uid="{00000000-0005-0000-0000-00004D560000}"/>
    <cellStyle name="Normal 3 2 2 2 2 2 2 2 2 4 2 6" xfId="18133" xr:uid="{00000000-0005-0000-0000-00004E560000}"/>
    <cellStyle name="Normal 3 2 2 2 2 2 2 2 2 4 3" xfId="18134" xr:uid="{00000000-0005-0000-0000-00004F560000}"/>
    <cellStyle name="Normal 3 2 2 2 2 2 2 2 2 4 3 2" xfId="18135" xr:uid="{00000000-0005-0000-0000-000050560000}"/>
    <cellStyle name="Normal 3 2 2 2 2 2 2 2 2 4 3 2 2" xfId="18136" xr:uid="{00000000-0005-0000-0000-000051560000}"/>
    <cellStyle name="Normal 3 2 2 2 2 2 2 2 2 4 3 2 2 2" xfId="18137" xr:uid="{00000000-0005-0000-0000-000052560000}"/>
    <cellStyle name="Normal 3 2 2 2 2 2 2 2 2 4 3 2 3" xfId="18138" xr:uid="{00000000-0005-0000-0000-000053560000}"/>
    <cellStyle name="Normal 3 2 2 2 2 2 2 2 2 4 3 2 3 2" xfId="18139" xr:uid="{00000000-0005-0000-0000-000054560000}"/>
    <cellStyle name="Normal 3 2 2 2 2 2 2 2 2 4 3 2 4" xfId="18140" xr:uid="{00000000-0005-0000-0000-000055560000}"/>
    <cellStyle name="Normal 3 2 2 2 2 2 2 2 2 4 3 3" xfId="18141" xr:uid="{00000000-0005-0000-0000-000056560000}"/>
    <cellStyle name="Normal 3 2 2 2 2 2 2 2 2 4 3 3 2" xfId="18142" xr:uid="{00000000-0005-0000-0000-000057560000}"/>
    <cellStyle name="Normal 3 2 2 2 2 2 2 2 2 4 3 4" xfId="18143" xr:uid="{00000000-0005-0000-0000-000058560000}"/>
    <cellStyle name="Normal 3 2 2 2 2 2 2 2 2 4 3 4 2" xfId="18144" xr:uid="{00000000-0005-0000-0000-000059560000}"/>
    <cellStyle name="Normal 3 2 2 2 2 2 2 2 2 4 3 5" xfId="18145" xr:uid="{00000000-0005-0000-0000-00005A560000}"/>
    <cellStyle name="Normal 3 2 2 2 2 2 2 2 2 4 4" xfId="18146" xr:uid="{00000000-0005-0000-0000-00005B560000}"/>
    <cellStyle name="Normal 3 2 2 2 2 2 2 2 2 4 4 2" xfId="18147" xr:uid="{00000000-0005-0000-0000-00005C560000}"/>
    <cellStyle name="Normal 3 2 2 2 2 2 2 2 2 4 4 2 2" xfId="18148" xr:uid="{00000000-0005-0000-0000-00005D560000}"/>
    <cellStyle name="Normal 3 2 2 2 2 2 2 2 2 4 4 3" xfId="18149" xr:uid="{00000000-0005-0000-0000-00005E560000}"/>
    <cellStyle name="Normal 3 2 2 2 2 2 2 2 2 4 4 3 2" xfId="18150" xr:uid="{00000000-0005-0000-0000-00005F560000}"/>
    <cellStyle name="Normal 3 2 2 2 2 2 2 2 2 4 4 4" xfId="18151" xr:uid="{00000000-0005-0000-0000-000060560000}"/>
    <cellStyle name="Normal 3 2 2 2 2 2 2 2 2 4 5" xfId="18152" xr:uid="{00000000-0005-0000-0000-000061560000}"/>
    <cellStyle name="Normal 3 2 2 2 2 2 2 2 2 4 5 2" xfId="18153" xr:uid="{00000000-0005-0000-0000-000062560000}"/>
    <cellStyle name="Normal 3 2 2 2 2 2 2 2 2 4 6" xfId="18154" xr:uid="{00000000-0005-0000-0000-000063560000}"/>
    <cellStyle name="Normal 3 2 2 2 2 2 2 2 2 4 6 2" xfId="18155" xr:uid="{00000000-0005-0000-0000-000064560000}"/>
    <cellStyle name="Normal 3 2 2 2 2 2 2 2 2 4 7" xfId="18156" xr:uid="{00000000-0005-0000-0000-000065560000}"/>
    <cellStyle name="Normal 3 2 2 2 2 2 2 2 2 5" xfId="18157" xr:uid="{00000000-0005-0000-0000-000066560000}"/>
    <cellStyle name="Normal 3 2 2 2 2 2 2 2 2 5 2" xfId="18158" xr:uid="{00000000-0005-0000-0000-000067560000}"/>
    <cellStyle name="Normal 3 2 2 2 2 2 2 2 2 5 2 2" xfId="18159" xr:uid="{00000000-0005-0000-0000-000068560000}"/>
    <cellStyle name="Normal 3 2 2 2 2 2 2 2 2 5 2 2 2" xfId="18160" xr:uid="{00000000-0005-0000-0000-000069560000}"/>
    <cellStyle name="Normal 3 2 2 2 2 2 2 2 2 5 2 2 2 2" xfId="18161" xr:uid="{00000000-0005-0000-0000-00006A560000}"/>
    <cellStyle name="Normal 3 2 2 2 2 2 2 2 2 5 2 2 3" xfId="18162" xr:uid="{00000000-0005-0000-0000-00006B560000}"/>
    <cellStyle name="Normal 3 2 2 2 2 2 2 2 2 5 2 2 3 2" xfId="18163" xr:uid="{00000000-0005-0000-0000-00006C560000}"/>
    <cellStyle name="Normal 3 2 2 2 2 2 2 2 2 5 2 2 4" xfId="18164" xr:uid="{00000000-0005-0000-0000-00006D560000}"/>
    <cellStyle name="Normal 3 2 2 2 2 2 2 2 2 5 2 3" xfId="18165" xr:uid="{00000000-0005-0000-0000-00006E560000}"/>
    <cellStyle name="Normal 3 2 2 2 2 2 2 2 2 5 2 3 2" xfId="18166" xr:uid="{00000000-0005-0000-0000-00006F560000}"/>
    <cellStyle name="Normal 3 2 2 2 2 2 2 2 2 5 2 4" xfId="18167" xr:uid="{00000000-0005-0000-0000-000070560000}"/>
    <cellStyle name="Normal 3 2 2 2 2 2 2 2 2 5 2 4 2" xfId="18168" xr:uid="{00000000-0005-0000-0000-000071560000}"/>
    <cellStyle name="Normal 3 2 2 2 2 2 2 2 2 5 2 5" xfId="18169" xr:uid="{00000000-0005-0000-0000-000072560000}"/>
    <cellStyle name="Normal 3 2 2 2 2 2 2 2 2 5 3" xfId="18170" xr:uid="{00000000-0005-0000-0000-000073560000}"/>
    <cellStyle name="Normal 3 2 2 2 2 2 2 2 2 5 3 2" xfId="18171" xr:uid="{00000000-0005-0000-0000-000074560000}"/>
    <cellStyle name="Normal 3 2 2 2 2 2 2 2 2 5 3 2 2" xfId="18172" xr:uid="{00000000-0005-0000-0000-000075560000}"/>
    <cellStyle name="Normal 3 2 2 2 2 2 2 2 2 5 3 3" xfId="18173" xr:uid="{00000000-0005-0000-0000-000076560000}"/>
    <cellStyle name="Normal 3 2 2 2 2 2 2 2 2 5 3 3 2" xfId="18174" xr:uid="{00000000-0005-0000-0000-000077560000}"/>
    <cellStyle name="Normal 3 2 2 2 2 2 2 2 2 5 3 4" xfId="18175" xr:uid="{00000000-0005-0000-0000-000078560000}"/>
    <cellStyle name="Normal 3 2 2 2 2 2 2 2 2 5 4" xfId="18176" xr:uid="{00000000-0005-0000-0000-000079560000}"/>
    <cellStyle name="Normal 3 2 2 2 2 2 2 2 2 5 4 2" xfId="18177" xr:uid="{00000000-0005-0000-0000-00007A560000}"/>
    <cellStyle name="Normal 3 2 2 2 2 2 2 2 2 5 5" xfId="18178" xr:uid="{00000000-0005-0000-0000-00007B560000}"/>
    <cellStyle name="Normal 3 2 2 2 2 2 2 2 2 5 5 2" xfId="18179" xr:uid="{00000000-0005-0000-0000-00007C560000}"/>
    <cellStyle name="Normal 3 2 2 2 2 2 2 2 2 5 6" xfId="18180" xr:uid="{00000000-0005-0000-0000-00007D560000}"/>
    <cellStyle name="Normal 3 2 2 2 2 2 2 2 2 6" xfId="18181" xr:uid="{00000000-0005-0000-0000-00007E560000}"/>
    <cellStyle name="Normal 3 2 2 2 2 2 2 2 2 6 2" xfId="18182" xr:uid="{00000000-0005-0000-0000-00007F560000}"/>
    <cellStyle name="Normal 3 2 2 2 2 2 2 2 2 6 2 2" xfId="18183" xr:uid="{00000000-0005-0000-0000-000080560000}"/>
    <cellStyle name="Normal 3 2 2 2 2 2 2 2 2 6 2 2 2" xfId="18184" xr:uid="{00000000-0005-0000-0000-000081560000}"/>
    <cellStyle name="Normal 3 2 2 2 2 2 2 2 2 6 2 3" xfId="18185" xr:uid="{00000000-0005-0000-0000-000082560000}"/>
    <cellStyle name="Normal 3 2 2 2 2 2 2 2 2 6 2 3 2" xfId="18186" xr:uid="{00000000-0005-0000-0000-000083560000}"/>
    <cellStyle name="Normal 3 2 2 2 2 2 2 2 2 6 2 4" xfId="18187" xr:uid="{00000000-0005-0000-0000-000084560000}"/>
    <cellStyle name="Normal 3 2 2 2 2 2 2 2 2 6 3" xfId="18188" xr:uid="{00000000-0005-0000-0000-000085560000}"/>
    <cellStyle name="Normal 3 2 2 2 2 2 2 2 2 6 3 2" xfId="18189" xr:uid="{00000000-0005-0000-0000-000086560000}"/>
    <cellStyle name="Normal 3 2 2 2 2 2 2 2 2 6 4" xfId="18190" xr:uid="{00000000-0005-0000-0000-000087560000}"/>
    <cellStyle name="Normal 3 2 2 2 2 2 2 2 2 6 4 2" xfId="18191" xr:uid="{00000000-0005-0000-0000-000088560000}"/>
    <cellStyle name="Normal 3 2 2 2 2 2 2 2 2 6 5" xfId="18192" xr:uid="{00000000-0005-0000-0000-000089560000}"/>
    <cellStyle name="Normal 3 2 2 2 2 2 2 2 2 7" xfId="18193" xr:uid="{00000000-0005-0000-0000-00008A560000}"/>
    <cellStyle name="Normal 3 2 2 2 2 2 2 2 2 7 2" xfId="18194" xr:uid="{00000000-0005-0000-0000-00008B560000}"/>
    <cellStyle name="Normal 3 2 2 2 2 2 2 2 2 7 2 2" xfId="18195" xr:uid="{00000000-0005-0000-0000-00008C560000}"/>
    <cellStyle name="Normal 3 2 2 2 2 2 2 2 2 7 3" xfId="18196" xr:uid="{00000000-0005-0000-0000-00008D560000}"/>
    <cellStyle name="Normal 3 2 2 2 2 2 2 2 2 7 3 2" xfId="18197" xr:uid="{00000000-0005-0000-0000-00008E560000}"/>
    <cellStyle name="Normal 3 2 2 2 2 2 2 2 2 7 4" xfId="18198" xr:uid="{00000000-0005-0000-0000-00008F560000}"/>
    <cellStyle name="Normal 3 2 2 2 2 2 2 2 2 8" xfId="18199" xr:uid="{00000000-0005-0000-0000-000090560000}"/>
    <cellStyle name="Normal 3 2 2 2 2 2 2 2 2 8 2" xfId="18200" xr:uid="{00000000-0005-0000-0000-000091560000}"/>
    <cellStyle name="Normal 3 2 2 2 2 2 2 2 2 9" xfId="18201" xr:uid="{00000000-0005-0000-0000-000092560000}"/>
    <cellStyle name="Normal 3 2 2 2 2 2 2 2 2 9 2" xfId="18202" xr:uid="{00000000-0005-0000-0000-000093560000}"/>
    <cellStyle name="Normal 3 2 2 2 2 2 2 2 3" xfId="4670" xr:uid="{00000000-0005-0000-0000-000094560000}"/>
    <cellStyle name="Normal 3 2 2 2 2 2 2 2 3 2" xfId="18203" xr:uid="{00000000-0005-0000-0000-000095560000}"/>
    <cellStyle name="Normal 3 2 2 2 2 2 2 2 3 2 2" xfId="18204" xr:uid="{00000000-0005-0000-0000-000096560000}"/>
    <cellStyle name="Normal 3 2 2 2 2 2 2 2 3 2 2 2" xfId="18205" xr:uid="{00000000-0005-0000-0000-000097560000}"/>
    <cellStyle name="Normal 3 2 2 2 2 2 2 2 3 2 2 2 2" xfId="18206" xr:uid="{00000000-0005-0000-0000-000098560000}"/>
    <cellStyle name="Normal 3 2 2 2 2 2 2 2 3 2 2 2 2 2" xfId="18207" xr:uid="{00000000-0005-0000-0000-000099560000}"/>
    <cellStyle name="Normal 3 2 2 2 2 2 2 2 3 2 2 2 2 2 2" xfId="18208" xr:uid="{00000000-0005-0000-0000-00009A560000}"/>
    <cellStyle name="Normal 3 2 2 2 2 2 2 2 3 2 2 2 2 3" xfId="18209" xr:uid="{00000000-0005-0000-0000-00009B560000}"/>
    <cellStyle name="Normal 3 2 2 2 2 2 2 2 3 2 2 2 2 3 2" xfId="18210" xr:uid="{00000000-0005-0000-0000-00009C560000}"/>
    <cellStyle name="Normal 3 2 2 2 2 2 2 2 3 2 2 2 2 4" xfId="18211" xr:uid="{00000000-0005-0000-0000-00009D560000}"/>
    <cellStyle name="Normal 3 2 2 2 2 2 2 2 3 2 2 2 3" xfId="18212" xr:uid="{00000000-0005-0000-0000-00009E560000}"/>
    <cellStyle name="Normal 3 2 2 2 2 2 2 2 3 2 2 2 3 2" xfId="18213" xr:uid="{00000000-0005-0000-0000-00009F560000}"/>
    <cellStyle name="Normal 3 2 2 2 2 2 2 2 3 2 2 2 4" xfId="18214" xr:uid="{00000000-0005-0000-0000-0000A0560000}"/>
    <cellStyle name="Normal 3 2 2 2 2 2 2 2 3 2 2 2 4 2" xfId="18215" xr:uid="{00000000-0005-0000-0000-0000A1560000}"/>
    <cellStyle name="Normal 3 2 2 2 2 2 2 2 3 2 2 2 5" xfId="18216" xr:uid="{00000000-0005-0000-0000-0000A2560000}"/>
    <cellStyle name="Normal 3 2 2 2 2 2 2 2 3 2 2 3" xfId="18217" xr:uid="{00000000-0005-0000-0000-0000A3560000}"/>
    <cellStyle name="Normal 3 2 2 2 2 2 2 2 3 2 2 3 2" xfId="18218" xr:uid="{00000000-0005-0000-0000-0000A4560000}"/>
    <cellStyle name="Normal 3 2 2 2 2 2 2 2 3 2 2 3 2 2" xfId="18219" xr:uid="{00000000-0005-0000-0000-0000A5560000}"/>
    <cellStyle name="Normal 3 2 2 2 2 2 2 2 3 2 2 3 3" xfId="18220" xr:uid="{00000000-0005-0000-0000-0000A6560000}"/>
    <cellStyle name="Normal 3 2 2 2 2 2 2 2 3 2 2 3 3 2" xfId="18221" xr:uid="{00000000-0005-0000-0000-0000A7560000}"/>
    <cellStyle name="Normal 3 2 2 2 2 2 2 2 3 2 2 3 4" xfId="18222" xr:uid="{00000000-0005-0000-0000-0000A8560000}"/>
    <cellStyle name="Normal 3 2 2 2 2 2 2 2 3 2 2 4" xfId="18223" xr:uid="{00000000-0005-0000-0000-0000A9560000}"/>
    <cellStyle name="Normal 3 2 2 2 2 2 2 2 3 2 2 4 2" xfId="18224" xr:uid="{00000000-0005-0000-0000-0000AA560000}"/>
    <cellStyle name="Normal 3 2 2 2 2 2 2 2 3 2 2 5" xfId="18225" xr:uid="{00000000-0005-0000-0000-0000AB560000}"/>
    <cellStyle name="Normal 3 2 2 2 2 2 2 2 3 2 2 5 2" xfId="18226" xr:uid="{00000000-0005-0000-0000-0000AC560000}"/>
    <cellStyle name="Normal 3 2 2 2 2 2 2 2 3 2 2 6" xfId="18227" xr:uid="{00000000-0005-0000-0000-0000AD560000}"/>
    <cellStyle name="Normal 3 2 2 2 2 2 2 2 3 2 3" xfId="18228" xr:uid="{00000000-0005-0000-0000-0000AE560000}"/>
    <cellStyle name="Normal 3 2 2 2 2 2 2 2 3 2 3 2" xfId="18229" xr:uid="{00000000-0005-0000-0000-0000AF560000}"/>
    <cellStyle name="Normal 3 2 2 2 2 2 2 2 3 2 3 2 2" xfId="18230" xr:uid="{00000000-0005-0000-0000-0000B0560000}"/>
    <cellStyle name="Normal 3 2 2 2 2 2 2 2 3 2 3 2 2 2" xfId="18231" xr:uid="{00000000-0005-0000-0000-0000B1560000}"/>
    <cellStyle name="Normal 3 2 2 2 2 2 2 2 3 2 3 2 3" xfId="18232" xr:uid="{00000000-0005-0000-0000-0000B2560000}"/>
    <cellStyle name="Normal 3 2 2 2 2 2 2 2 3 2 3 2 3 2" xfId="18233" xr:uid="{00000000-0005-0000-0000-0000B3560000}"/>
    <cellStyle name="Normal 3 2 2 2 2 2 2 2 3 2 3 2 4" xfId="18234" xr:uid="{00000000-0005-0000-0000-0000B4560000}"/>
    <cellStyle name="Normal 3 2 2 2 2 2 2 2 3 2 3 3" xfId="18235" xr:uid="{00000000-0005-0000-0000-0000B5560000}"/>
    <cellStyle name="Normal 3 2 2 2 2 2 2 2 3 2 3 3 2" xfId="18236" xr:uid="{00000000-0005-0000-0000-0000B6560000}"/>
    <cellStyle name="Normal 3 2 2 2 2 2 2 2 3 2 3 4" xfId="18237" xr:uid="{00000000-0005-0000-0000-0000B7560000}"/>
    <cellStyle name="Normal 3 2 2 2 2 2 2 2 3 2 3 4 2" xfId="18238" xr:uid="{00000000-0005-0000-0000-0000B8560000}"/>
    <cellStyle name="Normal 3 2 2 2 2 2 2 2 3 2 3 5" xfId="18239" xr:uid="{00000000-0005-0000-0000-0000B9560000}"/>
    <cellStyle name="Normal 3 2 2 2 2 2 2 2 3 2 4" xfId="18240" xr:uid="{00000000-0005-0000-0000-0000BA560000}"/>
    <cellStyle name="Normal 3 2 2 2 2 2 2 2 3 2 4 2" xfId="18241" xr:uid="{00000000-0005-0000-0000-0000BB560000}"/>
    <cellStyle name="Normal 3 2 2 2 2 2 2 2 3 2 4 2 2" xfId="18242" xr:uid="{00000000-0005-0000-0000-0000BC560000}"/>
    <cellStyle name="Normal 3 2 2 2 2 2 2 2 3 2 4 3" xfId="18243" xr:uid="{00000000-0005-0000-0000-0000BD560000}"/>
    <cellStyle name="Normal 3 2 2 2 2 2 2 2 3 2 4 3 2" xfId="18244" xr:uid="{00000000-0005-0000-0000-0000BE560000}"/>
    <cellStyle name="Normal 3 2 2 2 2 2 2 2 3 2 4 4" xfId="18245" xr:uid="{00000000-0005-0000-0000-0000BF560000}"/>
    <cellStyle name="Normal 3 2 2 2 2 2 2 2 3 2 5" xfId="18246" xr:uid="{00000000-0005-0000-0000-0000C0560000}"/>
    <cellStyle name="Normal 3 2 2 2 2 2 2 2 3 2 5 2" xfId="18247" xr:uid="{00000000-0005-0000-0000-0000C1560000}"/>
    <cellStyle name="Normal 3 2 2 2 2 2 2 2 3 2 6" xfId="18248" xr:uid="{00000000-0005-0000-0000-0000C2560000}"/>
    <cellStyle name="Normal 3 2 2 2 2 2 2 2 3 2 6 2" xfId="18249" xr:uid="{00000000-0005-0000-0000-0000C3560000}"/>
    <cellStyle name="Normal 3 2 2 2 2 2 2 2 3 2 7" xfId="18250" xr:uid="{00000000-0005-0000-0000-0000C4560000}"/>
    <cellStyle name="Normal 3 2 2 2 2 2 2 2 3 3" xfId="18251" xr:uid="{00000000-0005-0000-0000-0000C5560000}"/>
    <cellStyle name="Normal 3 2 2 2 2 2 2 2 3 3 2" xfId="18252" xr:uid="{00000000-0005-0000-0000-0000C6560000}"/>
    <cellStyle name="Normal 3 2 2 2 2 2 2 2 3 3 2 2" xfId="18253" xr:uid="{00000000-0005-0000-0000-0000C7560000}"/>
    <cellStyle name="Normal 3 2 2 2 2 2 2 2 3 3 2 2 2" xfId="18254" xr:uid="{00000000-0005-0000-0000-0000C8560000}"/>
    <cellStyle name="Normal 3 2 2 2 2 2 2 2 3 3 2 2 2 2" xfId="18255" xr:uid="{00000000-0005-0000-0000-0000C9560000}"/>
    <cellStyle name="Normal 3 2 2 2 2 2 2 2 3 3 2 2 2 2 2" xfId="18256" xr:uid="{00000000-0005-0000-0000-0000CA560000}"/>
    <cellStyle name="Normal 3 2 2 2 2 2 2 2 3 3 2 2 2 3" xfId="18257" xr:uid="{00000000-0005-0000-0000-0000CB560000}"/>
    <cellStyle name="Normal 3 2 2 2 2 2 2 2 3 3 2 2 2 3 2" xfId="18258" xr:uid="{00000000-0005-0000-0000-0000CC560000}"/>
    <cellStyle name="Normal 3 2 2 2 2 2 2 2 3 3 2 2 2 4" xfId="18259" xr:uid="{00000000-0005-0000-0000-0000CD560000}"/>
    <cellStyle name="Normal 3 2 2 2 2 2 2 2 3 3 2 2 3" xfId="18260" xr:uid="{00000000-0005-0000-0000-0000CE560000}"/>
    <cellStyle name="Normal 3 2 2 2 2 2 2 2 3 3 2 2 3 2" xfId="18261" xr:uid="{00000000-0005-0000-0000-0000CF560000}"/>
    <cellStyle name="Normal 3 2 2 2 2 2 2 2 3 3 2 2 4" xfId="18262" xr:uid="{00000000-0005-0000-0000-0000D0560000}"/>
    <cellStyle name="Normal 3 2 2 2 2 2 2 2 3 3 2 2 4 2" xfId="18263" xr:uid="{00000000-0005-0000-0000-0000D1560000}"/>
    <cellStyle name="Normal 3 2 2 2 2 2 2 2 3 3 2 2 5" xfId="18264" xr:uid="{00000000-0005-0000-0000-0000D2560000}"/>
    <cellStyle name="Normal 3 2 2 2 2 2 2 2 3 3 2 3" xfId="18265" xr:uid="{00000000-0005-0000-0000-0000D3560000}"/>
    <cellStyle name="Normal 3 2 2 2 2 2 2 2 3 3 2 3 2" xfId="18266" xr:uid="{00000000-0005-0000-0000-0000D4560000}"/>
    <cellStyle name="Normal 3 2 2 2 2 2 2 2 3 3 2 3 2 2" xfId="18267" xr:uid="{00000000-0005-0000-0000-0000D5560000}"/>
    <cellStyle name="Normal 3 2 2 2 2 2 2 2 3 3 2 3 3" xfId="18268" xr:uid="{00000000-0005-0000-0000-0000D6560000}"/>
    <cellStyle name="Normal 3 2 2 2 2 2 2 2 3 3 2 3 3 2" xfId="18269" xr:uid="{00000000-0005-0000-0000-0000D7560000}"/>
    <cellStyle name="Normal 3 2 2 2 2 2 2 2 3 3 2 3 4" xfId="18270" xr:uid="{00000000-0005-0000-0000-0000D8560000}"/>
    <cellStyle name="Normal 3 2 2 2 2 2 2 2 3 3 2 4" xfId="18271" xr:uid="{00000000-0005-0000-0000-0000D9560000}"/>
    <cellStyle name="Normal 3 2 2 2 2 2 2 2 3 3 2 4 2" xfId="18272" xr:uid="{00000000-0005-0000-0000-0000DA560000}"/>
    <cellStyle name="Normal 3 2 2 2 2 2 2 2 3 3 2 5" xfId="18273" xr:uid="{00000000-0005-0000-0000-0000DB560000}"/>
    <cellStyle name="Normal 3 2 2 2 2 2 2 2 3 3 2 5 2" xfId="18274" xr:uid="{00000000-0005-0000-0000-0000DC560000}"/>
    <cellStyle name="Normal 3 2 2 2 2 2 2 2 3 3 2 6" xfId="18275" xr:uid="{00000000-0005-0000-0000-0000DD560000}"/>
    <cellStyle name="Normal 3 2 2 2 2 2 2 2 3 3 3" xfId="18276" xr:uid="{00000000-0005-0000-0000-0000DE560000}"/>
    <cellStyle name="Normal 3 2 2 2 2 2 2 2 3 3 3 2" xfId="18277" xr:uid="{00000000-0005-0000-0000-0000DF560000}"/>
    <cellStyle name="Normal 3 2 2 2 2 2 2 2 3 3 3 2 2" xfId="18278" xr:uid="{00000000-0005-0000-0000-0000E0560000}"/>
    <cellStyle name="Normal 3 2 2 2 2 2 2 2 3 3 3 2 2 2" xfId="18279" xr:uid="{00000000-0005-0000-0000-0000E1560000}"/>
    <cellStyle name="Normal 3 2 2 2 2 2 2 2 3 3 3 2 3" xfId="18280" xr:uid="{00000000-0005-0000-0000-0000E2560000}"/>
    <cellStyle name="Normal 3 2 2 2 2 2 2 2 3 3 3 2 3 2" xfId="18281" xr:uid="{00000000-0005-0000-0000-0000E3560000}"/>
    <cellStyle name="Normal 3 2 2 2 2 2 2 2 3 3 3 2 4" xfId="18282" xr:uid="{00000000-0005-0000-0000-0000E4560000}"/>
    <cellStyle name="Normal 3 2 2 2 2 2 2 2 3 3 3 3" xfId="18283" xr:uid="{00000000-0005-0000-0000-0000E5560000}"/>
    <cellStyle name="Normal 3 2 2 2 2 2 2 2 3 3 3 3 2" xfId="18284" xr:uid="{00000000-0005-0000-0000-0000E6560000}"/>
    <cellStyle name="Normal 3 2 2 2 2 2 2 2 3 3 3 4" xfId="18285" xr:uid="{00000000-0005-0000-0000-0000E7560000}"/>
    <cellStyle name="Normal 3 2 2 2 2 2 2 2 3 3 3 4 2" xfId="18286" xr:uid="{00000000-0005-0000-0000-0000E8560000}"/>
    <cellStyle name="Normal 3 2 2 2 2 2 2 2 3 3 3 5" xfId="18287" xr:uid="{00000000-0005-0000-0000-0000E9560000}"/>
    <cellStyle name="Normal 3 2 2 2 2 2 2 2 3 3 4" xfId="18288" xr:uid="{00000000-0005-0000-0000-0000EA560000}"/>
    <cellStyle name="Normal 3 2 2 2 2 2 2 2 3 3 4 2" xfId="18289" xr:uid="{00000000-0005-0000-0000-0000EB560000}"/>
    <cellStyle name="Normal 3 2 2 2 2 2 2 2 3 3 4 2 2" xfId="18290" xr:uid="{00000000-0005-0000-0000-0000EC560000}"/>
    <cellStyle name="Normal 3 2 2 2 2 2 2 2 3 3 4 3" xfId="18291" xr:uid="{00000000-0005-0000-0000-0000ED560000}"/>
    <cellStyle name="Normal 3 2 2 2 2 2 2 2 3 3 4 3 2" xfId="18292" xr:uid="{00000000-0005-0000-0000-0000EE560000}"/>
    <cellStyle name="Normal 3 2 2 2 2 2 2 2 3 3 4 4" xfId="18293" xr:uid="{00000000-0005-0000-0000-0000EF560000}"/>
    <cellStyle name="Normal 3 2 2 2 2 2 2 2 3 3 5" xfId="18294" xr:uid="{00000000-0005-0000-0000-0000F0560000}"/>
    <cellStyle name="Normal 3 2 2 2 2 2 2 2 3 3 5 2" xfId="18295" xr:uid="{00000000-0005-0000-0000-0000F1560000}"/>
    <cellStyle name="Normal 3 2 2 2 2 2 2 2 3 3 6" xfId="18296" xr:uid="{00000000-0005-0000-0000-0000F2560000}"/>
    <cellStyle name="Normal 3 2 2 2 2 2 2 2 3 3 6 2" xfId="18297" xr:uid="{00000000-0005-0000-0000-0000F3560000}"/>
    <cellStyle name="Normal 3 2 2 2 2 2 2 2 3 3 7" xfId="18298" xr:uid="{00000000-0005-0000-0000-0000F4560000}"/>
    <cellStyle name="Normal 3 2 2 2 2 2 2 2 3 4" xfId="18299" xr:uid="{00000000-0005-0000-0000-0000F5560000}"/>
    <cellStyle name="Normal 3 2 2 2 2 2 2 2 3 4 2" xfId="18300" xr:uid="{00000000-0005-0000-0000-0000F6560000}"/>
    <cellStyle name="Normal 3 2 2 2 2 2 2 2 3 4 2 2" xfId="18301" xr:uid="{00000000-0005-0000-0000-0000F7560000}"/>
    <cellStyle name="Normal 3 2 2 2 2 2 2 2 3 4 2 2 2" xfId="18302" xr:uid="{00000000-0005-0000-0000-0000F8560000}"/>
    <cellStyle name="Normal 3 2 2 2 2 2 2 2 3 4 2 2 2 2" xfId="18303" xr:uid="{00000000-0005-0000-0000-0000F9560000}"/>
    <cellStyle name="Normal 3 2 2 2 2 2 2 2 3 4 2 2 3" xfId="18304" xr:uid="{00000000-0005-0000-0000-0000FA560000}"/>
    <cellStyle name="Normal 3 2 2 2 2 2 2 2 3 4 2 2 3 2" xfId="18305" xr:uid="{00000000-0005-0000-0000-0000FB560000}"/>
    <cellStyle name="Normal 3 2 2 2 2 2 2 2 3 4 2 2 4" xfId="18306" xr:uid="{00000000-0005-0000-0000-0000FC560000}"/>
    <cellStyle name="Normal 3 2 2 2 2 2 2 2 3 4 2 3" xfId="18307" xr:uid="{00000000-0005-0000-0000-0000FD560000}"/>
    <cellStyle name="Normal 3 2 2 2 2 2 2 2 3 4 2 3 2" xfId="18308" xr:uid="{00000000-0005-0000-0000-0000FE560000}"/>
    <cellStyle name="Normal 3 2 2 2 2 2 2 2 3 4 2 4" xfId="18309" xr:uid="{00000000-0005-0000-0000-0000FF560000}"/>
    <cellStyle name="Normal 3 2 2 2 2 2 2 2 3 4 2 4 2" xfId="18310" xr:uid="{00000000-0005-0000-0000-000000570000}"/>
    <cellStyle name="Normal 3 2 2 2 2 2 2 2 3 4 2 5" xfId="18311" xr:uid="{00000000-0005-0000-0000-000001570000}"/>
    <cellStyle name="Normal 3 2 2 2 2 2 2 2 3 4 3" xfId="18312" xr:uid="{00000000-0005-0000-0000-000002570000}"/>
    <cellStyle name="Normal 3 2 2 2 2 2 2 2 3 4 3 2" xfId="18313" xr:uid="{00000000-0005-0000-0000-000003570000}"/>
    <cellStyle name="Normal 3 2 2 2 2 2 2 2 3 4 3 2 2" xfId="18314" xr:uid="{00000000-0005-0000-0000-000004570000}"/>
    <cellStyle name="Normal 3 2 2 2 2 2 2 2 3 4 3 3" xfId="18315" xr:uid="{00000000-0005-0000-0000-000005570000}"/>
    <cellStyle name="Normal 3 2 2 2 2 2 2 2 3 4 3 3 2" xfId="18316" xr:uid="{00000000-0005-0000-0000-000006570000}"/>
    <cellStyle name="Normal 3 2 2 2 2 2 2 2 3 4 3 4" xfId="18317" xr:uid="{00000000-0005-0000-0000-000007570000}"/>
    <cellStyle name="Normal 3 2 2 2 2 2 2 2 3 4 4" xfId="18318" xr:uid="{00000000-0005-0000-0000-000008570000}"/>
    <cellStyle name="Normal 3 2 2 2 2 2 2 2 3 4 4 2" xfId="18319" xr:uid="{00000000-0005-0000-0000-000009570000}"/>
    <cellStyle name="Normal 3 2 2 2 2 2 2 2 3 4 5" xfId="18320" xr:uid="{00000000-0005-0000-0000-00000A570000}"/>
    <cellStyle name="Normal 3 2 2 2 2 2 2 2 3 4 5 2" xfId="18321" xr:uid="{00000000-0005-0000-0000-00000B570000}"/>
    <cellStyle name="Normal 3 2 2 2 2 2 2 2 3 4 6" xfId="18322" xr:uid="{00000000-0005-0000-0000-00000C570000}"/>
    <cellStyle name="Normal 3 2 2 2 2 2 2 2 3 5" xfId="18323" xr:uid="{00000000-0005-0000-0000-00000D570000}"/>
    <cellStyle name="Normal 3 2 2 2 2 2 2 2 3 5 2" xfId="18324" xr:uid="{00000000-0005-0000-0000-00000E570000}"/>
    <cellStyle name="Normal 3 2 2 2 2 2 2 2 3 5 2 2" xfId="18325" xr:uid="{00000000-0005-0000-0000-00000F570000}"/>
    <cellStyle name="Normal 3 2 2 2 2 2 2 2 3 5 2 2 2" xfId="18326" xr:uid="{00000000-0005-0000-0000-000010570000}"/>
    <cellStyle name="Normal 3 2 2 2 2 2 2 2 3 5 2 3" xfId="18327" xr:uid="{00000000-0005-0000-0000-000011570000}"/>
    <cellStyle name="Normal 3 2 2 2 2 2 2 2 3 5 2 3 2" xfId="18328" xr:uid="{00000000-0005-0000-0000-000012570000}"/>
    <cellStyle name="Normal 3 2 2 2 2 2 2 2 3 5 2 4" xfId="18329" xr:uid="{00000000-0005-0000-0000-000013570000}"/>
    <cellStyle name="Normal 3 2 2 2 2 2 2 2 3 5 3" xfId="18330" xr:uid="{00000000-0005-0000-0000-000014570000}"/>
    <cellStyle name="Normal 3 2 2 2 2 2 2 2 3 5 3 2" xfId="18331" xr:uid="{00000000-0005-0000-0000-000015570000}"/>
    <cellStyle name="Normal 3 2 2 2 2 2 2 2 3 5 4" xfId="18332" xr:uid="{00000000-0005-0000-0000-000016570000}"/>
    <cellStyle name="Normal 3 2 2 2 2 2 2 2 3 5 4 2" xfId="18333" xr:uid="{00000000-0005-0000-0000-000017570000}"/>
    <cellStyle name="Normal 3 2 2 2 2 2 2 2 3 5 5" xfId="18334" xr:uid="{00000000-0005-0000-0000-000018570000}"/>
    <cellStyle name="Normal 3 2 2 2 2 2 2 2 3 6" xfId="18335" xr:uid="{00000000-0005-0000-0000-000019570000}"/>
    <cellStyle name="Normal 3 2 2 2 2 2 2 2 3 6 2" xfId="18336" xr:uid="{00000000-0005-0000-0000-00001A570000}"/>
    <cellStyle name="Normal 3 2 2 2 2 2 2 2 3 6 2 2" xfId="18337" xr:uid="{00000000-0005-0000-0000-00001B570000}"/>
    <cellStyle name="Normal 3 2 2 2 2 2 2 2 3 6 3" xfId="18338" xr:uid="{00000000-0005-0000-0000-00001C570000}"/>
    <cellStyle name="Normal 3 2 2 2 2 2 2 2 3 6 3 2" xfId="18339" xr:uid="{00000000-0005-0000-0000-00001D570000}"/>
    <cellStyle name="Normal 3 2 2 2 2 2 2 2 3 6 4" xfId="18340" xr:uid="{00000000-0005-0000-0000-00001E570000}"/>
    <cellStyle name="Normal 3 2 2 2 2 2 2 2 3 7" xfId="18341" xr:uid="{00000000-0005-0000-0000-00001F570000}"/>
    <cellStyle name="Normal 3 2 2 2 2 2 2 2 3 7 2" xfId="18342" xr:uid="{00000000-0005-0000-0000-000020570000}"/>
    <cellStyle name="Normal 3 2 2 2 2 2 2 2 3 8" xfId="18343" xr:uid="{00000000-0005-0000-0000-000021570000}"/>
    <cellStyle name="Normal 3 2 2 2 2 2 2 2 3 8 2" xfId="18344" xr:uid="{00000000-0005-0000-0000-000022570000}"/>
    <cellStyle name="Normal 3 2 2 2 2 2 2 2 3 9" xfId="18345" xr:uid="{00000000-0005-0000-0000-000023570000}"/>
    <cellStyle name="Normal 3 2 2 2 2 2 2 2 4" xfId="18346" xr:uid="{00000000-0005-0000-0000-000024570000}"/>
    <cellStyle name="Normal 3 2 2 2 2 2 2 2 4 2" xfId="18347" xr:uid="{00000000-0005-0000-0000-000025570000}"/>
    <cellStyle name="Normal 3 2 2 2 2 2 2 2 4 2 2" xfId="18348" xr:uid="{00000000-0005-0000-0000-000026570000}"/>
    <cellStyle name="Normal 3 2 2 2 2 2 2 2 4 2 2 2" xfId="18349" xr:uid="{00000000-0005-0000-0000-000027570000}"/>
    <cellStyle name="Normal 3 2 2 2 2 2 2 2 4 2 2 2 2" xfId="18350" xr:uid="{00000000-0005-0000-0000-000028570000}"/>
    <cellStyle name="Normal 3 2 2 2 2 2 2 2 4 2 2 2 2 2" xfId="18351" xr:uid="{00000000-0005-0000-0000-000029570000}"/>
    <cellStyle name="Normal 3 2 2 2 2 2 2 2 4 2 2 2 3" xfId="18352" xr:uid="{00000000-0005-0000-0000-00002A570000}"/>
    <cellStyle name="Normal 3 2 2 2 2 2 2 2 4 2 2 2 3 2" xfId="18353" xr:uid="{00000000-0005-0000-0000-00002B570000}"/>
    <cellStyle name="Normal 3 2 2 2 2 2 2 2 4 2 2 2 4" xfId="18354" xr:uid="{00000000-0005-0000-0000-00002C570000}"/>
    <cellStyle name="Normal 3 2 2 2 2 2 2 2 4 2 2 3" xfId="18355" xr:uid="{00000000-0005-0000-0000-00002D570000}"/>
    <cellStyle name="Normal 3 2 2 2 2 2 2 2 4 2 2 3 2" xfId="18356" xr:uid="{00000000-0005-0000-0000-00002E570000}"/>
    <cellStyle name="Normal 3 2 2 2 2 2 2 2 4 2 2 4" xfId="18357" xr:uid="{00000000-0005-0000-0000-00002F570000}"/>
    <cellStyle name="Normal 3 2 2 2 2 2 2 2 4 2 2 4 2" xfId="18358" xr:uid="{00000000-0005-0000-0000-000030570000}"/>
    <cellStyle name="Normal 3 2 2 2 2 2 2 2 4 2 2 5" xfId="18359" xr:uid="{00000000-0005-0000-0000-000031570000}"/>
    <cellStyle name="Normal 3 2 2 2 2 2 2 2 4 2 3" xfId="18360" xr:uid="{00000000-0005-0000-0000-000032570000}"/>
    <cellStyle name="Normal 3 2 2 2 2 2 2 2 4 2 3 2" xfId="18361" xr:uid="{00000000-0005-0000-0000-000033570000}"/>
    <cellStyle name="Normal 3 2 2 2 2 2 2 2 4 2 3 2 2" xfId="18362" xr:uid="{00000000-0005-0000-0000-000034570000}"/>
    <cellStyle name="Normal 3 2 2 2 2 2 2 2 4 2 3 3" xfId="18363" xr:uid="{00000000-0005-0000-0000-000035570000}"/>
    <cellStyle name="Normal 3 2 2 2 2 2 2 2 4 2 3 3 2" xfId="18364" xr:uid="{00000000-0005-0000-0000-000036570000}"/>
    <cellStyle name="Normal 3 2 2 2 2 2 2 2 4 2 3 4" xfId="18365" xr:uid="{00000000-0005-0000-0000-000037570000}"/>
    <cellStyle name="Normal 3 2 2 2 2 2 2 2 4 2 4" xfId="18366" xr:uid="{00000000-0005-0000-0000-000038570000}"/>
    <cellStyle name="Normal 3 2 2 2 2 2 2 2 4 2 4 2" xfId="18367" xr:uid="{00000000-0005-0000-0000-000039570000}"/>
    <cellStyle name="Normal 3 2 2 2 2 2 2 2 4 2 5" xfId="18368" xr:uid="{00000000-0005-0000-0000-00003A570000}"/>
    <cellStyle name="Normal 3 2 2 2 2 2 2 2 4 2 5 2" xfId="18369" xr:uid="{00000000-0005-0000-0000-00003B570000}"/>
    <cellStyle name="Normal 3 2 2 2 2 2 2 2 4 2 6" xfId="18370" xr:uid="{00000000-0005-0000-0000-00003C570000}"/>
    <cellStyle name="Normal 3 2 2 2 2 2 2 2 4 3" xfId="18371" xr:uid="{00000000-0005-0000-0000-00003D570000}"/>
    <cellStyle name="Normal 3 2 2 2 2 2 2 2 4 3 2" xfId="18372" xr:uid="{00000000-0005-0000-0000-00003E570000}"/>
    <cellStyle name="Normal 3 2 2 2 2 2 2 2 4 3 2 2" xfId="18373" xr:uid="{00000000-0005-0000-0000-00003F570000}"/>
    <cellStyle name="Normal 3 2 2 2 2 2 2 2 4 3 2 2 2" xfId="18374" xr:uid="{00000000-0005-0000-0000-000040570000}"/>
    <cellStyle name="Normal 3 2 2 2 2 2 2 2 4 3 2 3" xfId="18375" xr:uid="{00000000-0005-0000-0000-000041570000}"/>
    <cellStyle name="Normal 3 2 2 2 2 2 2 2 4 3 2 3 2" xfId="18376" xr:uid="{00000000-0005-0000-0000-000042570000}"/>
    <cellStyle name="Normal 3 2 2 2 2 2 2 2 4 3 2 4" xfId="18377" xr:uid="{00000000-0005-0000-0000-000043570000}"/>
    <cellStyle name="Normal 3 2 2 2 2 2 2 2 4 3 3" xfId="18378" xr:uid="{00000000-0005-0000-0000-000044570000}"/>
    <cellStyle name="Normal 3 2 2 2 2 2 2 2 4 3 3 2" xfId="18379" xr:uid="{00000000-0005-0000-0000-000045570000}"/>
    <cellStyle name="Normal 3 2 2 2 2 2 2 2 4 3 4" xfId="18380" xr:uid="{00000000-0005-0000-0000-000046570000}"/>
    <cellStyle name="Normal 3 2 2 2 2 2 2 2 4 3 4 2" xfId="18381" xr:uid="{00000000-0005-0000-0000-000047570000}"/>
    <cellStyle name="Normal 3 2 2 2 2 2 2 2 4 3 5" xfId="18382" xr:uid="{00000000-0005-0000-0000-000048570000}"/>
    <cellStyle name="Normal 3 2 2 2 2 2 2 2 4 4" xfId="18383" xr:uid="{00000000-0005-0000-0000-000049570000}"/>
    <cellStyle name="Normal 3 2 2 2 2 2 2 2 4 4 2" xfId="18384" xr:uid="{00000000-0005-0000-0000-00004A570000}"/>
    <cellStyle name="Normal 3 2 2 2 2 2 2 2 4 4 2 2" xfId="18385" xr:uid="{00000000-0005-0000-0000-00004B570000}"/>
    <cellStyle name="Normal 3 2 2 2 2 2 2 2 4 4 3" xfId="18386" xr:uid="{00000000-0005-0000-0000-00004C570000}"/>
    <cellStyle name="Normal 3 2 2 2 2 2 2 2 4 4 3 2" xfId="18387" xr:uid="{00000000-0005-0000-0000-00004D570000}"/>
    <cellStyle name="Normal 3 2 2 2 2 2 2 2 4 4 4" xfId="18388" xr:uid="{00000000-0005-0000-0000-00004E570000}"/>
    <cellStyle name="Normal 3 2 2 2 2 2 2 2 4 5" xfId="18389" xr:uid="{00000000-0005-0000-0000-00004F570000}"/>
    <cellStyle name="Normal 3 2 2 2 2 2 2 2 4 5 2" xfId="18390" xr:uid="{00000000-0005-0000-0000-000050570000}"/>
    <cellStyle name="Normal 3 2 2 2 2 2 2 2 4 6" xfId="18391" xr:uid="{00000000-0005-0000-0000-000051570000}"/>
    <cellStyle name="Normal 3 2 2 2 2 2 2 2 4 6 2" xfId="18392" xr:uid="{00000000-0005-0000-0000-000052570000}"/>
    <cellStyle name="Normal 3 2 2 2 2 2 2 2 4 7" xfId="18393" xr:uid="{00000000-0005-0000-0000-000053570000}"/>
    <cellStyle name="Normal 3 2 2 2 2 2 2 2 5" xfId="18394" xr:uid="{00000000-0005-0000-0000-000054570000}"/>
    <cellStyle name="Normal 3 2 2 2 2 2 2 2 5 2" xfId="18395" xr:uid="{00000000-0005-0000-0000-000055570000}"/>
    <cellStyle name="Normal 3 2 2 2 2 2 2 2 5 2 2" xfId="18396" xr:uid="{00000000-0005-0000-0000-000056570000}"/>
    <cellStyle name="Normal 3 2 2 2 2 2 2 2 5 2 2 2" xfId="18397" xr:uid="{00000000-0005-0000-0000-000057570000}"/>
    <cellStyle name="Normal 3 2 2 2 2 2 2 2 5 2 2 2 2" xfId="18398" xr:uid="{00000000-0005-0000-0000-000058570000}"/>
    <cellStyle name="Normal 3 2 2 2 2 2 2 2 5 2 2 2 2 2" xfId="18399" xr:uid="{00000000-0005-0000-0000-000059570000}"/>
    <cellStyle name="Normal 3 2 2 2 2 2 2 2 5 2 2 2 3" xfId="18400" xr:uid="{00000000-0005-0000-0000-00005A570000}"/>
    <cellStyle name="Normal 3 2 2 2 2 2 2 2 5 2 2 2 3 2" xfId="18401" xr:uid="{00000000-0005-0000-0000-00005B570000}"/>
    <cellStyle name="Normal 3 2 2 2 2 2 2 2 5 2 2 2 4" xfId="18402" xr:uid="{00000000-0005-0000-0000-00005C570000}"/>
    <cellStyle name="Normal 3 2 2 2 2 2 2 2 5 2 2 3" xfId="18403" xr:uid="{00000000-0005-0000-0000-00005D570000}"/>
    <cellStyle name="Normal 3 2 2 2 2 2 2 2 5 2 2 3 2" xfId="18404" xr:uid="{00000000-0005-0000-0000-00005E570000}"/>
    <cellStyle name="Normal 3 2 2 2 2 2 2 2 5 2 2 4" xfId="18405" xr:uid="{00000000-0005-0000-0000-00005F570000}"/>
    <cellStyle name="Normal 3 2 2 2 2 2 2 2 5 2 2 4 2" xfId="18406" xr:uid="{00000000-0005-0000-0000-000060570000}"/>
    <cellStyle name="Normal 3 2 2 2 2 2 2 2 5 2 2 5" xfId="18407" xr:uid="{00000000-0005-0000-0000-000061570000}"/>
    <cellStyle name="Normal 3 2 2 2 2 2 2 2 5 2 3" xfId="18408" xr:uid="{00000000-0005-0000-0000-000062570000}"/>
    <cellStyle name="Normal 3 2 2 2 2 2 2 2 5 2 3 2" xfId="18409" xr:uid="{00000000-0005-0000-0000-000063570000}"/>
    <cellStyle name="Normal 3 2 2 2 2 2 2 2 5 2 3 2 2" xfId="18410" xr:uid="{00000000-0005-0000-0000-000064570000}"/>
    <cellStyle name="Normal 3 2 2 2 2 2 2 2 5 2 3 3" xfId="18411" xr:uid="{00000000-0005-0000-0000-000065570000}"/>
    <cellStyle name="Normal 3 2 2 2 2 2 2 2 5 2 3 3 2" xfId="18412" xr:uid="{00000000-0005-0000-0000-000066570000}"/>
    <cellStyle name="Normal 3 2 2 2 2 2 2 2 5 2 3 4" xfId="18413" xr:uid="{00000000-0005-0000-0000-000067570000}"/>
    <cellStyle name="Normal 3 2 2 2 2 2 2 2 5 2 4" xfId="18414" xr:uid="{00000000-0005-0000-0000-000068570000}"/>
    <cellStyle name="Normal 3 2 2 2 2 2 2 2 5 2 4 2" xfId="18415" xr:uid="{00000000-0005-0000-0000-000069570000}"/>
    <cellStyle name="Normal 3 2 2 2 2 2 2 2 5 2 5" xfId="18416" xr:uid="{00000000-0005-0000-0000-00006A570000}"/>
    <cellStyle name="Normal 3 2 2 2 2 2 2 2 5 2 5 2" xfId="18417" xr:uid="{00000000-0005-0000-0000-00006B570000}"/>
    <cellStyle name="Normal 3 2 2 2 2 2 2 2 5 2 6" xfId="18418" xr:uid="{00000000-0005-0000-0000-00006C570000}"/>
    <cellStyle name="Normal 3 2 2 2 2 2 2 2 5 3" xfId="18419" xr:uid="{00000000-0005-0000-0000-00006D570000}"/>
    <cellStyle name="Normal 3 2 2 2 2 2 2 2 5 3 2" xfId="18420" xr:uid="{00000000-0005-0000-0000-00006E570000}"/>
    <cellStyle name="Normal 3 2 2 2 2 2 2 2 5 3 2 2" xfId="18421" xr:uid="{00000000-0005-0000-0000-00006F570000}"/>
    <cellStyle name="Normal 3 2 2 2 2 2 2 2 5 3 2 2 2" xfId="18422" xr:uid="{00000000-0005-0000-0000-000070570000}"/>
    <cellStyle name="Normal 3 2 2 2 2 2 2 2 5 3 2 3" xfId="18423" xr:uid="{00000000-0005-0000-0000-000071570000}"/>
    <cellStyle name="Normal 3 2 2 2 2 2 2 2 5 3 2 3 2" xfId="18424" xr:uid="{00000000-0005-0000-0000-000072570000}"/>
    <cellStyle name="Normal 3 2 2 2 2 2 2 2 5 3 2 4" xfId="18425" xr:uid="{00000000-0005-0000-0000-000073570000}"/>
    <cellStyle name="Normal 3 2 2 2 2 2 2 2 5 3 3" xfId="18426" xr:uid="{00000000-0005-0000-0000-000074570000}"/>
    <cellStyle name="Normal 3 2 2 2 2 2 2 2 5 3 3 2" xfId="18427" xr:uid="{00000000-0005-0000-0000-000075570000}"/>
    <cellStyle name="Normal 3 2 2 2 2 2 2 2 5 3 4" xfId="18428" xr:uid="{00000000-0005-0000-0000-000076570000}"/>
    <cellStyle name="Normal 3 2 2 2 2 2 2 2 5 3 4 2" xfId="18429" xr:uid="{00000000-0005-0000-0000-000077570000}"/>
    <cellStyle name="Normal 3 2 2 2 2 2 2 2 5 3 5" xfId="18430" xr:uid="{00000000-0005-0000-0000-000078570000}"/>
    <cellStyle name="Normal 3 2 2 2 2 2 2 2 5 4" xfId="18431" xr:uid="{00000000-0005-0000-0000-000079570000}"/>
    <cellStyle name="Normal 3 2 2 2 2 2 2 2 5 4 2" xfId="18432" xr:uid="{00000000-0005-0000-0000-00007A570000}"/>
    <cellStyle name="Normal 3 2 2 2 2 2 2 2 5 4 2 2" xfId="18433" xr:uid="{00000000-0005-0000-0000-00007B570000}"/>
    <cellStyle name="Normal 3 2 2 2 2 2 2 2 5 4 3" xfId="18434" xr:uid="{00000000-0005-0000-0000-00007C570000}"/>
    <cellStyle name="Normal 3 2 2 2 2 2 2 2 5 4 3 2" xfId="18435" xr:uid="{00000000-0005-0000-0000-00007D570000}"/>
    <cellStyle name="Normal 3 2 2 2 2 2 2 2 5 4 4" xfId="18436" xr:uid="{00000000-0005-0000-0000-00007E570000}"/>
    <cellStyle name="Normal 3 2 2 2 2 2 2 2 5 5" xfId="18437" xr:uid="{00000000-0005-0000-0000-00007F570000}"/>
    <cellStyle name="Normal 3 2 2 2 2 2 2 2 5 5 2" xfId="18438" xr:uid="{00000000-0005-0000-0000-000080570000}"/>
    <cellStyle name="Normal 3 2 2 2 2 2 2 2 5 6" xfId="18439" xr:uid="{00000000-0005-0000-0000-000081570000}"/>
    <cellStyle name="Normal 3 2 2 2 2 2 2 2 5 6 2" xfId="18440" xr:uid="{00000000-0005-0000-0000-000082570000}"/>
    <cellStyle name="Normal 3 2 2 2 2 2 2 2 5 7" xfId="18441" xr:uid="{00000000-0005-0000-0000-000083570000}"/>
    <cellStyle name="Normal 3 2 2 2 2 2 2 2 6" xfId="18442" xr:uid="{00000000-0005-0000-0000-000084570000}"/>
    <cellStyle name="Normal 3 2 2 2 2 2 2 2 6 2" xfId="18443" xr:uid="{00000000-0005-0000-0000-000085570000}"/>
    <cellStyle name="Normal 3 2 2 2 2 2 2 2 6 2 2" xfId="18444" xr:uid="{00000000-0005-0000-0000-000086570000}"/>
    <cellStyle name="Normal 3 2 2 2 2 2 2 2 6 2 2 2" xfId="18445" xr:uid="{00000000-0005-0000-0000-000087570000}"/>
    <cellStyle name="Normal 3 2 2 2 2 2 2 2 6 2 2 2 2" xfId="18446" xr:uid="{00000000-0005-0000-0000-000088570000}"/>
    <cellStyle name="Normal 3 2 2 2 2 2 2 2 6 2 2 3" xfId="18447" xr:uid="{00000000-0005-0000-0000-000089570000}"/>
    <cellStyle name="Normal 3 2 2 2 2 2 2 2 6 2 2 3 2" xfId="18448" xr:uid="{00000000-0005-0000-0000-00008A570000}"/>
    <cellStyle name="Normal 3 2 2 2 2 2 2 2 6 2 2 4" xfId="18449" xr:uid="{00000000-0005-0000-0000-00008B570000}"/>
    <cellStyle name="Normal 3 2 2 2 2 2 2 2 6 2 3" xfId="18450" xr:uid="{00000000-0005-0000-0000-00008C570000}"/>
    <cellStyle name="Normal 3 2 2 2 2 2 2 2 6 2 3 2" xfId="18451" xr:uid="{00000000-0005-0000-0000-00008D570000}"/>
    <cellStyle name="Normal 3 2 2 2 2 2 2 2 6 2 4" xfId="18452" xr:uid="{00000000-0005-0000-0000-00008E570000}"/>
    <cellStyle name="Normal 3 2 2 2 2 2 2 2 6 2 4 2" xfId="18453" xr:uid="{00000000-0005-0000-0000-00008F570000}"/>
    <cellStyle name="Normal 3 2 2 2 2 2 2 2 6 2 5" xfId="18454" xr:uid="{00000000-0005-0000-0000-000090570000}"/>
    <cellStyle name="Normal 3 2 2 2 2 2 2 2 6 3" xfId="18455" xr:uid="{00000000-0005-0000-0000-000091570000}"/>
    <cellStyle name="Normal 3 2 2 2 2 2 2 2 6 3 2" xfId="18456" xr:uid="{00000000-0005-0000-0000-000092570000}"/>
    <cellStyle name="Normal 3 2 2 2 2 2 2 2 6 3 2 2" xfId="18457" xr:uid="{00000000-0005-0000-0000-000093570000}"/>
    <cellStyle name="Normal 3 2 2 2 2 2 2 2 6 3 3" xfId="18458" xr:uid="{00000000-0005-0000-0000-000094570000}"/>
    <cellStyle name="Normal 3 2 2 2 2 2 2 2 6 3 3 2" xfId="18459" xr:uid="{00000000-0005-0000-0000-000095570000}"/>
    <cellStyle name="Normal 3 2 2 2 2 2 2 2 6 3 4" xfId="18460" xr:uid="{00000000-0005-0000-0000-000096570000}"/>
    <cellStyle name="Normal 3 2 2 2 2 2 2 2 6 4" xfId="18461" xr:uid="{00000000-0005-0000-0000-000097570000}"/>
    <cellStyle name="Normal 3 2 2 2 2 2 2 2 6 4 2" xfId="18462" xr:uid="{00000000-0005-0000-0000-000098570000}"/>
    <cellStyle name="Normal 3 2 2 2 2 2 2 2 6 5" xfId="18463" xr:uid="{00000000-0005-0000-0000-000099570000}"/>
    <cellStyle name="Normal 3 2 2 2 2 2 2 2 6 5 2" xfId="18464" xr:uid="{00000000-0005-0000-0000-00009A570000}"/>
    <cellStyle name="Normal 3 2 2 2 2 2 2 2 6 6" xfId="18465" xr:uid="{00000000-0005-0000-0000-00009B570000}"/>
    <cellStyle name="Normal 3 2 2 2 2 2 2 2 7" xfId="18466" xr:uid="{00000000-0005-0000-0000-00009C570000}"/>
    <cellStyle name="Normal 3 2 2 2 2 2 2 2 7 2" xfId="18467" xr:uid="{00000000-0005-0000-0000-00009D570000}"/>
    <cellStyle name="Normal 3 2 2 2 2 2 2 2 7 2 2" xfId="18468" xr:uid="{00000000-0005-0000-0000-00009E570000}"/>
    <cellStyle name="Normal 3 2 2 2 2 2 2 2 7 2 2 2" xfId="18469" xr:uid="{00000000-0005-0000-0000-00009F570000}"/>
    <cellStyle name="Normal 3 2 2 2 2 2 2 2 7 2 3" xfId="18470" xr:uid="{00000000-0005-0000-0000-0000A0570000}"/>
    <cellStyle name="Normal 3 2 2 2 2 2 2 2 7 2 3 2" xfId="18471" xr:uid="{00000000-0005-0000-0000-0000A1570000}"/>
    <cellStyle name="Normal 3 2 2 2 2 2 2 2 7 2 4" xfId="18472" xr:uid="{00000000-0005-0000-0000-0000A2570000}"/>
    <cellStyle name="Normal 3 2 2 2 2 2 2 2 7 3" xfId="18473" xr:uid="{00000000-0005-0000-0000-0000A3570000}"/>
    <cellStyle name="Normal 3 2 2 2 2 2 2 2 7 3 2" xfId="18474" xr:uid="{00000000-0005-0000-0000-0000A4570000}"/>
    <cellStyle name="Normal 3 2 2 2 2 2 2 2 7 4" xfId="18475" xr:uid="{00000000-0005-0000-0000-0000A5570000}"/>
    <cellStyle name="Normal 3 2 2 2 2 2 2 2 7 4 2" xfId="18476" xr:uid="{00000000-0005-0000-0000-0000A6570000}"/>
    <cellStyle name="Normal 3 2 2 2 2 2 2 2 7 5" xfId="18477" xr:uid="{00000000-0005-0000-0000-0000A7570000}"/>
    <cellStyle name="Normal 3 2 2 2 2 2 2 2 8" xfId="18478" xr:uid="{00000000-0005-0000-0000-0000A8570000}"/>
    <cellStyle name="Normal 3 2 2 2 2 2 2 2 8 2" xfId="18479" xr:uid="{00000000-0005-0000-0000-0000A9570000}"/>
    <cellStyle name="Normal 3 2 2 2 2 2 2 2 8 2 2" xfId="18480" xr:uid="{00000000-0005-0000-0000-0000AA570000}"/>
    <cellStyle name="Normal 3 2 2 2 2 2 2 2 8 3" xfId="18481" xr:uid="{00000000-0005-0000-0000-0000AB570000}"/>
    <cellStyle name="Normal 3 2 2 2 2 2 2 2 8 3 2" xfId="18482" xr:uid="{00000000-0005-0000-0000-0000AC570000}"/>
    <cellStyle name="Normal 3 2 2 2 2 2 2 2 8 4" xfId="18483" xr:uid="{00000000-0005-0000-0000-0000AD570000}"/>
    <cellStyle name="Normal 3 2 2 2 2 2 2 2 9" xfId="18484" xr:uid="{00000000-0005-0000-0000-0000AE570000}"/>
    <cellStyle name="Normal 3 2 2 2 2 2 2 2 9 2" xfId="18485" xr:uid="{00000000-0005-0000-0000-0000AF570000}"/>
    <cellStyle name="Normal 3 2 2 2 2 2 2 20" xfId="55645" xr:uid="{00000000-0005-0000-0000-0000B0570000}"/>
    <cellStyle name="Normal 3 2 2 2 2 2 2 20 2" xfId="55646" xr:uid="{00000000-0005-0000-0000-0000B1570000}"/>
    <cellStyle name="Normal 3 2 2 2 2 2 2 20 2 2" xfId="55647" xr:uid="{00000000-0005-0000-0000-0000B2570000}"/>
    <cellStyle name="Normal 3 2 2 2 2 2 2 20 3" xfId="55648" xr:uid="{00000000-0005-0000-0000-0000B3570000}"/>
    <cellStyle name="Normal 3 2 2 2 2 2 2 21" xfId="55649" xr:uid="{00000000-0005-0000-0000-0000B4570000}"/>
    <cellStyle name="Normal 3 2 2 2 2 2 2 21 2" xfId="55650" xr:uid="{00000000-0005-0000-0000-0000B5570000}"/>
    <cellStyle name="Normal 3 2 2 2 2 2 2 21 2 2" xfId="55651" xr:uid="{00000000-0005-0000-0000-0000B6570000}"/>
    <cellStyle name="Normal 3 2 2 2 2 2 2 21 3" xfId="55652" xr:uid="{00000000-0005-0000-0000-0000B7570000}"/>
    <cellStyle name="Normal 3 2 2 2 2 2 2 22" xfId="55653" xr:uid="{00000000-0005-0000-0000-0000B8570000}"/>
    <cellStyle name="Normal 3 2 2 2 2 2 2 22 2" xfId="55654" xr:uid="{00000000-0005-0000-0000-0000B9570000}"/>
    <cellStyle name="Normal 3 2 2 2 2 2 2 22 2 2" xfId="55655" xr:uid="{00000000-0005-0000-0000-0000BA570000}"/>
    <cellStyle name="Normal 3 2 2 2 2 2 2 22 3" xfId="55656" xr:uid="{00000000-0005-0000-0000-0000BB570000}"/>
    <cellStyle name="Normal 3 2 2 2 2 2 2 23" xfId="55657" xr:uid="{00000000-0005-0000-0000-0000BC570000}"/>
    <cellStyle name="Normal 3 2 2 2 2 2 2 23 2" xfId="55658" xr:uid="{00000000-0005-0000-0000-0000BD570000}"/>
    <cellStyle name="Normal 3 2 2 2 2 2 2 23 2 2" xfId="55659" xr:uid="{00000000-0005-0000-0000-0000BE570000}"/>
    <cellStyle name="Normal 3 2 2 2 2 2 2 23 3" xfId="55660" xr:uid="{00000000-0005-0000-0000-0000BF570000}"/>
    <cellStyle name="Normal 3 2 2 2 2 2 2 24" xfId="55661" xr:uid="{00000000-0005-0000-0000-0000C0570000}"/>
    <cellStyle name="Normal 3 2 2 2 2 2 2 24 2" xfId="55662" xr:uid="{00000000-0005-0000-0000-0000C1570000}"/>
    <cellStyle name="Normal 3 2 2 2 2 2 2 24 2 2" xfId="55663" xr:uid="{00000000-0005-0000-0000-0000C2570000}"/>
    <cellStyle name="Normal 3 2 2 2 2 2 2 24 3" xfId="55664" xr:uid="{00000000-0005-0000-0000-0000C3570000}"/>
    <cellStyle name="Normal 3 2 2 2 2 2 2 25" xfId="55665" xr:uid="{00000000-0005-0000-0000-0000C4570000}"/>
    <cellStyle name="Normal 3 2 2 2 2 2 2 25 2" xfId="55666" xr:uid="{00000000-0005-0000-0000-0000C5570000}"/>
    <cellStyle name="Normal 3 2 2 2 2 2 2 25 2 2" xfId="55667" xr:uid="{00000000-0005-0000-0000-0000C6570000}"/>
    <cellStyle name="Normal 3 2 2 2 2 2 2 25 3" xfId="55668" xr:uid="{00000000-0005-0000-0000-0000C7570000}"/>
    <cellStyle name="Normal 3 2 2 2 2 2 2 26" xfId="55669" xr:uid="{00000000-0005-0000-0000-0000C8570000}"/>
    <cellStyle name="Normal 3 2 2 2 2 2 2 26 2" xfId="55670" xr:uid="{00000000-0005-0000-0000-0000C9570000}"/>
    <cellStyle name="Normal 3 2 2 2 2 2 2 26 2 2" xfId="55671" xr:uid="{00000000-0005-0000-0000-0000CA570000}"/>
    <cellStyle name="Normal 3 2 2 2 2 2 2 26 3" xfId="55672" xr:uid="{00000000-0005-0000-0000-0000CB570000}"/>
    <cellStyle name="Normal 3 2 2 2 2 2 2 27" xfId="55673" xr:uid="{00000000-0005-0000-0000-0000CC570000}"/>
    <cellStyle name="Normal 3 2 2 2 2 2 2 27 2" xfId="55674" xr:uid="{00000000-0005-0000-0000-0000CD570000}"/>
    <cellStyle name="Normal 3 2 2 2 2 2 2 27 2 2" xfId="55675" xr:uid="{00000000-0005-0000-0000-0000CE570000}"/>
    <cellStyle name="Normal 3 2 2 2 2 2 2 27 3" xfId="55676" xr:uid="{00000000-0005-0000-0000-0000CF570000}"/>
    <cellStyle name="Normal 3 2 2 2 2 2 2 28" xfId="55677" xr:uid="{00000000-0005-0000-0000-0000D0570000}"/>
    <cellStyle name="Normal 3 2 2 2 2 2 2 28 2" xfId="55678" xr:uid="{00000000-0005-0000-0000-0000D1570000}"/>
    <cellStyle name="Normal 3 2 2 2 2 2 2 28 2 2" xfId="55679" xr:uid="{00000000-0005-0000-0000-0000D2570000}"/>
    <cellStyle name="Normal 3 2 2 2 2 2 2 28 3" xfId="55680" xr:uid="{00000000-0005-0000-0000-0000D3570000}"/>
    <cellStyle name="Normal 3 2 2 2 2 2 2 29" xfId="55681" xr:uid="{00000000-0005-0000-0000-0000D4570000}"/>
    <cellStyle name="Normal 3 2 2 2 2 2 2 29 2" xfId="55682" xr:uid="{00000000-0005-0000-0000-0000D5570000}"/>
    <cellStyle name="Normal 3 2 2 2 2 2 2 29 2 2" xfId="55683" xr:uid="{00000000-0005-0000-0000-0000D6570000}"/>
    <cellStyle name="Normal 3 2 2 2 2 2 2 29 3" xfId="55684" xr:uid="{00000000-0005-0000-0000-0000D7570000}"/>
    <cellStyle name="Normal 3 2 2 2 2 2 2 3" xfId="4671" xr:uid="{00000000-0005-0000-0000-0000D8570000}"/>
    <cellStyle name="Normal 3 2 2 2 2 2 2 3 10" xfId="18486" xr:uid="{00000000-0005-0000-0000-0000D9570000}"/>
    <cellStyle name="Normal 3 2 2 2 2 2 2 3 2" xfId="4672" xr:uid="{00000000-0005-0000-0000-0000DA570000}"/>
    <cellStyle name="Normal 3 2 2 2 2 2 2 3 2 2" xfId="18487" xr:uid="{00000000-0005-0000-0000-0000DB570000}"/>
    <cellStyle name="Normal 3 2 2 2 2 2 2 3 2 2 2" xfId="18488" xr:uid="{00000000-0005-0000-0000-0000DC570000}"/>
    <cellStyle name="Normal 3 2 2 2 2 2 2 3 2 2 2 2" xfId="18489" xr:uid="{00000000-0005-0000-0000-0000DD570000}"/>
    <cellStyle name="Normal 3 2 2 2 2 2 2 3 2 2 2 2 2" xfId="18490" xr:uid="{00000000-0005-0000-0000-0000DE570000}"/>
    <cellStyle name="Normal 3 2 2 2 2 2 2 3 2 2 2 2 2 2" xfId="18491" xr:uid="{00000000-0005-0000-0000-0000DF570000}"/>
    <cellStyle name="Normal 3 2 2 2 2 2 2 3 2 2 2 2 2 2 2" xfId="18492" xr:uid="{00000000-0005-0000-0000-0000E0570000}"/>
    <cellStyle name="Normal 3 2 2 2 2 2 2 3 2 2 2 2 2 3" xfId="18493" xr:uid="{00000000-0005-0000-0000-0000E1570000}"/>
    <cellStyle name="Normal 3 2 2 2 2 2 2 3 2 2 2 2 2 3 2" xfId="18494" xr:uid="{00000000-0005-0000-0000-0000E2570000}"/>
    <cellStyle name="Normal 3 2 2 2 2 2 2 3 2 2 2 2 2 4" xfId="18495" xr:uid="{00000000-0005-0000-0000-0000E3570000}"/>
    <cellStyle name="Normal 3 2 2 2 2 2 2 3 2 2 2 2 3" xfId="18496" xr:uid="{00000000-0005-0000-0000-0000E4570000}"/>
    <cellStyle name="Normal 3 2 2 2 2 2 2 3 2 2 2 2 3 2" xfId="18497" xr:uid="{00000000-0005-0000-0000-0000E5570000}"/>
    <cellStyle name="Normal 3 2 2 2 2 2 2 3 2 2 2 2 4" xfId="18498" xr:uid="{00000000-0005-0000-0000-0000E6570000}"/>
    <cellStyle name="Normal 3 2 2 2 2 2 2 3 2 2 2 2 4 2" xfId="18499" xr:uid="{00000000-0005-0000-0000-0000E7570000}"/>
    <cellStyle name="Normal 3 2 2 2 2 2 2 3 2 2 2 2 5" xfId="18500" xr:uid="{00000000-0005-0000-0000-0000E8570000}"/>
    <cellStyle name="Normal 3 2 2 2 2 2 2 3 2 2 2 3" xfId="18501" xr:uid="{00000000-0005-0000-0000-0000E9570000}"/>
    <cellStyle name="Normal 3 2 2 2 2 2 2 3 2 2 2 3 2" xfId="18502" xr:uid="{00000000-0005-0000-0000-0000EA570000}"/>
    <cellStyle name="Normal 3 2 2 2 2 2 2 3 2 2 2 3 2 2" xfId="18503" xr:uid="{00000000-0005-0000-0000-0000EB570000}"/>
    <cellStyle name="Normal 3 2 2 2 2 2 2 3 2 2 2 3 3" xfId="18504" xr:uid="{00000000-0005-0000-0000-0000EC570000}"/>
    <cellStyle name="Normal 3 2 2 2 2 2 2 3 2 2 2 3 3 2" xfId="18505" xr:uid="{00000000-0005-0000-0000-0000ED570000}"/>
    <cellStyle name="Normal 3 2 2 2 2 2 2 3 2 2 2 3 4" xfId="18506" xr:uid="{00000000-0005-0000-0000-0000EE570000}"/>
    <cellStyle name="Normal 3 2 2 2 2 2 2 3 2 2 2 4" xfId="18507" xr:uid="{00000000-0005-0000-0000-0000EF570000}"/>
    <cellStyle name="Normal 3 2 2 2 2 2 2 3 2 2 2 4 2" xfId="18508" xr:uid="{00000000-0005-0000-0000-0000F0570000}"/>
    <cellStyle name="Normal 3 2 2 2 2 2 2 3 2 2 2 5" xfId="18509" xr:uid="{00000000-0005-0000-0000-0000F1570000}"/>
    <cellStyle name="Normal 3 2 2 2 2 2 2 3 2 2 2 5 2" xfId="18510" xr:uid="{00000000-0005-0000-0000-0000F2570000}"/>
    <cellStyle name="Normal 3 2 2 2 2 2 2 3 2 2 2 6" xfId="18511" xr:uid="{00000000-0005-0000-0000-0000F3570000}"/>
    <cellStyle name="Normal 3 2 2 2 2 2 2 3 2 2 3" xfId="18512" xr:uid="{00000000-0005-0000-0000-0000F4570000}"/>
    <cellStyle name="Normal 3 2 2 2 2 2 2 3 2 2 3 2" xfId="18513" xr:uid="{00000000-0005-0000-0000-0000F5570000}"/>
    <cellStyle name="Normal 3 2 2 2 2 2 2 3 2 2 3 2 2" xfId="18514" xr:uid="{00000000-0005-0000-0000-0000F6570000}"/>
    <cellStyle name="Normal 3 2 2 2 2 2 2 3 2 2 3 2 2 2" xfId="18515" xr:uid="{00000000-0005-0000-0000-0000F7570000}"/>
    <cellStyle name="Normal 3 2 2 2 2 2 2 3 2 2 3 2 3" xfId="18516" xr:uid="{00000000-0005-0000-0000-0000F8570000}"/>
    <cellStyle name="Normal 3 2 2 2 2 2 2 3 2 2 3 2 3 2" xfId="18517" xr:uid="{00000000-0005-0000-0000-0000F9570000}"/>
    <cellStyle name="Normal 3 2 2 2 2 2 2 3 2 2 3 2 4" xfId="18518" xr:uid="{00000000-0005-0000-0000-0000FA570000}"/>
    <cellStyle name="Normal 3 2 2 2 2 2 2 3 2 2 3 3" xfId="18519" xr:uid="{00000000-0005-0000-0000-0000FB570000}"/>
    <cellStyle name="Normal 3 2 2 2 2 2 2 3 2 2 3 3 2" xfId="18520" xr:uid="{00000000-0005-0000-0000-0000FC570000}"/>
    <cellStyle name="Normal 3 2 2 2 2 2 2 3 2 2 3 4" xfId="18521" xr:uid="{00000000-0005-0000-0000-0000FD570000}"/>
    <cellStyle name="Normal 3 2 2 2 2 2 2 3 2 2 3 4 2" xfId="18522" xr:uid="{00000000-0005-0000-0000-0000FE570000}"/>
    <cellStyle name="Normal 3 2 2 2 2 2 2 3 2 2 3 5" xfId="18523" xr:uid="{00000000-0005-0000-0000-0000FF570000}"/>
    <cellStyle name="Normal 3 2 2 2 2 2 2 3 2 2 4" xfId="18524" xr:uid="{00000000-0005-0000-0000-000000580000}"/>
    <cellStyle name="Normal 3 2 2 2 2 2 2 3 2 2 4 2" xfId="18525" xr:uid="{00000000-0005-0000-0000-000001580000}"/>
    <cellStyle name="Normal 3 2 2 2 2 2 2 3 2 2 4 2 2" xfId="18526" xr:uid="{00000000-0005-0000-0000-000002580000}"/>
    <cellStyle name="Normal 3 2 2 2 2 2 2 3 2 2 4 3" xfId="18527" xr:uid="{00000000-0005-0000-0000-000003580000}"/>
    <cellStyle name="Normal 3 2 2 2 2 2 2 3 2 2 4 3 2" xfId="18528" xr:uid="{00000000-0005-0000-0000-000004580000}"/>
    <cellStyle name="Normal 3 2 2 2 2 2 2 3 2 2 4 4" xfId="18529" xr:uid="{00000000-0005-0000-0000-000005580000}"/>
    <cellStyle name="Normal 3 2 2 2 2 2 2 3 2 2 5" xfId="18530" xr:uid="{00000000-0005-0000-0000-000006580000}"/>
    <cellStyle name="Normal 3 2 2 2 2 2 2 3 2 2 5 2" xfId="18531" xr:uid="{00000000-0005-0000-0000-000007580000}"/>
    <cellStyle name="Normal 3 2 2 2 2 2 2 3 2 2 6" xfId="18532" xr:uid="{00000000-0005-0000-0000-000008580000}"/>
    <cellStyle name="Normal 3 2 2 2 2 2 2 3 2 2 6 2" xfId="18533" xr:uid="{00000000-0005-0000-0000-000009580000}"/>
    <cellStyle name="Normal 3 2 2 2 2 2 2 3 2 2 7" xfId="18534" xr:uid="{00000000-0005-0000-0000-00000A580000}"/>
    <cellStyle name="Normal 3 2 2 2 2 2 2 3 2 3" xfId="18535" xr:uid="{00000000-0005-0000-0000-00000B580000}"/>
    <cellStyle name="Normal 3 2 2 2 2 2 2 3 2 3 2" xfId="18536" xr:uid="{00000000-0005-0000-0000-00000C580000}"/>
    <cellStyle name="Normal 3 2 2 2 2 2 2 3 2 3 2 2" xfId="18537" xr:uid="{00000000-0005-0000-0000-00000D580000}"/>
    <cellStyle name="Normal 3 2 2 2 2 2 2 3 2 3 2 2 2" xfId="18538" xr:uid="{00000000-0005-0000-0000-00000E580000}"/>
    <cellStyle name="Normal 3 2 2 2 2 2 2 3 2 3 2 2 2 2" xfId="18539" xr:uid="{00000000-0005-0000-0000-00000F580000}"/>
    <cellStyle name="Normal 3 2 2 2 2 2 2 3 2 3 2 2 2 2 2" xfId="18540" xr:uid="{00000000-0005-0000-0000-000010580000}"/>
    <cellStyle name="Normal 3 2 2 2 2 2 2 3 2 3 2 2 2 3" xfId="18541" xr:uid="{00000000-0005-0000-0000-000011580000}"/>
    <cellStyle name="Normal 3 2 2 2 2 2 2 3 2 3 2 2 2 3 2" xfId="18542" xr:uid="{00000000-0005-0000-0000-000012580000}"/>
    <cellStyle name="Normal 3 2 2 2 2 2 2 3 2 3 2 2 2 4" xfId="18543" xr:uid="{00000000-0005-0000-0000-000013580000}"/>
    <cellStyle name="Normal 3 2 2 2 2 2 2 3 2 3 2 2 3" xfId="18544" xr:uid="{00000000-0005-0000-0000-000014580000}"/>
    <cellStyle name="Normal 3 2 2 2 2 2 2 3 2 3 2 2 3 2" xfId="18545" xr:uid="{00000000-0005-0000-0000-000015580000}"/>
    <cellStyle name="Normal 3 2 2 2 2 2 2 3 2 3 2 2 4" xfId="18546" xr:uid="{00000000-0005-0000-0000-000016580000}"/>
    <cellStyle name="Normal 3 2 2 2 2 2 2 3 2 3 2 2 4 2" xfId="18547" xr:uid="{00000000-0005-0000-0000-000017580000}"/>
    <cellStyle name="Normal 3 2 2 2 2 2 2 3 2 3 2 2 5" xfId="18548" xr:uid="{00000000-0005-0000-0000-000018580000}"/>
    <cellStyle name="Normal 3 2 2 2 2 2 2 3 2 3 2 3" xfId="18549" xr:uid="{00000000-0005-0000-0000-000019580000}"/>
    <cellStyle name="Normal 3 2 2 2 2 2 2 3 2 3 2 3 2" xfId="18550" xr:uid="{00000000-0005-0000-0000-00001A580000}"/>
    <cellStyle name="Normal 3 2 2 2 2 2 2 3 2 3 2 3 2 2" xfId="18551" xr:uid="{00000000-0005-0000-0000-00001B580000}"/>
    <cellStyle name="Normal 3 2 2 2 2 2 2 3 2 3 2 3 3" xfId="18552" xr:uid="{00000000-0005-0000-0000-00001C580000}"/>
    <cellStyle name="Normal 3 2 2 2 2 2 2 3 2 3 2 3 3 2" xfId="18553" xr:uid="{00000000-0005-0000-0000-00001D580000}"/>
    <cellStyle name="Normal 3 2 2 2 2 2 2 3 2 3 2 3 4" xfId="18554" xr:uid="{00000000-0005-0000-0000-00001E580000}"/>
    <cellStyle name="Normal 3 2 2 2 2 2 2 3 2 3 2 4" xfId="18555" xr:uid="{00000000-0005-0000-0000-00001F580000}"/>
    <cellStyle name="Normal 3 2 2 2 2 2 2 3 2 3 2 4 2" xfId="18556" xr:uid="{00000000-0005-0000-0000-000020580000}"/>
    <cellStyle name="Normal 3 2 2 2 2 2 2 3 2 3 2 5" xfId="18557" xr:uid="{00000000-0005-0000-0000-000021580000}"/>
    <cellStyle name="Normal 3 2 2 2 2 2 2 3 2 3 2 5 2" xfId="18558" xr:uid="{00000000-0005-0000-0000-000022580000}"/>
    <cellStyle name="Normal 3 2 2 2 2 2 2 3 2 3 2 6" xfId="18559" xr:uid="{00000000-0005-0000-0000-000023580000}"/>
    <cellStyle name="Normal 3 2 2 2 2 2 2 3 2 3 3" xfId="18560" xr:uid="{00000000-0005-0000-0000-000024580000}"/>
    <cellStyle name="Normal 3 2 2 2 2 2 2 3 2 3 3 2" xfId="18561" xr:uid="{00000000-0005-0000-0000-000025580000}"/>
    <cellStyle name="Normal 3 2 2 2 2 2 2 3 2 3 3 2 2" xfId="18562" xr:uid="{00000000-0005-0000-0000-000026580000}"/>
    <cellStyle name="Normal 3 2 2 2 2 2 2 3 2 3 3 2 2 2" xfId="18563" xr:uid="{00000000-0005-0000-0000-000027580000}"/>
    <cellStyle name="Normal 3 2 2 2 2 2 2 3 2 3 3 2 3" xfId="18564" xr:uid="{00000000-0005-0000-0000-000028580000}"/>
    <cellStyle name="Normal 3 2 2 2 2 2 2 3 2 3 3 2 3 2" xfId="18565" xr:uid="{00000000-0005-0000-0000-000029580000}"/>
    <cellStyle name="Normal 3 2 2 2 2 2 2 3 2 3 3 2 4" xfId="18566" xr:uid="{00000000-0005-0000-0000-00002A580000}"/>
    <cellStyle name="Normal 3 2 2 2 2 2 2 3 2 3 3 3" xfId="18567" xr:uid="{00000000-0005-0000-0000-00002B580000}"/>
    <cellStyle name="Normal 3 2 2 2 2 2 2 3 2 3 3 3 2" xfId="18568" xr:uid="{00000000-0005-0000-0000-00002C580000}"/>
    <cellStyle name="Normal 3 2 2 2 2 2 2 3 2 3 3 4" xfId="18569" xr:uid="{00000000-0005-0000-0000-00002D580000}"/>
    <cellStyle name="Normal 3 2 2 2 2 2 2 3 2 3 3 4 2" xfId="18570" xr:uid="{00000000-0005-0000-0000-00002E580000}"/>
    <cellStyle name="Normal 3 2 2 2 2 2 2 3 2 3 3 5" xfId="18571" xr:uid="{00000000-0005-0000-0000-00002F580000}"/>
    <cellStyle name="Normal 3 2 2 2 2 2 2 3 2 3 4" xfId="18572" xr:uid="{00000000-0005-0000-0000-000030580000}"/>
    <cellStyle name="Normal 3 2 2 2 2 2 2 3 2 3 4 2" xfId="18573" xr:uid="{00000000-0005-0000-0000-000031580000}"/>
    <cellStyle name="Normal 3 2 2 2 2 2 2 3 2 3 4 2 2" xfId="18574" xr:uid="{00000000-0005-0000-0000-000032580000}"/>
    <cellStyle name="Normal 3 2 2 2 2 2 2 3 2 3 4 3" xfId="18575" xr:uid="{00000000-0005-0000-0000-000033580000}"/>
    <cellStyle name="Normal 3 2 2 2 2 2 2 3 2 3 4 3 2" xfId="18576" xr:uid="{00000000-0005-0000-0000-000034580000}"/>
    <cellStyle name="Normal 3 2 2 2 2 2 2 3 2 3 4 4" xfId="18577" xr:uid="{00000000-0005-0000-0000-000035580000}"/>
    <cellStyle name="Normal 3 2 2 2 2 2 2 3 2 3 5" xfId="18578" xr:uid="{00000000-0005-0000-0000-000036580000}"/>
    <cellStyle name="Normal 3 2 2 2 2 2 2 3 2 3 5 2" xfId="18579" xr:uid="{00000000-0005-0000-0000-000037580000}"/>
    <cellStyle name="Normal 3 2 2 2 2 2 2 3 2 3 6" xfId="18580" xr:uid="{00000000-0005-0000-0000-000038580000}"/>
    <cellStyle name="Normal 3 2 2 2 2 2 2 3 2 3 6 2" xfId="18581" xr:uid="{00000000-0005-0000-0000-000039580000}"/>
    <cellStyle name="Normal 3 2 2 2 2 2 2 3 2 3 7" xfId="18582" xr:uid="{00000000-0005-0000-0000-00003A580000}"/>
    <cellStyle name="Normal 3 2 2 2 2 2 2 3 2 4" xfId="18583" xr:uid="{00000000-0005-0000-0000-00003B580000}"/>
    <cellStyle name="Normal 3 2 2 2 2 2 2 3 2 4 2" xfId="18584" xr:uid="{00000000-0005-0000-0000-00003C580000}"/>
    <cellStyle name="Normal 3 2 2 2 2 2 2 3 2 4 2 2" xfId="18585" xr:uid="{00000000-0005-0000-0000-00003D580000}"/>
    <cellStyle name="Normal 3 2 2 2 2 2 2 3 2 4 2 2 2" xfId="18586" xr:uid="{00000000-0005-0000-0000-00003E580000}"/>
    <cellStyle name="Normal 3 2 2 2 2 2 2 3 2 4 2 2 2 2" xfId="18587" xr:uid="{00000000-0005-0000-0000-00003F580000}"/>
    <cellStyle name="Normal 3 2 2 2 2 2 2 3 2 4 2 2 3" xfId="18588" xr:uid="{00000000-0005-0000-0000-000040580000}"/>
    <cellStyle name="Normal 3 2 2 2 2 2 2 3 2 4 2 2 3 2" xfId="18589" xr:uid="{00000000-0005-0000-0000-000041580000}"/>
    <cellStyle name="Normal 3 2 2 2 2 2 2 3 2 4 2 2 4" xfId="18590" xr:uid="{00000000-0005-0000-0000-000042580000}"/>
    <cellStyle name="Normal 3 2 2 2 2 2 2 3 2 4 2 3" xfId="18591" xr:uid="{00000000-0005-0000-0000-000043580000}"/>
    <cellStyle name="Normal 3 2 2 2 2 2 2 3 2 4 2 3 2" xfId="18592" xr:uid="{00000000-0005-0000-0000-000044580000}"/>
    <cellStyle name="Normal 3 2 2 2 2 2 2 3 2 4 2 4" xfId="18593" xr:uid="{00000000-0005-0000-0000-000045580000}"/>
    <cellStyle name="Normal 3 2 2 2 2 2 2 3 2 4 2 4 2" xfId="18594" xr:uid="{00000000-0005-0000-0000-000046580000}"/>
    <cellStyle name="Normal 3 2 2 2 2 2 2 3 2 4 2 5" xfId="18595" xr:uid="{00000000-0005-0000-0000-000047580000}"/>
    <cellStyle name="Normal 3 2 2 2 2 2 2 3 2 4 3" xfId="18596" xr:uid="{00000000-0005-0000-0000-000048580000}"/>
    <cellStyle name="Normal 3 2 2 2 2 2 2 3 2 4 3 2" xfId="18597" xr:uid="{00000000-0005-0000-0000-000049580000}"/>
    <cellStyle name="Normal 3 2 2 2 2 2 2 3 2 4 3 2 2" xfId="18598" xr:uid="{00000000-0005-0000-0000-00004A580000}"/>
    <cellStyle name="Normal 3 2 2 2 2 2 2 3 2 4 3 3" xfId="18599" xr:uid="{00000000-0005-0000-0000-00004B580000}"/>
    <cellStyle name="Normal 3 2 2 2 2 2 2 3 2 4 3 3 2" xfId="18600" xr:uid="{00000000-0005-0000-0000-00004C580000}"/>
    <cellStyle name="Normal 3 2 2 2 2 2 2 3 2 4 3 4" xfId="18601" xr:uid="{00000000-0005-0000-0000-00004D580000}"/>
    <cellStyle name="Normal 3 2 2 2 2 2 2 3 2 4 4" xfId="18602" xr:uid="{00000000-0005-0000-0000-00004E580000}"/>
    <cellStyle name="Normal 3 2 2 2 2 2 2 3 2 4 4 2" xfId="18603" xr:uid="{00000000-0005-0000-0000-00004F580000}"/>
    <cellStyle name="Normal 3 2 2 2 2 2 2 3 2 4 5" xfId="18604" xr:uid="{00000000-0005-0000-0000-000050580000}"/>
    <cellStyle name="Normal 3 2 2 2 2 2 2 3 2 4 5 2" xfId="18605" xr:uid="{00000000-0005-0000-0000-000051580000}"/>
    <cellStyle name="Normal 3 2 2 2 2 2 2 3 2 4 6" xfId="18606" xr:uid="{00000000-0005-0000-0000-000052580000}"/>
    <cellStyle name="Normal 3 2 2 2 2 2 2 3 2 5" xfId="18607" xr:uid="{00000000-0005-0000-0000-000053580000}"/>
    <cellStyle name="Normal 3 2 2 2 2 2 2 3 2 5 2" xfId="18608" xr:uid="{00000000-0005-0000-0000-000054580000}"/>
    <cellStyle name="Normal 3 2 2 2 2 2 2 3 2 5 2 2" xfId="18609" xr:uid="{00000000-0005-0000-0000-000055580000}"/>
    <cellStyle name="Normal 3 2 2 2 2 2 2 3 2 5 2 2 2" xfId="18610" xr:uid="{00000000-0005-0000-0000-000056580000}"/>
    <cellStyle name="Normal 3 2 2 2 2 2 2 3 2 5 2 3" xfId="18611" xr:uid="{00000000-0005-0000-0000-000057580000}"/>
    <cellStyle name="Normal 3 2 2 2 2 2 2 3 2 5 2 3 2" xfId="18612" xr:uid="{00000000-0005-0000-0000-000058580000}"/>
    <cellStyle name="Normal 3 2 2 2 2 2 2 3 2 5 2 4" xfId="18613" xr:uid="{00000000-0005-0000-0000-000059580000}"/>
    <cellStyle name="Normal 3 2 2 2 2 2 2 3 2 5 3" xfId="18614" xr:uid="{00000000-0005-0000-0000-00005A580000}"/>
    <cellStyle name="Normal 3 2 2 2 2 2 2 3 2 5 3 2" xfId="18615" xr:uid="{00000000-0005-0000-0000-00005B580000}"/>
    <cellStyle name="Normal 3 2 2 2 2 2 2 3 2 5 4" xfId="18616" xr:uid="{00000000-0005-0000-0000-00005C580000}"/>
    <cellStyle name="Normal 3 2 2 2 2 2 2 3 2 5 4 2" xfId="18617" xr:uid="{00000000-0005-0000-0000-00005D580000}"/>
    <cellStyle name="Normal 3 2 2 2 2 2 2 3 2 5 5" xfId="18618" xr:uid="{00000000-0005-0000-0000-00005E580000}"/>
    <cellStyle name="Normal 3 2 2 2 2 2 2 3 2 6" xfId="18619" xr:uid="{00000000-0005-0000-0000-00005F580000}"/>
    <cellStyle name="Normal 3 2 2 2 2 2 2 3 2 6 2" xfId="18620" xr:uid="{00000000-0005-0000-0000-000060580000}"/>
    <cellStyle name="Normal 3 2 2 2 2 2 2 3 2 6 2 2" xfId="18621" xr:uid="{00000000-0005-0000-0000-000061580000}"/>
    <cellStyle name="Normal 3 2 2 2 2 2 2 3 2 6 3" xfId="18622" xr:uid="{00000000-0005-0000-0000-000062580000}"/>
    <cellStyle name="Normal 3 2 2 2 2 2 2 3 2 6 3 2" xfId="18623" xr:uid="{00000000-0005-0000-0000-000063580000}"/>
    <cellStyle name="Normal 3 2 2 2 2 2 2 3 2 6 4" xfId="18624" xr:uid="{00000000-0005-0000-0000-000064580000}"/>
    <cellStyle name="Normal 3 2 2 2 2 2 2 3 2 7" xfId="18625" xr:uid="{00000000-0005-0000-0000-000065580000}"/>
    <cellStyle name="Normal 3 2 2 2 2 2 2 3 2 7 2" xfId="18626" xr:uid="{00000000-0005-0000-0000-000066580000}"/>
    <cellStyle name="Normal 3 2 2 2 2 2 2 3 2 8" xfId="18627" xr:uid="{00000000-0005-0000-0000-000067580000}"/>
    <cellStyle name="Normal 3 2 2 2 2 2 2 3 2 8 2" xfId="18628" xr:uid="{00000000-0005-0000-0000-000068580000}"/>
    <cellStyle name="Normal 3 2 2 2 2 2 2 3 2 9" xfId="18629" xr:uid="{00000000-0005-0000-0000-000069580000}"/>
    <cellStyle name="Normal 3 2 2 2 2 2 2 3 3" xfId="18630" xr:uid="{00000000-0005-0000-0000-00006A580000}"/>
    <cellStyle name="Normal 3 2 2 2 2 2 2 3 3 2" xfId="18631" xr:uid="{00000000-0005-0000-0000-00006B580000}"/>
    <cellStyle name="Normal 3 2 2 2 2 2 2 3 3 2 2" xfId="18632" xr:uid="{00000000-0005-0000-0000-00006C580000}"/>
    <cellStyle name="Normal 3 2 2 2 2 2 2 3 3 2 2 2" xfId="18633" xr:uid="{00000000-0005-0000-0000-00006D580000}"/>
    <cellStyle name="Normal 3 2 2 2 2 2 2 3 3 2 2 2 2" xfId="18634" xr:uid="{00000000-0005-0000-0000-00006E580000}"/>
    <cellStyle name="Normal 3 2 2 2 2 2 2 3 3 2 2 2 2 2" xfId="18635" xr:uid="{00000000-0005-0000-0000-00006F580000}"/>
    <cellStyle name="Normal 3 2 2 2 2 2 2 3 3 2 2 2 3" xfId="18636" xr:uid="{00000000-0005-0000-0000-000070580000}"/>
    <cellStyle name="Normal 3 2 2 2 2 2 2 3 3 2 2 2 3 2" xfId="18637" xr:uid="{00000000-0005-0000-0000-000071580000}"/>
    <cellStyle name="Normal 3 2 2 2 2 2 2 3 3 2 2 2 4" xfId="18638" xr:uid="{00000000-0005-0000-0000-000072580000}"/>
    <cellStyle name="Normal 3 2 2 2 2 2 2 3 3 2 2 3" xfId="18639" xr:uid="{00000000-0005-0000-0000-000073580000}"/>
    <cellStyle name="Normal 3 2 2 2 2 2 2 3 3 2 2 3 2" xfId="18640" xr:uid="{00000000-0005-0000-0000-000074580000}"/>
    <cellStyle name="Normal 3 2 2 2 2 2 2 3 3 2 2 4" xfId="18641" xr:uid="{00000000-0005-0000-0000-000075580000}"/>
    <cellStyle name="Normal 3 2 2 2 2 2 2 3 3 2 2 4 2" xfId="18642" xr:uid="{00000000-0005-0000-0000-000076580000}"/>
    <cellStyle name="Normal 3 2 2 2 2 2 2 3 3 2 2 5" xfId="18643" xr:uid="{00000000-0005-0000-0000-000077580000}"/>
    <cellStyle name="Normal 3 2 2 2 2 2 2 3 3 2 3" xfId="18644" xr:uid="{00000000-0005-0000-0000-000078580000}"/>
    <cellStyle name="Normal 3 2 2 2 2 2 2 3 3 2 3 2" xfId="18645" xr:uid="{00000000-0005-0000-0000-000079580000}"/>
    <cellStyle name="Normal 3 2 2 2 2 2 2 3 3 2 3 2 2" xfId="18646" xr:uid="{00000000-0005-0000-0000-00007A580000}"/>
    <cellStyle name="Normal 3 2 2 2 2 2 2 3 3 2 3 3" xfId="18647" xr:uid="{00000000-0005-0000-0000-00007B580000}"/>
    <cellStyle name="Normal 3 2 2 2 2 2 2 3 3 2 3 3 2" xfId="18648" xr:uid="{00000000-0005-0000-0000-00007C580000}"/>
    <cellStyle name="Normal 3 2 2 2 2 2 2 3 3 2 3 4" xfId="18649" xr:uid="{00000000-0005-0000-0000-00007D580000}"/>
    <cellStyle name="Normal 3 2 2 2 2 2 2 3 3 2 4" xfId="18650" xr:uid="{00000000-0005-0000-0000-00007E580000}"/>
    <cellStyle name="Normal 3 2 2 2 2 2 2 3 3 2 4 2" xfId="18651" xr:uid="{00000000-0005-0000-0000-00007F580000}"/>
    <cellStyle name="Normal 3 2 2 2 2 2 2 3 3 2 5" xfId="18652" xr:uid="{00000000-0005-0000-0000-000080580000}"/>
    <cellStyle name="Normal 3 2 2 2 2 2 2 3 3 2 5 2" xfId="18653" xr:uid="{00000000-0005-0000-0000-000081580000}"/>
    <cellStyle name="Normal 3 2 2 2 2 2 2 3 3 2 6" xfId="18654" xr:uid="{00000000-0005-0000-0000-000082580000}"/>
    <cellStyle name="Normal 3 2 2 2 2 2 2 3 3 3" xfId="18655" xr:uid="{00000000-0005-0000-0000-000083580000}"/>
    <cellStyle name="Normal 3 2 2 2 2 2 2 3 3 3 2" xfId="18656" xr:uid="{00000000-0005-0000-0000-000084580000}"/>
    <cellStyle name="Normal 3 2 2 2 2 2 2 3 3 3 2 2" xfId="18657" xr:uid="{00000000-0005-0000-0000-000085580000}"/>
    <cellStyle name="Normal 3 2 2 2 2 2 2 3 3 3 2 2 2" xfId="18658" xr:uid="{00000000-0005-0000-0000-000086580000}"/>
    <cellStyle name="Normal 3 2 2 2 2 2 2 3 3 3 2 3" xfId="18659" xr:uid="{00000000-0005-0000-0000-000087580000}"/>
    <cellStyle name="Normal 3 2 2 2 2 2 2 3 3 3 2 3 2" xfId="18660" xr:uid="{00000000-0005-0000-0000-000088580000}"/>
    <cellStyle name="Normal 3 2 2 2 2 2 2 3 3 3 2 4" xfId="18661" xr:uid="{00000000-0005-0000-0000-000089580000}"/>
    <cellStyle name="Normal 3 2 2 2 2 2 2 3 3 3 3" xfId="18662" xr:uid="{00000000-0005-0000-0000-00008A580000}"/>
    <cellStyle name="Normal 3 2 2 2 2 2 2 3 3 3 3 2" xfId="18663" xr:uid="{00000000-0005-0000-0000-00008B580000}"/>
    <cellStyle name="Normal 3 2 2 2 2 2 2 3 3 3 4" xfId="18664" xr:uid="{00000000-0005-0000-0000-00008C580000}"/>
    <cellStyle name="Normal 3 2 2 2 2 2 2 3 3 3 4 2" xfId="18665" xr:uid="{00000000-0005-0000-0000-00008D580000}"/>
    <cellStyle name="Normal 3 2 2 2 2 2 2 3 3 3 5" xfId="18666" xr:uid="{00000000-0005-0000-0000-00008E580000}"/>
    <cellStyle name="Normal 3 2 2 2 2 2 2 3 3 4" xfId="18667" xr:uid="{00000000-0005-0000-0000-00008F580000}"/>
    <cellStyle name="Normal 3 2 2 2 2 2 2 3 3 4 2" xfId="18668" xr:uid="{00000000-0005-0000-0000-000090580000}"/>
    <cellStyle name="Normal 3 2 2 2 2 2 2 3 3 4 2 2" xfId="18669" xr:uid="{00000000-0005-0000-0000-000091580000}"/>
    <cellStyle name="Normal 3 2 2 2 2 2 2 3 3 4 3" xfId="18670" xr:uid="{00000000-0005-0000-0000-000092580000}"/>
    <cellStyle name="Normal 3 2 2 2 2 2 2 3 3 4 3 2" xfId="18671" xr:uid="{00000000-0005-0000-0000-000093580000}"/>
    <cellStyle name="Normal 3 2 2 2 2 2 2 3 3 4 4" xfId="18672" xr:uid="{00000000-0005-0000-0000-000094580000}"/>
    <cellStyle name="Normal 3 2 2 2 2 2 2 3 3 5" xfId="18673" xr:uid="{00000000-0005-0000-0000-000095580000}"/>
    <cellStyle name="Normal 3 2 2 2 2 2 2 3 3 5 2" xfId="18674" xr:uid="{00000000-0005-0000-0000-000096580000}"/>
    <cellStyle name="Normal 3 2 2 2 2 2 2 3 3 6" xfId="18675" xr:uid="{00000000-0005-0000-0000-000097580000}"/>
    <cellStyle name="Normal 3 2 2 2 2 2 2 3 3 6 2" xfId="18676" xr:uid="{00000000-0005-0000-0000-000098580000}"/>
    <cellStyle name="Normal 3 2 2 2 2 2 2 3 3 7" xfId="18677" xr:uid="{00000000-0005-0000-0000-000099580000}"/>
    <cellStyle name="Normal 3 2 2 2 2 2 2 3 4" xfId="18678" xr:uid="{00000000-0005-0000-0000-00009A580000}"/>
    <cellStyle name="Normal 3 2 2 2 2 2 2 3 4 2" xfId="18679" xr:uid="{00000000-0005-0000-0000-00009B580000}"/>
    <cellStyle name="Normal 3 2 2 2 2 2 2 3 4 2 2" xfId="18680" xr:uid="{00000000-0005-0000-0000-00009C580000}"/>
    <cellStyle name="Normal 3 2 2 2 2 2 2 3 4 2 2 2" xfId="18681" xr:uid="{00000000-0005-0000-0000-00009D580000}"/>
    <cellStyle name="Normal 3 2 2 2 2 2 2 3 4 2 2 2 2" xfId="18682" xr:uid="{00000000-0005-0000-0000-00009E580000}"/>
    <cellStyle name="Normal 3 2 2 2 2 2 2 3 4 2 2 2 2 2" xfId="18683" xr:uid="{00000000-0005-0000-0000-00009F580000}"/>
    <cellStyle name="Normal 3 2 2 2 2 2 2 3 4 2 2 2 3" xfId="18684" xr:uid="{00000000-0005-0000-0000-0000A0580000}"/>
    <cellStyle name="Normal 3 2 2 2 2 2 2 3 4 2 2 2 3 2" xfId="18685" xr:uid="{00000000-0005-0000-0000-0000A1580000}"/>
    <cellStyle name="Normal 3 2 2 2 2 2 2 3 4 2 2 2 4" xfId="18686" xr:uid="{00000000-0005-0000-0000-0000A2580000}"/>
    <cellStyle name="Normal 3 2 2 2 2 2 2 3 4 2 2 3" xfId="18687" xr:uid="{00000000-0005-0000-0000-0000A3580000}"/>
    <cellStyle name="Normal 3 2 2 2 2 2 2 3 4 2 2 3 2" xfId="18688" xr:uid="{00000000-0005-0000-0000-0000A4580000}"/>
    <cellStyle name="Normal 3 2 2 2 2 2 2 3 4 2 2 4" xfId="18689" xr:uid="{00000000-0005-0000-0000-0000A5580000}"/>
    <cellStyle name="Normal 3 2 2 2 2 2 2 3 4 2 2 4 2" xfId="18690" xr:uid="{00000000-0005-0000-0000-0000A6580000}"/>
    <cellStyle name="Normal 3 2 2 2 2 2 2 3 4 2 2 5" xfId="18691" xr:uid="{00000000-0005-0000-0000-0000A7580000}"/>
    <cellStyle name="Normal 3 2 2 2 2 2 2 3 4 2 3" xfId="18692" xr:uid="{00000000-0005-0000-0000-0000A8580000}"/>
    <cellStyle name="Normal 3 2 2 2 2 2 2 3 4 2 3 2" xfId="18693" xr:uid="{00000000-0005-0000-0000-0000A9580000}"/>
    <cellStyle name="Normal 3 2 2 2 2 2 2 3 4 2 3 2 2" xfId="18694" xr:uid="{00000000-0005-0000-0000-0000AA580000}"/>
    <cellStyle name="Normal 3 2 2 2 2 2 2 3 4 2 3 3" xfId="18695" xr:uid="{00000000-0005-0000-0000-0000AB580000}"/>
    <cellStyle name="Normal 3 2 2 2 2 2 2 3 4 2 3 3 2" xfId="18696" xr:uid="{00000000-0005-0000-0000-0000AC580000}"/>
    <cellStyle name="Normal 3 2 2 2 2 2 2 3 4 2 3 4" xfId="18697" xr:uid="{00000000-0005-0000-0000-0000AD580000}"/>
    <cellStyle name="Normal 3 2 2 2 2 2 2 3 4 2 4" xfId="18698" xr:uid="{00000000-0005-0000-0000-0000AE580000}"/>
    <cellStyle name="Normal 3 2 2 2 2 2 2 3 4 2 4 2" xfId="18699" xr:uid="{00000000-0005-0000-0000-0000AF580000}"/>
    <cellStyle name="Normal 3 2 2 2 2 2 2 3 4 2 5" xfId="18700" xr:uid="{00000000-0005-0000-0000-0000B0580000}"/>
    <cellStyle name="Normal 3 2 2 2 2 2 2 3 4 2 5 2" xfId="18701" xr:uid="{00000000-0005-0000-0000-0000B1580000}"/>
    <cellStyle name="Normal 3 2 2 2 2 2 2 3 4 2 6" xfId="18702" xr:uid="{00000000-0005-0000-0000-0000B2580000}"/>
    <cellStyle name="Normal 3 2 2 2 2 2 2 3 4 3" xfId="18703" xr:uid="{00000000-0005-0000-0000-0000B3580000}"/>
    <cellStyle name="Normal 3 2 2 2 2 2 2 3 4 3 2" xfId="18704" xr:uid="{00000000-0005-0000-0000-0000B4580000}"/>
    <cellStyle name="Normal 3 2 2 2 2 2 2 3 4 3 2 2" xfId="18705" xr:uid="{00000000-0005-0000-0000-0000B5580000}"/>
    <cellStyle name="Normal 3 2 2 2 2 2 2 3 4 3 2 2 2" xfId="18706" xr:uid="{00000000-0005-0000-0000-0000B6580000}"/>
    <cellStyle name="Normal 3 2 2 2 2 2 2 3 4 3 2 3" xfId="18707" xr:uid="{00000000-0005-0000-0000-0000B7580000}"/>
    <cellStyle name="Normal 3 2 2 2 2 2 2 3 4 3 2 3 2" xfId="18708" xr:uid="{00000000-0005-0000-0000-0000B8580000}"/>
    <cellStyle name="Normal 3 2 2 2 2 2 2 3 4 3 2 4" xfId="18709" xr:uid="{00000000-0005-0000-0000-0000B9580000}"/>
    <cellStyle name="Normal 3 2 2 2 2 2 2 3 4 3 3" xfId="18710" xr:uid="{00000000-0005-0000-0000-0000BA580000}"/>
    <cellStyle name="Normal 3 2 2 2 2 2 2 3 4 3 3 2" xfId="18711" xr:uid="{00000000-0005-0000-0000-0000BB580000}"/>
    <cellStyle name="Normal 3 2 2 2 2 2 2 3 4 3 4" xfId="18712" xr:uid="{00000000-0005-0000-0000-0000BC580000}"/>
    <cellStyle name="Normal 3 2 2 2 2 2 2 3 4 3 4 2" xfId="18713" xr:uid="{00000000-0005-0000-0000-0000BD580000}"/>
    <cellStyle name="Normal 3 2 2 2 2 2 2 3 4 3 5" xfId="18714" xr:uid="{00000000-0005-0000-0000-0000BE580000}"/>
    <cellStyle name="Normal 3 2 2 2 2 2 2 3 4 4" xfId="18715" xr:uid="{00000000-0005-0000-0000-0000BF580000}"/>
    <cellStyle name="Normal 3 2 2 2 2 2 2 3 4 4 2" xfId="18716" xr:uid="{00000000-0005-0000-0000-0000C0580000}"/>
    <cellStyle name="Normal 3 2 2 2 2 2 2 3 4 4 2 2" xfId="18717" xr:uid="{00000000-0005-0000-0000-0000C1580000}"/>
    <cellStyle name="Normal 3 2 2 2 2 2 2 3 4 4 3" xfId="18718" xr:uid="{00000000-0005-0000-0000-0000C2580000}"/>
    <cellStyle name="Normal 3 2 2 2 2 2 2 3 4 4 3 2" xfId="18719" xr:uid="{00000000-0005-0000-0000-0000C3580000}"/>
    <cellStyle name="Normal 3 2 2 2 2 2 2 3 4 4 4" xfId="18720" xr:uid="{00000000-0005-0000-0000-0000C4580000}"/>
    <cellStyle name="Normal 3 2 2 2 2 2 2 3 4 5" xfId="18721" xr:uid="{00000000-0005-0000-0000-0000C5580000}"/>
    <cellStyle name="Normal 3 2 2 2 2 2 2 3 4 5 2" xfId="18722" xr:uid="{00000000-0005-0000-0000-0000C6580000}"/>
    <cellStyle name="Normal 3 2 2 2 2 2 2 3 4 6" xfId="18723" xr:uid="{00000000-0005-0000-0000-0000C7580000}"/>
    <cellStyle name="Normal 3 2 2 2 2 2 2 3 4 6 2" xfId="18724" xr:uid="{00000000-0005-0000-0000-0000C8580000}"/>
    <cellStyle name="Normal 3 2 2 2 2 2 2 3 4 7" xfId="18725" xr:uid="{00000000-0005-0000-0000-0000C9580000}"/>
    <cellStyle name="Normal 3 2 2 2 2 2 2 3 5" xfId="18726" xr:uid="{00000000-0005-0000-0000-0000CA580000}"/>
    <cellStyle name="Normal 3 2 2 2 2 2 2 3 5 2" xfId="18727" xr:uid="{00000000-0005-0000-0000-0000CB580000}"/>
    <cellStyle name="Normal 3 2 2 2 2 2 2 3 5 2 2" xfId="18728" xr:uid="{00000000-0005-0000-0000-0000CC580000}"/>
    <cellStyle name="Normal 3 2 2 2 2 2 2 3 5 2 2 2" xfId="18729" xr:uid="{00000000-0005-0000-0000-0000CD580000}"/>
    <cellStyle name="Normal 3 2 2 2 2 2 2 3 5 2 2 2 2" xfId="18730" xr:uid="{00000000-0005-0000-0000-0000CE580000}"/>
    <cellStyle name="Normal 3 2 2 2 2 2 2 3 5 2 2 3" xfId="18731" xr:uid="{00000000-0005-0000-0000-0000CF580000}"/>
    <cellStyle name="Normal 3 2 2 2 2 2 2 3 5 2 2 3 2" xfId="18732" xr:uid="{00000000-0005-0000-0000-0000D0580000}"/>
    <cellStyle name="Normal 3 2 2 2 2 2 2 3 5 2 2 4" xfId="18733" xr:uid="{00000000-0005-0000-0000-0000D1580000}"/>
    <cellStyle name="Normal 3 2 2 2 2 2 2 3 5 2 3" xfId="18734" xr:uid="{00000000-0005-0000-0000-0000D2580000}"/>
    <cellStyle name="Normal 3 2 2 2 2 2 2 3 5 2 3 2" xfId="18735" xr:uid="{00000000-0005-0000-0000-0000D3580000}"/>
    <cellStyle name="Normal 3 2 2 2 2 2 2 3 5 2 4" xfId="18736" xr:uid="{00000000-0005-0000-0000-0000D4580000}"/>
    <cellStyle name="Normal 3 2 2 2 2 2 2 3 5 2 4 2" xfId="18737" xr:uid="{00000000-0005-0000-0000-0000D5580000}"/>
    <cellStyle name="Normal 3 2 2 2 2 2 2 3 5 2 5" xfId="18738" xr:uid="{00000000-0005-0000-0000-0000D6580000}"/>
    <cellStyle name="Normal 3 2 2 2 2 2 2 3 5 3" xfId="18739" xr:uid="{00000000-0005-0000-0000-0000D7580000}"/>
    <cellStyle name="Normal 3 2 2 2 2 2 2 3 5 3 2" xfId="18740" xr:uid="{00000000-0005-0000-0000-0000D8580000}"/>
    <cellStyle name="Normal 3 2 2 2 2 2 2 3 5 3 2 2" xfId="18741" xr:uid="{00000000-0005-0000-0000-0000D9580000}"/>
    <cellStyle name="Normal 3 2 2 2 2 2 2 3 5 3 3" xfId="18742" xr:uid="{00000000-0005-0000-0000-0000DA580000}"/>
    <cellStyle name="Normal 3 2 2 2 2 2 2 3 5 3 3 2" xfId="18743" xr:uid="{00000000-0005-0000-0000-0000DB580000}"/>
    <cellStyle name="Normal 3 2 2 2 2 2 2 3 5 3 4" xfId="18744" xr:uid="{00000000-0005-0000-0000-0000DC580000}"/>
    <cellStyle name="Normal 3 2 2 2 2 2 2 3 5 4" xfId="18745" xr:uid="{00000000-0005-0000-0000-0000DD580000}"/>
    <cellStyle name="Normal 3 2 2 2 2 2 2 3 5 4 2" xfId="18746" xr:uid="{00000000-0005-0000-0000-0000DE580000}"/>
    <cellStyle name="Normal 3 2 2 2 2 2 2 3 5 5" xfId="18747" xr:uid="{00000000-0005-0000-0000-0000DF580000}"/>
    <cellStyle name="Normal 3 2 2 2 2 2 2 3 5 5 2" xfId="18748" xr:uid="{00000000-0005-0000-0000-0000E0580000}"/>
    <cellStyle name="Normal 3 2 2 2 2 2 2 3 5 6" xfId="18749" xr:uid="{00000000-0005-0000-0000-0000E1580000}"/>
    <cellStyle name="Normal 3 2 2 2 2 2 2 3 6" xfId="18750" xr:uid="{00000000-0005-0000-0000-0000E2580000}"/>
    <cellStyle name="Normal 3 2 2 2 2 2 2 3 6 2" xfId="18751" xr:uid="{00000000-0005-0000-0000-0000E3580000}"/>
    <cellStyle name="Normal 3 2 2 2 2 2 2 3 6 2 2" xfId="18752" xr:uid="{00000000-0005-0000-0000-0000E4580000}"/>
    <cellStyle name="Normal 3 2 2 2 2 2 2 3 6 2 2 2" xfId="18753" xr:uid="{00000000-0005-0000-0000-0000E5580000}"/>
    <cellStyle name="Normal 3 2 2 2 2 2 2 3 6 2 3" xfId="18754" xr:uid="{00000000-0005-0000-0000-0000E6580000}"/>
    <cellStyle name="Normal 3 2 2 2 2 2 2 3 6 2 3 2" xfId="18755" xr:uid="{00000000-0005-0000-0000-0000E7580000}"/>
    <cellStyle name="Normal 3 2 2 2 2 2 2 3 6 2 4" xfId="18756" xr:uid="{00000000-0005-0000-0000-0000E8580000}"/>
    <cellStyle name="Normal 3 2 2 2 2 2 2 3 6 3" xfId="18757" xr:uid="{00000000-0005-0000-0000-0000E9580000}"/>
    <cellStyle name="Normal 3 2 2 2 2 2 2 3 6 3 2" xfId="18758" xr:uid="{00000000-0005-0000-0000-0000EA580000}"/>
    <cellStyle name="Normal 3 2 2 2 2 2 2 3 6 4" xfId="18759" xr:uid="{00000000-0005-0000-0000-0000EB580000}"/>
    <cellStyle name="Normal 3 2 2 2 2 2 2 3 6 4 2" xfId="18760" xr:uid="{00000000-0005-0000-0000-0000EC580000}"/>
    <cellStyle name="Normal 3 2 2 2 2 2 2 3 6 5" xfId="18761" xr:uid="{00000000-0005-0000-0000-0000ED580000}"/>
    <cellStyle name="Normal 3 2 2 2 2 2 2 3 7" xfId="18762" xr:uid="{00000000-0005-0000-0000-0000EE580000}"/>
    <cellStyle name="Normal 3 2 2 2 2 2 2 3 7 2" xfId="18763" xr:uid="{00000000-0005-0000-0000-0000EF580000}"/>
    <cellStyle name="Normal 3 2 2 2 2 2 2 3 7 2 2" xfId="18764" xr:uid="{00000000-0005-0000-0000-0000F0580000}"/>
    <cellStyle name="Normal 3 2 2 2 2 2 2 3 7 3" xfId="18765" xr:uid="{00000000-0005-0000-0000-0000F1580000}"/>
    <cellStyle name="Normal 3 2 2 2 2 2 2 3 7 3 2" xfId="18766" xr:uid="{00000000-0005-0000-0000-0000F2580000}"/>
    <cellStyle name="Normal 3 2 2 2 2 2 2 3 7 4" xfId="18767" xr:uid="{00000000-0005-0000-0000-0000F3580000}"/>
    <cellStyle name="Normal 3 2 2 2 2 2 2 3 8" xfId="18768" xr:uid="{00000000-0005-0000-0000-0000F4580000}"/>
    <cellStyle name="Normal 3 2 2 2 2 2 2 3 8 2" xfId="18769" xr:uid="{00000000-0005-0000-0000-0000F5580000}"/>
    <cellStyle name="Normal 3 2 2 2 2 2 2 3 9" xfId="18770" xr:uid="{00000000-0005-0000-0000-0000F6580000}"/>
    <cellStyle name="Normal 3 2 2 2 2 2 2 3 9 2" xfId="18771" xr:uid="{00000000-0005-0000-0000-0000F7580000}"/>
    <cellStyle name="Normal 3 2 2 2 2 2 2 30" xfId="55685" xr:uid="{00000000-0005-0000-0000-0000F8580000}"/>
    <cellStyle name="Normal 3 2 2 2 2 2 2 30 2" xfId="55686" xr:uid="{00000000-0005-0000-0000-0000F9580000}"/>
    <cellStyle name="Normal 3 2 2 2 2 2 2 30 2 2" xfId="55687" xr:uid="{00000000-0005-0000-0000-0000FA580000}"/>
    <cellStyle name="Normal 3 2 2 2 2 2 2 30 3" xfId="55688" xr:uid="{00000000-0005-0000-0000-0000FB580000}"/>
    <cellStyle name="Normal 3 2 2 2 2 2 2 31" xfId="55689" xr:uid="{00000000-0005-0000-0000-0000FC580000}"/>
    <cellStyle name="Normal 3 2 2 2 2 2 2 31 2" xfId="55690" xr:uid="{00000000-0005-0000-0000-0000FD580000}"/>
    <cellStyle name="Normal 3 2 2 2 2 2 2 31 2 2" xfId="55691" xr:uid="{00000000-0005-0000-0000-0000FE580000}"/>
    <cellStyle name="Normal 3 2 2 2 2 2 2 31 3" xfId="55692" xr:uid="{00000000-0005-0000-0000-0000FF580000}"/>
    <cellStyle name="Normal 3 2 2 2 2 2 2 32" xfId="55693" xr:uid="{00000000-0005-0000-0000-000000590000}"/>
    <cellStyle name="Normal 3 2 2 2 2 2 2 32 2" xfId="55694" xr:uid="{00000000-0005-0000-0000-000001590000}"/>
    <cellStyle name="Normal 3 2 2 2 2 2 2 32 2 2" xfId="55695" xr:uid="{00000000-0005-0000-0000-000002590000}"/>
    <cellStyle name="Normal 3 2 2 2 2 2 2 32 3" xfId="55696" xr:uid="{00000000-0005-0000-0000-000003590000}"/>
    <cellStyle name="Normal 3 2 2 2 2 2 2 33" xfId="55697" xr:uid="{00000000-0005-0000-0000-000004590000}"/>
    <cellStyle name="Normal 3 2 2 2 2 2 2 33 2" xfId="55698" xr:uid="{00000000-0005-0000-0000-000005590000}"/>
    <cellStyle name="Normal 3 2 2 2 2 2 2 33 2 2" xfId="55699" xr:uid="{00000000-0005-0000-0000-000006590000}"/>
    <cellStyle name="Normal 3 2 2 2 2 2 2 33 3" xfId="55700" xr:uid="{00000000-0005-0000-0000-000007590000}"/>
    <cellStyle name="Normal 3 2 2 2 2 2 2 34" xfId="55701" xr:uid="{00000000-0005-0000-0000-000008590000}"/>
    <cellStyle name="Normal 3 2 2 2 2 2 2 34 2" xfId="55702" xr:uid="{00000000-0005-0000-0000-000009590000}"/>
    <cellStyle name="Normal 3 2 2 2 2 2 2 34 2 2" xfId="55703" xr:uid="{00000000-0005-0000-0000-00000A590000}"/>
    <cellStyle name="Normal 3 2 2 2 2 2 2 34 3" xfId="55704" xr:uid="{00000000-0005-0000-0000-00000B590000}"/>
    <cellStyle name="Normal 3 2 2 2 2 2 2 35" xfId="55705" xr:uid="{00000000-0005-0000-0000-00000C590000}"/>
    <cellStyle name="Normal 3 2 2 2 2 2 2 35 2" xfId="55706" xr:uid="{00000000-0005-0000-0000-00000D590000}"/>
    <cellStyle name="Normal 3 2 2 2 2 2 2 35 2 2" xfId="55707" xr:uid="{00000000-0005-0000-0000-00000E590000}"/>
    <cellStyle name="Normal 3 2 2 2 2 2 2 35 3" xfId="55708" xr:uid="{00000000-0005-0000-0000-00000F590000}"/>
    <cellStyle name="Normal 3 2 2 2 2 2 2 36" xfId="55709" xr:uid="{00000000-0005-0000-0000-000010590000}"/>
    <cellStyle name="Normal 3 2 2 2 2 2 2 36 2" xfId="55710" xr:uid="{00000000-0005-0000-0000-000011590000}"/>
    <cellStyle name="Normal 3 2 2 2 2 2 2 36 2 2" xfId="55711" xr:uid="{00000000-0005-0000-0000-000012590000}"/>
    <cellStyle name="Normal 3 2 2 2 2 2 2 36 3" xfId="55712" xr:uid="{00000000-0005-0000-0000-000013590000}"/>
    <cellStyle name="Normal 3 2 2 2 2 2 2 37" xfId="55713" xr:uid="{00000000-0005-0000-0000-000014590000}"/>
    <cellStyle name="Normal 3 2 2 2 2 2 2 37 2" xfId="55714" xr:uid="{00000000-0005-0000-0000-000015590000}"/>
    <cellStyle name="Normal 3 2 2 2 2 2 2 37 2 2" xfId="55715" xr:uid="{00000000-0005-0000-0000-000016590000}"/>
    <cellStyle name="Normal 3 2 2 2 2 2 2 37 3" xfId="55716" xr:uid="{00000000-0005-0000-0000-000017590000}"/>
    <cellStyle name="Normal 3 2 2 2 2 2 2 38" xfId="55717" xr:uid="{00000000-0005-0000-0000-000018590000}"/>
    <cellStyle name="Normal 3 2 2 2 2 2 2 38 2" xfId="55718" xr:uid="{00000000-0005-0000-0000-000019590000}"/>
    <cellStyle name="Normal 3 2 2 2 2 2 2 38 2 2" xfId="55719" xr:uid="{00000000-0005-0000-0000-00001A590000}"/>
    <cellStyle name="Normal 3 2 2 2 2 2 2 38 3" xfId="55720" xr:uid="{00000000-0005-0000-0000-00001B590000}"/>
    <cellStyle name="Normal 3 2 2 2 2 2 2 39" xfId="55721" xr:uid="{00000000-0005-0000-0000-00001C590000}"/>
    <cellStyle name="Normal 3 2 2 2 2 2 2 39 2" xfId="55722" xr:uid="{00000000-0005-0000-0000-00001D590000}"/>
    <cellStyle name="Normal 3 2 2 2 2 2 2 39 2 2" xfId="55723" xr:uid="{00000000-0005-0000-0000-00001E590000}"/>
    <cellStyle name="Normal 3 2 2 2 2 2 2 39 3" xfId="55724" xr:uid="{00000000-0005-0000-0000-00001F590000}"/>
    <cellStyle name="Normal 3 2 2 2 2 2 2 4" xfId="4673" xr:uid="{00000000-0005-0000-0000-000020590000}"/>
    <cellStyle name="Normal 3 2 2 2 2 2 2 4 2" xfId="18772" xr:uid="{00000000-0005-0000-0000-000021590000}"/>
    <cellStyle name="Normal 3 2 2 2 2 2 2 4 2 2" xfId="18773" xr:uid="{00000000-0005-0000-0000-000022590000}"/>
    <cellStyle name="Normal 3 2 2 2 2 2 2 4 2 2 2" xfId="18774" xr:uid="{00000000-0005-0000-0000-000023590000}"/>
    <cellStyle name="Normal 3 2 2 2 2 2 2 4 2 2 2 2" xfId="18775" xr:uid="{00000000-0005-0000-0000-000024590000}"/>
    <cellStyle name="Normal 3 2 2 2 2 2 2 4 2 2 2 2 2" xfId="18776" xr:uid="{00000000-0005-0000-0000-000025590000}"/>
    <cellStyle name="Normal 3 2 2 2 2 2 2 4 2 2 2 2 2 2" xfId="18777" xr:uid="{00000000-0005-0000-0000-000026590000}"/>
    <cellStyle name="Normal 3 2 2 2 2 2 2 4 2 2 2 2 3" xfId="18778" xr:uid="{00000000-0005-0000-0000-000027590000}"/>
    <cellStyle name="Normal 3 2 2 2 2 2 2 4 2 2 2 2 3 2" xfId="18779" xr:uid="{00000000-0005-0000-0000-000028590000}"/>
    <cellStyle name="Normal 3 2 2 2 2 2 2 4 2 2 2 2 4" xfId="18780" xr:uid="{00000000-0005-0000-0000-000029590000}"/>
    <cellStyle name="Normal 3 2 2 2 2 2 2 4 2 2 2 3" xfId="18781" xr:uid="{00000000-0005-0000-0000-00002A590000}"/>
    <cellStyle name="Normal 3 2 2 2 2 2 2 4 2 2 2 3 2" xfId="18782" xr:uid="{00000000-0005-0000-0000-00002B590000}"/>
    <cellStyle name="Normal 3 2 2 2 2 2 2 4 2 2 2 4" xfId="18783" xr:uid="{00000000-0005-0000-0000-00002C590000}"/>
    <cellStyle name="Normal 3 2 2 2 2 2 2 4 2 2 2 4 2" xfId="18784" xr:uid="{00000000-0005-0000-0000-00002D590000}"/>
    <cellStyle name="Normal 3 2 2 2 2 2 2 4 2 2 2 5" xfId="18785" xr:uid="{00000000-0005-0000-0000-00002E590000}"/>
    <cellStyle name="Normal 3 2 2 2 2 2 2 4 2 2 3" xfId="18786" xr:uid="{00000000-0005-0000-0000-00002F590000}"/>
    <cellStyle name="Normal 3 2 2 2 2 2 2 4 2 2 3 2" xfId="18787" xr:uid="{00000000-0005-0000-0000-000030590000}"/>
    <cellStyle name="Normal 3 2 2 2 2 2 2 4 2 2 3 2 2" xfId="18788" xr:uid="{00000000-0005-0000-0000-000031590000}"/>
    <cellStyle name="Normal 3 2 2 2 2 2 2 4 2 2 3 3" xfId="18789" xr:uid="{00000000-0005-0000-0000-000032590000}"/>
    <cellStyle name="Normal 3 2 2 2 2 2 2 4 2 2 3 3 2" xfId="18790" xr:uid="{00000000-0005-0000-0000-000033590000}"/>
    <cellStyle name="Normal 3 2 2 2 2 2 2 4 2 2 3 4" xfId="18791" xr:uid="{00000000-0005-0000-0000-000034590000}"/>
    <cellStyle name="Normal 3 2 2 2 2 2 2 4 2 2 4" xfId="18792" xr:uid="{00000000-0005-0000-0000-000035590000}"/>
    <cellStyle name="Normal 3 2 2 2 2 2 2 4 2 2 4 2" xfId="18793" xr:uid="{00000000-0005-0000-0000-000036590000}"/>
    <cellStyle name="Normal 3 2 2 2 2 2 2 4 2 2 5" xfId="18794" xr:uid="{00000000-0005-0000-0000-000037590000}"/>
    <cellStyle name="Normal 3 2 2 2 2 2 2 4 2 2 5 2" xfId="18795" xr:uid="{00000000-0005-0000-0000-000038590000}"/>
    <cellStyle name="Normal 3 2 2 2 2 2 2 4 2 2 6" xfId="18796" xr:uid="{00000000-0005-0000-0000-000039590000}"/>
    <cellStyle name="Normal 3 2 2 2 2 2 2 4 2 3" xfId="18797" xr:uid="{00000000-0005-0000-0000-00003A590000}"/>
    <cellStyle name="Normal 3 2 2 2 2 2 2 4 2 3 2" xfId="18798" xr:uid="{00000000-0005-0000-0000-00003B590000}"/>
    <cellStyle name="Normal 3 2 2 2 2 2 2 4 2 3 2 2" xfId="18799" xr:uid="{00000000-0005-0000-0000-00003C590000}"/>
    <cellStyle name="Normal 3 2 2 2 2 2 2 4 2 3 2 2 2" xfId="18800" xr:uid="{00000000-0005-0000-0000-00003D590000}"/>
    <cellStyle name="Normal 3 2 2 2 2 2 2 4 2 3 2 3" xfId="18801" xr:uid="{00000000-0005-0000-0000-00003E590000}"/>
    <cellStyle name="Normal 3 2 2 2 2 2 2 4 2 3 2 3 2" xfId="18802" xr:uid="{00000000-0005-0000-0000-00003F590000}"/>
    <cellStyle name="Normal 3 2 2 2 2 2 2 4 2 3 2 4" xfId="18803" xr:uid="{00000000-0005-0000-0000-000040590000}"/>
    <cellStyle name="Normal 3 2 2 2 2 2 2 4 2 3 3" xfId="18804" xr:uid="{00000000-0005-0000-0000-000041590000}"/>
    <cellStyle name="Normal 3 2 2 2 2 2 2 4 2 3 3 2" xfId="18805" xr:uid="{00000000-0005-0000-0000-000042590000}"/>
    <cellStyle name="Normal 3 2 2 2 2 2 2 4 2 3 4" xfId="18806" xr:uid="{00000000-0005-0000-0000-000043590000}"/>
    <cellStyle name="Normal 3 2 2 2 2 2 2 4 2 3 4 2" xfId="18807" xr:uid="{00000000-0005-0000-0000-000044590000}"/>
    <cellStyle name="Normal 3 2 2 2 2 2 2 4 2 3 5" xfId="18808" xr:uid="{00000000-0005-0000-0000-000045590000}"/>
    <cellStyle name="Normal 3 2 2 2 2 2 2 4 2 4" xfId="18809" xr:uid="{00000000-0005-0000-0000-000046590000}"/>
    <cellStyle name="Normal 3 2 2 2 2 2 2 4 2 4 2" xfId="18810" xr:uid="{00000000-0005-0000-0000-000047590000}"/>
    <cellStyle name="Normal 3 2 2 2 2 2 2 4 2 4 2 2" xfId="18811" xr:uid="{00000000-0005-0000-0000-000048590000}"/>
    <cellStyle name="Normal 3 2 2 2 2 2 2 4 2 4 3" xfId="18812" xr:uid="{00000000-0005-0000-0000-000049590000}"/>
    <cellStyle name="Normal 3 2 2 2 2 2 2 4 2 4 3 2" xfId="18813" xr:uid="{00000000-0005-0000-0000-00004A590000}"/>
    <cellStyle name="Normal 3 2 2 2 2 2 2 4 2 4 4" xfId="18814" xr:uid="{00000000-0005-0000-0000-00004B590000}"/>
    <cellStyle name="Normal 3 2 2 2 2 2 2 4 2 5" xfId="18815" xr:uid="{00000000-0005-0000-0000-00004C590000}"/>
    <cellStyle name="Normal 3 2 2 2 2 2 2 4 2 5 2" xfId="18816" xr:uid="{00000000-0005-0000-0000-00004D590000}"/>
    <cellStyle name="Normal 3 2 2 2 2 2 2 4 2 6" xfId="18817" xr:uid="{00000000-0005-0000-0000-00004E590000}"/>
    <cellStyle name="Normal 3 2 2 2 2 2 2 4 2 6 2" xfId="18818" xr:uid="{00000000-0005-0000-0000-00004F590000}"/>
    <cellStyle name="Normal 3 2 2 2 2 2 2 4 2 7" xfId="18819" xr:uid="{00000000-0005-0000-0000-000050590000}"/>
    <cellStyle name="Normal 3 2 2 2 2 2 2 4 3" xfId="18820" xr:uid="{00000000-0005-0000-0000-000051590000}"/>
    <cellStyle name="Normal 3 2 2 2 2 2 2 4 3 2" xfId="18821" xr:uid="{00000000-0005-0000-0000-000052590000}"/>
    <cellStyle name="Normal 3 2 2 2 2 2 2 4 3 2 2" xfId="18822" xr:uid="{00000000-0005-0000-0000-000053590000}"/>
    <cellStyle name="Normal 3 2 2 2 2 2 2 4 3 2 2 2" xfId="18823" xr:uid="{00000000-0005-0000-0000-000054590000}"/>
    <cellStyle name="Normal 3 2 2 2 2 2 2 4 3 2 2 2 2" xfId="18824" xr:uid="{00000000-0005-0000-0000-000055590000}"/>
    <cellStyle name="Normal 3 2 2 2 2 2 2 4 3 2 2 2 2 2" xfId="18825" xr:uid="{00000000-0005-0000-0000-000056590000}"/>
    <cellStyle name="Normal 3 2 2 2 2 2 2 4 3 2 2 2 3" xfId="18826" xr:uid="{00000000-0005-0000-0000-000057590000}"/>
    <cellStyle name="Normal 3 2 2 2 2 2 2 4 3 2 2 2 3 2" xfId="18827" xr:uid="{00000000-0005-0000-0000-000058590000}"/>
    <cellStyle name="Normal 3 2 2 2 2 2 2 4 3 2 2 2 4" xfId="18828" xr:uid="{00000000-0005-0000-0000-000059590000}"/>
    <cellStyle name="Normal 3 2 2 2 2 2 2 4 3 2 2 3" xfId="18829" xr:uid="{00000000-0005-0000-0000-00005A590000}"/>
    <cellStyle name="Normal 3 2 2 2 2 2 2 4 3 2 2 3 2" xfId="18830" xr:uid="{00000000-0005-0000-0000-00005B590000}"/>
    <cellStyle name="Normal 3 2 2 2 2 2 2 4 3 2 2 4" xfId="18831" xr:uid="{00000000-0005-0000-0000-00005C590000}"/>
    <cellStyle name="Normal 3 2 2 2 2 2 2 4 3 2 2 4 2" xfId="18832" xr:uid="{00000000-0005-0000-0000-00005D590000}"/>
    <cellStyle name="Normal 3 2 2 2 2 2 2 4 3 2 2 5" xfId="18833" xr:uid="{00000000-0005-0000-0000-00005E590000}"/>
    <cellStyle name="Normal 3 2 2 2 2 2 2 4 3 2 3" xfId="18834" xr:uid="{00000000-0005-0000-0000-00005F590000}"/>
    <cellStyle name="Normal 3 2 2 2 2 2 2 4 3 2 3 2" xfId="18835" xr:uid="{00000000-0005-0000-0000-000060590000}"/>
    <cellStyle name="Normal 3 2 2 2 2 2 2 4 3 2 3 2 2" xfId="18836" xr:uid="{00000000-0005-0000-0000-000061590000}"/>
    <cellStyle name="Normal 3 2 2 2 2 2 2 4 3 2 3 3" xfId="18837" xr:uid="{00000000-0005-0000-0000-000062590000}"/>
    <cellStyle name="Normal 3 2 2 2 2 2 2 4 3 2 3 3 2" xfId="18838" xr:uid="{00000000-0005-0000-0000-000063590000}"/>
    <cellStyle name="Normal 3 2 2 2 2 2 2 4 3 2 3 4" xfId="18839" xr:uid="{00000000-0005-0000-0000-000064590000}"/>
    <cellStyle name="Normal 3 2 2 2 2 2 2 4 3 2 4" xfId="18840" xr:uid="{00000000-0005-0000-0000-000065590000}"/>
    <cellStyle name="Normal 3 2 2 2 2 2 2 4 3 2 4 2" xfId="18841" xr:uid="{00000000-0005-0000-0000-000066590000}"/>
    <cellStyle name="Normal 3 2 2 2 2 2 2 4 3 2 5" xfId="18842" xr:uid="{00000000-0005-0000-0000-000067590000}"/>
    <cellStyle name="Normal 3 2 2 2 2 2 2 4 3 2 5 2" xfId="18843" xr:uid="{00000000-0005-0000-0000-000068590000}"/>
    <cellStyle name="Normal 3 2 2 2 2 2 2 4 3 2 6" xfId="18844" xr:uid="{00000000-0005-0000-0000-000069590000}"/>
    <cellStyle name="Normal 3 2 2 2 2 2 2 4 3 3" xfId="18845" xr:uid="{00000000-0005-0000-0000-00006A590000}"/>
    <cellStyle name="Normal 3 2 2 2 2 2 2 4 3 3 2" xfId="18846" xr:uid="{00000000-0005-0000-0000-00006B590000}"/>
    <cellStyle name="Normal 3 2 2 2 2 2 2 4 3 3 2 2" xfId="18847" xr:uid="{00000000-0005-0000-0000-00006C590000}"/>
    <cellStyle name="Normal 3 2 2 2 2 2 2 4 3 3 2 2 2" xfId="18848" xr:uid="{00000000-0005-0000-0000-00006D590000}"/>
    <cellStyle name="Normal 3 2 2 2 2 2 2 4 3 3 2 3" xfId="18849" xr:uid="{00000000-0005-0000-0000-00006E590000}"/>
    <cellStyle name="Normal 3 2 2 2 2 2 2 4 3 3 2 3 2" xfId="18850" xr:uid="{00000000-0005-0000-0000-00006F590000}"/>
    <cellStyle name="Normal 3 2 2 2 2 2 2 4 3 3 2 4" xfId="18851" xr:uid="{00000000-0005-0000-0000-000070590000}"/>
    <cellStyle name="Normal 3 2 2 2 2 2 2 4 3 3 3" xfId="18852" xr:uid="{00000000-0005-0000-0000-000071590000}"/>
    <cellStyle name="Normal 3 2 2 2 2 2 2 4 3 3 3 2" xfId="18853" xr:uid="{00000000-0005-0000-0000-000072590000}"/>
    <cellStyle name="Normal 3 2 2 2 2 2 2 4 3 3 4" xfId="18854" xr:uid="{00000000-0005-0000-0000-000073590000}"/>
    <cellStyle name="Normal 3 2 2 2 2 2 2 4 3 3 4 2" xfId="18855" xr:uid="{00000000-0005-0000-0000-000074590000}"/>
    <cellStyle name="Normal 3 2 2 2 2 2 2 4 3 3 5" xfId="18856" xr:uid="{00000000-0005-0000-0000-000075590000}"/>
    <cellStyle name="Normal 3 2 2 2 2 2 2 4 3 4" xfId="18857" xr:uid="{00000000-0005-0000-0000-000076590000}"/>
    <cellStyle name="Normal 3 2 2 2 2 2 2 4 3 4 2" xfId="18858" xr:uid="{00000000-0005-0000-0000-000077590000}"/>
    <cellStyle name="Normal 3 2 2 2 2 2 2 4 3 4 2 2" xfId="18859" xr:uid="{00000000-0005-0000-0000-000078590000}"/>
    <cellStyle name="Normal 3 2 2 2 2 2 2 4 3 4 3" xfId="18860" xr:uid="{00000000-0005-0000-0000-000079590000}"/>
    <cellStyle name="Normal 3 2 2 2 2 2 2 4 3 4 3 2" xfId="18861" xr:uid="{00000000-0005-0000-0000-00007A590000}"/>
    <cellStyle name="Normal 3 2 2 2 2 2 2 4 3 4 4" xfId="18862" xr:uid="{00000000-0005-0000-0000-00007B590000}"/>
    <cellStyle name="Normal 3 2 2 2 2 2 2 4 3 5" xfId="18863" xr:uid="{00000000-0005-0000-0000-00007C590000}"/>
    <cellStyle name="Normal 3 2 2 2 2 2 2 4 3 5 2" xfId="18864" xr:uid="{00000000-0005-0000-0000-00007D590000}"/>
    <cellStyle name="Normal 3 2 2 2 2 2 2 4 3 6" xfId="18865" xr:uid="{00000000-0005-0000-0000-00007E590000}"/>
    <cellStyle name="Normal 3 2 2 2 2 2 2 4 3 6 2" xfId="18866" xr:uid="{00000000-0005-0000-0000-00007F590000}"/>
    <cellStyle name="Normal 3 2 2 2 2 2 2 4 3 7" xfId="18867" xr:uid="{00000000-0005-0000-0000-000080590000}"/>
    <cellStyle name="Normal 3 2 2 2 2 2 2 4 4" xfId="18868" xr:uid="{00000000-0005-0000-0000-000081590000}"/>
    <cellStyle name="Normal 3 2 2 2 2 2 2 4 4 2" xfId="18869" xr:uid="{00000000-0005-0000-0000-000082590000}"/>
    <cellStyle name="Normal 3 2 2 2 2 2 2 4 4 2 2" xfId="18870" xr:uid="{00000000-0005-0000-0000-000083590000}"/>
    <cellStyle name="Normal 3 2 2 2 2 2 2 4 4 2 2 2" xfId="18871" xr:uid="{00000000-0005-0000-0000-000084590000}"/>
    <cellStyle name="Normal 3 2 2 2 2 2 2 4 4 2 2 2 2" xfId="18872" xr:uid="{00000000-0005-0000-0000-000085590000}"/>
    <cellStyle name="Normal 3 2 2 2 2 2 2 4 4 2 2 3" xfId="18873" xr:uid="{00000000-0005-0000-0000-000086590000}"/>
    <cellStyle name="Normal 3 2 2 2 2 2 2 4 4 2 2 3 2" xfId="18874" xr:uid="{00000000-0005-0000-0000-000087590000}"/>
    <cellStyle name="Normal 3 2 2 2 2 2 2 4 4 2 2 4" xfId="18875" xr:uid="{00000000-0005-0000-0000-000088590000}"/>
    <cellStyle name="Normal 3 2 2 2 2 2 2 4 4 2 3" xfId="18876" xr:uid="{00000000-0005-0000-0000-000089590000}"/>
    <cellStyle name="Normal 3 2 2 2 2 2 2 4 4 2 3 2" xfId="18877" xr:uid="{00000000-0005-0000-0000-00008A590000}"/>
    <cellStyle name="Normal 3 2 2 2 2 2 2 4 4 2 4" xfId="18878" xr:uid="{00000000-0005-0000-0000-00008B590000}"/>
    <cellStyle name="Normal 3 2 2 2 2 2 2 4 4 2 4 2" xfId="18879" xr:uid="{00000000-0005-0000-0000-00008C590000}"/>
    <cellStyle name="Normal 3 2 2 2 2 2 2 4 4 2 5" xfId="18880" xr:uid="{00000000-0005-0000-0000-00008D590000}"/>
    <cellStyle name="Normal 3 2 2 2 2 2 2 4 4 3" xfId="18881" xr:uid="{00000000-0005-0000-0000-00008E590000}"/>
    <cellStyle name="Normal 3 2 2 2 2 2 2 4 4 3 2" xfId="18882" xr:uid="{00000000-0005-0000-0000-00008F590000}"/>
    <cellStyle name="Normal 3 2 2 2 2 2 2 4 4 3 2 2" xfId="18883" xr:uid="{00000000-0005-0000-0000-000090590000}"/>
    <cellStyle name="Normal 3 2 2 2 2 2 2 4 4 3 3" xfId="18884" xr:uid="{00000000-0005-0000-0000-000091590000}"/>
    <cellStyle name="Normal 3 2 2 2 2 2 2 4 4 3 3 2" xfId="18885" xr:uid="{00000000-0005-0000-0000-000092590000}"/>
    <cellStyle name="Normal 3 2 2 2 2 2 2 4 4 3 4" xfId="18886" xr:uid="{00000000-0005-0000-0000-000093590000}"/>
    <cellStyle name="Normal 3 2 2 2 2 2 2 4 4 4" xfId="18887" xr:uid="{00000000-0005-0000-0000-000094590000}"/>
    <cellStyle name="Normal 3 2 2 2 2 2 2 4 4 4 2" xfId="18888" xr:uid="{00000000-0005-0000-0000-000095590000}"/>
    <cellStyle name="Normal 3 2 2 2 2 2 2 4 4 5" xfId="18889" xr:uid="{00000000-0005-0000-0000-000096590000}"/>
    <cellStyle name="Normal 3 2 2 2 2 2 2 4 4 5 2" xfId="18890" xr:uid="{00000000-0005-0000-0000-000097590000}"/>
    <cellStyle name="Normal 3 2 2 2 2 2 2 4 4 6" xfId="18891" xr:uid="{00000000-0005-0000-0000-000098590000}"/>
    <cellStyle name="Normal 3 2 2 2 2 2 2 4 5" xfId="18892" xr:uid="{00000000-0005-0000-0000-000099590000}"/>
    <cellStyle name="Normal 3 2 2 2 2 2 2 4 5 2" xfId="18893" xr:uid="{00000000-0005-0000-0000-00009A590000}"/>
    <cellStyle name="Normal 3 2 2 2 2 2 2 4 5 2 2" xfId="18894" xr:uid="{00000000-0005-0000-0000-00009B590000}"/>
    <cellStyle name="Normal 3 2 2 2 2 2 2 4 5 2 2 2" xfId="18895" xr:uid="{00000000-0005-0000-0000-00009C590000}"/>
    <cellStyle name="Normal 3 2 2 2 2 2 2 4 5 2 3" xfId="18896" xr:uid="{00000000-0005-0000-0000-00009D590000}"/>
    <cellStyle name="Normal 3 2 2 2 2 2 2 4 5 2 3 2" xfId="18897" xr:uid="{00000000-0005-0000-0000-00009E590000}"/>
    <cellStyle name="Normal 3 2 2 2 2 2 2 4 5 2 4" xfId="18898" xr:uid="{00000000-0005-0000-0000-00009F590000}"/>
    <cellStyle name="Normal 3 2 2 2 2 2 2 4 5 3" xfId="18899" xr:uid="{00000000-0005-0000-0000-0000A0590000}"/>
    <cellStyle name="Normal 3 2 2 2 2 2 2 4 5 3 2" xfId="18900" xr:uid="{00000000-0005-0000-0000-0000A1590000}"/>
    <cellStyle name="Normal 3 2 2 2 2 2 2 4 5 4" xfId="18901" xr:uid="{00000000-0005-0000-0000-0000A2590000}"/>
    <cellStyle name="Normal 3 2 2 2 2 2 2 4 5 4 2" xfId="18902" xr:uid="{00000000-0005-0000-0000-0000A3590000}"/>
    <cellStyle name="Normal 3 2 2 2 2 2 2 4 5 5" xfId="18903" xr:uid="{00000000-0005-0000-0000-0000A4590000}"/>
    <cellStyle name="Normal 3 2 2 2 2 2 2 4 6" xfId="18904" xr:uid="{00000000-0005-0000-0000-0000A5590000}"/>
    <cellStyle name="Normal 3 2 2 2 2 2 2 4 6 2" xfId="18905" xr:uid="{00000000-0005-0000-0000-0000A6590000}"/>
    <cellStyle name="Normal 3 2 2 2 2 2 2 4 6 2 2" xfId="18906" xr:uid="{00000000-0005-0000-0000-0000A7590000}"/>
    <cellStyle name="Normal 3 2 2 2 2 2 2 4 6 3" xfId="18907" xr:uid="{00000000-0005-0000-0000-0000A8590000}"/>
    <cellStyle name="Normal 3 2 2 2 2 2 2 4 6 3 2" xfId="18908" xr:uid="{00000000-0005-0000-0000-0000A9590000}"/>
    <cellStyle name="Normal 3 2 2 2 2 2 2 4 6 4" xfId="18909" xr:uid="{00000000-0005-0000-0000-0000AA590000}"/>
    <cellStyle name="Normal 3 2 2 2 2 2 2 4 7" xfId="18910" xr:uid="{00000000-0005-0000-0000-0000AB590000}"/>
    <cellStyle name="Normal 3 2 2 2 2 2 2 4 7 2" xfId="18911" xr:uid="{00000000-0005-0000-0000-0000AC590000}"/>
    <cellStyle name="Normal 3 2 2 2 2 2 2 4 8" xfId="18912" xr:uid="{00000000-0005-0000-0000-0000AD590000}"/>
    <cellStyle name="Normal 3 2 2 2 2 2 2 4 8 2" xfId="18913" xr:uid="{00000000-0005-0000-0000-0000AE590000}"/>
    <cellStyle name="Normal 3 2 2 2 2 2 2 4 9" xfId="18914" xr:uid="{00000000-0005-0000-0000-0000AF590000}"/>
    <cellStyle name="Normal 3 2 2 2 2 2 2 40" xfId="55725" xr:uid="{00000000-0005-0000-0000-0000B0590000}"/>
    <cellStyle name="Normal 3 2 2 2 2 2 2 40 2" xfId="55726" xr:uid="{00000000-0005-0000-0000-0000B1590000}"/>
    <cellStyle name="Normal 3 2 2 2 2 2 2 40 2 2" xfId="55727" xr:uid="{00000000-0005-0000-0000-0000B2590000}"/>
    <cellStyle name="Normal 3 2 2 2 2 2 2 40 3" xfId="55728" xr:uid="{00000000-0005-0000-0000-0000B3590000}"/>
    <cellStyle name="Normal 3 2 2 2 2 2 2 41" xfId="55729" xr:uid="{00000000-0005-0000-0000-0000B4590000}"/>
    <cellStyle name="Normal 3 2 2 2 2 2 2 41 2" xfId="55730" xr:uid="{00000000-0005-0000-0000-0000B5590000}"/>
    <cellStyle name="Normal 3 2 2 2 2 2 2 41 2 2" xfId="55731" xr:uid="{00000000-0005-0000-0000-0000B6590000}"/>
    <cellStyle name="Normal 3 2 2 2 2 2 2 41 3" xfId="55732" xr:uid="{00000000-0005-0000-0000-0000B7590000}"/>
    <cellStyle name="Normal 3 2 2 2 2 2 2 42" xfId="55733" xr:uid="{00000000-0005-0000-0000-0000B8590000}"/>
    <cellStyle name="Normal 3 2 2 2 2 2 2 42 2" xfId="55734" xr:uid="{00000000-0005-0000-0000-0000B9590000}"/>
    <cellStyle name="Normal 3 2 2 2 2 2 2 42 2 2" xfId="55735" xr:uid="{00000000-0005-0000-0000-0000BA590000}"/>
    <cellStyle name="Normal 3 2 2 2 2 2 2 42 3" xfId="55736" xr:uid="{00000000-0005-0000-0000-0000BB590000}"/>
    <cellStyle name="Normal 3 2 2 2 2 2 2 43" xfId="55737" xr:uid="{00000000-0005-0000-0000-0000BC590000}"/>
    <cellStyle name="Normal 3 2 2 2 2 2 2 43 2" xfId="55738" xr:uid="{00000000-0005-0000-0000-0000BD590000}"/>
    <cellStyle name="Normal 3 2 2 2 2 2 2 43 2 2" xfId="55739" xr:uid="{00000000-0005-0000-0000-0000BE590000}"/>
    <cellStyle name="Normal 3 2 2 2 2 2 2 43 3" xfId="55740" xr:uid="{00000000-0005-0000-0000-0000BF590000}"/>
    <cellStyle name="Normal 3 2 2 2 2 2 2 44" xfId="55741" xr:uid="{00000000-0005-0000-0000-0000C0590000}"/>
    <cellStyle name="Normal 3 2 2 2 2 2 2 44 2" xfId="55742" xr:uid="{00000000-0005-0000-0000-0000C1590000}"/>
    <cellStyle name="Normal 3 2 2 2 2 2 2 44 2 2" xfId="55743" xr:uid="{00000000-0005-0000-0000-0000C2590000}"/>
    <cellStyle name="Normal 3 2 2 2 2 2 2 44 3" xfId="55744" xr:uid="{00000000-0005-0000-0000-0000C3590000}"/>
    <cellStyle name="Normal 3 2 2 2 2 2 2 45" xfId="55745" xr:uid="{00000000-0005-0000-0000-0000C4590000}"/>
    <cellStyle name="Normal 3 2 2 2 2 2 2 45 2" xfId="55746" xr:uid="{00000000-0005-0000-0000-0000C5590000}"/>
    <cellStyle name="Normal 3 2 2 2 2 2 2 45 2 2" xfId="55747" xr:uid="{00000000-0005-0000-0000-0000C6590000}"/>
    <cellStyle name="Normal 3 2 2 2 2 2 2 45 3" xfId="55748" xr:uid="{00000000-0005-0000-0000-0000C7590000}"/>
    <cellStyle name="Normal 3 2 2 2 2 2 2 46" xfId="55749" xr:uid="{00000000-0005-0000-0000-0000C8590000}"/>
    <cellStyle name="Normal 3 2 2 2 2 2 2 46 2" xfId="55750" xr:uid="{00000000-0005-0000-0000-0000C9590000}"/>
    <cellStyle name="Normal 3 2 2 2 2 2 2 46 2 2" xfId="55751" xr:uid="{00000000-0005-0000-0000-0000CA590000}"/>
    <cellStyle name="Normal 3 2 2 2 2 2 2 46 3" xfId="55752" xr:uid="{00000000-0005-0000-0000-0000CB590000}"/>
    <cellStyle name="Normal 3 2 2 2 2 2 2 47" xfId="55753" xr:uid="{00000000-0005-0000-0000-0000CC590000}"/>
    <cellStyle name="Normal 3 2 2 2 2 2 2 47 2" xfId="55754" xr:uid="{00000000-0005-0000-0000-0000CD590000}"/>
    <cellStyle name="Normal 3 2 2 2 2 2 2 47 2 2" xfId="55755" xr:uid="{00000000-0005-0000-0000-0000CE590000}"/>
    <cellStyle name="Normal 3 2 2 2 2 2 2 47 3" xfId="55756" xr:uid="{00000000-0005-0000-0000-0000CF590000}"/>
    <cellStyle name="Normal 3 2 2 2 2 2 2 48" xfId="55757" xr:uid="{00000000-0005-0000-0000-0000D0590000}"/>
    <cellStyle name="Normal 3 2 2 2 2 2 2 48 2" xfId="55758" xr:uid="{00000000-0005-0000-0000-0000D1590000}"/>
    <cellStyle name="Normal 3 2 2 2 2 2 2 48 2 2" xfId="55759" xr:uid="{00000000-0005-0000-0000-0000D2590000}"/>
    <cellStyle name="Normal 3 2 2 2 2 2 2 48 3" xfId="55760" xr:uid="{00000000-0005-0000-0000-0000D3590000}"/>
    <cellStyle name="Normal 3 2 2 2 2 2 2 49" xfId="55761" xr:uid="{00000000-0005-0000-0000-0000D4590000}"/>
    <cellStyle name="Normal 3 2 2 2 2 2 2 49 2" xfId="55762" xr:uid="{00000000-0005-0000-0000-0000D5590000}"/>
    <cellStyle name="Normal 3 2 2 2 2 2 2 49 2 2" xfId="55763" xr:uid="{00000000-0005-0000-0000-0000D6590000}"/>
    <cellStyle name="Normal 3 2 2 2 2 2 2 49 3" xfId="55764" xr:uid="{00000000-0005-0000-0000-0000D7590000}"/>
    <cellStyle name="Normal 3 2 2 2 2 2 2 5" xfId="18915" xr:uid="{00000000-0005-0000-0000-0000D8590000}"/>
    <cellStyle name="Normal 3 2 2 2 2 2 2 5 2" xfId="18916" xr:uid="{00000000-0005-0000-0000-0000D9590000}"/>
    <cellStyle name="Normal 3 2 2 2 2 2 2 5 2 2" xfId="18917" xr:uid="{00000000-0005-0000-0000-0000DA590000}"/>
    <cellStyle name="Normal 3 2 2 2 2 2 2 5 2 2 2" xfId="18918" xr:uid="{00000000-0005-0000-0000-0000DB590000}"/>
    <cellStyle name="Normal 3 2 2 2 2 2 2 5 2 2 2 2" xfId="18919" xr:uid="{00000000-0005-0000-0000-0000DC590000}"/>
    <cellStyle name="Normal 3 2 2 2 2 2 2 5 2 2 2 2 2" xfId="18920" xr:uid="{00000000-0005-0000-0000-0000DD590000}"/>
    <cellStyle name="Normal 3 2 2 2 2 2 2 5 2 2 2 3" xfId="18921" xr:uid="{00000000-0005-0000-0000-0000DE590000}"/>
    <cellStyle name="Normal 3 2 2 2 2 2 2 5 2 2 2 3 2" xfId="18922" xr:uid="{00000000-0005-0000-0000-0000DF590000}"/>
    <cellStyle name="Normal 3 2 2 2 2 2 2 5 2 2 2 4" xfId="18923" xr:uid="{00000000-0005-0000-0000-0000E0590000}"/>
    <cellStyle name="Normal 3 2 2 2 2 2 2 5 2 2 3" xfId="18924" xr:uid="{00000000-0005-0000-0000-0000E1590000}"/>
    <cellStyle name="Normal 3 2 2 2 2 2 2 5 2 2 3 2" xfId="18925" xr:uid="{00000000-0005-0000-0000-0000E2590000}"/>
    <cellStyle name="Normal 3 2 2 2 2 2 2 5 2 2 4" xfId="18926" xr:uid="{00000000-0005-0000-0000-0000E3590000}"/>
    <cellStyle name="Normal 3 2 2 2 2 2 2 5 2 2 4 2" xfId="18927" xr:uid="{00000000-0005-0000-0000-0000E4590000}"/>
    <cellStyle name="Normal 3 2 2 2 2 2 2 5 2 2 5" xfId="18928" xr:uid="{00000000-0005-0000-0000-0000E5590000}"/>
    <cellStyle name="Normal 3 2 2 2 2 2 2 5 2 3" xfId="18929" xr:uid="{00000000-0005-0000-0000-0000E6590000}"/>
    <cellStyle name="Normal 3 2 2 2 2 2 2 5 2 3 2" xfId="18930" xr:uid="{00000000-0005-0000-0000-0000E7590000}"/>
    <cellStyle name="Normal 3 2 2 2 2 2 2 5 2 3 2 2" xfId="18931" xr:uid="{00000000-0005-0000-0000-0000E8590000}"/>
    <cellStyle name="Normal 3 2 2 2 2 2 2 5 2 3 3" xfId="18932" xr:uid="{00000000-0005-0000-0000-0000E9590000}"/>
    <cellStyle name="Normal 3 2 2 2 2 2 2 5 2 3 3 2" xfId="18933" xr:uid="{00000000-0005-0000-0000-0000EA590000}"/>
    <cellStyle name="Normal 3 2 2 2 2 2 2 5 2 3 4" xfId="18934" xr:uid="{00000000-0005-0000-0000-0000EB590000}"/>
    <cellStyle name="Normal 3 2 2 2 2 2 2 5 2 4" xfId="18935" xr:uid="{00000000-0005-0000-0000-0000EC590000}"/>
    <cellStyle name="Normal 3 2 2 2 2 2 2 5 2 4 2" xfId="18936" xr:uid="{00000000-0005-0000-0000-0000ED590000}"/>
    <cellStyle name="Normal 3 2 2 2 2 2 2 5 2 5" xfId="18937" xr:uid="{00000000-0005-0000-0000-0000EE590000}"/>
    <cellStyle name="Normal 3 2 2 2 2 2 2 5 2 5 2" xfId="18938" xr:uid="{00000000-0005-0000-0000-0000EF590000}"/>
    <cellStyle name="Normal 3 2 2 2 2 2 2 5 2 6" xfId="18939" xr:uid="{00000000-0005-0000-0000-0000F0590000}"/>
    <cellStyle name="Normal 3 2 2 2 2 2 2 5 3" xfId="18940" xr:uid="{00000000-0005-0000-0000-0000F1590000}"/>
    <cellStyle name="Normal 3 2 2 2 2 2 2 5 3 2" xfId="18941" xr:uid="{00000000-0005-0000-0000-0000F2590000}"/>
    <cellStyle name="Normal 3 2 2 2 2 2 2 5 3 2 2" xfId="18942" xr:uid="{00000000-0005-0000-0000-0000F3590000}"/>
    <cellStyle name="Normal 3 2 2 2 2 2 2 5 3 2 2 2" xfId="18943" xr:uid="{00000000-0005-0000-0000-0000F4590000}"/>
    <cellStyle name="Normal 3 2 2 2 2 2 2 5 3 2 3" xfId="18944" xr:uid="{00000000-0005-0000-0000-0000F5590000}"/>
    <cellStyle name="Normal 3 2 2 2 2 2 2 5 3 2 3 2" xfId="18945" xr:uid="{00000000-0005-0000-0000-0000F6590000}"/>
    <cellStyle name="Normal 3 2 2 2 2 2 2 5 3 2 4" xfId="18946" xr:uid="{00000000-0005-0000-0000-0000F7590000}"/>
    <cellStyle name="Normal 3 2 2 2 2 2 2 5 3 3" xfId="18947" xr:uid="{00000000-0005-0000-0000-0000F8590000}"/>
    <cellStyle name="Normal 3 2 2 2 2 2 2 5 3 3 2" xfId="18948" xr:uid="{00000000-0005-0000-0000-0000F9590000}"/>
    <cellStyle name="Normal 3 2 2 2 2 2 2 5 3 4" xfId="18949" xr:uid="{00000000-0005-0000-0000-0000FA590000}"/>
    <cellStyle name="Normal 3 2 2 2 2 2 2 5 3 4 2" xfId="18950" xr:uid="{00000000-0005-0000-0000-0000FB590000}"/>
    <cellStyle name="Normal 3 2 2 2 2 2 2 5 3 5" xfId="18951" xr:uid="{00000000-0005-0000-0000-0000FC590000}"/>
    <cellStyle name="Normal 3 2 2 2 2 2 2 5 4" xfId="18952" xr:uid="{00000000-0005-0000-0000-0000FD590000}"/>
    <cellStyle name="Normal 3 2 2 2 2 2 2 5 4 2" xfId="18953" xr:uid="{00000000-0005-0000-0000-0000FE590000}"/>
    <cellStyle name="Normal 3 2 2 2 2 2 2 5 4 2 2" xfId="18954" xr:uid="{00000000-0005-0000-0000-0000FF590000}"/>
    <cellStyle name="Normal 3 2 2 2 2 2 2 5 4 3" xfId="18955" xr:uid="{00000000-0005-0000-0000-0000005A0000}"/>
    <cellStyle name="Normal 3 2 2 2 2 2 2 5 4 3 2" xfId="18956" xr:uid="{00000000-0005-0000-0000-0000015A0000}"/>
    <cellStyle name="Normal 3 2 2 2 2 2 2 5 4 4" xfId="18957" xr:uid="{00000000-0005-0000-0000-0000025A0000}"/>
    <cellStyle name="Normal 3 2 2 2 2 2 2 5 5" xfId="18958" xr:uid="{00000000-0005-0000-0000-0000035A0000}"/>
    <cellStyle name="Normal 3 2 2 2 2 2 2 5 5 2" xfId="18959" xr:uid="{00000000-0005-0000-0000-0000045A0000}"/>
    <cellStyle name="Normal 3 2 2 2 2 2 2 5 6" xfId="18960" xr:uid="{00000000-0005-0000-0000-0000055A0000}"/>
    <cellStyle name="Normal 3 2 2 2 2 2 2 5 6 2" xfId="18961" xr:uid="{00000000-0005-0000-0000-0000065A0000}"/>
    <cellStyle name="Normal 3 2 2 2 2 2 2 5 7" xfId="18962" xr:uid="{00000000-0005-0000-0000-0000075A0000}"/>
    <cellStyle name="Normal 3 2 2 2 2 2 2 50" xfId="55765" xr:uid="{00000000-0005-0000-0000-0000085A0000}"/>
    <cellStyle name="Normal 3 2 2 2 2 2 2 50 2" xfId="55766" xr:uid="{00000000-0005-0000-0000-0000095A0000}"/>
    <cellStyle name="Normal 3 2 2 2 2 2 2 50 2 2" xfId="55767" xr:uid="{00000000-0005-0000-0000-00000A5A0000}"/>
    <cellStyle name="Normal 3 2 2 2 2 2 2 50 3" xfId="55768" xr:uid="{00000000-0005-0000-0000-00000B5A0000}"/>
    <cellStyle name="Normal 3 2 2 2 2 2 2 51" xfId="55769" xr:uid="{00000000-0005-0000-0000-00000C5A0000}"/>
    <cellStyle name="Normal 3 2 2 2 2 2 2 51 2" xfId="55770" xr:uid="{00000000-0005-0000-0000-00000D5A0000}"/>
    <cellStyle name="Normal 3 2 2 2 2 2 2 51 2 2" xfId="55771" xr:uid="{00000000-0005-0000-0000-00000E5A0000}"/>
    <cellStyle name="Normal 3 2 2 2 2 2 2 51 3" xfId="55772" xr:uid="{00000000-0005-0000-0000-00000F5A0000}"/>
    <cellStyle name="Normal 3 2 2 2 2 2 2 52" xfId="55773" xr:uid="{00000000-0005-0000-0000-0000105A0000}"/>
    <cellStyle name="Normal 3 2 2 2 2 2 2 52 2" xfId="55774" xr:uid="{00000000-0005-0000-0000-0000115A0000}"/>
    <cellStyle name="Normal 3 2 2 2 2 2 2 52 2 2" xfId="55775" xr:uid="{00000000-0005-0000-0000-0000125A0000}"/>
    <cellStyle name="Normal 3 2 2 2 2 2 2 52 3" xfId="55776" xr:uid="{00000000-0005-0000-0000-0000135A0000}"/>
    <cellStyle name="Normal 3 2 2 2 2 2 2 53" xfId="55777" xr:uid="{00000000-0005-0000-0000-0000145A0000}"/>
    <cellStyle name="Normal 3 2 2 2 2 2 2 53 2" xfId="55778" xr:uid="{00000000-0005-0000-0000-0000155A0000}"/>
    <cellStyle name="Normal 3 2 2 2 2 2 2 53 2 2" xfId="55779" xr:uid="{00000000-0005-0000-0000-0000165A0000}"/>
    <cellStyle name="Normal 3 2 2 2 2 2 2 53 3" xfId="55780" xr:uid="{00000000-0005-0000-0000-0000175A0000}"/>
    <cellStyle name="Normal 3 2 2 2 2 2 2 54" xfId="55781" xr:uid="{00000000-0005-0000-0000-0000185A0000}"/>
    <cellStyle name="Normal 3 2 2 2 2 2 2 54 2" xfId="55782" xr:uid="{00000000-0005-0000-0000-0000195A0000}"/>
    <cellStyle name="Normal 3 2 2 2 2 2 2 54 2 2" xfId="55783" xr:uid="{00000000-0005-0000-0000-00001A5A0000}"/>
    <cellStyle name="Normal 3 2 2 2 2 2 2 54 3" xfId="55784" xr:uid="{00000000-0005-0000-0000-00001B5A0000}"/>
    <cellStyle name="Normal 3 2 2 2 2 2 2 55" xfId="55785" xr:uid="{00000000-0005-0000-0000-00001C5A0000}"/>
    <cellStyle name="Normal 3 2 2 2 2 2 2 55 2" xfId="55786" xr:uid="{00000000-0005-0000-0000-00001D5A0000}"/>
    <cellStyle name="Normal 3 2 2 2 2 2 2 55 2 2" xfId="55787" xr:uid="{00000000-0005-0000-0000-00001E5A0000}"/>
    <cellStyle name="Normal 3 2 2 2 2 2 2 55 3" xfId="55788" xr:uid="{00000000-0005-0000-0000-00001F5A0000}"/>
    <cellStyle name="Normal 3 2 2 2 2 2 2 56" xfId="55789" xr:uid="{00000000-0005-0000-0000-0000205A0000}"/>
    <cellStyle name="Normal 3 2 2 2 2 2 2 56 2" xfId="55790" xr:uid="{00000000-0005-0000-0000-0000215A0000}"/>
    <cellStyle name="Normal 3 2 2 2 2 2 2 56 2 2" xfId="55791" xr:uid="{00000000-0005-0000-0000-0000225A0000}"/>
    <cellStyle name="Normal 3 2 2 2 2 2 2 56 3" xfId="55792" xr:uid="{00000000-0005-0000-0000-0000235A0000}"/>
    <cellStyle name="Normal 3 2 2 2 2 2 2 57" xfId="55793" xr:uid="{00000000-0005-0000-0000-0000245A0000}"/>
    <cellStyle name="Normal 3 2 2 2 2 2 2 57 2" xfId="55794" xr:uid="{00000000-0005-0000-0000-0000255A0000}"/>
    <cellStyle name="Normal 3 2 2 2 2 2 2 57 2 2" xfId="55795" xr:uid="{00000000-0005-0000-0000-0000265A0000}"/>
    <cellStyle name="Normal 3 2 2 2 2 2 2 57 3" xfId="55796" xr:uid="{00000000-0005-0000-0000-0000275A0000}"/>
    <cellStyle name="Normal 3 2 2 2 2 2 2 58" xfId="55797" xr:uid="{00000000-0005-0000-0000-0000285A0000}"/>
    <cellStyle name="Normal 3 2 2 2 2 2 2 58 2" xfId="55798" xr:uid="{00000000-0005-0000-0000-0000295A0000}"/>
    <cellStyle name="Normal 3 2 2 2 2 2 2 58 2 2" xfId="55799" xr:uid="{00000000-0005-0000-0000-00002A5A0000}"/>
    <cellStyle name="Normal 3 2 2 2 2 2 2 58 3" xfId="55800" xr:uid="{00000000-0005-0000-0000-00002B5A0000}"/>
    <cellStyle name="Normal 3 2 2 2 2 2 2 59" xfId="55801" xr:uid="{00000000-0005-0000-0000-00002C5A0000}"/>
    <cellStyle name="Normal 3 2 2 2 2 2 2 59 2" xfId="55802" xr:uid="{00000000-0005-0000-0000-00002D5A0000}"/>
    <cellStyle name="Normal 3 2 2 2 2 2 2 59 2 2" xfId="55803" xr:uid="{00000000-0005-0000-0000-00002E5A0000}"/>
    <cellStyle name="Normal 3 2 2 2 2 2 2 59 3" xfId="55804" xr:uid="{00000000-0005-0000-0000-00002F5A0000}"/>
    <cellStyle name="Normal 3 2 2 2 2 2 2 6" xfId="18963" xr:uid="{00000000-0005-0000-0000-0000305A0000}"/>
    <cellStyle name="Normal 3 2 2 2 2 2 2 6 2" xfId="18964" xr:uid="{00000000-0005-0000-0000-0000315A0000}"/>
    <cellStyle name="Normal 3 2 2 2 2 2 2 6 2 2" xfId="18965" xr:uid="{00000000-0005-0000-0000-0000325A0000}"/>
    <cellStyle name="Normal 3 2 2 2 2 2 2 6 2 2 2" xfId="18966" xr:uid="{00000000-0005-0000-0000-0000335A0000}"/>
    <cellStyle name="Normal 3 2 2 2 2 2 2 6 2 2 2 2" xfId="18967" xr:uid="{00000000-0005-0000-0000-0000345A0000}"/>
    <cellStyle name="Normal 3 2 2 2 2 2 2 6 2 2 2 2 2" xfId="18968" xr:uid="{00000000-0005-0000-0000-0000355A0000}"/>
    <cellStyle name="Normal 3 2 2 2 2 2 2 6 2 2 2 3" xfId="18969" xr:uid="{00000000-0005-0000-0000-0000365A0000}"/>
    <cellStyle name="Normal 3 2 2 2 2 2 2 6 2 2 2 3 2" xfId="18970" xr:uid="{00000000-0005-0000-0000-0000375A0000}"/>
    <cellStyle name="Normal 3 2 2 2 2 2 2 6 2 2 2 4" xfId="18971" xr:uid="{00000000-0005-0000-0000-0000385A0000}"/>
    <cellStyle name="Normal 3 2 2 2 2 2 2 6 2 2 3" xfId="18972" xr:uid="{00000000-0005-0000-0000-0000395A0000}"/>
    <cellStyle name="Normal 3 2 2 2 2 2 2 6 2 2 3 2" xfId="18973" xr:uid="{00000000-0005-0000-0000-00003A5A0000}"/>
    <cellStyle name="Normal 3 2 2 2 2 2 2 6 2 2 4" xfId="18974" xr:uid="{00000000-0005-0000-0000-00003B5A0000}"/>
    <cellStyle name="Normal 3 2 2 2 2 2 2 6 2 2 4 2" xfId="18975" xr:uid="{00000000-0005-0000-0000-00003C5A0000}"/>
    <cellStyle name="Normal 3 2 2 2 2 2 2 6 2 2 5" xfId="18976" xr:uid="{00000000-0005-0000-0000-00003D5A0000}"/>
    <cellStyle name="Normal 3 2 2 2 2 2 2 6 2 3" xfId="18977" xr:uid="{00000000-0005-0000-0000-00003E5A0000}"/>
    <cellStyle name="Normal 3 2 2 2 2 2 2 6 2 3 2" xfId="18978" xr:uid="{00000000-0005-0000-0000-00003F5A0000}"/>
    <cellStyle name="Normal 3 2 2 2 2 2 2 6 2 3 2 2" xfId="18979" xr:uid="{00000000-0005-0000-0000-0000405A0000}"/>
    <cellStyle name="Normal 3 2 2 2 2 2 2 6 2 3 3" xfId="18980" xr:uid="{00000000-0005-0000-0000-0000415A0000}"/>
    <cellStyle name="Normal 3 2 2 2 2 2 2 6 2 3 3 2" xfId="18981" xr:uid="{00000000-0005-0000-0000-0000425A0000}"/>
    <cellStyle name="Normal 3 2 2 2 2 2 2 6 2 3 4" xfId="18982" xr:uid="{00000000-0005-0000-0000-0000435A0000}"/>
    <cellStyle name="Normal 3 2 2 2 2 2 2 6 2 4" xfId="18983" xr:uid="{00000000-0005-0000-0000-0000445A0000}"/>
    <cellStyle name="Normal 3 2 2 2 2 2 2 6 2 4 2" xfId="18984" xr:uid="{00000000-0005-0000-0000-0000455A0000}"/>
    <cellStyle name="Normal 3 2 2 2 2 2 2 6 2 5" xfId="18985" xr:uid="{00000000-0005-0000-0000-0000465A0000}"/>
    <cellStyle name="Normal 3 2 2 2 2 2 2 6 2 5 2" xfId="18986" xr:uid="{00000000-0005-0000-0000-0000475A0000}"/>
    <cellStyle name="Normal 3 2 2 2 2 2 2 6 2 6" xfId="18987" xr:uid="{00000000-0005-0000-0000-0000485A0000}"/>
    <cellStyle name="Normal 3 2 2 2 2 2 2 6 3" xfId="18988" xr:uid="{00000000-0005-0000-0000-0000495A0000}"/>
    <cellStyle name="Normal 3 2 2 2 2 2 2 6 3 2" xfId="18989" xr:uid="{00000000-0005-0000-0000-00004A5A0000}"/>
    <cellStyle name="Normal 3 2 2 2 2 2 2 6 3 2 2" xfId="18990" xr:uid="{00000000-0005-0000-0000-00004B5A0000}"/>
    <cellStyle name="Normal 3 2 2 2 2 2 2 6 3 2 2 2" xfId="18991" xr:uid="{00000000-0005-0000-0000-00004C5A0000}"/>
    <cellStyle name="Normal 3 2 2 2 2 2 2 6 3 2 3" xfId="18992" xr:uid="{00000000-0005-0000-0000-00004D5A0000}"/>
    <cellStyle name="Normal 3 2 2 2 2 2 2 6 3 2 3 2" xfId="18993" xr:uid="{00000000-0005-0000-0000-00004E5A0000}"/>
    <cellStyle name="Normal 3 2 2 2 2 2 2 6 3 2 4" xfId="18994" xr:uid="{00000000-0005-0000-0000-00004F5A0000}"/>
    <cellStyle name="Normal 3 2 2 2 2 2 2 6 3 3" xfId="18995" xr:uid="{00000000-0005-0000-0000-0000505A0000}"/>
    <cellStyle name="Normal 3 2 2 2 2 2 2 6 3 3 2" xfId="18996" xr:uid="{00000000-0005-0000-0000-0000515A0000}"/>
    <cellStyle name="Normal 3 2 2 2 2 2 2 6 3 4" xfId="18997" xr:uid="{00000000-0005-0000-0000-0000525A0000}"/>
    <cellStyle name="Normal 3 2 2 2 2 2 2 6 3 4 2" xfId="18998" xr:uid="{00000000-0005-0000-0000-0000535A0000}"/>
    <cellStyle name="Normal 3 2 2 2 2 2 2 6 3 5" xfId="18999" xr:uid="{00000000-0005-0000-0000-0000545A0000}"/>
    <cellStyle name="Normal 3 2 2 2 2 2 2 6 4" xfId="19000" xr:uid="{00000000-0005-0000-0000-0000555A0000}"/>
    <cellStyle name="Normal 3 2 2 2 2 2 2 6 4 2" xfId="19001" xr:uid="{00000000-0005-0000-0000-0000565A0000}"/>
    <cellStyle name="Normal 3 2 2 2 2 2 2 6 4 2 2" xfId="19002" xr:uid="{00000000-0005-0000-0000-0000575A0000}"/>
    <cellStyle name="Normal 3 2 2 2 2 2 2 6 4 3" xfId="19003" xr:uid="{00000000-0005-0000-0000-0000585A0000}"/>
    <cellStyle name="Normal 3 2 2 2 2 2 2 6 4 3 2" xfId="19004" xr:uid="{00000000-0005-0000-0000-0000595A0000}"/>
    <cellStyle name="Normal 3 2 2 2 2 2 2 6 4 4" xfId="19005" xr:uid="{00000000-0005-0000-0000-00005A5A0000}"/>
    <cellStyle name="Normal 3 2 2 2 2 2 2 6 5" xfId="19006" xr:uid="{00000000-0005-0000-0000-00005B5A0000}"/>
    <cellStyle name="Normal 3 2 2 2 2 2 2 6 5 2" xfId="19007" xr:uid="{00000000-0005-0000-0000-00005C5A0000}"/>
    <cellStyle name="Normal 3 2 2 2 2 2 2 6 6" xfId="19008" xr:uid="{00000000-0005-0000-0000-00005D5A0000}"/>
    <cellStyle name="Normal 3 2 2 2 2 2 2 6 6 2" xfId="19009" xr:uid="{00000000-0005-0000-0000-00005E5A0000}"/>
    <cellStyle name="Normal 3 2 2 2 2 2 2 6 7" xfId="19010" xr:uid="{00000000-0005-0000-0000-00005F5A0000}"/>
    <cellStyle name="Normal 3 2 2 2 2 2 2 60" xfId="55805" xr:uid="{00000000-0005-0000-0000-0000605A0000}"/>
    <cellStyle name="Normal 3 2 2 2 2 2 2 60 2" xfId="55806" xr:uid="{00000000-0005-0000-0000-0000615A0000}"/>
    <cellStyle name="Normal 3 2 2 2 2 2 2 60 2 2" xfId="55807" xr:uid="{00000000-0005-0000-0000-0000625A0000}"/>
    <cellStyle name="Normal 3 2 2 2 2 2 2 60 3" xfId="55808" xr:uid="{00000000-0005-0000-0000-0000635A0000}"/>
    <cellStyle name="Normal 3 2 2 2 2 2 2 61" xfId="55809" xr:uid="{00000000-0005-0000-0000-0000645A0000}"/>
    <cellStyle name="Normal 3 2 2 2 2 2 2 61 2" xfId="55810" xr:uid="{00000000-0005-0000-0000-0000655A0000}"/>
    <cellStyle name="Normal 3 2 2 2 2 2 2 61 2 2" xfId="55811" xr:uid="{00000000-0005-0000-0000-0000665A0000}"/>
    <cellStyle name="Normal 3 2 2 2 2 2 2 61 3" xfId="55812" xr:uid="{00000000-0005-0000-0000-0000675A0000}"/>
    <cellStyle name="Normal 3 2 2 2 2 2 2 62" xfId="55813" xr:uid="{00000000-0005-0000-0000-0000685A0000}"/>
    <cellStyle name="Normal 3 2 2 2 2 2 2 62 2" xfId="55814" xr:uid="{00000000-0005-0000-0000-0000695A0000}"/>
    <cellStyle name="Normal 3 2 2 2 2 2 2 62 2 2" xfId="55815" xr:uid="{00000000-0005-0000-0000-00006A5A0000}"/>
    <cellStyle name="Normal 3 2 2 2 2 2 2 62 3" xfId="55816" xr:uid="{00000000-0005-0000-0000-00006B5A0000}"/>
    <cellStyle name="Normal 3 2 2 2 2 2 2 63" xfId="55817" xr:uid="{00000000-0005-0000-0000-00006C5A0000}"/>
    <cellStyle name="Normal 3 2 2 2 2 2 2 63 2" xfId="55818" xr:uid="{00000000-0005-0000-0000-00006D5A0000}"/>
    <cellStyle name="Normal 3 2 2 2 2 2 2 63 2 2" xfId="55819" xr:uid="{00000000-0005-0000-0000-00006E5A0000}"/>
    <cellStyle name="Normal 3 2 2 2 2 2 2 63 3" xfId="55820" xr:uid="{00000000-0005-0000-0000-00006F5A0000}"/>
    <cellStyle name="Normal 3 2 2 2 2 2 2 64" xfId="55821" xr:uid="{00000000-0005-0000-0000-0000705A0000}"/>
    <cellStyle name="Normal 3 2 2 2 2 2 2 64 2" xfId="55822" xr:uid="{00000000-0005-0000-0000-0000715A0000}"/>
    <cellStyle name="Normal 3 2 2 2 2 2 2 64 2 2" xfId="55823" xr:uid="{00000000-0005-0000-0000-0000725A0000}"/>
    <cellStyle name="Normal 3 2 2 2 2 2 2 64 3" xfId="55824" xr:uid="{00000000-0005-0000-0000-0000735A0000}"/>
    <cellStyle name="Normal 3 2 2 2 2 2 2 65" xfId="55825" xr:uid="{00000000-0005-0000-0000-0000745A0000}"/>
    <cellStyle name="Normal 3 2 2 2 2 2 2 65 2" xfId="55826" xr:uid="{00000000-0005-0000-0000-0000755A0000}"/>
    <cellStyle name="Normal 3 2 2 2 2 2 2 66" xfId="55827" xr:uid="{00000000-0005-0000-0000-0000765A0000}"/>
    <cellStyle name="Normal 3 2 2 2 2 2 2 66 2" xfId="55828" xr:uid="{00000000-0005-0000-0000-0000775A0000}"/>
    <cellStyle name="Normal 3 2 2 2 2 2 2 67" xfId="55829" xr:uid="{00000000-0005-0000-0000-0000785A0000}"/>
    <cellStyle name="Normal 3 2 2 2 2 2 2 67 2" xfId="55830" xr:uid="{00000000-0005-0000-0000-0000795A0000}"/>
    <cellStyle name="Normal 3 2 2 2 2 2 2 68" xfId="55831" xr:uid="{00000000-0005-0000-0000-00007A5A0000}"/>
    <cellStyle name="Normal 3 2 2 2 2 2 2 7" xfId="19011" xr:uid="{00000000-0005-0000-0000-00007B5A0000}"/>
    <cellStyle name="Normal 3 2 2 2 2 2 2 7 2" xfId="19012" xr:uid="{00000000-0005-0000-0000-00007C5A0000}"/>
    <cellStyle name="Normal 3 2 2 2 2 2 2 7 2 2" xfId="19013" xr:uid="{00000000-0005-0000-0000-00007D5A0000}"/>
    <cellStyle name="Normal 3 2 2 2 2 2 2 7 2 2 2" xfId="19014" xr:uid="{00000000-0005-0000-0000-00007E5A0000}"/>
    <cellStyle name="Normal 3 2 2 2 2 2 2 7 2 2 2 2" xfId="19015" xr:uid="{00000000-0005-0000-0000-00007F5A0000}"/>
    <cellStyle name="Normal 3 2 2 2 2 2 2 7 2 2 3" xfId="19016" xr:uid="{00000000-0005-0000-0000-0000805A0000}"/>
    <cellStyle name="Normal 3 2 2 2 2 2 2 7 2 2 3 2" xfId="19017" xr:uid="{00000000-0005-0000-0000-0000815A0000}"/>
    <cellStyle name="Normal 3 2 2 2 2 2 2 7 2 2 4" xfId="19018" xr:uid="{00000000-0005-0000-0000-0000825A0000}"/>
    <cellStyle name="Normal 3 2 2 2 2 2 2 7 2 3" xfId="19019" xr:uid="{00000000-0005-0000-0000-0000835A0000}"/>
    <cellStyle name="Normal 3 2 2 2 2 2 2 7 2 3 2" xfId="19020" xr:uid="{00000000-0005-0000-0000-0000845A0000}"/>
    <cellStyle name="Normal 3 2 2 2 2 2 2 7 2 4" xfId="19021" xr:uid="{00000000-0005-0000-0000-0000855A0000}"/>
    <cellStyle name="Normal 3 2 2 2 2 2 2 7 2 4 2" xfId="19022" xr:uid="{00000000-0005-0000-0000-0000865A0000}"/>
    <cellStyle name="Normal 3 2 2 2 2 2 2 7 2 5" xfId="19023" xr:uid="{00000000-0005-0000-0000-0000875A0000}"/>
    <cellStyle name="Normal 3 2 2 2 2 2 2 7 3" xfId="19024" xr:uid="{00000000-0005-0000-0000-0000885A0000}"/>
    <cellStyle name="Normal 3 2 2 2 2 2 2 7 3 2" xfId="19025" xr:uid="{00000000-0005-0000-0000-0000895A0000}"/>
    <cellStyle name="Normal 3 2 2 2 2 2 2 7 3 2 2" xfId="19026" xr:uid="{00000000-0005-0000-0000-00008A5A0000}"/>
    <cellStyle name="Normal 3 2 2 2 2 2 2 7 3 3" xfId="19027" xr:uid="{00000000-0005-0000-0000-00008B5A0000}"/>
    <cellStyle name="Normal 3 2 2 2 2 2 2 7 3 3 2" xfId="19028" xr:uid="{00000000-0005-0000-0000-00008C5A0000}"/>
    <cellStyle name="Normal 3 2 2 2 2 2 2 7 3 4" xfId="19029" xr:uid="{00000000-0005-0000-0000-00008D5A0000}"/>
    <cellStyle name="Normal 3 2 2 2 2 2 2 7 4" xfId="19030" xr:uid="{00000000-0005-0000-0000-00008E5A0000}"/>
    <cellStyle name="Normal 3 2 2 2 2 2 2 7 4 2" xfId="19031" xr:uid="{00000000-0005-0000-0000-00008F5A0000}"/>
    <cellStyle name="Normal 3 2 2 2 2 2 2 7 5" xfId="19032" xr:uid="{00000000-0005-0000-0000-0000905A0000}"/>
    <cellStyle name="Normal 3 2 2 2 2 2 2 7 5 2" xfId="19033" xr:uid="{00000000-0005-0000-0000-0000915A0000}"/>
    <cellStyle name="Normal 3 2 2 2 2 2 2 7 6" xfId="19034" xr:uid="{00000000-0005-0000-0000-0000925A0000}"/>
    <cellStyle name="Normal 3 2 2 2 2 2 2 8" xfId="19035" xr:uid="{00000000-0005-0000-0000-0000935A0000}"/>
    <cellStyle name="Normal 3 2 2 2 2 2 2 8 2" xfId="19036" xr:uid="{00000000-0005-0000-0000-0000945A0000}"/>
    <cellStyle name="Normal 3 2 2 2 2 2 2 8 2 2" xfId="19037" xr:uid="{00000000-0005-0000-0000-0000955A0000}"/>
    <cellStyle name="Normal 3 2 2 2 2 2 2 8 2 2 2" xfId="19038" xr:uid="{00000000-0005-0000-0000-0000965A0000}"/>
    <cellStyle name="Normal 3 2 2 2 2 2 2 8 2 3" xfId="19039" xr:uid="{00000000-0005-0000-0000-0000975A0000}"/>
    <cellStyle name="Normal 3 2 2 2 2 2 2 8 2 3 2" xfId="19040" xr:uid="{00000000-0005-0000-0000-0000985A0000}"/>
    <cellStyle name="Normal 3 2 2 2 2 2 2 8 2 4" xfId="19041" xr:uid="{00000000-0005-0000-0000-0000995A0000}"/>
    <cellStyle name="Normal 3 2 2 2 2 2 2 8 3" xfId="19042" xr:uid="{00000000-0005-0000-0000-00009A5A0000}"/>
    <cellStyle name="Normal 3 2 2 2 2 2 2 8 3 2" xfId="19043" xr:uid="{00000000-0005-0000-0000-00009B5A0000}"/>
    <cellStyle name="Normal 3 2 2 2 2 2 2 8 4" xfId="19044" xr:uid="{00000000-0005-0000-0000-00009C5A0000}"/>
    <cellStyle name="Normal 3 2 2 2 2 2 2 8 4 2" xfId="19045" xr:uid="{00000000-0005-0000-0000-00009D5A0000}"/>
    <cellStyle name="Normal 3 2 2 2 2 2 2 8 5" xfId="19046" xr:uid="{00000000-0005-0000-0000-00009E5A0000}"/>
    <cellStyle name="Normal 3 2 2 2 2 2 2 9" xfId="19047" xr:uid="{00000000-0005-0000-0000-00009F5A0000}"/>
    <cellStyle name="Normal 3 2 2 2 2 2 2 9 2" xfId="19048" xr:uid="{00000000-0005-0000-0000-0000A05A0000}"/>
    <cellStyle name="Normal 3 2 2 2 2 2 2 9 2 2" xfId="19049" xr:uid="{00000000-0005-0000-0000-0000A15A0000}"/>
    <cellStyle name="Normal 3 2 2 2 2 2 2 9 3" xfId="19050" xr:uid="{00000000-0005-0000-0000-0000A25A0000}"/>
    <cellStyle name="Normal 3 2 2 2 2 2 2 9 3 2" xfId="19051" xr:uid="{00000000-0005-0000-0000-0000A35A0000}"/>
    <cellStyle name="Normal 3 2 2 2 2 2 2 9 4" xfId="19052" xr:uid="{00000000-0005-0000-0000-0000A45A0000}"/>
    <cellStyle name="Normal 3 2 2 2 2 2 20" xfId="55832" xr:uid="{00000000-0005-0000-0000-0000A55A0000}"/>
    <cellStyle name="Normal 3 2 2 2 2 2 21" xfId="55833" xr:uid="{00000000-0005-0000-0000-0000A65A0000}"/>
    <cellStyle name="Normal 3 2 2 2 2 2 22" xfId="55834" xr:uid="{00000000-0005-0000-0000-0000A75A0000}"/>
    <cellStyle name="Normal 3 2 2 2 2 2 23" xfId="55835" xr:uid="{00000000-0005-0000-0000-0000A85A0000}"/>
    <cellStyle name="Normal 3 2 2 2 2 2 24" xfId="55836" xr:uid="{00000000-0005-0000-0000-0000A95A0000}"/>
    <cellStyle name="Normal 3 2 2 2 2 2 25" xfId="55837" xr:uid="{00000000-0005-0000-0000-0000AA5A0000}"/>
    <cellStyle name="Normal 3 2 2 2 2 2 26" xfId="55838" xr:uid="{00000000-0005-0000-0000-0000AB5A0000}"/>
    <cellStyle name="Normal 3 2 2 2 2 2 27" xfId="55839" xr:uid="{00000000-0005-0000-0000-0000AC5A0000}"/>
    <cellStyle name="Normal 3 2 2 2 2 2 28" xfId="55840" xr:uid="{00000000-0005-0000-0000-0000AD5A0000}"/>
    <cellStyle name="Normal 3 2 2 2 2 2 29" xfId="55841" xr:uid="{00000000-0005-0000-0000-0000AE5A0000}"/>
    <cellStyle name="Normal 3 2 2 2 2 2 3" xfId="4674" xr:uid="{00000000-0005-0000-0000-0000AF5A0000}"/>
    <cellStyle name="Normal 3 2 2 2 2 2 3 10" xfId="19053" xr:uid="{00000000-0005-0000-0000-0000B05A0000}"/>
    <cellStyle name="Normal 3 2 2 2 2 2 3 10 2" xfId="19054" xr:uid="{00000000-0005-0000-0000-0000B15A0000}"/>
    <cellStyle name="Normal 3 2 2 2 2 2 3 11" xfId="19055" xr:uid="{00000000-0005-0000-0000-0000B25A0000}"/>
    <cellStyle name="Normal 3 2 2 2 2 2 3 11 2" xfId="19056" xr:uid="{00000000-0005-0000-0000-0000B35A0000}"/>
    <cellStyle name="Normal 3 2 2 2 2 2 3 12" xfId="19057" xr:uid="{00000000-0005-0000-0000-0000B45A0000}"/>
    <cellStyle name="Normal 3 2 2 2 2 2 3 2" xfId="4675" xr:uid="{00000000-0005-0000-0000-0000B55A0000}"/>
    <cellStyle name="Normal 3 2 2 2 2 2 3 2 10" xfId="19058" xr:uid="{00000000-0005-0000-0000-0000B65A0000}"/>
    <cellStyle name="Normal 3 2 2 2 2 2 3 2 10 2" xfId="19059" xr:uid="{00000000-0005-0000-0000-0000B75A0000}"/>
    <cellStyle name="Normal 3 2 2 2 2 2 3 2 11" xfId="19060" xr:uid="{00000000-0005-0000-0000-0000B85A0000}"/>
    <cellStyle name="Normal 3 2 2 2 2 2 3 2 2" xfId="4676" xr:uid="{00000000-0005-0000-0000-0000B95A0000}"/>
    <cellStyle name="Normal 3 2 2 2 2 2 3 2 2 10" xfId="19061" xr:uid="{00000000-0005-0000-0000-0000BA5A0000}"/>
    <cellStyle name="Normal 3 2 2 2 2 2 3 2 2 2" xfId="4677" xr:uid="{00000000-0005-0000-0000-0000BB5A0000}"/>
    <cellStyle name="Normal 3 2 2 2 2 2 3 2 2 2 2" xfId="19062" xr:uid="{00000000-0005-0000-0000-0000BC5A0000}"/>
    <cellStyle name="Normal 3 2 2 2 2 2 3 2 2 2 2 2" xfId="19063" xr:uid="{00000000-0005-0000-0000-0000BD5A0000}"/>
    <cellStyle name="Normal 3 2 2 2 2 2 3 2 2 2 2 2 2" xfId="19064" xr:uid="{00000000-0005-0000-0000-0000BE5A0000}"/>
    <cellStyle name="Normal 3 2 2 2 2 2 3 2 2 2 2 2 2 2" xfId="19065" xr:uid="{00000000-0005-0000-0000-0000BF5A0000}"/>
    <cellStyle name="Normal 3 2 2 2 2 2 3 2 2 2 2 2 2 2 2" xfId="19066" xr:uid="{00000000-0005-0000-0000-0000C05A0000}"/>
    <cellStyle name="Normal 3 2 2 2 2 2 3 2 2 2 2 2 2 2 2 2" xfId="19067" xr:uid="{00000000-0005-0000-0000-0000C15A0000}"/>
    <cellStyle name="Normal 3 2 2 2 2 2 3 2 2 2 2 2 2 2 3" xfId="19068" xr:uid="{00000000-0005-0000-0000-0000C25A0000}"/>
    <cellStyle name="Normal 3 2 2 2 2 2 3 2 2 2 2 2 2 2 3 2" xfId="19069" xr:uid="{00000000-0005-0000-0000-0000C35A0000}"/>
    <cellStyle name="Normal 3 2 2 2 2 2 3 2 2 2 2 2 2 2 4" xfId="19070" xr:uid="{00000000-0005-0000-0000-0000C45A0000}"/>
    <cellStyle name="Normal 3 2 2 2 2 2 3 2 2 2 2 2 2 3" xfId="19071" xr:uid="{00000000-0005-0000-0000-0000C55A0000}"/>
    <cellStyle name="Normal 3 2 2 2 2 2 3 2 2 2 2 2 2 3 2" xfId="19072" xr:uid="{00000000-0005-0000-0000-0000C65A0000}"/>
    <cellStyle name="Normal 3 2 2 2 2 2 3 2 2 2 2 2 2 4" xfId="19073" xr:uid="{00000000-0005-0000-0000-0000C75A0000}"/>
    <cellStyle name="Normal 3 2 2 2 2 2 3 2 2 2 2 2 2 4 2" xfId="19074" xr:uid="{00000000-0005-0000-0000-0000C85A0000}"/>
    <cellStyle name="Normal 3 2 2 2 2 2 3 2 2 2 2 2 2 5" xfId="19075" xr:uid="{00000000-0005-0000-0000-0000C95A0000}"/>
    <cellStyle name="Normal 3 2 2 2 2 2 3 2 2 2 2 2 3" xfId="19076" xr:uid="{00000000-0005-0000-0000-0000CA5A0000}"/>
    <cellStyle name="Normal 3 2 2 2 2 2 3 2 2 2 2 2 3 2" xfId="19077" xr:uid="{00000000-0005-0000-0000-0000CB5A0000}"/>
    <cellStyle name="Normal 3 2 2 2 2 2 3 2 2 2 2 2 3 2 2" xfId="19078" xr:uid="{00000000-0005-0000-0000-0000CC5A0000}"/>
    <cellStyle name="Normal 3 2 2 2 2 2 3 2 2 2 2 2 3 3" xfId="19079" xr:uid="{00000000-0005-0000-0000-0000CD5A0000}"/>
    <cellStyle name="Normal 3 2 2 2 2 2 3 2 2 2 2 2 3 3 2" xfId="19080" xr:uid="{00000000-0005-0000-0000-0000CE5A0000}"/>
    <cellStyle name="Normal 3 2 2 2 2 2 3 2 2 2 2 2 3 4" xfId="19081" xr:uid="{00000000-0005-0000-0000-0000CF5A0000}"/>
    <cellStyle name="Normal 3 2 2 2 2 2 3 2 2 2 2 2 4" xfId="19082" xr:uid="{00000000-0005-0000-0000-0000D05A0000}"/>
    <cellStyle name="Normal 3 2 2 2 2 2 3 2 2 2 2 2 4 2" xfId="19083" xr:uid="{00000000-0005-0000-0000-0000D15A0000}"/>
    <cellStyle name="Normal 3 2 2 2 2 2 3 2 2 2 2 2 5" xfId="19084" xr:uid="{00000000-0005-0000-0000-0000D25A0000}"/>
    <cellStyle name="Normal 3 2 2 2 2 2 3 2 2 2 2 2 5 2" xfId="19085" xr:uid="{00000000-0005-0000-0000-0000D35A0000}"/>
    <cellStyle name="Normal 3 2 2 2 2 2 3 2 2 2 2 2 6" xfId="19086" xr:uid="{00000000-0005-0000-0000-0000D45A0000}"/>
    <cellStyle name="Normal 3 2 2 2 2 2 3 2 2 2 2 3" xfId="19087" xr:uid="{00000000-0005-0000-0000-0000D55A0000}"/>
    <cellStyle name="Normal 3 2 2 2 2 2 3 2 2 2 2 3 2" xfId="19088" xr:uid="{00000000-0005-0000-0000-0000D65A0000}"/>
    <cellStyle name="Normal 3 2 2 2 2 2 3 2 2 2 2 3 2 2" xfId="19089" xr:uid="{00000000-0005-0000-0000-0000D75A0000}"/>
    <cellStyle name="Normal 3 2 2 2 2 2 3 2 2 2 2 3 2 2 2" xfId="19090" xr:uid="{00000000-0005-0000-0000-0000D85A0000}"/>
    <cellStyle name="Normal 3 2 2 2 2 2 3 2 2 2 2 3 2 3" xfId="19091" xr:uid="{00000000-0005-0000-0000-0000D95A0000}"/>
    <cellStyle name="Normal 3 2 2 2 2 2 3 2 2 2 2 3 2 3 2" xfId="19092" xr:uid="{00000000-0005-0000-0000-0000DA5A0000}"/>
    <cellStyle name="Normal 3 2 2 2 2 2 3 2 2 2 2 3 2 4" xfId="19093" xr:uid="{00000000-0005-0000-0000-0000DB5A0000}"/>
    <cellStyle name="Normal 3 2 2 2 2 2 3 2 2 2 2 3 3" xfId="19094" xr:uid="{00000000-0005-0000-0000-0000DC5A0000}"/>
    <cellStyle name="Normal 3 2 2 2 2 2 3 2 2 2 2 3 3 2" xfId="19095" xr:uid="{00000000-0005-0000-0000-0000DD5A0000}"/>
    <cellStyle name="Normal 3 2 2 2 2 2 3 2 2 2 2 3 4" xfId="19096" xr:uid="{00000000-0005-0000-0000-0000DE5A0000}"/>
    <cellStyle name="Normal 3 2 2 2 2 2 3 2 2 2 2 3 4 2" xfId="19097" xr:uid="{00000000-0005-0000-0000-0000DF5A0000}"/>
    <cellStyle name="Normal 3 2 2 2 2 2 3 2 2 2 2 3 5" xfId="19098" xr:uid="{00000000-0005-0000-0000-0000E05A0000}"/>
    <cellStyle name="Normal 3 2 2 2 2 2 3 2 2 2 2 4" xfId="19099" xr:uid="{00000000-0005-0000-0000-0000E15A0000}"/>
    <cellStyle name="Normal 3 2 2 2 2 2 3 2 2 2 2 4 2" xfId="19100" xr:uid="{00000000-0005-0000-0000-0000E25A0000}"/>
    <cellStyle name="Normal 3 2 2 2 2 2 3 2 2 2 2 4 2 2" xfId="19101" xr:uid="{00000000-0005-0000-0000-0000E35A0000}"/>
    <cellStyle name="Normal 3 2 2 2 2 2 3 2 2 2 2 4 3" xfId="19102" xr:uid="{00000000-0005-0000-0000-0000E45A0000}"/>
    <cellStyle name="Normal 3 2 2 2 2 2 3 2 2 2 2 4 3 2" xfId="19103" xr:uid="{00000000-0005-0000-0000-0000E55A0000}"/>
    <cellStyle name="Normal 3 2 2 2 2 2 3 2 2 2 2 4 4" xfId="19104" xr:uid="{00000000-0005-0000-0000-0000E65A0000}"/>
    <cellStyle name="Normal 3 2 2 2 2 2 3 2 2 2 2 5" xfId="19105" xr:uid="{00000000-0005-0000-0000-0000E75A0000}"/>
    <cellStyle name="Normal 3 2 2 2 2 2 3 2 2 2 2 5 2" xfId="19106" xr:uid="{00000000-0005-0000-0000-0000E85A0000}"/>
    <cellStyle name="Normal 3 2 2 2 2 2 3 2 2 2 2 6" xfId="19107" xr:uid="{00000000-0005-0000-0000-0000E95A0000}"/>
    <cellStyle name="Normal 3 2 2 2 2 2 3 2 2 2 2 6 2" xfId="19108" xr:uid="{00000000-0005-0000-0000-0000EA5A0000}"/>
    <cellStyle name="Normal 3 2 2 2 2 2 3 2 2 2 2 7" xfId="19109" xr:uid="{00000000-0005-0000-0000-0000EB5A0000}"/>
    <cellStyle name="Normal 3 2 2 2 2 2 3 2 2 2 3" xfId="19110" xr:uid="{00000000-0005-0000-0000-0000EC5A0000}"/>
    <cellStyle name="Normal 3 2 2 2 2 2 3 2 2 2 3 2" xfId="19111" xr:uid="{00000000-0005-0000-0000-0000ED5A0000}"/>
    <cellStyle name="Normal 3 2 2 2 2 2 3 2 2 2 3 2 2" xfId="19112" xr:uid="{00000000-0005-0000-0000-0000EE5A0000}"/>
    <cellStyle name="Normal 3 2 2 2 2 2 3 2 2 2 3 2 2 2" xfId="19113" xr:uid="{00000000-0005-0000-0000-0000EF5A0000}"/>
    <cellStyle name="Normal 3 2 2 2 2 2 3 2 2 2 3 2 2 2 2" xfId="19114" xr:uid="{00000000-0005-0000-0000-0000F05A0000}"/>
    <cellStyle name="Normal 3 2 2 2 2 2 3 2 2 2 3 2 2 2 2 2" xfId="19115" xr:uid="{00000000-0005-0000-0000-0000F15A0000}"/>
    <cellStyle name="Normal 3 2 2 2 2 2 3 2 2 2 3 2 2 2 3" xfId="19116" xr:uid="{00000000-0005-0000-0000-0000F25A0000}"/>
    <cellStyle name="Normal 3 2 2 2 2 2 3 2 2 2 3 2 2 2 3 2" xfId="19117" xr:uid="{00000000-0005-0000-0000-0000F35A0000}"/>
    <cellStyle name="Normal 3 2 2 2 2 2 3 2 2 2 3 2 2 2 4" xfId="19118" xr:uid="{00000000-0005-0000-0000-0000F45A0000}"/>
    <cellStyle name="Normal 3 2 2 2 2 2 3 2 2 2 3 2 2 3" xfId="19119" xr:uid="{00000000-0005-0000-0000-0000F55A0000}"/>
    <cellStyle name="Normal 3 2 2 2 2 2 3 2 2 2 3 2 2 3 2" xfId="19120" xr:uid="{00000000-0005-0000-0000-0000F65A0000}"/>
    <cellStyle name="Normal 3 2 2 2 2 2 3 2 2 2 3 2 2 4" xfId="19121" xr:uid="{00000000-0005-0000-0000-0000F75A0000}"/>
    <cellStyle name="Normal 3 2 2 2 2 2 3 2 2 2 3 2 2 4 2" xfId="19122" xr:uid="{00000000-0005-0000-0000-0000F85A0000}"/>
    <cellStyle name="Normal 3 2 2 2 2 2 3 2 2 2 3 2 2 5" xfId="19123" xr:uid="{00000000-0005-0000-0000-0000F95A0000}"/>
    <cellStyle name="Normal 3 2 2 2 2 2 3 2 2 2 3 2 3" xfId="19124" xr:uid="{00000000-0005-0000-0000-0000FA5A0000}"/>
    <cellStyle name="Normal 3 2 2 2 2 2 3 2 2 2 3 2 3 2" xfId="19125" xr:uid="{00000000-0005-0000-0000-0000FB5A0000}"/>
    <cellStyle name="Normal 3 2 2 2 2 2 3 2 2 2 3 2 3 2 2" xfId="19126" xr:uid="{00000000-0005-0000-0000-0000FC5A0000}"/>
    <cellStyle name="Normal 3 2 2 2 2 2 3 2 2 2 3 2 3 3" xfId="19127" xr:uid="{00000000-0005-0000-0000-0000FD5A0000}"/>
    <cellStyle name="Normal 3 2 2 2 2 2 3 2 2 2 3 2 3 3 2" xfId="19128" xr:uid="{00000000-0005-0000-0000-0000FE5A0000}"/>
    <cellStyle name="Normal 3 2 2 2 2 2 3 2 2 2 3 2 3 4" xfId="19129" xr:uid="{00000000-0005-0000-0000-0000FF5A0000}"/>
    <cellStyle name="Normal 3 2 2 2 2 2 3 2 2 2 3 2 4" xfId="19130" xr:uid="{00000000-0005-0000-0000-0000005B0000}"/>
    <cellStyle name="Normal 3 2 2 2 2 2 3 2 2 2 3 2 4 2" xfId="19131" xr:uid="{00000000-0005-0000-0000-0000015B0000}"/>
    <cellStyle name="Normal 3 2 2 2 2 2 3 2 2 2 3 2 5" xfId="19132" xr:uid="{00000000-0005-0000-0000-0000025B0000}"/>
    <cellStyle name="Normal 3 2 2 2 2 2 3 2 2 2 3 2 5 2" xfId="19133" xr:uid="{00000000-0005-0000-0000-0000035B0000}"/>
    <cellStyle name="Normal 3 2 2 2 2 2 3 2 2 2 3 2 6" xfId="19134" xr:uid="{00000000-0005-0000-0000-0000045B0000}"/>
    <cellStyle name="Normal 3 2 2 2 2 2 3 2 2 2 3 3" xfId="19135" xr:uid="{00000000-0005-0000-0000-0000055B0000}"/>
    <cellStyle name="Normal 3 2 2 2 2 2 3 2 2 2 3 3 2" xfId="19136" xr:uid="{00000000-0005-0000-0000-0000065B0000}"/>
    <cellStyle name="Normal 3 2 2 2 2 2 3 2 2 2 3 3 2 2" xfId="19137" xr:uid="{00000000-0005-0000-0000-0000075B0000}"/>
    <cellStyle name="Normal 3 2 2 2 2 2 3 2 2 2 3 3 2 2 2" xfId="19138" xr:uid="{00000000-0005-0000-0000-0000085B0000}"/>
    <cellStyle name="Normal 3 2 2 2 2 2 3 2 2 2 3 3 2 3" xfId="19139" xr:uid="{00000000-0005-0000-0000-0000095B0000}"/>
    <cellStyle name="Normal 3 2 2 2 2 2 3 2 2 2 3 3 2 3 2" xfId="19140" xr:uid="{00000000-0005-0000-0000-00000A5B0000}"/>
    <cellStyle name="Normal 3 2 2 2 2 2 3 2 2 2 3 3 2 4" xfId="19141" xr:uid="{00000000-0005-0000-0000-00000B5B0000}"/>
    <cellStyle name="Normal 3 2 2 2 2 2 3 2 2 2 3 3 3" xfId="19142" xr:uid="{00000000-0005-0000-0000-00000C5B0000}"/>
    <cellStyle name="Normal 3 2 2 2 2 2 3 2 2 2 3 3 3 2" xfId="19143" xr:uid="{00000000-0005-0000-0000-00000D5B0000}"/>
    <cellStyle name="Normal 3 2 2 2 2 2 3 2 2 2 3 3 4" xfId="19144" xr:uid="{00000000-0005-0000-0000-00000E5B0000}"/>
    <cellStyle name="Normal 3 2 2 2 2 2 3 2 2 2 3 3 4 2" xfId="19145" xr:uid="{00000000-0005-0000-0000-00000F5B0000}"/>
    <cellStyle name="Normal 3 2 2 2 2 2 3 2 2 2 3 3 5" xfId="19146" xr:uid="{00000000-0005-0000-0000-0000105B0000}"/>
    <cellStyle name="Normal 3 2 2 2 2 2 3 2 2 2 3 4" xfId="19147" xr:uid="{00000000-0005-0000-0000-0000115B0000}"/>
    <cellStyle name="Normal 3 2 2 2 2 2 3 2 2 2 3 4 2" xfId="19148" xr:uid="{00000000-0005-0000-0000-0000125B0000}"/>
    <cellStyle name="Normal 3 2 2 2 2 2 3 2 2 2 3 4 2 2" xfId="19149" xr:uid="{00000000-0005-0000-0000-0000135B0000}"/>
    <cellStyle name="Normal 3 2 2 2 2 2 3 2 2 2 3 4 3" xfId="19150" xr:uid="{00000000-0005-0000-0000-0000145B0000}"/>
    <cellStyle name="Normal 3 2 2 2 2 2 3 2 2 2 3 4 3 2" xfId="19151" xr:uid="{00000000-0005-0000-0000-0000155B0000}"/>
    <cellStyle name="Normal 3 2 2 2 2 2 3 2 2 2 3 4 4" xfId="19152" xr:uid="{00000000-0005-0000-0000-0000165B0000}"/>
    <cellStyle name="Normal 3 2 2 2 2 2 3 2 2 2 3 5" xfId="19153" xr:uid="{00000000-0005-0000-0000-0000175B0000}"/>
    <cellStyle name="Normal 3 2 2 2 2 2 3 2 2 2 3 5 2" xfId="19154" xr:uid="{00000000-0005-0000-0000-0000185B0000}"/>
    <cellStyle name="Normal 3 2 2 2 2 2 3 2 2 2 3 6" xfId="19155" xr:uid="{00000000-0005-0000-0000-0000195B0000}"/>
    <cellStyle name="Normal 3 2 2 2 2 2 3 2 2 2 3 6 2" xfId="19156" xr:uid="{00000000-0005-0000-0000-00001A5B0000}"/>
    <cellStyle name="Normal 3 2 2 2 2 2 3 2 2 2 3 7" xfId="19157" xr:uid="{00000000-0005-0000-0000-00001B5B0000}"/>
    <cellStyle name="Normal 3 2 2 2 2 2 3 2 2 2 4" xfId="19158" xr:uid="{00000000-0005-0000-0000-00001C5B0000}"/>
    <cellStyle name="Normal 3 2 2 2 2 2 3 2 2 2 4 2" xfId="19159" xr:uid="{00000000-0005-0000-0000-00001D5B0000}"/>
    <cellStyle name="Normal 3 2 2 2 2 2 3 2 2 2 4 2 2" xfId="19160" xr:uid="{00000000-0005-0000-0000-00001E5B0000}"/>
    <cellStyle name="Normal 3 2 2 2 2 2 3 2 2 2 4 2 2 2" xfId="19161" xr:uid="{00000000-0005-0000-0000-00001F5B0000}"/>
    <cellStyle name="Normal 3 2 2 2 2 2 3 2 2 2 4 2 2 2 2" xfId="19162" xr:uid="{00000000-0005-0000-0000-0000205B0000}"/>
    <cellStyle name="Normal 3 2 2 2 2 2 3 2 2 2 4 2 2 3" xfId="19163" xr:uid="{00000000-0005-0000-0000-0000215B0000}"/>
    <cellStyle name="Normal 3 2 2 2 2 2 3 2 2 2 4 2 2 3 2" xfId="19164" xr:uid="{00000000-0005-0000-0000-0000225B0000}"/>
    <cellStyle name="Normal 3 2 2 2 2 2 3 2 2 2 4 2 2 4" xfId="19165" xr:uid="{00000000-0005-0000-0000-0000235B0000}"/>
    <cellStyle name="Normal 3 2 2 2 2 2 3 2 2 2 4 2 3" xfId="19166" xr:uid="{00000000-0005-0000-0000-0000245B0000}"/>
    <cellStyle name="Normal 3 2 2 2 2 2 3 2 2 2 4 2 3 2" xfId="19167" xr:uid="{00000000-0005-0000-0000-0000255B0000}"/>
    <cellStyle name="Normal 3 2 2 2 2 2 3 2 2 2 4 2 4" xfId="19168" xr:uid="{00000000-0005-0000-0000-0000265B0000}"/>
    <cellStyle name="Normal 3 2 2 2 2 2 3 2 2 2 4 2 4 2" xfId="19169" xr:uid="{00000000-0005-0000-0000-0000275B0000}"/>
    <cellStyle name="Normal 3 2 2 2 2 2 3 2 2 2 4 2 5" xfId="19170" xr:uid="{00000000-0005-0000-0000-0000285B0000}"/>
    <cellStyle name="Normal 3 2 2 2 2 2 3 2 2 2 4 3" xfId="19171" xr:uid="{00000000-0005-0000-0000-0000295B0000}"/>
    <cellStyle name="Normal 3 2 2 2 2 2 3 2 2 2 4 3 2" xfId="19172" xr:uid="{00000000-0005-0000-0000-00002A5B0000}"/>
    <cellStyle name="Normal 3 2 2 2 2 2 3 2 2 2 4 3 2 2" xfId="19173" xr:uid="{00000000-0005-0000-0000-00002B5B0000}"/>
    <cellStyle name="Normal 3 2 2 2 2 2 3 2 2 2 4 3 3" xfId="19174" xr:uid="{00000000-0005-0000-0000-00002C5B0000}"/>
    <cellStyle name="Normal 3 2 2 2 2 2 3 2 2 2 4 3 3 2" xfId="19175" xr:uid="{00000000-0005-0000-0000-00002D5B0000}"/>
    <cellStyle name="Normal 3 2 2 2 2 2 3 2 2 2 4 3 4" xfId="19176" xr:uid="{00000000-0005-0000-0000-00002E5B0000}"/>
    <cellStyle name="Normal 3 2 2 2 2 2 3 2 2 2 4 4" xfId="19177" xr:uid="{00000000-0005-0000-0000-00002F5B0000}"/>
    <cellStyle name="Normal 3 2 2 2 2 2 3 2 2 2 4 4 2" xfId="19178" xr:uid="{00000000-0005-0000-0000-0000305B0000}"/>
    <cellStyle name="Normal 3 2 2 2 2 2 3 2 2 2 4 5" xfId="19179" xr:uid="{00000000-0005-0000-0000-0000315B0000}"/>
    <cellStyle name="Normal 3 2 2 2 2 2 3 2 2 2 4 5 2" xfId="19180" xr:uid="{00000000-0005-0000-0000-0000325B0000}"/>
    <cellStyle name="Normal 3 2 2 2 2 2 3 2 2 2 4 6" xfId="19181" xr:uid="{00000000-0005-0000-0000-0000335B0000}"/>
    <cellStyle name="Normal 3 2 2 2 2 2 3 2 2 2 5" xfId="19182" xr:uid="{00000000-0005-0000-0000-0000345B0000}"/>
    <cellStyle name="Normal 3 2 2 2 2 2 3 2 2 2 5 2" xfId="19183" xr:uid="{00000000-0005-0000-0000-0000355B0000}"/>
    <cellStyle name="Normal 3 2 2 2 2 2 3 2 2 2 5 2 2" xfId="19184" xr:uid="{00000000-0005-0000-0000-0000365B0000}"/>
    <cellStyle name="Normal 3 2 2 2 2 2 3 2 2 2 5 2 2 2" xfId="19185" xr:uid="{00000000-0005-0000-0000-0000375B0000}"/>
    <cellStyle name="Normal 3 2 2 2 2 2 3 2 2 2 5 2 3" xfId="19186" xr:uid="{00000000-0005-0000-0000-0000385B0000}"/>
    <cellStyle name="Normal 3 2 2 2 2 2 3 2 2 2 5 2 3 2" xfId="19187" xr:uid="{00000000-0005-0000-0000-0000395B0000}"/>
    <cellStyle name="Normal 3 2 2 2 2 2 3 2 2 2 5 2 4" xfId="19188" xr:uid="{00000000-0005-0000-0000-00003A5B0000}"/>
    <cellStyle name="Normal 3 2 2 2 2 2 3 2 2 2 5 3" xfId="19189" xr:uid="{00000000-0005-0000-0000-00003B5B0000}"/>
    <cellStyle name="Normal 3 2 2 2 2 2 3 2 2 2 5 3 2" xfId="19190" xr:uid="{00000000-0005-0000-0000-00003C5B0000}"/>
    <cellStyle name="Normal 3 2 2 2 2 2 3 2 2 2 5 4" xfId="19191" xr:uid="{00000000-0005-0000-0000-00003D5B0000}"/>
    <cellStyle name="Normal 3 2 2 2 2 2 3 2 2 2 5 4 2" xfId="19192" xr:uid="{00000000-0005-0000-0000-00003E5B0000}"/>
    <cellStyle name="Normal 3 2 2 2 2 2 3 2 2 2 5 5" xfId="19193" xr:uid="{00000000-0005-0000-0000-00003F5B0000}"/>
    <cellStyle name="Normal 3 2 2 2 2 2 3 2 2 2 6" xfId="19194" xr:uid="{00000000-0005-0000-0000-0000405B0000}"/>
    <cellStyle name="Normal 3 2 2 2 2 2 3 2 2 2 6 2" xfId="19195" xr:uid="{00000000-0005-0000-0000-0000415B0000}"/>
    <cellStyle name="Normal 3 2 2 2 2 2 3 2 2 2 6 2 2" xfId="19196" xr:uid="{00000000-0005-0000-0000-0000425B0000}"/>
    <cellStyle name="Normal 3 2 2 2 2 2 3 2 2 2 6 3" xfId="19197" xr:uid="{00000000-0005-0000-0000-0000435B0000}"/>
    <cellStyle name="Normal 3 2 2 2 2 2 3 2 2 2 6 3 2" xfId="19198" xr:uid="{00000000-0005-0000-0000-0000445B0000}"/>
    <cellStyle name="Normal 3 2 2 2 2 2 3 2 2 2 6 4" xfId="19199" xr:uid="{00000000-0005-0000-0000-0000455B0000}"/>
    <cellStyle name="Normal 3 2 2 2 2 2 3 2 2 2 7" xfId="19200" xr:uid="{00000000-0005-0000-0000-0000465B0000}"/>
    <cellStyle name="Normal 3 2 2 2 2 2 3 2 2 2 7 2" xfId="19201" xr:uid="{00000000-0005-0000-0000-0000475B0000}"/>
    <cellStyle name="Normal 3 2 2 2 2 2 3 2 2 2 8" xfId="19202" xr:uid="{00000000-0005-0000-0000-0000485B0000}"/>
    <cellStyle name="Normal 3 2 2 2 2 2 3 2 2 2 8 2" xfId="19203" xr:uid="{00000000-0005-0000-0000-0000495B0000}"/>
    <cellStyle name="Normal 3 2 2 2 2 2 3 2 2 2 9" xfId="19204" xr:uid="{00000000-0005-0000-0000-00004A5B0000}"/>
    <cellStyle name="Normal 3 2 2 2 2 2 3 2 2 3" xfId="19205" xr:uid="{00000000-0005-0000-0000-00004B5B0000}"/>
    <cellStyle name="Normal 3 2 2 2 2 2 3 2 2 3 2" xfId="19206" xr:uid="{00000000-0005-0000-0000-00004C5B0000}"/>
    <cellStyle name="Normal 3 2 2 2 2 2 3 2 2 3 2 2" xfId="19207" xr:uid="{00000000-0005-0000-0000-00004D5B0000}"/>
    <cellStyle name="Normal 3 2 2 2 2 2 3 2 2 3 2 2 2" xfId="19208" xr:uid="{00000000-0005-0000-0000-00004E5B0000}"/>
    <cellStyle name="Normal 3 2 2 2 2 2 3 2 2 3 2 2 2 2" xfId="19209" xr:uid="{00000000-0005-0000-0000-00004F5B0000}"/>
    <cellStyle name="Normal 3 2 2 2 2 2 3 2 2 3 2 2 2 2 2" xfId="19210" xr:uid="{00000000-0005-0000-0000-0000505B0000}"/>
    <cellStyle name="Normal 3 2 2 2 2 2 3 2 2 3 2 2 2 3" xfId="19211" xr:uid="{00000000-0005-0000-0000-0000515B0000}"/>
    <cellStyle name="Normal 3 2 2 2 2 2 3 2 2 3 2 2 2 3 2" xfId="19212" xr:uid="{00000000-0005-0000-0000-0000525B0000}"/>
    <cellStyle name="Normal 3 2 2 2 2 2 3 2 2 3 2 2 2 4" xfId="19213" xr:uid="{00000000-0005-0000-0000-0000535B0000}"/>
    <cellStyle name="Normal 3 2 2 2 2 2 3 2 2 3 2 2 3" xfId="19214" xr:uid="{00000000-0005-0000-0000-0000545B0000}"/>
    <cellStyle name="Normal 3 2 2 2 2 2 3 2 2 3 2 2 3 2" xfId="19215" xr:uid="{00000000-0005-0000-0000-0000555B0000}"/>
    <cellStyle name="Normal 3 2 2 2 2 2 3 2 2 3 2 2 4" xfId="19216" xr:uid="{00000000-0005-0000-0000-0000565B0000}"/>
    <cellStyle name="Normal 3 2 2 2 2 2 3 2 2 3 2 2 4 2" xfId="19217" xr:uid="{00000000-0005-0000-0000-0000575B0000}"/>
    <cellStyle name="Normal 3 2 2 2 2 2 3 2 2 3 2 2 5" xfId="19218" xr:uid="{00000000-0005-0000-0000-0000585B0000}"/>
    <cellStyle name="Normal 3 2 2 2 2 2 3 2 2 3 2 3" xfId="19219" xr:uid="{00000000-0005-0000-0000-0000595B0000}"/>
    <cellStyle name="Normal 3 2 2 2 2 2 3 2 2 3 2 3 2" xfId="19220" xr:uid="{00000000-0005-0000-0000-00005A5B0000}"/>
    <cellStyle name="Normal 3 2 2 2 2 2 3 2 2 3 2 3 2 2" xfId="19221" xr:uid="{00000000-0005-0000-0000-00005B5B0000}"/>
    <cellStyle name="Normal 3 2 2 2 2 2 3 2 2 3 2 3 3" xfId="19222" xr:uid="{00000000-0005-0000-0000-00005C5B0000}"/>
    <cellStyle name="Normal 3 2 2 2 2 2 3 2 2 3 2 3 3 2" xfId="19223" xr:uid="{00000000-0005-0000-0000-00005D5B0000}"/>
    <cellStyle name="Normal 3 2 2 2 2 2 3 2 2 3 2 3 4" xfId="19224" xr:uid="{00000000-0005-0000-0000-00005E5B0000}"/>
    <cellStyle name="Normal 3 2 2 2 2 2 3 2 2 3 2 4" xfId="19225" xr:uid="{00000000-0005-0000-0000-00005F5B0000}"/>
    <cellStyle name="Normal 3 2 2 2 2 2 3 2 2 3 2 4 2" xfId="19226" xr:uid="{00000000-0005-0000-0000-0000605B0000}"/>
    <cellStyle name="Normal 3 2 2 2 2 2 3 2 2 3 2 5" xfId="19227" xr:uid="{00000000-0005-0000-0000-0000615B0000}"/>
    <cellStyle name="Normal 3 2 2 2 2 2 3 2 2 3 2 5 2" xfId="19228" xr:uid="{00000000-0005-0000-0000-0000625B0000}"/>
    <cellStyle name="Normal 3 2 2 2 2 2 3 2 2 3 2 6" xfId="19229" xr:uid="{00000000-0005-0000-0000-0000635B0000}"/>
    <cellStyle name="Normal 3 2 2 2 2 2 3 2 2 3 3" xfId="19230" xr:uid="{00000000-0005-0000-0000-0000645B0000}"/>
    <cellStyle name="Normal 3 2 2 2 2 2 3 2 2 3 3 2" xfId="19231" xr:uid="{00000000-0005-0000-0000-0000655B0000}"/>
    <cellStyle name="Normal 3 2 2 2 2 2 3 2 2 3 3 2 2" xfId="19232" xr:uid="{00000000-0005-0000-0000-0000665B0000}"/>
    <cellStyle name="Normal 3 2 2 2 2 2 3 2 2 3 3 2 2 2" xfId="19233" xr:uid="{00000000-0005-0000-0000-0000675B0000}"/>
    <cellStyle name="Normal 3 2 2 2 2 2 3 2 2 3 3 2 3" xfId="19234" xr:uid="{00000000-0005-0000-0000-0000685B0000}"/>
    <cellStyle name="Normal 3 2 2 2 2 2 3 2 2 3 3 2 3 2" xfId="19235" xr:uid="{00000000-0005-0000-0000-0000695B0000}"/>
    <cellStyle name="Normal 3 2 2 2 2 2 3 2 2 3 3 2 4" xfId="19236" xr:uid="{00000000-0005-0000-0000-00006A5B0000}"/>
    <cellStyle name="Normal 3 2 2 2 2 2 3 2 2 3 3 3" xfId="19237" xr:uid="{00000000-0005-0000-0000-00006B5B0000}"/>
    <cellStyle name="Normal 3 2 2 2 2 2 3 2 2 3 3 3 2" xfId="19238" xr:uid="{00000000-0005-0000-0000-00006C5B0000}"/>
    <cellStyle name="Normal 3 2 2 2 2 2 3 2 2 3 3 4" xfId="19239" xr:uid="{00000000-0005-0000-0000-00006D5B0000}"/>
    <cellStyle name="Normal 3 2 2 2 2 2 3 2 2 3 3 4 2" xfId="19240" xr:uid="{00000000-0005-0000-0000-00006E5B0000}"/>
    <cellStyle name="Normal 3 2 2 2 2 2 3 2 2 3 3 5" xfId="19241" xr:uid="{00000000-0005-0000-0000-00006F5B0000}"/>
    <cellStyle name="Normal 3 2 2 2 2 2 3 2 2 3 4" xfId="19242" xr:uid="{00000000-0005-0000-0000-0000705B0000}"/>
    <cellStyle name="Normal 3 2 2 2 2 2 3 2 2 3 4 2" xfId="19243" xr:uid="{00000000-0005-0000-0000-0000715B0000}"/>
    <cellStyle name="Normal 3 2 2 2 2 2 3 2 2 3 4 2 2" xfId="19244" xr:uid="{00000000-0005-0000-0000-0000725B0000}"/>
    <cellStyle name="Normal 3 2 2 2 2 2 3 2 2 3 4 3" xfId="19245" xr:uid="{00000000-0005-0000-0000-0000735B0000}"/>
    <cellStyle name="Normal 3 2 2 2 2 2 3 2 2 3 4 3 2" xfId="19246" xr:uid="{00000000-0005-0000-0000-0000745B0000}"/>
    <cellStyle name="Normal 3 2 2 2 2 2 3 2 2 3 4 4" xfId="19247" xr:uid="{00000000-0005-0000-0000-0000755B0000}"/>
    <cellStyle name="Normal 3 2 2 2 2 2 3 2 2 3 5" xfId="19248" xr:uid="{00000000-0005-0000-0000-0000765B0000}"/>
    <cellStyle name="Normal 3 2 2 2 2 2 3 2 2 3 5 2" xfId="19249" xr:uid="{00000000-0005-0000-0000-0000775B0000}"/>
    <cellStyle name="Normal 3 2 2 2 2 2 3 2 2 3 6" xfId="19250" xr:uid="{00000000-0005-0000-0000-0000785B0000}"/>
    <cellStyle name="Normal 3 2 2 2 2 2 3 2 2 3 6 2" xfId="19251" xr:uid="{00000000-0005-0000-0000-0000795B0000}"/>
    <cellStyle name="Normal 3 2 2 2 2 2 3 2 2 3 7" xfId="19252" xr:uid="{00000000-0005-0000-0000-00007A5B0000}"/>
    <cellStyle name="Normal 3 2 2 2 2 2 3 2 2 4" xfId="19253" xr:uid="{00000000-0005-0000-0000-00007B5B0000}"/>
    <cellStyle name="Normal 3 2 2 2 2 2 3 2 2 4 2" xfId="19254" xr:uid="{00000000-0005-0000-0000-00007C5B0000}"/>
    <cellStyle name="Normal 3 2 2 2 2 2 3 2 2 4 2 2" xfId="19255" xr:uid="{00000000-0005-0000-0000-00007D5B0000}"/>
    <cellStyle name="Normal 3 2 2 2 2 2 3 2 2 4 2 2 2" xfId="19256" xr:uid="{00000000-0005-0000-0000-00007E5B0000}"/>
    <cellStyle name="Normal 3 2 2 2 2 2 3 2 2 4 2 2 2 2" xfId="19257" xr:uid="{00000000-0005-0000-0000-00007F5B0000}"/>
    <cellStyle name="Normal 3 2 2 2 2 2 3 2 2 4 2 2 2 2 2" xfId="19258" xr:uid="{00000000-0005-0000-0000-0000805B0000}"/>
    <cellStyle name="Normal 3 2 2 2 2 2 3 2 2 4 2 2 2 3" xfId="19259" xr:uid="{00000000-0005-0000-0000-0000815B0000}"/>
    <cellStyle name="Normal 3 2 2 2 2 2 3 2 2 4 2 2 2 3 2" xfId="19260" xr:uid="{00000000-0005-0000-0000-0000825B0000}"/>
    <cellStyle name="Normal 3 2 2 2 2 2 3 2 2 4 2 2 2 4" xfId="19261" xr:uid="{00000000-0005-0000-0000-0000835B0000}"/>
    <cellStyle name="Normal 3 2 2 2 2 2 3 2 2 4 2 2 3" xfId="19262" xr:uid="{00000000-0005-0000-0000-0000845B0000}"/>
    <cellStyle name="Normal 3 2 2 2 2 2 3 2 2 4 2 2 3 2" xfId="19263" xr:uid="{00000000-0005-0000-0000-0000855B0000}"/>
    <cellStyle name="Normal 3 2 2 2 2 2 3 2 2 4 2 2 4" xfId="19264" xr:uid="{00000000-0005-0000-0000-0000865B0000}"/>
    <cellStyle name="Normal 3 2 2 2 2 2 3 2 2 4 2 2 4 2" xfId="19265" xr:uid="{00000000-0005-0000-0000-0000875B0000}"/>
    <cellStyle name="Normal 3 2 2 2 2 2 3 2 2 4 2 2 5" xfId="19266" xr:uid="{00000000-0005-0000-0000-0000885B0000}"/>
    <cellStyle name="Normal 3 2 2 2 2 2 3 2 2 4 2 3" xfId="19267" xr:uid="{00000000-0005-0000-0000-0000895B0000}"/>
    <cellStyle name="Normal 3 2 2 2 2 2 3 2 2 4 2 3 2" xfId="19268" xr:uid="{00000000-0005-0000-0000-00008A5B0000}"/>
    <cellStyle name="Normal 3 2 2 2 2 2 3 2 2 4 2 3 2 2" xfId="19269" xr:uid="{00000000-0005-0000-0000-00008B5B0000}"/>
    <cellStyle name="Normal 3 2 2 2 2 2 3 2 2 4 2 3 3" xfId="19270" xr:uid="{00000000-0005-0000-0000-00008C5B0000}"/>
    <cellStyle name="Normal 3 2 2 2 2 2 3 2 2 4 2 3 3 2" xfId="19271" xr:uid="{00000000-0005-0000-0000-00008D5B0000}"/>
    <cellStyle name="Normal 3 2 2 2 2 2 3 2 2 4 2 3 4" xfId="19272" xr:uid="{00000000-0005-0000-0000-00008E5B0000}"/>
    <cellStyle name="Normal 3 2 2 2 2 2 3 2 2 4 2 4" xfId="19273" xr:uid="{00000000-0005-0000-0000-00008F5B0000}"/>
    <cellStyle name="Normal 3 2 2 2 2 2 3 2 2 4 2 4 2" xfId="19274" xr:uid="{00000000-0005-0000-0000-0000905B0000}"/>
    <cellStyle name="Normal 3 2 2 2 2 2 3 2 2 4 2 5" xfId="19275" xr:uid="{00000000-0005-0000-0000-0000915B0000}"/>
    <cellStyle name="Normal 3 2 2 2 2 2 3 2 2 4 2 5 2" xfId="19276" xr:uid="{00000000-0005-0000-0000-0000925B0000}"/>
    <cellStyle name="Normal 3 2 2 2 2 2 3 2 2 4 2 6" xfId="19277" xr:uid="{00000000-0005-0000-0000-0000935B0000}"/>
    <cellStyle name="Normal 3 2 2 2 2 2 3 2 2 4 3" xfId="19278" xr:uid="{00000000-0005-0000-0000-0000945B0000}"/>
    <cellStyle name="Normal 3 2 2 2 2 2 3 2 2 4 3 2" xfId="19279" xr:uid="{00000000-0005-0000-0000-0000955B0000}"/>
    <cellStyle name="Normal 3 2 2 2 2 2 3 2 2 4 3 2 2" xfId="19280" xr:uid="{00000000-0005-0000-0000-0000965B0000}"/>
    <cellStyle name="Normal 3 2 2 2 2 2 3 2 2 4 3 2 2 2" xfId="19281" xr:uid="{00000000-0005-0000-0000-0000975B0000}"/>
    <cellStyle name="Normal 3 2 2 2 2 2 3 2 2 4 3 2 3" xfId="19282" xr:uid="{00000000-0005-0000-0000-0000985B0000}"/>
    <cellStyle name="Normal 3 2 2 2 2 2 3 2 2 4 3 2 3 2" xfId="19283" xr:uid="{00000000-0005-0000-0000-0000995B0000}"/>
    <cellStyle name="Normal 3 2 2 2 2 2 3 2 2 4 3 2 4" xfId="19284" xr:uid="{00000000-0005-0000-0000-00009A5B0000}"/>
    <cellStyle name="Normal 3 2 2 2 2 2 3 2 2 4 3 3" xfId="19285" xr:uid="{00000000-0005-0000-0000-00009B5B0000}"/>
    <cellStyle name="Normal 3 2 2 2 2 2 3 2 2 4 3 3 2" xfId="19286" xr:uid="{00000000-0005-0000-0000-00009C5B0000}"/>
    <cellStyle name="Normal 3 2 2 2 2 2 3 2 2 4 3 4" xfId="19287" xr:uid="{00000000-0005-0000-0000-00009D5B0000}"/>
    <cellStyle name="Normal 3 2 2 2 2 2 3 2 2 4 3 4 2" xfId="19288" xr:uid="{00000000-0005-0000-0000-00009E5B0000}"/>
    <cellStyle name="Normal 3 2 2 2 2 2 3 2 2 4 3 5" xfId="19289" xr:uid="{00000000-0005-0000-0000-00009F5B0000}"/>
    <cellStyle name="Normal 3 2 2 2 2 2 3 2 2 4 4" xfId="19290" xr:uid="{00000000-0005-0000-0000-0000A05B0000}"/>
    <cellStyle name="Normal 3 2 2 2 2 2 3 2 2 4 4 2" xfId="19291" xr:uid="{00000000-0005-0000-0000-0000A15B0000}"/>
    <cellStyle name="Normal 3 2 2 2 2 2 3 2 2 4 4 2 2" xfId="19292" xr:uid="{00000000-0005-0000-0000-0000A25B0000}"/>
    <cellStyle name="Normal 3 2 2 2 2 2 3 2 2 4 4 3" xfId="19293" xr:uid="{00000000-0005-0000-0000-0000A35B0000}"/>
    <cellStyle name="Normal 3 2 2 2 2 2 3 2 2 4 4 3 2" xfId="19294" xr:uid="{00000000-0005-0000-0000-0000A45B0000}"/>
    <cellStyle name="Normal 3 2 2 2 2 2 3 2 2 4 4 4" xfId="19295" xr:uid="{00000000-0005-0000-0000-0000A55B0000}"/>
    <cellStyle name="Normal 3 2 2 2 2 2 3 2 2 4 5" xfId="19296" xr:uid="{00000000-0005-0000-0000-0000A65B0000}"/>
    <cellStyle name="Normal 3 2 2 2 2 2 3 2 2 4 5 2" xfId="19297" xr:uid="{00000000-0005-0000-0000-0000A75B0000}"/>
    <cellStyle name="Normal 3 2 2 2 2 2 3 2 2 4 6" xfId="19298" xr:uid="{00000000-0005-0000-0000-0000A85B0000}"/>
    <cellStyle name="Normal 3 2 2 2 2 2 3 2 2 4 6 2" xfId="19299" xr:uid="{00000000-0005-0000-0000-0000A95B0000}"/>
    <cellStyle name="Normal 3 2 2 2 2 2 3 2 2 4 7" xfId="19300" xr:uid="{00000000-0005-0000-0000-0000AA5B0000}"/>
    <cellStyle name="Normal 3 2 2 2 2 2 3 2 2 5" xfId="19301" xr:uid="{00000000-0005-0000-0000-0000AB5B0000}"/>
    <cellStyle name="Normal 3 2 2 2 2 2 3 2 2 5 2" xfId="19302" xr:uid="{00000000-0005-0000-0000-0000AC5B0000}"/>
    <cellStyle name="Normal 3 2 2 2 2 2 3 2 2 5 2 2" xfId="19303" xr:uid="{00000000-0005-0000-0000-0000AD5B0000}"/>
    <cellStyle name="Normal 3 2 2 2 2 2 3 2 2 5 2 2 2" xfId="19304" xr:uid="{00000000-0005-0000-0000-0000AE5B0000}"/>
    <cellStyle name="Normal 3 2 2 2 2 2 3 2 2 5 2 2 2 2" xfId="19305" xr:uid="{00000000-0005-0000-0000-0000AF5B0000}"/>
    <cellStyle name="Normal 3 2 2 2 2 2 3 2 2 5 2 2 3" xfId="19306" xr:uid="{00000000-0005-0000-0000-0000B05B0000}"/>
    <cellStyle name="Normal 3 2 2 2 2 2 3 2 2 5 2 2 3 2" xfId="19307" xr:uid="{00000000-0005-0000-0000-0000B15B0000}"/>
    <cellStyle name="Normal 3 2 2 2 2 2 3 2 2 5 2 2 4" xfId="19308" xr:uid="{00000000-0005-0000-0000-0000B25B0000}"/>
    <cellStyle name="Normal 3 2 2 2 2 2 3 2 2 5 2 3" xfId="19309" xr:uid="{00000000-0005-0000-0000-0000B35B0000}"/>
    <cellStyle name="Normal 3 2 2 2 2 2 3 2 2 5 2 3 2" xfId="19310" xr:uid="{00000000-0005-0000-0000-0000B45B0000}"/>
    <cellStyle name="Normal 3 2 2 2 2 2 3 2 2 5 2 4" xfId="19311" xr:uid="{00000000-0005-0000-0000-0000B55B0000}"/>
    <cellStyle name="Normal 3 2 2 2 2 2 3 2 2 5 2 4 2" xfId="19312" xr:uid="{00000000-0005-0000-0000-0000B65B0000}"/>
    <cellStyle name="Normal 3 2 2 2 2 2 3 2 2 5 2 5" xfId="19313" xr:uid="{00000000-0005-0000-0000-0000B75B0000}"/>
    <cellStyle name="Normal 3 2 2 2 2 2 3 2 2 5 3" xfId="19314" xr:uid="{00000000-0005-0000-0000-0000B85B0000}"/>
    <cellStyle name="Normal 3 2 2 2 2 2 3 2 2 5 3 2" xfId="19315" xr:uid="{00000000-0005-0000-0000-0000B95B0000}"/>
    <cellStyle name="Normal 3 2 2 2 2 2 3 2 2 5 3 2 2" xfId="19316" xr:uid="{00000000-0005-0000-0000-0000BA5B0000}"/>
    <cellStyle name="Normal 3 2 2 2 2 2 3 2 2 5 3 3" xfId="19317" xr:uid="{00000000-0005-0000-0000-0000BB5B0000}"/>
    <cellStyle name="Normal 3 2 2 2 2 2 3 2 2 5 3 3 2" xfId="19318" xr:uid="{00000000-0005-0000-0000-0000BC5B0000}"/>
    <cellStyle name="Normal 3 2 2 2 2 2 3 2 2 5 3 4" xfId="19319" xr:uid="{00000000-0005-0000-0000-0000BD5B0000}"/>
    <cellStyle name="Normal 3 2 2 2 2 2 3 2 2 5 4" xfId="19320" xr:uid="{00000000-0005-0000-0000-0000BE5B0000}"/>
    <cellStyle name="Normal 3 2 2 2 2 2 3 2 2 5 4 2" xfId="19321" xr:uid="{00000000-0005-0000-0000-0000BF5B0000}"/>
    <cellStyle name="Normal 3 2 2 2 2 2 3 2 2 5 5" xfId="19322" xr:uid="{00000000-0005-0000-0000-0000C05B0000}"/>
    <cellStyle name="Normal 3 2 2 2 2 2 3 2 2 5 5 2" xfId="19323" xr:uid="{00000000-0005-0000-0000-0000C15B0000}"/>
    <cellStyle name="Normal 3 2 2 2 2 2 3 2 2 5 6" xfId="19324" xr:uid="{00000000-0005-0000-0000-0000C25B0000}"/>
    <cellStyle name="Normal 3 2 2 2 2 2 3 2 2 6" xfId="19325" xr:uid="{00000000-0005-0000-0000-0000C35B0000}"/>
    <cellStyle name="Normal 3 2 2 2 2 2 3 2 2 6 2" xfId="19326" xr:uid="{00000000-0005-0000-0000-0000C45B0000}"/>
    <cellStyle name="Normal 3 2 2 2 2 2 3 2 2 6 2 2" xfId="19327" xr:uid="{00000000-0005-0000-0000-0000C55B0000}"/>
    <cellStyle name="Normal 3 2 2 2 2 2 3 2 2 6 2 2 2" xfId="19328" xr:uid="{00000000-0005-0000-0000-0000C65B0000}"/>
    <cellStyle name="Normal 3 2 2 2 2 2 3 2 2 6 2 3" xfId="19329" xr:uid="{00000000-0005-0000-0000-0000C75B0000}"/>
    <cellStyle name="Normal 3 2 2 2 2 2 3 2 2 6 2 3 2" xfId="19330" xr:uid="{00000000-0005-0000-0000-0000C85B0000}"/>
    <cellStyle name="Normal 3 2 2 2 2 2 3 2 2 6 2 4" xfId="19331" xr:uid="{00000000-0005-0000-0000-0000C95B0000}"/>
    <cellStyle name="Normal 3 2 2 2 2 2 3 2 2 6 3" xfId="19332" xr:uid="{00000000-0005-0000-0000-0000CA5B0000}"/>
    <cellStyle name="Normal 3 2 2 2 2 2 3 2 2 6 3 2" xfId="19333" xr:uid="{00000000-0005-0000-0000-0000CB5B0000}"/>
    <cellStyle name="Normal 3 2 2 2 2 2 3 2 2 6 4" xfId="19334" xr:uid="{00000000-0005-0000-0000-0000CC5B0000}"/>
    <cellStyle name="Normal 3 2 2 2 2 2 3 2 2 6 4 2" xfId="19335" xr:uid="{00000000-0005-0000-0000-0000CD5B0000}"/>
    <cellStyle name="Normal 3 2 2 2 2 2 3 2 2 6 5" xfId="19336" xr:uid="{00000000-0005-0000-0000-0000CE5B0000}"/>
    <cellStyle name="Normal 3 2 2 2 2 2 3 2 2 7" xfId="19337" xr:uid="{00000000-0005-0000-0000-0000CF5B0000}"/>
    <cellStyle name="Normal 3 2 2 2 2 2 3 2 2 7 2" xfId="19338" xr:uid="{00000000-0005-0000-0000-0000D05B0000}"/>
    <cellStyle name="Normal 3 2 2 2 2 2 3 2 2 7 2 2" xfId="19339" xr:uid="{00000000-0005-0000-0000-0000D15B0000}"/>
    <cellStyle name="Normal 3 2 2 2 2 2 3 2 2 7 3" xfId="19340" xr:uid="{00000000-0005-0000-0000-0000D25B0000}"/>
    <cellStyle name="Normal 3 2 2 2 2 2 3 2 2 7 3 2" xfId="19341" xr:uid="{00000000-0005-0000-0000-0000D35B0000}"/>
    <cellStyle name="Normal 3 2 2 2 2 2 3 2 2 7 4" xfId="19342" xr:uid="{00000000-0005-0000-0000-0000D45B0000}"/>
    <cellStyle name="Normal 3 2 2 2 2 2 3 2 2 8" xfId="19343" xr:uid="{00000000-0005-0000-0000-0000D55B0000}"/>
    <cellStyle name="Normal 3 2 2 2 2 2 3 2 2 8 2" xfId="19344" xr:uid="{00000000-0005-0000-0000-0000D65B0000}"/>
    <cellStyle name="Normal 3 2 2 2 2 2 3 2 2 9" xfId="19345" xr:uid="{00000000-0005-0000-0000-0000D75B0000}"/>
    <cellStyle name="Normal 3 2 2 2 2 2 3 2 2 9 2" xfId="19346" xr:uid="{00000000-0005-0000-0000-0000D85B0000}"/>
    <cellStyle name="Normal 3 2 2 2 2 2 3 2 3" xfId="4678" xr:uid="{00000000-0005-0000-0000-0000D95B0000}"/>
    <cellStyle name="Normal 3 2 2 2 2 2 3 2 3 2" xfId="19347" xr:uid="{00000000-0005-0000-0000-0000DA5B0000}"/>
    <cellStyle name="Normal 3 2 2 2 2 2 3 2 3 2 2" xfId="19348" xr:uid="{00000000-0005-0000-0000-0000DB5B0000}"/>
    <cellStyle name="Normal 3 2 2 2 2 2 3 2 3 2 2 2" xfId="19349" xr:uid="{00000000-0005-0000-0000-0000DC5B0000}"/>
    <cellStyle name="Normal 3 2 2 2 2 2 3 2 3 2 2 2 2" xfId="19350" xr:uid="{00000000-0005-0000-0000-0000DD5B0000}"/>
    <cellStyle name="Normal 3 2 2 2 2 2 3 2 3 2 2 2 2 2" xfId="19351" xr:uid="{00000000-0005-0000-0000-0000DE5B0000}"/>
    <cellStyle name="Normal 3 2 2 2 2 2 3 2 3 2 2 2 2 2 2" xfId="19352" xr:uid="{00000000-0005-0000-0000-0000DF5B0000}"/>
    <cellStyle name="Normal 3 2 2 2 2 2 3 2 3 2 2 2 2 3" xfId="19353" xr:uid="{00000000-0005-0000-0000-0000E05B0000}"/>
    <cellStyle name="Normal 3 2 2 2 2 2 3 2 3 2 2 2 2 3 2" xfId="19354" xr:uid="{00000000-0005-0000-0000-0000E15B0000}"/>
    <cellStyle name="Normal 3 2 2 2 2 2 3 2 3 2 2 2 2 4" xfId="19355" xr:uid="{00000000-0005-0000-0000-0000E25B0000}"/>
    <cellStyle name="Normal 3 2 2 2 2 2 3 2 3 2 2 2 3" xfId="19356" xr:uid="{00000000-0005-0000-0000-0000E35B0000}"/>
    <cellStyle name="Normal 3 2 2 2 2 2 3 2 3 2 2 2 3 2" xfId="19357" xr:uid="{00000000-0005-0000-0000-0000E45B0000}"/>
    <cellStyle name="Normal 3 2 2 2 2 2 3 2 3 2 2 2 4" xfId="19358" xr:uid="{00000000-0005-0000-0000-0000E55B0000}"/>
    <cellStyle name="Normal 3 2 2 2 2 2 3 2 3 2 2 2 4 2" xfId="19359" xr:uid="{00000000-0005-0000-0000-0000E65B0000}"/>
    <cellStyle name="Normal 3 2 2 2 2 2 3 2 3 2 2 2 5" xfId="19360" xr:uid="{00000000-0005-0000-0000-0000E75B0000}"/>
    <cellStyle name="Normal 3 2 2 2 2 2 3 2 3 2 2 3" xfId="19361" xr:uid="{00000000-0005-0000-0000-0000E85B0000}"/>
    <cellStyle name="Normal 3 2 2 2 2 2 3 2 3 2 2 3 2" xfId="19362" xr:uid="{00000000-0005-0000-0000-0000E95B0000}"/>
    <cellStyle name="Normal 3 2 2 2 2 2 3 2 3 2 2 3 2 2" xfId="19363" xr:uid="{00000000-0005-0000-0000-0000EA5B0000}"/>
    <cellStyle name="Normal 3 2 2 2 2 2 3 2 3 2 2 3 3" xfId="19364" xr:uid="{00000000-0005-0000-0000-0000EB5B0000}"/>
    <cellStyle name="Normal 3 2 2 2 2 2 3 2 3 2 2 3 3 2" xfId="19365" xr:uid="{00000000-0005-0000-0000-0000EC5B0000}"/>
    <cellStyle name="Normal 3 2 2 2 2 2 3 2 3 2 2 3 4" xfId="19366" xr:uid="{00000000-0005-0000-0000-0000ED5B0000}"/>
    <cellStyle name="Normal 3 2 2 2 2 2 3 2 3 2 2 4" xfId="19367" xr:uid="{00000000-0005-0000-0000-0000EE5B0000}"/>
    <cellStyle name="Normal 3 2 2 2 2 2 3 2 3 2 2 4 2" xfId="19368" xr:uid="{00000000-0005-0000-0000-0000EF5B0000}"/>
    <cellStyle name="Normal 3 2 2 2 2 2 3 2 3 2 2 5" xfId="19369" xr:uid="{00000000-0005-0000-0000-0000F05B0000}"/>
    <cellStyle name="Normal 3 2 2 2 2 2 3 2 3 2 2 5 2" xfId="19370" xr:uid="{00000000-0005-0000-0000-0000F15B0000}"/>
    <cellStyle name="Normal 3 2 2 2 2 2 3 2 3 2 2 6" xfId="19371" xr:uid="{00000000-0005-0000-0000-0000F25B0000}"/>
    <cellStyle name="Normal 3 2 2 2 2 2 3 2 3 2 3" xfId="19372" xr:uid="{00000000-0005-0000-0000-0000F35B0000}"/>
    <cellStyle name="Normal 3 2 2 2 2 2 3 2 3 2 3 2" xfId="19373" xr:uid="{00000000-0005-0000-0000-0000F45B0000}"/>
    <cellStyle name="Normal 3 2 2 2 2 2 3 2 3 2 3 2 2" xfId="19374" xr:uid="{00000000-0005-0000-0000-0000F55B0000}"/>
    <cellStyle name="Normal 3 2 2 2 2 2 3 2 3 2 3 2 2 2" xfId="19375" xr:uid="{00000000-0005-0000-0000-0000F65B0000}"/>
    <cellStyle name="Normal 3 2 2 2 2 2 3 2 3 2 3 2 3" xfId="19376" xr:uid="{00000000-0005-0000-0000-0000F75B0000}"/>
    <cellStyle name="Normal 3 2 2 2 2 2 3 2 3 2 3 2 3 2" xfId="19377" xr:uid="{00000000-0005-0000-0000-0000F85B0000}"/>
    <cellStyle name="Normal 3 2 2 2 2 2 3 2 3 2 3 2 4" xfId="19378" xr:uid="{00000000-0005-0000-0000-0000F95B0000}"/>
    <cellStyle name="Normal 3 2 2 2 2 2 3 2 3 2 3 3" xfId="19379" xr:uid="{00000000-0005-0000-0000-0000FA5B0000}"/>
    <cellStyle name="Normal 3 2 2 2 2 2 3 2 3 2 3 3 2" xfId="19380" xr:uid="{00000000-0005-0000-0000-0000FB5B0000}"/>
    <cellStyle name="Normal 3 2 2 2 2 2 3 2 3 2 3 4" xfId="19381" xr:uid="{00000000-0005-0000-0000-0000FC5B0000}"/>
    <cellStyle name="Normal 3 2 2 2 2 2 3 2 3 2 3 4 2" xfId="19382" xr:uid="{00000000-0005-0000-0000-0000FD5B0000}"/>
    <cellStyle name="Normal 3 2 2 2 2 2 3 2 3 2 3 5" xfId="19383" xr:uid="{00000000-0005-0000-0000-0000FE5B0000}"/>
    <cellStyle name="Normal 3 2 2 2 2 2 3 2 3 2 4" xfId="19384" xr:uid="{00000000-0005-0000-0000-0000FF5B0000}"/>
    <cellStyle name="Normal 3 2 2 2 2 2 3 2 3 2 4 2" xfId="19385" xr:uid="{00000000-0005-0000-0000-0000005C0000}"/>
    <cellStyle name="Normal 3 2 2 2 2 2 3 2 3 2 4 2 2" xfId="19386" xr:uid="{00000000-0005-0000-0000-0000015C0000}"/>
    <cellStyle name="Normal 3 2 2 2 2 2 3 2 3 2 4 3" xfId="19387" xr:uid="{00000000-0005-0000-0000-0000025C0000}"/>
    <cellStyle name="Normal 3 2 2 2 2 2 3 2 3 2 4 3 2" xfId="19388" xr:uid="{00000000-0005-0000-0000-0000035C0000}"/>
    <cellStyle name="Normal 3 2 2 2 2 2 3 2 3 2 4 4" xfId="19389" xr:uid="{00000000-0005-0000-0000-0000045C0000}"/>
    <cellStyle name="Normal 3 2 2 2 2 2 3 2 3 2 5" xfId="19390" xr:uid="{00000000-0005-0000-0000-0000055C0000}"/>
    <cellStyle name="Normal 3 2 2 2 2 2 3 2 3 2 5 2" xfId="19391" xr:uid="{00000000-0005-0000-0000-0000065C0000}"/>
    <cellStyle name="Normal 3 2 2 2 2 2 3 2 3 2 6" xfId="19392" xr:uid="{00000000-0005-0000-0000-0000075C0000}"/>
    <cellStyle name="Normal 3 2 2 2 2 2 3 2 3 2 6 2" xfId="19393" xr:uid="{00000000-0005-0000-0000-0000085C0000}"/>
    <cellStyle name="Normal 3 2 2 2 2 2 3 2 3 2 7" xfId="19394" xr:uid="{00000000-0005-0000-0000-0000095C0000}"/>
    <cellStyle name="Normal 3 2 2 2 2 2 3 2 3 3" xfId="19395" xr:uid="{00000000-0005-0000-0000-00000A5C0000}"/>
    <cellStyle name="Normal 3 2 2 2 2 2 3 2 3 3 2" xfId="19396" xr:uid="{00000000-0005-0000-0000-00000B5C0000}"/>
    <cellStyle name="Normal 3 2 2 2 2 2 3 2 3 3 2 2" xfId="19397" xr:uid="{00000000-0005-0000-0000-00000C5C0000}"/>
    <cellStyle name="Normal 3 2 2 2 2 2 3 2 3 3 2 2 2" xfId="19398" xr:uid="{00000000-0005-0000-0000-00000D5C0000}"/>
    <cellStyle name="Normal 3 2 2 2 2 2 3 2 3 3 2 2 2 2" xfId="19399" xr:uid="{00000000-0005-0000-0000-00000E5C0000}"/>
    <cellStyle name="Normal 3 2 2 2 2 2 3 2 3 3 2 2 2 2 2" xfId="19400" xr:uid="{00000000-0005-0000-0000-00000F5C0000}"/>
    <cellStyle name="Normal 3 2 2 2 2 2 3 2 3 3 2 2 2 3" xfId="19401" xr:uid="{00000000-0005-0000-0000-0000105C0000}"/>
    <cellStyle name="Normal 3 2 2 2 2 2 3 2 3 3 2 2 2 3 2" xfId="19402" xr:uid="{00000000-0005-0000-0000-0000115C0000}"/>
    <cellStyle name="Normal 3 2 2 2 2 2 3 2 3 3 2 2 2 4" xfId="19403" xr:uid="{00000000-0005-0000-0000-0000125C0000}"/>
    <cellStyle name="Normal 3 2 2 2 2 2 3 2 3 3 2 2 3" xfId="19404" xr:uid="{00000000-0005-0000-0000-0000135C0000}"/>
    <cellStyle name="Normal 3 2 2 2 2 2 3 2 3 3 2 2 3 2" xfId="19405" xr:uid="{00000000-0005-0000-0000-0000145C0000}"/>
    <cellStyle name="Normal 3 2 2 2 2 2 3 2 3 3 2 2 4" xfId="19406" xr:uid="{00000000-0005-0000-0000-0000155C0000}"/>
    <cellStyle name="Normal 3 2 2 2 2 2 3 2 3 3 2 2 4 2" xfId="19407" xr:uid="{00000000-0005-0000-0000-0000165C0000}"/>
    <cellStyle name="Normal 3 2 2 2 2 2 3 2 3 3 2 2 5" xfId="19408" xr:uid="{00000000-0005-0000-0000-0000175C0000}"/>
    <cellStyle name="Normal 3 2 2 2 2 2 3 2 3 3 2 3" xfId="19409" xr:uid="{00000000-0005-0000-0000-0000185C0000}"/>
    <cellStyle name="Normal 3 2 2 2 2 2 3 2 3 3 2 3 2" xfId="19410" xr:uid="{00000000-0005-0000-0000-0000195C0000}"/>
    <cellStyle name="Normal 3 2 2 2 2 2 3 2 3 3 2 3 2 2" xfId="19411" xr:uid="{00000000-0005-0000-0000-00001A5C0000}"/>
    <cellStyle name="Normal 3 2 2 2 2 2 3 2 3 3 2 3 3" xfId="19412" xr:uid="{00000000-0005-0000-0000-00001B5C0000}"/>
    <cellStyle name="Normal 3 2 2 2 2 2 3 2 3 3 2 3 3 2" xfId="19413" xr:uid="{00000000-0005-0000-0000-00001C5C0000}"/>
    <cellStyle name="Normal 3 2 2 2 2 2 3 2 3 3 2 3 4" xfId="19414" xr:uid="{00000000-0005-0000-0000-00001D5C0000}"/>
    <cellStyle name="Normal 3 2 2 2 2 2 3 2 3 3 2 4" xfId="19415" xr:uid="{00000000-0005-0000-0000-00001E5C0000}"/>
    <cellStyle name="Normal 3 2 2 2 2 2 3 2 3 3 2 4 2" xfId="19416" xr:uid="{00000000-0005-0000-0000-00001F5C0000}"/>
    <cellStyle name="Normal 3 2 2 2 2 2 3 2 3 3 2 5" xfId="19417" xr:uid="{00000000-0005-0000-0000-0000205C0000}"/>
    <cellStyle name="Normal 3 2 2 2 2 2 3 2 3 3 2 5 2" xfId="19418" xr:uid="{00000000-0005-0000-0000-0000215C0000}"/>
    <cellStyle name="Normal 3 2 2 2 2 2 3 2 3 3 2 6" xfId="19419" xr:uid="{00000000-0005-0000-0000-0000225C0000}"/>
    <cellStyle name="Normal 3 2 2 2 2 2 3 2 3 3 3" xfId="19420" xr:uid="{00000000-0005-0000-0000-0000235C0000}"/>
    <cellStyle name="Normal 3 2 2 2 2 2 3 2 3 3 3 2" xfId="19421" xr:uid="{00000000-0005-0000-0000-0000245C0000}"/>
    <cellStyle name="Normal 3 2 2 2 2 2 3 2 3 3 3 2 2" xfId="19422" xr:uid="{00000000-0005-0000-0000-0000255C0000}"/>
    <cellStyle name="Normal 3 2 2 2 2 2 3 2 3 3 3 2 2 2" xfId="19423" xr:uid="{00000000-0005-0000-0000-0000265C0000}"/>
    <cellStyle name="Normal 3 2 2 2 2 2 3 2 3 3 3 2 3" xfId="19424" xr:uid="{00000000-0005-0000-0000-0000275C0000}"/>
    <cellStyle name="Normal 3 2 2 2 2 2 3 2 3 3 3 2 3 2" xfId="19425" xr:uid="{00000000-0005-0000-0000-0000285C0000}"/>
    <cellStyle name="Normal 3 2 2 2 2 2 3 2 3 3 3 2 4" xfId="19426" xr:uid="{00000000-0005-0000-0000-0000295C0000}"/>
    <cellStyle name="Normal 3 2 2 2 2 2 3 2 3 3 3 3" xfId="19427" xr:uid="{00000000-0005-0000-0000-00002A5C0000}"/>
    <cellStyle name="Normal 3 2 2 2 2 2 3 2 3 3 3 3 2" xfId="19428" xr:uid="{00000000-0005-0000-0000-00002B5C0000}"/>
    <cellStyle name="Normal 3 2 2 2 2 2 3 2 3 3 3 4" xfId="19429" xr:uid="{00000000-0005-0000-0000-00002C5C0000}"/>
    <cellStyle name="Normal 3 2 2 2 2 2 3 2 3 3 3 4 2" xfId="19430" xr:uid="{00000000-0005-0000-0000-00002D5C0000}"/>
    <cellStyle name="Normal 3 2 2 2 2 2 3 2 3 3 3 5" xfId="19431" xr:uid="{00000000-0005-0000-0000-00002E5C0000}"/>
    <cellStyle name="Normal 3 2 2 2 2 2 3 2 3 3 4" xfId="19432" xr:uid="{00000000-0005-0000-0000-00002F5C0000}"/>
    <cellStyle name="Normal 3 2 2 2 2 2 3 2 3 3 4 2" xfId="19433" xr:uid="{00000000-0005-0000-0000-0000305C0000}"/>
    <cellStyle name="Normal 3 2 2 2 2 2 3 2 3 3 4 2 2" xfId="19434" xr:uid="{00000000-0005-0000-0000-0000315C0000}"/>
    <cellStyle name="Normal 3 2 2 2 2 2 3 2 3 3 4 3" xfId="19435" xr:uid="{00000000-0005-0000-0000-0000325C0000}"/>
    <cellStyle name="Normal 3 2 2 2 2 2 3 2 3 3 4 3 2" xfId="19436" xr:uid="{00000000-0005-0000-0000-0000335C0000}"/>
    <cellStyle name="Normal 3 2 2 2 2 2 3 2 3 3 4 4" xfId="19437" xr:uid="{00000000-0005-0000-0000-0000345C0000}"/>
    <cellStyle name="Normal 3 2 2 2 2 2 3 2 3 3 5" xfId="19438" xr:uid="{00000000-0005-0000-0000-0000355C0000}"/>
    <cellStyle name="Normal 3 2 2 2 2 2 3 2 3 3 5 2" xfId="19439" xr:uid="{00000000-0005-0000-0000-0000365C0000}"/>
    <cellStyle name="Normal 3 2 2 2 2 2 3 2 3 3 6" xfId="19440" xr:uid="{00000000-0005-0000-0000-0000375C0000}"/>
    <cellStyle name="Normal 3 2 2 2 2 2 3 2 3 3 6 2" xfId="19441" xr:uid="{00000000-0005-0000-0000-0000385C0000}"/>
    <cellStyle name="Normal 3 2 2 2 2 2 3 2 3 3 7" xfId="19442" xr:uid="{00000000-0005-0000-0000-0000395C0000}"/>
    <cellStyle name="Normal 3 2 2 2 2 2 3 2 3 4" xfId="19443" xr:uid="{00000000-0005-0000-0000-00003A5C0000}"/>
    <cellStyle name="Normal 3 2 2 2 2 2 3 2 3 4 2" xfId="19444" xr:uid="{00000000-0005-0000-0000-00003B5C0000}"/>
    <cellStyle name="Normal 3 2 2 2 2 2 3 2 3 4 2 2" xfId="19445" xr:uid="{00000000-0005-0000-0000-00003C5C0000}"/>
    <cellStyle name="Normal 3 2 2 2 2 2 3 2 3 4 2 2 2" xfId="19446" xr:uid="{00000000-0005-0000-0000-00003D5C0000}"/>
    <cellStyle name="Normal 3 2 2 2 2 2 3 2 3 4 2 2 2 2" xfId="19447" xr:uid="{00000000-0005-0000-0000-00003E5C0000}"/>
    <cellStyle name="Normal 3 2 2 2 2 2 3 2 3 4 2 2 3" xfId="19448" xr:uid="{00000000-0005-0000-0000-00003F5C0000}"/>
    <cellStyle name="Normal 3 2 2 2 2 2 3 2 3 4 2 2 3 2" xfId="19449" xr:uid="{00000000-0005-0000-0000-0000405C0000}"/>
    <cellStyle name="Normal 3 2 2 2 2 2 3 2 3 4 2 2 4" xfId="19450" xr:uid="{00000000-0005-0000-0000-0000415C0000}"/>
    <cellStyle name="Normal 3 2 2 2 2 2 3 2 3 4 2 3" xfId="19451" xr:uid="{00000000-0005-0000-0000-0000425C0000}"/>
    <cellStyle name="Normal 3 2 2 2 2 2 3 2 3 4 2 3 2" xfId="19452" xr:uid="{00000000-0005-0000-0000-0000435C0000}"/>
    <cellStyle name="Normal 3 2 2 2 2 2 3 2 3 4 2 4" xfId="19453" xr:uid="{00000000-0005-0000-0000-0000445C0000}"/>
    <cellStyle name="Normal 3 2 2 2 2 2 3 2 3 4 2 4 2" xfId="19454" xr:uid="{00000000-0005-0000-0000-0000455C0000}"/>
    <cellStyle name="Normal 3 2 2 2 2 2 3 2 3 4 2 5" xfId="19455" xr:uid="{00000000-0005-0000-0000-0000465C0000}"/>
    <cellStyle name="Normal 3 2 2 2 2 2 3 2 3 4 3" xfId="19456" xr:uid="{00000000-0005-0000-0000-0000475C0000}"/>
    <cellStyle name="Normal 3 2 2 2 2 2 3 2 3 4 3 2" xfId="19457" xr:uid="{00000000-0005-0000-0000-0000485C0000}"/>
    <cellStyle name="Normal 3 2 2 2 2 2 3 2 3 4 3 2 2" xfId="19458" xr:uid="{00000000-0005-0000-0000-0000495C0000}"/>
    <cellStyle name="Normal 3 2 2 2 2 2 3 2 3 4 3 3" xfId="19459" xr:uid="{00000000-0005-0000-0000-00004A5C0000}"/>
    <cellStyle name="Normal 3 2 2 2 2 2 3 2 3 4 3 3 2" xfId="19460" xr:uid="{00000000-0005-0000-0000-00004B5C0000}"/>
    <cellStyle name="Normal 3 2 2 2 2 2 3 2 3 4 3 4" xfId="19461" xr:uid="{00000000-0005-0000-0000-00004C5C0000}"/>
    <cellStyle name="Normal 3 2 2 2 2 2 3 2 3 4 4" xfId="19462" xr:uid="{00000000-0005-0000-0000-00004D5C0000}"/>
    <cellStyle name="Normal 3 2 2 2 2 2 3 2 3 4 4 2" xfId="19463" xr:uid="{00000000-0005-0000-0000-00004E5C0000}"/>
    <cellStyle name="Normal 3 2 2 2 2 2 3 2 3 4 5" xfId="19464" xr:uid="{00000000-0005-0000-0000-00004F5C0000}"/>
    <cellStyle name="Normal 3 2 2 2 2 2 3 2 3 4 5 2" xfId="19465" xr:uid="{00000000-0005-0000-0000-0000505C0000}"/>
    <cellStyle name="Normal 3 2 2 2 2 2 3 2 3 4 6" xfId="19466" xr:uid="{00000000-0005-0000-0000-0000515C0000}"/>
    <cellStyle name="Normal 3 2 2 2 2 2 3 2 3 5" xfId="19467" xr:uid="{00000000-0005-0000-0000-0000525C0000}"/>
    <cellStyle name="Normal 3 2 2 2 2 2 3 2 3 5 2" xfId="19468" xr:uid="{00000000-0005-0000-0000-0000535C0000}"/>
    <cellStyle name="Normal 3 2 2 2 2 2 3 2 3 5 2 2" xfId="19469" xr:uid="{00000000-0005-0000-0000-0000545C0000}"/>
    <cellStyle name="Normal 3 2 2 2 2 2 3 2 3 5 2 2 2" xfId="19470" xr:uid="{00000000-0005-0000-0000-0000555C0000}"/>
    <cellStyle name="Normal 3 2 2 2 2 2 3 2 3 5 2 3" xfId="19471" xr:uid="{00000000-0005-0000-0000-0000565C0000}"/>
    <cellStyle name="Normal 3 2 2 2 2 2 3 2 3 5 2 3 2" xfId="19472" xr:uid="{00000000-0005-0000-0000-0000575C0000}"/>
    <cellStyle name="Normal 3 2 2 2 2 2 3 2 3 5 2 4" xfId="19473" xr:uid="{00000000-0005-0000-0000-0000585C0000}"/>
    <cellStyle name="Normal 3 2 2 2 2 2 3 2 3 5 3" xfId="19474" xr:uid="{00000000-0005-0000-0000-0000595C0000}"/>
    <cellStyle name="Normal 3 2 2 2 2 2 3 2 3 5 3 2" xfId="19475" xr:uid="{00000000-0005-0000-0000-00005A5C0000}"/>
    <cellStyle name="Normal 3 2 2 2 2 2 3 2 3 5 4" xfId="19476" xr:uid="{00000000-0005-0000-0000-00005B5C0000}"/>
    <cellStyle name="Normal 3 2 2 2 2 2 3 2 3 5 4 2" xfId="19477" xr:uid="{00000000-0005-0000-0000-00005C5C0000}"/>
    <cellStyle name="Normal 3 2 2 2 2 2 3 2 3 5 5" xfId="19478" xr:uid="{00000000-0005-0000-0000-00005D5C0000}"/>
    <cellStyle name="Normal 3 2 2 2 2 2 3 2 3 6" xfId="19479" xr:uid="{00000000-0005-0000-0000-00005E5C0000}"/>
    <cellStyle name="Normal 3 2 2 2 2 2 3 2 3 6 2" xfId="19480" xr:uid="{00000000-0005-0000-0000-00005F5C0000}"/>
    <cellStyle name="Normal 3 2 2 2 2 2 3 2 3 6 2 2" xfId="19481" xr:uid="{00000000-0005-0000-0000-0000605C0000}"/>
    <cellStyle name="Normal 3 2 2 2 2 2 3 2 3 6 3" xfId="19482" xr:uid="{00000000-0005-0000-0000-0000615C0000}"/>
    <cellStyle name="Normal 3 2 2 2 2 2 3 2 3 6 3 2" xfId="19483" xr:uid="{00000000-0005-0000-0000-0000625C0000}"/>
    <cellStyle name="Normal 3 2 2 2 2 2 3 2 3 6 4" xfId="19484" xr:uid="{00000000-0005-0000-0000-0000635C0000}"/>
    <cellStyle name="Normal 3 2 2 2 2 2 3 2 3 7" xfId="19485" xr:uid="{00000000-0005-0000-0000-0000645C0000}"/>
    <cellStyle name="Normal 3 2 2 2 2 2 3 2 3 7 2" xfId="19486" xr:uid="{00000000-0005-0000-0000-0000655C0000}"/>
    <cellStyle name="Normal 3 2 2 2 2 2 3 2 3 8" xfId="19487" xr:uid="{00000000-0005-0000-0000-0000665C0000}"/>
    <cellStyle name="Normal 3 2 2 2 2 2 3 2 3 8 2" xfId="19488" xr:uid="{00000000-0005-0000-0000-0000675C0000}"/>
    <cellStyle name="Normal 3 2 2 2 2 2 3 2 3 9" xfId="19489" xr:uid="{00000000-0005-0000-0000-0000685C0000}"/>
    <cellStyle name="Normal 3 2 2 2 2 2 3 2 4" xfId="19490" xr:uid="{00000000-0005-0000-0000-0000695C0000}"/>
    <cellStyle name="Normal 3 2 2 2 2 2 3 2 4 2" xfId="19491" xr:uid="{00000000-0005-0000-0000-00006A5C0000}"/>
    <cellStyle name="Normal 3 2 2 2 2 2 3 2 4 2 2" xfId="19492" xr:uid="{00000000-0005-0000-0000-00006B5C0000}"/>
    <cellStyle name="Normal 3 2 2 2 2 2 3 2 4 2 2 2" xfId="19493" xr:uid="{00000000-0005-0000-0000-00006C5C0000}"/>
    <cellStyle name="Normal 3 2 2 2 2 2 3 2 4 2 2 2 2" xfId="19494" xr:uid="{00000000-0005-0000-0000-00006D5C0000}"/>
    <cellStyle name="Normal 3 2 2 2 2 2 3 2 4 2 2 2 2 2" xfId="19495" xr:uid="{00000000-0005-0000-0000-00006E5C0000}"/>
    <cellStyle name="Normal 3 2 2 2 2 2 3 2 4 2 2 2 3" xfId="19496" xr:uid="{00000000-0005-0000-0000-00006F5C0000}"/>
    <cellStyle name="Normal 3 2 2 2 2 2 3 2 4 2 2 2 3 2" xfId="19497" xr:uid="{00000000-0005-0000-0000-0000705C0000}"/>
    <cellStyle name="Normal 3 2 2 2 2 2 3 2 4 2 2 2 4" xfId="19498" xr:uid="{00000000-0005-0000-0000-0000715C0000}"/>
    <cellStyle name="Normal 3 2 2 2 2 2 3 2 4 2 2 3" xfId="19499" xr:uid="{00000000-0005-0000-0000-0000725C0000}"/>
    <cellStyle name="Normal 3 2 2 2 2 2 3 2 4 2 2 3 2" xfId="19500" xr:uid="{00000000-0005-0000-0000-0000735C0000}"/>
    <cellStyle name="Normal 3 2 2 2 2 2 3 2 4 2 2 4" xfId="19501" xr:uid="{00000000-0005-0000-0000-0000745C0000}"/>
    <cellStyle name="Normal 3 2 2 2 2 2 3 2 4 2 2 4 2" xfId="19502" xr:uid="{00000000-0005-0000-0000-0000755C0000}"/>
    <cellStyle name="Normal 3 2 2 2 2 2 3 2 4 2 2 5" xfId="19503" xr:uid="{00000000-0005-0000-0000-0000765C0000}"/>
    <cellStyle name="Normal 3 2 2 2 2 2 3 2 4 2 3" xfId="19504" xr:uid="{00000000-0005-0000-0000-0000775C0000}"/>
    <cellStyle name="Normal 3 2 2 2 2 2 3 2 4 2 3 2" xfId="19505" xr:uid="{00000000-0005-0000-0000-0000785C0000}"/>
    <cellStyle name="Normal 3 2 2 2 2 2 3 2 4 2 3 2 2" xfId="19506" xr:uid="{00000000-0005-0000-0000-0000795C0000}"/>
    <cellStyle name="Normal 3 2 2 2 2 2 3 2 4 2 3 3" xfId="19507" xr:uid="{00000000-0005-0000-0000-00007A5C0000}"/>
    <cellStyle name="Normal 3 2 2 2 2 2 3 2 4 2 3 3 2" xfId="19508" xr:uid="{00000000-0005-0000-0000-00007B5C0000}"/>
    <cellStyle name="Normal 3 2 2 2 2 2 3 2 4 2 3 4" xfId="19509" xr:uid="{00000000-0005-0000-0000-00007C5C0000}"/>
    <cellStyle name="Normal 3 2 2 2 2 2 3 2 4 2 4" xfId="19510" xr:uid="{00000000-0005-0000-0000-00007D5C0000}"/>
    <cellStyle name="Normal 3 2 2 2 2 2 3 2 4 2 4 2" xfId="19511" xr:uid="{00000000-0005-0000-0000-00007E5C0000}"/>
    <cellStyle name="Normal 3 2 2 2 2 2 3 2 4 2 5" xfId="19512" xr:uid="{00000000-0005-0000-0000-00007F5C0000}"/>
    <cellStyle name="Normal 3 2 2 2 2 2 3 2 4 2 5 2" xfId="19513" xr:uid="{00000000-0005-0000-0000-0000805C0000}"/>
    <cellStyle name="Normal 3 2 2 2 2 2 3 2 4 2 6" xfId="19514" xr:uid="{00000000-0005-0000-0000-0000815C0000}"/>
    <cellStyle name="Normal 3 2 2 2 2 2 3 2 4 3" xfId="19515" xr:uid="{00000000-0005-0000-0000-0000825C0000}"/>
    <cellStyle name="Normal 3 2 2 2 2 2 3 2 4 3 2" xfId="19516" xr:uid="{00000000-0005-0000-0000-0000835C0000}"/>
    <cellStyle name="Normal 3 2 2 2 2 2 3 2 4 3 2 2" xfId="19517" xr:uid="{00000000-0005-0000-0000-0000845C0000}"/>
    <cellStyle name="Normal 3 2 2 2 2 2 3 2 4 3 2 2 2" xfId="19518" xr:uid="{00000000-0005-0000-0000-0000855C0000}"/>
    <cellStyle name="Normal 3 2 2 2 2 2 3 2 4 3 2 3" xfId="19519" xr:uid="{00000000-0005-0000-0000-0000865C0000}"/>
    <cellStyle name="Normal 3 2 2 2 2 2 3 2 4 3 2 3 2" xfId="19520" xr:uid="{00000000-0005-0000-0000-0000875C0000}"/>
    <cellStyle name="Normal 3 2 2 2 2 2 3 2 4 3 2 4" xfId="19521" xr:uid="{00000000-0005-0000-0000-0000885C0000}"/>
    <cellStyle name="Normal 3 2 2 2 2 2 3 2 4 3 3" xfId="19522" xr:uid="{00000000-0005-0000-0000-0000895C0000}"/>
    <cellStyle name="Normal 3 2 2 2 2 2 3 2 4 3 3 2" xfId="19523" xr:uid="{00000000-0005-0000-0000-00008A5C0000}"/>
    <cellStyle name="Normal 3 2 2 2 2 2 3 2 4 3 4" xfId="19524" xr:uid="{00000000-0005-0000-0000-00008B5C0000}"/>
    <cellStyle name="Normal 3 2 2 2 2 2 3 2 4 3 4 2" xfId="19525" xr:uid="{00000000-0005-0000-0000-00008C5C0000}"/>
    <cellStyle name="Normal 3 2 2 2 2 2 3 2 4 3 5" xfId="19526" xr:uid="{00000000-0005-0000-0000-00008D5C0000}"/>
    <cellStyle name="Normal 3 2 2 2 2 2 3 2 4 4" xfId="19527" xr:uid="{00000000-0005-0000-0000-00008E5C0000}"/>
    <cellStyle name="Normal 3 2 2 2 2 2 3 2 4 4 2" xfId="19528" xr:uid="{00000000-0005-0000-0000-00008F5C0000}"/>
    <cellStyle name="Normal 3 2 2 2 2 2 3 2 4 4 2 2" xfId="19529" xr:uid="{00000000-0005-0000-0000-0000905C0000}"/>
    <cellStyle name="Normal 3 2 2 2 2 2 3 2 4 4 3" xfId="19530" xr:uid="{00000000-0005-0000-0000-0000915C0000}"/>
    <cellStyle name="Normal 3 2 2 2 2 2 3 2 4 4 3 2" xfId="19531" xr:uid="{00000000-0005-0000-0000-0000925C0000}"/>
    <cellStyle name="Normal 3 2 2 2 2 2 3 2 4 4 4" xfId="19532" xr:uid="{00000000-0005-0000-0000-0000935C0000}"/>
    <cellStyle name="Normal 3 2 2 2 2 2 3 2 4 5" xfId="19533" xr:uid="{00000000-0005-0000-0000-0000945C0000}"/>
    <cellStyle name="Normal 3 2 2 2 2 2 3 2 4 5 2" xfId="19534" xr:uid="{00000000-0005-0000-0000-0000955C0000}"/>
    <cellStyle name="Normal 3 2 2 2 2 2 3 2 4 6" xfId="19535" xr:uid="{00000000-0005-0000-0000-0000965C0000}"/>
    <cellStyle name="Normal 3 2 2 2 2 2 3 2 4 6 2" xfId="19536" xr:uid="{00000000-0005-0000-0000-0000975C0000}"/>
    <cellStyle name="Normal 3 2 2 2 2 2 3 2 4 7" xfId="19537" xr:uid="{00000000-0005-0000-0000-0000985C0000}"/>
    <cellStyle name="Normal 3 2 2 2 2 2 3 2 5" xfId="19538" xr:uid="{00000000-0005-0000-0000-0000995C0000}"/>
    <cellStyle name="Normal 3 2 2 2 2 2 3 2 5 2" xfId="19539" xr:uid="{00000000-0005-0000-0000-00009A5C0000}"/>
    <cellStyle name="Normal 3 2 2 2 2 2 3 2 5 2 2" xfId="19540" xr:uid="{00000000-0005-0000-0000-00009B5C0000}"/>
    <cellStyle name="Normal 3 2 2 2 2 2 3 2 5 2 2 2" xfId="19541" xr:uid="{00000000-0005-0000-0000-00009C5C0000}"/>
    <cellStyle name="Normal 3 2 2 2 2 2 3 2 5 2 2 2 2" xfId="19542" xr:uid="{00000000-0005-0000-0000-00009D5C0000}"/>
    <cellStyle name="Normal 3 2 2 2 2 2 3 2 5 2 2 2 2 2" xfId="19543" xr:uid="{00000000-0005-0000-0000-00009E5C0000}"/>
    <cellStyle name="Normal 3 2 2 2 2 2 3 2 5 2 2 2 3" xfId="19544" xr:uid="{00000000-0005-0000-0000-00009F5C0000}"/>
    <cellStyle name="Normal 3 2 2 2 2 2 3 2 5 2 2 2 3 2" xfId="19545" xr:uid="{00000000-0005-0000-0000-0000A05C0000}"/>
    <cellStyle name="Normal 3 2 2 2 2 2 3 2 5 2 2 2 4" xfId="19546" xr:uid="{00000000-0005-0000-0000-0000A15C0000}"/>
    <cellStyle name="Normal 3 2 2 2 2 2 3 2 5 2 2 3" xfId="19547" xr:uid="{00000000-0005-0000-0000-0000A25C0000}"/>
    <cellStyle name="Normal 3 2 2 2 2 2 3 2 5 2 2 3 2" xfId="19548" xr:uid="{00000000-0005-0000-0000-0000A35C0000}"/>
    <cellStyle name="Normal 3 2 2 2 2 2 3 2 5 2 2 4" xfId="19549" xr:uid="{00000000-0005-0000-0000-0000A45C0000}"/>
    <cellStyle name="Normal 3 2 2 2 2 2 3 2 5 2 2 4 2" xfId="19550" xr:uid="{00000000-0005-0000-0000-0000A55C0000}"/>
    <cellStyle name="Normal 3 2 2 2 2 2 3 2 5 2 2 5" xfId="19551" xr:uid="{00000000-0005-0000-0000-0000A65C0000}"/>
    <cellStyle name="Normal 3 2 2 2 2 2 3 2 5 2 3" xfId="19552" xr:uid="{00000000-0005-0000-0000-0000A75C0000}"/>
    <cellStyle name="Normal 3 2 2 2 2 2 3 2 5 2 3 2" xfId="19553" xr:uid="{00000000-0005-0000-0000-0000A85C0000}"/>
    <cellStyle name="Normal 3 2 2 2 2 2 3 2 5 2 3 2 2" xfId="19554" xr:uid="{00000000-0005-0000-0000-0000A95C0000}"/>
    <cellStyle name="Normal 3 2 2 2 2 2 3 2 5 2 3 3" xfId="19555" xr:uid="{00000000-0005-0000-0000-0000AA5C0000}"/>
    <cellStyle name="Normal 3 2 2 2 2 2 3 2 5 2 3 3 2" xfId="19556" xr:uid="{00000000-0005-0000-0000-0000AB5C0000}"/>
    <cellStyle name="Normal 3 2 2 2 2 2 3 2 5 2 3 4" xfId="19557" xr:uid="{00000000-0005-0000-0000-0000AC5C0000}"/>
    <cellStyle name="Normal 3 2 2 2 2 2 3 2 5 2 4" xfId="19558" xr:uid="{00000000-0005-0000-0000-0000AD5C0000}"/>
    <cellStyle name="Normal 3 2 2 2 2 2 3 2 5 2 4 2" xfId="19559" xr:uid="{00000000-0005-0000-0000-0000AE5C0000}"/>
    <cellStyle name="Normal 3 2 2 2 2 2 3 2 5 2 5" xfId="19560" xr:uid="{00000000-0005-0000-0000-0000AF5C0000}"/>
    <cellStyle name="Normal 3 2 2 2 2 2 3 2 5 2 5 2" xfId="19561" xr:uid="{00000000-0005-0000-0000-0000B05C0000}"/>
    <cellStyle name="Normal 3 2 2 2 2 2 3 2 5 2 6" xfId="19562" xr:uid="{00000000-0005-0000-0000-0000B15C0000}"/>
    <cellStyle name="Normal 3 2 2 2 2 2 3 2 5 3" xfId="19563" xr:uid="{00000000-0005-0000-0000-0000B25C0000}"/>
    <cellStyle name="Normal 3 2 2 2 2 2 3 2 5 3 2" xfId="19564" xr:uid="{00000000-0005-0000-0000-0000B35C0000}"/>
    <cellStyle name="Normal 3 2 2 2 2 2 3 2 5 3 2 2" xfId="19565" xr:uid="{00000000-0005-0000-0000-0000B45C0000}"/>
    <cellStyle name="Normal 3 2 2 2 2 2 3 2 5 3 2 2 2" xfId="19566" xr:uid="{00000000-0005-0000-0000-0000B55C0000}"/>
    <cellStyle name="Normal 3 2 2 2 2 2 3 2 5 3 2 3" xfId="19567" xr:uid="{00000000-0005-0000-0000-0000B65C0000}"/>
    <cellStyle name="Normal 3 2 2 2 2 2 3 2 5 3 2 3 2" xfId="19568" xr:uid="{00000000-0005-0000-0000-0000B75C0000}"/>
    <cellStyle name="Normal 3 2 2 2 2 2 3 2 5 3 2 4" xfId="19569" xr:uid="{00000000-0005-0000-0000-0000B85C0000}"/>
    <cellStyle name="Normal 3 2 2 2 2 2 3 2 5 3 3" xfId="19570" xr:uid="{00000000-0005-0000-0000-0000B95C0000}"/>
    <cellStyle name="Normal 3 2 2 2 2 2 3 2 5 3 3 2" xfId="19571" xr:uid="{00000000-0005-0000-0000-0000BA5C0000}"/>
    <cellStyle name="Normal 3 2 2 2 2 2 3 2 5 3 4" xfId="19572" xr:uid="{00000000-0005-0000-0000-0000BB5C0000}"/>
    <cellStyle name="Normal 3 2 2 2 2 2 3 2 5 3 4 2" xfId="19573" xr:uid="{00000000-0005-0000-0000-0000BC5C0000}"/>
    <cellStyle name="Normal 3 2 2 2 2 2 3 2 5 3 5" xfId="19574" xr:uid="{00000000-0005-0000-0000-0000BD5C0000}"/>
    <cellStyle name="Normal 3 2 2 2 2 2 3 2 5 4" xfId="19575" xr:uid="{00000000-0005-0000-0000-0000BE5C0000}"/>
    <cellStyle name="Normal 3 2 2 2 2 2 3 2 5 4 2" xfId="19576" xr:uid="{00000000-0005-0000-0000-0000BF5C0000}"/>
    <cellStyle name="Normal 3 2 2 2 2 2 3 2 5 4 2 2" xfId="19577" xr:uid="{00000000-0005-0000-0000-0000C05C0000}"/>
    <cellStyle name="Normal 3 2 2 2 2 2 3 2 5 4 3" xfId="19578" xr:uid="{00000000-0005-0000-0000-0000C15C0000}"/>
    <cellStyle name="Normal 3 2 2 2 2 2 3 2 5 4 3 2" xfId="19579" xr:uid="{00000000-0005-0000-0000-0000C25C0000}"/>
    <cellStyle name="Normal 3 2 2 2 2 2 3 2 5 4 4" xfId="19580" xr:uid="{00000000-0005-0000-0000-0000C35C0000}"/>
    <cellStyle name="Normal 3 2 2 2 2 2 3 2 5 5" xfId="19581" xr:uid="{00000000-0005-0000-0000-0000C45C0000}"/>
    <cellStyle name="Normal 3 2 2 2 2 2 3 2 5 5 2" xfId="19582" xr:uid="{00000000-0005-0000-0000-0000C55C0000}"/>
    <cellStyle name="Normal 3 2 2 2 2 2 3 2 5 6" xfId="19583" xr:uid="{00000000-0005-0000-0000-0000C65C0000}"/>
    <cellStyle name="Normal 3 2 2 2 2 2 3 2 5 6 2" xfId="19584" xr:uid="{00000000-0005-0000-0000-0000C75C0000}"/>
    <cellStyle name="Normal 3 2 2 2 2 2 3 2 5 7" xfId="19585" xr:uid="{00000000-0005-0000-0000-0000C85C0000}"/>
    <cellStyle name="Normal 3 2 2 2 2 2 3 2 6" xfId="19586" xr:uid="{00000000-0005-0000-0000-0000C95C0000}"/>
    <cellStyle name="Normal 3 2 2 2 2 2 3 2 6 2" xfId="19587" xr:uid="{00000000-0005-0000-0000-0000CA5C0000}"/>
    <cellStyle name="Normal 3 2 2 2 2 2 3 2 6 2 2" xfId="19588" xr:uid="{00000000-0005-0000-0000-0000CB5C0000}"/>
    <cellStyle name="Normal 3 2 2 2 2 2 3 2 6 2 2 2" xfId="19589" xr:uid="{00000000-0005-0000-0000-0000CC5C0000}"/>
    <cellStyle name="Normal 3 2 2 2 2 2 3 2 6 2 2 2 2" xfId="19590" xr:uid="{00000000-0005-0000-0000-0000CD5C0000}"/>
    <cellStyle name="Normal 3 2 2 2 2 2 3 2 6 2 2 3" xfId="19591" xr:uid="{00000000-0005-0000-0000-0000CE5C0000}"/>
    <cellStyle name="Normal 3 2 2 2 2 2 3 2 6 2 2 3 2" xfId="19592" xr:uid="{00000000-0005-0000-0000-0000CF5C0000}"/>
    <cellStyle name="Normal 3 2 2 2 2 2 3 2 6 2 2 4" xfId="19593" xr:uid="{00000000-0005-0000-0000-0000D05C0000}"/>
    <cellStyle name="Normal 3 2 2 2 2 2 3 2 6 2 3" xfId="19594" xr:uid="{00000000-0005-0000-0000-0000D15C0000}"/>
    <cellStyle name="Normal 3 2 2 2 2 2 3 2 6 2 3 2" xfId="19595" xr:uid="{00000000-0005-0000-0000-0000D25C0000}"/>
    <cellStyle name="Normal 3 2 2 2 2 2 3 2 6 2 4" xfId="19596" xr:uid="{00000000-0005-0000-0000-0000D35C0000}"/>
    <cellStyle name="Normal 3 2 2 2 2 2 3 2 6 2 4 2" xfId="19597" xr:uid="{00000000-0005-0000-0000-0000D45C0000}"/>
    <cellStyle name="Normal 3 2 2 2 2 2 3 2 6 2 5" xfId="19598" xr:uid="{00000000-0005-0000-0000-0000D55C0000}"/>
    <cellStyle name="Normal 3 2 2 2 2 2 3 2 6 3" xfId="19599" xr:uid="{00000000-0005-0000-0000-0000D65C0000}"/>
    <cellStyle name="Normal 3 2 2 2 2 2 3 2 6 3 2" xfId="19600" xr:uid="{00000000-0005-0000-0000-0000D75C0000}"/>
    <cellStyle name="Normal 3 2 2 2 2 2 3 2 6 3 2 2" xfId="19601" xr:uid="{00000000-0005-0000-0000-0000D85C0000}"/>
    <cellStyle name="Normal 3 2 2 2 2 2 3 2 6 3 3" xfId="19602" xr:uid="{00000000-0005-0000-0000-0000D95C0000}"/>
    <cellStyle name="Normal 3 2 2 2 2 2 3 2 6 3 3 2" xfId="19603" xr:uid="{00000000-0005-0000-0000-0000DA5C0000}"/>
    <cellStyle name="Normal 3 2 2 2 2 2 3 2 6 3 4" xfId="19604" xr:uid="{00000000-0005-0000-0000-0000DB5C0000}"/>
    <cellStyle name="Normal 3 2 2 2 2 2 3 2 6 4" xfId="19605" xr:uid="{00000000-0005-0000-0000-0000DC5C0000}"/>
    <cellStyle name="Normal 3 2 2 2 2 2 3 2 6 4 2" xfId="19606" xr:uid="{00000000-0005-0000-0000-0000DD5C0000}"/>
    <cellStyle name="Normal 3 2 2 2 2 2 3 2 6 5" xfId="19607" xr:uid="{00000000-0005-0000-0000-0000DE5C0000}"/>
    <cellStyle name="Normal 3 2 2 2 2 2 3 2 6 5 2" xfId="19608" xr:uid="{00000000-0005-0000-0000-0000DF5C0000}"/>
    <cellStyle name="Normal 3 2 2 2 2 2 3 2 6 6" xfId="19609" xr:uid="{00000000-0005-0000-0000-0000E05C0000}"/>
    <cellStyle name="Normal 3 2 2 2 2 2 3 2 7" xfId="19610" xr:uid="{00000000-0005-0000-0000-0000E15C0000}"/>
    <cellStyle name="Normal 3 2 2 2 2 2 3 2 7 2" xfId="19611" xr:uid="{00000000-0005-0000-0000-0000E25C0000}"/>
    <cellStyle name="Normal 3 2 2 2 2 2 3 2 7 2 2" xfId="19612" xr:uid="{00000000-0005-0000-0000-0000E35C0000}"/>
    <cellStyle name="Normal 3 2 2 2 2 2 3 2 7 2 2 2" xfId="19613" xr:uid="{00000000-0005-0000-0000-0000E45C0000}"/>
    <cellStyle name="Normal 3 2 2 2 2 2 3 2 7 2 3" xfId="19614" xr:uid="{00000000-0005-0000-0000-0000E55C0000}"/>
    <cellStyle name="Normal 3 2 2 2 2 2 3 2 7 2 3 2" xfId="19615" xr:uid="{00000000-0005-0000-0000-0000E65C0000}"/>
    <cellStyle name="Normal 3 2 2 2 2 2 3 2 7 2 4" xfId="19616" xr:uid="{00000000-0005-0000-0000-0000E75C0000}"/>
    <cellStyle name="Normal 3 2 2 2 2 2 3 2 7 3" xfId="19617" xr:uid="{00000000-0005-0000-0000-0000E85C0000}"/>
    <cellStyle name="Normal 3 2 2 2 2 2 3 2 7 3 2" xfId="19618" xr:uid="{00000000-0005-0000-0000-0000E95C0000}"/>
    <cellStyle name="Normal 3 2 2 2 2 2 3 2 7 4" xfId="19619" xr:uid="{00000000-0005-0000-0000-0000EA5C0000}"/>
    <cellStyle name="Normal 3 2 2 2 2 2 3 2 7 4 2" xfId="19620" xr:uid="{00000000-0005-0000-0000-0000EB5C0000}"/>
    <cellStyle name="Normal 3 2 2 2 2 2 3 2 7 5" xfId="19621" xr:uid="{00000000-0005-0000-0000-0000EC5C0000}"/>
    <cellStyle name="Normal 3 2 2 2 2 2 3 2 8" xfId="19622" xr:uid="{00000000-0005-0000-0000-0000ED5C0000}"/>
    <cellStyle name="Normal 3 2 2 2 2 2 3 2 8 2" xfId="19623" xr:uid="{00000000-0005-0000-0000-0000EE5C0000}"/>
    <cellStyle name="Normal 3 2 2 2 2 2 3 2 8 2 2" xfId="19624" xr:uid="{00000000-0005-0000-0000-0000EF5C0000}"/>
    <cellStyle name="Normal 3 2 2 2 2 2 3 2 8 3" xfId="19625" xr:uid="{00000000-0005-0000-0000-0000F05C0000}"/>
    <cellStyle name="Normal 3 2 2 2 2 2 3 2 8 3 2" xfId="19626" xr:uid="{00000000-0005-0000-0000-0000F15C0000}"/>
    <cellStyle name="Normal 3 2 2 2 2 2 3 2 8 4" xfId="19627" xr:uid="{00000000-0005-0000-0000-0000F25C0000}"/>
    <cellStyle name="Normal 3 2 2 2 2 2 3 2 9" xfId="19628" xr:uid="{00000000-0005-0000-0000-0000F35C0000}"/>
    <cellStyle name="Normal 3 2 2 2 2 2 3 2 9 2" xfId="19629" xr:uid="{00000000-0005-0000-0000-0000F45C0000}"/>
    <cellStyle name="Normal 3 2 2 2 2 2 3 3" xfId="4679" xr:uid="{00000000-0005-0000-0000-0000F55C0000}"/>
    <cellStyle name="Normal 3 2 2 2 2 2 3 3 10" xfId="19630" xr:uid="{00000000-0005-0000-0000-0000F65C0000}"/>
    <cellStyle name="Normal 3 2 2 2 2 2 3 3 2" xfId="4680" xr:uid="{00000000-0005-0000-0000-0000F75C0000}"/>
    <cellStyle name="Normal 3 2 2 2 2 2 3 3 2 2" xfId="19631" xr:uid="{00000000-0005-0000-0000-0000F85C0000}"/>
    <cellStyle name="Normal 3 2 2 2 2 2 3 3 2 2 2" xfId="19632" xr:uid="{00000000-0005-0000-0000-0000F95C0000}"/>
    <cellStyle name="Normal 3 2 2 2 2 2 3 3 2 2 2 2" xfId="19633" xr:uid="{00000000-0005-0000-0000-0000FA5C0000}"/>
    <cellStyle name="Normal 3 2 2 2 2 2 3 3 2 2 2 2 2" xfId="19634" xr:uid="{00000000-0005-0000-0000-0000FB5C0000}"/>
    <cellStyle name="Normal 3 2 2 2 2 2 3 3 2 2 2 2 2 2" xfId="19635" xr:uid="{00000000-0005-0000-0000-0000FC5C0000}"/>
    <cellStyle name="Normal 3 2 2 2 2 2 3 3 2 2 2 2 2 2 2" xfId="19636" xr:uid="{00000000-0005-0000-0000-0000FD5C0000}"/>
    <cellStyle name="Normal 3 2 2 2 2 2 3 3 2 2 2 2 2 3" xfId="19637" xr:uid="{00000000-0005-0000-0000-0000FE5C0000}"/>
    <cellStyle name="Normal 3 2 2 2 2 2 3 3 2 2 2 2 2 3 2" xfId="19638" xr:uid="{00000000-0005-0000-0000-0000FF5C0000}"/>
    <cellStyle name="Normal 3 2 2 2 2 2 3 3 2 2 2 2 2 4" xfId="19639" xr:uid="{00000000-0005-0000-0000-0000005D0000}"/>
    <cellStyle name="Normal 3 2 2 2 2 2 3 3 2 2 2 2 3" xfId="19640" xr:uid="{00000000-0005-0000-0000-0000015D0000}"/>
    <cellStyle name="Normal 3 2 2 2 2 2 3 3 2 2 2 2 3 2" xfId="19641" xr:uid="{00000000-0005-0000-0000-0000025D0000}"/>
    <cellStyle name="Normal 3 2 2 2 2 2 3 3 2 2 2 2 4" xfId="19642" xr:uid="{00000000-0005-0000-0000-0000035D0000}"/>
    <cellStyle name="Normal 3 2 2 2 2 2 3 3 2 2 2 2 4 2" xfId="19643" xr:uid="{00000000-0005-0000-0000-0000045D0000}"/>
    <cellStyle name="Normal 3 2 2 2 2 2 3 3 2 2 2 2 5" xfId="19644" xr:uid="{00000000-0005-0000-0000-0000055D0000}"/>
    <cellStyle name="Normal 3 2 2 2 2 2 3 3 2 2 2 3" xfId="19645" xr:uid="{00000000-0005-0000-0000-0000065D0000}"/>
    <cellStyle name="Normal 3 2 2 2 2 2 3 3 2 2 2 3 2" xfId="19646" xr:uid="{00000000-0005-0000-0000-0000075D0000}"/>
    <cellStyle name="Normal 3 2 2 2 2 2 3 3 2 2 2 3 2 2" xfId="19647" xr:uid="{00000000-0005-0000-0000-0000085D0000}"/>
    <cellStyle name="Normal 3 2 2 2 2 2 3 3 2 2 2 3 3" xfId="19648" xr:uid="{00000000-0005-0000-0000-0000095D0000}"/>
    <cellStyle name="Normal 3 2 2 2 2 2 3 3 2 2 2 3 3 2" xfId="19649" xr:uid="{00000000-0005-0000-0000-00000A5D0000}"/>
    <cellStyle name="Normal 3 2 2 2 2 2 3 3 2 2 2 3 4" xfId="19650" xr:uid="{00000000-0005-0000-0000-00000B5D0000}"/>
    <cellStyle name="Normal 3 2 2 2 2 2 3 3 2 2 2 4" xfId="19651" xr:uid="{00000000-0005-0000-0000-00000C5D0000}"/>
    <cellStyle name="Normal 3 2 2 2 2 2 3 3 2 2 2 4 2" xfId="19652" xr:uid="{00000000-0005-0000-0000-00000D5D0000}"/>
    <cellStyle name="Normal 3 2 2 2 2 2 3 3 2 2 2 5" xfId="19653" xr:uid="{00000000-0005-0000-0000-00000E5D0000}"/>
    <cellStyle name="Normal 3 2 2 2 2 2 3 3 2 2 2 5 2" xfId="19654" xr:uid="{00000000-0005-0000-0000-00000F5D0000}"/>
    <cellStyle name="Normal 3 2 2 2 2 2 3 3 2 2 2 6" xfId="19655" xr:uid="{00000000-0005-0000-0000-0000105D0000}"/>
    <cellStyle name="Normal 3 2 2 2 2 2 3 3 2 2 3" xfId="19656" xr:uid="{00000000-0005-0000-0000-0000115D0000}"/>
    <cellStyle name="Normal 3 2 2 2 2 2 3 3 2 2 3 2" xfId="19657" xr:uid="{00000000-0005-0000-0000-0000125D0000}"/>
    <cellStyle name="Normal 3 2 2 2 2 2 3 3 2 2 3 2 2" xfId="19658" xr:uid="{00000000-0005-0000-0000-0000135D0000}"/>
    <cellStyle name="Normal 3 2 2 2 2 2 3 3 2 2 3 2 2 2" xfId="19659" xr:uid="{00000000-0005-0000-0000-0000145D0000}"/>
    <cellStyle name="Normal 3 2 2 2 2 2 3 3 2 2 3 2 3" xfId="19660" xr:uid="{00000000-0005-0000-0000-0000155D0000}"/>
    <cellStyle name="Normal 3 2 2 2 2 2 3 3 2 2 3 2 3 2" xfId="19661" xr:uid="{00000000-0005-0000-0000-0000165D0000}"/>
    <cellStyle name="Normal 3 2 2 2 2 2 3 3 2 2 3 2 4" xfId="19662" xr:uid="{00000000-0005-0000-0000-0000175D0000}"/>
    <cellStyle name="Normal 3 2 2 2 2 2 3 3 2 2 3 3" xfId="19663" xr:uid="{00000000-0005-0000-0000-0000185D0000}"/>
    <cellStyle name="Normal 3 2 2 2 2 2 3 3 2 2 3 3 2" xfId="19664" xr:uid="{00000000-0005-0000-0000-0000195D0000}"/>
    <cellStyle name="Normal 3 2 2 2 2 2 3 3 2 2 3 4" xfId="19665" xr:uid="{00000000-0005-0000-0000-00001A5D0000}"/>
    <cellStyle name="Normal 3 2 2 2 2 2 3 3 2 2 3 4 2" xfId="19666" xr:uid="{00000000-0005-0000-0000-00001B5D0000}"/>
    <cellStyle name="Normal 3 2 2 2 2 2 3 3 2 2 3 5" xfId="19667" xr:uid="{00000000-0005-0000-0000-00001C5D0000}"/>
    <cellStyle name="Normal 3 2 2 2 2 2 3 3 2 2 4" xfId="19668" xr:uid="{00000000-0005-0000-0000-00001D5D0000}"/>
    <cellStyle name="Normal 3 2 2 2 2 2 3 3 2 2 4 2" xfId="19669" xr:uid="{00000000-0005-0000-0000-00001E5D0000}"/>
    <cellStyle name="Normal 3 2 2 2 2 2 3 3 2 2 4 2 2" xfId="19670" xr:uid="{00000000-0005-0000-0000-00001F5D0000}"/>
    <cellStyle name="Normal 3 2 2 2 2 2 3 3 2 2 4 3" xfId="19671" xr:uid="{00000000-0005-0000-0000-0000205D0000}"/>
    <cellStyle name="Normal 3 2 2 2 2 2 3 3 2 2 4 3 2" xfId="19672" xr:uid="{00000000-0005-0000-0000-0000215D0000}"/>
    <cellStyle name="Normal 3 2 2 2 2 2 3 3 2 2 4 4" xfId="19673" xr:uid="{00000000-0005-0000-0000-0000225D0000}"/>
    <cellStyle name="Normal 3 2 2 2 2 2 3 3 2 2 5" xfId="19674" xr:uid="{00000000-0005-0000-0000-0000235D0000}"/>
    <cellStyle name="Normal 3 2 2 2 2 2 3 3 2 2 5 2" xfId="19675" xr:uid="{00000000-0005-0000-0000-0000245D0000}"/>
    <cellStyle name="Normal 3 2 2 2 2 2 3 3 2 2 6" xfId="19676" xr:uid="{00000000-0005-0000-0000-0000255D0000}"/>
    <cellStyle name="Normal 3 2 2 2 2 2 3 3 2 2 6 2" xfId="19677" xr:uid="{00000000-0005-0000-0000-0000265D0000}"/>
    <cellStyle name="Normal 3 2 2 2 2 2 3 3 2 2 7" xfId="19678" xr:uid="{00000000-0005-0000-0000-0000275D0000}"/>
    <cellStyle name="Normal 3 2 2 2 2 2 3 3 2 3" xfId="19679" xr:uid="{00000000-0005-0000-0000-0000285D0000}"/>
    <cellStyle name="Normal 3 2 2 2 2 2 3 3 2 3 2" xfId="19680" xr:uid="{00000000-0005-0000-0000-0000295D0000}"/>
    <cellStyle name="Normal 3 2 2 2 2 2 3 3 2 3 2 2" xfId="19681" xr:uid="{00000000-0005-0000-0000-00002A5D0000}"/>
    <cellStyle name="Normal 3 2 2 2 2 2 3 3 2 3 2 2 2" xfId="19682" xr:uid="{00000000-0005-0000-0000-00002B5D0000}"/>
    <cellStyle name="Normal 3 2 2 2 2 2 3 3 2 3 2 2 2 2" xfId="19683" xr:uid="{00000000-0005-0000-0000-00002C5D0000}"/>
    <cellStyle name="Normal 3 2 2 2 2 2 3 3 2 3 2 2 2 2 2" xfId="19684" xr:uid="{00000000-0005-0000-0000-00002D5D0000}"/>
    <cellStyle name="Normal 3 2 2 2 2 2 3 3 2 3 2 2 2 3" xfId="19685" xr:uid="{00000000-0005-0000-0000-00002E5D0000}"/>
    <cellStyle name="Normal 3 2 2 2 2 2 3 3 2 3 2 2 2 3 2" xfId="19686" xr:uid="{00000000-0005-0000-0000-00002F5D0000}"/>
    <cellStyle name="Normal 3 2 2 2 2 2 3 3 2 3 2 2 2 4" xfId="19687" xr:uid="{00000000-0005-0000-0000-0000305D0000}"/>
    <cellStyle name="Normal 3 2 2 2 2 2 3 3 2 3 2 2 3" xfId="19688" xr:uid="{00000000-0005-0000-0000-0000315D0000}"/>
    <cellStyle name="Normal 3 2 2 2 2 2 3 3 2 3 2 2 3 2" xfId="19689" xr:uid="{00000000-0005-0000-0000-0000325D0000}"/>
    <cellStyle name="Normal 3 2 2 2 2 2 3 3 2 3 2 2 4" xfId="19690" xr:uid="{00000000-0005-0000-0000-0000335D0000}"/>
    <cellStyle name="Normal 3 2 2 2 2 2 3 3 2 3 2 2 4 2" xfId="19691" xr:uid="{00000000-0005-0000-0000-0000345D0000}"/>
    <cellStyle name="Normal 3 2 2 2 2 2 3 3 2 3 2 2 5" xfId="19692" xr:uid="{00000000-0005-0000-0000-0000355D0000}"/>
    <cellStyle name="Normal 3 2 2 2 2 2 3 3 2 3 2 3" xfId="19693" xr:uid="{00000000-0005-0000-0000-0000365D0000}"/>
    <cellStyle name="Normal 3 2 2 2 2 2 3 3 2 3 2 3 2" xfId="19694" xr:uid="{00000000-0005-0000-0000-0000375D0000}"/>
    <cellStyle name="Normal 3 2 2 2 2 2 3 3 2 3 2 3 2 2" xfId="19695" xr:uid="{00000000-0005-0000-0000-0000385D0000}"/>
    <cellStyle name="Normal 3 2 2 2 2 2 3 3 2 3 2 3 3" xfId="19696" xr:uid="{00000000-0005-0000-0000-0000395D0000}"/>
    <cellStyle name="Normal 3 2 2 2 2 2 3 3 2 3 2 3 3 2" xfId="19697" xr:uid="{00000000-0005-0000-0000-00003A5D0000}"/>
    <cellStyle name="Normal 3 2 2 2 2 2 3 3 2 3 2 3 4" xfId="19698" xr:uid="{00000000-0005-0000-0000-00003B5D0000}"/>
    <cellStyle name="Normal 3 2 2 2 2 2 3 3 2 3 2 4" xfId="19699" xr:uid="{00000000-0005-0000-0000-00003C5D0000}"/>
    <cellStyle name="Normal 3 2 2 2 2 2 3 3 2 3 2 4 2" xfId="19700" xr:uid="{00000000-0005-0000-0000-00003D5D0000}"/>
    <cellStyle name="Normal 3 2 2 2 2 2 3 3 2 3 2 5" xfId="19701" xr:uid="{00000000-0005-0000-0000-00003E5D0000}"/>
    <cellStyle name="Normal 3 2 2 2 2 2 3 3 2 3 2 5 2" xfId="19702" xr:uid="{00000000-0005-0000-0000-00003F5D0000}"/>
    <cellStyle name="Normal 3 2 2 2 2 2 3 3 2 3 2 6" xfId="19703" xr:uid="{00000000-0005-0000-0000-0000405D0000}"/>
    <cellStyle name="Normal 3 2 2 2 2 2 3 3 2 3 3" xfId="19704" xr:uid="{00000000-0005-0000-0000-0000415D0000}"/>
    <cellStyle name="Normal 3 2 2 2 2 2 3 3 2 3 3 2" xfId="19705" xr:uid="{00000000-0005-0000-0000-0000425D0000}"/>
    <cellStyle name="Normal 3 2 2 2 2 2 3 3 2 3 3 2 2" xfId="19706" xr:uid="{00000000-0005-0000-0000-0000435D0000}"/>
    <cellStyle name="Normal 3 2 2 2 2 2 3 3 2 3 3 2 2 2" xfId="19707" xr:uid="{00000000-0005-0000-0000-0000445D0000}"/>
    <cellStyle name="Normal 3 2 2 2 2 2 3 3 2 3 3 2 3" xfId="19708" xr:uid="{00000000-0005-0000-0000-0000455D0000}"/>
    <cellStyle name="Normal 3 2 2 2 2 2 3 3 2 3 3 2 3 2" xfId="19709" xr:uid="{00000000-0005-0000-0000-0000465D0000}"/>
    <cellStyle name="Normal 3 2 2 2 2 2 3 3 2 3 3 2 4" xfId="19710" xr:uid="{00000000-0005-0000-0000-0000475D0000}"/>
    <cellStyle name="Normal 3 2 2 2 2 2 3 3 2 3 3 3" xfId="19711" xr:uid="{00000000-0005-0000-0000-0000485D0000}"/>
    <cellStyle name="Normal 3 2 2 2 2 2 3 3 2 3 3 3 2" xfId="19712" xr:uid="{00000000-0005-0000-0000-0000495D0000}"/>
    <cellStyle name="Normal 3 2 2 2 2 2 3 3 2 3 3 4" xfId="19713" xr:uid="{00000000-0005-0000-0000-00004A5D0000}"/>
    <cellStyle name="Normal 3 2 2 2 2 2 3 3 2 3 3 4 2" xfId="19714" xr:uid="{00000000-0005-0000-0000-00004B5D0000}"/>
    <cellStyle name="Normal 3 2 2 2 2 2 3 3 2 3 3 5" xfId="19715" xr:uid="{00000000-0005-0000-0000-00004C5D0000}"/>
    <cellStyle name="Normal 3 2 2 2 2 2 3 3 2 3 4" xfId="19716" xr:uid="{00000000-0005-0000-0000-00004D5D0000}"/>
    <cellStyle name="Normal 3 2 2 2 2 2 3 3 2 3 4 2" xfId="19717" xr:uid="{00000000-0005-0000-0000-00004E5D0000}"/>
    <cellStyle name="Normal 3 2 2 2 2 2 3 3 2 3 4 2 2" xfId="19718" xr:uid="{00000000-0005-0000-0000-00004F5D0000}"/>
    <cellStyle name="Normal 3 2 2 2 2 2 3 3 2 3 4 3" xfId="19719" xr:uid="{00000000-0005-0000-0000-0000505D0000}"/>
    <cellStyle name="Normal 3 2 2 2 2 2 3 3 2 3 4 3 2" xfId="19720" xr:uid="{00000000-0005-0000-0000-0000515D0000}"/>
    <cellStyle name="Normal 3 2 2 2 2 2 3 3 2 3 4 4" xfId="19721" xr:uid="{00000000-0005-0000-0000-0000525D0000}"/>
    <cellStyle name="Normal 3 2 2 2 2 2 3 3 2 3 5" xfId="19722" xr:uid="{00000000-0005-0000-0000-0000535D0000}"/>
    <cellStyle name="Normal 3 2 2 2 2 2 3 3 2 3 5 2" xfId="19723" xr:uid="{00000000-0005-0000-0000-0000545D0000}"/>
    <cellStyle name="Normal 3 2 2 2 2 2 3 3 2 3 6" xfId="19724" xr:uid="{00000000-0005-0000-0000-0000555D0000}"/>
    <cellStyle name="Normal 3 2 2 2 2 2 3 3 2 3 6 2" xfId="19725" xr:uid="{00000000-0005-0000-0000-0000565D0000}"/>
    <cellStyle name="Normal 3 2 2 2 2 2 3 3 2 3 7" xfId="19726" xr:uid="{00000000-0005-0000-0000-0000575D0000}"/>
    <cellStyle name="Normal 3 2 2 2 2 2 3 3 2 4" xfId="19727" xr:uid="{00000000-0005-0000-0000-0000585D0000}"/>
    <cellStyle name="Normal 3 2 2 2 2 2 3 3 2 4 2" xfId="19728" xr:uid="{00000000-0005-0000-0000-0000595D0000}"/>
    <cellStyle name="Normal 3 2 2 2 2 2 3 3 2 4 2 2" xfId="19729" xr:uid="{00000000-0005-0000-0000-00005A5D0000}"/>
    <cellStyle name="Normal 3 2 2 2 2 2 3 3 2 4 2 2 2" xfId="19730" xr:uid="{00000000-0005-0000-0000-00005B5D0000}"/>
    <cellStyle name="Normal 3 2 2 2 2 2 3 3 2 4 2 2 2 2" xfId="19731" xr:uid="{00000000-0005-0000-0000-00005C5D0000}"/>
    <cellStyle name="Normal 3 2 2 2 2 2 3 3 2 4 2 2 3" xfId="19732" xr:uid="{00000000-0005-0000-0000-00005D5D0000}"/>
    <cellStyle name="Normal 3 2 2 2 2 2 3 3 2 4 2 2 3 2" xfId="19733" xr:uid="{00000000-0005-0000-0000-00005E5D0000}"/>
    <cellStyle name="Normal 3 2 2 2 2 2 3 3 2 4 2 2 4" xfId="19734" xr:uid="{00000000-0005-0000-0000-00005F5D0000}"/>
    <cellStyle name="Normal 3 2 2 2 2 2 3 3 2 4 2 3" xfId="19735" xr:uid="{00000000-0005-0000-0000-0000605D0000}"/>
    <cellStyle name="Normal 3 2 2 2 2 2 3 3 2 4 2 3 2" xfId="19736" xr:uid="{00000000-0005-0000-0000-0000615D0000}"/>
    <cellStyle name="Normal 3 2 2 2 2 2 3 3 2 4 2 4" xfId="19737" xr:uid="{00000000-0005-0000-0000-0000625D0000}"/>
    <cellStyle name="Normal 3 2 2 2 2 2 3 3 2 4 2 4 2" xfId="19738" xr:uid="{00000000-0005-0000-0000-0000635D0000}"/>
    <cellStyle name="Normal 3 2 2 2 2 2 3 3 2 4 2 5" xfId="19739" xr:uid="{00000000-0005-0000-0000-0000645D0000}"/>
    <cellStyle name="Normal 3 2 2 2 2 2 3 3 2 4 3" xfId="19740" xr:uid="{00000000-0005-0000-0000-0000655D0000}"/>
    <cellStyle name="Normal 3 2 2 2 2 2 3 3 2 4 3 2" xfId="19741" xr:uid="{00000000-0005-0000-0000-0000665D0000}"/>
    <cellStyle name="Normal 3 2 2 2 2 2 3 3 2 4 3 2 2" xfId="19742" xr:uid="{00000000-0005-0000-0000-0000675D0000}"/>
    <cellStyle name="Normal 3 2 2 2 2 2 3 3 2 4 3 3" xfId="19743" xr:uid="{00000000-0005-0000-0000-0000685D0000}"/>
    <cellStyle name="Normal 3 2 2 2 2 2 3 3 2 4 3 3 2" xfId="19744" xr:uid="{00000000-0005-0000-0000-0000695D0000}"/>
    <cellStyle name="Normal 3 2 2 2 2 2 3 3 2 4 3 4" xfId="19745" xr:uid="{00000000-0005-0000-0000-00006A5D0000}"/>
    <cellStyle name="Normal 3 2 2 2 2 2 3 3 2 4 4" xfId="19746" xr:uid="{00000000-0005-0000-0000-00006B5D0000}"/>
    <cellStyle name="Normal 3 2 2 2 2 2 3 3 2 4 4 2" xfId="19747" xr:uid="{00000000-0005-0000-0000-00006C5D0000}"/>
    <cellStyle name="Normal 3 2 2 2 2 2 3 3 2 4 5" xfId="19748" xr:uid="{00000000-0005-0000-0000-00006D5D0000}"/>
    <cellStyle name="Normal 3 2 2 2 2 2 3 3 2 4 5 2" xfId="19749" xr:uid="{00000000-0005-0000-0000-00006E5D0000}"/>
    <cellStyle name="Normal 3 2 2 2 2 2 3 3 2 4 6" xfId="19750" xr:uid="{00000000-0005-0000-0000-00006F5D0000}"/>
    <cellStyle name="Normal 3 2 2 2 2 2 3 3 2 5" xfId="19751" xr:uid="{00000000-0005-0000-0000-0000705D0000}"/>
    <cellStyle name="Normal 3 2 2 2 2 2 3 3 2 5 2" xfId="19752" xr:uid="{00000000-0005-0000-0000-0000715D0000}"/>
    <cellStyle name="Normal 3 2 2 2 2 2 3 3 2 5 2 2" xfId="19753" xr:uid="{00000000-0005-0000-0000-0000725D0000}"/>
    <cellStyle name="Normal 3 2 2 2 2 2 3 3 2 5 2 2 2" xfId="19754" xr:uid="{00000000-0005-0000-0000-0000735D0000}"/>
    <cellStyle name="Normal 3 2 2 2 2 2 3 3 2 5 2 3" xfId="19755" xr:uid="{00000000-0005-0000-0000-0000745D0000}"/>
    <cellStyle name="Normal 3 2 2 2 2 2 3 3 2 5 2 3 2" xfId="19756" xr:uid="{00000000-0005-0000-0000-0000755D0000}"/>
    <cellStyle name="Normal 3 2 2 2 2 2 3 3 2 5 2 4" xfId="19757" xr:uid="{00000000-0005-0000-0000-0000765D0000}"/>
    <cellStyle name="Normal 3 2 2 2 2 2 3 3 2 5 3" xfId="19758" xr:uid="{00000000-0005-0000-0000-0000775D0000}"/>
    <cellStyle name="Normal 3 2 2 2 2 2 3 3 2 5 3 2" xfId="19759" xr:uid="{00000000-0005-0000-0000-0000785D0000}"/>
    <cellStyle name="Normal 3 2 2 2 2 2 3 3 2 5 4" xfId="19760" xr:uid="{00000000-0005-0000-0000-0000795D0000}"/>
    <cellStyle name="Normal 3 2 2 2 2 2 3 3 2 5 4 2" xfId="19761" xr:uid="{00000000-0005-0000-0000-00007A5D0000}"/>
    <cellStyle name="Normal 3 2 2 2 2 2 3 3 2 5 5" xfId="19762" xr:uid="{00000000-0005-0000-0000-00007B5D0000}"/>
    <cellStyle name="Normal 3 2 2 2 2 2 3 3 2 6" xfId="19763" xr:uid="{00000000-0005-0000-0000-00007C5D0000}"/>
    <cellStyle name="Normal 3 2 2 2 2 2 3 3 2 6 2" xfId="19764" xr:uid="{00000000-0005-0000-0000-00007D5D0000}"/>
    <cellStyle name="Normal 3 2 2 2 2 2 3 3 2 6 2 2" xfId="19765" xr:uid="{00000000-0005-0000-0000-00007E5D0000}"/>
    <cellStyle name="Normal 3 2 2 2 2 2 3 3 2 6 3" xfId="19766" xr:uid="{00000000-0005-0000-0000-00007F5D0000}"/>
    <cellStyle name="Normal 3 2 2 2 2 2 3 3 2 6 3 2" xfId="19767" xr:uid="{00000000-0005-0000-0000-0000805D0000}"/>
    <cellStyle name="Normal 3 2 2 2 2 2 3 3 2 6 4" xfId="19768" xr:uid="{00000000-0005-0000-0000-0000815D0000}"/>
    <cellStyle name="Normal 3 2 2 2 2 2 3 3 2 7" xfId="19769" xr:uid="{00000000-0005-0000-0000-0000825D0000}"/>
    <cellStyle name="Normal 3 2 2 2 2 2 3 3 2 7 2" xfId="19770" xr:uid="{00000000-0005-0000-0000-0000835D0000}"/>
    <cellStyle name="Normal 3 2 2 2 2 2 3 3 2 8" xfId="19771" xr:uid="{00000000-0005-0000-0000-0000845D0000}"/>
    <cellStyle name="Normal 3 2 2 2 2 2 3 3 2 8 2" xfId="19772" xr:uid="{00000000-0005-0000-0000-0000855D0000}"/>
    <cellStyle name="Normal 3 2 2 2 2 2 3 3 2 9" xfId="19773" xr:uid="{00000000-0005-0000-0000-0000865D0000}"/>
    <cellStyle name="Normal 3 2 2 2 2 2 3 3 3" xfId="19774" xr:uid="{00000000-0005-0000-0000-0000875D0000}"/>
    <cellStyle name="Normal 3 2 2 2 2 2 3 3 3 2" xfId="19775" xr:uid="{00000000-0005-0000-0000-0000885D0000}"/>
    <cellStyle name="Normal 3 2 2 2 2 2 3 3 3 2 2" xfId="19776" xr:uid="{00000000-0005-0000-0000-0000895D0000}"/>
    <cellStyle name="Normal 3 2 2 2 2 2 3 3 3 2 2 2" xfId="19777" xr:uid="{00000000-0005-0000-0000-00008A5D0000}"/>
    <cellStyle name="Normal 3 2 2 2 2 2 3 3 3 2 2 2 2" xfId="19778" xr:uid="{00000000-0005-0000-0000-00008B5D0000}"/>
    <cellStyle name="Normal 3 2 2 2 2 2 3 3 3 2 2 2 2 2" xfId="19779" xr:uid="{00000000-0005-0000-0000-00008C5D0000}"/>
    <cellStyle name="Normal 3 2 2 2 2 2 3 3 3 2 2 2 3" xfId="19780" xr:uid="{00000000-0005-0000-0000-00008D5D0000}"/>
    <cellStyle name="Normal 3 2 2 2 2 2 3 3 3 2 2 2 3 2" xfId="19781" xr:uid="{00000000-0005-0000-0000-00008E5D0000}"/>
    <cellStyle name="Normal 3 2 2 2 2 2 3 3 3 2 2 2 4" xfId="19782" xr:uid="{00000000-0005-0000-0000-00008F5D0000}"/>
    <cellStyle name="Normal 3 2 2 2 2 2 3 3 3 2 2 3" xfId="19783" xr:uid="{00000000-0005-0000-0000-0000905D0000}"/>
    <cellStyle name="Normal 3 2 2 2 2 2 3 3 3 2 2 3 2" xfId="19784" xr:uid="{00000000-0005-0000-0000-0000915D0000}"/>
    <cellStyle name="Normal 3 2 2 2 2 2 3 3 3 2 2 4" xfId="19785" xr:uid="{00000000-0005-0000-0000-0000925D0000}"/>
    <cellStyle name="Normal 3 2 2 2 2 2 3 3 3 2 2 4 2" xfId="19786" xr:uid="{00000000-0005-0000-0000-0000935D0000}"/>
    <cellStyle name="Normal 3 2 2 2 2 2 3 3 3 2 2 5" xfId="19787" xr:uid="{00000000-0005-0000-0000-0000945D0000}"/>
    <cellStyle name="Normal 3 2 2 2 2 2 3 3 3 2 3" xfId="19788" xr:uid="{00000000-0005-0000-0000-0000955D0000}"/>
    <cellStyle name="Normal 3 2 2 2 2 2 3 3 3 2 3 2" xfId="19789" xr:uid="{00000000-0005-0000-0000-0000965D0000}"/>
    <cellStyle name="Normal 3 2 2 2 2 2 3 3 3 2 3 2 2" xfId="19790" xr:uid="{00000000-0005-0000-0000-0000975D0000}"/>
    <cellStyle name="Normal 3 2 2 2 2 2 3 3 3 2 3 3" xfId="19791" xr:uid="{00000000-0005-0000-0000-0000985D0000}"/>
    <cellStyle name="Normal 3 2 2 2 2 2 3 3 3 2 3 3 2" xfId="19792" xr:uid="{00000000-0005-0000-0000-0000995D0000}"/>
    <cellStyle name="Normal 3 2 2 2 2 2 3 3 3 2 3 4" xfId="19793" xr:uid="{00000000-0005-0000-0000-00009A5D0000}"/>
    <cellStyle name="Normal 3 2 2 2 2 2 3 3 3 2 4" xfId="19794" xr:uid="{00000000-0005-0000-0000-00009B5D0000}"/>
    <cellStyle name="Normal 3 2 2 2 2 2 3 3 3 2 4 2" xfId="19795" xr:uid="{00000000-0005-0000-0000-00009C5D0000}"/>
    <cellStyle name="Normal 3 2 2 2 2 2 3 3 3 2 5" xfId="19796" xr:uid="{00000000-0005-0000-0000-00009D5D0000}"/>
    <cellStyle name="Normal 3 2 2 2 2 2 3 3 3 2 5 2" xfId="19797" xr:uid="{00000000-0005-0000-0000-00009E5D0000}"/>
    <cellStyle name="Normal 3 2 2 2 2 2 3 3 3 2 6" xfId="19798" xr:uid="{00000000-0005-0000-0000-00009F5D0000}"/>
    <cellStyle name="Normal 3 2 2 2 2 2 3 3 3 3" xfId="19799" xr:uid="{00000000-0005-0000-0000-0000A05D0000}"/>
    <cellStyle name="Normal 3 2 2 2 2 2 3 3 3 3 2" xfId="19800" xr:uid="{00000000-0005-0000-0000-0000A15D0000}"/>
    <cellStyle name="Normal 3 2 2 2 2 2 3 3 3 3 2 2" xfId="19801" xr:uid="{00000000-0005-0000-0000-0000A25D0000}"/>
    <cellStyle name="Normal 3 2 2 2 2 2 3 3 3 3 2 2 2" xfId="19802" xr:uid="{00000000-0005-0000-0000-0000A35D0000}"/>
    <cellStyle name="Normal 3 2 2 2 2 2 3 3 3 3 2 3" xfId="19803" xr:uid="{00000000-0005-0000-0000-0000A45D0000}"/>
    <cellStyle name="Normal 3 2 2 2 2 2 3 3 3 3 2 3 2" xfId="19804" xr:uid="{00000000-0005-0000-0000-0000A55D0000}"/>
    <cellStyle name="Normal 3 2 2 2 2 2 3 3 3 3 2 4" xfId="19805" xr:uid="{00000000-0005-0000-0000-0000A65D0000}"/>
    <cellStyle name="Normal 3 2 2 2 2 2 3 3 3 3 3" xfId="19806" xr:uid="{00000000-0005-0000-0000-0000A75D0000}"/>
    <cellStyle name="Normal 3 2 2 2 2 2 3 3 3 3 3 2" xfId="19807" xr:uid="{00000000-0005-0000-0000-0000A85D0000}"/>
    <cellStyle name="Normal 3 2 2 2 2 2 3 3 3 3 4" xfId="19808" xr:uid="{00000000-0005-0000-0000-0000A95D0000}"/>
    <cellStyle name="Normal 3 2 2 2 2 2 3 3 3 3 4 2" xfId="19809" xr:uid="{00000000-0005-0000-0000-0000AA5D0000}"/>
    <cellStyle name="Normal 3 2 2 2 2 2 3 3 3 3 5" xfId="19810" xr:uid="{00000000-0005-0000-0000-0000AB5D0000}"/>
    <cellStyle name="Normal 3 2 2 2 2 2 3 3 3 4" xfId="19811" xr:uid="{00000000-0005-0000-0000-0000AC5D0000}"/>
    <cellStyle name="Normal 3 2 2 2 2 2 3 3 3 4 2" xfId="19812" xr:uid="{00000000-0005-0000-0000-0000AD5D0000}"/>
    <cellStyle name="Normal 3 2 2 2 2 2 3 3 3 4 2 2" xfId="19813" xr:uid="{00000000-0005-0000-0000-0000AE5D0000}"/>
    <cellStyle name="Normal 3 2 2 2 2 2 3 3 3 4 3" xfId="19814" xr:uid="{00000000-0005-0000-0000-0000AF5D0000}"/>
    <cellStyle name="Normal 3 2 2 2 2 2 3 3 3 4 3 2" xfId="19815" xr:uid="{00000000-0005-0000-0000-0000B05D0000}"/>
    <cellStyle name="Normal 3 2 2 2 2 2 3 3 3 4 4" xfId="19816" xr:uid="{00000000-0005-0000-0000-0000B15D0000}"/>
    <cellStyle name="Normal 3 2 2 2 2 2 3 3 3 5" xfId="19817" xr:uid="{00000000-0005-0000-0000-0000B25D0000}"/>
    <cellStyle name="Normal 3 2 2 2 2 2 3 3 3 5 2" xfId="19818" xr:uid="{00000000-0005-0000-0000-0000B35D0000}"/>
    <cellStyle name="Normal 3 2 2 2 2 2 3 3 3 6" xfId="19819" xr:uid="{00000000-0005-0000-0000-0000B45D0000}"/>
    <cellStyle name="Normal 3 2 2 2 2 2 3 3 3 6 2" xfId="19820" xr:uid="{00000000-0005-0000-0000-0000B55D0000}"/>
    <cellStyle name="Normal 3 2 2 2 2 2 3 3 3 7" xfId="19821" xr:uid="{00000000-0005-0000-0000-0000B65D0000}"/>
    <cellStyle name="Normal 3 2 2 2 2 2 3 3 4" xfId="19822" xr:uid="{00000000-0005-0000-0000-0000B75D0000}"/>
    <cellStyle name="Normal 3 2 2 2 2 2 3 3 4 2" xfId="19823" xr:uid="{00000000-0005-0000-0000-0000B85D0000}"/>
    <cellStyle name="Normal 3 2 2 2 2 2 3 3 4 2 2" xfId="19824" xr:uid="{00000000-0005-0000-0000-0000B95D0000}"/>
    <cellStyle name="Normal 3 2 2 2 2 2 3 3 4 2 2 2" xfId="19825" xr:uid="{00000000-0005-0000-0000-0000BA5D0000}"/>
    <cellStyle name="Normal 3 2 2 2 2 2 3 3 4 2 2 2 2" xfId="19826" xr:uid="{00000000-0005-0000-0000-0000BB5D0000}"/>
    <cellStyle name="Normal 3 2 2 2 2 2 3 3 4 2 2 2 2 2" xfId="19827" xr:uid="{00000000-0005-0000-0000-0000BC5D0000}"/>
    <cellStyle name="Normal 3 2 2 2 2 2 3 3 4 2 2 2 3" xfId="19828" xr:uid="{00000000-0005-0000-0000-0000BD5D0000}"/>
    <cellStyle name="Normal 3 2 2 2 2 2 3 3 4 2 2 2 3 2" xfId="19829" xr:uid="{00000000-0005-0000-0000-0000BE5D0000}"/>
    <cellStyle name="Normal 3 2 2 2 2 2 3 3 4 2 2 2 4" xfId="19830" xr:uid="{00000000-0005-0000-0000-0000BF5D0000}"/>
    <cellStyle name="Normal 3 2 2 2 2 2 3 3 4 2 2 3" xfId="19831" xr:uid="{00000000-0005-0000-0000-0000C05D0000}"/>
    <cellStyle name="Normal 3 2 2 2 2 2 3 3 4 2 2 3 2" xfId="19832" xr:uid="{00000000-0005-0000-0000-0000C15D0000}"/>
    <cellStyle name="Normal 3 2 2 2 2 2 3 3 4 2 2 4" xfId="19833" xr:uid="{00000000-0005-0000-0000-0000C25D0000}"/>
    <cellStyle name="Normal 3 2 2 2 2 2 3 3 4 2 2 4 2" xfId="19834" xr:uid="{00000000-0005-0000-0000-0000C35D0000}"/>
    <cellStyle name="Normal 3 2 2 2 2 2 3 3 4 2 2 5" xfId="19835" xr:uid="{00000000-0005-0000-0000-0000C45D0000}"/>
    <cellStyle name="Normal 3 2 2 2 2 2 3 3 4 2 3" xfId="19836" xr:uid="{00000000-0005-0000-0000-0000C55D0000}"/>
    <cellStyle name="Normal 3 2 2 2 2 2 3 3 4 2 3 2" xfId="19837" xr:uid="{00000000-0005-0000-0000-0000C65D0000}"/>
    <cellStyle name="Normal 3 2 2 2 2 2 3 3 4 2 3 2 2" xfId="19838" xr:uid="{00000000-0005-0000-0000-0000C75D0000}"/>
    <cellStyle name="Normal 3 2 2 2 2 2 3 3 4 2 3 3" xfId="19839" xr:uid="{00000000-0005-0000-0000-0000C85D0000}"/>
    <cellStyle name="Normal 3 2 2 2 2 2 3 3 4 2 3 3 2" xfId="19840" xr:uid="{00000000-0005-0000-0000-0000C95D0000}"/>
    <cellStyle name="Normal 3 2 2 2 2 2 3 3 4 2 3 4" xfId="19841" xr:uid="{00000000-0005-0000-0000-0000CA5D0000}"/>
    <cellStyle name="Normal 3 2 2 2 2 2 3 3 4 2 4" xfId="19842" xr:uid="{00000000-0005-0000-0000-0000CB5D0000}"/>
    <cellStyle name="Normal 3 2 2 2 2 2 3 3 4 2 4 2" xfId="19843" xr:uid="{00000000-0005-0000-0000-0000CC5D0000}"/>
    <cellStyle name="Normal 3 2 2 2 2 2 3 3 4 2 5" xfId="19844" xr:uid="{00000000-0005-0000-0000-0000CD5D0000}"/>
    <cellStyle name="Normal 3 2 2 2 2 2 3 3 4 2 5 2" xfId="19845" xr:uid="{00000000-0005-0000-0000-0000CE5D0000}"/>
    <cellStyle name="Normal 3 2 2 2 2 2 3 3 4 2 6" xfId="19846" xr:uid="{00000000-0005-0000-0000-0000CF5D0000}"/>
    <cellStyle name="Normal 3 2 2 2 2 2 3 3 4 3" xfId="19847" xr:uid="{00000000-0005-0000-0000-0000D05D0000}"/>
    <cellStyle name="Normal 3 2 2 2 2 2 3 3 4 3 2" xfId="19848" xr:uid="{00000000-0005-0000-0000-0000D15D0000}"/>
    <cellStyle name="Normal 3 2 2 2 2 2 3 3 4 3 2 2" xfId="19849" xr:uid="{00000000-0005-0000-0000-0000D25D0000}"/>
    <cellStyle name="Normal 3 2 2 2 2 2 3 3 4 3 2 2 2" xfId="19850" xr:uid="{00000000-0005-0000-0000-0000D35D0000}"/>
    <cellStyle name="Normal 3 2 2 2 2 2 3 3 4 3 2 3" xfId="19851" xr:uid="{00000000-0005-0000-0000-0000D45D0000}"/>
    <cellStyle name="Normal 3 2 2 2 2 2 3 3 4 3 2 3 2" xfId="19852" xr:uid="{00000000-0005-0000-0000-0000D55D0000}"/>
    <cellStyle name="Normal 3 2 2 2 2 2 3 3 4 3 2 4" xfId="19853" xr:uid="{00000000-0005-0000-0000-0000D65D0000}"/>
    <cellStyle name="Normal 3 2 2 2 2 2 3 3 4 3 3" xfId="19854" xr:uid="{00000000-0005-0000-0000-0000D75D0000}"/>
    <cellStyle name="Normal 3 2 2 2 2 2 3 3 4 3 3 2" xfId="19855" xr:uid="{00000000-0005-0000-0000-0000D85D0000}"/>
    <cellStyle name="Normal 3 2 2 2 2 2 3 3 4 3 4" xfId="19856" xr:uid="{00000000-0005-0000-0000-0000D95D0000}"/>
    <cellStyle name="Normal 3 2 2 2 2 2 3 3 4 3 4 2" xfId="19857" xr:uid="{00000000-0005-0000-0000-0000DA5D0000}"/>
    <cellStyle name="Normal 3 2 2 2 2 2 3 3 4 3 5" xfId="19858" xr:uid="{00000000-0005-0000-0000-0000DB5D0000}"/>
    <cellStyle name="Normal 3 2 2 2 2 2 3 3 4 4" xfId="19859" xr:uid="{00000000-0005-0000-0000-0000DC5D0000}"/>
    <cellStyle name="Normal 3 2 2 2 2 2 3 3 4 4 2" xfId="19860" xr:uid="{00000000-0005-0000-0000-0000DD5D0000}"/>
    <cellStyle name="Normal 3 2 2 2 2 2 3 3 4 4 2 2" xfId="19861" xr:uid="{00000000-0005-0000-0000-0000DE5D0000}"/>
    <cellStyle name="Normal 3 2 2 2 2 2 3 3 4 4 3" xfId="19862" xr:uid="{00000000-0005-0000-0000-0000DF5D0000}"/>
    <cellStyle name="Normal 3 2 2 2 2 2 3 3 4 4 3 2" xfId="19863" xr:uid="{00000000-0005-0000-0000-0000E05D0000}"/>
    <cellStyle name="Normal 3 2 2 2 2 2 3 3 4 4 4" xfId="19864" xr:uid="{00000000-0005-0000-0000-0000E15D0000}"/>
    <cellStyle name="Normal 3 2 2 2 2 2 3 3 4 5" xfId="19865" xr:uid="{00000000-0005-0000-0000-0000E25D0000}"/>
    <cellStyle name="Normal 3 2 2 2 2 2 3 3 4 5 2" xfId="19866" xr:uid="{00000000-0005-0000-0000-0000E35D0000}"/>
    <cellStyle name="Normal 3 2 2 2 2 2 3 3 4 6" xfId="19867" xr:uid="{00000000-0005-0000-0000-0000E45D0000}"/>
    <cellStyle name="Normal 3 2 2 2 2 2 3 3 4 6 2" xfId="19868" xr:uid="{00000000-0005-0000-0000-0000E55D0000}"/>
    <cellStyle name="Normal 3 2 2 2 2 2 3 3 4 7" xfId="19869" xr:uid="{00000000-0005-0000-0000-0000E65D0000}"/>
    <cellStyle name="Normal 3 2 2 2 2 2 3 3 5" xfId="19870" xr:uid="{00000000-0005-0000-0000-0000E75D0000}"/>
    <cellStyle name="Normal 3 2 2 2 2 2 3 3 5 2" xfId="19871" xr:uid="{00000000-0005-0000-0000-0000E85D0000}"/>
    <cellStyle name="Normal 3 2 2 2 2 2 3 3 5 2 2" xfId="19872" xr:uid="{00000000-0005-0000-0000-0000E95D0000}"/>
    <cellStyle name="Normal 3 2 2 2 2 2 3 3 5 2 2 2" xfId="19873" xr:uid="{00000000-0005-0000-0000-0000EA5D0000}"/>
    <cellStyle name="Normal 3 2 2 2 2 2 3 3 5 2 2 2 2" xfId="19874" xr:uid="{00000000-0005-0000-0000-0000EB5D0000}"/>
    <cellStyle name="Normal 3 2 2 2 2 2 3 3 5 2 2 3" xfId="19875" xr:uid="{00000000-0005-0000-0000-0000EC5D0000}"/>
    <cellStyle name="Normal 3 2 2 2 2 2 3 3 5 2 2 3 2" xfId="19876" xr:uid="{00000000-0005-0000-0000-0000ED5D0000}"/>
    <cellStyle name="Normal 3 2 2 2 2 2 3 3 5 2 2 4" xfId="19877" xr:uid="{00000000-0005-0000-0000-0000EE5D0000}"/>
    <cellStyle name="Normal 3 2 2 2 2 2 3 3 5 2 3" xfId="19878" xr:uid="{00000000-0005-0000-0000-0000EF5D0000}"/>
    <cellStyle name="Normal 3 2 2 2 2 2 3 3 5 2 3 2" xfId="19879" xr:uid="{00000000-0005-0000-0000-0000F05D0000}"/>
    <cellStyle name="Normal 3 2 2 2 2 2 3 3 5 2 4" xfId="19880" xr:uid="{00000000-0005-0000-0000-0000F15D0000}"/>
    <cellStyle name="Normal 3 2 2 2 2 2 3 3 5 2 4 2" xfId="19881" xr:uid="{00000000-0005-0000-0000-0000F25D0000}"/>
    <cellStyle name="Normal 3 2 2 2 2 2 3 3 5 2 5" xfId="19882" xr:uid="{00000000-0005-0000-0000-0000F35D0000}"/>
    <cellStyle name="Normal 3 2 2 2 2 2 3 3 5 3" xfId="19883" xr:uid="{00000000-0005-0000-0000-0000F45D0000}"/>
    <cellStyle name="Normal 3 2 2 2 2 2 3 3 5 3 2" xfId="19884" xr:uid="{00000000-0005-0000-0000-0000F55D0000}"/>
    <cellStyle name="Normal 3 2 2 2 2 2 3 3 5 3 2 2" xfId="19885" xr:uid="{00000000-0005-0000-0000-0000F65D0000}"/>
    <cellStyle name="Normal 3 2 2 2 2 2 3 3 5 3 3" xfId="19886" xr:uid="{00000000-0005-0000-0000-0000F75D0000}"/>
    <cellStyle name="Normal 3 2 2 2 2 2 3 3 5 3 3 2" xfId="19887" xr:uid="{00000000-0005-0000-0000-0000F85D0000}"/>
    <cellStyle name="Normal 3 2 2 2 2 2 3 3 5 3 4" xfId="19888" xr:uid="{00000000-0005-0000-0000-0000F95D0000}"/>
    <cellStyle name="Normal 3 2 2 2 2 2 3 3 5 4" xfId="19889" xr:uid="{00000000-0005-0000-0000-0000FA5D0000}"/>
    <cellStyle name="Normal 3 2 2 2 2 2 3 3 5 4 2" xfId="19890" xr:uid="{00000000-0005-0000-0000-0000FB5D0000}"/>
    <cellStyle name="Normal 3 2 2 2 2 2 3 3 5 5" xfId="19891" xr:uid="{00000000-0005-0000-0000-0000FC5D0000}"/>
    <cellStyle name="Normal 3 2 2 2 2 2 3 3 5 5 2" xfId="19892" xr:uid="{00000000-0005-0000-0000-0000FD5D0000}"/>
    <cellStyle name="Normal 3 2 2 2 2 2 3 3 5 6" xfId="19893" xr:uid="{00000000-0005-0000-0000-0000FE5D0000}"/>
    <cellStyle name="Normal 3 2 2 2 2 2 3 3 6" xfId="19894" xr:uid="{00000000-0005-0000-0000-0000FF5D0000}"/>
    <cellStyle name="Normal 3 2 2 2 2 2 3 3 6 2" xfId="19895" xr:uid="{00000000-0005-0000-0000-0000005E0000}"/>
    <cellStyle name="Normal 3 2 2 2 2 2 3 3 6 2 2" xfId="19896" xr:uid="{00000000-0005-0000-0000-0000015E0000}"/>
    <cellStyle name="Normal 3 2 2 2 2 2 3 3 6 2 2 2" xfId="19897" xr:uid="{00000000-0005-0000-0000-0000025E0000}"/>
    <cellStyle name="Normal 3 2 2 2 2 2 3 3 6 2 3" xfId="19898" xr:uid="{00000000-0005-0000-0000-0000035E0000}"/>
    <cellStyle name="Normal 3 2 2 2 2 2 3 3 6 2 3 2" xfId="19899" xr:uid="{00000000-0005-0000-0000-0000045E0000}"/>
    <cellStyle name="Normal 3 2 2 2 2 2 3 3 6 2 4" xfId="19900" xr:uid="{00000000-0005-0000-0000-0000055E0000}"/>
    <cellStyle name="Normal 3 2 2 2 2 2 3 3 6 3" xfId="19901" xr:uid="{00000000-0005-0000-0000-0000065E0000}"/>
    <cellStyle name="Normal 3 2 2 2 2 2 3 3 6 3 2" xfId="19902" xr:uid="{00000000-0005-0000-0000-0000075E0000}"/>
    <cellStyle name="Normal 3 2 2 2 2 2 3 3 6 4" xfId="19903" xr:uid="{00000000-0005-0000-0000-0000085E0000}"/>
    <cellStyle name="Normal 3 2 2 2 2 2 3 3 6 4 2" xfId="19904" xr:uid="{00000000-0005-0000-0000-0000095E0000}"/>
    <cellStyle name="Normal 3 2 2 2 2 2 3 3 6 5" xfId="19905" xr:uid="{00000000-0005-0000-0000-00000A5E0000}"/>
    <cellStyle name="Normal 3 2 2 2 2 2 3 3 7" xfId="19906" xr:uid="{00000000-0005-0000-0000-00000B5E0000}"/>
    <cellStyle name="Normal 3 2 2 2 2 2 3 3 7 2" xfId="19907" xr:uid="{00000000-0005-0000-0000-00000C5E0000}"/>
    <cellStyle name="Normal 3 2 2 2 2 2 3 3 7 2 2" xfId="19908" xr:uid="{00000000-0005-0000-0000-00000D5E0000}"/>
    <cellStyle name="Normal 3 2 2 2 2 2 3 3 7 3" xfId="19909" xr:uid="{00000000-0005-0000-0000-00000E5E0000}"/>
    <cellStyle name="Normal 3 2 2 2 2 2 3 3 7 3 2" xfId="19910" xr:uid="{00000000-0005-0000-0000-00000F5E0000}"/>
    <cellStyle name="Normal 3 2 2 2 2 2 3 3 7 4" xfId="19911" xr:uid="{00000000-0005-0000-0000-0000105E0000}"/>
    <cellStyle name="Normal 3 2 2 2 2 2 3 3 8" xfId="19912" xr:uid="{00000000-0005-0000-0000-0000115E0000}"/>
    <cellStyle name="Normal 3 2 2 2 2 2 3 3 8 2" xfId="19913" xr:uid="{00000000-0005-0000-0000-0000125E0000}"/>
    <cellStyle name="Normal 3 2 2 2 2 2 3 3 9" xfId="19914" xr:uid="{00000000-0005-0000-0000-0000135E0000}"/>
    <cellStyle name="Normal 3 2 2 2 2 2 3 3 9 2" xfId="19915" xr:uid="{00000000-0005-0000-0000-0000145E0000}"/>
    <cellStyle name="Normal 3 2 2 2 2 2 3 4" xfId="4681" xr:uid="{00000000-0005-0000-0000-0000155E0000}"/>
    <cellStyle name="Normal 3 2 2 2 2 2 3 4 2" xfId="19916" xr:uid="{00000000-0005-0000-0000-0000165E0000}"/>
    <cellStyle name="Normal 3 2 2 2 2 2 3 4 2 2" xfId="19917" xr:uid="{00000000-0005-0000-0000-0000175E0000}"/>
    <cellStyle name="Normal 3 2 2 2 2 2 3 4 2 2 2" xfId="19918" xr:uid="{00000000-0005-0000-0000-0000185E0000}"/>
    <cellStyle name="Normal 3 2 2 2 2 2 3 4 2 2 2 2" xfId="19919" xr:uid="{00000000-0005-0000-0000-0000195E0000}"/>
    <cellStyle name="Normal 3 2 2 2 2 2 3 4 2 2 2 2 2" xfId="19920" xr:uid="{00000000-0005-0000-0000-00001A5E0000}"/>
    <cellStyle name="Normal 3 2 2 2 2 2 3 4 2 2 2 2 2 2" xfId="19921" xr:uid="{00000000-0005-0000-0000-00001B5E0000}"/>
    <cellStyle name="Normal 3 2 2 2 2 2 3 4 2 2 2 2 3" xfId="19922" xr:uid="{00000000-0005-0000-0000-00001C5E0000}"/>
    <cellStyle name="Normal 3 2 2 2 2 2 3 4 2 2 2 2 3 2" xfId="19923" xr:uid="{00000000-0005-0000-0000-00001D5E0000}"/>
    <cellStyle name="Normal 3 2 2 2 2 2 3 4 2 2 2 2 4" xfId="19924" xr:uid="{00000000-0005-0000-0000-00001E5E0000}"/>
    <cellStyle name="Normal 3 2 2 2 2 2 3 4 2 2 2 3" xfId="19925" xr:uid="{00000000-0005-0000-0000-00001F5E0000}"/>
    <cellStyle name="Normal 3 2 2 2 2 2 3 4 2 2 2 3 2" xfId="19926" xr:uid="{00000000-0005-0000-0000-0000205E0000}"/>
    <cellStyle name="Normal 3 2 2 2 2 2 3 4 2 2 2 4" xfId="19927" xr:uid="{00000000-0005-0000-0000-0000215E0000}"/>
    <cellStyle name="Normal 3 2 2 2 2 2 3 4 2 2 2 4 2" xfId="19928" xr:uid="{00000000-0005-0000-0000-0000225E0000}"/>
    <cellStyle name="Normal 3 2 2 2 2 2 3 4 2 2 2 5" xfId="19929" xr:uid="{00000000-0005-0000-0000-0000235E0000}"/>
    <cellStyle name="Normal 3 2 2 2 2 2 3 4 2 2 3" xfId="19930" xr:uid="{00000000-0005-0000-0000-0000245E0000}"/>
    <cellStyle name="Normal 3 2 2 2 2 2 3 4 2 2 3 2" xfId="19931" xr:uid="{00000000-0005-0000-0000-0000255E0000}"/>
    <cellStyle name="Normal 3 2 2 2 2 2 3 4 2 2 3 2 2" xfId="19932" xr:uid="{00000000-0005-0000-0000-0000265E0000}"/>
    <cellStyle name="Normal 3 2 2 2 2 2 3 4 2 2 3 3" xfId="19933" xr:uid="{00000000-0005-0000-0000-0000275E0000}"/>
    <cellStyle name="Normal 3 2 2 2 2 2 3 4 2 2 3 3 2" xfId="19934" xr:uid="{00000000-0005-0000-0000-0000285E0000}"/>
    <cellStyle name="Normal 3 2 2 2 2 2 3 4 2 2 3 4" xfId="19935" xr:uid="{00000000-0005-0000-0000-0000295E0000}"/>
    <cellStyle name="Normal 3 2 2 2 2 2 3 4 2 2 4" xfId="19936" xr:uid="{00000000-0005-0000-0000-00002A5E0000}"/>
    <cellStyle name="Normal 3 2 2 2 2 2 3 4 2 2 4 2" xfId="19937" xr:uid="{00000000-0005-0000-0000-00002B5E0000}"/>
    <cellStyle name="Normal 3 2 2 2 2 2 3 4 2 2 5" xfId="19938" xr:uid="{00000000-0005-0000-0000-00002C5E0000}"/>
    <cellStyle name="Normal 3 2 2 2 2 2 3 4 2 2 5 2" xfId="19939" xr:uid="{00000000-0005-0000-0000-00002D5E0000}"/>
    <cellStyle name="Normal 3 2 2 2 2 2 3 4 2 2 6" xfId="19940" xr:uid="{00000000-0005-0000-0000-00002E5E0000}"/>
    <cellStyle name="Normal 3 2 2 2 2 2 3 4 2 3" xfId="19941" xr:uid="{00000000-0005-0000-0000-00002F5E0000}"/>
    <cellStyle name="Normal 3 2 2 2 2 2 3 4 2 3 2" xfId="19942" xr:uid="{00000000-0005-0000-0000-0000305E0000}"/>
    <cellStyle name="Normal 3 2 2 2 2 2 3 4 2 3 2 2" xfId="19943" xr:uid="{00000000-0005-0000-0000-0000315E0000}"/>
    <cellStyle name="Normal 3 2 2 2 2 2 3 4 2 3 2 2 2" xfId="19944" xr:uid="{00000000-0005-0000-0000-0000325E0000}"/>
    <cellStyle name="Normal 3 2 2 2 2 2 3 4 2 3 2 3" xfId="19945" xr:uid="{00000000-0005-0000-0000-0000335E0000}"/>
    <cellStyle name="Normal 3 2 2 2 2 2 3 4 2 3 2 3 2" xfId="19946" xr:uid="{00000000-0005-0000-0000-0000345E0000}"/>
    <cellStyle name="Normal 3 2 2 2 2 2 3 4 2 3 2 4" xfId="19947" xr:uid="{00000000-0005-0000-0000-0000355E0000}"/>
    <cellStyle name="Normal 3 2 2 2 2 2 3 4 2 3 3" xfId="19948" xr:uid="{00000000-0005-0000-0000-0000365E0000}"/>
    <cellStyle name="Normal 3 2 2 2 2 2 3 4 2 3 3 2" xfId="19949" xr:uid="{00000000-0005-0000-0000-0000375E0000}"/>
    <cellStyle name="Normal 3 2 2 2 2 2 3 4 2 3 4" xfId="19950" xr:uid="{00000000-0005-0000-0000-0000385E0000}"/>
    <cellStyle name="Normal 3 2 2 2 2 2 3 4 2 3 4 2" xfId="19951" xr:uid="{00000000-0005-0000-0000-0000395E0000}"/>
    <cellStyle name="Normal 3 2 2 2 2 2 3 4 2 3 5" xfId="19952" xr:uid="{00000000-0005-0000-0000-00003A5E0000}"/>
    <cellStyle name="Normal 3 2 2 2 2 2 3 4 2 4" xfId="19953" xr:uid="{00000000-0005-0000-0000-00003B5E0000}"/>
    <cellStyle name="Normal 3 2 2 2 2 2 3 4 2 4 2" xfId="19954" xr:uid="{00000000-0005-0000-0000-00003C5E0000}"/>
    <cellStyle name="Normal 3 2 2 2 2 2 3 4 2 4 2 2" xfId="19955" xr:uid="{00000000-0005-0000-0000-00003D5E0000}"/>
    <cellStyle name="Normal 3 2 2 2 2 2 3 4 2 4 3" xfId="19956" xr:uid="{00000000-0005-0000-0000-00003E5E0000}"/>
    <cellStyle name="Normal 3 2 2 2 2 2 3 4 2 4 3 2" xfId="19957" xr:uid="{00000000-0005-0000-0000-00003F5E0000}"/>
    <cellStyle name="Normal 3 2 2 2 2 2 3 4 2 4 4" xfId="19958" xr:uid="{00000000-0005-0000-0000-0000405E0000}"/>
    <cellStyle name="Normal 3 2 2 2 2 2 3 4 2 5" xfId="19959" xr:uid="{00000000-0005-0000-0000-0000415E0000}"/>
    <cellStyle name="Normal 3 2 2 2 2 2 3 4 2 5 2" xfId="19960" xr:uid="{00000000-0005-0000-0000-0000425E0000}"/>
    <cellStyle name="Normal 3 2 2 2 2 2 3 4 2 6" xfId="19961" xr:uid="{00000000-0005-0000-0000-0000435E0000}"/>
    <cellStyle name="Normal 3 2 2 2 2 2 3 4 2 6 2" xfId="19962" xr:uid="{00000000-0005-0000-0000-0000445E0000}"/>
    <cellStyle name="Normal 3 2 2 2 2 2 3 4 2 7" xfId="19963" xr:uid="{00000000-0005-0000-0000-0000455E0000}"/>
    <cellStyle name="Normal 3 2 2 2 2 2 3 4 3" xfId="19964" xr:uid="{00000000-0005-0000-0000-0000465E0000}"/>
    <cellStyle name="Normal 3 2 2 2 2 2 3 4 3 2" xfId="19965" xr:uid="{00000000-0005-0000-0000-0000475E0000}"/>
    <cellStyle name="Normal 3 2 2 2 2 2 3 4 3 2 2" xfId="19966" xr:uid="{00000000-0005-0000-0000-0000485E0000}"/>
    <cellStyle name="Normal 3 2 2 2 2 2 3 4 3 2 2 2" xfId="19967" xr:uid="{00000000-0005-0000-0000-0000495E0000}"/>
    <cellStyle name="Normal 3 2 2 2 2 2 3 4 3 2 2 2 2" xfId="19968" xr:uid="{00000000-0005-0000-0000-00004A5E0000}"/>
    <cellStyle name="Normal 3 2 2 2 2 2 3 4 3 2 2 2 2 2" xfId="19969" xr:uid="{00000000-0005-0000-0000-00004B5E0000}"/>
    <cellStyle name="Normal 3 2 2 2 2 2 3 4 3 2 2 2 3" xfId="19970" xr:uid="{00000000-0005-0000-0000-00004C5E0000}"/>
    <cellStyle name="Normal 3 2 2 2 2 2 3 4 3 2 2 2 3 2" xfId="19971" xr:uid="{00000000-0005-0000-0000-00004D5E0000}"/>
    <cellStyle name="Normal 3 2 2 2 2 2 3 4 3 2 2 2 4" xfId="19972" xr:uid="{00000000-0005-0000-0000-00004E5E0000}"/>
    <cellStyle name="Normal 3 2 2 2 2 2 3 4 3 2 2 3" xfId="19973" xr:uid="{00000000-0005-0000-0000-00004F5E0000}"/>
    <cellStyle name="Normal 3 2 2 2 2 2 3 4 3 2 2 3 2" xfId="19974" xr:uid="{00000000-0005-0000-0000-0000505E0000}"/>
    <cellStyle name="Normal 3 2 2 2 2 2 3 4 3 2 2 4" xfId="19975" xr:uid="{00000000-0005-0000-0000-0000515E0000}"/>
    <cellStyle name="Normal 3 2 2 2 2 2 3 4 3 2 2 4 2" xfId="19976" xr:uid="{00000000-0005-0000-0000-0000525E0000}"/>
    <cellStyle name="Normal 3 2 2 2 2 2 3 4 3 2 2 5" xfId="19977" xr:uid="{00000000-0005-0000-0000-0000535E0000}"/>
    <cellStyle name="Normal 3 2 2 2 2 2 3 4 3 2 3" xfId="19978" xr:uid="{00000000-0005-0000-0000-0000545E0000}"/>
    <cellStyle name="Normal 3 2 2 2 2 2 3 4 3 2 3 2" xfId="19979" xr:uid="{00000000-0005-0000-0000-0000555E0000}"/>
    <cellStyle name="Normal 3 2 2 2 2 2 3 4 3 2 3 2 2" xfId="19980" xr:uid="{00000000-0005-0000-0000-0000565E0000}"/>
    <cellStyle name="Normal 3 2 2 2 2 2 3 4 3 2 3 3" xfId="19981" xr:uid="{00000000-0005-0000-0000-0000575E0000}"/>
    <cellStyle name="Normal 3 2 2 2 2 2 3 4 3 2 3 3 2" xfId="19982" xr:uid="{00000000-0005-0000-0000-0000585E0000}"/>
    <cellStyle name="Normal 3 2 2 2 2 2 3 4 3 2 3 4" xfId="19983" xr:uid="{00000000-0005-0000-0000-0000595E0000}"/>
    <cellStyle name="Normal 3 2 2 2 2 2 3 4 3 2 4" xfId="19984" xr:uid="{00000000-0005-0000-0000-00005A5E0000}"/>
    <cellStyle name="Normal 3 2 2 2 2 2 3 4 3 2 4 2" xfId="19985" xr:uid="{00000000-0005-0000-0000-00005B5E0000}"/>
    <cellStyle name="Normal 3 2 2 2 2 2 3 4 3 2 5" xfId="19986" xr:uid="{00000000-0005-0000-0000-00005C5E0000}"/>
    <cellStyle name="Normal 3 2 2 2 2 2 3 4 3 2 5 2" xfId="19987" xr:uid="{00000000-0005-0000-0000-00005D5E0000}"/>
    <cellStyle name="Normal 3 2 2 2 2 2 3 4 3 2 6" xfId="19988" xr:uid="{00000000-0005-0000-0000-00005E5E0000}"/>
    <cellStyle name="Normal 3 2 2 2 2 2 3 4 3 3" xfId="19989" xr:uid="{00000000-0005-0000-0000-00005F5E0000}"/>
    <cellStyle name="Normal 3 2 2 2 2 2 3 4 3 3 2" xfId="19990" xr:uid="{00000000-0005-0000-0000-0000605E0000}"/>
    <cellStyle name="Normal 3 2 2 2 2 2 3 4 3 3 2 2" xfId="19991" xr:uid="{00000000-0005-0000-0000-0000615E0000}"/>
    <cellStyle name="Normal 3 2 2 2 2 2 3 4 3 3 2 2 2" xfId="19992" xr:uid="{00000000-0005-0000-0000-0000625E0000}"/>
    <cellStyle name="Normal 3 2 2 2 2 2 3 4 3 3 2 3" xfId="19993" xr:uid="{00000000-0005-0000-0000-0000635E0000}"/>
    <cellStyle name="Normal 3 2 2 2 2 2 3 4 3 3 2 3 2" xfId="19994" xr:uid="{00000000-0005-0000-0000-0000645E0000}"/>
    <cellStyle name="Normal 3 2 2 2 2 2 3 4 3 3 2 4" xfId="19995" xr:uid="{00000000-0005-0000-0000-0000655E0000}"/>
    <cellStyle name="Normal 3 2 2 2 2 2 3 4 3 3 3" xfId="19996" xr:uid="{00000000-0005-0000-0000-0000665E0000}"/>
    <cellStyle name="Normal 3 2 2 2 2 2 3 4 3 3 3 2" xfId="19997" xr:uid="{00000000-0005-0000-0000-0000675E0000}"/>
    <cellStyle name="Normal 3 2 2 2 2 2 3 4 3 3 4" xfId="19998" xr:uid="{00000000-0005-0000-0000-0000685E0000}"/>
    <cellStyle name="Normal 3 2 2 2 2 2 3 4 3 3 4 2" xfId="19999" xr:uid="{00000000-0005-0000-0000-0000695E0000}"/>
    <cellStyle name="Normal 3 2 2 2 2 2 3 4 3 3 5" xfId="20000" xr:uid="{00000000-0005-0000-0000-00006A5E0000}"/>
    <cellStyle name="Normal 3 2 2 2 2 2 3 4 3 4" xfId="20001" xr:uid="{00000000-0005-0000-0000-00006B5E0000}"/>
    <cellStyle name="Normal 3 2 2 2 2 2 3 4 3 4 2" xfId="20002" xr:uid="{00000000-0005-0000-0000-00006C5E0000}"/>
    <cellStyle name="Normal 3 2 2 2 2 2 3 4 3 4 2 2" xfId="20003" xr:uid="{00000000-0005-0000-0000-00006D5E0000}"/>
    <cellStyle name="Normal 3 2 2 2 2 2 3 4 3 4 3" xfId="20004" xr:uid="{00000000-0005-0000-0000-00006E5E0000}"/>
    <cellStyle name="Normal 3 2 2 2 2 2 3 4 3 4 3 2" xfId="20005" xr:uid="{00000000-0005-0000-0000-00006F5E0000}"/>
    <cellStyle name="Normal 3 2 2 2 2 2 3 4 3 4 4" xfId="20006" xr:uid="{00000000-0005-0000-0000-0000705E0000}"/>
    <cellStyle name="Normal 3 2 2 2 2 2 3 4 3 5" xfId="20007" xr:uid="{00000000-0005-0000-0000-0000715E0000}"/>
    <cellStyle name="Normal 3 2 2 2 2 2 3 4 3 5 2" xfId="20008" xr:uid="{00000000-0005-0000-0000-0000725E0000}"/>
    <cellStyle name="Normal 3 2 2 2 2 2 3 4 3 6" xfId="20009" xr:uid="{00000000-0005-0000-0000-0000735E0000}"/>
    <cellStyle name="Normal 3 2 2 2 2 2 3 4 3 6 2" xfId="20010" xr:uid="{00000000-0005-0000-0000-0000745E0000}"/>
    <cellStyle name="Normal 3 2 2 2 2 2 3 4 3 7" xfId="20011" xr:uid="{00000000-0005-0000-0000-0000755E0000}"/>
    <cellStyle name="Normal 3 2 2 2 2 2 3 4 4" xfId="20012" xr:uid="{00000000-0005-0000-0000-0000765E0000}"/>
    <cellStyle name="Normal 3 2 2 2 2 2 3 4 4 2" xfId="20013" xr:uid="{00000000-0005-0000-0000-0000775E0000}"/>
    <cellStyle name="Normal 3 2 2 2 2 2 3 4 4 2 2" xfId="20014" xr:uid="{00000000-0005-0000-0000-0000785E0000}"/>
    <cellStyle name="Normal 3 2 2 2 2 2 3 4 4 2 2 2" xfId="20015" xr:uid="{00000000-0005-0000-0000-0000795E0000}"/>
    <cellStyle name="Normal 3 2 2 2 2 2 3 4 4 2 2 2 2" xfId="20016" xr:uid="{00000000-0005-0000-0000-00007A5E0000}"/>
    <cellStyle name="Normal 3 2 2 2 2 2 3 4 4 2 2 3" xfId="20017" xr:uid="{00000000-0005-0000-0000-00007B5E0000}"/>
    <cellStyle name="Normal 3 2 2 2 2 2 3 4 4 2 2 3 2" xfId="20018" xr:uid="{00000000-0005-0000-0000-00007C5E0000}"/>
    <cellStyle name="Normal 3 2 2 2 2 2 3 4 4 2 2 4" xfId="20019" xr:uid="{00000000-0005-0000-0000-00007D5E0000}"/>
    <cellStyle name="Normal 3 2 2 2 2 2 3 4 4 2 3" xfId="20020" xr:uid="{00000000-0005-0000-0000-00007E5E0000}"/>
    <cellStyle name="Normal 3 2 2 2 2 2 3 4 4 2 3 2" xfId="20021" xr:uid="{00000000-0005-0000-0000-00007F5E0000}"/>
    <cellStyle name="Normal 3 2 2 2 2 2 3 4 4 2 4" xfId="20022" xr:uid="{00000000-0005-0000-0000-0000805E0000}"/>
    <cellStyle name="Normal 3 2 2 2 2 2 3 4 4 2 4 2" xfId="20023" xr:uid="{00000000-0005-0000-0000-0000815E0000}"/>
    <cellStyle name="Normal 3 2 2 2 2 2 3 4 4 2 5" xfId="20024" xr:uid="{00000000-0005-0000-0000-0000825E0000}"/>
    <cellStyle name="Normal 3 2 2 2 2 2 3 4 4 3" xfId="20025" xr:uid="{00000000-0005-0000-0000-0000835E0000}"/>
    <cellStyle name="Normal 3 2 2 2 2 2 3 4 4 3 2" xfId="20026" xr:uid="{00000000-0005-0000-0000-0000845E0000}"/>
    <cellStyle name="Normal 3 2 2 2 2 2 3 4 4 3 2 2" xfId="20027" xr:uid="{00000000-0005-0000-0000-0000855E0000}"/>
    <cellStyle name="Normal 3 2 2 2 2 2 3 4 4 3 3" xfId="20028" xr:uid="{00000000-0005-0000-0000-0000865E0000}"/>
    <cellStyle name="Normal 3 2 2 2 2 2 3 4 4 3 3 2" xfId="20029" xr:uid="{00000000-0005-0000-0000-0000875E0000}"/>
    <cellStyle name="Normal 3 2 2 2 2 2 3 4 4 3 4" xfId="20030" xr:uid="{00000000-0005-0000-0000-0000885E0000}"/>
    <cellStyle name="Normal 3 2 2 2 2 2 3 4 4 4" xfId="20031" xr:uid="{00000000-0005-0000-0000-0000895E0000}"/>
    <cellStyle name="Normal 3 2 2 2 2 2 3 4 4 4 2" xfId="20032" xr:uid="{00000000-0005-0000-0000-00008A5E0000}"/>
    <cellStyle name="Normal 3 2 2 2 2 2 3 4 4 5" xfId="20033" xr:uid="{00000000-0005-0000-0000-00008B5E0000}"/>
    <cellStyle name="Normal 3 2 2 2 2 2 3 4 4 5 2" xfId="20034" xr:uid="{00000000-0005-0000-0000-00008C5E0000}"/>
    <cellStyle name="Normal 3 2 2 2 2 2 3 4 4 6" xfId="20035" xr:uid="{00000000-0005-0000-0000-00008D5E0000}"/>
    <cellStyle name="Normal 3 2 2 2 2 2 3 4 5" xfId="20036" xr:uid="{00000000-0005-0000-0000-00008E5E0000}"/>
    <cellStyle name="Normal 3 2 2 2 2 2 3 4 5 2" xfId="20037" xr:uid="{00000000-0005-0000-0000-00008F5E0000}"/>
    <cellStyle name="Normal 3 2 2 2 2 2 3 4 5 2 2" xfId="20038" xr:uid="{00000000-0005-0000-0000-0000905E0000}"/>
    <cellStyle name="Normal 3 2 2 2 2 2 3 4 5 2 2 2" xfId="20039" xr:uid="{00000000-0005-0000-0000-0000915E0000}"/>
    <cellStyle name="Normal 3 2 2 2 2 2 3 4 5 2 3" xfId="20040" xr:uid="{00000000-0005-0000-0000-0000925E0000}"/>
    <cellStyle name="Normal 3 2 2 2 2 2 3 4 5 2 3 2" xfId="20041" xr:uid="{00000000-0005-0000-0000-0000935E0000}"/>
    <cellStyle name="Normal 3 2 2 2 2 2 3 4 5 2 4" xfId="20042" xr:uid="{00000000-0005-0000-0000-0000945E0000}"/>
    <cellStyle name="Normal 3 2 2 2 2 2 3 4 5 3" xfId="20043" xr:uid="{00000000-0005-0000-0000-0000955E0000}"/>
    <cellStyle name="Normal 3 2 2 2 2 2 3 4 5 3 2" xfId="20044" xr:uid="{00000000-0005-0000-0000-0000965E0000}"/>
    <cellStyle name="Normal 3 2 2 2 2 2 3 4 5 4" xfId="20045" xr:uid="{00000000-0005-0000-0000-0000975E0000}"/>
    <cellStyle name="Normal 3 2 2 2 2 2 3 4 5 4 2" xfId="20046" xr:uid="{00000000-0005-0000-0000-0000985E0000}"/>
    <cellStyle name="Normal 3 2 2 2 2 2 3 4 5 5" xfId="20047" xr:uid="{00000000-0005-0000-0000-0000995E0000}"/>
    <cellStyle name="Normal 3 2 2 2 2 2 3 4 6" xfId="20048" xr:uid="{00000000-0005-0000-0000-00009A5E0000}"/>
    <cellStyle name="Normal 3 2 2 2 2 2 3 4 6 2" xfId="20049" xr:uid="{00000000-0005-0000-0000-00009B5E0000}"/>
    <cellStyle name="Normal 3 2 2 2 2 2 3 4 6 2 2" xfId="20050" xr:uid="{00000000-0005-0000-0000-00009C5E0000}"/>
    <cellStyle name="Normal 3 2 2 2 2 2 3 4 6 3" xfId="20051" xr:uid="{00000000-0005-0000-0000-00009D5E0000}"/>
    <cellStyle name="Normal 3 2 2 2 2 2 3 4 6 3 2" xfId="20052" xr:uid="{00000000-0005-0000-0000-00009E5E0000}"/>
    <cellStyle name="Normal 3 2 2 2 2 2 3 4 6 4" xfId="20053" xr:uid="{00000000-0005-0000-0000-00009F5E0000}"/>
    <cellStyle name="Normal 3 2 2 2 2 2 3 4 7" xfId="20054" xr:uid="{00000000-0005-0000-0000-0000A05E0000}"/>
    <cellStyle name="Normal 3 2 2 2 2 2 3 4 7 2" xfId="20055" xr:uid="{00000000-0005-0000-0000-0000A15E0000}"/>
    <cellStyle name="Normal 3 2 2 2 2 2 3 4 8" xfId="20056" xr:uid="{00000000-0005-0000-0000-0000A25E0000}"/>
    <cellStyle name="Normal 3 2 2 2 2 2 3 4 8 2" xfId="20057" xr:uid="{00000000-0005-0000-0000-0000A35E0000}"/>
    <cellStyle name="Normal 3 2 2 2 2 2 3 4 9" xfId="20058" xr:uid="{00000000-0005-0000-0000-0000A45E0000}"/>
    <cellStyle name="Normal 3 2 2 2 2 2 3 5" xfId="20059" xr:uid="{00000000-0005-0000-0000-0000A55E0000}"/>
    <cellStyle name="Normal 3 2 2 2 2 2 3 5 2" xfId="20060" xr:uid="{00000000-0005-0000-0000-0000A65E0000}"/>
    <cellStyle name="Normal 3 2 2 2 2 2 3 5 2 2" xfId="20061" xr:uid="{00000000-0005-0000-0000-0000A75E0000}"/>
    <cellStyle name="Normal 3 2 2 2 2 2 3 5 2 2 2" xfId="20062" xr:uid="{00000000-0005-0000-0000-0000A85E0000}"/>
    <cellStyle name="Normal 3 2 2 2 2 2 3 5 2 2 2 2" xfId="20063" xr:uid="{00000000-0005-0000-0000-0000A95E0000}"/>
    <cellStyle name="Normal 3 2 2 2 2 2 3 5 2 2 2 2 2" xfId="20064" xr:uid="{00000000-0005-0000-0000-0000AA5E0000}"/>
    <cellStyle name="Normal 3 2 2 2 2 2 3 5 2 2 2 3" xfId="20065" xr:uid="{00000000-0005-0000-0000-0000AB5E0000}"/>
    <cellStyle name="Normal 3 2 2 2 2 2 3 5 2 2 2 3 2" xfId="20066" xr:uid="{00000000-0005-0000-0000-0000AC5E0000}"/>
    <cellStyle name="Normal 3 2 2 2 2 2 3 5 2 2 2 4" xfId="20067" xr:uid="{00000000-0005-0000-0000-0000AD5E0000}"/>
    <cellStyle name="Normal 3 2 2 2 2 2 3 5 2 2 3" xfId="20068" xr:uid="{00000000-0005-0000-0000-0000AE5E0000}"/>
    <cellStyle name="Normal 3 2 2 2 2 2 3 5 2 2 3 2" xfId="20069" xr:uid="{00000000-0005-0000-0000-0000AF5E0000}"/>
    <cellStyle name="Normal 3 2 2 2 2 2 3 5 2 2 4" xfId="20070" xr:uid="{00000000-0005-0000-0000-0000B05E0000}"/>
    <cellStyle name="Normal 3 2 2 2 2 2 3 5 2 2 4 2" xfId="20071" xr:uid="{00000000-0005-0000-0000-0000B15E0000}"/>
    <cellStyle name="Normal 3 2 2 2 2 2 3 5 2 2 5" xfId="20072" xr:uid="{00000000-0005-0000-0000-0000B25E0000}"/>
    <cellStyle name="Normal 3 2 2 2 2 2 3 5 2 3" xfId="20073" xr:uid="{00000000-0005-0000-0000-0000B35E0000}"/>
    <cellStyle name="Normal 3 2 2 2 2 2 3 5 2 3 2" xfId="20074" xr:uid="{00000000-0005-0000-0000-0000B45E0000}"/>
    <cellStyle name="Normal 3 2 2 2 2 2 3 5 2 3 2 2" xfId="20075" xr:uid="{00000000-0005-0000-0000-0000B55E0000}"/>
    <cellStyle name="Normal 3 2 2 2 2 2 3 5 2 3 3" xfId="20076" xr:uid="{00000000-0005-0000-0000-0000B65E0000}"/>
    <cellStyle name="Normal 3 2 2 2 2 2 3 5 2 3 3 2" xfId="20077" xr:uid="{00000000-0005-0000-0000-0000B75E0000}"/>
    <cellStyle name="Normal 3 2 2 2 2 2 3 5 2 3 4" xfId="20078" xr:uid="{00000000-0005-0000-0000-0000B85E0000}"/>
    <cellStyle name="Normal 3 2 2 2 2 2 3 5 2 4" xfId="20079" xr:uid="{00000000-0005-0000-0000-0000B95E0000}"/>
    <cellStyle name="Normal 3 2 2 2 2 2 3 5 2 4 2" xfId="20080" xr:uid="{00000000-0005-0000-0000-0000BA5E0000}"/>
    <cellStyle name="Normal 3 2 2 2 2 2 3 5 2 5" xfId="20081" xr:uid="{00000000-0005-0000-0000-0000BB5E0000}"/>
    <cellStyle name="Normal 3 2 2 2 2 2 3 5 2 5 2" xfId="20082" xr:uid="{00000000-0005-0000-0000-0000BC5E0000}"/>
    <cellStyle name="Normal 3 2 2 2 2 2 3 5 2 6" xfId="20083" xr:uid="{00000000-0005-0000-0000-0000BD5E0000}"/>
    <cellStyle name="Normal 3 2 2 2 2 2 3 5 3" xfId="20084" xr:uid="{00000000-0005-0000-0000-0000BE5E0000}"/>
    <cellStyle name="Normal 3 2 2 2 2 2 3 5 3 2" xfId="20085" xr:uid="{00000000-0005-0000-0000-0000BF5E0000}"/>
    <cellStyle name="Normal 3 2 2 2 2 2 3 5 3 2 2" xfId="20086" xr:uid="{00000000-0005-0000-0000-0000C05E0000}"/>
    <cellStyle name="Normal 3 2 2 2 2 2 3 5 3 2 2 2" xfId="20087" xr:uid="{00000000-0005-0000-0000-0000C15E0000}"/>
    <cellStyle name="Normal 3 2 2 2 2 2 3 5 3 2 3" xfId="20088" xr:uid="{00000000-0005-0000-0000-0000C25E0000}"/>
    <cellStyle name="Normal 3 2 2 2 2 2 3 5 3 2 3 2" xfId="20089" xr:uid="{00000000-0005-0000-0000-0000C35E0000}"/>
    <cellStyle name="Normal 3 2 2 2 2 2 3 5 3 2 4" xfId="20090" xr:uid="{00000000-0005-0000-0000-0000C45E0000}"/>
    <cellStyle name="Normal 3 2 2 2 2 2 3 5 3 3" xfId="20091" xr:uid="{00000000-0005-0000-0000-0000C55E0000}"/>
    <cellStyle name="Normal 3 2 2 2 2 2 3 5 3 3 2" xfId="20092" xr:uid="{00000000-0005-0000-0000-0000C65E0000}"/>
    <cellStyle name="Normal 3 2 2 2 2 2 3 5 3 4" xfId="20093" xr:uid="{00000000-0005-0000-0000-0000C75E0000}"/>
    <cellStyle name="Normal 3 2 2 2 2 2 3 5 3 4 2" xfId="20094" xr:uid="{00000000-0005-0000-0000-0000C85E0000}"/>
    <cellStyle name="Normal 3 2 2 2 2 2 3 5 3 5" xfId="20095" xr:uid="{00000000-0005-0000-0000-0000C95E0000}"/>
    <cellStyle name="Normal 3 2 2 2 2 2 3 5 4" xfId="20096" xr:uid="{00000000-0005-0000-0000-0000CA5E0000}"/>
    <cellStyle name="Normal 3 2 2 2 2 2 3 5 4 2" xfId="20097" xr:uid="{00000000-0005-0000-0000-0000CB5E0000}"/>
    <cellStyle name="Normal 3 2 2 2 2 2 3 5 4 2 2" xfId="20098" xr:uid="{00000000-0005-0000-0000-0000CC5E0000}"/>
    <cellStyle name="Normal 3 2 2 2 2 2 3 5 4 3" xfId="20099" xr:uid="{00000000-0005-0000-0000-0000CD5E0000}"/>
    <cellStyle name="Normal 3 2 2 2 2 2 3 5 4 3 2" xfId="20100" xr:uid="{00000000-0005-0000-0000-0000CE5E0000}"/>
    <cellStyle name="Normal 3 2 2 2 2 2 3 5 4 4" xfId="20101" xr:uid="{00000000-0005-0000-0000-0000CF5E0000}"/>
    <cellStyle name="Normal 3 2 2 2 2 2 3 5 5" xfId="20102" xr:uid="{00000000-0005-0000-0000-0000D05E0000}"/>
    <cellStyle name="Normal 3 2 2 2 2 2 3 5 5 2" xfId="20103" xr:uid="{00000000-0005-0000-0000-0000D15E0000}"/>
    <cellStyle name="Normal 3 2 2 2 2 2 3 5 6" xfId="20104" xr:uid="{00000000-0005-0000-0000-0000D25E0000}"/>
    <cellStyle name="Normal 3 2 2 2 2 2 3 5 6 2" xfId="20105" xr:uid="{00000000-0005-0000-0000-0000D35E0000}"/>
    <cellStyle name="Normal 3 2 2 2 2 2 3 5 7" xfId="20106" xr:uid="{00000000-0005-0000-0000-0000D45E0000}"/>
    <cellStyle name="Normal 3 2 2 2 2 2 3 6" xfId="20107" xr:uid="{00000000-0005-0000-0000-0000D55E0000}"/>
    <cellStyle name="Normal 3 2 2 2 2 2 3 6 2" xfId="20108" xr:uid="{00000000-0005-0000-0000-0000D65E0000}"/>
    <cellStyle name="Normal 3 2 2 2 2 2 3 6 2 2" xfId="20109" xr:uid="{00000000-0005-0000-0000-0000D75E0000}"/>
    <cellStyle name="Normal 3 2 2 2 2 2 3 6 2 2 2" xfId="20110" xr:uid="{00000000-0005-0000-0000-0000D85E0000}"/>
    <cellStyle name="Normal 3 2 2 2 2 2 3 6 2 2 2 2" xfId="20111" xr:uid="{00000000-0005-0000-0000-0000D95E0000}"/>
    <cellStyle name="Normal 3 2 2 2 2 2 3 6 2 2 2 2 2" xfId="20112" xr:uid="{00000000-0005-0000-0000-0000DA5E0000}"/>
    <cellStyle name="Normal 3 2 2 2 2 2 3 6 2 2 2 3" xfId="20113" xr:uid="{00000000-0005-0000-0000-0000DB5E0000}"/>
    <cellStyle name="Normal 3 2 2 2 2 2 3 6 2 2 2 3 2" xfId="20114" xr:uid="{00000000-0005-0000-0000-0000DC5E0000}"/>
    <cellStyle name="Normal 3 2 2 2 2 2 3 6 2 2 2 4" xfId="20115" xr:uid="{00000000-0005-0000-0000-0000DD5E0000}"/>
    <cellStyle name="Normal 3 2 2 2 2 2 3 6 2 2 3" xfId="20116" xr:uid="{00000000-0005-0000-0000-0000DE5E0000}"/>
    <cellStyle name="Normal 3 2 2 2 2 2 3 6 2 2 3 2" xfId="20117" xr:uid="{00000000-0005-0000-0000-0000DF5E0000}"/>
    <cellStyle name="Normal 3 2 2 2 2 2 3 6 2 2 4" xfId="20118" xr:uid="{00000000-0005-0000-0000-0000E05E0000}"/>
    <cellStyle name="Normal 3 2 2 2 2 2 3 6 2 2 4 2" xfId="20119" xr:uid="{00000000-0005-0000-0000-0000E15E0000}"/>
    <cellStyle name="Normal 3 2 2 2 2 2 3 6 2 2 5" xfId="20120" xr:uid="{00000000-0005-0000-0000-0000E25E0000}"/>
    <cellStyle name="Normal 3 2 2 2 2 2 3 6 2 3" xfId="20121" xr:uid="{00000000-0005-0000-0000-0000E35E0000}"/>
    <cellStyle name="Normal 3 2 2 2 2 2 3 6 2 3 2" xfId="20122" xr:uid="{00000000-0005-0000-0000-0000E45E0000}"/>
    <cellStyle name="Normal 3 2 2 2 2 2 3 6 2 3 2 2" xfId="20123" xr:uid="{00000000-0005-0000-0000-0000E55E0000}"/>
    <cellStyle name="Normal 3 2 2 2 2 2 3 6 2 3 3" xfId="20124" xr:uid="{00000000-0005-0000-0000-0000E65E0000}"/>
    <cellStyle name="Normal 3 2 2 2 2 2 3 6 2 3 3 2" xfId="20125" xr:uid="{00000000-0005-0000-0000-0000E75E0000}"/>
    <cellStyle name="Normal 3 2 2 2 2 2 3 6 2 3 4" xfId="20126" xr:uid="{00000000-0005-0000-0000-0000E85E0000}"/>
    <cellStyle name="Normal 3 2 2 2 2 2 3 6 2 4" xfId="20127" xr:uid="{00000000-0005-0000-0000-0000E95E0000}"/>
    <cellStyle name="Normal 3 2 2 2 2 2 3 6 2 4 2" xfId="20128" xr:uid="{00000000-0005-0000-0000-0000EA5E0000}"/>
    <cellStyle name="Normal 3 2 2 2 2 2 3 6 2 5" xfId="20129" xr:uid="{00000000-0005-0000-0000-0000EB5E0000}"/>
    <cellStyle name="Normal 3 2 2 2 2 2 3 6 2 5 2" xfId="20130" xr:uid="{00000000-0005-0000-0000-0000EC5E0000}"/>
    <cellStyle name="Normal 3 2 2 2 2 2 3 6 2 6" xfId="20131" xr:uid="{00000000-0005-0000-0000-0000ED5E0000}"/>
    <cellStyle name="Normal 3 2 2 2 2 2 3 6 3" xfId="20132" xr:uid="{00000000-0005-0000-0000-0000EE5E0000}"/>
    <cellStyle name="Normal 3 2 2 2 2 2 3 6 3 2" xfId="20133" xr:uid="{00000000-0005-0000-0000-0000EF5E0000}"/>
    <cellStyle name="Normal 3 2 2 2 2 2 3 6 3 2 2" xfId="20134" xr:uid="{00000000-0005-0000-0000-0000F05E0000}"/>
    <cellStyle name="Normal 3 2 2 2 2 2 3 6 3 2 2 2" xfId="20135" xr:uid="{00000000-0005-0000-0000-0000F15E0000}"/>
    <cellStyle name="Normal 3 2 2 2 2 2 3 6 3 2 3" xfId="20136" xr:uid="{00000000-0005-0000-0000-0000F25E0000}"/>
    <cellStyle name="Normal 3 2 2 2 2 2 3 6 3 2 3 2" xfId="20137" xr:uid="{00000000-0005-0000-0000-0000F35E0000}"/>
    <cellStyle name="Normal 3 2 2 2 2 2 3 6 3 2 4" xfId="20138" xr:uid="{00000000-0005-0000-0000-0000F45E0000}"/>
    <cellStyle name="Normal 3 2 2 2 2 2 3 6 3 3" xfId="20139" xr:uid="{00000000-0005-0000-0000-0000F55E0000}"/>
    <cellStyle name="Normal 3 2 2 2 2 2 3 6 3 3 2" xfId="20140" xr:uid="{00000000-0005-0000-0000-0000F65E0000}"/>
    <cellStyle name="Normal 3 2 2 2 2 2 3 6 3 4" xfId="20141" xr:uid="{00000000-0005-0000-0000-0000F75E0000}"/>
    <cellStyle name="Normal 3 2 2 2 2 2 3 6 3 4 2" xfId="20142" xr:uid="{00000000-0005-0000-0000-0000F85E0000}"/>
    <cellStyle name="Normal 3 2 2 2 2 2 3 6 3 5" xfId="20143" xr:uid="{00000000-0005-0000-0000-0000F95E0000}"/>
    <cellStyle name="Normal 3 2 2 2 2 2 3 6 4" xfId="20144" xr:uid="{00000000-0005-0000-0000-0000FA5E0000}"/>
    <cellStyle name="Normal 3 2 2 2 2 2 3 6 4 2" xfId="20145" xr:uid="{00000000-0005-0000-0000-0000FB5E0000}"/>
    <cellStyle name="Normal 3 2 2 2 2 2 3 6 4 2 2" xfId="20146" xr:uid="{00000000-0005-0000-0000-0000FC5E0000}"/>
    <cellStyle name="Normal 3 2 2 2 2 2 3 6 4 3" xfId="20147" xr:uid="{00000000-0005-0000-0000-0000FD5E0000}"/>
    <cellStyle name="Normal 3 2 2 2 2 2 3 6 4 3 2" xfId="20148" xr:uid="{00000000-0005-0000-0000-0000FE5E0000}"/>
    <cellStyle name="Normal 3 2 2 2 2 2 3 6 4 4" xfId="20149" xr:uid="{00000000-0005-0000-0000-0000FF5E0000}"/>
    <cellStyle name="Normal 3 2 2 2 2 2 3 6 5" xfId="20150" xr:uid="{00000000-0005-0000-0000-0000005F0000}"/>
    <cellStyle name="Normal 3 2 2 2 2 2 3 6 5 2" xfId="20151" xr:uid="{00000000-0005-0000-0000-0000015F0000}"/>
    <cellStyle name="Normal 3 2 2 2 2 2 3 6 6" xfId="20152" xr:uid="{00000000-0005-0000-0000-0000025F0000}"/>
    <cellStyle name="Normal 3 2 2 2 2 2 3 6 6 2" xfId="20153" xr:uid="{00000000-0005-0000-0000-0000035F0000}"/>
    <cellStyle name="Normal 3 2 2 2 2 2 3 6 7" xfId="20154" xr:uid="{00000000-0005-0000-0000-0000045F0000}"/>
    <cellStyle name="Normal 3 2 2 2 2 2 3 7" xfId="20155" xr:uid="{00000000-0005-0000-0000-0000055F0000}"/>
    <cellStyle name="Normal 3 2 2 2 2 2 3 7 2" xfId="20156" xr:uid="{00000000-0005-0000-0000-0000065F0000}"/>
    <cellStyle name="Normal 3 2 2 2 2 2 3 7 2 2" xfId="20157" xr:uid="{00000000-0005-0000-0000-0000075F0000}"/>
    <cellStyle name="Normal 3 2 2 2 2 2 3 7 2 2 2" xfId="20158" xr:uid="{00000000-0005-0000-0000-0000085F0000}"/>
    <cellStyle name="Normal 3 2 2 2 2 2 3 7 2 2 2 2" xfId="20159" xr:uid="{00000000-0005-0000-0000-0000095F0000}"/>
    <cellStyle name="Normal 3 2 2 2 2 2 3 7 2 2 3" xfId="20160" xr:uid="{00000000-0005-0000-0000-00000A5F0000}"/>
    <cellStyle name="Normal 3 2 2 2 2 2 3 7 2 2 3 2" xfId="20161" xr:uid="{00000000-0005-0000-0000-00000B5F0000}"/>
    <cellStyle name="Normal 3 2 2 2 2 2 3 7 2 2 4" xfId="20162" xr:uid="{00000000-0005-0000-0000-00000C5F0000}"/>
    <cellStyle name="Normal 3 2 2 2 2 2 3 7 2 3" xfId="20163" xr:uid="{00000000-0005-0000-0000-00000D5F0000}"/>
    <cellStyle name="Normal 3 2 2 2 2 2 3 7 2 3 2" xfId="20164" xr:uid="{00000000-0005-0000-0000-00000E5F0000}"/>
    <cellStyle name="Normal 3 2 2 2 2 2 3 7 2 4" xfId="20165" xr:uid="{00000000-0005-0000-0000-00000F5F0000}"/>
    <cellStyle name="Normal 3 2 2 2 2 2 3 7 2 4 2" xfId="20166" xr:uid="{00000000-0005-0000-0000-0000105F0000}"/>
    <cellStyle name="Normal 3 2 2 2 2 2 3 7 2 5" xfId="20167" xr:uid="{00000000-0005-0000-0000-0000115F0000}"/>
    <cellStyle name="Normal 3 2 2 2 2 2 3 7 3" xfId="20168" xr:uid="{00000000-0005-0000-0000-0000125F0000}"/>
    <cellStyle name="Normal 3 2 2 2 2 2 3 7 3 2" xfId="20169" xr:uid="{00000000-0005-0000-0000-0000135F0000}"/>
    <cellStyle name="Normal 3 2 2 2 2 2 3 7 3 2 2" xfId="20170" xr:uid="{00000000-0005-0000-0000-0000145F0000}"/>
    <cellStyle name="Normal 3 2 2 2 2 2 3 7 3 3" xfId="20171" xr:uid="{00000000-0005-0000-0000-0000155F0000}"/>
    <cellStyle name="Normal 3 2 2 2 2 2 3 7 3 3 2" xfId="20172" xr:uid="{00000000-0005-0000-0000-0000165F0000}"/>
    <cellStyle name="Normal 3 2 2 2 2 2 3 7 3 4" xfId="20173" xr:uid="{00000000-0005-0000-0000-0000175F0000}"/>
    <cellStyle name="Normal 3 2 2 2 2 2 3 7 4" xfId="20174" xr:uid="{00000000-0005-0000-0000-0000185F0000}"/>
    <cellStyle name="Normal 3 2 2 2 2 2 3 7 4 2" xfId="20175" xr:uid="{00000000-0005-0000-0000-0000195F0000}"/>
    <cellStyle name="Normal 3 2 2 2 2 2 3 7 5" xfId="20176" xr:uid="{00000000-0005-0000-0000-00001A5F0000}"/>
    <cellStyle name="Normal 3 2 2 2 2 2 3 7 5 2" xfId="20177" xr:uid="{00000000-0005-0000-0000-00001B5F0000}"/>
    <cellStyle name="Normal 3 2 2 2 2 2 3 7 6" xfId="20178" xr:uid="{00000000-0005-0000-0000-00001C5F0000}"/>
    <cellStyle name="Normal 3 2 2 2 2 2 3 8" xfId="20179" xr:uid="{00000000-0005-0000-0000-00001D5F0000}"/>
    <cellStyle name="Normal 3 2 2 2 2 2 3 8 2" xfId="20180" xr:uid="{00000000-0005-0000-0000-00001E5F0000}"/>
    <cellStyle name="Normal 3 2 2 2 2 2 3 8 2 2" xfId="20181" xr:uid="{00000000-0005-0000-0000-00001F5F0000}"/>
    <cellStyle name="Normal 3 2 2 2 2 2 3 8 2 2 2" xfId="20182" xr:uid="{00000000-0005-0000-0000-0000205F0000}"/>
    <cellStyle name="Normal 3 2 2 2 2 2 3 8 2 3" xfId="20183" xr:uid="{00000000-0005-0000-0000-0000215F0000}"/>
    <cellStyle name="Normal 3 2 2 2 2 2 3 8 2 3 2" xfId="20184" xr:uid="{00000000-0005-0000-0000-0000225F0000}"/>
    <cellStyle name="Normal 3 2 2 2 2 2 3 8 2 4" xfId="20185" xr:uid="{00000000-0005-0000-0000-0000235F0000}"/>
    <cellStyle name="Normal 3 2 2 2 2 2 3 8 3" xfId="20186" xr:uid="{00000000-0005-0000-0000-0000245F0000}"/>
    <cellStyle name="Normal 3 2 2 2 2 2 3 8 3 2" xfId="20187" xr:uid="{00000000-0005-0000-0000-0000255F0000}"/>
    <cellStyle name="Normal 3 2 2 2 2 2 3 8 4" xfId="20188" xr:uid="{00000000-0005-0000-0000-0000265F0000}"/>
    <cellStyle name="Normal 3 2 2 2 2 2 3 8 4 2" xfId="20189" xr:uid="{00000000-0005-0000-0000-0000275F0000}"/>
    <cellStyle name="Normal 3 2 2 2 2 2 3 8 5" xfId="20190" xr:uid="{00000000-0005-0000-0000-0000285F0000}"/>
    <cellStyle name="Normal 3 2 2 2 2 2 3 9" xfId="20191" xr:uid="{00000000-0005-0000-0000-0000295F0000}"/>
    <cellStyle name="Normal 3 2 2 2 2 2 3 9 2" xfId="20192" xr:uid="{00000000-0005-0000-0000-00002A5F0000}"/>
    <cellStyle name="Normal 3 2 2 2 2 2 3 9 2 2" xfId="20193" xr:uid="{00000000-0005-0000-0000-00002B5F0000}"/>
    <cellStyle name="Normal 3 2 2 2 2 2 3 9 3" xfId="20194" xr:uid="{00000000-0005-0000-0000-00002C5F0000}"/>
    <cellStyle name="Normal 3 2 2 2 2 2 3 9 3 2" xfId="20195" xr:uid="{00000000-0005-0000-0000-00002D5F0000}"/>
    <cellStyle name="Normal 3 2 2 2 2 2 3 9 4" xfId="20196" xr:uid="{00000000-0005-0000-0000-00002E5F0000}"/>
    <cellStyle name="Normal 3 2 2 2 2 2 30" xfId="55842" xr:uid="{00000000-0005-0000-0000-00002F5F0000}"/>
    <cellStyle name="Normal 3 2 2 2 2 2 31" xfId="55843" xr:uid="{00000000-0005-0000-0000-0000305F0000}"/>
    <cellStyle name="Normal 3 2 2 2 2 2 32" xfId="55844" xr:uid="{00000000-0005-0000-0000-0000315F0000}"/>
    <cellStyle name="Normal 3 2 2 2 2 2 33" xfId="55845" xr:uid="{00000000-0005-0000-0000-0000325F0000}"/>
    <cellStyle name="Normal 3 2 2 2 2 2 34" xfId="55846" xr:uid="{00000000-0005-0000-0000-0000335F0000}"/>
    <cellStyle name="Normal 3 2 2 2 2 2 35" xfId="55847" xr:uid="{00000000-0005-0000-0000-0000345F0000}"/>
    <cellStyle name="Normal 3 2 2 2 2 2 36" xfId="55848" xr:uid="{00000000-0005-0000-0000-0000355F0000}"/>
    <cellStyle name="Normal 3 2 2 2 2 2 37" xfId="55849" xr:uid="{00000000-0005-0000-0000-0000365F0000}"/>
    <cellStyle name="Normal 3 2 2 2 2 2 38" xfId="55850" xr:uid="{00000000-0005-0000-0000-0000375F0000}"/>
    <cellStyle name="Normal 3 2 2 2 2 2 39" xfId="55851" xr:uid="{00000000-0005-0000-0000-0000385F0000}"/>
    <cellStyle name="Normal 3 2 2 2 2 2 4" xfId="55852" xr:uid="{00000000-0005-0000-0000-0000395F0000}"/>
    <cellStyle name="Normal 3 2 2 2 2 2 40" xfId="55853" xr:uid="{00000000-0005-0000-0000-00003A5F0000}"/>
    <cellStyle name="Normal 3 2 2 2 2 2 41" xfId="55854" xr:uid="{00000000-0005-0000-0000-00003B5F0000}"/>
    <cellStyle name="Normal 3 2 2 2 2 2 42" xfId="55855" xr:uid="{00000000-0005-0000-0000-00003C5F0000}"/>
    <cellStyle name="Normal 3 2 2 2 2 2 43" xfId="55856" xr:uid="{00000000-0005-0000-0000-00003D5F0000}"/>
    <cellStyle name="Normal 3 2 2 2 2 2 44" xfId="55857" xr:uid="{00000000-0005-0000-0000-00003E5F0000}"/>
    <cellStyle name="Normal 3 2 2 2 2 2 45" xfId="55858" xr:uid="{00000000-0005-0000-0000-00003F5F0000}"/>
    <cellStyle name="Normal 3 2 2 2 2 2 46" xfId="55859" xr:uid="{00000000-0005-0000-0000-0000405F0000}"/>
    <cellStyle name="Normal 3 2 2 2 2 2 47" xfId="55860" xr:uid="{00000000-0005-0000-0000-0000415F0000}"/>
    <cellStyle name="Normal 3 2 2 2 2 2 48" xfId="55861" xr:uid="{00000000-0005-0000-0000-0000425F0000}"/>
    <cellStyle name="Normal 3 2 2 2 2 2 49" xfId="55862" xr:uid="{00000000-0005-0000-0000-0000435F0000}"/>
    <cellStyle name="Normal 3 2 2 2 2 2 5" xfId="55863" xr:uid="{00000000-0005-0000-0000-0000445F0000}"/>
    <cellStyle name="Normal 3 2 2 2 2 2 50" xfId="55864" xr:uid="{00000000-0005-0000-0000-0000455F0000}"/>
    <cellStyle name="Normal 3 2 2 2 2 2 51" xfId="55865" xr:uid="{00000000-0005-0000-0000-0000465F0000}"/>
    <cellStyle name="Normal 3 2 2 2 2 2 52" xfId="55866" xr:uid="{00000000-0005-0000-0000-0000475F0000}"/>
    <cellStyle name="Normal 3 2 2 2 2 2 53" xfId="55867" xr:uid="{00000000-0005-0000-0000-0000485F0000}"/>
    <cellStyle name="Normal 3 2 2 2 2 2 54" xfId="55868" xr:uid="{00000000-0005-0000-0000-0000495F0000}"/>
    <cellStyle name="Normal 3 2 2 2 2 2 55" xfId="55869" xr:uid="{00000000-0005-0000-0000-00004A5F0000}"/>
    <cellStyle name="Normal 3 2 2 2 2 2 56" xfId="55870" xr:uid="{00000000-0005-0000-0000-00004B5F0000}"/>
    <cellStyle name="Normal 3 2 2 2 2 2 57" xfId="55871" xr:uid="{00000000-0005-0000-0000-00004C5F0000}"/>
    <cellStyle name="Normal 3 2 2 2 2 2 58" xfId="55872" xr:uid="{00000000-0005-0000-0000-00004D5F0000}"/>
    <cellStyle name="Normal 3 2 2 2 2 2 59" xfId="55873" xr:uid="{00000000-0005-0000-0000-00004E5F0000}"/>
    <cellStyle name="Normal 3 2 2 2 2 2 6" xfId="55874" xr:uid="{00000000-0005-0000-0000-00004F5F0000}"/>
    <cellStyle name="Normal 3 2 2 2 2 2 60" xfId="55875" xr:uid="{00000000-0005-0000-0000-0000505F0000}"/>
    <cellStyle name="Normal 3 2 2 2 2 2 61" xfId="55876" xr:uid="{00000000-0005-0000-0000-0000515F0000}"/>
    <cellStyle name="Normal 3 2 2 2 2 2 62" xfId="55877" xr:uid="{00000000-0005-0000-0000-0000525F0000}"/>
    <cellStyle name="Normal 3 2 2 2 2 2 63" xfId="55878" xr:uid="{00000000-0005-0000-0000-0000535F0000}"/>
    <cellStyle name="Normal 3 2 2 2 2 2 64" xfId="55879" xr:uid="{00000000-0005-0000-0000-0000545F0000}"/>
    <cellStyle name="Normal 3 2 2 2 2 2 65" xfId="55880" xr:uid="{00000000-0005-0000-0000-0000555F0000}"/>
    <cellStyle name="Normal 3 2 2 2 2 2 66" xfId="55881" xr:uid="{00000000-0005-0000-0000-0000565F0000}"/>
    <cellStyle name="Normal 3 2 2 2 2 2 66 2" xfId="55882" xr:uid="{00000000-0005-0000-0000-0000575F0000}"/>
    <cellStyle name="Normal 3 2 2 2 2 2 67" xfId="55883" xr:uid="{00000000-0005-0000-0000-0000585F0000}"/>
    <cellStyle name="Normal 3 2 2 2 2 2 7" xfId="55884" xr:uid="{00000000-0005-0000-0000-0000595F0000}"/>
    <cellStyle name="Normal 3 2 2 2 2 2 8" xfId="55885" xr:uid="{00000000-0005-0000-0000-00005A5F0000}"/>
    <cellStyle name="Normal 3 2 2 2 2 2 9" xfId="55886" xr:uid="{00000000-0005-0000-0000-00005B5F0000}"/>
    <cellStyle name="Normal 3 2 2 2 2 20" xfId="55887" xr:uid="{00000000-0005-0000-0000-00005C5F0000}"/>
    <cellStyle name="Normal 3 2 2 2 2 20 2" xfId="55888" xr:uid="{00000000-0005-0000-0000-00005D5F0000}"/>
    <cellStyle name="Normal 3 2 2 2 2 20 2 2" xfId="55889" xr:uid="{00000000-0005-0000-0000-00005E5F0000}"/>
    <cellStyle name="Normal 3 2 2 2 2 20 3" xfId="55890" xr:uid="{00000000-0005-0000-0000-00005F5F0000}"/>
    <cellStyle name="Normal 3 2 2 2 2 21" xfId="55891" xr:uid="{00000000-0005-0000-0000-0000605F0000}"/>
    <cellStyle name="Normal 3 2 2 2 2 21 2" xfId="55892" xr:uid="{00000000-0005-0000-0000-0000615F0000}"/>
    <cellStyle name="Normal 3 2 2 2 2 21 2 2" xfId="55893" xr:uid="{00000000-0005-0000-0000-0000625F0000}"/>
    <cellStyle name="Normal 3 2 2 2 2 21 3" xfId="55894" xr:uid="{00000000-0005-0000-0000-0000635F0000}"/>
    <cellStyle name="Normal 3 2 2 2 2 22" xfId="55895" xr:uid="{00000000-0005-0000-0000-0000645F0000}"/>
    <cellStyle name="Normal 3 2 2 2 2 22 2" xfId="55896" xr:uid="{00000000-0005-0000-0000-0000655F0000}"/>
    <cellStyle name="Normal 3 2 2 2 2 22 2 2" xfId="55897" xr:uid="{00000000-0005-0000-0000-0000665F0000}"/>
    <cellStyle name="Normal 3 2 2 2 2 22 3" xfId="55898" xr:uid="{00000000-0005-0000-0000-0000675F0000}"/>
    <cellStyle name="Normal 3 2 2 2 2 23" xfId="55899" xr:uid="{00000000-0005-0000-0000-0000685F0000}"/>
    <cellStyle name="Normal 3 2 2 2 2 23 2" xfId="55900" xr:uid="{00000000-0005-0000-0000-0000695F0000}"/>
    <cellStyle name="Normal 3 2 2 2 2 23 2 2" xfId="55901" xr:uid="{00000000-0005-0000-0000-00006A5F0000}"/>
    <cellStyle name="Normal 3 2 2 2 2 23 3" xfId="55902" xr:uid="{00000000-0005-0000-0000-00006B5F0000}"/>
    <cellStyle name="Normal 3 2 2 2 2 24" xfId="55903" xr:uid="{00000000-0005-0000-0000-00006C5F0000}"/>
    <cellStyle name="Normal 3 2 2 2 2 24 2" xfId="55904" xr:uid="{00000000-0005-0000-0000-00006D5F0000}"/>
    <cellStyle name="Normal 3 2 2 2 2 24 2 2" xfId="55905" xr:uid="{00000000-0005-0000-0000-00006E5F0000}"/>
    <cellStyle name="Normal 3 2 2 2 2 24 3" xfId="55906" xr:uid="{00000000-0005-0000-0000-00006F5F0000}"/>
    <cellStyle name="Normal 3 2 2 2 2 25" xfId="55907" xr:uid="{00000000-0005-0000-0000-0000705F0000}"/>
    <cellStyle name="Normal 3 2 2 2 2 25 2" xfId="55908" xr:uid="{00000000-0005-0000-0000-0000715F0000}"/>
    <cellStyle name="Normal 3 2 2 2 2 25 2 2" xfId="55909" xr:uid="{00000000-0005-0000-0000-0000725F0000}"/>
    <cellStyle name="Normal 3 2 2 2 2 25 3" xfId="55910" xr:uid="{00000000-0005-0000-0000-0000735F0000}"/>
    <cellStyle name="Normal 3 2 2 2 2 26" xfId="55911" xr:uid="{00000000-0005-0000-0000-0000745F0000}"/>
    <cellStyle name="Normal 3 2 2 2 2 26 2" xfId="55912" xr:uid="{00000000-0005-0000-0000-0000755F0000}"/>
    <cellStyle name="Normal 3 2 2 2 2 26 2 2" xfId="55913" xr:uid="{00000000-0005-0000-0000-0000765F0000}"/>
    <cellStyle name="Normal 3 2 2 2 2 26 3" xfId="55914" xr:uid="{00000000-0005-0000-0000-0000775F0000}"/>
    <cellStyle name="Normal 3 2 2 2 2 27" xfId="55915" xr:uid="{00000000-0005-0000-0000-0000785F0000}"/>
    <cellStyle name="Normal 3 2 2 2 2 27 2" xfId="55916" xr:uid="{00000000-0005-0000-0000-0000795F0000}"/>
    <cellStyle name="Normal 3 2 2 2 2 27 2 2" xfId="55917" xr:uid="{00000000-0005-0000-0000-00007A5F0000}"/>
    <cellStyle name="Normal 3 2 2 2 2 27 3" xfId="55918" xr:uid="{00000000-0005-0000-0000-00007B5F0000}"/>
    <cellStyle name="Normal 3 2 2 2 2 28" xfId="55919" xr:uid="{00000000-0005-0000-0000-00007C5F0000}"/>
    <cellStyle name="Normal 3 2 2 2 2 28 2" xfId="55920" xr:uid="{00000000-0005-0000-0000-00007D5F0000}"/>
    <cellStyle name="Normal 3 2 2 2 2 28 2 2" xfId="55921" xr:uid="{00000000-0005-0000-0000-00007E5F0000}"/>
    <cellStyle name="Normal 3 2 2 2 2 28 3" xfId="55922" xr:uid="{00000000-0005-0000-0000-00007F5F0000}"/>
    <cellStyle name="Normal 3 2 2 2 2 29" xfId="55923" xr:uid="{00000000-0005-0000-0000-0000805F0000}"/>
    <cellStyle name="Normal 3 2 2 2 2 29 2" xfId="55924" xr:uid="{00000000-0005-0000-0000-0000815F0000}"/>
    <cellStyle name="Normal 3 2 2 2 2 29 2 2" xfId="55925" xr:uid="{00000000-0005-0000-0000-0000825F0000}"/>
    <cellStyle name="Normal 3 2 2 2 2 29 3" xfId="55926" xr:uid="{00000000-0005-0000-0000-0000835F0000}"/>
    <cellStyle name="Normal 3 2 2 2 2 3" xfId="4682" xr:uid="{00000000-0005-0000-0000-0000845F0000}"/>
    <cellStyle name="Normal 3 2 2 2 2 30" xfId="55927" xr:uid="{00000000-0005-0000-0000-0000855F0000}"/>
    <cellStyle name="Normal 3 2 2 2 2 30 2" xfId="55928" xr:uid="{00000000-0005-0000-0000-0000865F0000}"/>
    <cellStyle name="Normal 3 2 2 2 2 30 2 2" xfId="55929" xr:uid="{00000000-0005-0000-0000-0000875F0000}"/>
    <cellStyle name="Normal 3 2 2 2 2 30 3" xfId="55930" xr:uid="{00000000-0005-0000-0000-0000885F0000}"/>
    <cellStyle name="Normal 3 2 2 2 2 31" xfId="55931" xr:uid="{00000000-0005-0000-0000-0000895F0000}"/>
    <cellStyle name="Normal 3 2 2 2 2 31 2" xfId="55932" xr:uid="{00000000-0005-0000-0000-00008A5F0000}"/>
    <cellStyle name="Normal 3 2 2 2 2 31 2 2" xfId="55933" xr:uid="{00000000-0005-0000-0000-00008B5F0000}"/>
    <cellStyle name="Normal 3 2 2 2 2 31 3" xfId="55934" xr:uid="{00000000-0005-0000-0000-00008C5F0000}"/>
    <cellStyle name="Normal 3 2 2 2 2 32" xfId="55935" xr:uid="{00000000-0005-0000-0000-00008D5F0000}"/>
    <cellStyle name="Normal 3 2 2 2 2 32 2" xfId="55936" xr:uid="{00000000-0005-0000-0000-00008E5F0000}"/>
    <cellStyle name="Normal 3 2 2 2 2 32 2 2" xfId="55937" xr:uid="{00000000-0005-0000-0000-00008F5F0000}"/>
    <cellStyle name="Normal 3 2 2 2 2 32 3" xfId="55938" xr:uid="{00000000-0005-0000-0000-0000905F0000}"/>
    <cellStyle name="Normal 3 2 2 2 2 33" xfId="55939" xr:uid="{00000000-0005-0000-0000-0000915F0000}"/>
    <cellStyle name="Normal 3 2 2 2 2 33 2" xfId="55940" xr:uid="{00000000-0005-0000-0000-0000925F0000}"/>
    <cellStyle name="Normal 3 2 2 2 2 33 2 2" xfId="55941" xr:uid="{00000000-0005-0000-0000-0000935F0000}"/>
    <cellStyle name="Normal 3 2 2 2 2 33 3" xfId="55942" xr:uid="{00000000-0005-0000-0000-0000945F0000}"/>
    <cellStyle name="Normal 3 2 2 2 2 34" xfId="55943" xr:uid="{00000000-0005-0000-0000-0000955F0000}"/>
    <cellStyle name="Normal 3 2 2 2 2 34 2" xfId="55944" xr:uid="{00000000-0005-0000-0000-0000965F0000}"/>
    <cellStyle name="Normal 3 2 2 2 2 34 2 2" xfId="55945" xr:uid="{00000000-0005-0000-0000-0000975F0000}"/>
    <cellStyle name="Normal 3 2 2 2 2 34 3" xfId="55946" xr:uid="{00000000-0005-0000-0000-0000985F0000}"/>
    <cellStyle name="Normal 3 2 2 2 2 35" xfId="55947" xr:uid="{00000000-0005-0000-0000-0000995F0000}"/>
    <cellStyle name="Normal 3 2 2 2 2 35 2" xfId="55948" xr:uid="{00000000-0005-0000-0000-00009A5F0000}"/>
    <cellStyle name="Normal 3 2 2 2 2 35 2 2" xfId="55949" xr:uid="{00000000-0005-0000-0000-00009B5F0000}"/>
    <cellStyle name="Normal 3 2 2 2 2 35 3" xfId="55950" xr:uid="{00000000-0005-0000-0000-00009C5F0000}"/>
    <cellStyle name="Normal 3 2 2 2 2 36" xfId="55951" xr:uid="{00000000-0005-0000-0000-00009D5F0000}"/>
    <cellStyle name="Normal 3 2 2 2 2 36 2" xfId="55952" xr:uid="{00000000-0005-0000-0000-00009E5F0000}"/>
    <cellStyle name="Normal 3 2 2 2 2 36 2 2" xfId="55953" xr:uid="{00000000-0005-0000-0000-00009F5F0000}"/>
    <cellStyle name="Normal 3 2 2 2 2 36 3" xfId="55954" xr:uid="{00000000-0005-0000-0000-0000A05F0000}"/>
    <cellStyle name="Normal 3 2 2 2 2 37" xfId="55955" xr:uid="{00000000-0005-0000-0000-0000A15F0000}"/>
    <cellStyle name="Normal 3 2 2 2 2 37 2" xfId="55956" xr:uid="{00000000-0005-0000-0000-0000A25F0000}"/>
    <cellStyle name="Normal 3 2 2 2 2 37 2 2" xfId="55957" xr:uid="{00000000-0005-0000-0000-0000A35F0000}"/>
    <cellStyle name="Normal 3 2 2 2 2 37 3" xfId="55958" xr:uid="{00000000-0005-0000-0000-0000A45F0000}"/>
    <cellStyle name="Normal 3 2 2 2 2 38" xfId="55959" xr:uid="{00000000-0005-0000-0000-0000A55F0000}"/>
    <cellStyle name="Normal 3 2 2 2 2 38 2" xfId="55960" xr:uid="{00000000-0005-0000-0000-0000A65F0000}"/>
    <cellStyle name="Normal 3 2 2 2 2 38 2 2" xfId="55961" xr:uid="{00000000-0005-0000-0000-0000A75F0000}"/>
    <cellStyle name="Normal 3 2 2 2 2 38 3" xfId="55962" xr:uid="{00000000-0005-0000-0000-0000A85F0000}"/>
    <cellStyle name="Normal 3 2 2 2 2 39" xfId="55963" xr:uid="{00000000-0005-0000-0000-0000A95F0000}"/>
    <cellStyle name="Normal 3 2 2 2 2 39 2" xfId="55964" xr:uid="{00000000-0005-0000-0000-0000AA5F0000}"/>
    <cellStyle name="Normal 3 2 2 2 2 39 2 2" xfId="55965" xr:uid="{00000000-0005-0000-0000-0000AB5F0000}"/>
    <cellStyle name="Normal 3 2 2 2 2 39 3" xfId="55966" xr:uid="{00000000-0005-0000-0000-0000AC5F0000}"/>
    <cellStyle name="Normal 3 2 2 2 2 4" xfId="4683" xr:uid="{00000000-0005-0000-0000-0000AD5F0000}"/>
    <cellStyle name="Normal 3 2 2 2 2 4 10" xfId="20197" xr:uid="{00000000-0005-0000-0000-0000AE5F0000}"/>
    <cellStyle name="Normal 3 2 2 2 2 4 10 2" xfId="20198" xr:uid="{00000000-0005-0000-0000-0000AF5F0000}"/>
    <cellStyle name="Normal 3 2 2 2 2 4 11" xfId="20199" xr:uid="{00000000-0005-0000-0000-0000B05F0000}"/>
    <cellStyle name="Normal 3 2 2 2 2 4 2" xfId="4684" xr:uid="{00000000-0005-0000-0000-0000B15F0000}"/>
    <cellStyle name="Normal 3 2 2 2 2 4 2 10" xfId="20200" xr:uid="{00000000-0005-0000-0000-0000B25F0000}"/>
    <cellStyle name="Normal 3 2 2 2 2 4 2 2" xfId="4685" xr:uid="{00000000-0005-0000-0000-0000B35F0000}"/>
    <cellStyle name="Normal 3 2 2 2 2 4 2 2 2" xfId="20201" xr:uid="{00000000-0005-0000-0000-0000B45F0000}"/>
    <cellStyle name="Normal 3 2 2 2 2 4 2 2 2 2" xfId="20202" xr:uid="{00000000-0005-0000-0000-0000B55F0000}"/>
    <cellStyle name="Normal 3 2 2 2 2 4 2 2 2 2 2" xfId="20203" xr:uid="{00000000-0005-0000-0000-0000B65F0000}"/>
    <cellStyle name="Normal 3 2 2 2 2 4 2 2 2 2 2 2" xfId="20204" xr:uid="{00000000-0005-0000-0000-0000B75F0000}"/>
    <cellStyle name="Normal 3 2 2 2 2 4 2 2 2 2 2 2 2" xfId="20205" xr:uid="{00000000-0005-0000-0000-0000B85F0000}"/>
    <cellStyle name="Normal 3 2 2 2 2 4 2 2 2 2 2 2 2 2" xfId="20206" xr:uid="{00000000-0005-0000-0000-0000B95F0000}"/>
    <cellStyle name="Normal 3 2 2 2 2 4 2 2 2 2 2 2 3" xfId="20207" xr:uid="{00000000-0005-0000-0000-0000BA5F0000}"/>
    <cellStyle name="Normal 3 2 2 2 2 4 2 2 2 2 2 2 3 2" xfId="20208" xr:uid="{00000000-0005-0000-0000-0000BB5F0000}"/>
    <cellStyle name="Normal 3 2 2 2 2 4 2 2 2 2 2 2 4" xfId="20209" xr:uid="{00000000-0005-0000-0000-0000BC5F0000}"/>
    <cellStyle name="Normal 3 2 2 2 2 4 2 2 2 2 2 3" xfId="20210" xr:uid="{00000000-0005-0000-0000-0000BD5F0000}"/>
    <cellStyle name="Normal 3 2 2 2 2 4 2 2 2 2 2 3 2" xfId="20211" xr:uid="{00000000-0005-0000-0000-0000BE5F0000}"/>
    <cellStyle name="Normal 3 2 2 2 2 4 2 2 2 2 2 4" xfId="20212" xr:uid="{00000000-0005-0000-0000-0000BF5F0000}"/>
    <cellStyle name="Normal 3 2 2 2 2 4 2 2 2 2 2 4 2" xfId="20213" xr:uid="{00000000-0005-0000-0000-0000C05F0000}"/>
    <cellStyle name="Normal 3 2 2 2 2 4 2 2 2 2 2 5" xfId="20214" xr:uid="{00000000-0005-0000-0000-0000C15F0000}"/>
    <cellStyle name="Normal 3 2 2 2 2 4 2 2 2 2 3" xfId="20215" xr:uid="{00000000-0005-0000-0000-0000C25F0000}"/>
    <cellStyle name="Normal 3 2 2 2 2 4 2 2 2 2 3 2" xfId="20216" xr:uid="{00000000-0005-0000-0000-0000C35F0000}"/>
    <cellStyle name="Normal 3 2 2 2 2 4 2 2 2 2 3 2 2" xfId="20217" xr:uid="{00000000-0005-0000-0000-0000C45F0000}"/>
    <cellStyle name="Normal 3 2 2 2 2 4 2 2 2 2 3 3" xfId="20218" xr:uid="{00000000-0005-0000-0000-0000C55F0000}"/>
    <cellStyle name="Normal 3 2 2 2 2 4 2 2 2 2 3 3 2" xfId="20219" xr:uid="{00000000-0005-0000-0000-0000C65F0000}"/>
    <cellStyle name="Normal 3 2 2 2 2 4 2 2 2 2 3 4" xfId="20220" xr:uid="{00000000-0005-0000-0000-0000C75F0000}"/>
    <cellStyle name="Normal 3 2 2 2 2 4 2 2 2 2 4" xfId="20221" xr:uid="{00000000-0005-0000-0000-0000C85F0000}"/>
    <cellStyle name="Normal 3 2 2 2 2 4 2 2 2 2 4 2" xfId="20222" xr:uid="{00000000-0005-0000-0000-0000C95F0000}"/>
    <cellStyle name="Normal 3 2 2 2 2 4 2 2 2 2 5" xfId="20223" xr:uid="{00000000-0005-0000-0000-0000CA5F0000}"/>
    <cellStyle name="Normal 3 2 2 2 2 4 2 2 2 2 5 2" xfId="20224" xr:uid="{00000000-0005-0000-0000-0000CB5F0000}"/>
    <cellStyle name="Normal 3 2 2 2 2 4 2 2 2 2 6" xfId="20225" xr:uid="{00000000-0005-0000-0000-0000CC5F0000}"/>
    <cellStyle name="Normal 3 2 2 2 2 4 2 2 2 3" xfId="20226" xr:uid="{00000000-0005-0000-0000-0000CD5F0000}"/>
    <cellStyle name="Normal 3 2 2 2 2 4 2 2 2 3 2" xfId="20227" xr:uid="{00000000-0005-0000-0000-0000CE5F0000}"/>
    <cellStyle name="Normal 3 2 2 2 2 4 2 2 2 3 2 2" xfId="20228" xr:uid="{00000000-0005-0000-0000-0000CF5F0000}"/>
    <cellStyle name="Normal 3 2 2 2 2 4 2 2 2 3 2 2 2" xfId="20229" xr:uid="{00000000-0005-0000-0000-0000D05F0000}"/>
    <cellStyle name="Normal 3 2 2 2 2 4 2 2 2 3 2 3" xfId="20230" xr:uid="{00000000-0005-0000-0000-0000D15F0000}"/>
    <cellStyle name="Normal 3 2 2 2 2 4 2 2 2 3 2 3 2" xfId="20231" xr:uid="{00000000-0005-0000-0000-0000D25F0000}"/>
    <cellStyle name="Normal 3 2 2 2 2 4 2 2 2 3 2 4" xfId="20232" xr:uid="{00000000-0005-0000-0000-0000D35F0000}"/>
    <cellStyle name="Normal 3 2 2 2 2 4 2 2 2 3 3" xfId="20233" xr:uid="{00000000-0005-0000-0000-0000D45F0000}"/>
    <cellStyle name="Normal 3 2 2 2 2 4 2 2 2 3 3 2" xfId="20234" xr:uid="{00000000-0005-0000-0000-0000D55F0000}"/>
    <cellStyle name="Normal 3 2 2 2 2 4 2 2 2 3 4" xfId="20235" xr:uid="{00000000-0005-0000-0000-0000D65F0000}"/>
    <cellStyle name="Normal 3 2 2 2 2 4 2 2 2 3 4 2" xfId="20236" xr:uid="{00000000-0005-0000-0000-0000D75F0000}"/>
    <cellStyle name="Normal 3 2 2 2 2 4 2 2 2 3 5" xfId="20237" xr:uid="{00000000-0005-0000-0000-0000D85F0000}"/>
    <cellStyle name="Normal 3 2 2 2 2 4 2 2 2 4" xfId="20238" xr:uid="{00000000-0005-0000-0000-0000D95F0000}"/>
    <cellStyle name="Normal 3 2 2 2 2 4 2 2 2 4 2" xfId="20239" xr:uid="{00000000-0005-0000-0000-0000DA5F0000}"/>
    <cellStyle name="Normal 3 2 2 2 2 4 2 2 2 4 2 2" xfId="20240" xr:uid="{00000000-0005-0000-0000-0000DB5F0000}"/>
    <cellStyle name="Normal 3 2 2 2 2 4 2 2 2 4 3" xfId="20241" xr:uid="{00000000-0005-0000-0000-0000DC5F0000}"/>
    <cellStyle name="Normal 3 2 2 2 2 4 2 2 2 4 3 2" xfId="20242" xr:uid="{00000000-0005-0000-0000-0000DD5F0000}"/>
    <cellStyle name="Normal 3 2 2 2 2 4 2 2 2 4 4" xfId="20243" xr:uid="{00000000-0005-0000-0000-0000DE5F0000}"/>
    <cellStyle name="Normal 3 2 2 2 2 4 2 2 2 5" xfId="20244" xr:uid="{00000000-0005-0000-0000-0000DF5F0000}"/>
    <cellStyle name="Normal 3 2 2 2 2 4 2 2 2 5 2" xfId="20245" xr:uid="{00000000-0005-0000-0000-0000E05F0000}"/>
    <cellStyle name="Normal 3 2 2 2 2 4 2 2 2 6" xfId="20246" xr:uid="{00000000-0005-0000-0000-0000E15F0000}"/>
    <cellStyle name="Normal 3 2 2 2 2 4 2 2 2 6 2" xfId="20247" xr:uid="{00000000-0005-0000-0000-0000E25F0000}"/>
    <cellStyle name="Normal 3 2 2 2 2 4 2 2 2 7" xfId="20248" xr:uid="{00000000-0005-0000-0000-0000E35F0000}"/>
    <cellStyle name="Normal 3 2 2 2 2 4 2 2 3" xfId="20249" xr:uid="{00000000-0005-0000-0000-0000E45F0000}"/>
    <cellStyle name="Normal 3 2 2 2 2 4 2 2 3 2" xfId="20250" xr:uid="{00000000-0005-0000-0000-0000E55F0000}"/>
    <cellStyle name="Normal 3 2 2 2 2 4 2 2 3 2 2" xfId="20251" xr:uid="{00000000-0005-0000-0000-0000E65F0000}"/>
    <cellStyle name="Normal 3 2 2 2 2 4 2 2 3 2 2 2" xfId="20252" xr:uid="{00000000-0005-0000-0000-0000E75F0000}"/>
    <cellStyle name="Normal 3 2 2 2 2 4 2 2 3 2 2 2 2" xfId="20253" xr:uid="{00000000-0005-0000-0000-0000E85F0000}"/>
    <cellStyle name="Normal 3 2 2 2 2 4 2 2 3 2 2 2 2 2" xfId="20254" xr:uid="{00000000-0005-0000-0000-0000E95F0000}"/>
    <cellStyle name="Normal 3 2 2 2 2 4 2 2 3 2 2 2 3" xfId="20255" xr:uid="{00000000-0005-0000-0000-0000EA5F0000}"/>
    <cellStyle name="Normal 3 2 2 2 2 4 2 2 3 2 2 2 3 2" xfId="20256" xr:uid="{00000000-0005-0000-0000-0000EB5F0000}"/>
    <cellStyle name="Normal 3 2 2 2 2 4 2 2 3 2 2 2 4" xfId="20257" xr:uid="{00000000-0005-0000-0000-0000EC5F0000}"/>
    <cellStyle name="Normal 3 2 2 2 2 4 2 2 3 2 2 3" xfId="20258" xr:uid="{00000000-0005-0000-0000-0000ED5F0000}"/>
    <cellStyle name="Normal 3 2 2 2 2 4 2 2 3 2 2 3 2" xfId="20259" xr:uid="{00000000-0005-0000-0000-0000EE5F0000}"/>
    <cellStyle name="Normal 3 2 2 2 2 4 2 2 3 2 2 4" xfId="20260" xr:uid="{00000000-0005-0000-0000-0000EF5F0000}"/>
    <cellStyle name="Normal 3 2 2 2 2 4 2 2 3 2 2 4 2" xfId="20261" xr:uid="{00000000-0005-0000-0000-0000F05F0000}"/>
    <cellStyle name="Normal 3 2 2 2 2 4 2 2 3 2 2 5" xfId="20262" xr:uid="{00000000-0005-0000-0000-0000F15F0000}"/>
    <cellStyle name="Normal 3 2 2 2 2 4 2 2 3 2 3" xfId="20263" xr:uid="{00000000-0005-0000-0000-0000F25F0000}"/>
    <cellStyle name="Normal 3 2 2 2 2 4 2 2 3 2 3 2" xfId="20264" xr:uid="{00000000-0005-0000-0000-0000F35F0000}"/>
    <cellStyle name="Normal 3 2 2 2 2 4 2 2 3 2 3 2 2" xfId="20265" xr:uid="{00000000-0005-0000-0000-0000F45F0000}"/>
    <cellStyle name="Normal 3 2 2 2 2 4 2 2 3 2 3 3" xfId="20266" xr:uid="{00000000-0005-0000-0000-0000F55F0000}"/>
    <cellStyle name="Normal 3 2 2 2 2 4 2 2 3 2 3 3 2" xfId="20267" xr:uid="{00000000-0005-0000-0000-0000F65F0000}"/>
    <cellStyle name="Normal 3 2 2 2 2 4 2 2 3 2 3 4" xfId="20268" xr:uid="{00000000-0005-0000-0000-0000F75F0000}"/>
    <cellStyle name="Normal 3 2 2 2 2 4 2 2 3 2 4" xfId="20269" xr:uid="{00000000-0005-0000-0000-0000F85F0000}"/>
    <cellStyle name="Normal 3 2 2 2 2 4 2 2 3 2 4 2" xfId="20270" xr:uid="{00000000-0005-0000-0000-0000F95F0000}"/>
    <cellStyle name="Normal 3 2 2 2 2 4 2 2 3 2 5" xfId="20271" xr:uid="{00000000-0005-0000-0000-0000FA5F0000}"/>
    <cellStyle name="Normal 3 2 2 2 2 4 2 2 3 2 5 2" xfId="20272" xr:uid="{00000000-0005-0000-0000-0000FB5F0000}"/>
    <cellStyle name="Normal 3 2 2 2 2 4 2 2 3 2 6" xfId="20273" xr:uid="{00000000-0005-0000-0000-0000FC5F0000}"/>
    <cellStyle name="Normal 3 2 2 2 2 4 2 2 3 3" xfId="20274" xr:uid="{00000000-0005-0000-0000-0000FD5F0000}"/>
    <cellStyle name="Normal 3 2 2 2 2 4 2 2 3 3 2" xfId="20275" xr:uid="{00000000-0005-0000-0000-0000FE5F0000}"/>
    <cellStyle name="Normal 3 2 2 2 2 4 2 2 3 3 2 2" xfId="20276" xr:uid="{00000000-0005-0000-0000-0000FF5F0000}"/>
    <cellStyle name="Normal 3 2 2 2 2 4 2 2 3 3 2 2 2" xfId="20277" xr:uid="{00000000-0005-0000-0000-000000600000}"/>
    <cellStyle name="Normal 3 2 2 2 2 4 2 2 3 3 2 3" xfId="20278" xr:uid="{00000000-0005-0000-0000-000001600000}"/>
    <cellStyle name="Normal 3 2 2 2 2 4 2 2 3 3 2 3 2" xfId="20279" xr:uid="{00000000-0005-0000-0000-000002600000}"/>
    <cellStyle name="Normal 3 2 2 2 2 4 2 2 3 3 2 4" xfId="20280" xr:uid="{00000000-0005-0000-0000-000003600000}"/>
    <cellStyle name="Normal 3 2 2 2 2 4 2 2 3 3 3" xfId="20281" xr:uid="{00000000-0005-0000-0000-000004600000}"/>
    <cellStyle name="Normal 3 2 2 2 2 4 2 2 3 3 3 2" xfId="20282" xr:uid="{00000000-0005-0000-0000-000005600000}"/>
    <cellStyle name="Normal 3 2 2 2 2 4 2 2 3 3 4" xfId="20283" xr:uid="{00000000-0005-0000-0000-000006600000}"/>
    <cellStyle name="Normal 3 2 2 2 2 4 2 2 3 3 4 2" xfId="20284" xr:uid="{00000000-0005-0000-0000-000007600000}"/>
    <cellStyle name="Normal 3 2 2 2 2 4 2 2 3 3 5" xfId="20285" xr:uid="{00000000-0005-0000-0000-000008600000}"/>
    <cellStyle name="Normal 3 2 2 2 2 4 2 2 3 4" xfId="20286" xr:uid="{00000000-0005-0000-0000-000009600000}"/>
    <cellStyle name="Normal 3 2 2 2 2 4 2 2 3 4 2" xfId="20287" xr:uid="{00000000-0005-0000-0000-00000A600000}"/>
    <cellStyle name="Normal 3 2 2 2 2 4 2 2 3 4 2 2" xfId="20288" xr:uid="{00000000-0005-0000-0000-00000B600000}"/>
    <cellStyle name="Normal 3 2 2 2 2 4 2 2 3 4 3" xfId="20289" xr:uid="{00000000-0005-0000-0000-00000C600000}"/>
    <cellStyle name="Normal 3 2 2 2 2 4 2 2 3 4 3 2" xfId="20290" xr:uid="{00000000-0005-0000-0000-00000D600000}"/>
    <cellStyle name="Normal 3 2 2 2 2 4 2 2 3 4 4" xfId="20291" xr:uid="{00000000-0005-0000-0000-00000E600000}"/>
    <cellStyle name="Normal 3 2 2 2 2 4 2 2 3 5" xfId="20292" xr:uid="{00000000-0005-0000-0000-00000F600000}"/>
    <cellStyle name="Normal 3 2 2 2 2 4 2 2 3 5 2" xfId="20293" xr:uid="{00000000-0005-0000-0000-000010600000}"/>
    <cellStyle name="Normal 3 2 2 2 2 4 2 2 3 6" xfId="20294" xr:uid="{00000000-0005-0000-0000-000011600000}"/>
    <cellStyle name="Normal 3 2 2 2 2 4 2 2 3 6 2" xfId="20295" xr:uid="{00000000-0005-0000-0000-000012600000}"/>
    <cellStyle name="Normal 3 2 2 2 2 4 2 2 3 7" xfId="20296" xr:uid="{00000000-0005-0000-0000-000013600000}"/>
    <cellStyle name="Normal 3 2 2 2 2 4 2 2 4" xfId="20297" xr:uid="{00000000-0005-0000-0000-000014600000}"/>
    <cellStyle name="Normal 3 2 2 2 2 4 2 2 4 2" xfId="20298" xr:uid="{00000000-0005-0000-0000-000015600000}"/>
    <cellStyle name="Normal 3 2 2 2 2 4 2 2 4 2 2" xfId="20299" xr:uid="{00000000-0005-0000-0000-000016600000}"/>
    <cellStyle name="Normal 3 2 2 2 2 4 2 2 4 2 2 2" xfId="20300" xr:uid="{00000000-0005-0000-0000-000017600000}"/>
    <cellStyle name="Normal 3 2 2 2 2 4 2 2 4 2 2 2 2" xfId="20301" xr:uid="{00000000-0005-0000-0000-000018600000}"/>
    <cellStyle name="Normal 3 2 2 2 2 4 2 2 4 2 2 3" xfId="20302" xr:uid="{00000000-0005-0000-0000-000019600000}"/>
    <cellStyle name="Normal 3 2 2 2 2 4 2 2 4 2 2 3 2" xfId="20303" xr:uid="{00000000-0005-0000-0000-00001A600000}"/>
    <cellStyle name="Normal 3 2 2 2 2 4 2 2 4 2 2 4" xfId="20304" xr:uid="{00000000-0005-0000-0000-00001B600000}"/>
    <cellStyle name="Normal 3 2 2 2 2 4 2 2 4 2 3" xfId="20305" xr:uid="{00000000-0005-0000-0000-00001C600000}"/>
    <cellStyle name="Normal 3 2 2 2 2 4 2 2 4 2 3 2" xfId="20306" xr:uid="{00000000-0005-0000-0000-00001D600000}"/>
    <cellStyle name="Normal 3 2 2 2 2 4 2 2 4 2 4" xfId="20307" xr:uid="{00000000-0005-0000-0000-00001E600000}"/>
    <cellStyle name="Normal 3 2 2 2 2 4 2 2 4 2 4 2" xfId="20308" xr:uid="{00000000-0005-0000-0000-00001F600000}"/>
    <cellStyle name="Normal 3 2 2 2 2 4 2 2 4 2 5" xfId="20309" xr:uid="{00000000-0005-0000-0000-000020600000}"/>
    <cellStyle name="Normal 3 2 2 2 2 4 2 2 4 3" xfId="20310" xr:uid="{00000000-0005-0000-0000-000021600000}"/>
    <cellStyle name="Normal 3 2 2 2 2 4 2 2 4 3 2" xfId="20311" xr:uid="{00000000-0005-0000-0000-000022600000}"/>
    <cellStyle name="Normal 3 2 2 2 2 4 2 2 4 3 2 2" xfId="20312" xr:uid="{00000000-0005-0000-0000-000023600000}"/>
    <cellStyle name="Normal 3 2 2 2 2 4 2 2 4 3 3" xfId="20313" xr:uid="{00000000-0005-0000-0000-000024600000}"/>
    <cellStyle name="Normal 3 2 2 2 2 4 2 2 4 3 3 2" xfId="20314" xr:uid="{00000000-0005-0000-0000-000025600000}"/>
    <cellStyle name="Normal 3 2 2 2 2 4 2 2 4 3 4" xfId="20315" xr:uid="{00000000-0005-0000-0000-000026600000}"/>
    <cellStyle name="Normal 3 2 2 2 2 4 2 2 4 4" xfId="20316" xr:uid="{00000000-0005-0000-0000-000027600000}"/>
    <cellStyle name="Normal 3 2 2 2 2 4 2 2 4 4 2" xfId="20317" xr:uid="{00000000-0005-0000-0000-000028600000}"/>
    <cellStyle name="Normal 3 2 2 2 2 4 2 2 4 5" xfId="20318" xr:uid="{00000000-0005-0000-0000-000029600000}"/>
    <cellStyle name="Normal 3 2 2 2 2 4 2 2 4 5 2" xfId="20319" xr:uid="{00000000-0005-0000-0000-00002A600000}"/>
    <cellStyle name="Normal 3 2 2 2 2 4 2 2 4 6" xfId="20320" xr:uid="{00000000-0005-0000-0000-00002B600000}"/>
    <cellStyle name="Normal 3 2 2 2 2 4 2 2 5" xfId="20321" xr:uid="{00000000-0005-0000-0000-00002C600000}"/>
    <cellStyle name="Normal 3 2 2 2 2 4 2 2 5 2" xfId="20322" xr:uid="{00000000-0005-0000-0000-00002D600000}"/>
    <cellStyle name="Normal 3 2 2 2 2 4 2 2 5 2 2" xfId="20323" xr:uid="{00000000-0005-0000-0000-00002E600000}"/>
    <cellStyle name="Normal 3 2 2 2 2 4 2 2 5 2 2 2" xfId="20324" xr:uid="{00000000-0005-0000-0000-00002F600000}"/>
    <cellStyle name="Normal 3 2 2 2 2 4 2 2 5 2 3" xfId="20325" xr:uid="{00000000-0005-0000-0000-000030600000}"/>
    <cellStyle name="Normal 3 2 2 2 2 4 2 2 5 2 3 2" xfId="20326" xr:uid="{00000000-0005-0000-0000-000031600000}"/>
    <cellStyle name="Normal 3 2 2 2 2 4 2 2 5 2 4" xfId="20327" xr:uid="{00000000-0005-0000-0000-000032600000}"/>
    <cellStyle name="Normal 3 2 2 2 2 4 2 2 5 3" xfId="20328" xr:uid="{00000000-0005-0000-0000-000033600000}"/>
    <cellStyle name="Normal 3 2 2 2 2 4 2 2 5 3 2" xfId="20329" xr:uid="{00000000-0005-0000-0000-000034600000}"/>
    <cellStyle name="Normal 3 2 2 2 2 4 2 2 5 4" xfId="20330" xr:uid="{00000000-0005-0000-0000-000035600000}"/>
    <cellStyle name="Normal 3 2 2 2 2 4 2 2 5 4 2" xfId="20331" xr:uid="{00000000-0005-0000-0000-000036600000}"/>
    <cellStyle name="Normal 3 2 2 2 2 4 2 2 5 5" xfId="20332" xr:uid="{00000000-0005-0000-0000-000037600000}"/>
    <cellStyle name="Normal 3 2 2 2 2 4 2 2 6" xfId="20333" xr:uid="{00000000-0005-0000-0000-000038600000}"/>
    <cellStyle name="Normal 3 2 2 2 2 4 2 2 6 2" xfId="20334" xr:uid="{00000000-0005-0000-0000-000039600000}"/>
    <cellStyle name="Normal 3 2 2 2 2 4 2 2 6 2 2" xfId="20335" xr:uid="{00000000-0005-0000-0000-00003A600000}"/>
    <cellStyle name="Normal 3 2 2 2 2 4 2 2 6 3" xfId="20336" xr:uid="{00000000-0005-0000-0000-00003B600000}"/>
    <cellStyle name="Normal 3 2 2 2 2 4 2 2 6 3 2" xfId="20337" xr:uid="{00000000-0005-0000-0000-00003C600000}"/>
    <cellStyle name="Normal 3 2 2 2 2 4 2 2 6 4" xfId="20338" xr:uid="{00000000-0005-0000-0000-00003D600000}"/>
    <cellStyle name="Normal 3 2 2 2 2 4 2 2 7" xfId="20339" xr:uid="{00000000-0005-0000-0000-00003E600000}"/>
    <cellStyle name="Normal 3 2 2 2 2 4 2 2 7 2" xfId="20340" xr:uid="{00000000-0005-0000-0000-00003F600000}"/>
    <cellStyle name="Normal 3 2 2 2 2 4 2 2 8" xfId="20341" xr:uid="{00000000-0005-0000-0000-000040600000}"/>
    <cellStyle name="Normal 3 2 2 2 2 4 2 2 8 2" xfId="20342" xr:uid="{00000000-0005-0000-0000-000041600000}"/>
    <cellStyle name="Normal 3 2 2 2 2 4 2 2 9" xfId="20343" xr:uid="{00000000-0005-0000-0000-000042600000}"/>
    <cellStyle name="Normal 3 2 2 2 2 4 2 3" xfId="20344" xr:uid="{00000000-0005-0000-0000-000043600000}"/>
    <cellStyle name="Normal 3 2 2 2 2 4 2 3 2" xfId="20345" xr:uid="{00000000-0005-0000-0000-000044600000}"/>
    <cellStyle name="Normal 3 2 2 2 2 4 2 3 2 2" xfId="20346" xr:uid="{00000000-0005-0000-0000-000045600000}"/>
    <cellStyle name="Normal 3 2 2 2 2 4 2 3 2 2 2" xfId="20347" xr:uid="{00000000-0005-0000-0000-000046600000}"/>
    <cellStyle name="Normal 3 2 2 2 2 4 2 3 2 2 2 2" xfId="20348" xr:uid="{00000000-0005-0000-0000-000047600000}"/>
    <cellStyle name="Normal 3 2 2 2 2 4 2 3 2 2 2 2 2" xfId="20349" xr:uid="{00000000-0005-0000-0000-000048600000}"/>
    <cellStyle name="Normal 3 2 2 2 2 4 2 3 2 2 2 3" xfId="20350" xr:uid="{00000000-0005-0000-0000-000049600000}"/>
    <cellStyle name="Normal 3 2 2 2 2 4 2 3 2 2 2 3 2" xfId="20351" xr:uid="{00000000-0005-0000-0000-00004A600000}"/>
    <cellStyle name="Normal 3 2 2 2 2 4 2 3 2 2 2 4" xfId="20352" xr:uid="{00000000-0005-0000-0000-00004B600000}"/>
    <cellStyle name="Normal 3 2 2 2 2 4 2 3 2 2 3" xfId="20353" xr:uid="{00000000-0005-0000-0000-00004C600000}"/>
    <cellStyle name="Normal 3 2 2 2 2 4 2 3 2 2 3 2" xfId="20354" xr:uid="{00000000-0005-0000-0000-00004D600000}"/>
    <cellStyle name="Normal 3 2 2 2 2 4 2 3 2 2 4" xfId="20355" xr:uid="{00000000-0005-0000-0000-00004E600000}"/>
    <cellStyle name="Normal 3 2 2 2 2 4 2 3 2 2 4 2" xfId="20356" xr:uid="{00000000-0005-0000-0000-00004F600000}"/>
    <cellStyle name="Normal 3 2 2 2 2 4 2 3 2 2 5" xfId="20357" xr:uid="{00000000-0005-0000-0000-000050600000}"/>
    <cellStyle name="Normal 3 2 2 2 2 4 2 3 2 3" xfId="20358" xr:uid="{00000000-0005-0000-0000-000051600000}"/>
    <cellStyle name="Normal 3 2 2 2 2 4 2 3 2 3 2" xfId="20359" xr:uid="{00000000-0005-0000-0000-000052600000}"/>
    <cellStyle name="Normal 3 2 2 2 2 4 2 3 2 3 2 2" xfId="20360" xr:uid="{00000000-0005-0000-0000-000053600000}"/>
    <cellStyle name="Normal 3 2 2 2 2 4 2 3 2 3 3" xfId="20361" xr:uid="{00000000-0005-0000-0000-000054600000}"/>
    <cellStyle name="Normal 3 2 2 2 2 4 2 3 2 3 3 2" xfId="20362" xr:uid="{00000000-0005-0000-0000-000055600000}"/>
    <cellStyle name="Normal 3 2 2 2 2 4 2 3 2 3 4" xfId="20363" xr:uid="{00000000-0005-0000-0000-000056600000}"/>
    <cellStyle name="Normal 3 2 2 2 2 4 2 3 2 4" xfId="20364" xr:uid="{00000000-0005-0000-0000-000057600000}"/>
    <cellStyle name="Normal 3 2 2 2 2 4 2 3 2 4 2" xfId="20365" xr:uid="{00000000-0005-0000-0000-000058600000}"/>
    <cellStyle name="Normal 3 2 2 2 2 4 2 3 2 5" xfId="20366" xr:uid="{00000000-0005-0000-0000-000059600000}"/>
    <cellStyle name="Normal 3 2 2 2 2 4 2 3 2 5 2" xfId="20367" xr:uid="{00000000-0005-0000-0000-00005A600000}"/>
    <cellStyle name="Normal 3 2 2 2 2 4 2 3 2 6" xfId="20368" xr:uid="{00000000-0005-0000-0000-00005B600000}"/>
    <cellStyle name="Normal 3 2 2 2 2 4 2 3 3" xfId="20369" xr:uid="{00000000-0005-0000-0000-00005C600000}"/>
    <cellStyle name="Normal 3 2 2 2 2 4 2 3 3 2" xfId="20370" xr:uid="{00000000-0005-0000-0000-00005D600000}"/>
    <cellStyle name="Normal 3 2 2 2 2 4 2 3 3 2 2" xfId="20371" xr:uid="{00000000-0005-0000-0000-00005E600000}"/>
    <cellStyle name="Normal 3 2 2 2 2 4 2 3 3 2 2 2" xfId="20372" xr:uid="{00000000-0005-0000-0000-00005F600000}"/>
    <cellStyle name="Normal 3 2 2 2 2 4 2 3 3 2 3" xfId="20373" xr:uid="{00000000-0005-0000-0000-000060600000}"/>
    <cellStyle name="Normal 3 2 2 2 2 4 2 3 3 2 3 2" xfId="20374" xr:uid="{00000000-0005-0000-0000-000061600000}"/>
    <cellStyle name="Normal 3 2 2 2 2 4 2 3 3 2 4" xfId="20375" xr:uid="{00000000-0005-0000-0000-000062600000}"/>
    <cellStyle name="Normal 3 2 2 2 2 4 2 3 3 3" xfId="20376" xr:uid="{00000000-0005-0000-0000-000063600000}"/>
    <cellStyle name="Normal 3 2 2 2 2 4 2 3 3 3 2" xfId="20377" xr:uid="{00000000-0005-0000-0000-000064600000}"/>
    <cellStyle name="Normal 3 2 2 2 2 4 2 3 3 4" xfId="20378" xr:uid="{00000000-0005-0000-0000-000065600000}"/>
    <cellStyle name="Normal 3 2 2 2 2 4 2 3 3 4 2" xfId="20379" xr:uid="{00000000-0005-0000-0000-000066600000}"/>
    <cellStyle name="Normal 3 2 2 2 2 4 2 3 3 5" xfId="20380" xr:uid="{00000000-0005-0000-0000-000067600000}"/>
    <cellStyle name="Normal 3 2 2 2 2 4 2 3 4" xfId="20381" xr:uid="{00000000-0005-0000-0000-000068600000}"/>
    <cellStyle name="Normal 3 2 2 2 2 4 2 3 4 2" xfId="20382" xr:uid="{00000000-0005-0000-0000-000069600000}"/>
    <cellStyle name="Normal 3 2 2 2 2 4 2 3 4 2 2" xfId="20383" xr:uid="{00000000-0005-0000-0000-00006A600000}"/>
    <cellStyle name="Normal 3 2 2 2 2 4 2 3 4 3" xfId="20384" xr:uid="{00000000-0005-0000-0000-00006B600000}"/>
    <cellStyle name="Normal 3 2 2 2 2 4 2 3 4 3 2" xfId="20385" xr:uid="{00000000-0005-0000-0000-00006C600000}"/>
    <cellStyle name="Normal 3 2 2 2 2 4 2 3 4 4" xfId="20386" xr:uid="{00000000-0005-0000-0000-00006D600000}"/>
    <cellStyle name="Normal 3 2 2 2 2 4 2 3 5" xfId="20387" xr:uid="{00000000-0005-0000-0000-00006E600000}"/>
    <cellStyle name="Normal 3 2 2 2 2 4 2 3 5 2" xfId="20388" xr:uid="{00000000-0005-0000-0000-00006F600000}"/>
    <cellStyle name="Normal 3 2 2 2 2 4 2 3 6" xfId="20389" xr:uid="{00000000-0005-0000-0000-000070600000}"/>
    <cellStyle name="Normal 3 2 2 2 2 4 2 3 6 2" xfId="20390" xr:uid="{00000000-0005-0000-0000-000071600000}"/>
    <cellStyle name="Normal 3 2 2 2 2 4 2 3 7" xfId="20391" xr:uid="{00000000-0005-0000-0000-000072600000}"/>
    <cellStyle name="Normal 3 2 2 2 2 4 2 4" xfId="20392" xr:uid="{00000000-0005-0000-0000-000073600000}"/>
    <cellStyle name="Normal 3 2 2 2 2 4 2 4 2" xfId="20393" xr:uid="{00000000-0005-0000-0000-000074600000}"/>
    <cellStyle name="Normal 3 2 2 2 2 4 2 4 2 2" xfId="20394" xr:uid="{00000000-0005-0000-0000-000075600000}"/>
    <cellStyle name="Normal 3 2 2 2 2 4 2 4 2 2 2" xfId="20395" xr:uid="{00000000-0005-0000-0000-000076600000}"/>
    <cellStyle name="Normal 3 2 2 2 2 4 2 4 2 2 2 2" xfId="20396" xr:uid="{00000000-0005-0000-0000-000077600000}"/>
    <cellStyle name="Normal 3 2 2 2 2 4 2 4 2 2 2 2 2" xfId="20397" xr:uid="{00000000-0005-0000-0000-000078600000}"/>
    <cellStyle name="Normal 3 2 2 2 2 4 2 4 2 2 2 3" xfId="20398" xr:uid="{00000000-0005-0000-0000-000079600000}"/>
    <cellStyle name="Normal 3 2 2 2 2 4 2 4 2 2 2 3 2" xfId="20399" xr:uid="{00000000-0005-0000-0000-00007A600000}"/>
    <cellStyle name="Normal 3 2 2 2 2 4 2 4 2 2 2 4" xfId="20400" xr:uid="{00000000-0005-0000-0000-00007B600000}"/>
    <cellStyle name="Normal 3 2 2 2 2 4 2 4 2 2 3" xfId="20401" xr:uid="{00000000-0005-0000-0000-00007C600000}"/>
    <cellStyle name="Normal 3 2 2 2 2 4 2 4 2 2 3 2" xfId="20402" xr:uid="{00000000-0005-0000-0000-00007D600000}"/>
    <cellStyle name="Normal 3 2 2 2 2 4 2 4 2 2 4" xfId="20403" xr:uid="{00000000-0005-0000-0000-00007E600000}"/>
    <cellStyle name="Normal 3 2 2 2 2 4 2 4 2 2 4 2" xfId="20404" xr:uid="{00000000-0005-0000-0000-00007F600000}"/>
    <cellStyle name="Normal 3 2 2 2 2 4 2 4 2 2 5" xfId="20405" xr:uid="{00000000-0005-0000-0000-000080600000}"/>
    <cellStyle name="Normal 3 2 2 2 2 4 2 4 2 3" xfId="20406" xr:uid="{00000000-0005-0000-0000-000081600000}"/>
    <cellStyle name="Normal 3 2 2 2 2 4 2 4 2 3 2" xfId="20407" xr:uid="{00000000-0005-0000-0000-000082600000}"/>
    <cellStyle name="Normal 3 2 2 2 2 4 2 4 2 3 2 2" xfId="20408" xr:uid="{00000000-0005-0000-0000-000083600000}"/>
    <cellStyle name="Normal 3 2 2 2 2 4 2 4 2 3 3" xfId="20409" xr:uid="{00000000-0005-0000-0000-000084600000}"/>
    <cellStyle name="Normal 3 2 2 2 2 4 2 4 2 3 3 2" xfId="20410" xr:uid="{00000000-0005-0000-0000-000085600000}"/>
    <cellStyle name="Normal 3 2 2 2 2 4 2 4 2 3 4" xfId="20411" xr:uid="{00000000-0005-0000-0000-000086600000}"/>
    <cellStyle name="Normal 3 2 2 2 2 4 2 4 2 4" xfId="20412" xr:uid="{00000000-0005-0000-0000-000087600000}"/>
    <cellStyle name="Normal 3 2 2 2 2 4 2 4 2 4 2" xfId="20413" xr:uid="{00000000-0005-0000-0000-000088600000}"/>
    <cellStyle name="Normal 3 2 2 2 2 4 2 4 2 5" xfId="20414" xr:uid="{00000000-0005-0000-0000-000089600000}"/>
    <cellStyle name="Normal 3 2 2 2 2 4 2 4 2 5 2" xfId="20415" xr:uid="{00000000-0005-0000-0000-00008A600000}"/>
    <cellStyle name="Normal 3 2 2 2 2 4 2 4 2 6" xfId="20416" xr:uid="{00000000-0005-0000-0000-00008B600000}"/>
    <cellStyle name="Normal 3 2 2 2 2 4 2 4 3" xfId="20417" xr:uid="{00000000-0005-0000-0000-00008C600000}"/>
    <cellStyle name="Normal 3 2 2 2 2 4 2 4 3 2" xfId="20418" xr:uid="{00000000-0005-0000-0000-00008D600000}"/>
    <cellStyle name="Normal 3 2 2 2 2 4 2 4 3 2 2" xfId="20419" xr:uid="{00000000-0005-0000-0000-00008E600000}"/>
    <cellStyle name="Normal 3 2 2 2 2 4 2 4 3 2 2 2" xfId="20420" xr:uid="{00000000-0005-0000-0000-00008F600000}"/>
    <cellStyle name="Normal 3 2 2 2 2 4 2 4 3 2 3" xfId="20421" xr:uid="{00000000-0005-0000-0000-000090600000}"/>
    <cellStyle name="Normal 3 2 2 2 2 4 2 4 3 2 3 2" xfId="20422" xr:uid="{00000000-0005-0000-0000-000091600000}"/>
    <cellStyle name="Normal 3 2 2 2 2 4 2 4 3 2 4" xfId="20423" xr:uid="{00000000-0005-0000-0000-000092600000}"/>
    <cellStyle name="Normal 3 2 2 2 2 4 2 4 3 3" xfId="20424" xr:uid="{00000000-0005-0000-0000-000093600000}"/>
    <cellStyle name="Normal 3 2 2 2 2 4 2 4 3 3 2" xfId="20425" xr:uid="{00000000-0005-0000-0000-000094600000}"/>
    <cellStyle name="Normal 3 2 2 2 2 4 2 4 3 4" xfId="20426" xr:uid="{00000000-0005-0000-0000-000095600000}"/>
    <cellStyle name="Normal 3 2 2 2 2 4 2 4 3 4 2" xfId="20427" xr:uid="{00000000-0005-0000-0000-000096600000}"/>
    <cellStyle name="Normal 3 2 2 2 2 4 2 4 3 5" xfId="20428" xr:uid="{00000000-0005-0000-0000-000097600000}"/>
    <cellStyle name="Normal 3 2 2 2 2 4 2 4 4" xfId="20429" xr:uid="{00000000-0005-0000-0000-000098600000}"/>
    <cellStyle name="Normal 3 2 2 2 2 4 2 4 4 2" xfId="20430" xr:uid="{00000000-0005-0000-0000-000099600000}"/>
    <cellStyle name="Normal 3 2 2 2 2 4 2 4 4 2 2" xfId="20431" xr:uid="{00000000-0005-0000-0000-00009A600000}"/>
    <cellStyle name="Normal 3 2 2 2 2 4 2 4 4 3" xfId="20432" xr:uid="{00000000-0005-0000-0000-00009B600000}"/>
    <cellStyle name="Normal 3 2 2 2 2 4 2 4 4 3 2" xfId="20433" xr:uid="{00000000-0005-0000-0000-00009C600000}"/>
    <cellStyle name="Normal 3 2 2 2 2 4 2 4 4 4" xfId="20434" xr:uid="{00000000-0005-0000-0000-00009D600000}"/>
    <cellStyle name="Normal 3 2 2 2 2 4 2 4 5" xfId="20435" xr:uid="{00000000-0005-0000-0000-00009E600000}"/>
    <cellStyle name="Normal 3 2 2 2 2 4 2 4 5 2" xfId="20436" xr:uid="{00000000-0005-0000-0000-00009F600000}"/>
    <cellStyle name="Normal 3 2 2 2 2 4 2 4 6" xfId="20437" xr:uid="{00000000-0005-0000-0000-0000A0600000}"/>
    <cellStyle name="Normal 3 2 2 2 2 4 2 4 6 2" xfId="20438" xr:uid="{00000000-0005-0000-0000-0000A1600000}"/>
    <cellStyle name="Normal 3 2 2 2 2 4 2 4 7" xfId="20439" xr:uid="{00000000-0005-0000-0000-0000A2600000}"/>
    <cellStyle name="Normal 3 2 2 2 2 4 2 5" xfId="20440" xr:uid="{00000000-0005-0000-0000-0000A3600000}"/>
    <cellStyle name="Normal 3 2 2 2 2 4 2 5 2" xfId="20441" xr:uid="{00000000-0005-0000-0000-0000A4600000}"/>
    <cellStyle name="Normal 3 2 2 2 2 4 2 5 2 2" xfId="20442" xr:uid="{00000000-0005-0000-0000-0000A5600000}"/>
    <cellStyle name="Normal 3 2 2 2 2 4 2 5 2 2 2" xfId="20443" xr:uid="{00000000-0005-0000-0000-0000A6600000}"/>
    <cellStyle name="Normal 3 2 2 2 2 4 2 5 2 2 2 2" xfId="20444" xr:uid="{00000000-0005-0000-0000-0000A7600000}"/>
    <cellStyle name="Normal 3 2 2 2 2 4 2 5 2 2 3" xfId="20445" xr:uid="{00000000-0005-0000-0000-0000A8600000}"/>
    <cellStyle name="Normal 3 2 2 2 2 4 2 5 2 2 3 2" xfId="20446" xr:uid="{00000000-0005-0000-0000-0000A9600000}"/>
    <cellStyle name="Normal 3 2 2 2 2 4 2 5 2 2 4" xfId="20447" xr:uid="{00000000-0005-0000-0000-0000AA600000}"/>
    <cellStyle name="Normal 3 2 2 2 2 4 2 5 2 3" xfId="20448" xr:uid="{00000000-0005-0000-0000-0000AB600000}"/>
    <cellStyle name="Normal 3 2 2 2 2 4 2 5 2 3 2" xfId="20449" xr:uid="{00000000-0005-0000-0000-0000AC600000}"/>
    <cellStyle name="Normal 3 2 2 2 2 4 2 5 2 4" xfId="20450" xr:uid="{00000000-0005-0000-0000-0000AD600000}"/>
    <cellStyle name="Normal 3 2 2 2 2 4 2 5 2 4 2" xfId="20451" xr:uid="{00000000-0005-0000-0000-0000AE600000}"/>
    <cellStyle name="Normal 3 2 2 2 2 4 2 5 2 5" xfId="20452" xr:uid="{00000000-0005-0000-0000-0000AF600000}"/>
    <cellStyle name="Normal 3 2 2 2 2 4 2 5 3" xfId="20453" xr:uid="{00000000-0005-0000-0000-0000B0600000}"/>
    <cellStyle name="Normal 3 2 2 2 2 4 2 5 3 2" xfId="20454" xr:uid="{00000000-0005-0000-0000-0000B1600000}"/>
    <cellStyle name="Normal 3 2 2 2 2 4 2 5 3 2 2" xfId="20455" xr:uid="{00000000-0005-0000-0000-0000B2600000}"/>
    <cellStyle name="Normal 3 2 2 2 2 4 2 5 3 3" xfId="20456" xr:uid="{00000000-0005-0000-0000-0000B3600000}"/>
    <cellStyle name="Normal 3 2 2 2 2 4 2 5 3 3 2" xfId="20457" xr:uid="{00000000-0005-0000-0000-0000B4600000}"/>
    <cellStyle name="Normal 3 2 2 2 2 4 2 5 3 4" xfId="20458" xr:uid="{00000000-0005-0000-0000-0000B5600000}"/>
    <cellStyle name="Normal 3 2 2 2 2 4 2 5 4" xfId="20459" xr:uid="{00000000-0005-0000-0000-0000B6600000}"/>
    <cellStyle name="Normal 3 2 2 2 2 4 2 5 4 2" xfId="20460" xr:uid="{00000000-0005-0000-0000-0000B7600000}"/>
    <cellStyle name="Normal 3 2 2 2 2 4 2 5 5" xfId="20461" xr:uid="{00000000-0005-0000-0000-0000B8600000}"/>
    <cellStyle name="Normal 3 2 2 2 2 4 2 5 5 2" xfId="20462" xr:uid="{00000000-0005-0000-0000-0000B9600000}"/>
    <cellStyle name="Normal 3 2 2 2 2 4 2 5 6" xfId="20463" xr:uid="{00000000-0005-0000-0000-0000BA600000}"/>
    <cellStyle name="Normal 3 2 2 2 2 4 2 6" xfId="20464" xr:uid="{00000000-0005-0000-0000-0000BB600000}"/>
    <cellStyle name="Normal 3 2 2 2 2 4 2 6 2" xfId="20465" xr:uid="{00000000-0005-0000-0000-0000BC600000}"/>
    <cellStyle name="Normal 3 2 2 2 2 4 2 6 2 2" xfId="20466" xr:uid="{00000000-0005-0000-0000-0000BD600000}"/>
    <cellStyle name="Normal 3 2 2 2 2 4 2 6 2 2 2" xfId="20467" xr:uid="{00000000-0005-0000-0000-0000BE600000}"/>
    <cellStyle name="Normal 3 2 2 2 2 4 2 6 2 3" xfId="20468" xr:uid="{00000000-0005-0000-0000-0000BF600000}"/>
    <cellStyle name="Normal 3 2 2 2 2 4 2 6 2 3 2" xfId="20469" xr:uid="{00000000-0005-0000-0000-0000C0600000}"/>
    <cellStyle name="Normal 3 2 2 2 2 4 2 6 2 4" xfId="20470" xr:uid="{00000000-0005-0000-0000-0000C1600000}"/>
    <cellStyle name="Normal 3 2 2 2 2 4 2 6 3" xfId="20471" xr:uid="{00000000-0005-0000-0000-0000C2600000}"/>
    <cellStyle name="Normal 3 2 2 2 2 4 2 6 3 2" xfId="20472" xr:uid="{00000000-0005-0000-0000-0000C3600000}"/>
    <cellStyle name="Normal 3 2 2 2 2 4 2 6 4" xfId="20473" xr:uid="{00000000-0005-0000-0000-0000C4600000}"/>
    <cellStyle name="Normal 3 2 2 2 2 4 2 6 4 2" xfId="20474" xr:uid="{00000000-0005-0000-0000-0000C5600000}"/>
    <cellStyle name="Normal 3 2 2 2 2 4 2 6 5" xfId="20475" xr:uid="{00000000-0005-0000-0000-0000C6600000}"/>
    <cellStyle name="Normal 3 2 2 2 2 4 2 7" xfId="20476" xr:uid="{00000000-0005-0000-0000-0000C7600000}"/>
    <cellStyle name="Normal 3 2 2 2 2 4 2 7 2" xfId="20477" xr:uid="{00000000-0005-0000-0000-0000C8600000}"/>
    <cellStyle name="Normal 3 2 2 2 2 4 2 7 2 2" xfId="20478" xr:uid="{00000000-0005-0000-0000-0000C9600000}"/>
    <cellStyle name="Normal 3 2 2 2 2 4 2 7 3" xfId="20479" xr:uid="{00000000-0005-0000-0000-0000CA600000}"/>
    <cellStyle name="Normal 3 2 2 2 2 4 2 7 3 2" xfId="20480" xr:uid="{00000000-0005-0000-0000-0000CB600000}"/>
    <cellStyle name="Normal 3 2 2 2 2 4 2 7 4" xfId="20481" xr:uid="{00000000-0005-0000-0000-0000CC600000}"/>
    <cellStyle name="Normal 3 2 2 2 2 4 2 8" xfId="20482" xr:uid="{00000000-0005-0000-0000-0000CD600000}"/>
    <cellStyle name="Normal 3 2 2 2 2 4 2 8 2" xfId="20483" xr:uid="{00000000-0005-0000-0000-0000CE600000}"/>
    <cellStyle name="Normal 3 2 2 2 2 4 2 9" xfId="20484" xr:uid="{00000000-0005-0000-0000-0000CF600000}"/>
    <cellStyle name="Normal 3 2 2 2 2 4 2 9 2" xfId="20485" xr:uid="{00000000-0005-0000-0000-0000D0600000}"/>
    <cellStyle name="Normal 3 2 2 2 2 4 3" xfId="4686" xr:uid="{00000000-0005-0000-0000-0000D1600000}"/>
    <cellStyle name="Normal 3 2 2 2 2 4 3 2" xfId="20486" xr:uid="{00000000-0005-0000-0000-0000D2600000}"/>
    <cellStyle name="Normal 3 2 2 2 2 4 3 2 2" xfId="20487" xr:uid="{00000000-0005-0000-0000-0000D3600000}"/>
    <cellStyle name="Normal 3 2 2 2 2 4 3 2 2 2" xfId="20488" xr:uid="{00000000-0005-0000-0000-0000D4600000}"/>
    <cellStyle name="Normal 3 2 2 2 2 4 3 2 2 2 2" xfId="20489" xr:uid="{00000000-0005-0000-0000-0000D5600000}"/>
    <cellStyle name="Normal 3 2 2 2 2 4 3 2 2 2 2 2" xfId="20490" xr:uid="{00000000-0005-0000-0000-0000D6600000}"/>
    <cellStyle name="Normal 3 2 2 2 2 4 3 2 2 2 2 2 2" xfId="20491" xr:uid="{00000000-0005-0000-0000-0000D7600000}"/>
    <cellStyle name="Normal 3 2 2 2 2 4 3 2 2 2 2 3" xfId="20492" xr:uid="{00000000-0005-0000-0000-0000D8600000}"/>
    <cellStyle name="Normal 3 2 2 2 2 4 3 2 2 2 2 3 2" xfId="20493" xr:uid="{00000000-0005-0000-0000-0000D9600000}"/>
    <cellStyle name="Normal 3 2 2 2 2 4 3 2 2 2 2 4" xfId="20494" xr:uid="{00000000-0005-0000-0000-0000DA600000}"/>
    <cellStyle name="Normal 3 2 2 2 2 4 3 2 2 2 3" xfId="20495" xr:uid="{00000000-0005-0000-0000-0000DB600000}"/>
    <cellStyle name="Normal 3 2 2 2 2 4 3 2 2 2 3 2" xfId="20496" xr:uid="{00000000-0005-0000-0000-0000DC600000}"/>
    <cellStyle name="Normal 3 2 2 2 2 4 3 2 2 2 4" xfId="20497" xr:uid="{00000000-0005-0000-0000-0000DD600000}"/>
    <cellStyle name="Normal 3 2 2 2 2 4 3 2 2 2 4 2" xfId="20498" xr:uid="{00000000-0005-0000-0000-0000DE600000}"/>
    <cellStyle name="Normal 3 2 2 2 2 4 3 2 2 2 5" xfId="20499" xr:uid="{00000000-0005-0000-0000-0000DF600000}"/>
    <cellStyle name="Normal 3 2 2 2 2 4 3 2 2 3" xfId="20500" xr:uid="{00000000-0005-0000-0000-0000E0600000}"/>
    <cellStyle name="Normal 3 2 2 2 2 4 3 2 2 3 2" xfId="20501" xr:uid="{00000000-0005-0000-0000-0000E1600000}"/>
    <cellStyle name="Normal 3 2 2 2 2 4 3 2 2 3 2 2" xfId="20502" xr:uid="{00000000-0005-0000-0000-0000E2600000}"/>
    <cellStyle name="Normal 3 2 2 2 2 4 3 2 2 3 3" xfId="20503" xr:uid="{00000000-0005-0000-0000-0000E3600000}"/>
    <cellStyle name="Normal 3 2 2 2 2 4 3 2 2 3 3 2" xfId="20504" xr:uid="{00000000-0005-0000-0000-0000E4600000}"/>
    <cellStyle name="Normal 3 2 2 2 2 4 3 2 2 3 4" xfId="20505" xr:uid="{00000000-0005-0000-0000-0000E5600000}"/>
    <cellStyle name="Normal 3 2 2 2 2 4 3 2 2 4" xfId="20506" xr:uid="{00000000-0005-0000-0000-0000E6600000}"/>
    <cellStyle name="Normal 3 2 2 2 2 4 3 2 2 4 2" xfId="20507" xr:uid="{00000000-0005-0000-0000-0000E7600000}"/>
    <cellStyle name="Normal 3 2 2 2 2 4 3 2 2 5" xfId="20508" xr:uid="{00000000-0005-0000-0000-0000E8600000}"/>
    <cellStyle name="Normal 3 2 2 2 2 4 3 2 2 5 2" xfId="20509" xr:uid="{00000000-0005-0000-0000-0000E9600000}"/>
    <cellStyle name="Normal 3 2 2 2 2 4 3 2 2 6" xfId="20510" xr:uid="{00000000-0005-0000-0000-0000EA600000}"/>
    <cellStyle name="Normal 3 2 2 2 2 4 3 2 3" xfId="20511" xr:uid="{00000000-0005-0000-0000-0000EB600000}"/>
    <cellStyle name="Normal 3 2 2 2 2 4 3 2 3 2" xfId="20512" xr:uid="{00000000-0005-0000-0000-0000EC600000}"/>
    <cellStyle name="Normal 3 2 2 2 2 4 3 2 3 2 2" xfId="20513" xr:uid="{00000000-0005-0000-0000-0000ED600000}"/>
    <cellStyle name="Normal 3 2 2 2 2 4 3 2 3 2 2 2" xfId="20514" xr:uid="{00000000-0005-0000-0000-0000EE600000}"/>
    <cellStyle name="Normal 3 2 2 2 2 4 3 2 3 2 3" xfId="20515" xr:uid="{00000000-0005-0000-0000-0000EF600000}"/>
    <cellStyle name="Normal 3 2 2 2 2 4 3 2 3 2 3 2" xfId="20516" xr:uid="{00000000-0005-0000-0000-0000F0600000}"/>
    <cellStyle name="Normal 3 2 2 2 2 4 3 2 3 2 4" xfId="20517" xr:uid="{00000000-0005-0000-0000-0000F1600000}"/>
    <cellStyle name="Normal 3 2 2 2 2 4 3 2 3 3" xfId="20518" xr:uid="{00000000-0005-0000-0000-0000F2600000}"/>
    <cellStyle name="Normal 3 2 2 2 2 4 3 2 3 3 2" xfId="20519" xr:uid="{00000000-0005-0000-0000-0000F3600000}"/>
    <cellStyle name="Normal 3 2 2 2 2 4 3 2 3 4" xfId="20520" xr:uid="{00000000-0005-0000-0000-0000F4600000}"/>
    <cellStyle name="Normal 3 2 2 2 2 4 3 2 3 4 2" xfId="20521" xr:uid="{00000000-0005-0000-0000-0000F5600000}"/>
    <cellStyle name="Normal 3 2 2 2 2 4 3 2 3 5" xfId="20522" xr:uid="{00000000-0005-0000-0000-0000F6600000}"/>
    <cellStyle name="Normal 3 2 2 2 2 4 3 2 4" xfId="20523" xr:uid="{00000000-0005-0000-0000-0000F7600000}"/>
    <cellStyle name="Normal 3 2 2 2 2 4 3 2 4 2" xfId="20524" xr:uid="{00000000-0005-0000-0000-0000F8600000}"/>
    <cellStyle name="Normal 3 2 2 2 2 4 3 2 4 2 2" xfId="20525" xr:uid="{00000000-0005-0000-0000-0000F9600000}"/>
    <cellStyle name="Normal 3 2 2 2 2 4 3 2 4 3" xfId="20526" xr:uid="{00000000-0005-0000-0000-0000FA600000}"/>
    <cellStyle name="Normal 3 2 2 2 2 4 3 2 4 3 2" xfId="20527" xr:uid="{00000000-0005-0000-0000-0000FB600000}"/>
    <cellStyle name="Normal 3 2 2 2 2 4 3 2 4 4" xfId="20528" xr:uid="{00000000-0005-0000-0000-0000FC600000}"/>
    <cellStyle name="Normal 3 2 2 2 2 4 3 2 5" xfId="20529" xr:uid="{00000000-0005-0000-0000-0000FD600000}"/>
    <cellStyle name="Normal 3 2 2 2 2 4 3 2 5 2" xfId="20530" xr:uid="{00000000-0005-0000-0000-0000FE600000}"/>
    <cellStyle name="Normal 3 2 2 2 2 4 3 2 6" xfId="20531" xr:uid="{00000000-0005-0000-0000-0000FF600000}"/>
    <cellStyle name="Normal 3 2 2 2 2 4 3 2 6 2" xfId="20532" xr:uid="{00000000-0005-0000-0000-000000610000}"/>
    <cellStyle name="Normal 3 2 2 2 2 4 3 2 7" xfId="20533" xr:uid="{00000000-0005-0000-0000-000001610000}"/>
    <cellStyle name="Normal 3 2 2 2 2 4 3 3" xfId="20534" xr:uid="{00000000-0005-0000-0000-000002610000}"/>
    <cellStyle name="Normal 3 2 2 2 2 4 3 3 2" xfId="20535" xr:uid="{00000000-0005-0000-0000-000003610000}"/>
    <cellStyle name="Normal 3 2 2 2 2 4 3 3 2 2" xfId="20536" xr:uid="{00000000-0005-0000-0000-000004610000}"/>
    <cellStyle name="Normal 3 2 2 2 2 4 3 3 2 2 2" xfId="20537" xr:uid="{00000000-0005-0000-0000-000005610000}"/>
    <cellStyle name="Normal 3 2 2 2 2 4 3 3 2 2 2 2" xfId="20538" xr:uid="{00000000-0005-0000-0000-000006610000}"/>
    <cellStyle name="Normal 3 2 2 2 2 4 3 3 2 2 2 2 2" xfId="20539" xr:uid="{00000000-0005-0000-0000-000007610000}"/>
    <cellStyle name="Normal 3 2 2 2 2 4 3 3 2 2 2 3" xfId="20540" xr:uid="{00000000-0005-0000-0000-000008610000}"/>
    <cellStyle name="Normal 3 2 2 2 2 4 3 3 2 2 2 3 2" xfId="20541" xr:uid="{00000000-0005-0000-0000-000009610000}"/>
    <cellStyle name="Normal 3 2 2 2 2 4 3 3 2 2 2 4" xfId="20542" xr:uid="{00000000-0005-0000-0000-00000A610000}"/>
    <cellStyle name="Normal 3 2 2 2 2 4 3 3 2 2 3" xfId="20543" xr:uid="{00000000-0005-0000-0000-00000B610000}"/>
    <cellStyle name="Normal 3 2 2 2 2 4 3 3 2 2 3 2" xfId="20544" xr:uid="{00000000-0005-0000-0000-00000C610000}"/>
    <cellStyle name="Normal 3 2 2 2 2 4 3 3 2 2 4" xfId="20545" xr:uid="{00000000-0005-0000-0000-00000D610000}"/>
    <cellStyle name="Normal 3 2 2 2 2 4 3 3 2 2 4 2" xfId="20546" xr:uid="{00000000-0005-0000-0000-00000E610000}"/>
    <cellStyle name="Normal 3 2 2 2 2 4 3 3 2 2 5" xfId="20547" xr:uid="{00000000-0005-0000-0000-00000F610000}"/>
    <cellStyle name="Normal 3 2 2 2 2 4 3 3 2 3" xfId="20548" xr:uid="{00000000-0005-0000-0000-000010610000}"/>
    <cellStyle name="Normal 3 2 2 2 2 4 3 3 2 3 2" xfId="20549" xr:uid="{00000000-0005-0000-0000-000011610000}"/>
    <cellStyle name="Normal 3 2 2 2 2 4 3 3 2 3 2 2" xfId="20550" xr:uid="{00000000-0005-0000-0000-000012610000}"/>
    <cellStyle name="Normal 3 2 2 2 2 4 3 3 2 3 3" xfId="20551" xr:uid="{00000000-0005-0000-0000-000013610000}"/>
    <cellStyle name="Normal 3 2 2 2 2 4 3 3 2 3 3 2" xfId="20552" xr:uid="{00000000-0005-0000-0000-000014610000}"/>
    <cellStyle name="Normal 3 2 2 2 2 4 3 3 2 3 4" xfId="20553" xr:uid="{00000000-0005-0000-0000-000015610000}"/>
    <cellStyle name="Normal 3 2 2 2 2 4 3 3 2 4" xfId="20554" xr:uid="{00000000-0005-0000-0000-000016610000}"/>
    <cellStyle name="Normal 3 2 2 2 2 4 3 3 2 4 2" xfId="20555" xr:uid="{00000000-0005-0000-0000-000017610000}"/>
    <cellStyle name="Normal 3 2 2 2 2 4 3 3 2 5" xfId="20556" xr:uid="{00000000-0005-0000-0000-000018610000}"/>
    <cellStyle name="Normal 3 2 2 2 2 4 3 3 2 5 2" xfId="20557" xr:uid="{00000000-0005-0000-0000-000019610000}"/>
    <cellStyle name="Normal 3 2 2 2 2 4 3 3 2 6" xfId="20558" xr:uid="{00000000-0005-0000-0000-00001A610000}"/>
    <cellStyle name="Normal 3 2 2 2 2 4 3 3 3" xfId="20559" xr:uid="{00000000-0005-0000-0000-00001B610000}"/>
    <cellStyle name="Normal 3 2 2 2 2 4 3 3 3 2" xfId="20560" xr:uid="{00000000-0005-0000-0000-00001C610000}"/>
    <cellStyle name="Normal 3 2 2 2 2 4 3 3 3 2 2" xfId="20561" xr:uid="{00000000-0005-0000-0000-00001D610000}"/>
    <cellStyle name="Normal 3 2 2 2 2 4 3 3 3 2 2 2" xfId="20562" xr:uid="{00000000-0005-0000-0000-00001E610000}"/>
    <cellStyle name="Normal 3 2 2 2 2 4 3 3 3 2 3" xfId="20563" xr:uid="{00000000-0005-0000-0000-00001F610000}"/>
    <cellStyle name="Normal 3 2 2 2 2 4 3 3 3 2 3 2" xfId="20564" xr:uid="{00000000-0005-0000-0000-000020610000}"/>
    <cellStyle name="Normal 3 2 2 2 2 4 3 3 3 2 4" xfId="20565" xr:uid="{00000000-0005-0000-0000-000021610000}"/>
    <cellStyle name="Normal 3 2 2 2 2 4 3 3 3 3" xfId="20566" xr:uid="{00000000-0005-0000-0000-000022610000}"/>
    <cellStyle name="Normal 3 2 2 2 2 4 3 3 3 3 2" xfId="20567" xr:uid="{00000000-0005-0000-0000-000023610000}"/>
    <cellStyle name="Normal 3 2 2 2 2 4 3 3 3 4" xfId="20568" xr:uid="{00000000-0005-0000-0000-000024610000}"/>
    <cellStyle name="Normal 3 2 2 2 2 4 3 3 3 4 2" xfId="20569" xr:uid="{00000000-0005-0000-0000-000025610000}"/>
    <cellStyle name="Normal 3 2 2 2 2 4 3 3 3 5" xfId="20570" xr:uid="{00000000-0005-0000-0000-000026610000}"/>
    <cellStyle name="Normal 3 2 2 2 2 4 3 3 4" xfId="20571" xr:uid="{00000000-0005-0000-0000-000027610000}"/>
    <cellStyle name="Normal 3 2 2 2 2 4 3 3 4 2" xfId="20572" xr:uid="{00000000-0005-0000-0000-000028610000}"/>
    <cellStyle name="Normal 3 2 2 2 2 4 3 3 4 2 2" xfId="20573" xr:uid="{00000000-0005-0000-0000-000029610000}"/>
    <cellStyle name="Normal 3 2 2 2 2 4 3 3 4 3" xfId="20574" xr:uid="{00000000-0005-0000-0000-00002A610000}"/>
    <cellStyle name="Normal 3 2 2 2 2 4 3 3 4 3 2" xfId="20575" xr:uid="{00000000-0005-0000-0000-00002B610000}"/>
    <cellStyle name="Normal 3 2 2 2 2 4 3 3 4 4" xfId="20576" xr:uid="{00000000-0005-0000-0000-00002C610000}"/>
    <cellStyle name="Normal 3 2 2 2 2 4 3 3 5" xfId="20577" xr:uid="{00000000-0005-0000-0000-00002D610000}"/>
    <cellStyle name="Normal 3 2 2 2 2 4 3 3 5 2" xfId="20578" xr:uid="{00000000-0005-0000-0000-00002E610000}"/>
    <cellStyle name="Normal 3 2 2 2 2 4 3 3 6" xfId="20579" xr:uid="{00000000-0005-0000-0000-00002F610000}"/>
    <cellStyle name="Normal 3 2 2 2 2 4 3 3 6 2" xfId="20580" xr:uid="{00000000-0005-0000-0000-000030610000}"/>
    <cellStyle name="Normal 3 2 2 2 2 4 3 3 7" xfId="20581" xr:uid="{00000000-0005-0000-0000-000031610000}"/>
    <cellStyle name="Normal 3 2 2 2 2 4 3 4" xfId="20582" xr:uid="{00000000-0005-0000-0000-000032610000}"/>
    <cellStyle name="Normal 3 2 2 2 2 4 3 4 2" xfId="20583" xr:uid="{00000000-0005-0000-0000-000033610000}"/>
    <cellStyle name="Normal 3 2 2 2 2 4 3 4 2 2" xfId="20584" xr:uid="{00000000-0005-0000-0000-000034610000}"/>
    <cellStyle name="Normal 3 2 2 2 2 4 3 4 2 2 2" xfId="20585" xr:uid="{00000000-0005-0000-0000-000035610000}"/>
    <cellStyle name="Normal 3 2 2 2 2 4 3 4 2 2 2 2" xfId="20586" xr:uid="{00000000-0005-0000-0000-000036610000}"/>
    <cellStyle name="Normal 3 2 2 2 2 4 3 4 2 2 3" xfId="20587" xr:uid="{00000000-0005-0000-0000-000037610000}"/>
    <cellStyle name="Normal 3 2 2 2 2 4 3 4 2 2 3 2" xfId="20588" xr:uid="{00000000-0005-0000-0000-000038610000}"/>
    <cellStyle name="Normal 3 2 2 2 2 4 3 4 2 2 4" xfId="20589" xr:uid="{00000000-0005-0000-0000-000039610000}"/>
    <cellStyle name="Normal 3 2 2 2 2 4 3 4 2 3" xfId="20590" xr:uid="{00000000-0005-0000-0000-00003A610000}"/>
    <cellStyle name="Normal 3 2 2 2 2 4 3 4 2 3 2" xfId="20591" xr:uid="{00000000-0005-0000-0000-00003B610000}"/>
    <cellStyle name="Normal 3 2 2 2 2 4 3 4 2 4" xfId="20592" xr:uid="{00000000-0005-0000-0000-00003C610000}"/>
    <cellStyle name="Normal 3 2 2 2 2 4 3 4 2 4 2" xfId="20593" xr:uid="{00000000-0005-0000-0000-00003D610000}"/>
    <cellStyle name="Normal 3 2 2 2 2 4 3 4 2 5" xfId="20594" xr:uid="{00000000-0005-0000-0000-00003E610000}"/>
    <cellStyle name="Normal 3 2 2 2 2 4 3 4 3" xfId="20595" xr:uid="{00000000-0005-0000-0000-00003F610000}"/>
    <cellStyle name="Normal 3 2 2 2 2 4 3 4 3 2" xfId="20596" xr:uid="{00000000-0005-0000-0000-000040610000}"/>
    <cellStyle name="Normal 3 2 2 2 2 4 3 4 3 2 2" xfId="20597" xr:uid="{00000000-0005-0000-0000-000041610000}"/>
    <cellStyle name="Normal 3 2 2 2 2 4 3 4 3 3" xfId="20598" xr:uid="{00000000-0005-0000-0000-000042610000}"/>
    <cellStyle name="Normal 3 2 2 2 2 4 3 4 3 3 2" xfId="20599" xr:uid="{00000000-0005-0000-0000-000043610000}"/>
    <cellStyle name="Normal 3 2 2 2 2 4 3 4 3 4" xfId="20600" xr:uid="{00000000-0005-0000-0000-000044610000}"/>
    <cellStyle name="Normal 3 2 2 2 2 4 3 4 4" xfId="20601" xr:uid="{00000000-0005-0000-0000-000045610000}"/>
    <cellStyle name="Normal 3 2 2 2 2 4 3 4 4 2" xfId="20602" xr:uid="{00000000-0005-0000-0000-000046610000}"/>
    <cellStyle name="Normal 3 2 2 2 2 4 3 4 5" xfId="20603" xr:uid="{00000000-0005-0000-0000-000047610000}"/>
    <cellStyle name="Normal 3 2 2 2 2 4 3 4 5 2" xfId="20604" xr:uid="{00000000-0005-0000-0000-000048610000}"/>
    <cellStyle name="Normal 3 2 2 2 2 4 3 4 6" xfId="20605" xr:uid="{00000000-0005-0000-0000-000049610000}"/>
    <cellStyle name="Normal 3 2 2 2 2 4 3 5" xfId="20606" xr:uid="{00000000-0005-0000-0000-00004A610000}"/>
    <cellStyle name="Normal 3 2 2 2 2 4 3 5 2" xfId="20607" xr:uid="{00000000-0005-0000-0000-00004B610000}"/>
    <cellStyle name="Normal 3 2 2 2 2 4 3 5 2 2" xfId="20608" xr:uid="{00000000-0005-0000-0000-00004C610000}"/>
    <cellStyle name="Normal 3 2 2 2 2 4 3 5 2 2 2" xfId="20609" xr:uid="{00000000-0005-0000-0000-00004D610000}"/>
    <cellStyle name="Normal 3 2 2 2 2 4 3 5 2 3" xfId="20610" xr:uid="{00000000-0005-0000-0000-00004E610000}"/>
    <cellStyle name="Normal 3 2 2 2 2 4 3 5 2 3 2" xfId="20611" xr:uid="{00000000-0005-0000-0000-00004F610000}"/>
    <cellStyle name="Normal 3 2 2 2 2 4 3 5 2 4" xfId="20612" xr:uid="{00000000-0005-0000-0000-000050610000}"/>
    <cellStyle name="Normal 3 2 2 2 2 4 3 5 3" xfId="20613" xr:uid="{00000000-0005-0000-0000-000051610000}"/>
    <cellStyle name="Normal 3 2 2 2 2 4 3 5 3 2" xfId="20614" xr:uid="{00000000-0005-0000-0000-000052610000}"/>
    <cellStyle name="Normal 3 2 2 2 2 4 3 5 4" xfId="20615" xr:uid="{00000000-0005-0000-0000-000053610000}"/>
    <cellStyle name="Normal 3 2 2 2 2 4 3 5 4 2" xfId="20616" xr:uid="{00000000-0005-0000-0000-000054610000}"/>
    <cellStyle name="Normal 3 2 2 2 2 4 3 5 5" xfId="20617" xr:uid="{00000000-0005-0000-0000-000055610000}"/>
    <cellStyle name="Normal 3 2 2 2 2 4 3 6" xfId="20618" xr:uid="{00000000-0005-0000-0000-000056610000}"/>
    <cellStyle name="Normal 3 2 2 2 2 4 3 6 2" xfId="20619" xr:uid="{00000000-0005-0000-0000-000057610000}"/>
    <cellStyle name="Normal 3 2 2 2 2 4 3 6 2 2" xfId="20620" xr:uid="{00000000-0005-0000-0000-000058610000}"/>
    <cellStyle name="Normal 3 2 2 2 2 4 3 6 3" xfId="20621" xr:uid="{00000000-0005-0000-0000-000059610000}"/>
    <cellStyle name="Normal 3 2 2 2 2 4 3 6 3 2" xfId="20622" xr:uid="{00000000-0005-0000-0000-00005A610000}"/>
    <cellStyle name="Normal 3 2 2 2 2 4 3 6 4" xfId="20623" xr:uid="{00000000-0005-0000-0000-00005B610000}"/>
    <cellStyle name="Normal 3 2 2 2 2 4 3 7" xfId="20624" xr:uid="{00000000-0005-0000-0000-00005C610000}"/>
    <cellStyle name="Normal 3 2 2 2 2 4 3 7 2" xfId="20625" xr:uid="{00000000-0005-0000-0000-00005D610000}"/>
    <cellStyle name="Normal 3 2 2 2 2 4 3 8" xfId="20626" xr:uid="{00000000-0005-0000-0000-00005E610000}"/>
    <cellStyle name="Normal 3 2 2 2 2 4 3 8 2" xfId="20627" xr:uid="{00000000-0005-0000-0000-00005F610000}"/>
    <cellStyle name="Normal 3 2 2 2 2 4 3 9" xfId="20628" xr:uid="{00000000-0005-0000-0000-000060610000}"/>
    <cellStyle name="Normal 3 2 2 2 2 4 4" xfId="20629" xr:uid="{00000000-0005-0000-0000-000061610000}"/>
    <cellStyle name="Normal 3 2 2 2 2 4 4 2" xfId="20630" xr:uid="{00000000-0005-0000-0000-000062610000}"/>
    <cellStyle name="Normal 3 2 2 2 2 4 4 2 2" xfId="20631" xr:uid="{00000000-0005-0000-0000-000063610000}"/>
    <cellStyle name="Normal 3 2 2 2 2 4 4 2 2 2" xfId="20632" xr:uid="{00000000-0005-0000-0000-000064610000}"/>
    <cellStyle name="Normal 3 2 2 2 2 4 4 2 2 2 2" xfId="20633" xr:uid="{00000000-0005-0000-0000-000065610000}"/>
    <cellStyle name="Normal 3 2 2 2 2 4 4 2 2 2 2 2" xfId="20634" xr:uid="{00000000-0005-0000-0000-000066610000}"/>
    <cellStyle name="Normal 3 2 2 2 2 4 4 2 2 2 3" xfId="20635" xr:uid="{00000000-0005-0000-0000-000067610000}"/>
    <cellStyle name="Normal 3 2 2 2 2 4 4 2 2 2 3 2" xfId="20636" xr:uid="{00000000-0005-0000-0000-000068610000}"/>
    <cellStyle name="Normal 3 2 2 2 2 4 4 2 2 2 4" xfId="20637" xr:uid="{00000000-0005-0000-0000-000069610000}"/>
    <cellStyle name="Normal 3 2 2 2 2 4 4 2 2 3" xfId="20638" xr:uid="{00000000-0005-0000-0000-00006A610000}"/>
    <cellStyle name="Normal 3 2 2 2 2 4 4 2 2 3 2" xfId="20639" xr:uid="{00000000-0005-0000-0000-00006B610000}"/>
    <cellStyle name="Normal 3 2 2 2 2 4 4 2 2 4" xfId="20640" xr:uid="{00000000-0005-0000-0000-00006C610000}"/>
    <cellStyle name="Normal 3 2 2 2 2 4 4 2 2 4 2" xfId="20641" xr:uid="{00000000-0005-0000-0000-00006D610000}"/>
    <cellStyle name="Normal 3 2 2 2 2 4 4 2 2 5" xfId="20642" xr:uid="{00000000-0005-0000-0000-00006E610000}"/>
    <cellStyle name="Normal 3 2 2 2 2 4 4 2 3" xfId="20643" xr:uid="{00000000-0005-0000-0000-00006F610000}"/>
    <cellStyle name="Normal 3 2 2 2 2 4 4 2 3 2" xfId="20644" xr:uid="{00000000-0005-0000-0000-000070610000}"/>
    <cellStyle name="Normal 3 2 2 2 2 4 4 2 3 2 2" xfId="20645" xr:uid="{00000000-0005-0000-0000-000071610000}"/>
    <cellStyle name="Normal 3 2 2 2 2 4 4 2 3 3" xfId="20646" xr:uid="{00000000-0005-0000-0000-000072610000}"/>
    <cellStyle name="Normal 3 2 2 2 2 4 4 2 3 3 2" xfId="20647" xr:uid="{00000000-0005-0000-0000-000073610000}"/>
    <cellStyle name="Normal 3 2 2 2 2 4 4 2 3 4" xfId="20648" xr:uid="{00000000-0005-0000-0000-000074610000}"/>
    <cellStyle name="Normal 3 2 2 2 2 4 4 2 4" xfId="20649" xr:uid="{00000000-0005-0000-0000-000075610000}"/>
    <cellStyle name="Normal 3 2 2 2 2 4 4 2 4 2" xfId="20650" xr:uid="{00000000-0005-0000-0000-000076610000}"/>
    <cellStyle name="Normal 3 2 2 2 2 4 4 2 5" xfId="20651" xr:uid="{00000000-0005-0000-0000-000077610000}"/>
    <cellStyle name="Normal 3 2 2 2 2 4 4 2 5 2" xfId="20652" xr:uid="{00000000-0005-0000-0000-000078610000}"/>
    <cellStyle name="Normal 3 2 2 2 2 4 4 2 6" xfId="20653" xr:uid="{00000000-0005-0000-0000-000079610000}"/>
    <cellStyle name="Normal 3 2 2 2 2 4 4 3" xfId="20654" xr:uid="{00000000-0005-0000-0000-00007A610000}"/>
    <cellStyle name="Normal 3 2 2 2 2 4 4 3 2" xfId="20655" xr:uid="{00000000-0005-0000-0000-00007B610000}"/>
    <cellStyle name="Normal 3 2 2 2 2 4 4 3 2 2" xfId="20656" xr:uid="{00000000-0005-0000-0000-00007C610000}"/>
    <cellStyle name="Normal 3 2 2 2 2 4 4 3 2 2 2" xfId="20657" xr:uid="{00000000-0005-0000-0000-00007D610000}"/>
    <cellStyle name="Normal 3 2 2 2 2 4 4 3 2 3" xfId="20658" xr:uid="{00000000-0005-0000-0000-00007E610000}"/>
    <cellStyle name="Normal 3 2 2 2 2 4 4 3 2 3 2" xfId="20659" xr:uid="{00000000-0005-0000-0000-00007F610000}"/>
    <cellStyle name="Normal 3 2 2 2 2 4 4 3 2 4" xfId="20660" xr:uid="{00000000-0005-0000-0000-000080610000}"/>
    <cellStyle name="Normal 3 2 2 2 2 4 4 3 3" xfId="20661" xr:uid="{00000000-0005-0000-0000-000081610000}"/>
    <cellStyle name="Normal 3 2 2 2 2 4 4 3 3 2" xfId="20662" xr:uid="{00000000-0005-0000-0000-000082610000}"/>
    <cellStyle name="Normal 3 2 2 2 2 4 4 3 4" xfId="20663" xr:uid="{00000000-0005-0000-0000-000083610000}"/>
    <cellStyle name="Normal 3 2 2 2 2 4 4 3 4 2" xfId="20664" xr:uid="{00000000-0005-0000-0000-000084610000}"/>
    <cellStyle name="Normal 3 2 2 2 2 4 4 3 5" xfId="20665" xr:uid="{00000000-0005-0000-0000-000085610000}"/>
    <cellStyle name="Normal 3 2 2 2 2 4 4 4" xfId="20666" xr:uid="{00000000-0005-0000-0000-000086610000}"/>
    <cellStyle name="Normal 3 2 2 2 2 4 4 4 2" xfId="20667" xr:uid="{00000000-0005-0000-0000-000087610000}"/>
    <cellStyle name="Normal 3 2 2 2 2 4 4 4 2 2" xfId="20668" xr:uid="{00000000-0005-0000-0000-000088610000}"/>
    <cellStyle name="Normal 3 2 2 2 2 4 4 4 3" xfId="20669" xr:uid="{00000000-0005-0000-0000-000089610000}"/>
    <cellStyle name="Normal 3 2 2 2 2 4 4 4 3 2" xfId="20670" xr:uid="{00000000-0005-0000-0000-00008A610000}"/>
    <cellStyle name="Normal 3 2 2 2 2 4 4 4 4" xfId="20671" xr:uid="{00000000-0005-0000-0000-00008B610000}"/>
    <cellStyle name="Normal 3 2 2 2 2 4 4 5" xfId="20672" xr:uid="{00000000-0005-0000-0000-00008C610000}"/>
    <cellStyle name="Normal 3 2 2 2 2 4 4 5 2" xfId="20673" xr:uid="{00000000-0005-0000-0000-00008D610000}"/>
    <cellStyle name="Normal 3 2 2 2 2 4 4 6" xfId="20674" xr:uid="{00000000-0005-0000-0000-00008E610000}"/>
    <cellStyle name="Normal 3 2 2 2 2 4 4 6 2" xfId="20675" xr:uid="{00000000-0005-0000-0000-00008F610000}"/>
    <cellStyle name="Normal 3 2 2 2 2 4 4 7" xfId="20676" xr:uid="{00000000-0005-0000-0000-000090610000}"/>
    <cellStyle name="Normal 3 2 2 2 2 4 5" xfId="20677" xr:uid="{00000000-0005-0000-0000-000091610000}"/>
    <cellStyle name="Normal 3 2 2 2 2 4 5 2" xfId="20678" xr:uid="{00000000-0005-0000-0000-000092610000}"/>
    <cellStyle name="Normal 3 2 2 2 2 4 5 2 2" xfId="20679" xr:uid="{00000000-0005-0000-0000-000093610000}"/>
    <cellStyle name="Normal 3 2 2 2 2 4 5 2 2 2" xfId="20680" xr:uid="{00000000-0005-0000-0000-000094610000}"/>
    <cellStyle name="Normal 3 2 2 2 2 4 5 2 2 2 2" xfId="20681" xr:uid="{00000000-0005-0000-0000-000095610000}"/>
    <cellStyle name="Normal 3 2 2 2 2 4 5 2 2 2 2 2" xfId="20682" xr:uid="{00000000-0005-0000-0000-000096610000}"/>
    <cellStyle name="Normal 3 2 2 2 2 4 5 2 2 2 3" xfId="20683" xr:uid="{00000000-0005-0000-0000-000097610000}"/>
    <cellStyle name="Normal 3 2 2 2 2 4 5 2 2 2 3 2" xfId="20684" xr:uid="{00000000-0005-0000-0000-000098610000}"/>
    <cellStyle name="Normal 3 2 2 2 2 4 5 2 2 2 4" xfId="20685" xr:uid="{00000000-0005-0000-0000-000099610000}"/>
    <cellStyle name="Normal 3 2 2 2 2 4 5 2 2 3" xfId="20686" xr:uid="{00000000-0005-0000-0000-00009A610000}"/>
    <cellStyle name="Normal 3 2 2 2 2 4 5 2 2 3 2" xfId="20687" xr:uid="{00000000-0005-0000-0000-00009B610000}"/>
    <cellStyle name="Normal 3 2 2 2 2 4 5 2 2 4" xfId="20688" xr:uid="{00000000-0005-0000-0000-00009C610000}"/>
    <cellStyle name="Normal 3 2 2 2 2 4 5 2 2 4 2" xfId="20689" xr:uid="{00000000-0005-0000-0000-00009D610000}"/>
    <cellStyle name="Normal 3 2 2 2 2 4 5 2 2 5" xfId="20690" xr:uid="{00000000-0005-0000-0000-00009E610000}"/>
    <cellStyle name="Normal 3 2 2 2 2 4 5 2 3" xfId="20691" xr:uid="{00000000-0005-0000-0000-00009F610000}"/>
    <cellStyle name="Normal 3 2 2 2 2 4 5 2 3 2" xfId="20692" xr:uid="{00000000-0005-0000-0000-0000A0610000}"/>
    <cellStyle name="Normal 3 2 2 2 2 4 5 2 3 2 2" xfId="20693" xr:uid="{00000000-0005-0000-0000-0000A1610000}"/>
    <cellStyle name="Normal 3 2 2 2 2 4 5 2 3 3" xfId="20694" xr:uid="{00000000-0005-0000-0000-0000A2610000}"/>
    <cellStyle name="Normal 3 2 2 2 2 4 5 2 3 3 2" xfId="20695" xr:uid="{00000000-0005-0000-0000-0000A3610000}"/>
    <cellStyle name="Normal 3 2 2 2 2 4 5 2 3 4" xfId="20696" xr:uid="{00000000-0005-0000-0000-0000A4610000}"/>
    <cellStyle name="Normal 3 2 2 2 2 4 5 2 4" xfId="20697" xr:uid="{00000000-0005-0000-0000-0000A5610000}"/>
    <cellStyle name="Normal 3 2 2 2 2 4 5 2 4 2" xfId="20698" xr:uid="{00000000-0005-0000-0000-0000A6610000}"/>
    <cellStyle name="Normal 3 2 2 2 2 4 5 2 5" xfId="20699" xr:uid="{00000000-0005-0000-0000-0000A7610000}"/>
    <cellStyle name="Normal 3 2 2 2 2 4 5 2 5 2" xfId="20700" xr:uid="{00000000-0005-0000-0000-0000A8610000}"/>
    <cellStyle name="Normal 3 2 2 2 2 4 5 2 6" xfId="20701" xr:uid="{00000000-0005-0000-0000-0000A9610000}"/>
    <cellStyle name="Normal 3 2 2 2 2 4 5 3" xfId="20702" xr:uid="{00000000-0005-0000-0000-0000AA610000}"/>
    <cellStyle name="Normal 3 2 2 2 2 4 5 3 2" xfId="20703" xr:uid="{00000000-0005-0000-0000-0000AB610000}"/>
    <cellStyle name="Normal 3 2 2 2 2 4 5 3 2 2" xfId="20704" xr:uid="{00000000-0005-0000-0000-0000AC610000}"/>
    <cellStyle name="Normal 3 2 2 2 2 4 5 3 2 2 2" xfId="20705" xr:uid="{00000000-0005-0000-0000-0000AD610000}"/>
    <cellStyle name="Normal 3 2 2 2 2 4 5 3 2 3" xfId="20706" xr:uid="{00000000-0005-0000-0000-0000AE610000}"/>
    <cellStyle name="Normal 3 2 2 2 2 4 5 3 2 3 2" xfId="20707" xr:uid="{00000000-0005-0000-0000-0000AF610000}"/>
    <cellStyle name="Normal 3 2 2 2 2 4 5 3 2 4" xfId="20708" xr:uid="{00000000-0005-0000-0000-0000B0610000}"/>
    <cellStyle name="Normal 3 2 2 2 2 4 5 3 3" xfId="20709" xr:uid="{00000000-0005-0000-0000-0000B1610000}"/>
    <cellStyle name="Normal 3 2 2 2 2 4 5 3 3 2" xfId="20710" xr:uid="{00000000-0005-0000-0000-0000B2610000}"/>
    <cellStyle name="Normal 3 2 2 2 2 4 5 3 4" xfId="20711" xr:uid="{00000000-0005-0000-0000-0000B3610000}"/>
    <cellStyle name="Normal 3 2 2 2 2 4 5 3 4 2" xfId="20712" xr:uid="{00000000-0005-0000-0000-0000B4610000}"/>
    <cellStyle name="Normal 3 2 2 2 2 4 5 3 5" xfId="20713" xr:uid="{00000000-0005-0000-0000-0000B5610000}"/>
    <cellStyle name="Normal 3 2 2 2 2 4 5 4" xfId="20714" xr:uid="{00000000-0005-0000-0000-0000B6610000}"/>
    <cellStyle name="Normal 3 2 2 2 2 4 5 4 2" xfId="20715" xr:uid="{00000000-0005-0000-0000-0000B7610000}"/>
    <cellStyle name="Normal 3 2 2 2 2 4 5 4 2 2" xfId="20716" xr:uid="{00000000-0005-0000-0000-0000B8610000}"/>
    <cellStyle name="Normal 3 2 2 2 2 4 5 4 3" xfId="20717" xr:uid="{00000000-0005-0000-0000-0000B9610000}"/>
    <cellStyle name="Normal 3 2 2 2 2 4 5 4 3 2" xfId="20718" xr:uid="{00000000-0005-0000-0000-0000BA610000}"/>
    <cellStyle name="Normal 3 2 2 2 2 4 5 4 4" xfId="20719" xr:uid="{00000000-0005-0000-0000-0000BB610000}"/>
    <cellStyle name="Normal 3 2 2 2 2 4 5 5" xfId="20720" xr:uid="{00000000-0005-0000-0000-0000BC610000}"/>
    <cellStyle name="Normal 3 2 2 2 2 4 5 5 2" xfId="20721" xr:uid="{00000000-0005-0000-0000-0000BD610000}"/>
    <cellStyle name="Normal 3 2 2 2 2 4 5 6" xfId="20722" xr:uid="{00000000-0005-0000-0000-0000BE610000}"/>
    <cellStyle name="Normal 3 2 2 2 2 4 5 6 2" xfId="20723" xr:uid="{00000000-0005-0000-0000-0000BF610000}"/>
    <cellStyle name="Normal 3 2 2 2 2 4 5 7" xfId="20724" xr:uid="{00000000-0005-0000-0000-0000C0610000}"/>
    <cellStyle name="Normal 3 2 2 2 2 4 6" xfId="20725" xr:uid="{00000000-0005-0000-0000-0000C1610000}"/>
    <cellStyle name="Normal 3 2 2 2 2 4 6 2" xfId="20726" xr:uid="{00000000-0005-0000-0000-0000C2610000}"/>
    <cellStyle name="Normal 3 2 2 2 2 4 6 2 2" xfId="20727" xr:uid="{00000000-0005-0000-0000-0000C3610000}"/>
    <cellStyle name="Normal 3 2 2 2 2 4 6 2 2 2" xfId="20728" xr:uid="{00000000-0005-0000-0000-0000C4610000}"/>
    <cellStyle name="Normal 3 2 2 2 2 4 6 2 2 2 2" xfId="20729" xr:uid="{00000000-0005-0000-0000-0000C5610000}"/>
    <cellStyle name="Normal 3 2 2 2 2 4 6 2 2 3" xfId="20730" xr:uid="{00000000-0005-0000-0000-0000C6610000}"/>
    <cellStyle name="Normal 3 2 2 2 2 4 6 2 2 3 2" xfId="20731" xr:uid="{00000000-0005-0000-0000-0000C7610000}"/>
    <cellStyle name="Normal 3 2 2 2 2 4 6 2 2 4" xfId="20732" xr:uid="{00000000-0005-0000-0000-0000C8610000}"/>
    <cellStyle name="Normal 3 2 2 2 2 4 6 2 3" xfId="20733" xr:uid="{00000000-0005-0000-0000-0000C9610000}"/>
    <cellStyle name="Normal 3 2 2 2 2 4 6 2 3 2" xfId="20734" xr:uid="{00000000-0005-0000-0000-0000CA610000}"/>
    <cellStyle name="Normal 3 2 2 2 2 4 6 2 4" xfId="20735" xr:uid="{00000000-0005-0000-0000-0000CB610000}"/>
    <cellStyle name="Normal 3 2 2 2 2 4 6 2 4 2" xfId="20736" xr:uid="{00000000-0005-0000-0000-0000CC610000}"/>
    <cellStyle name="Normal 3 2 2 2 2 4 6 2 5" xfId="20737" xr:uid="{00000000-0005-0000-0000-0000CD610000}"/>
    <cellStyle name="Normal 3 2 2 2 2 4 6 3" xfId="20738" xr:uid="{00000000-0005-0000-0000-0000CE610000}"/>
    <cellStyle name="Normal 3 2 2 2 2 4 6 3 2" xfId="20739" xr:uid="{00000000-0005-0000-0000-0000CF610000}"/>
    <cellStyle name="Normal 3 2 2 2 2 4 6 3 2 2" xfId="20740" xr:uid="{00000000-0005-0000-0000-0000D0610000}"/>
    <cellStyle name="Normal 3 2 2 2 2 4 6 3 3" xfId="20741" xr:uid="{00000000-0005-0000-0000-0000D1610000}"/>
    <cellStyle name="Normal 3 2 2 2 2 4 6 3 3 2" xfId="20742" xr:uid="{00000000-0005-0000-0000-0000D2610000}"/>
    <cellStyle name="Normal 3 2 2 2 2 4 6 3 4" xfId="20743" xr:uid="{00000000-0005-0000-0000-0000D3610000}"/>
    <cellStyle name="Normal 3 2 2 2 2 4 6 4" xfId="20744" xr:uid="{00000000-0005-0000-0000-0000D4610000}"/>
    <cellStyle name="Normal 3 2 2 2 2 4 6 4 2" xfId="20745" xr:uid="{00000000-0005-0000-0000-0000D5610000}"/>
    <cellStyle name="Normal 3 2 2 2 2 4 6 5" xfId="20746" xr:uid="{00000000-0005-0000-0000-0000D6610000}"/>
    <cellStyle name="Normal 3 2 2 2 2 4 6 5 2" xfId="20747" xr:uid="{00000000-0005-0000-0000-0000D7610000}"/>
    <cellStyle name="Normal 3 2 2 2 2 4 6 6" xfId="20748" xr:uid="{00000000-0005-0000-0000-0000D8610000}"/>
    <cellStyle name="Normal 3 2 2 2 2 4 7" xfId="20749" xr:uid="{00000000-0005-0000-0000-0000D9610000}"/>
    <cellStyle name="Normal 3 2 2 2 2 4 7 2" xfId="20750" xr:uid="{00000000-0005-0000-0000-0000DA610000}"/>
    <cellStyle name="Normal 3 2 2 2 2 4 7 2 2" xfId="20751" xr:uid="{00000000-0005-0000-0000-0000DB610000}"/>
    <cellStyle name="Normal 3 2 2 2 2 4 7 2 2 2" xfId="20752" xr:uid="{00000000-0005-0000-0000-0000DC610000}"/>
    <cellStyle name="Normal 3 2 2 2 2 4 7 2 3" xfId="20753" xr:uid="{00000000-0005-0000-0000-0000DD610000}"/>
    <cellStyle name="Normal 3 2 2 2 2 4 7 2 3 2" xfId="20754" xr:uid="{00000000-0005-0000-0000-0000DE610000}"/>
    <cellStyle name="Normal 3 2 2 2 2 4 7 2 4" xfId="20755" xr:uid="{00000000-0005-0000-0000-0000DF610000}"/>
    <cellStyle name="Normal 3 2 2 2 2 4 7 3" xfId="20756" xr:uid="{00000000-0005-0000-0000-0000E0610000}"/>
    <cellStyle name="Normal 3 2 2 2 2 4 7 3 2" xfId="20757" xr:uid="{00000000-0005-0000-0000-0000E1610000}"/>
    <cellStyle name="Normal 3 2 2 2 2 4 7 4" xfId="20758" xr:uid="{00000000-0005-0000-0000-0000E2610000}"/>
    <cellStyle name="Normal 3 2 2 2 2 4 7 4 2" xfId="20759" xr:uid="{00000000-0005-0000-0000-0000E3610000}"/>
    <cellStyle name="Normal 3 2 2 2 2 4 7 5" xfId="20760" xr:uid="{00000000-0005-0000-0000-0000E4610000}"/>
    <cellStyle name="Normal 3 2 2 2 2 4 8" xfId="20761" xr:uid="{00000000-0005-0000-0000-0000E5610000}"/>
    <cellStyle name="Normal 3 2 2 2 2 4 8 2" xfId="20762" xr:uid="{00000000-0005-0000-0000-0000E6610000}"/>
    <cellStyle name="Normal 3 2 2 2 2 4 8 2 2" xfId="20763" xr:uid="{00000000-0005-0000-0000-0000E7610000}"/>
    <cellStyle name="Normal 3 2 2 2 2 4 8 3" xfId="20764" xr:uid="{00000000-0005-0000-0000-0000E8610000}"/>
    <cellStyle name="Normal 3 2 2 2 2 4 8 3 2" xfId="20765" xr:uid="{00000000-0005-0000-0000-0000E9610000}"/>
    <cellStyle name="Normal 3 2 2 2 2 4 8 4" xfId="20766" xr:uid="{00000000-0005-0000-0000-0000EA610000}"/>
    <cellStyle name="Normal 3 2 2 2 2 4 9" xfId="20767" xr:uid="{00000000-0005-0000-0000-0000EB610000}"/>
    <cellStyle name="Normal 3 2 2 2 2 4 9 2" xfId="20768" xr:uid="{00000000-0005-0000-0000-0000EC610000}"/>
    <cellStyle name="Normal 3 2 2 2 2 40" xfId="55967" xr:uid="{00000000-0005-0000-0000-0000ED610000}"/>
    <cellStyle name="Normal 3 2 2 2 2 40 2" xfId="55968" xr:uid="{00000000-0005-0000-0000-0000EE610000}"/>
    <cellStyle name="Normal 3 2 2 2 2 40 2 2" xfId="55969" xr:uid="{00000000-0005-0000-0000-0000EF610000}"/>
    <cellStyle name="Normal 3 2 2 2 2 40 3" xfId="55970" xr:uid="{00000000-0005-0000-0000-0000F0610000}"/>
    <cellStyle name="Normal 3 2 2 2 2 41" xfId="55971" xr:uid="{00000000-0005-0000-0000-0000F1610000}"/>
    <cellStyle name="Normal 3 2 2 2 2 41 2" xfId="55972" xr:uid="{00000000-0005-0000-0000-0000F2610000}"/>
    <cellStyle name="Normal 3 2 2 2 2 41 2 2" xfId="55973" xr:uid="{00000000-0005-0000-0000-0000F3610000}"/>
    <cellStyle name="Normal 3 2 2 2 2 41 3" xfId="55974" xr:uid="{00000000-0005-0000-0000-0000F4610000}"/>
    <cellStyle name="Normal 3 2 2 2 2 42" xfId="55975" xr:uid="{00000000-0005-0000-0000-0000F5610000}"/>
    <cellStyle name="Normal 3 2 2 2 2 42 2" xfId="55976" xr:uid="{00000000-0005-0000-0000-0000F6610000}"/>
    <cellStyle name="Normal 3 2 2 2 2 42 2 2" xfId="55977" xr:uid="{00000000-0005-0000-0000-0000F7610000}"/>
    <cellStyle name="Normal 3 2 2 2 2 42 3" xfId="55978" xr:uid="{00000000-0005-0000-0000-0000F8610000}"/>
    <cellStyle name="Normal 3 2 2 2 2 43" xfId="55979" xr:uid="{00000000-0005-0000-0000-0000F9610000}"/>
    <cellStyle name="Normal 3 2 2 2 2 43 2" xfId="55980" xr:uid="{00000000-0005-0000-0000-0000FA610000}"/>
    <cellStyle name="Normal 3 2 2 2 2 43 2 2" xfId="55981" xr:uid="{00000000-0005-0000-0000-0000FB610000}"/>
    <cellStyle name="Normal 3 2 2 2 2 43 3" xfId="55982" xr:uid="{00000000-0005-0000-0000-0000FC610000}"/>
    <cellStyle name="Normal 3 2 2 2 2 44" xfId="55983" xr:uid="{00000000-0005-0000-0000-0000FD610000}"/>
    <cellStyle name="Normal 3 2 2 2 2 44 2" xfId="55984" xr:uid="{00000000-0005-0000-0000-0000FE610000}"/>
    <cellStyle name="Normal 3 2 2 2 2 44 2 2" xfId="55985" xr:uid="{00000000-0005-0000-0000-0000FF610000}"/>
    <cellStyle name="Normal 3 2 2 2 2 44 3" xfId="55986" xr:uid="{00000000-0005-0000-0000-000000620000}"/>
    <cellStyle name="Normal 3 2 2 2 2 45" xfId="55987" xr:uid="{00000000-0005-0000-0000-000001620000}"/>
    <cellStyle name="Normal 3 2 2 2 2 45 2" xfId="55988" xr:uid="{00000000-0005-0000-0000-000002620000}"/>
    <cellStyle name="Normal 3 2 2 2 2 45 2 2" xfId="55989" xr:uid="{00000000-0005-0000-0000-000003620000}"/>
    <cellStyle name="Normal 3 2 2 2 2 45 3" xfId="55990" xr:uid="{00000000-0005-0000-0000-000004620000}"/>
    <cellStyle name="Normal 3 2 2 2 2 46" xfId="55991" xr:uid="{00000000-0005-0000-0000-000005620000}"/>
    <cellStyle name="Normal 3 2 2 2 2 46 2" xfId="55992" xr:uid="{00000000-0005-0000-0000-000006620000}"/>
    <cellStyle name="Normal 3 2 2 2 2 46 2 2" xfId="55993" xr:uid="{00000000-0005-0000-0000-000007620000}"/>
    <cellStyle name="Normal 3 2 2 2 2 46 3" xfId="55994" xr:uid="{00000000-0005-0000-0000-000008620000}"/>
    <cellStyle name="Normal 3 2 2 2 2 47" xfId="55995" xr:uid="{00000000-0005-0000-0000-000009620000}"/>
    <cellStyle name="Normal 3 2 2 2 2 47 2" xfId="55996" xr:uid="{00000000-0005-0000-0000-00000A620000}"/>
    <cellStyle name="Normal 3 2 2 2 2 47 2 2" xfId="55997" xr:uid="{00000000-0005-0000-0000-00000B620000}"/>
    <cellStyle name="Normal 3 2 2 2 2 47 3" xfId="55998" xr:uid="{00000000-0005-0000-0000-00000C620000}"/>
    <cellStyle name="Normal 3 2 2 2 2 48" xfId="55999" xr:uid="{00000000-0005-0000-0000-00000D620000}"/>
    <cellStyle name="Normal 3 2 2 2 2 48 2" xfId="56000" xr:uid="{00000000-0005-0000-0000-00000E620000}"/>
    <cellStyle name="Normal 3 2 2 2 2 48 2 2" xfId="56001" xr:uid="{00000000-0005-0000-0000-00000F620000}"/>
    <cellStyle name="Normal 3 2 2 2 2 48 3" xfId="56002" xr:uid="{00000000-0005-0000-0000-000010620000}"/>
    <cellStyle name="Normal 3 2 2 2 2 49" xfId="56003" xr:uid="{00000000-0005-0000-0000-000011620000}"/>
    <cellStyle name="Normal 3 2 2 2 2 49 2" xfId="56004" xr:uid="{00000000-0005-0000-0000-000012620000}"/>
    <cellStyle name="Normal 3 2 2 2 2 49 2 2" xfId="56005" xr:uid="{00000000-0005-0000-0000-000013620000}"/>
    <cellStyle name="Normal 3 2 2 2 2 49 3" xfId="56006" xr:uid="{00000000-0005-0000-0000-000014620000}"/>
    <cellStyle name="Normal 3 2 2 2 2 5" xfId="4687" xr:uid="{00000000-0005-0000-0000-000015620000}"/>
    <cellStyle name="Normal 3 2 2 2 2 5 10" xfId="20769" xr:uid="{00000000-0005-0000-0000-000016620000}"/>
    <cellStyle name="Normal 3 2 2 2 2 5 2" xfId="4688" xr:uid="{00000000-0005-0000-0000-000017620000}"/>
    <cellStyle name="Normal 3 2 2 2 2 5 2 2" xfId="20770" xr:uid="{00000000-0005-0000-0000-000018620000}"/>
    <cellStyle name="Normal 3 2 2 2 2 5 2 2 2" xfId="20771" xr:uid="{00000000-0005-0000-0000-000019620000}"/>
    <cellStyle name="Normal 3 2 2 2 2 5 2 2 2 2" xfId="20772" xr:uid="{00000000-0005-0000-0000-00001A620000}"/>
    <cellStyle name="Normal 3 2 2 2 2 5 2 2 2 2 2" xfId="20773" xr:uid="{00000000-0005-0000-0000-00001B620000}"/>
    <cellStyle name="Normal 3 2 2 2 2 5 2 2 2 2 2 2" xfId="20774" xr:uid="{00000000-0005-0000-0000-00001C620000}"/>
    <cellStyle name="Normal 3 2 2 2 2 5 2 2 2 2 2 2 2" xfId="20775" xr:uid="{00000000-0005-0000-0000-00001D620000}"/>
    <cellStyle name="Normal 3 2 2 2 2 5 2 2 2 2 2 3" xfId="20776" xr:uid="{00000000-0005-0000-0000-00001E620000}"/>
    <cellStyle name="Normal 3 2 2 2 2 5 2 2 2 2 2 3 2" xfId="20777" xr:uid="{00000000-0005-0000-0000-00001F620000}"/>
    <cellStyle name="Normal 3 2 2 2 2 5 2 2 2 2 2 4" xfId="20778" xr:uid="{00000000-0005-0000-0000-000020620000}"/>
    <cellStyle name="Normal 3 2 2 2 2 5 2 2 2 2 3" xfId="20779" xr:uid="{00000000-0005-0000-0000-000021620000}"/>
    <cellStyle name="Normal 3 2 2 2 2 5 2 2 2 2 3 2" xfId="20780" xr:uid="{00000000-0005-0000-0000-000022620000}"/>
    <cellStyle name="Normal 3 2 2 2 2 5 2 2 2 2 4" xfId="20781" xr:uid="{00000000-0005-0000-0000-000023620000}"/>
    <cellStyle name="Normal 3 2 2 2 2 5 2 2 2 2 4 2" xfId="20782" xr:uid="{00000000-0005-0000-0000-000024620000}"/>
    <cellStyle name="Normal 3 2 2 2 2 5 2 2 2 2 5" xfId="20783" xr:uid="{00000000-0005-0000-0000-000025620000}"/>
    <cellStyle name="Normal 3 2 2 2 2 5 2 2 2 3" xfId="20784" xr:uid="{00000000-0005-0000-0000-000026620000}"/>
    <cellStyle name="Normal 3 2 2 2 2 5 2 2 2 3 2" xfId="20785" xr:uid="{00000000-0005-0000-0000-000027620000}"/>
    <cellStyle name="Normal 3 2 2 2 2 5 2 2 2 3 2 2" xfId="20786" xr:uid="{00000000-0005-0000-0000-000028620000}"/>
    <cellStyle name="Normal 3 2 2 2 2 5 2 2 2 3 3" xfId="20787" xr:uid="{00000000-0005-0000-0000-000029620000}"/>
    <cellStyle name="Normal 3 2 2 2 2 5 2 2 2 3 3 2" xfId="20788" xr:uid="{00000000-0005-0000-0000-00002A620000}"/>
    <cellStyle name="Normal 3 2 2 2 2 5 2 2 2 3 4" xfId="20789" xr:uid="{00000000-0005-0000-0000-00002B620000}"/>
    <cellStyle name="Normal 3 2 2 2 2 5 2 2 2 4" xfId="20790" xr:uid="{00000000-0005-0000-0000-00002C620000}"/>
    <cellStyle name="Normal 3 2 2 2 2 5 2 2 2 4 2" xfId="20791" xr:uid="{00000000-0005-0000-0000-00002D620000}"/>
    <cellStyle name="Normal 3 2 2 2 2 5 2 2 2 5" xfId="20792" xr:uid="{00000000-0005-0000-0000-00002E620000}"/>
    <cellStyle name="Normal 3 2 2 2 2 5 2 2 2 5 2" xfId="20793" xr:uid="{00000000-0005-0000-0000-00002F620000}"/>
    <cellStyle name="Normal 3 2 2 2 2 5 2 2 2 6" xfId="20794" xr:uid="{00000000-0005-0000-0000-000030620000}"/>
    <cellStyle name="Normal 3 2 2 2 2 5 2 2 3" xfId="20795" xr:uid="{00000000-0005-0000-0000-000031620000}"/>
    <cellStyle name="Normal 3 2 2 2 2 5 2 2 3 2" xfId="20796" xr:uid="{00000000-0005-0000-0000-000032620000}"/>
    <cellStyle name="Normal 3 2 2 2 2 5 2 2 3 2 2" xfId="20797" xr:uid="{00000000-0005-0000-0000-000033620000}"/>
    <cellStyle name="Normal 3 2 2 2 2 5 2 2 3 2 2 2" xfId="20798" xr:uid="{00000000-0005-0000-0000-000034620000}"/>
    <cellStyle name="Normal 3 2 2 2 2 5 2 2 3 2 3" xfId="20799" xr:uid="{00000000-0005-0000-0000-000035620000}"/>
    <cellStyle name="Normal 3 2 2 2 2 5 2 2 3 2 3 2" xfId="20800" xr:uid="{00000000-0005-0000-0000-000036620000}"/>
    <cellStyle name="Normal 3 2 2 2 2 5 2 2 3 2 4" xfId="20801" xr:uid="{00000000-0005-0000-0000-000037620000}"/>
    <cellStyle name="Normal 3 2 2 2 2 5 2 2 3 3" xfId="20802" xr:uid="{00000000-0005-0000-0000-000038620000}"/>
    <cellStyle name="Normal 3 2 2 2 2 5 2 2 3 3 2" xfId="20803" xr:uid="{00000000-0005-0000-0000-000039620000}"/>
    <cellStyle name="Normal 3 2 2 2 2 5 2 2 3 4" xfId="20804" xr:uid="{00000000-0005-0000-0000-00003A620000}"/>
    <cellStyle name="Normal 3 2 2 2 2 5 2 2 3 4 2" xfId="20805" xr:uid="{00000000-0005-0000-0000-00003B620000}"/>
    <cellStyle name="Normal 3 2 2 2 2 5 2 2 3 5" xfId="20806" xr:uid="{00000000-0005-0000-0000-00003C620000}"/>
    <cellStyle name="Normal 3 2 2 2 2 5 2 2 4" xfId="20807" xr:uid="{00000000-0005-0000-0000-00003D620000}"/>
    <cellStyle name="Normal 3 2 2 2 2 5 2 2 4 2" xfId="20808" xr:uid="{00000000-0005-0000-0000-00003E620000}"/>
    <cellStyle name="Normal 3 2 2 2 2 5 2 2 4 2 2" xfId="20809" xr:uid="{00000000-0005-0000-0000-00003F620000}"/>
    <cellStyle name="Normal 3 2 2 2 2 5 2 2 4 3" xfId="20810" xr:uid="{00000000-0005-0000-0000-000040620000}"/>
    <cellStyle name="Normal 3 2 2 2 2 5 2 2 4 3 2" xfId="20811" xr:uid="{00000000-0005-0000-0000-000041620000}"/>
    <cellStyle name="Normal 3 2 2 2 2 5 2 2 4 4" xfId="20812" xr:uid="{00000000-0005-0000-0000-000042620000}"/>
    <cellStyle name="Normal 3 2 2 2 2 5 2 2 5" xfId="20813" xr:uid="{00000000-0005-0000-0000-000043620000}"/>
    <cellStyle name="Normal 3 2 2 2 2 5 2 2 5 2" xfId="20814" xr:uid="{00000000-0005-0000-0000-000044620000}"/>
    <cellStyle name="Normal 3 2 2 2 2 5 2 2 6" xfId="20815" xr:uid="{00000000-0005-0000-0000-000045620000}"/>
    <cellStyle name="Normal 3 2 2 2 2 5 2 2 6 2" xfId="20816" xr:uid="{00000000-0005-0000-0000-000046620000}"/>
    <cellStyle name="Normal 3 2 2 2 2 5 2 2 7" xfId="20817" xr:uid="{00000000-0005-0000-0000-000047620000}"/>
    <cellStyle name="Normal 3 2 2 2 2 5 2 3" xfId="20818" xr:uid="{00000000-0005-0000-0000-000048620000}"/>
    <cellStyle name="Normal 3 2 2 2 2 5 2 3 2" xfId="20819" xr:uid="{00000000-0005-0000-0000-000049620000}"/>
    <cellStyle name="Normal 3 2 2 2 2 5 2 3 2 2" xfId="20820" xr:uid="{00000000-0005-0000-0000-00004A620000}"/>
    <cellStyle name="Normal 3 2 2 2 2 5 2 3 2 2 2" xfId="20821" xr:uid="{00000000-0005-0000-0000-00004B620000}"/>
    <cellStyle name="Normal 3 2 2 2 2 5 2 3 2 2 2 2" xfId="20822" xr:uid="{00000000-0005-0000-0000-00004C620000}"/>
    <cellStyle name="Normal 3 2 2 2 2 5 2 3 2 2 2 2 2" xfId="20823" xr:uid="{00000000-0005-0000-0000-00004D620000}"/>
    <cellStyle name="Normal 3 2 2 2 2 5 2 3 2 2 2 3" xfId="20824" xr:uid="{00000000-0005-0000-0000-00004E620000}"/>
    <cellStyle name="Normal 3 2 2 2 2 5 2 3 2 2 2 3 2" xfId="20825" xr:uid="{00000000-0005-0000-0000-00004F620000}"/>
    <cellStyle name="Normal 3 2 2 2 2 5 2 3 2 2 2 4" xfId="20826" xr:uid="{00000000-0005-0000-0000-000050620000}"/>
    <cellStyle name="Normal 3 2 2 2 2 5 2 3 2 2 3" xfId="20827" xr:uid="{00000000-0005-0000-0000-000051620000}"/>
    <cellStyle name="Normal 3 2 2 2 2 5 2 3 2 2 3 2" xfId="20828" xr:uid="{00000000-0005-0000-0000-000052620000}"/>
    <cellStyle name="Normal 3 2 2 2 2 5 2 3 2 2 4" xfId="20829" xr:uid="{00000000-0005-0000-0000-000053620000}"/>
    <cellStyle name="Normal 3 2 2 2 2 5 2 3 2 2 4 2" xfId="20830" xr:uid="{00000000-0005-0000-0000-000054620000}"/>
    <cellStyle name="Normal 3 2 2 2 2 5 2 3 2 2 5" xfId="20831" xr:uid="{00000000-0005-0000-0000-000055620000}"/>
    <cellStyle name="Normal 3 2 2 2 2 5 2 3 2 3" xfId="20832" xr:uid="{00000000-0005-0000-0000-000056620000}"/>
    <cellStyle name="Normal 3 2 2 2 2 5 2 3 2 3 2" xfId="20833" xr:uid="{00000000-0005-0000-0000-000057620000}"/>
    <cellStyle name="Normal 3 2 2 2 2 5 2 3 2 3 2 2" xfId="20834" xr:uid="{00000000-0005-0000-0000-000058620000}"/>
    <cellStyle name="Normal 3 2 2 2 2 5 2 3 2 3 3" xfId="20835" xr:uid="{00000000-0005-0000-0000-000059620000}"/>
    <cellStyle name="Normal 3 2 2 2 2 5 2 3 2 3 3 2" xfId="20836" xr:uid="{00000000-0005-0000-0000-00005A620000}"/>
    <cellStyle name="Normal 3 2 2 2 2 5 2 3 2 3 4" xfId="20837" xr:uid="{00000000-0005-0000-0000-00005B620000}"/>
    <cellStyle name="Normal 3 2 2 2 2 5 2 3 2 4" xfId="20838" xr:uid="{00000000-0005-0000-0000-00005C620000}"/>
    <cellStyle name="Normal 3 2 2 2 2 5 2 3 2 4 2" xfId="20839" xr:uid="{00000000-0005-0000-0000-00005D620000}"/>
    <cellStyle name="Normal 3 2 2 2 2 5 2 3 2 5" xfId="20840" xr:uid="{00000000-0005-0000-0000-00005E620000}"/>
    <cellStyle name="Normal 3 2 2 2 2 5 2 3 2 5 2" xfId="20841" xr:uid="{00000000-0005-0000-0000-00005F620000}"/>
    <cellStyle name="Normal 3 2 2 2 2 5 2 3 2 6" xfId="20842" xr:uid="{00000000-0005-0000-0000-000060620000}"/>
    <cellStyle name="Normal 3 2 2 2 2 5 2 3 3" xfId="20843" xr:uid="{00000000-0005-0000-0000-000061620000}"/>
    <cellStyle name="Normal 3 2 2 2 2 5 2 3 3 2" xfId="20844" xr:uid="{00000000-0005-0000-0000-000062620000}"/>
    <cellStyle name="Normal 3 2 2 2 2 5 2 3 3 2 2" xfId="20845" xr:uid="{00000000-0005-0000-0000-000063620000}"/>
    <cellStyle name="Normal 3 2 2 2 2 5 2 3 3 2 2 2" xfId="20846" xr:uid="{00000000-0005-0000-0000-000064620000}"/>
    <cellStyle name="Normal 3 2 2 2 2 5 2 3 3 2 3" xfId="20847" xr:uid="{00000000-0005-0000-0000-000065620000}"/>
    <cellStyle name="Normal 3 2 2 2 2 5 2 3 3 2 3 2" xfId="20848" xr:uid="{00000000-0005-0000-0000-000066620000}"/>
    <cellStyle name="Normal 3 2 2 2 2 5 2 3 3 2 4" xfId="20849" xr:uid="{00000000-0005-0000-0000-000067620000}"/>
    <cellStyle name="Normal 3 2 2 2 2 5 2 3 3 3" xfId="20850" xr:uid="{00000000-0005-0000-0000-000068620000}"/>
    <cellStyle name="Normal 3 2 2 2 2 5 2 3 3 3 2" xfId="20851" xr:uid="{00000000-0005-0000-0000-000069620000}"/>
    <cellStyle name="Normal 3 2 2 2 2 5 2 3 3 4" xfId="20852" xr:uid="{00000000-0005-0000-0000-00006A620000}"/>
    <cellStyle name="Normal 3 2 2 2 2 5 2 3 3 4 2" xfId="20853" xr:uid="{00000000-0005-0000-0000-00006B620000}"/>
    <cellStyle name="Normal 3 2 2 2 2 5 2 3 3 5" xfId="20854" xr:uid="{00000000-0005-0000-0000-00006C620000}"/>
    <cellStyle name="Normal 3 2 2 2 2 5 2 3 4" xfId="20855" xr:uid="{00000000-0005-0000-0000-00006D620000}"/>
    <cellStyle name="Normal 3 2 2 2 2 5 2 3 4 2" xfId="20856" xr:uid="{00000000-0005-0000-0000-00006E620000}"/>
    <cellStyle name="Normal 3 2 2 2 2 5 2 3 4 2 2" xfId="20857" xr:uid="{00000000-0005-0000-0000-00006F620000}"/>
    <cellStyle name="Normal 3 2 2 2 2 5 2 3 4 3" xfId="20858" xr:uid="{00000000-0005-0000-0000-000070620000}"/>
    <cellStyle name="Normal 3 2 2 2 2 5 2 3 4 3 2" xfId="20859" xr:uid="{00000000-0005-0000-0000-000071620000}"/>
    <cellStyle name="Normal 3 2 2 2 2 5 2 3 4 4" xfId="20860" xr:uid="{00000000-0005-0000-0000-000072620000}"/>
    <cellStyle name="Normal 3 2 2 2 2 5 2 3 5" xfId="20861" xr:uid="{00000000-0005-0000-0000-000073620000}"/>
    <cellStyle name="Normal 3 2 2 2 2 5 2 3 5 2" xfId="20862" xr:uid="{00000000-0005-0000-0000-000074620000}"/>
    <cellStyle name="Normal 3 2 2 2 2 5 2 3 6" xfId="20863" xr:uid="{00000000-0005-0000-0000-000075620000}"/>
    <cellStyle name="Normal 3 2 2 2 2 5 2 3 6 2" xfId="20864" xr:uid="{00000000-0005-0000-0000-000076620000}"/>
    <cellStyle name="Normal 3 2 2 2 2 5 2 3 7" xfId="20865" xr:uid="{00000000-0005-0000-0000-000077620000}"/>
    <cellStyle name="Normal 3 2 2 2 2 5 2 4" xfId="20866" xr:uid="{00000000-0005-0000-0000-000078620000}"/>
    <cellStyle name="Normal 3 2 2 2 2 5 2 4 2" xfId="20867" xr:uid="{00000000-0005-0000-0000-000079620000}"/>
    <cellStyle name="Normal 3 2 2 2 2 5 2 4 2 2" xfId="20868" xr:uid="{00000000-0005-0000-0000-00007A620000}"/>
    <cellStyle name="Normal 3 2 2 2 2 5 2 4 2 2 2" xfId="20869" xr:uid="{00000000-0005-0000-0000-00007B620000}"/>
    <cellStyle name="Normal 3 2 2 2 2 5 2 4 2 2 2 2" xfId="20870" xr:uid="{00000000-0005-0000-0000-00007C620000}"/>
    <cellStyle name="Normal 3 2 2 2 2 5 2 4 2 2 3" xfId="20871" xr:uid="{00000000-0005-0000-0000-00007D620000}"/>
    <cellStyle name="Normal 3 2 2 2 2 5 2 4 2 2 3 2" xfId="20872" xr:uid="{00000000-0005-0000-0000-00007E620000}"/>
    <cellStyle name="Normal 3 2 2 2 2 5 2 4 2 2 4" xfId="20873" xr:uid="{00000000-0005-0000-0000-00007F620000}"/>
    <cellStyle name="Normal 3 2 2 2 2 5 2 4 2 3" xfId="20874" xr:uid="{00000000-0005-0000-0000-000080620000}"/>
    <cellStyle name="Normal 3 2 2 2 2 5 2 4 2 3 2" xfId="20875" xr:uid="{00000000-0005-0000-0000-000081620000}"/>
    <cellStyle name="Normal 3 2 2 2 2 5 2 4 2 4" xfId="20876" xr:uid="{00000000-0005-0000-0000-000082620000}"/>
    <cellStyle name="Normal 3 2 2 2 2 5 2 4 2 4 2" xfId="20877" xr:uid="{00000000-0005-0000-0000-000083620000}"/>
    <cellStyle name="Normal 3 2 2 2 2 5 2 4 2 5" xfId="20878" xr:uid="{00000000-0005-0000-0000-000084620000}"/>
    <cellStyle name="Normal 3 2 2 2 2 5 2 4 3" xfId="20879" xr:uid="{00000000-0005-0000-0000-000085620000}"/>
    <cellStyle name="Normal 3 2 2 2 2 5 2 4 3 2" xfId="20880" xr:uid="{00000000-0005-0000-0000-000086620000}"/>
    <cellStyle name="Normal 3 2 2 2 2 5 2 4 3 2 2" xfId="20881" xr:uid="{00000000-0005-0000-0000-000087620000}"/>
    <cellStyle name="Normal 3 2 2 2 2 5 2 4 3 3" xfId="20882" xr:uid="{00000000-0005-0000-0000-000088620000}"/>
    <cellStyle name="Normal 3 2 2 2 2 5 2 4 3 3 2" xfId="20883" xr:uid="{00000000-0005-0000-0000-000089620000}"/>
    <cellStyle name="Normal 3 2 2 2 2 5 2 4 3 4" xfId="20884" xr:uid="{00000000-0005-0000-0000-00008A620000}"/>
    <cellStyle name="Normal 3 2 2 2 2 5 2 4 4" xfId="20885" xr:uid="{00000000-0005-0000-0000-00008B620000}"/>
    <cellStyle name="Normal 3 2 2 2 2 5 2 4 4 2" xfId="20886" xr:uid="{00000000-0005-0000-0000-00008C620000}"/>
    <cellStyle name="Normal 3 2 2 2 2 5 2 4 5" xfId="20887" xr:uid="{00000000-0005-0000-0000-00008D620000}"/>
    <cellStyle name="Normal 3 2 2 2 2 5 2 4 5 2" xfId="20888" xr:uid="{00000000-0005-0000-0000-00008E620000}"/>
    <cellStyle name="Normal 3 2 2 2 2 5 2 4 6" xfId="20889" xr:uid="{00000000-0005-0000-0000-00008F620000}"/>
    <cellStyle name="Normal 3 2 2 2 2 5 2 5" xfId="20890" xr:uid="{00000000-0005-0000-0000-000090620000}"/>
    <cellStyle name="Normal 3 2 2 2 2 5 2 5 2" xfId="20891" xr:uid="{00000000-0005-0000-0000-000091620000}"/>
    <cellStyle name="Normal 3 2 2 2 2 5 2 5 2 2" xfId="20892" xr:uid="{00000000-0005-0000-0000-000092620000}"/>
    <cellStyle name="Normal 3 2 2 2 2 5 2 5 2 2 2" xfId="20893" xr:uid="{00000000-0005-0000-0000-000093620000}"/>
    <cellStyle name="Normal 3 2 2 2 2 5 2 5 2 3" xfId="20894" xr:uid="{00000000-0005-0000-0000-000094620000}"/>
    <cellStyle name="Normal 3 2 2 2 2 5 2 5 2 3 2" xfId="20895" xr:uid="{00000000-0005-0000-0000-000095620000}"/>
    <cellStyle name="Normal 3 2 2 2 2 5 2 5 2 4" xfId="20896" xr:uid="{00000000-0005-0000-0000-000096620000}"/>
    <cellStyle name="Normal 3 2 2 2 2 5 2 5 3" xfId="20897" xr:uid="{00000000-0005-0000-0000-000097620000}"/>
    <cellStyle name="Normal 3 2 2 2 2 5 2 5 3 2" xfId="20898" xr:uid="{00000000-0005-0000-0000-000098620000}"/>
    <cellStyle name="Normal 3 2 2 2 2 5 2 5 4" xfId="20899" xr:uid="{00000000-0005-0000-0000-000099620000}"/>
    <cellStyle name="Normal 3 2 2 2 2 5 2 5 4 2" xfId="20900" xr:uid="{00000000-0005-0000-0000-00009A620000}"/>
    <cellStyle name="Normal 3 2 2 2 2 5 2 5 5" xfId="20901" xr:uid="{00000000-0005-0000-0000-00009B620000}"/>
    <cellStyle name="Normal 3 2 2 2 2 5 2 6" xfId="20902" xr:uid="{00000000-0005-0000-0000-00009C620000}"/>
    <cellStyle name="Normal 3 2 2 2 2 5 2 6 2" xfId="20903" xr:uid="{00000000-0005-0000-0000-00009D620000}"/>
    <cellStyle name="Normal 3 2 2 2 2 5 2 6 2 2" xfId="20904" xr:uid="{00000000-0005-0000-0000-00009E620000}"/>
    <cellStyle name="Normal 3 2 2 2 2 5 2 6 3" xfId="20905" xr:uid="{00000000-0005-0000-0000-00009F620000}"/>
    <cellStyle name="Normal 3 2 2 2 2 5 2 6 3 2" xfId="20906" xr:uid="{00000000-0005-0000-0000-0000A0620000}"/>
    <cellStyle name="Normal 3 2 2 2 2 5 2 6 4" xfId="20907" xr:uid="{00000000-0005-0000-0000-0000A1620000}"/>
    <cellStyle name="Normal 3 2 2 2 2 5 2 7" xfId="20908" xr:uid="{00000000-0005-0000-0000-0000A2620000}"/>
    <cellStyle name="Normal 3 2 2 2 2 5 2 7 2" xfId="20909" xr:uid="{00000000-0005-0000-0000-0000A3620000}"/>
    <cellStyle name="Normal 3 2 2 2 2 5 2 8" xfId="20910" xr:uid="{00000000-0005-0000-0000-0000A4620000}"/>
    <cellStyle name="Normal 3 2 2 2 2 5 2 8 2" xfId="20911" xr:uid="{00000000-0005-0000-0000-0000A5620000}"/>
    <cellStyle name="Normal 3 2 2 2 2 5 2 9" xfId="20912" xr:uid="{00000000-0005-0000-0000-0000A6620000}"/>
    <cellStyle name="Normal 3 2 2 2 2 5 3" xfId="20913" xr:uid="{00000000-0005-0000-0000-0000A7620000}"/>
    <cellStyle name="Normal 3 2 2 2 2 5 3 2" xfId="20914" xr:uid="{00000000-0005-0000-0000-0000A8620000}"/>
    <cellStyle name="Normal 3 2 2 2 2 5 3 2 2" xfId="20915" xr:uid="{00000000-0005-0000-0000-0000A9620000}"/>
    <cellStyle name="Normal 3 2 2 2 2 5 3 2 2 2" xfId="20916" xr:uid="{00000000-0005-0000-0000-0000AA620000}"/>
    <cellStyle name="Normal 3 2 2 2 2 5 3 2 2 2 2" xfId="20917" xr:uid="{00000000-0005-0000-0000-0000AB620000}"/>
    <cellStyle name="Normal 3 2 2 2 2 5 3 2 2 2 2 2" xfId="20918" xr:uid="{00000000-0005-0000-0000-0000AC620000}"/>
    <cellStyle name="Normal 3 2 2 2 2 5 3 2 2 2 3" xfId="20919" xr:uid="{00000000-0005-0000-0000-0000AD620000}"/>
    <cellStyle name="Normal 3 2 2 2 2 5 3 2 2 2 3 2" xfId="20920" xr:uid="{00000000-0005-0000-0000-0000AE620000}"/>
    <cellStyle name="Normal 3 2 2 2 2 5 3 2 2 2 4" xfId="20921" xr:uid="{00000000-0005-0000-0000-0000AF620000}"/>
    <cellStyle name="Normal 3 2 2 2 2 5 3 2 2 3" xfId="20922" xr:uid="{00000000-0005-0000-0000-0000B0620000}"/>
    <cellStyle name="Normal 3 2 2 2 2 5 3 2 2 3 2" xfId="20923" xr:uid="{00000000-0005-0000-0000-0000B1620000}"/>
    <cellStyle name="Normal 3 2 2 2 2 5 3 2 2 4" xfId="20924" xr:uid="{00000000-0005-0000-0000-0000B2620000}"/>
    <cellStyle name="Normal 3 2 2 2 2 5 3 2 2 4 2" xfId="20925" xr:uid="{00000000-0005-0000-0000-0000B3620000}"/>
    <cellStyle name="Normal 3 2 2 2 2 5 3 2 2 5" xfId="20926" xr:uid="{00000000-0005-0000-0000-0000B4620000}"/>
    <cellStyle name="Normal 3 2 2 2 2 5 3 2 3" xfId="20927" xr:uid="{00000000-0005-0000-0000-0000B5620000}"/>
    <cellStyle name="Normal 3 2 2 2 2 5 3 2 3 2" xfId="20928" xr:uid="{00000000-0005-0000-0000-0000B6620000}"/>
    <cellStyle name="Normal 3 2 2 2 2 5 3 2 3 2 2" xfId="20929" xr:uid="{00000000-0005-0000-0000-0000B7620000}"/>
    <cellStyle name="Normal 3 2 2 2 2 5 3 2 3 3" xfId="20930" xr:uid="{00000000-0005-0000-0000-0000B8620000}"/>
    <cellStyle name="Normal 3 2 2 2 2 5 3 2 3 3 2" xfId="20931" xr:uid="{00000000-0005-0000-0000-0000B9620000}"/>
    <cellStyle name="Normal 3 2 2 2 2 5 3 2 3 4" xfId="20932" xr:uid="{00000000-0005-0000-0000-0000BA620000}"/>
    <cellStyle name="Normal 3 2 2 2 2 5 3 2 4" xfId="20933" xr:uid="{00000000-0005-0000-0000-0000BB620000}"/>
    <cellStyle name="Normal 3 2 2 2 2 5 3 2 4 2" xfId="20934" xr:uid="{00000000-0005-0000-0000-0000BC620000}"/>
    <cellStyle name="Normal 3 2 2 2 2 5 3 2 5" xfId="20935" xr:uid="{00000000-0005-0000-0000-0000BD620000}"/>
    <cellStyle name="Normal 3 2 2 2 2 5 3 2 5 2" xfId="20936" xr:uid="{00000000-0005-0000-0000-0000BE620000}"/>
    <cellStyle name="Normal 3 2 2 2 2 5 3 2 6" xfId="20937" xr:uid="{00000000-0005-0000-0000-0000BF620000}"/>
    <cellStyle name="Normal 3 2 2 2 2 5 3 3" xfId="20938" xr:uid="{00000000-0005-0000-0000-0000C0620000}"/>
    <cellStyle name="Normal 3 2 2 2 2 5 3 3 2" xfId="20939" xr:uid="{00000000-0005-0000-0000-0000C1620000}"/>
    <cellStyle name="Normal 3 2 2 2 2 5 3 3 2 2" xfId="20940" xr:uid="{00000000-0005-0000-0000-0000C2620000}"/>
    <cellStyle name="Normal 3 2 2 2 2 5 3 3 2 2 2" xfId="20941" xr:uid="{00000000-0005-0000-0000-0000C3620000}"/>
    <cellStyle name="Normal 3 2 2 2 2 5 3 3 2 3" xfId="20942" xr:uid="{00000000-0005-0000-0000-0000C4620000}"/>
    <cellStyle name="Normal 3 2 2 2 2 5 3 3 2 3 2" xfId="20943" xr:uid="{00000000-0005-0000-0000-0000C5620000}"/>
    <cellStyle name="Normal 3 2 2 2 2 5 3 3 2 4" xfId="20944" xr:uid="{00000000-0005-0000-0000-0000C6620000}"/>
    <cellStyle name="Normal 3 2 2 2 2 5 3 3 3" xfId="20945" xr:uid="{00000000-0005-0000-0000-0000C7620000}"/>
    <cellStyle name="Normal 3 2 2 2 2 5 3 3 3 2" xfId="20946" xr:uid="{00000000-0005-0000-0000-0000C8620000}"/>
    <cellStyle name="Normal 3 2 2 2 2 5 3 3 4" xfId="20947" xr:uid="{00000000-0005-0000-0000-0000C9620000}"/>
    <cellStyle name="Normal 3 2 2 2 2 5 3 3 4 2" xfId="20948" xr:uid="{00000000-0005-0000-0000-0000CA620000}"/>
    <cellStyle name="Normal 3 2 2 2 2 5 3 3 5" xfId="20949" xr:uid="{00000000-0005-0000-0000-0000CB620000}"/>
    <cellStyle name="Normal 3 2 2 2 2 5 3 4" xfId="20950" xr:uid="{00000000-0005-0000-0000-0000CC620000}"/>
    <cellStyle name="Normal 3 2 2 2 2 5 3 4 2" xfId="20951" xr:uid="{00000000-0005-0000-0000-0000CD620000}"/>
    <cellStyle name="Normal 3 2 2 2 2 5 3 4 2 2" xfId="20952" xr:uid="{00000000-0005-0000-0000-0000CE620000}"/>
    <cellStyle name="Normal 3 2 2 2 2 5 3 4 3" xfId="20953" xr:uid="{00000000-0005-0000-0000-0000CF620000}"/>
    <cellStyle name="Normal 3 2 2 2 2 5 3 4 3 2" xfId="20954" xr:uid="{00000000-0005-0000-0000-0000D0620000}"/>
    <cellStyle name="Normal 3 2 2 2 2 5 3 4 4" xfId="20955" xr:uid="{00000000-0005-0000-0000-0000D1620000}"/>
    <cellStyle name="Normal 3 2 2 2 2 5 3 5" xfId="20956" xr:uid="{00000000-0005-0000-0000-0000D2620000}"/>
    <cellStyle name="Normal 3 2 2 2 2 5 3 5 2" xfId="20957" xr:uid="{00000000-0005-0000-0000-0000D3620000}"/>
    <cellStyle name="Normal 3 2 2 2 2 5 3 6" xfId="20958" xr:uid="{00000000-0005-0000-0000-0000D4620000}"/>
    <cellStyle name="Normal 3 2 2 2 2 5 3 6 2" xfId="20959" xr:uid="{00000000-0005-0000-0000-0000D5620000}"/>
    <cellStyle name="Normal 3 2 2 2 2 5 3 7" xfId="20960" xr:uid="{00000000-0005-0000-0000-0000D6620000}"/>
    <cellStyle name="Normal 3 2 2 2 2 5 4" xfId="20961" xr:uid="{00000000-0005-0000-0000-0000D7620000}"/>
    <cellStyle name="Normal 3 2 2 2 2 5 4 2" xfId="20962" xr:uid="{00000000-0005-0000-0000-0000D8620000}"/>
    <cellStyle name="Normal 3 2 2 2 2 5 4 2 2" xfId="20963" xr:uid="{00000000-0005-0000-0000-0000D9620000}"/>
    <cellStyle name="Normal 3 2 2 2 2 5 4 2 2 2" xfId="20964" xr:uid="{00000000-0005-0000-0000-0000DA620000}"/>
    <cellStyle name="Normal 3 2 2 2 2 5 4 2 2 2 2" xfId="20965" xr:uid="{00000000-0005-0000-0000-0000DB620000}"/>
    <cellStyle name="Normal 3 2 2 2 2 5 4 2 2 2 2 2" xfId="20966" xr:uid="{00000000-0005-0000-0000-0000DC620000}"/>
    <cellStyle name="Normal 3 2 2 2 2 5 4 2 2 2 3" xfId="20967" xr:uid="{00000000-0005-0000-0000-0000DD620000}"/>
    <cellStyle name="Normal 3 2 2 2 2 5 4 2 2 2 3 2" xfId="20968" xr:uid="{00000000-0005-0000-0000-0000DE620000}"/>
    <cellStyle name="Normal 3 2 2 2 2 5 4 2 2 2 4" xfId="20969" xr:uid="{00000000-0005-0000-0000-0000DF620000}"/>
    <cellStyle name="Normal 3 2 2 2 2 5 4 2 2 3" xfId="20970" xr:uid="{00000000-0005-0000-0000-0000E0620000}"/>
    <cellStyle name="Normal 3 2 2 2 2 5 4 2 2 3 2" xfId="20971" xr:uid="{00000000-0005-0000-0000-0000E1620000}"/>
    <cellStyle name="Normal 3 2 2 2 2 5 4 2 2 4" xfId="20972" xr:uid="{00000000-0005-0000-0000-0000E2620000}"/>
    <cellStyle name="Normal 3 2 2 2 2 5 4 2 2 4 2" xfId="20973" xr:uid="{00000000-0005-0000-0000-0000E3620000}"/>
    <cellStyle name="Normal 3 2 2 2 2 5 4 2 2 5" xfId="20974" xr:uid="{00000000-0005-0000-0000-0000E4620000}"/>
    <cellStyle name="Normal 3 2 2 2 2 5 4 2 3" xfId="20975" xr:uid="{00000000-0005-0000-0000-0000E5620000}"/>
    <cellStyle name="Normal 3 2 2 2 2 5 4 2 3 2" xfId="20976" xr:uid="{00000000-0005-0000-0000-0000E6620000}"/>
    <cellStyle name="Normal 3 2 2 2 2 5 4 2 3 2 2" xfId="20977" xr:uid="{00000000-0005-0000-0000-0000E7620000}"/>
    <cellStyle name="Normal 3 2 2 2 2 5 4 2 3 3" xfId="20978" xr:uid="{00000000-0005-0000-0000-0000E8620000}"/>
    <cellStyle name="Normal 3 2 2 2 2 5 4 2 3 3 2" xfId="20979" xr:uid="{00000000-0005-0000-0000-0000E9620000}"/>
    <cellStyle name="Normal 3 2 2 2 2 5 4 2 3 4" xfId="20980" xr:uid="{00000000-0005-0000-0000-0000EA620000}"/>
    <cellStyle name="Normal 3 2 2 2 2 5 4 2 4" xfId="20981" xr:uid="{00000000-0005-0000-0000-0000EB620000}"/>
    <cellStyle name="Normal 3 2 2 2 2 5 4 2 4 2" xfId="20982" xr:uid="{00000000-0005-0000-0000-0000EC620000}"/>
    <cellStyle name="Normal 3 2 2 2 2 5 4 2 5" xfId="20983" xr:uid="{00000000-0005-0000-0000-0000ED620000}"/>
    <cellStyle name="Normal 3 2 2 2 2 5 4 2 5 2" xfId="20984" xr:uid="{00000000-0005-0000-0000-0000EE620000}"/>
    <cellStyle name="Normal 3 2 2 2 2 5 4 2 6" xfId="20985" xr:uid="{00000000-0005-0000-0000-0000EF620000}"/>
    <cellStyle name="Normal 3 2 2 2 2 5 4 3" xfId="20986" xr:uid="{00000000-0005-0000-0000-0000F0620000}"/>
    <cellStyle name="Normal 3 2 2 2 2 5 4 3 2" xfId="20987" xr:uid="{00000000-0005-0000-0000-0000F1620000}"/>
    <cellStyle name="Normal 3 2 2 2 2 5 4 3 2 2" xfId="20988" xr:uid="{00000000-0005-0000-0000-0000F2620000}"/>
    <cellStyle name="Normal 3 2 2 2 2 5 4 3 2 2 2" xfId="20989" xr:uid="{00000000-0005-0000-0000-0000F3620000}"/>
    <cellStyle name="Normal 3 2 2 2 2 5 4 3 2 3" xfId="20990" xr:uid="{00000000-0005-0000-0000-0000F4620000}"/>
    <cellStyle name="Normal 3 2 2 2 2 5 4 3 2 3 2" xfId="20991" xr:uid="{00000000-0005-0000-0000-0000F5620000}"/>
    <cellStyle name="Normal 3 2 2 2 2 5 4 3 2 4" xfId="20992" xr:uid="{00000000-0005-0000-0000-0000F6620000}"/>
    <cellStyle name="Normal 3 2 2 2 2 5 4 3 3" xfId="20993" xr:uid="{00000000-0005-0000-0000-0000F7620000}"/>
    <cellStyle name="Normal 3 2 2 2 2 5 4 3 3 2" xfId="20994" xr:uid="{00000000-0005-0000-0000-0000F8620000}"/>
    <cellStyle name="Normal 3 2 2 2 2 5 4 3 4" xfId="20995" xr:uid="{00000000-0005-0000-0000-0000F9620000}"/>
    <cellStyle name="Normal 3 2 2 2 2 5 4 3 4 2" xfId="20996" xr:uid="{00000000-0005-0000-0000-0000FA620000}"/>
    <cellStyle name="Normal 3 2 2 2 2 5 4 3 5" xfId="20997" xr:uid="{00000000-0005-0000-0000-0000FB620000}"/>
    <cellStyle name="Normal 3 2 2 2 2 5 4 4" xfId="20998" xr:uid="{00000000-0005-0000-0000-0000FC620000}"/>
    <cellStyle name="Normal 3 2 2 2 2 5 4 4 2" xfId="20999" xr:uid="{00000000-0005-0000-0000-0000FD620000}"/>
    <cellStyle name="Normal 3 2 2 2 2 5 4 4 2 2" xfId="21000" xr:uid="{00000000-0005-0000-0000-0000FE620000}"/>
    <cellStyle name="Normal 3 2 2 2 2 5 4 4 3" xfId="21001" xr:uid="{00000000-0005-0000-0000-0000FF620000}"/>
    <cellStyle name="Normal 3 2 2 2 2 5 4 4 3 2" xfId="21002" xr:uid="{00000000-0005-0000-0000-000000630000}"/>
    <cellStyle name="Normal 3 2 2 2 2 5 4 4 4" xfId="21003" xr:uid="{00000000-0005-0000-0000-000001630000}"/>
    <cellStyle name="Normal 3 2 2 2 2 5 4 5" xfId="21004" xr:uid="{00000000-0005-0000-0000-000002630000}"/>
    <cellStyle name="Normal 3 2 2 2 2 5 4 5 2" xfId="21005" xr:uid="{00000000-0005-0000-0000-000003630000}"/>
    <cellStyle name="Normal 3 2 2 2 2 5 4 6" xfId="21006" xr:uid="{00000000-0005-0000-0000-000004630000}"/>
    <cellStyle name="Normal 3 2 2 2 2 5 4 6 2" xfId="21007" xr:uid="{00000000-0005-0000-0000-000005630000}"/>
    <cellStyle name="Normal 3 2 2 2 2 5 4 7" xfId="21008" xr:uid="{00000000-0005-0000-0000-000006630000}"/>
    <cellStyle name="Normal 3 2 2 2 2 5 5" xfId="21009" xr:uid="{00000000-0005-0000-0000-000007630000}"/>
    <cellStyle name="Normal 3 2 2 2 2 5 5 2" xfId="21010" xr:uid="{00000000-0005-0000-0000-000008630000}"/>
    <cellStyle name="Normal 3 2 2 2 2 5 5 2 2" xfId="21011" xr:uid="{00000000-0005-0000-0000-000009630000}"/>
    <cellStyle name="Normal 3 2 2 2 2 5 5 2 2 2" xfId="21012" xr:uid="{00000000-0005-0000-0000-00000A630000}"/>
    <cellStyle name="Normal 3 2 2 2 2 5 5 2 2 2 2" xfId="21013" xr:uid="{00000000-0005-0000-0000-00000B630000}"/>
    <cellStyle name="Normal 3 2 2 2 2 5 5 2 2 3" xfId="21014" xr:uid="{00000000-0005-0000-0000-00000C630000}"/>
    <cellStyle name="Normal 3 2 2 2 2 5 5 2 2 3 2" xfId="21015" xr:uid="{00000000-0005-0000-0000-00000D630000}"/>
    <cellStyle name="Normal 3 2 2 2 2 5 5 2 2 4" xfId="21016" xr:uid="{00000000-0005-0000-0000-00000E630000}"/>
    <cellStyle name="Normal 3 2 2 2 2 5 5 2 3" xfId="21017" xr:uid="{00000000-0005-0000-0000-00000F630000}"/>
    <cellStyle name="Normal 3 2 2 2 2 5 5 2 3 2" xfId="21018" xr:uid="{00000000-0005-0000-0000-000010630000}"/>
    <cellStyle name="Normal 3 2 2 2 2 5 5 2 4" xfId="21019" xr:uid="{00000000-0005-0000-0000-000011630000}"/>
    <cellStyle name="Normal 3 2 2 2 2 5 5 2 4 2" xfId="21020" xr:uid="{00000000-0005-0000-0000-000012630000}"/>
    <cellStyle name="Normal 3 2 2 2 2 5 5 2 5" xfId="21021" xr:uid="{00000000-0005-0000-0000-000013630000}"/>
    <cellStyle name="Normal 3 2 2 2 2 5 5 3" xfId="21022" xr:uid="{00000000-0005-0000-0000-000014630000}"/>
    <cellStyle name="Normal 3 2 2 2 2 5 5 3 2" xfId="21023" xr:uid="{00000000-0005-0000-0000-000015630000}"/>
    <cellStyle name="Normal 3 2 2 2 2 5 5 3 2 2" xfId="21024" xr:uid="{00000000-0005-0000-0000-000016630000}"/>
    <cellStyle name="Normal 3 2 2 2 2 5 5 3 3" xfId="21025" xr:uid="{00000000-0005-0000-0000-000017630000}"/>
    <cellStyle name="Normal 3 2 2 2 2 5 5 3 3 2" xfId="21026" xr:uid="{00000000-0005-0000-0000-000018630000}"/>
    <cellStyle name="Normal 3 2 2 2 2 5 5 3 4" xfId="21027" xr:uid="{00000000-0005-0000-0000-000019630000}"/>
    <cellStyle name="Normal 3 2 2 2 2 5 5 4" xfId="21028" xr:uid="{00000000-0005-0000-0000-00001A630000}"/>
    <cellStyle name="Normal 3 2 2 2 2 5 5 4 2" xfId="21029" xr:uid="{00000000-0005-0000-0000-00001B630000}"/>
    <cellStyle name="Normal 3 2 2 2 2 5 5 5" xfId="21030" xr:uid="{00000000-0005-0000-0000-00001C630000}"/>
    <cellStyle name="Normal 3 2 2 2 2 5 5 5 2" xfId="21031" xr:uid="{00000000-0005-0000-0000-00001D630000}"/>
    <cellStyle name="Normal 3 2 2 2 2 5 5 6" xfId="21032" xr:uid="{00000000-0005-0000-0000-00001E630000}"/>
    <cellStyle name="Normal 3 2 2 2 2 5 6" xfId="21033" xr:uid="{00000000-0005-0000-0000-00001F630000}"/>
    <cellStyle name="Normal 3 2 2 2 2 5 6 2" xfId="21034" xr:uid="{00000000-0005-0000-0000-000020630000}"/>
    <cellStyle name="Normal 3 2 2 2 2 5 6 2 2" xfId="21035" xr:uid="{00000000-0005-0000-0000-000021630000}"/>
    <cellStyle name="Normal 3 2 2 2 2 5 6 2 2 2" xfId="21036" xr:uid="{00000000-0005-0000-0000-000022630000}"/>
    <cellStyle name="Normal 3 2 2 2 2 5 6 2 3" xfId="21037" xr:uid="{00000000-0005-0000-0000-000023630000}"/>
    <cellStyle name="Normal 3 2 2 2 2 5 6 2 3 2" xfId="21038" xr:uid="{00000000-0005-0000-0000-000024630000}"/>
    <cellStyle name="Normal 3 2 2 2 2 5 6 2 4" xfId="21039" xr:uid="{00000000-0005-0000-0000-000025630000}"/>
    <cellStyle name="Normal 3 2 2 2 2 5 6 3" xfId="21040" xr:uid="{00000000-0005-0000-0000-000026630000}"/>
    <cellStyle name="Normal 3 2 2 2 2 5 6 3 2" xfId="21041" xr:uid="{00000000-0005-0000-0000-000027630000}"/>
    <cellStyle name="Normal 3 2 2 2 2 5 6 4" xfId="21042" xr:uid="{00000000-0005-0000-0000-000028630000}"/>
    <cellStyle name="Normal 3 2 2 2 2 5 6 4 2" xfId="21043" xr:uid="{00000000-0005-0000-0000-000029630000}"/>
    <cellStyle name="Normal 3 2 2 2 2 5 6 5" xfId="21044" xr:uid="{00000000-0005-0000-0000-00002A630000}"/>
    <cellStyle name="Normal 3 2 2 2 2 5 7" xfId="21045" xr:uid="{00000000-0005-0000-0000-00002B630000}"/>
    <cellStyle name="Normal 3 2 2 2 2 5 7 2" xfId="21046" xr:uid="{00000000-0005-0000-0000-00002C630000}"/>
    <cellStyle name="Normal 3 2 2 2 2 5 7 2 2" xfId="21047" xr:uid="{00000000-0005-0000-0000-00002D630000}"/>
    <cellStyle name="Normal 3 2 2 2 2 5 7 3" xfId="21048" xr:uid="{00000000-0005-0000-0000-00002E630000}"/>
    <cellStyle name="Normal 3 2 2 2 2 5 7 3 2" xfId="21049" xr:uid="{00000000-0005-0000-0000-00002F630000}"/>
    <cellStyle name="Normal 3 2 2 2 2 5 7 4" xfId="21050" xr:uid="{00000000-0005-0000-0000-000030630000}"/>
    <cellStyle name="Normal 3 2 2 2 2 5 8" xfId="21051" xr:uid="{00000000-0005-0000-0000-000031630000}"/>
    <cellStyle name="Normal 3 2 2 2 2 5 8 2" xfId="21052" xr:uid="{00000000-0005-0000-0000-000032630000}"/>
    <cellStyle name="Normal 3 2 2 2 2 5 9" xfId="21053" xr:uid="{00000000-0005-0000-0000-000033630000}"/>
    <cellStyle name="Normal 3 2 2 2 2 5 9 2" xfId="21054" xr:uid="{00000000-0005-0000-0000-000034630000}"/>
    <cellStyle name="Normal 3 2 2 2 2 50" xfId="56007" xr:uid="{00000000-0005-0000-0000-000035630000}"/>
    <cellStyle name="Normal 3 2 2 2 2 50 2" xfId="56008" xr:uid="{00000000-0005-0000-0000-000036630000}"/>
    <cellStyle name="Normal 3 2 2 2 2 50 2 2" xfId="56009" xr:uid="{00000000-0005-0000-0000-000037630000}"/>
    <cellStyle name="Normal 3 2 2 2 2 50 3" xfId="56010" xr:uid="{00000000-0005-0000-0000-000038630000}"/>
    <cellStyle name="Normal 3 2 2 2 2 51" xfId="56011" xr:uid="{00000000-0005-0000-0000-000039630000}"/>
    <cellStyle name="Normal 3 2 2 2 2 51 2" xfId="56012" xr:uid="{00000000-0005-0000-0000-00003A630000}"/>
    <cellStyle name="Normal 3 2 2 2 2 51 2 2" xfId="56013" xr:uid="{00000000-0005-0000-0000-00003B630000}"/>
    <cellStyle name="Normal 3 2 2 2 2 51 3" xfId="56014" xr:uid="{00000000-0005-0000-0000-00003C630000}"/>
    <cellStyle name="Normal 3 2 2 2 2 52" xfId="56015" xr:uid="{00000000-0005-0000-0000-00003D630000}"/>
    <cellStyle name="Normal 3 2 2 2 2 52 2" xfId="56016" xr:uid="{00000000-0005-0000-0000-00003E630000}"/>
    <cellStyle name="Normal 3 2 2 2 2 52 2 2" xfId="56017" xr:uid="{00000000-0005-0000-0000-00003F630000}"/>
    <cellStyle name="Normal 3 2 2 2 2 52 3" xfId="56018" xr:uid="{00000000-0005-0000-0000-000040630000}"/>
    <cellStyle name="Normal 3 2 2 2 2 53" xfId="56019" xr:uid="{00000000-0005-0000-0000-000041630000}"/>
    <cellStyle name="Normal 3 2 2 2 2 53 2" xfId="56020" xr:uid="{00000000-0005-0000-0000-000042630000}"/>
    <cellStyle name="Normal 3 2 2 2 2 53 2 2" xfId="56021" xr:uid="{00000000-0005-0000-0000-000043630000}"/>
    <cellStyle name="Normal 3 2 2 2 2 53 3" xfId="56022" xr:uid="{00000000-0005-0000-0000-000044630000}"/>
    <cellStyle name="Normal 3 2 2 2 2 54" xfId="56023" xr:uid="{00000000-0005-0000-0000-000045630000}"/>
    <cellStyle name="Normal 3 2 2 2 2 54 2" xfId="56024" xr:uid="{00000000-0005-0000-0000-000046630000}"/>
    <cellStyle name="Normal 3 2 2 2 2 54 2 2" xfId="56025" xr:uid="{00000000-0005-0000-0000-000047630000}"/>
    <cellStyle name="Normal 3 2 2 2 2 54 3" xfId="56026" xr:uid="{00000000-0005-0000-0000-000048630000}"/>
    <cellStyle name="Normal 3 2 2 2 2 55" xfId="56027" xr:uid="{00000000-0005-0000-0000-000049630000}"/>
    <cellStyle name="Normal 3 2 2 2 2 55 2" xfId="56028" xr:uid="{00000000-0005-0000-0000-00004A630000}"/>
    <cellStyle name="Normal 3 2 2 2 2 55 2 2" xfId="56029" xr:uid="{00000000-0005-0000-0000-00004B630000}"/>
    <cellStyle name="Normal 3 2 2 2 2 55 3" xfId="56030" xr:uid="{00000000-0005-0000-0000-00004C630000}"/>
    <cellStyle name="Normal 3 2 2 2 2 56" xfId="56031" xr:uid="{00000000-0005-0000-0000-00004D630000}"/>
    <cellStyle name="Normal 3 2 2 2 2 56 2" xfId="56032" xr:uid="{00000000-0005-0000-0000-00004E630000}"/>
    <cellStyle name="Normal 3 2 2 2 2 56 2 2" xfId="56033" xr:uid="{00000000-0005-0000-0000-00004F630000}"/>
    <cellStyle name="Normal 3 2 2 2 2 56 3" xfId="56034" xr:uid="{00000000-0005-0000-0000-000050630000}"/>
    <cellStyle name="Normal 3 2 2 2 2 57" xfId="56035" xr:uid="{00000000-0005-0000-0000-000051630000}"/>
    <cellStyle name="Normal 3 2 2 2 2 57 2" xfId="56036" xr:uid="{00000000-0005-0000-0000-000052630000}"/>
    <cellStyle name="Normal 3 2 2 2 2 57 2 2" xfId="56037" xr:uid="{00000000-0005-0000-0000-000053630000}"/>
    <cellStyle name="Normal 3 2 2 2 2 57 3" xfId="56038" xr:uid="{00000000-0005-0000-0000-000054630000}"/>
    <cellStyle name="Normal 3 2 2 2 2 58" xfId="56039" xr:uid="{00000000-0005-0000-0000-000055630000}"/>
    <cellStyle name="Normal 3 2 2 2 2 58 2" xfId="56040" xr:uid="{00000000-0005-0000-0000-000056630000}"/>
    <cellStyle name="Normal 3 2 2 2 2 58 2 2" xfId="56041" xr:uid="{00000000-0005-0000-0000-000057630000}"/>
    <cellStyle name="Normal 3 2 2 2 2 58 3" xfId="56042" xr:uid="{00000000-0005-0000-0000-000058630000}"/>
    <cellStyle name="Normal 3 2 2 2 2 59" xfId="56043" xr:uid="{00000000-0005-0000-0000-000059630000}"/>
    <cellStyle name="Normal 3 2 2 2 2 59 2" xfId="56044" xr:uid="{00000000-0005-0000-0000-00005A630000}"/>
    <cellStyle name="Normal 3 2 2 2 2 59 2 2" xfId="56045" xr:uid="{00000000-0005-0000-0000-00005B630000}"/>
    <cellStyle name="Normal 3 2 2 2 2 59 3" xfId="56046" xr:uid="{00000000-0005-0000-0000-00005C630000}"/>
    <cellStyle name="Normal 3 2 2 2 2 6" xfId="4689" xr:uid="{00000000-0005-0000-0000-00005D630000}"/>
    <cellStyle name="Normal 3 2 2 2 2 6 2" xfId="21055" xr:uid="{00000000-0005-0000-0000-00005E630000}"/>
    <cellStyle name="Normal 3 2 2 2 2 6 2 2" xfId="21056" xr:uid="{00000000-0005-0000-0000-00005F630000}"/>
    <cellStyle name="Normal 3 2 2 2 2 6 2 2 2" xfId="21057" xr:uid="{00000000-0005-0000-0000-000060630000}"/>
    <cellStyle name="Normal 3 2 2 2 2 6 2 2 2 2" xfId="21058" xr:uid="{00000000-0005-0000-0000-000061630000}"/>
    <cellStyle name="Normal 3 2 2 2 2 6 2 2 2 2 2" xfId="21059" xr:uid="{00000000-0005-0000-0000-000062630000}"/>
    <cellStyle name="Normal 3 2 2 2 2 6 2 2 2 2 2 2" xfId="21060" xr:uid="{00000000-0005-0000-0000-000063630000}"/>
    <cellStyle name="Normal 3 2 2 2 2 6 2 2 2 2 3" xfId="21061" xr:uid="{00000000-0005-0000-0000-000064630000}"/>
    <cellStyle name="Normal 3 2 2 2 2 6 2 2 2 2 3 2" xfId="21062" xr:uid="{00000000-0005-0000-0000-000065630000}"/>
    <cellStyle name="Normal 3 2 2 2 2 6 2 2 2 2 4" xfId="21063" xr:uid="{00000000-0005-0000-0000-000066630000}"/>
    <cellStyle name="Normal 3 2 2 2 2 6 2 2 2 3" xfId="21064" xr:uid="{00000000-0005-0000-0000-000067630000}"/>
    <cellStyle name="Normal 3 2 2 2 2 6 2 2 2 3 2" xfId="21065" xr:uid="{00000000-0005-0000-0000-000068630000}"/>
    <cellStyle name="Normal 3 2 2 2 2 6 2 2 2 4" xfId="21066" xr:uid="{00000000-0005-0000-0000-000069630000}"/>
    <cellStyle name="Normal 3 2 2 2 2 6 2 2 2 4 2" xfId="21067" xr:uid="{00000000-0005-0000-0000-00006A630000}"/>
    <cellStyle name="Normal 3 2 2 2 2 6 2 2 2 5" xfId="21068" xr:uid="{00000000-0005-0000-0000-00006B630000}"/>
    <cellStyle name="Normal 3 2 2 2 2 6 2 2 3" xfId="21069" xr:uid="{00000000-0005-0000-0000-00006C630000}"/>
    <cellStyle name="Normal 3 2 2 2 2 6 2 2 3 2" xfId="21070" xr:uid="{00000000-0005-0000-0000-00006D630000}"/>
    <cellStyle name="Normal 3 2 2 2 2 6 2 2 3 2 2" xfId="21071" xr:uid="{00000000-0005-0000-0000-00006E630000}"/>
    <cellStyle name="Normal 3 2 2 2 2 6 2 2 3 3" xfId="21072" xr:uid="{00000000-0005-0000-0000-00006F630000}"/>
    <cellStyle name="Normal 3 2 2 2 2 6 2 2 3 3 2" xfId="21073" xr:uid="{00000000-0005-0000-0000-000070630000}"/>
    <cellStyle name="Normal 3 2 2 2 2 6 2 2 3 4" xfId="21074" xr:uid="{00000000-0005-0000-0000-000071630000}"/>
    <cellStyle name="Normal 3 2 2 2 2 6 2 2 4" xfId="21075" xr:uid="{00000000-0005-0000-0000-000072630000}"/>
    <cellStyle name="Normal 3 2 2 2 2 6 2 2 4 2" xfId="21076" xr:uid="{00000000-0005-0000-0000-000073630000}"/>
    <cellStyle name="Normal 3 2 2 2 2 6 2 2 5" xfId="21077" xr:uid="{00000000-0005-0000-0000-000074630000}"/>
    <cellStyle name="Normal 3 2 2 2 2 6 2 2 5 2" xfId="21078" xr:uid="{00000000-0005-0000-0000-000075630000}"/>
    <cellStyle name="Normal 3 2 2 2 2 6 2 2 6" xfId="21079" xr:uid="{00000000-0005-0000-0000-000076630000}"/>
    <cellStyle name="Normal 3 2 2 2 2 6 2 3" xfId="21080" xr:uid="{00000000-0005-0000-0000-000077630000}"/>
    <cellStyle name="Normal 3 2 2 2 2 6 2 3 2" xfId="21081" xr:uid="{00000000-0005-0000-0000-000078630000}"/>
    <cellStyle name="Normal 3 2 2 2 2 6 2 3 2 2" xfId="21082" xr:uid="{00000000-0005-0000-0000-000079630000}"/>
    <cellStyle name="Normal 3 2 2 2 2 6 2 3 2 2 2" xfId="21083" xr:uid="{00000000-0005-0000-0000-00007A630000}"/>
    <cellStyle name="Normal 3 2 2 2 2 6 2 3 2 3" xfId="21084" xr:uid="{00000000-0005-0000-0000-00007B630000}"/>
    <cellStyle name="Normal 3 2 2 2 2 6 2 3 2 3 2" xfId="21085" xr:uid="{00000000-0005-0000-0000-00007C630000}"/>
    <cellStyle name="Normal 3 2 2 2 2 6 2 3 2 4" xfId="21086" xr:uid="{00000000-0005-0000-0000-00007D630000}"/>
    <cellStyle name="Normal 3 2 2 2 2 6 2 3 3" xfId="21087" xr:uid="{00000000-0005-0000-0000-00007E630000}"/>
    <cellStyle name="Normal 3 2 2 2 2 6 2 3 3 2" xfId="21088" xr:uid="{00000000-0005-0000-0000-00007F630000}"/>
    <cellStyle name="Normal 3 2 2 2 2 6 2 3 4" xfId="21089" xr:uid="{00000000-0005-0000-0000-000080630000}"/>
    <cellStyle name="Normal 3 2 2 2 2 6 2 3 4 2" xfId="21090" xr:uid="{00000000-0005-0000-0000-000081630000}"/>
    <cellStyle name="Normal 3 2 2 2 2 6 2 3 5" xfId="21091" xr:uid="{00000000-0005-0000-0000-000082630000}"/>
    <cellStyle name="Normal 3 2 2 2 2 6 2 4" xfId="21092" xr:uid="{00000000-0005-0000-0000-000083630000}"/>
    <cellStyle name="Normal 3 2 2 2 2 6 2 4 2" xfId="21093" xr:uid="{00000000-0005-0000-0000-000084630000}"/>
    <cellStyle name="Normal 3 2 2 2 2 6 2 4 2 2" xfId="21094" xr:uid="{00000000-0005-0000-0000-000085630000}"/>
    <cellStyle name="Normal 3 2 2 2 2 6 2 4 3" xfId="21095" xr:uid="{00000000-0005-0000-0000-000086630000}"/>
    <cellStyle name="Normal 3 2 2 2 2 6 2 4 3 2" xfId="21096" xr:uid="{00000000-0005-0000-0000-000087630000}"/>
    <cellStyle name="Normal 3 2 2 2 2 6 2 4 4" xfId="21097" xr:uid="{00000000-0005-0000-0000-000088630000}"/>
    <cellStyle name="Normal 3 2 2 2 2 6 2 5" xfId="21098" xr:uid="{00000000-0005-0000-0000-000089630000}"/>
    <cellStyle name="Normal 3 2 2 2 2 6 2 5 2" xfId="21099" xr:uid="{00000000-0005-0000-0000-00008A630000}"/>
    <cellStyle name="Normal 3 2 2 2 2 6 2 6" xfId="21100" xr:uid="{00000000-0005-0000-0000-00008B630000}"/>
    <cellStyle name="Normal 3 2 2 2 2 6 2 6 2" xfId="21101" xr:uid="{00000000-0005-0000-0000-00008C630000}"/>
    <cellStyle name="Normal 3 2 2 2 2 6 2 7" xfId="21102" xr:uid="{00000000-0005-0000-0000-00008D630000}"/>
    <cellStyle name="Normal 3 2 2 2 2 6 3" xfId="21103" xr:uid="{00000000-0005-0000-0000-00008E630000}"/>
    <cellStyle name="Normal 3 2 2 2 2 6 3 2" xfId="21104" xr:uid="{00000000-0005-0000-0000-00008F630000}"/>
    <cellStyle name="Normal 3 2 2 2 2 6 3 2 2" xfId="21105" xr:uid="{00000000-0005-0000-0000-000090630000}"/>
    <cellStyle name="Normal 3 2 2 2 2 6 3 2 2 2" xfId="21106" xr:uid="{00000000-0005-0000-0000-000091630000}"/>
    <cellStyle name="Normal 3 2 2 2 2 6 3 2 2 2 2" xfId="21107" xr:uid="{00000000-0005-0000-0000-000092630000}"/>
    <cellStyle name="Normal 3 2 2 2 2 6 3 2 2 2 2 2" xfId="21108" xr:uid="{00000000-0005-0000-0000-000093630000}"/>
    <cellStyle name="Normal 3 2 2 2 2 6 3 2 2 2 3" xfId="21109" xr:uid="{00000000-0005-0000-0000-000094630000}"/>
    <cellStyle name="Normal 3 2 2 2 2 6 3 2 2 2 3 2" xfId="21110" xr:uid="{00000000-0005-0000-0000-000095630000}"/>
    <cellStyle name="Normal 3 2 2 2 2 6 3 2 2 2 4" xfId="21111" xr:uid="{00000000-0005-0000-0000-000096630000}"/>
    <cellStyle name="Normal 3 2 2 2 2 6 3 2 2 3" xfId="21112" xr:uid="{00000000-0005-0000-0000-000097630000}"/>
    <cellStyle name="Normal 3 2 2 2 2 6 3 2 2 3 2" xfId="21113" xr:uid="{00000000-0005-0000-0000-000098630000}"/>
    <cellStyle name="Normal 3 2 2 2 2 6 3 2 2 4" xfId="21114" xr:uid="{00000000-0005-0000-0000-000099630000}"/>
    <cellStyle name="Normal 3 2 2 2 2 6 3 2 2 4 2" xfId="21115" xr:uid="{00000000-0005-0000-0000-00009A630000}"/>
    <cellStyle name="Normal 3 2 2 2 2 6 3 2 2 5" xfId="21116" xr:uid="{00000000-0005-0000-0000-00009B630000}"/>
    <cellStyle name="Normal 3 2 2 2 2 6 3 2 3" xfId="21117" xr:uid="{00000000-0005-0000-0000-00009C630000}"/>
    <cellStyle name="Normal 3 2 2 2 2 6 3 2 3 2" xfId="21118" xr:uid="{00000000-0005-0000-0000-00009D630000}"/>
    <cellStyle name="Normal 3 2 2 2 2 6 3 2 3 2 2" xfId="21119" xr:uid="{00000000-0005-0000-0000-00009E630000}"/>
    <cellStyle name="Normal 3 2 2 2 2 6 3 2 3 3" xfId="21120" xr:uid="{00000000-0005-0000-0000-00009F630000}"/>
    <cellStyle name="Normal 3 2 2 2 2 6 3 2 3 3 2" xfId="21121" xr:uid="{00000000-0005-0000-0000-0000A0630000}"/>
    <cellStyle name="Normal 3 2 2 2 2 6 3 2 3 4" xfId="21122" xr:uid="{00000000-0005-0000-0000-0000A1630000}"/>
    <cellStyle name="Normal 3 2 2 2 2 6 3 2 4" xfId="21123" xr:uid="{00000000-0005-0000-0000-0000A2630000}"/>
    <cellStyle name="Normal 3 2 2 2 2 6 3 2 4 2" xfId="21124" xr:uid="{00000000-0005-0000-0000-0000A3630000}"/>
    <cellStyle name="Normal 3 2 2 2 2 6 3 2 5" xfId="21125" xr:uid="{00000000-0005-0000-0000-0000A4630000}"/>
    <cellStyle name="Normal 3 2 2 2 2 6 3 2 5 2" xfId="21126" xr:uid="{00000000-0005-0000-0000-0000A5630000}"/>
    <cellStyle name="Normal 3 2 2 2 2 6 3 2 6" xfId="21127" xr:uid="{00000000-0005-0000-0000-0000A6630000}"/>
    <cellStyle name="Normal 3 2 2 2 2 6 3 3" xfId="21128" xr:uid="{00000000-0005-0000-0000-0000A7630000}"/>
    <cellStyle name="Normal 3 2 2 2 2 6 3 3 2" xfId="21129" xr:uid="{00000000-0005-0000-0000-0000A8630000}"/>
    <cellStyle name="Normal 3 2 2 2 2 6 3 3 2 2" xfId="21130" xr:uid="{00000000-0005-0000-0000-0000A9630000}"/>
    <cellStyle name="Normal 3 2 2 2 2 6 3 3 2 2 2" xfId="21131" xr:uid="{00000000-0005-0000-0000-0000AA630000}"/>
    <cellStyle name="Normal 3 2 2 2 2 6 3 3 2 3" xfId="21132" xr:uid="{00000000-0005-0000-0000-0000AB630000}"/>
    <cellStyle name="Normal 3 2 2 2 2 6 3 3 2 3 2" xfId="21133" xr:uid="{00000000-0005-0000-0000-0000AC630000}"/>
    <cellStyle name="Normal 3 2 2 2 2 6 3 3 2 4" xfId="21134" xr:uid="{00000000-0005-0000-0000-0000AD630000}"/>
    <cellStyle name="Normal 3 2 2 2 2 6 3 3 3" xfId="21135" xr:uid="{00000000-0005-0000-0000-0000AE630000}"/>
    <cellStyle name="Normal 3 2 2 2 2 6 3 3 3 2" xfId="21136" xr:uid="{00000000-0005-0000-0000-0000AF630000}"/>
    <cellStyle name="Normal 3 2 2 2 2 6 3 3 4" xfId="21137" xr:uid="{00000000-0005-0000-0000-0000B0630000}"/>
    <cellStyle name="Normal 3 2 2 2 2 6 3 3 4 2" xfId="21138" xr:uid="{00000000-0005-0000-0000-0000B1630000}"/>
    <cellStyle name="Normal 3 2 2 2 2 6 3 3 5" xfId="21139" xr:uid="{00000000-0005-0000-0000-0000B2630000}"/>
    <cellStyle name="Normal 3 2 2 2 2 6 3 4" xfId="21140" xr:uid="{00000000-0005-0000-0000-0000B3630000}"/>
    <cellStyle name="Normal 3 2 2 2 2 6 3 4 2" xfId="21141" xr:uid="{00000000-0005-0000-0000-0000B4630000}"/>
    <cellStyle name="Normal 3 2 2 2 2 6 3 4 2 2" xfId="21142" xr:uid="{00000000-0005-0000-0000-0000B5630000}"/>
    <cellStyle name="Normal 3 2 2 2 2 6 3 4 3" xfId="21143" xr:uid="{00000000-0005-0000-0000-0000B6630000}"/>
    <cellStyle name="Normal 3 2 2 2 2 6 3 4 3 2" xfId="21144" xr:uid="{00000000-0005-0000-0000-0000B7630000}"/>
    <cellStyle name="Normal 3 2 2 2 2 6 3 4 4" xfId="21145" xr:uid="{00000000-0005-0000-0000-0000B8630000}"/>
    <cellStyle name="Normal 3 2 2 2 2 6 3 5" xfId="21146" xr:uid="{00000000-0005-0000-0000-0000B9630000}"/>
    <cellStyle name="Normal 3 2 2 2 2 6 3 5 2" xfId="21147" xr:uid="{00000000-0005-0000-0000-0000BA630000}"/>
    <cellStyle name="Normal 3 2 2 2 2 6 3 6" xfId="21148" xr:uid="{00000000-0005-0000-0000-0000BB630000}"/>
    <cellStyle name="Normal 3 2 2 2 2 6 3 6 2" xfId="21149" xr:uid="{00000000-0005-0000-0000-0000BC630000}"/>
    <cellStyle name="Normal 3 2 2 2 2 6 3 7" xfId="21150" xr:uid="{00000000-0005-0000-0000-0000BD630000}"/>
    <cellStyle name="Normal 3 2 2 2 2 6 4" xfId="21151" xr:uid="{00000000-0005-0000-0000-0000BE630000}"/>
    <cellStyle name="Normal 3 2 2 2 2 6 4 2" xfId="21152" xr:uid="{00000000-0005-0000-0000-0000BF630000}"/>
    <cellStyle name="Normal 3 2 2 2 2 6 4 2 2" xfId="21153" xr:uid="{00000000-0005-0000-0000-0000C0630000}"/>
    <cellStyle name="Normal 3 2 2 2 2 6 4 2 2 2" xfId="21154" xr:uid="{00000000-0005-0000-0000-0000C1630000}"/>
    <cellStyle name="Normal 3 2 2 2 2 6 4 2 2 2 2" xfId="21155" xr:uid="{00000000-0005-0000-0000-0000C2630000}"/>
    <cellStyle name="Normal 3 2 2 2 2 6 4 2 2 3" xfId="21156" xr:uid="{00000000-0005-0000-0000-0000C3630000}"/>
    <cellStyle name="Normal 3 2 2 2 2 6 4 2 2 3 2" xfId="21157" xr:uid="{00000000-0005-0000-0000-0000C4630000}"/>
    <cellStyle name="Normal 3 2 2 2 2 6 4 2 2 4" xfId="21158" xr:uid="{00000000-0005-0000-0000-0000C5630000}"/>
    <cellStyle name="Normal 3 2 2 2 2 6 4 2 3" xfId="21159" xr:uid="{00000000-0005-0000-0000-0000C6630000}"/>
    <cellStyle name="Normal 3 2 2 2 2 6 4 2 3 2" xfId="21160" xr:uid="{00000000-0005-0000-0000-0000C7630000}"/>
    <cellStyle name="Normal 3 2 2 2 2 6 4 2 4" xfId="21161" xr:uid="{00000000-0005-0000-0000-0000C8630000}"/>
    <cellStyle name="Normal 3 2 2 2 2 6 4 2 4 2" xfId="21162" xr:uid="{00000000-0005-0000-0000-0000C9630000}"/>
    <cellStyle name="Normal 3 2 2 2 2 6 4 2 5" xfId="21163" xr:uid="{00000000-0005-0000-0000-0000CA630000}"/>
    <cellStyle name="Normal 3 2 2 2 2 6 4 3" xfId="21164" xr:uid="{00000000-0005-0000-0000-0000CB630000}"/>
    <cellStyle name="Normal 3 2 2 2 2 6 4 3 2" xfId="21165" xr:uid="{00000000-0005-0000-0000-0000CC630000}"/>
    <cellStyle name="Normal 3 2 2 2 2 6 4 3 2 2" xfId="21166" xr:uid="{00000000-0005-0000-0000-0000CD630000}"/>
    <cellStyle name="Normal 3 2 2 2 2 6 4 3 3" xfId="21167" xr:uid="{00000000-0005-0000-0000-0000CE630000}"/>
    <cellStyle name="Normal 3 2 2 2 2 6 4 3 3 2" xfId="21168" xr:uid="{00000000-0005-0000-0000-0000CF630000}"/>
    <cellStyle name="Normal 3 2 2 2 2 6 4 3 4" xfId="21169" xr:uid="{00000000-0005-0000-0000-0000D0630000}"/>
    <cellStyle name="Normal 3 2 2 2 2 6 4 4" xfId="21170" xr:uid="{00000000-0005-0000-0000-0000D1630000}"/>
    <cellStyle name="Normal 3 2 2 2 2 6 4 4 2" xfId="21171" xr:uid="{00000000-0005-0000-0000-0000D2630000}"/>
    <cellStyle name="Normal 3 2 2 2 2 6 4 5" xfId="21172" xr:uid="{00000000-0005-0000-0000-0000D3630000}"/>
    <cellStyle name="Normal 3 2 2 2 2 6 4 5 2" xfId="21173" xr:uid="{00000000-0005-0000-0000-0000D4630000}"/>
    <cellStyle name="Normal 3 2 2 2 2 6 4 6" xfId="21174" xr:uid="{00000000-0005-0000-0000-0000D5630000}"/>
    <cellStyle name="Normal 3 2 2 2 2 6 5" xfId="21175" xr:uid="{00000000-0005-0000-0000-0000D6630000}"/>
    <cellStyle name="Normal 3 2 2 2 2 6 5 2" xfId="21176" xr:uid="{00000000-0005-0000-0000-0000D7630000}"/>
    <cellStyle name="Normal 3 2 2 2 2 6 5 2 2" xfId="21177" xr:uid="{00000000-0005-0000-0000-0000D8630000}"/>
    <cellStyle name="Normal 3 2 2 2 2 6 5 2 2 2" xfId="21178" xr:uid="{00000000-0005-0000-0000-0000D9630000}"/>
    <cellStyle name="Normal 3 2 2 2 2 6 5 2 3" xfId="21179" xr:uid="{00000000-0005-0000-0000-0000DA630000}"/>
    <cellStyle name="Normal 3 2 2 2 2 6 5 2 3 2" xfId="21180" xr:uid="{00000000-0005-0000-0000-0000DB630000}"/>
    <cellStyle name="Normal 3 2 2 2 2 6 5 2 4" xfId="21181" xr:uid="{00000000-0005-0000-0000-0000DC630000}"/>
    <cellStyle name="Normal 3 2 2 2 2 6 5 3" xfId="21182" xr:uid="{00000000-0005-0000-0000-0000DD630000}"/>
    <cellStyle name="Normal 3 2 2 2 2 6 5 3 2" xfId="21183" xr:uid="{00000000-0005-0000-0000-0000DE630000}"/>
    <cellStyle name="Normal 3 2 2 2 2 6 5 4" xfId="21184" xr:uid="{00000000-0005-0000-0000-0000DF630000}"/>
    <cellStyle name="Normal 3 2 2 2 2 6 5 4 2" xfId="21185" xr:uid="{00000000-0005-0000-0000-0000E0630000}"/>
    <cellStyle name="Normal 3 2 2 2 2 6 5 5" xfId="21186" xr:uid="{00000000-0005-0000-0000-0000E1630000}"/>
    <cellStyle name="Normal 3 2 2 2 2 6 6" xfId="21187" xr:uid="{00000000-0005-0000-0000-0000E2630000}"/>
    <cellStyle name="Normal 3 2 2 2 2 6 6 2" xfId="21188" xr:uid="{00000000-0005-0000-0000-0000E3630000}"/>
    <cellStyle name="Normal 3 2 2 2 2 6 6 2 2" xfId="21189" xr:uid="{00000000-0005-0000-0000-0000E4630000}"/>
    <cellStyle name="Normal 3 2 2 2 2 6 6 3" xfId="21190" xr:uid="{00000000-0005-0000-0000-0000E5630000}"/>
    <cellStyle name="Normal 3 2 2 2 2 6 6 3 2" xfId="21191" xr:uid="{00000000-0005-0000-0000-0000E6630000}"/>
    <cellStyle name="Normal 3 2 2 2 2 6 6 4" xfId="21192" xr:uid="{00000000-0005-0000-0000-0000E7630000}"/>
    <cellStyle name="Normal 3 2 2 2 2 6 7" xfId="21193" xr:uid="{00000000-0005-0000-0000-0000E8630000}"/>
    <cellStyle name="Normal 3 2 2 2 2 6 7 2" xfId="21194" xr:uid="{00000000-0005-0000-0000-0000E9630000}"/>
    <cellStyle name="Normal 3 2 2 2 2 6 8" xfId="21195" xr:uid="{00000000-0005-0000-0000-0000EA630000}"/>
    <cellStyle name="Normal 3 2 2 2 2 6 8 2" xfId="21196" xr:uid="{00000000-0005-0000-0000-0000EB630000}"/>
    <cellStyle name="Normal 3 2 2 2 2 6 9" xfId="21197" xr:uid="{00000000-0005-0000-0000-0000EC630000}"/>
    <cellStyle name="Normal 3 2 2 2 2 60" xfId="56047" xr:uid="{00000000-0005-0000-0000-0000ED630000}"/>
    <cellStyle name="Normal 3 2 2 2 2 60 2" xfId="56048" xr:uid="{00000000-0005-0000-0000-0000EE630000}"/>
    <cellStyle name="Normal 3 2 2 2 2 60 2 2" xfId="56049" xr:uid="{00000000-0005-0000-0000-0000EF630000}"/>
    <cellStyle name="Normal 3 2 2 2 2 60 3" xfId="56050" xr:uid="{00000000-0005-0000-0000-0000F0630000}"/>
    <cellStyle name="Normal 3 2 2 2 2 61" xfId="56051" xr:uid="{00000000-0005-0000-0000-0000F1630000}"/>
    <cellStyle name="Normal 3 2 2 2 2 61 2" xfId="56052" xr:uid="{00000000-0005-0000-0000-0000F2630000}"/>
    <cellStyle name="Normal 3 2 2 2 2 61 2 2" xfId="56053" xr:uid="{00000000-0005-0000-0000-0000F3630000}"/>
    <cellStyle name="Normal 3 2 2 2 2 61 3" xfId="56054" xr:uid="{00000000-0005-0000-0000-0000F4630000}"/>
    <cellStyle name="Normal 3 2 2 2 2 62" xfId="56055" xr:uid="{00000000-0005-0000-0000-0000F5630000}"/>
    <cellStyle name="Normal 3 2 2 2 2 62 2" xfId="56056" xr:uid="{00000000-0005-0000-0000-0000F6630000}"/>
    <cellStyle name="Normal 3 2 2 2 2 62 2 2" xfId="56057" xr:uid="{00000000-0005-0000-0000-0000F7630000}"/>
    <cellStyle name="Normal 3 2 2 2 2 62 3" xfId="56058" xr:uid="{00000000-0005-0000-0000-0000F8630000}"/>
    <cellStyle name="Normal 3 2 2 2 2 63" xfId="56059" xr:uid="{00000000-0005-0000-0000-0000F9630000}"/>
    <cellStyle name="Normal 3 2 2 2 2 63 2" xfId="56060" xr:uid="{00000000-0005-0000-0000-0000FA630000}"/>
    <cellStyle name="Normal 3 2 2 2 2 63 2 2" xfId="56061" xr:uid="{00000000-0005-0000-0000-0000FB630000}"/>
    <cellStyle name="Normal 3 2 2 2 2 63 3" xfId="56062" xr:uid="{00000000-0005-0000-0000-0000FC630000}"/>
    <cellStyle name="Normal 3 2 2 2 2 64" xfId="56063" xr:uid="{00000000-0005-0000-0000-0000FD630000}"/>
    <cellStyle name="Normal 3 2 2 2 2 64 2" xfId="56064" xr:uid="{00000000-0005-0000-0000-0000FE630000}"/>
    <cellStyle name="Normal 3 2 2 2 2 64 2 2" xfId="56065" xr:uid="{00000000-0005-0000-0000-0000FF630000}"/>
    <cellStyle name="Normal 3 2 2 2 2 64 3" xfId="56066" xr:uid="{00000000-0005-0000-0000-000000640000}"/>
    <cellStyle name="Normal 3 2 2 2 2 65" xfId="56067" xr:uid="{00000000-0005-0000-0000-000001640000}"/>
    <cellStyle name="Normal 3 2 2 2 2 65 2" xfId="56068" xr:uid="{00000000-0005-0000-0000-000002640000}"/>
    <cellStyle name="Normal 3 2 2 2 2 65 2 2" xfId="56069" xr:uid="{00000000-0005-0000-0000-000003640000}"/>
    <cellStyle name="Normal 3 2 2 2 2 65 3" xfId="56070" xr:uid="{00000000-0005-0000-0000-000004640000}"/>
    <cellStyle name="Normal 3 2 2 2 2 66" xfId="56071" xr:uid="{00000000-0005-0000-0000-000005640000}"/>
    <cellStyle name="Normal 3 2 2 2 2 66 2" xfId="56072" xr:uid="{00000000-0005-0000-0000-000006640000}"/>
    <cellStyle name="Normal 3 2 2 2 2 67" xfId="56073" xr:uid="{00000000-0005-0000-0000-000007640000}"/>
    <cellStyle name="Normal 3 2 2 2 2 67 2" xfId="56074" xr:uid="{00000000-0005-0000-0000-000008640000}"/>
    <cellStyle name="Normal 3 2 2 2 2 68" xfId="56075" xr:uid="{00000000-0005-0000-0000-000009640000}"/>
    <cellStyle name="Normal 3 2 2 2 2 68 2" xfId="56076" xr:uid="{00000000-0005-0000-0000-00000A640000}"/>
    <cellStyle name="Normal 3 2 2 2 2 69" xfId="56077" xr:uid="{00000000-0005-0000-0000-00000B640000}"/>
    <cellStyle name="Normal 3 2 2 2 2 7" xfId="21198" xr:uid="{00000000-0005-0000-0000-00000C640000}"/>
    <cellStyle name="Normal 3 2 2 2 2 7 2" xfId="21199" xr:uid="{00000000-0005-0000-0000-00000D640000}"/>
    <cellStyle name="Normal 3 2 2 2 2 7 2 2" xfId="21200" xr:uid="{00000000-0005-0000-0000-00000E640000}"/>
    <cellStyle name="Normal 3 2 2 2 2 7 2 2 2" xfId="21201" xr:uid="{00000000-0005-0000-0000-00000F640000}"/>
    <cellStyle name="Normal 3 2 2 2 2 7 2 2 2 2" xfId="21202" xr:uid="{00000000-0005-0000-0000-000010640000}"/>
    <cellStyle name="Normal 3 2 2 2 2 7 2 2 2 2 2" xfId="21203" xr:uid="{00000000-0005-0000-0000-000011640000}"/>
    <cellStyle name="Normal 3 2 2 2 2 7 2 2 2 3" xfId="21204" xr:uid="{00000000-0005-0000-0000-000012640000}"/>
    <cellStyle name="Normal 3 2 2 2 2 7 2 2 2 3 2" xfId="21205" xr:uid="{00000000-0005-0000-0000-000013640000}"/>
    <cellStyle name="Normal 3 2 2 2 2 7 2 2 2 4" xfId="21206" xr:uid="{00000000-0005-0000-0000-000014640000}"/>
    <cellStyle name="Normal 3 2 2 2 2 7 2 2 3" xfId="21207" xr:uid="{00000000-0005-0000-0000-000015640000}"/>
    <cellStyle name="Normal 3 2 2 2 2 7 2 2 3 2" xfId="21208" xr:uid="{00000000-0005-0000-0000-000016640000}"/>
    <cellStyle name="Normal 3 2 2 2 2 7 2 2 4" xfId="21209" xr:uid="{00000000-0005-0000-0000-000017640000}"/>
    <cellStyle name="Normal 3 2 2 2 2 7 2 2 4 2" xfId="21210" xr:uid="{00000000-0005-0000-0000-000018640000}"/>
    <cellStyle name="Normal 3 2 2 2 2 7 2 2 5" xfId="21211" xr:uid="{00000000-0005-0000-0000-000019640000}"/>
    <cellStyle name="Normal 3 2 2 2 2 7 2 3" xfId="21212" xr:uid="{00000000-0005-0000-0000-00001A640000}"/>
    <cellStyle name="Normal 3 2 2 2 2 7 2 3 2" xfId="21213" xr:uid="{00000000-0005-0000-0000-00001B640000}"/>
    <cellStyle name="Normal 3 2 2 2 2 7 2 3 2 2" xfId="21214" xr:uid="{00000000-0005-0000-0000-00001C640000}"/>
    <cellStyle name="Normal 3 2 2 2 2 7 2 3 3" xfId="21215" xr:uid="{00000000-0005-0000-0000-00001D640000}"/>
    <cellStyle name="Normal 3 2 2 2 2 7 2 3 3 2" xfId="21216" xr:uid="{00000000-0005-0000-0000-00001E640000}"/>
    <cellStyle name="Normal 3 2 2 2 2 7 2 3 4" xfId="21217" xr:uid="{00000000-0005-0000-0000-00001F640000}"/>
    <cellStyle name="Normal 3 2 2 2 2 7 2 4" xfId="21218" xr:uid="{00000000-0005-0000-0000-000020640000}"/>
    <cellStyle name="Normal 3 2 2 2 2 7 2 4 2" xfId="21219" xr:uid="{00000000-0005-0000-0000-000021640000}"/>
    <cellStyle name="Normal 3 2 2 2 2 7 2 5" xfId="21220" xr:uid="{00000000-0005-0000-0000-000022640000}"/>
    <cellStyle name="Normal 3 2 2 2 2 7 2 5 2" xfId="21221" xr:uid="{00000000-0005-0000-0000-000023640000}"/>
    <cellStyle name="Normal 3 2 2 2 2 7 2 6" xfId="21222" xr:uid="{00000000-0005-0000-0000-000024640000}"/>
    <cellStyle name="Normal 3 2 2 2 2 7 3" xfId="21223" xr:uid="{00000000-0005-0000-0000-000025640000}"/>
    <cellStyle name="Normal 3 2 2 2 2 7 3 2" xfId="21224" xr:uid="{00000000-0005-0000-0000-000026640000}"/>
    <cellStyle name="Normal 3 2 2 2 2 7 3 2 2" xfId="21225" xr:uid="{00000000-0005-0000-0000-000027640000}"/>
    <cellStyle name="Normal 3 2 2 2 2 7 3 2 2 2" xfId="21226" xr:uid="{00000000-0005-0000-0000-000028640000}"/>
    <cellStyle name="Normal 3 2 2 2 2 7 3 2 3" xfId="21227" xr:uid="{00000000-0005-0000-0000-000029640000}"/>
    <cellStyle name="Normal 3 2 2 2 2 7 3 2 3 2" xfId="21228" xr:uid="{00000000-0005-0000-0000-00002A640000}"/>
    <cellStyle name="Normal 3 2 2 2 2 7 3 2 4" xfId="21229" xr:uid="{00000000-0005-0000-0000-00002B640000}"/>
    <cellStyle name="Normal 3 2 2 2 2 7 3 3" xfId="21230" xr:uid="{00000000-0005-0000-0000-00002C640000}"/>
    <cellStyle name="Normal 3 2 2 2 2 7 3 3 2" xfId="21231" xr:uid="{00000000-0005-0000-0000-00002D640000}"/>
    <cellStyle name="Normal 3 2 2 2 2 7 3 4" xfId="21232" xr:uid="{00000000-0005-0000-0000-00002E640000}"/>
    <cellStyle name="Normal 3 2 2 2 2 7 3 4 2" xfId="21233" xr:uid="{00000000-0005-0000-0000-00002F640000}"/>
    <cellStyle name="Normal 3 2 2 2 2 7 3 5" xfId="21234" xr:uid="{00000000-0005-0000-0000-000030640000}"/>
    <cellStyle name="Normal 3 2 2 2 2 7 4" xfId="21235" xr:uid="{00000000-0005-0000-0000-000031640000}"/>
    <cellStyle name="Normal 3 2 2 2 2 7 4 2" xfId="21236" xr:uid="{00000000-0005-0000-0000-000032640000}"/>
    <cellStyle name="Normal 3 2 2 2 2 7 4 2 2" xfId="21237" xr:uid="{00000000-0005-0000-0000-000033640000}"/>
    <cellStyle name="Normal 3 2 2 2 2 7 4 3" xfId="21238" xr:uid="{00000000-0005-0000-0000-000034640000}"/>
    <cellStyle name="Normal 3 2 2 2 2 7 4 3 2" xfId="21239" xr:uid="{00000000-0005-0000-0000-000035640000}"/>
    <cellStyle name="Normal 3 2 2 2 2 7 4 4" xfId="21240" xr:uid="{00000000-0005-0000-0000-000036640000}"/>
    <cellStyle name="Normal 3 2 2 2 2 7 5" xfId="21241" xr:uid="{00000000-0005-0000-0000-000037640000}"/>
    <cellStyle name="Normal 3 2 2 2 2 7 5 2" xfId="21242" xr:uid="{00000000-0005-0000-0000-000038640000}"/>
    <cellStyle name="Normal 3 2 2 2 2 7 6" xfId="21243" xr:uid="{00000000-0005-0000-0000-000039640000}"/>
    <cellStyle name="Normal 3 2 2 2 2 7 6 2" xfId="21244" xr:uid="{00000000-0005-0000-0000-00003A640000}"/>
    <cellStyle name="Normal 3 2 2 2 2 7 7" xfId="21245" xr:uid="{00000000-0005-0000-0000-00003B640000}"/>
    <cellStyle name="Normal 3 2 2 2 2 8" xfId="21246" xr:uid="{00000000-0005-0000-0000-00003C640000}"/>
    <cellStyle name="Normal 3 2 2 2 2 8 2" xfId="21247" xr:uid="{00000000-0005-0000-0000-00003D640000}"/>
    <cellStyle name="Normal 3 2 2 2 2 8 2 2" xfId="21248" xr:uid="{00000000-0005-0000-0000-00003E640000}"/>
    <cellStyle name="Normal 3 2 2 2 2 8 2 2 2" xfId="21249" xr:uid="{00000000-0005-0000-0000-00003F640000}"/>
    <cellStyle name="Normal 3 2 2 2 2 8 2 2 2 2" xfId="21250" xr:uid="{00000000-0005-0000-0000-000040640000}"/>
    <cellStyle name="Normal 3 2 2 2 2 8 2 2 2 2 2" xfId="21251" xr:uid="{00000000-0005-0000-0000-000041640000}"/>
    <cellStyle name="Normal 3 2 2 2 2 8 2 2 2 3" xfId="21252" xr:uid="{00000000-0005-0000-0000-000042640000}"/>
    <cellStyle name="Normal 3 2 2 2 2 8 2 2 2 3 2" xfId="21253" xr:uid="{00000000-0005-0000-0000-000043640000}"/>
    <cellStyle name="Normal 3 2 2 2 2 8 2 2 2 4" xfId="21254" xr:uid="{00000000-0005-0000-0000-000044640000}"/>
    <cellStyle name="Normal 3 2 2 2 2 8 2 2 3" xfId="21255" xr:uid="{00000000-0005-0000-0000-000045640000}"/>
    <cellStyle name="Normal 3 2 2 2 2 8 2 2 3 2" xfId="21256" xr:uid="{00000000-0005-0000-0000-000046640000}"/>
    <cellStyle name="Normal 3 2 2 2 2 8 2 2 4" xfId="21257" xr:uid="{00000000-0005-0000-0000-000047640000}"/>
    <cellStyle name="Normal 3 2 2 2 2 8 2 2 4 2" xfId="21258" xr:uid="{00000000-0005-0000-0000-000048640000}"/>
    <cellStyle name="Normal 3 2 2 2 2 8 2 2 5" xfId="21259" xr:uid="{00000000-0005-0000-0000-000049640000}"/>
    <cellStyle name="Normal 3 2 2 2 2 8 2 3" xfId="21260" xr:uid="{00000000-0005-0000-0000-00004A640000}"/>
    <cellStyle name="Normal 3 2 2 2 2 8 2 3 2" xfId="21261" xr:uid="{00000000-0005-0000-0000-00004B640000}"/>
    <cellStyle name="Normal 3 2 2 2 2 8 2 3 2 2" xfId="21262" xr:uid="{00000000-0005-0000-0000-00004C640000}"/>
    <cellStyle name="Normal 3 2 2 2 2 8 2 3 3" xfId="21263" xr:uid="{00000000-0005-0000-0000-00004D640000}"/>
    <cellStyle name="Normal 3 2 2 2 2 8 2 3 3 2" xfId="21264" xr:uid="{00000000-0005-0000-0000-00004E640000}"/>
    <cellStyle name="Normal 3 2 2 2 2 8 2 3 4" xfId="21265" xr:uid="{00000000-0005-0000-0000-00004F640000}"/>
    <cellStyle name="Normal 3 2 2 2 2 8 2 4" xfId="21266" xr:uid="{00000000-0005-0000-0000-000050640000}"/>
    <cellStyle name="Normal 3 2 2 2 2 8 2 4 2" xfId="21267" xr:uid="{00000000-0005-0000-0000-000051640000}"/>
    <cellStyle name="Normal 3 2 2 2 2 8 2 5" xfId="21268" xr:uid="{00000000-0005-0000-0000-000052640000}"/>
    <cellStyle name="Normal 3 2 2 2 2 8 2 5 2" xfId="21269" xr:uid="{00000000-0005-0000-0000-000053640000}"/>
    <cellStyle name="Normal 3 2 2 2 2 8 2 6" xfId="21270" xr:uid="{00000000-0005-0000-0000-000054640000}"/>
    <cellStyle name="Normal 3 2 2 2 2 8 3" xfId="21271" xr:uid="{00000000-0005-0000-0000-000055640000}"/>
    <cellStyle name="Normal 3 2 2 2 2 8 3 2" xfId="21272" xr:uid="{00000000-0005-0000-0000-000056640000}"/>
    <cellStyle name="Normal 3 2 2 2 2 8 3 2 2" xfId="21273" xr:uid="{00000000-0005-0000-0000-000057640000}"/>
    <cellStyle name="Normal 3 2 2 2 2 8 3 2 2 2" xfId="21274" xr:uid="{00000000-0005-0000-0000-000058640000}"/>
    <cellStyle name="Normal 3 2 2 2 2 8 3 2 3" xfId="21275" xr:uid="{00000000-0005-0000-0000-000059640000}"/>
    <cellStyle name="Normal 3 2 2 2 2 8 3 2 3 2" xfId="21276" xr:uid="{00000000-0005-0000-0000-00005A640000}"/>
    <cellStyle name="Normal 3 2 2 2 2 8 3 2 4" xfId="21277" xr:uid="{00000000-0005-0000-0000-00005B640000}"/>
    <cellStyle name="Normal 3 2 2 2 2 8 3 3" xfId="21278" xr:uid="{00000000-0005-0000-0000-00005C640000}"/>
    <cellStyle name="Normal 3 2 2 2 2 8 3 3 2" xfId="21279" xr:uid="{00000000-0005-0000-0000-00005D640000}"/>
    <cellStyle name="Normal 3 2 2 2 2 8 3 4" xfId="21280" xr:uid="{00000000-0005-0000-0000-00005E640000}"/>
    <cellStyle name="Normal 3 2 2 2 2 8 3 4 2" xfId="21281" xr:uid="{00000000-0005-0000-0000-00005F640000}"/>
    <cellStyle name="Normal 3 2 2 2 2 8 3 5" xfId="21282" xr:uid="{00000000-0005-0000-0000-000060640000}"/>
    <cellStyle name="Normal 3 2 2 2 2 8 4" xfId="21283" xr:uid="{00000000-0005-0000-0000-000061640000}"/>
    <cellStyle name="Normal 3 2 2 2 2 8 4 2" xfId="21284" xr:uid="{00000000-0005-0000-0000-000062640000}"/>
    <cellStyle name="Normal 3 2 2 2 2 8 4 2 2" xfId="21285" xr:uid="{00000000-0005-0000-0000-000063640000}"/>
    <cellStyle name="Normal 3 2 2 2 2 8 4 3" xfId="21286" xr:uid="{00000000-0005-0000-0000-000064640000}"/>
    <cellStyle name="Normal 3 2 2 2 2 8 4 3 2" xfId="21287" xr:uid="{00000000-0005-0000-0000-000065640000}"/>
    <cellStyle name="Normal 3 2 2 2 2 8 4 4" xfId="21288" xr:uid="{00000000-0005-0000-0000-000066640000}"/>
    <cellStyle name="Normal 3 2 2 2 2 8 5" xfId="21289" xr:uid="{00000000-0005-0000-0000-000067640000}"/>
    <cellStyle name="Normal 3 2 2 2 2 8 5 2" xfId="21290" xr:uid="{00000000-0005-0000-0000-000068640000}"/>
    <cellStyle name="Normal 3 2 2 2 2 8 6" xfId="21291" xr:uid="{00000000-0005-0000-0000-000069640000}"/>
    <cellStyle name="Normal 3 2 2 2 2 8 6 2" xfId="21292" xr:uid="{00000000-0005-0000-0000-00006A640000}"/>
    <cellStyle name="Normal 3 2 2 2 2 8 7" xfId="21293" xr:uid="{00000000-0005-0000-0000-00006B640000}"/>
    <cellStyle name="Normal 3 2 2 2 2 9" xfId="21294" xr:uid="{00000000-0005-0000-0000-00006C640000}"/>
    <cellStyle name="Normal 3 2 2 2 2 9 2" xfId="21295" xr:uid="{00000000-0005-0000-0000-00006D640000}"/>
    <cellStyle name="Normal 3 2 2 2 2 9 2 2" xfId="21296" xr:uid="{00000000-0005-0000-0000-00006E640000}"/>
    <cellStyle name="Normal 3 2 2 2 2 9 2 2 2" xfId="21297" xr:uid="{00000000-0005-0000-0000-00006F640000}"/>
    <cellStyle name="Normal 3 2 2 2 2 9 2 2 2 2" xfId="21298" xr:uid="{00000000-0005-0000-0000-000070640000}"/>
    <cellStyle name="Normal 3 2 2 2 2 9 2 2 3" xfId="21299" xr:uid="{00000000-0005-0000-0000-000071640000}"/>
    <cellStyle name="Normal 3 2 2 2 2 9 2 2 3 2" xfId="21300" xr:uid="{00000000-0005-0000-0000-000072640000}"/>
    <cellStyle name="Normal 3 2 2 2 2 9 2 2 4" xfId="21301" xr:uid="{00000000-0005-0000-0000-000073640000}"/>
    <cellStyle name="Normal 3 2 2 2 2 9 2 3" xfId="21302" xr:uid="{00000000-0005-0000-0000-000074640000}"/>
    <cellStyle name="Normal 3 2 2 2 2 9 2 3 2" xfId="21303" xr:uid="{00000000-0005-0000-0000-000075640000}"/>
    <cellStyle name="Normal 3 2 2 2 2 9 2 4" xfId="21304" xr:uid="{00000000-0005-0000-0000-000076640000}"/>
    <cellStyle name="Normal 3 2 2 2 2 9 2 4 2" xfId="21305" xr:uid="{00000000-0005-0000-0000-000077640000}"/>
    <cellStyle name="Normal 3 2 2 2 2 9 2 5" xfId="21306" xr:uid="{00000000-0005-0000-0000-000078640000}"/>
    <cellStyle name="Normal 3 2 2 2 2 9 3" xfId="21307" xr:uid="{00000000-0005-0000-0000-000079640000}"/>
    <cellStyle name="Normal 3 2 2 2 2 9 3 2" xfId="21308" xr:uid="{00000000-0005-0000-0000-00007A640000}"/>
    <cellStyle name="Normal 3 2 2 2 2 9 3 2 2" xfId="21309" xr:uid="{00000000-0005-0000-0000-00007B640000}"/>
    <cellStyle name="Normal 3 2 2 2 2 9 3 3" xfId="21310" xr:uid="{00000000-0005-0000-0000-00007C640000}"/>
    <cellStyle name="Normal 3 2 2 2 2 9 3 3 2" xfId="21311" xr:uid="{00000000-0005-0000-0000-00007D640000}"/>
    <cellStyle name="Normal 3 2 2 2 2 9 3 4" xfId="21312" xr:uid="{00000000-0005-0000-0000-00007E640000}"/>
    <cellStyle name="Normal 3 2 2 2 2 9 4" xfId="21313" xr:uid="{00000000-0005-0000-0000-00007F640000}"/>
    <cellStyle name="Normal 3 2 2 2 2 9 4 2" xfId="21314" xr:uid="{00000000-0005-0000-0000-000080640000}"/>
    <cellStyle name="Normal 3 2 2 2 2 9 5" xfId="21315" xr:uid="{00000000-0005-0000-0000-000081640000}"/>
    <cellStyle name="Normal 3 2 2 2 2 9 5 2" xfId="21316" xr:uid="{00000000-0005-0000-0000-000082640000}"/>
    <cellStyle name="Normal 3 2 2 2 2 9 6" xfId="21317" xr:uid="{00000000-0005-0000-0000-000083640000}"/>
    <cellStyle name="Normal 3 2 2 2 20" xfId="56078" xr:uid="{00000000-0005-0000-0000-000084640000}"/>
    <cellStyle name="Normal 3 2 2 2 21" xfId="56079" xr:uid="{00000000-0005-0000-0000-000085640000}"/>
    <cellStyle name="Normal 3 2 2 2 22" xfId="56080" xr:uid="{00000000-0005-0000-0000-000086640000}"/>
    <cellStyle name="Normal 3 2 2 2 23" xfId="56081" xr:uid="{00000000-0005-0000-0000-000087640000}"/>
    <cellStyle name="Normal 3 2 2 2 24" xfId="56082" xr:uid="{00000000-0005-0000-0000-000088640000}"/>
    <cellStyle name="Normal 3 2 2 2 25" xfId="56083" xr:uid="{00000000-0005-0000-0000-000089640000}"/>
    <cellStyle name="Normal 3 2 2 2 26" xfId="56084" xr:uid="{00000000-0005-0000-0000-00008A640000}"/>
    <cellStyle name="Normal 3 2 2 2 27" xfId="56085" xr:uid="{00000000-0005-0000-0000-00008B640000}"/>
    <cellStyle name="Normal 3 2 2 2 28" xfId="56086" xr:uid="{00000000-0005-0000-0000-00008C640000}"/>
    <cellStyle name="Normal 3 2 2 2 29" xfId="56087" xr:uid="{00000000-0005-0000-0000-00008D640000}"/>
    <cellStyle name="Normal 3 2 2 2 3" xfId="4690" xr:uid="{00000000-0005-0000-0000-00008E640000}"/>
    <cellStyle name="Normal 3 2 2 2 3 10" xfId="21318" xr:uid="{00000000-0005-0000-0000-00008F640000}"/>
    <cellStyle name="Normal 3 2 2 2 3 10 2" xfId="21319" xr:uid="{00000000-0005-0000-0000-000090640000}"/>
    <cellStyle name="Normal 3 2 2 2 3 11" xfId="21320" xr:uid="{00000000-0005-0000-0000-000091640000}"/>
    <cellStyle name="Normal 3 2 2 2 3 11 2" xfId="21321" xr:uid="{00000000-0005-0000-0000-000092640000}"/>
    <cellStyle name="Normal 3 2 2 2 3 12" xfId="21322" xr:uid="{00000000-0005-0000-0000-000093640000}"/>
    <cellStyle name="Normal 3 2 2 2 3 2" xfId="4691" xr:uid="{00000000-0005-0000-0000-000094640000}"/>
    <cellStyle name="Normal 3 2 2 2 3 2 10" xfId="21323" xr:uid="{00000000-0005-0000-0000-000095640000}"/>
    <cellStyle name="Normal 3 2 2 2 3 2 10 2" xfId="21324" xr:uid="{00000000-0005-0000-0000-000096640000}"/>
    <cellStyle name="Normal 3 2 2 2 3 2 11" xfId="21325" xr:uid="{00000000-0005-0000-0000-000097640000}"/>
    <cellStyle name="Normal 3 2 2 2 3 2 2" xfId="4692" xr:uid="{00000000-0005-0000-0000-000098640000}"/>
    <cellStyle name="Normal 3 2 2 2 3 2 2 10" xfId="21326" xr:uid="{00000000-0005-0000-0000-000099640000}"/>
    <cellStyle name="Normal 3 2 2 2 3 2 2 2" xfId="4693" xr:uid="{00000000-0005-0000-0000-00009A640000}"/>
    <cellStyle name="Normal 3 2 2 2 3 2 2 2 2" xfId="21327" xr:uid="{00000000-0005-0000-0000-00009B640000}"/>
    <cellStyle name="Normal 3 2 2 2 3 2 2 2 2 2" xfId="21328" xr:uid="{00000000-0005-0000-0000-00009C640000}"/>
    <cellStyle name="Normal 3 2 2 2 3 2 2 2 2 2 2" xfId="21329" xr:uid="{00000000-0005-0000-0000-00009D640000}"/>
    <cellStyle name="Normal 3 2 2 2 3 2 2 2 2 2 2 2" xfId="21330" xr:uid="{00000000-0005-0000-0000-00009E640000}"/>
    <cellStyle name="Normal 3 2 2 2 3 2 2 2 2 2 2 2 2" xfId="21331" xr:uid="{00000000-0005-0000-0000-00009F640000}"/>
    <cellStyle name="Normal 3 2 2 2 3 2 2 2 2 2 2 2 2 2" xfId="21332" xr:uid="{00000000-0005-0000-0000-0000A0640000}"/>
    <cellStyle name="Normal 3 2 2 2 3 2 2 2 2 2 2 2 3" xfId="21333" xr:uid="{00000000-0005-0000-0000-0000A1640000}"/>
    <cellStyle name="Normal 3 2 2 2 3 2 2 2 2 2 2 2 3 2" xfId="21334" xr:uid="{00000000-0005-0000-0000-0000A2640000}"/>
    <cellStyle name="Normal 3 2 2 2 3 2 2 2 2 2 2 2 4" xfId="21335" xr:uid="{00000000-0005-0000-0000-0000A3640000}"/>
    <cellStyle name="Normal 3 2 2 2 3 2 2 2 2 2 2 3" xfId="21336" xr:uid="{00000000-0005-0000-0000-0000A4640000}"/>
    <cellStyle name="Normal 3 2 2 2 3 2 2 2 2 2 2 3 2" xfId="21337" xr:uid="{00000000-0005-0000-0000-0000A5640000}"/>
    <cellStyle name="Normal 3 2 2 2 3 2 2 2 2 2 2 4" xfId="21338" xr:uid="{00000000-0005-0000-0000-0000A6640000}"/>
    <cellStyle name="Normal 3 2 2 2 3 2 2 2 2 2 2 4 2" xfId="21339" xr:uid="{00000000-0005-0000-0000-0000A7640000}"/>
    <cellStyle name="Normal 3 2 2 2 3 2 2 2 2 2 2 5" xfId="21340" xr:uid="{00000000-0005-0000-0000-0000A8640000}"/>
    <cellStyle name="Normal 3 2 2 2 3 2 2 2 2 2 3" xfId="21341" xr:uid="{00000000-0005-0000-0000-0000A9640000}"/>
    <cellStyle name="Normal 3 2 2 2 3 2 2 2 2 2 3 2" xfId="21342" xr:uid="{00000000-0005-0000-0000-0000AA640000}"/>
    <cellStyle name="Normal 3 2 2 2 3 2 2 2 2 2 3 2 2" xfId="21343" xr:uid="{00000000-0005-0000-0000-0000AB640000}"/>
    <cellStyle name="Normal 3 2 2 2 3 2 2 2 2 2 3 3" xfId="21344" xr:uid="{00000000-0005-0000-0000-0000AC640000}"/>
    <cellStyle name="Normal 3 2 2 2 3 2 2 2 2 2 3 3 2" xfId="21345" xr:uid="{00000000-0005-0000-0000-0000AD640000}"/>
    <cellStyle name="Normal 3 2 2 2 3 2 2 2 2 2 3 4" xfId="21346" xr:uid="{00000000-0005-0000-0000-0000AE640000}"/>
    <cellStyle name="Normal 3 2 2 2 3 2 2 2 2 2 4" xfId="21347" xr:uid="{00000000-0005-0000-0000-0000AF640000}"/>
    <cellStyle name="Normal 3 2 2 2 3 2 2 2 2 2 4 2" xfId="21348" xr:uid="{00000000-0005-0000-0000-0000B0640000}"/>
    <cellStyle name="Normal 3 2 2 2 3 2 2 2 2 2 5" xfId="21349" xr:uid="{00000000-0005-0000-0000-0000B1640000}"/>
    <cellStyle name="Normal 3 2 2 2 3 2 2 2 2 2 5 2" xfId="21350" xr:uid="{00000000-0005-0000-0000-0000B2640000}"/>
    <cellStyle name="Normal 3 2 2 2 3 2 2 2 2 2 6" xfId="21351" xr:uid="{00000000-0005-0000-0000-0000B3640000}"/>
    <cellStyle name="Normal 3 2 2 2 3 2 2 2 2 3" xfId="21352" xr:uid="{00000000-0005-0000-0000-0000B4640000}"/>
    <cellStyle name="Normal 3 2 2 2 3 2 2 2 2 3 2" xfId="21353" xr:uid="{00000000-0005-0000-0000-0000B5640000}"/>
    <cellStyle name="Normal 3 2 2 2 3 2 2 2 2 3 2 2" xfId="21354" xr:uid="{00000000-0005-0000-0000-0000B6640000}"/>
    <cellStyle name="Normal 3 2 2 2 3 2 2 2 2 3 2 2 2" xfId="21355" xr:uid="{00000000-0005-0000-0000-0000B7640000}"/>
    <cellStyle name="Normal 3 2 2 2 3 2 2 2 2 3 2 3" xfId="21356" xr:uid="{00000000-0005-0000-0000-0000B8640000}"/>
    <cellStyle name="Normal 3 2 2 2 3 2 2 2 2 3 2 3 2" xfId="21357" xr:uid="{00000000-0005-0000-0000-0000B9640000}"/>
    <cellStyle name="Normal 3 2 2 2 3 2 2 2 2 3 2 4" xfId="21358" xr:uid="{00000000-0005-0000-0000-0000BA640000}"/>
    <cellStyle name="Normal 3 2 2 2 3 2 2 2 2 3 3" xfId="21359" xr:uid="{00000000-0005-0000-0000-0000BB640000}"/>
    <cellStyle name="Normal 3 2 2 2 3 2 2 2 2 3 3 2" xfId="21360" xr:uid="{00000000-0005-0000-0000-0000BC640000}"/>
    <cellStyle name="Normal 3 2 2 2 3 2 2 2 2 3 4" xfId="21361" xr:uid="{00000000-0005-0000-0000-0000BD640000}"/>
    <cellStyle name="Normal 3 2 2 2 3 2 2 2 2 3 4 2" xfId="21362" xr:uid="{00000000-0005-0000-0000-0000BE640000}"/>
    <cellStyle name="Normal 3 2 2 2 3 2 2 2 2 3 5" xfId="21363" xr:uid="{00000000-0005-0000-0000-0000BF640000}"/>
    <cellStyle name="Normal 3 2 2 2 3 2 2 2 2 4" xfId="21364" xr:uid="{00000000-0005-0000-0000-0000C0640000}"/>
    <cellStyle name="Normal 3 2 2 2 3 2 2 2 2 4 2" xfId="21365" xr:uid="{00000000-0005-0000-0000-0000C1640000}"/>
    <cellStyle name="Normal 3 2 2 2 3 2 2 2 2 4 2 2" xfId="21366" xr:uid="{00000000-0005-0000-0000-0000C2640000}"/>
    <cellStyle name="Normal 3 2 2 2 3 2 2 2 2 4 3" xfId="21367" xr:uid="{00000000-0005-0000-0000-0000C3640000}"/>
    <cellStyle name="Normal 3 2 2 2 3 2 2 2 2 4 3 2" xfId="21368" xr:uid="{00000000-0005-0000-0000-0000C4640000}"/>
    <cellStyle name="Normal 3 2 2 2 3 2 2 2 2 4 4" xfId="21369" xr:uid="{00000000-0005-0000-0000-0000C5640000}"/>
    <cellStyle name="Normal 3 2 2 2 3 2 2 2 2 5" xfId="21370" xr:uid="{00000000-0005-0000-0000-0000C6640000}"/>
    <cellStyle name="Normal 3 2 2 2 3 2 2 2 2 5 2" xfId="21371" xr:uid="{00000000-0005-0000-0000-0000C7640000}"/>
    <cellStyle name="Normal 3 2 2 2 3 2 2 2 2 6" xfId="21372" xr:uid="{00000000-0005-0000-0000-0000C8640000}"/>
    <cellStyle name="Normal 3 2 2 2 3 2 2 2 2 6 2" xfId="21373" xr:uid="{00000000-0005-0000-0000-0000C9640000}"/>
    <cellStyle name="Normal 3 2 2 2 3 2 2 2 2 7" xfId="21374" xr:uid="{00000000-0005-0000-0000-0000CA640000}"/>
    <cellStyle name="Normal 3 2 2 2 3 2 2 2 3" xfId="21375" xr:uid="{00000000-0005-0000-0000-0000CB640000}"/>
    <cellStyle name="Normal 3 2 2 2 3 2 2 2 3 2" xfId="21376" xr:uid="{00000000-0005-0000-0000-0000CC640000}"/>
    <cellStyle name="Normal 3 2 2 2 3 2 2 2 3 2 2" xfId="21377" xr:uid="{00000000-0005-0000-0000-0000CD640000}"/>
    <cellStyle name="Normal 3 2 2 2 3 2 2 2 3 2 2 2" xfId="21378" xr:uid="{00000000-0005-0000-0000-0000CE640000}"/>
    <cellStyle name="Normal 3 2 2 2 3 2 2 2 3 2 2 2 2" xfId="21379" xr:uid="{00000000-0005-0000-0000-0000CF640000}"/>
    <cellStyle name="Normal 3 2 2 2 3 2 2 2 3 2 2 2 2 2" xfId="21380" xr:uid="{00000000-0005-0000-0000-0000D0640000}"/>
    <cellStyle name="Normal 3 2 2 2 3 2 2 2 3 2 2 2 3" xfId="21381" xr:uid="{00000000-0005-0000-0000-0000D1640000}"/>
    <cellStyle name="Normal 3 2 2 2 3 2 2 2 3 2 2 2 3 2" xfId="21382" xr:uid="{00000000-0005-0000-0000-0000D2640000}"/>
    <cellStyle name="Normal 3 2 2 2 3 2 2 2 3 2 2 2 4" xfId="21383" xr:uid="{00000000-0005-0000-0000-0000D3640000}"/>
    <cellStyle name="Normal 3 2 2 2 3 2 2 2 3 2 2 3" xfId="21384" xr:uid="{00000000-0005-0000-0000-0000D4640000}"/>
    <cellStyle name="Normal 3 2 2 2 3 2 2 2 3 2 2 3 2" xfId="21385" xr:uid="{00000000-0005-0000-0000-0000D5640000}"/>
    <cellStyle name="Normal 3 2 2 2 3 2 2 2 3 2 2 4" xfId="21386" xr:uid="{00000000-0005-0000-0000-0000D6640000}"/>
    <cellStyle name="Normal 3 2 2 2 3 2 2 2 3 2 2 4 2" xfId="21387" xr:uid="{00000000-0005-0000-0000-0000D7640000}"/>
    <cellStyle name="Normal 3 2 2 2 3 2 2 2 3 2 2 5" xfId="21388" xr:uid="{00000000-0005-0000-0000-0000D8640000}"/>
    <cellStyle name="Normal 3 2 2 2 3 2 2 2 3 2 3" xfId="21389" xr:uid="{00000000-0005-0000-0000-0000D9640000}"/>
    <cellStyle name="Normal 3 2 2 2 3 2 2 2 3 2 3 2" xfId="21390" xr:uid="{00000000-0005-0000-0000-0000DA640000}"/>
    <cellStyle name="Normal 3 2 2 2 3 2 2 2 3 2 3 2 2" xfId="21391" xr:uid="{00000000-0005-0000-0000-0000DB640000}"/>
    <cellStyle name="Normal 3 2 2 2 3 2 2 2 3 2 3 3" xfId="21392" xr:uid="{00000000-0005-0000-0000-0000DC640000}"/>
    <cellStyle name="Normal 3 2 2 2 3 2 2 2 3 2 3 3 2" xfId="21393" xr:uid="{00000000-0005-0000-0000-0000DD640000}"/>
    <cellStyle name="Normal 3 2 2 2 3 2 2 2 3 2 3 4" xfId="21394" xr:uid="{00000000-0005-0000-0000-0000DE640000}"/>
    <cellStyle name="Normal 3 2 2 2 3 2 2 2 3 2 4" xfId="21395" xr:uid="{00000000-0005-0000-0000-0000DF640000}"/>
    <cellStyle name="Normal 3 2 2 2 3 2 2 2 3 2 4 2" xfId="21396" xr:uid="{00000000-0005-0000-0000-0000E0640000}"/>
    <cellStyle name="Normal 3 2 2 2 3 2 2 2 3 2 5" xfId="21397" xr:uid="{00000000-0005-0000-0000-0000E1640000}"/>
    <cellStyle name="Normal 3 2 2 2 3 2 2 2 3 2 5 2" xfId="21398" xr:uid="{00000000-0005-0000-0000-0000E2640000}"/>
    <cellStyle name="Normal 3 2 2 2 3 2 2 2 3 2 6" xfId="21399" xr:uid="{00000000-0005-0000-0000-0000E3640000}"/>
    <cellStyle name="Normal 3 2 2 2 3 2 2 2 3 3" xfId="21400" xr:uid="{00000000-0005-0000-0000-0000E4640000}"/>
    <cellStyle name="Normal 3 2 2 2 3 2 2 2 3 3 2" xfId="21401" xr:uid="{00000000-0005-0000-0000-0000E5640000}"/>
    <cellStyle name="Normal 3 2 2 2 3 2 2 2 3 3 2 2" xfId="21402" xr:uid="{00000000-0005-0000-0000-0000E6640000}"/>
    <cellStyle name="Normal 3 2 2 2 3 2 2 2 3 3 2 2 2" xfId="21403" xr:uid="{00000000-0005-0000-0000-0000E7640000}"/>
    <cellStyle name="Normal 3 2 2 2 3 2 2 2 3 3 2 3" xfId="21404" xr:uid="{00000000-0005-0000-0000-0000E8640000}"/>
    <cellStyle name="Normal 3 2 2 2 3 2 2 2 3 3 2 3 2" xfId="21405" xr:uid="{00000000-0005-0000-0000-0000E9640000}"/>
    <cellStyle name="Normal 3 2 2 2 3 2 2 2 3 3 2 4" xfId="21406" xr:uid="{00000000-0005-0000-0000-0000EA640000}"/>
    <cellStyle name="Normal 3 2 2 2 3 2 2 2 3 3 3" xfId="21407" xr:uid="{00000000-0005-0000-0000-0000EB640000}"/>
    <cellStyle name="Normal 3 2 2 2 3 2 2 2 3 3 3 2" xfId="21408" xr:uid="{00000000-0005-0000-0000-0000EC640000}"/>
    <cellStyle name="Normal 3 2 2 2 3 2 2 2 3 3 4" xfId="21409" xr:uid="{00000000-0005-0000-0000-0000ED640000}"/>
    <cellStyle name="Normal 3 2 2 2 3 2 2 2 3 3 4 2" xfId="21410" xr:uid="{00000000-0005-0000-0000-0000EE640000}"/>
    <cellStyle name="Normal 3 2 2 2 3 2 2 2 3 3 5" xfId="21411" xr:uid="{00000000-0005-0000-0000-0000EF640000}"/>
    <cellStyle name="Normal 3 2 2 2 3 2 2 2 3 4" xfId="21412" xr:uid="{00000000-0005-0000-0000-0000F0640000}"/>
    <cellStyle name="Normal 3 2 2 2 3 2 2 2 3 4 2" xfId="21413" xr:uid="{00000000-0005-0000-0000-0000F1640000}"/>
    <cellStyle name="Normal 3 2 2 2 3 2 2 2 3 4 2 2" xfId="21414" xr:uid="{00000000-0005-0000-0000-0000F2640000}"/>
    <cellStyle name="Normal 3 2 2 2 3 2 2 2 3 4 3" xfId="21415" xr:uid="{00000000-0005-0000-0000-0000F3640000}"/>
    <cellStyle name="Normal 3 2 2 2 3 2 2 2 3 4 3 2" xfId="21416" xr:uid="{00000000-0005-0000-0000-0000F4640000}"/>
    <cellStyle name="Normal 3 2 2 2 3 2 2 2 3 4 4" xfId="21417" xr:uid="{00000000-0005-0000-0000-0000F5640000}"/>
    <cellStyle name="Normal 3 2 2 2 3 2 2 2 3 5" xfId="21418" xr:uid="{00000000-0005-0000-0000-0000F6640000}"/>
    <cellStyle name="Normal 3 2 2 2 3 2 2 2 3 5 2" xfId="21419" xr:uid="{00000000-0005-0000-0000-0000F7640000}"/>
    <cellStyle name="Normal 3 2 2 2 3 2 2 2 3 6" xfId="21420" xr:uid="{00000000-0005-0000-0000-0000F8640000}"/>
    <cellStyle name="Normal 3 2 2 2 3 2 2 2 3 6 2" xfId="21421" xr:uid="{00000000-0005-0000-0000-0000F9640000}"/>
    <cellStyle name="Normal 3 2 2 2 3 2 2 2 3 7" xfId="21422" xr:uid="{00000000-0005-0000-0000-0000FA640000}"/>
    <cellStyle name="Normal 3 2 2 2 3 2 2 2 4" xfId="21423" xr:uid="{00000000-0005-0000-0000-0000FB640000}"/>
    <cellStyle name="Normal 3 2 2 2 3 2 2 2 4 2" xfId="21424" xr:uid="{00000000-0005-0000-0000-0000FC640000}"/>
    <cellStyle name="Normal 3 2 2 2 3 2 2 2 4 2 2" xfId="21425" xr:uid="{00000000-0005-0000-0000-0000FD640000}"/>
    <cellStyle name="Normal 3 2 2 2 3 2 2 2 4 2 2 2" xfId="21426" xr:uid="{00000000-0005-0000-0000-0000FE640000}"/>
    <cellStyle name="Normal 3 2 2 2 3 2 2 2 4 2 2 2 2" xfId="21427" xr:uid="{00000000-0005-0000-0000-0000FF640000}"/>
    <cellStyle name="Normal 3 2 2 2 3 2 2 2 4 2 2 3" xfId="21428" xr:uid="{00000000-0005-0000-0000-000000650000}"/>
    <cellStyle name="Normal 3 2 2 2 3 2 2 2 4 2 2 3 2" xfId="21429" xr:uid="{00000000-0005-0000-0000-000001650000}"/>
    <cellStyle name="Normal 3 2 2 2 3 2 2 2 4 2 2 4" xfId="21430" xr:uid="{00000000-0005-0000-0000-000002650000}"/>
    <cellStyle name="Normal 3 2 2 2 3 2 2 2 4 2 3" xfId="21431" xr:uid="{00000000-0005-0000-0000-000003650000}"/>
    <cellStyle name="Normal 3 2 2 2 3 2 2 2 4 2 3 2" xfId="21432" xr:uid="{00000000-0005-0000-0000-000004650000}"/>
    <cellStyle name="Normal 3 2 2 2 3 2 2 2 4 2 4" xfId="21433" xr:uid="{00000000-0005-0000-0000-000005650000}"/>
    <cellStyle name="Normal 3 2 2 2 3 2 2 2 4 2 4 2" xfId="21434" xr:uid="{00000000-0005-0000-0000-000006650000}"/>
    <cellStyle name="Normal 3 2 2 2 3 2 2 2 4 2 5" xfId="21435" xr:uid="{00000000-0005-0000-0000-000007650000}"/>
    <cellStyle name="Normal 3 2 2 2 3 2 2 2 4 3" xfId="21436" xr:uid="{00000000-0005-0000-0000-000008650000}"/>
    <cellStyle name="Normal 3 2 2 2 3 2 2 2 4 3 2" xfId="21437" xr:uid="{00000000-0005-0000-0000-000009650000}"/>
    <cellStyle name="Normal 3 2 2 2 3 2 2 2 4 3 2 2" xfId="21438" xr:uid="{00000000-0005-0000-0000-00000A650000}"/>
    <cellStyle name="Normal 3 2 2 2 3 2 2 2 4 3 3" xfId="21439" xr:uid="{00000000-0005-0000-0000-00000B650000}"/>
    <cellStyle name="Normal 3 2 2 2 3 2 2 2 4 3 3 2" xfId="21440" xr:uid="{00000000-0005-0000-0000-00000C650000}"/>
    <cellStyle name="Normal 3 2 2 2 3 2 2 2 4 3 4" xfId="21441" xr:uid="{00000000-0005-0000-0000-00000D650000}"/>
    <cellStyle name="Normal 3 2 2 2 3 2 2 2 4 4" xfId="21442" xr:uid="{00000000-0005-0000-0000-00000E650000}"/>
    <cellStyle name="Normal 3 2 2 2 3 2 2 2 4 4 2" xfId="21443" xr:uid="{00000000-0005-0000-0000-00000F650000}"/>
    <cellStyle name="Normal 3 2 2 2 3 2 2 2 4 5" xfId="21444" xr:uid="{00000000-0005-0000-0000-000010650000}"/>
    <cellStyle name="Normal 3 2 2 2 3 2 2 2 4 5 2" xfId="21445" xr:uid="{00000000-0005-0000-0000-000011650000}"/>
    <cellStyle name="Normal 3 2 2 2 3 2 2 2 4 6" xfId="21446" xr:uid="{00000000-0005-0000-0000-000012650000}"/>
    <cellStyle name="Normal 3 2 2 2 3 2 2 2 5" xfId="21447" xr:uid="{00000000-0005-0000-0000-000013650000}"/>
    <cellStyle name="Normal 3 2 2 2 3 2 2 2 5 2" xfId="21448" xr:uid="{00000000-0005-0000-0000-000014650000}"/>
    <cellStyle name="Normal 3 2 2 2 3 2 2 2 5 2 2" xfId="21449" xr:uid="{00000000-0005-0000-0000-000015650000}"/>
    <cellStyle name="Normal 3 2 2 2 3 2 2 2 5 2 2 2" xfId="21450" xr:uid="{00000000-0005-0000-0000-000016650000}"/>
    <cellStyle name="Normal 3 2 2 2 3 2 2 2 5 2 3" xfId="21451" xr:uid="{00000000-0005-0000-0000-000017650000}"/>
    <cellStyle name="Normal 3 2 2 2 3 2 2 2 5 2 3 2" xfId="21452" xr:uid="{00000000-0005-0000-0000-000018650000}"/>
    <cellStyle name="Normal 3 2 2 2 3 2 2 2 5 2 4" xfId="21453" xr:uid="{00000000-0005-0000-0000-000019650000}"/>
    <cellStyle name="Normal 3 2 2 2 3 2 2 2 5 3" xfId="21454" xr:uid="{00000000-0005-0000-0000-00001A650000}"/>
    <cellStyle name="Normal 3 2 2 2 3 2 2 2 5 3 2" xfId="21455" xr:uid="{00000000-0005-0000-0000-00001B650000}"/>
    <cellStyle name="Normal 3 2 2 2 3 2 2 2 5 4" xfId="21456" xr:uid="{00000000-0005-0000-0000-00001C650000}"/>
    <cellStyle name="Normal 3 2 2 2 3 2 2 2 5 4 2" xfId="21457" xr:uid="{00000000-0005-0000-0000-00001D650000}"/>
    <cellStyle name="Normal 3 2 2 2 3 2 2 2 5 5" xfId="21458" xr:uid="{00000000-0005-0000-0000-00001E650000}"/>
    <cellStyle name="Normal 3 2 2 2 3 2 2 2 6" xfId="21459" xr:uid="{00000000-0005-0000-0000-00001F650000}"/>
    <cellStyle name="Normal 3 2 2 2 3 2 2 2 6 2" xfId="21460" xr:uid="{00000000-0005-0000-0000-000020650000}"/>
    <cellStyle name="Normal 3 2 2 2 3 2 2 2 6 2 2" xfId="21461" xr:uid="{00000000-0005-0000-0000-000021650000}"/>
    <cellStyle name="Normal 3 2 2 2 3 2 2 2 6 3" xfId="21462" xr:uid="{00000000-0005-0000-0000-000022650000}"/>
    <cellStyle name="Normal 3 2 2 2 3 2 2 2 6 3 2" xfId="21463" xr:uid="{00000000-0005-0000-0000-000023650000}"/>
    <cellStyle name="Normal 3 2 2 2 3 2 2 2 6 4" xfId="21464" xr:uid="{00000000-0005-0000-0000-000024650000}"/>
    <cellStyle name="Normal 3 2 2 2 3 2 2 2 7" xfId="21465" xr:uid="{00000000-0005-0000-0000-000025650000}"/>
    <cellStyle name="Normal 3 2 2 2 3 2 2 2 7 2" xfId="21466" xr:uid="{00000000-0005-0000-0000-000026650000}"/>
    <cellStyle name="Normal 3 2 2 2 3 2 2 2 8" xfId="21467" xr:uid="{00000000-0005-0000-0000-000027650000}"/>
    <cellStyle name="Normal 3 2 2 2 3 2 2 2 8 2" xfId="21468" xr:uid="{00000000-0005-0000-0000-000028650000}"/>
    <cellStyle name="Normal 3 2 2 2 3 2 2 2 9" xfId="21469" xr:uid="{00000000-0005-0000-0000-000029650000}"/>
    <cellStyle name="Normal 3 2 2 2 3 2 2 3" xfId="21470" xr:uid="{00000000-0005-0000-0000-00002A650000}"/>
    <cellStyle name="Normal 3 2 2 2 3 2 2 3 2" xfId="21471" xr:uid="{00000000-0005-0000-0000-00002B650000}"/>
    <cellStyle name="Normal 3 2 2 2 3 2 2 3 2 2" xfId="21472" xr:uid="{00000000-0005-0000-0000-00002C650000}"/>
    <cellStyle name="Normal 3 2 2 2 3 2 2 3 2 2 2" xfId="21473" xr:uid="{00000000-0005-0000-0000-00002D650000}"/>
    <cellStyle name="Normal 3 2 2 2 3 2 2 3 2 2 2 2" xfId="21474" xr:uid="{00000000-0005-0000-0000-00002E650000}"/>
    <cellStyle name="Normal 3 2 2 2 3 2 2 3 2 2 2 2 2" xfId="21475" xr:uid="{00000000-0005-0000-0000-00002F650000}"/>
    <cellStyle name="Normal 3 2 2 2 3 2 2 3 2 2 2 3" xfId="21476" xr:uid="{00000000-0005-0000-0000-000030650000}"/>
    <cellStyle name="Normal 3 2 2 2 3 2 2 3 2 2 2 3 2" xfId="21477" xr:uid="{00000000-0005-0000-0000-000031650000}"/>
    <cellStyle name="Normal 3 2 2 2 3 2 2 3 2 2 2 4" xfId="21478" xr:uid="{00000000-0005-0000-0000-000032650000}"/>
    <cellStyle name="Normal 3 2 2 2 3 2 2 3 2 2 3" xfId="21479" xr:uid="{00000000-0005-0000-0000-000033650000}"/>
    <cellStyle name="Normal 3 2 2 2 3 2 2 3 2 2 3 2" xfId="21480" xr:uid="{00000000-0005-0000-0000-000034650000}"/>
    <cellStyle name="Normal 3 2 2 2 3 2 2 3 2 2 4" xfId="21481" xr:uid="{00000000-0005-0000-0000-000035650000}"/>
    <cellStyle name="Normal 3 2 2 2 3 2 2 3 2 2 4 2" xfId="21482" xr:uid="{00000000-0005-0000-0000-000036650000}"/>
    <cellStyle name="Normal 3 2 2 2 3 2 2 3 2 2 5" xfId="21483" xr:uid="{00000000-0005-0000-0000-000037650000}"/>
    <cellStyle name="Normal 3 2 2 2 3 2 2 3 2 3" xfId="21484" xr:uid="{00000000-0005-0000-0000-000038650000}"/>
    <cellStyle name="Normal 3 2 2 2 3 2 2 3 2 3 2" xfId="21485" xr:uid="{00000000-0005-0000-0000-000039650000}"/>
    <cellStyle name="Normal 3 2 2 2 3 2 2 3 2 3 2 2" xfId="21486" xr:uid="{00000000-0005-0000-0000-00003A650000}"/>
    <cellStyle name="Normal 3 2 2 2 3 2 2 3 2 3 3" xfId="21487" xr:uid="{00000000-0005-0000-0000-00003B650000}"/>
    <cellStyle name="Normal 3 2 2 2 3 2 2 3 2 3 3 2" xfId="21488" xr:uid="{00000000-0005-0000-0000-00003C650000}"/>
    <cellStyle name="Normal 3 2 2 2 3 2 2 3 2 3 4" xfId="21489" xr:uid="{00000000-0005-0000-0000-00003D650000}"/>
    <cellStyle name="Normal 3 2 2 2 3 2 2 3 2 4" xfId="21490" xr:uid="{00000000-0005-0000-0000-00003E650000}"/>
    <cellStyle name="Normal 3 2 2 2 3 2 2 3 2 4 2" xfId="21491" xr:uid="{00000000-0005-0000-0000-00003F650000}"/>
    <cellStyle name="Normal 3 2 2 2 3 2 2 3 2 5" xfId="21492" xr:uid="{00000000-0005-0000-0000-000040650000}"/>
    <cellStyle name="Normal 3 2 2 2 3 2 2 3 2 5 2" xfId="21493" xr:uid="{00000000-0005-0000-0000-000041650000}"/>
    <cellStyle name="Normal 3 2 2 2 3 2 2 3 2 6" xfId="21494" xr:uid="{00000000-0005-0000-0000-000042650000}"/>
    <cellStyle name="Normal 3 2 2 2 3 2 2 3 3" xfId="21495" xr:uid="{00000000-0005-0000-0000-000043650000}"/>
    <cellStyle name="Normal 3 2 2 2 3 2 2 3 3 2" xfId="21496" xr:uid="{00000000-0005-0000-0000-000044650000}"/>
    <cellStyle name="Normal 3 2 2 2 3 2 2 3 3 2 2" xfId="21497" xr:uid="{00000000-0005-0000-0000-000045650000}"/>
    <cellStyle name="Normal 3 2 2 2 3 2 2 3 3 2 2 2" xfId="21498" xr:uid="{00000000-0005-0000-0000-000046650000}"/>
    <cellStyle name="Normal 3 2 2 2 3 2 2 3 3 2 3" xfId="21499" xr:uid="{00000000-0005-0000-0000-000047650000}"/>
    <cellStyle name="Normal 3 2 2 2 3 2 2 3 3 2 3 2" xfId="21500" xr:uid="{00000000-0005-0000-0000-000048650000}"/>
    <cellStyle name="Normal 3 2 2 2 3 2 2 3 3 2 4" xfId="21501" xr:uid="{00000000-0005-0000-0000-000049650000}"/>
    <cellStyle name="Normal 3 2 2 2 3 2 2 3 3 3" xfId="21502" xr:uid="{00000000-0005-0000-0000-00004A650000}"/>
    <cellStyle name="Normal 3 2 2 2 3 2 2 3 3 3 2" xfId="21503" xr:uid="{00000000-0005-0000-0000-00004B650000}"/>
    <cellStyle name="Normal 3 2 2 2 3 2 2 3 3 4" xfId="21504" xr:uid="{00000000-0005-0000-0000-00004C650000}"/>
    <cellStyle name="Normal 3 2 2 2 3 2 2 3 3 4 2" xfId="21505" xr:uid="{00000000-0005-0000-0000-00004D650000}"/>
    <cellStyle name="Normal 3 2 2 2 3 2 2 3 3 5" xfId="21506" xr:uid="{00000000-0005-0000-0000-00004E650000}"/>
    <cellStyle name="Normal 3 2 2 2 3 2 2 3 4" xfId="21507" xr:uid="{00000000-0005-0000-0000-00004F650000}"/>
    <cellStyle name="Normal 3 2 2 2 3 2 2 3 4 2" xfId="21508" xr:uid="{00000000-0005-0000-0000-000050650000}"/>
    <cellStyle name="Normal 3 2 2 2 3 2 2 3 4 2 2" xfId="21509" xr:uid="{00000000-0005-0000-0000-000051650000}"/>
    <cellStyle name="Normal 3 2 2 2 3 2 2 3 4 3" xfId="21510" xr:uid="{00000000-0005-0000-0000-000052650000}"/>
    <cellStyle name="Normal 3 2 2 2 3 2 2 3 4 3 2" xfId="21511" xr:uid="{00000000-0005-0000-0000-000053650000}"/>
    <cellStyle name="Normal 3 2 2 2 3 2 2 3 4 4" xfId="21512" xr:uid="{00000000-0005-0000-0000-000054650000}"/>
    <cellStyle name="Normal 3 2 2 2 3 2 2 3 5" xfId="21513" xr:uid="{00000000-0005-0000-0000-000055650000}"/>
    <cellStyle name="Normal 3 2 2 2 3 2 2 3 5 2" xfId="21514" xr:uid="{00000000-0005-0000-0000-000056650000}"/>
    <cellStyle name="Normal 3 2 2 2 3 2 2 3 6" xfId="21515" xr:uid="{00000000-0005-0000-0000-000057650000}"/>
    <cellStyle name="Normal 3 2 2 2 3 2 2 3 6 2" xfId="21516" xr:uid="{00000000-0005-0000-0000-000058650000}"/>
    <cellStyle name="Normal 3 2 2 2 3 2 2 3 7" xfId="21517" xr:uid="{00000000-0005-0000-0000-000059650000}"/>
    <cellStyle name="Normal 3 2 2 2 3 2 2 4" xfId="21518" xr:uid="{00000000-0005-0000-0000-00005A650000}"/>
    <cellStyle name="Normal 3 2 2 2 3 2 2 4 2" xfId="21519" xr:uid="{00000000-0005-0000-0000-00005B650000}"/>
    <cellStyle name="Normal 3 2 2 2 3 2 2 4 2 2" xfId="21520" xr:uid="{00000000-0005-0000-0000-00005C650000}"/>
    <cellStyle name="Normal 3 2 2 2 3 2 2 4 2 2 2" xfId="21521" xr:uid="{00000000-0005-0000-0000-00005D650000}"/>
    <cellStyle name="Normal 3 2 2 2 3 2 2 4 2 2 2 2" xfId="21522" xr:uid="{00000000-0005-0000-0000-00005E650000}"/>
    <cellStyle name="Normal 3 2 2 2 3 2 2 4 2 2 2 2 2" xfId="21523" xr:uid="{00000000-0005-0000-0000-00005F650000}"/>
    <cellStyle name="Normal 3 2 2 2 3 2 2 4 2 2 2 3" xfId="21524" xr:uid="{00000000-0005-0000-0000-000060650000}"/>
    <cellStyle name="Normal 3 2 2 2 3 2 2 4 2 2 2 3 2" xfId="21525" xr:uid="{00000000-0005-0000-0000-000061650000}"/>
    <cellStyle name="Normal 3 2 2 2 3 2 2 4 2 2 2 4" xfId="21526" xr:uid="{00000000-0005-0000-0000-000062650000}"/>
    <cellStyle name="Normal 3 2 2 2 3 2 2 4 2 2 3" xfId="21527" xr:uid="{00000000-0005-0000-0000-000063650000}"/>
    <cellStyle name="Normal 3 2 2 2 3 2 2 4 2 2 3 2" xfId="21528" xr:uid="{00000000-0005-0000-0000-000064650000}"/>
    <cellStyle name="Normal 3 2 2 2 3 2 2 4 2 2 4" xfId="21529" xr:uid="{00000000-0005-0000-0000-000065650000}"/>
    <cellStyle name="Normal 3 2 2 2 3 2 2 4 2 2 4 2" xfId="21530" xr:uid="{00000000-0005-0000-0000-000066650000}"/>
    <cellStyle name="Normal 3 2 2 2 3 2 2 4 2 2 5" xfId="21531" xr:uid="{00000000-0005-0000-0000-000067650000}"/>
    <cellStyle name="Normal 3 2 2 2 3 2 2 4 2 3" xfId="21532" xr:uid="{00000000-0005-0000-0000-000068650000}"/>
    <cellStyle name="Normal 3 2 2 2 3 2 2 4 2 3 2" xfId="21533" xr:uid="{00000000-0005-0000-0000-000069650000}"/>
    <cellStyle name="Normal 3 2 2 2 3 2 2 4 2 3 2 2" xfId="21534" xr:uid="{00000000-0005-0000-0000-00006A650000}"/>
    <cellStyle name="Normal 3 2 2 2 3 2 2 4 2 3 3" xfId="21535" xr:uid="{00000000-0005-0000-0000-00006B650000}"/>
    <cellStyle name="Normal 3 2 2 2 3 2 2 4 2 3 3 2" xfId="21536" xr:uid="{00000000-0005-0000-0000-00006C650000}"/>
    <cellStyle name="Normal 3 2 2 2 3 2 2 4 2 3 4" xfId="21537" xr:uid="{00000000-0005-0000-0000-00006D650000}"/>
    <cellStyle name="Normal 3 2 2 2 3 2 2 4 2 4" xfId="21538" xr:uid="{00000000-0005-0000-0000-00006E650000}"/>
    <cellStyle name="Normal 3 2 2 2 3 2 2 4 2 4 2" xfId="21539" xr:uid="{00000000-0005-0000-0000-00006F650000}"/>
    <cellStyle name="Normal 3 2 2 2 3 2 2 4 2 5" xfId="21540" xr:uid="{00000000-0005-0000-0000-000070650000}"/>
    <cellStyle name="Normal 3 2 2 2 3 2 2 4 2 5 2" xfId="21541" xr:uid="{00000000-0005-0000-0000-000071650000}"/>
    <cellStyle name="Normal 3 2 2 2 3 2 2 4 2 6" xfId="21542" xr:uid="{00000000-0005-0000-0000-000072650000}"/>
    <cellStyle name="Normal 3 2 2 2 3 2 2 4 3" xfId="21543" xr:uid="{00000000-0005-0000-0000-000073650000}"/>
    <cellStyle name="Normal 3 2 2 2 3 2 2 4 3 2" xfId="21544" xr:uid="{00000000-0005-0000-0000-000074650000}"/>
    <cellStyle name="Normal 3 2 2 2 3 2 2 4 3 2 2" xfId="21545" xr:uid="{00000000-0005-0000-0000-000075650000}"/>
    <cellStyle name="Normal 3 2 2 2 3 2 2 4 3 2 2 2" xfId="21546" xr:uid="{00000000-0005-0000-0000-000076650000}"/>
    <cellStyle name="Normal 3 2 2 2 3 2 2 4 3 2 3" xfId="21547" xr:uid="{00000000-0005-0000-0000-000077650000}"/>
    <cellStyle name="Normal 3 2 2 2 3 2 2 4 3 2 3 2" xfId="21548" xr:uid="{00000000-0005-0000-0000-000078650000}"/>
    <cellStyle name="Normal 3 2 2 2 3 2 2 4 3 2 4" xfId="21549" xr:uid="{00000000-0005-0000-0000-000079650000}"/>
    <cellStyle name="Normal 3 2 2 2 3 2 2 4 3 3" xfId="21550" xr:uid="{00000000-0005-0000-0000-00007A650000}"/>
    <cellStyle name="Normal 3 2 2 2 3 2 2 4 3 3 2" xfId="21551" xr:uid="{00000000-0005-0000-0000-00007B650000}"/>
    <cellStyle name="Normal 3 2 2 2 3 2 2 4 3 4" xfId="21552" xr:uid="{00000000-0005-0000-0000-00007C650000}"/>
    <cellStyle name="Normal 3 2 2 2 3 2 2 4 3 4 2" xfId="21553" xr:uid="{00000000-0005-0000-0000-00007D650000}"/>
    <cellStyle name="Normal 3 2 2 2 3 2 2 4 3 5" xfId="21554" xr:uid="{00000000-0005-0000-0000-00007E650000}"/>
    <cellStyle name="Normal 3 2 2 2 3 2 2 4 4" xfId="21555" xr:uid="{00000000-0005-0000-0000-00007F650000}"/>
    <cellStyle name="Normal 3 2 2 2 3 2 2 4 4 2" xfId="21556" xr:uid="{00000000-0005-0000-0000-000080650000}"/>
    <cellStyle name="Normal 3 2 2 2 3 2 2 4 4 2 2" xfId="21557" xr:uid="{00000000-0005-0000-0000-000081650000}"/>
    <cellStyle name="Normal 3 2 2 2 3 2 2 4 4 3" xfId="21558" xr:uid="{00000000-0005-0000-0000-000082650000}"/>
    <cellStyle name="Normal 3 2 2 2 3 2 2 4 4 3 2" xfId="21559" xr:uid="{00000000-0005-0000-0000-000083650000}"/>
    <cellStyle name="Normal 3 2 2 2 3 2 2 4 4 4" xfId="21560" xr:uid="{00000000-0005-0000-0000-000084650000}"/>
    <cellStyle name="Normal 3 2 2 2 3 2 2 4 5" xfId="21561" xr:uid="{00000000-0005-0000-0000-000085650000}"/>
    <cellStyle name="Normal 3 2 2 2 3 2 2 4 5 2" xfId="21562" xr:uid="{00000000-0005-0000-0000-000086650000}"/>
    <cellStyle name="Normal 3 2 2 2 3 2 2 4 6" xfId="21563" xr:uid="{00000000-0005-0000-0000-000087650000}"/>
    <cellStyle name="Normal 3 2 2 2 3 2 2 4 6 2" xfId="21564" xr:uid="{00000000-0005-0000-0000-000088650000}"/>
    <cellStyle name="Normal 3 2 2 2 3 2 2 4 7" xfId="21565" xr:uid="{00000000-0005-0000-0000-000089650000}"/>
    <cellStyle name="Normal 3 2 2 2 3 2 2 5" xfId="21566" xr:uid="{00000000-0005-0000-0000-00008A650000}"/>
    <cellStyle name="Normal 3 2 2 2 3 2 2 5 2" xfId="21567" xr:uid="{00000000-0005-0000-0000-00008B650000}"/>
    <cellStyle name="Normal 3 2 2 2 3 2 2 5 2 2" xfId="21568" xr:uid="{00000000-0005-0000-0000-00008C650000}"/>
    <cellStyle name="Normal 3 2 2 2 3 2 2 5 2 2 2" xfId="21569" xr:uid="{00000000-0005-0000-0000-00008D650000}"/>
    <cellStyle name="Normal 3 2 2 2 3 2 2 5 2 2 2 2" xfId="21570" xr:uid="{00000000-0005-0000-0000-00008E650000}"/>
    <cellStyle name="Normal 3 2 2 2 3 2 2 5 2 2 3" xfId="21571" xr:uid="{00000000-0005-0000-0000-00008F650000}"/>
    <cellStyle name="Normal 3 2 2 2 3 2 2 5 2 2 3 2" xfId="21572" xr:uid="{00000000-0005-0000-0000-000090650000}"/>
    <cellStyle name="Normal 3 2 2 2 3 2 2 5 2 2 4" xfId="21573" xr:uid="{00000000-0005-0000-0000-000091650000}"/>
    <cellStyle name="Normal 3 2 2 2 3 2 2 5 2 3" xfId="21574" xr:uid="{00000000-0005-0000-0000-000092650000}"/>
    <cellStyle name="Normal 3 2 2 2 3 2 2 5 2 3 2" xfId="21575" xr:uid="{00000000-0005-0000-0000-000093650000}"/>
    <cellStyle name="Normal 3 2 2 2 3 2 2 5 2 4" xfId="21576" xr:uid="{00000000-0005-0000-0000-000094650000}"/>
    <cellStyle name="Normal 3 2 2 2 3 2 2 5 2 4 2" xfId="21577" xr:uid="{00000000-0005-0000-0000-000095650000}"/>
    <cellStyle name="Normal 3 2 2 2 3 2 2 5 2 5" xfId="21578" xr:uid="{00000000-0005-0000-0000-000096650000}"/>
    <cellStyle name="Normal 3 2 2 2 3 2 2 5 3" xfId="21579" xr:uid="{00000000-0005-0000-0000-000097650000}"/>
    <cellStyle name="Normal 3 2 2 2 3 2 2 5 3 2" xfId="21580" xr:uid="{00000000-0005-0000-0000-000098650000}"/>
    <cellStyle name="Normal 3 2 2 2 3 2 2 5 3 2 2" xfId="21581" xr:uid="{00000000-0005-0000-0000-000099650000}"/>
    <cellStyle name="Normal 3 2 2 2 3 2 2 5 3 3" xfId="21582" xr:uid="{00000000-0005-0000-0000-00009A650000}"/>
    <cellStyle name="Normal 3 2 2 2 3 2 2 5 3 3 2" xfId="21583" xr:uid="{00000000-0005-0000-0000-00009B650000}"/>
    <cellStyle name="Normal 3 2 2 2 3 2 2 5 3 4" xfId="21584" xr:uid="{00000000-0005-0000-0000-00009C650000}"/>
    <cellStyle name="Normal 3 2 2 2 3 2 2 5 4" xfId="21585" xr:uid="{00000000-0005-0000-0000-00009D650000}"/>
    <cellStyle name="Normal 3 2 2 2 3 2 2 5 4 2" xfId="21586" xr:uid="{00000000-0005-0000-0000-00009E650000}"/>
    <cellStyle name="Normal 3 2 2 2 3 2 2 5 5" xfId="21587" xr:uid="{00000000-0005-0000-0000-00009F650000}"/>
    <cellStyle name="Normal 3 2 2 2 3 2 2 5 5 2" xfId="21588" xr:uid="{00000000-0005-0000-0000-0000A0650000}"/>
    <cellStyle name="Normal 3 2 2 2 3 2 2 5 6" xfId="21589" xr:uid="{00000000-0005-0000-0000-0000A1650000}"/>
    <cellStyle name="Normal 3 2 2 2 3 2 2 6" xfId="21590" xr:uid="{00000000-0005-0000-0000-0000A2650000}"/>
    <cellStyle name="Normal 3 2 2 2 3 2 2 6 2" xfId="21591" xr:uid="{00000000-0005-0000-0000-0000A3650000}"/>
    <cellStyle name="Normal 3 2 2 2 3 2 2 6 2 2" xfId="21592" xr:uid="{00000000-0005-0000-0000-0000A4650000}"/>
    <cellStyle name="Normal 3 2 2 2 3 2 2 6 2 2 2" xfId="21593" xr:uid="{00000000-0005-0000-0000-0000A5650000}"/>
    <cellStyle name="Normal 3 2 2 2 3 2 2 6 2 3" xfId="21594" xr:uid="{00000000-0005-0000-0000-0000A6650000}"/>
    <cellStyle name="Normal 3 2 2 2 3 2 2 6 2 3 2" xfId="21595" xr:uid="{00000000-0005-0000-0000-0000A7650000}"/>
    <cellStyle name="Normal 3 2 2 2 3 2 2 6 2 4" xfId="21596" xr:uid="{00000000-0005-0000-0000-0000A8650000}"/>
    <cellStyle name="Normal 3 2 2 2 3 2 2 6 3" xfId="21597" xr:uid="{00000000-0005-0000-0000-0000A9650000}"/>
    <cellStyle name="Normal 3 2 2 2 3 2 2 6 3 2" xfId="21598" xr:uid="{00000000-0005-0000-0000-0000AA650000}"/>
    <cellStyle name="Normal 3 2 2 2 3 2 2 6 4" xfId="21599" xr:uid="{00000000-0005-0000-0000-0000AB650000}"/>
    <cellStyle name="Normal 3 2 2 2 3 2 2 6 4 2" xfId="21600" xr:uid="{00000000-0005-0000-0000-0000AC650000}"/>
    <cellStyle name="Normal 3 2 2 2 3 2 2 6 5" xfId="21601" xr:uid="{00000000-0005-0000-0000-0000AD650000}"/>
    <cellStyle name="Normal 3 2 2 2 3 2 2 7" xfId="21602" xr:uid="{00000000-0005-0000-0000-0000AE650000}"/>
    <cellStyle name="Normal 3 2 2 2 3 2 2 7 2" xfId="21603" xr:uid="{00000000-0005-0000-0000-0000AF650000}"/>
    <cellStyle name="Normal 3 2 2 2 3 2 2 7 2 2" xfId="21604" xr:uid="{00000000-0005-0000-0000-0000B0650000}"/>
    <cellStyle name="Normal 3 2 2 2 3 2 2 7 3" xfId="21605" xr:uid="{00000000-0005-0000-0000-0000B1650000}"/>
    <cellStyle name="Normal 3 2 2 2 3 2 2 7 3 2" xfId="21606" xr:uid="{00000000-0005-0000-0000-0000B2650000}"/>
    <cellStyle name="Normal 3 2 2 2 3 2 2 7 4" xfId="21607" xr:uid="{00000000-0005-0000-0000-0000B3650000}"/>
    <cellStyle name="Normal 3 2 2 2 3 2 2 8" xfId="21608" xr:uid="{00000000-0005-0000-0000-0000B4650000}"/>
    <cellStyle name="Normal 3 2 2 2 3 2 2 8 2" xfId="21609" xr:uid="{00000000-0005-0000-0000-0000B5650000}"/>
    <cellStyle name="Normal 3 2 2 2 3 2 2 9" xfId="21610" xr:uid="{00000000-0005-0000-0000-0000B6650000}"/>
    <cellStyle name="Normal 3 2 2 2 3 2 2 9 2" xfId="21611" xr:uid="{00000000-0005-0000-0000-0000B7650000}"/>
    <cellStyle name="Normal 3 2 2 2 3 2 3" xfId="4694" xr:uid="{00000000-0005-0000-0000-0000B8650000}"/>
    <cellStyle name="Normal 3 2 2 2 3 2 3 2" xfId="21612" xr:uid="{00000000-0005-0000-0000-0000B9650000}"/>
    <cellStyle name="Normal 3 2 2 2 3 2 3 2 2" xfId="21613" xr:uid="{00000000-0005-0000-0000-0000BA650000}"/>
    <cellStyle name="Normal 3 2 2 2 3 2 3 2 2 2" xfId="21614" xr:uid="{00000000-0005-0000-0000-0000BB650000}"/>
    <cellStyle name="Normal 3 2 2 2 3 2 3 2 2 2 2" xfId="21615" xr:uid="{00000000-0005-0000-0000-0000BC650000}"/>
    <cellStyle name="Normal 3 2 2 2 3 2 3 2 2 2 2 2" xfId="21616" xr:uid="{00000000-0005-0000-0000-0000BD650000}"/>
    <cellStyle name="Normal 3 2 2 2 3 2 3 2 2 2 2 2 2" xfId="21617" xr:uid="{00000000-0005-0000-0000-0000BE650000}"/>
    <cellStyle name="Normal 3 2 2 2 3 2 3 2 2 2 2 3" xfId="21618" xr:uid="{00000000-0005-0000-0000-0000BF650000}"/>
    <cellStyle name="Normal 3 2 2 2 3 2 3 2 2 2 2 3 2" xfId="21619" xr:uid="{00000000-0005-0000-0000-0000C0650000}"/>
    <cellStyle name="Normal 3 2 2 2 3 2 3 2 2 2 2 4" xfId="21620" xr:uid="{00000000-0005-0000-0000-0000C1650000}"/>
    <cellStyle name="Normal 3 2 2 2 3 2 3 2 2 2 3" xfId="21621" xr:uid="{00000000-0005-0000-0000-0000C2650000}"/>
    <cellStyle name="Normal 3 2 2 2 3 2 3 2 2 2 3 2" xfId="21622" xr:uid="{00000000-0005-0000-0000-0000C3650000}"/>
    <cellStyle name="Normal 3 2 2 2 3 2 3 2 2 2 4" xfId="21623" xr:uid="{00000000-0005-0000-0000-0000C4650000}"/>
    <cellStyle name="Normal 3 2 2 2 3 2 3 2 2 2 4 2" xfId="21624" xr:uid="{00000000-0005-0000-0000-0000C5650000}"/>
    <cellStyle name="Normal 3 2 2 2 3 2 3 2 2 2 5" xfId="21625" xr:uid="{00000000-0005-0000-0000-0000C6650000}"/>
    <cellStyle name="Normal 3 2 2 2 3 2 3 2 2 3" xfId="21626" xr:uid="{00000000-0005-0000-0000-0000C7650000}"/>
    <cellStyle name="Normal 3 2 2 2 3 2 3 2 2 3 2" xfId="21627" xr:uid="{00000000-0005-0000-0000-0000C8650000}"/>
    <cellStyle name="Normal 3 2 2 2 3 2 3 2 2 3 2 2" xfId="21628" xr:uid="{00000000-0005-0000-0000-0000C9650000}"/>
    <cellStyle name="Normal 3 2 2 2 3 2 3 2 2 3 3" xfId="21629" xr:uid="{00000000-0005-0000-0000-0000CA650000}"/>
    <cellStyle name="Normal 3 2 2 2 3 2 3 2 2 3 3 2" xfId="21630" xr:uid="{00000000-0005-0000-0000-0000CB650000}"/>
    <cellStyle name="Normal 3 2 2 2 3 2 3 2 2 3 4" xfId="21631" xr:uid="{00000000-0005-0000-0000-0000CC650000}"/>
    <cellStyle name="Normal 3 2 2 2 3 2 3 2 2 4" xfId="21632" xr:uid="{00000000-0005-0000-0000-0000CD650000}"/>
    <cellStyle name="Normal 3 2 2 2 3 2 3 2 2 4 2" xfId="21633" xr:uid="{00000000-0005-0000-0000-0000CE650000}"/>
    <cellStyle name="Normal 3 2 2 2 3 2 3 2 2 5" xfId="21634" xr:uid="{00000000-0005-0000-0000-0000CF650000}"/>
    <cellStyle name="Normal 3 2 2 2 3 2 3 2 2 5 2" xfId="21635" xr:uid="{00000000-0005-0000-0000-0000D0650000}"/>
    <cellStyle name="Normal 3 2 2 2 3 2 3 2 2 6" xfId="21636" xr:uid="{00000000-0005-0000-0000-0000D1650000}"/>
    <cellStyle name="Normal 3 2 2 2 3 2 3 2 3" xfId="21637" xr:uid="{00000000-0005-0000-0000-0000D2650000}"/>
    <cellStyle name="Normal 3 2 2 2 3 2 3 2 3 2" xfId="21638" xr:uid="{00000000-0005-0000-0000-0000D3650000}"/>
    <cellStyle name="Normal 3 2 2 2 3 2 3 2 3 2 2" xfId="21639" xr:uid="{00000000-0005-0000-0000-0000D4650000}"/>
    <cellStyle name="Normal 3 2 2 2 3 2 3 2 3 2 2 2" xfId="21640" xr:uid="{00000000-0005-0000-0000-0000D5650000}"/>
    <cellStyle name="Normal 3 2 2 2 3 2 3 2 3 2 3" xfId="21641" xr:uid="{00000000-0005-0000-0000-0000D6650000}"/>
    <cellStyle name="Normal 3 2 2 2 3 2 3 2 3 2 3 2" xfId="21642" xr:uid="{00000000-0005-0000-0000-0000D7650000}"/>
    <cellStyle name="Normal 3 2 2 2 3 2 3 2 3 2 4" xfId="21643" xr:uid="{00000000-0005-0000-0000-0000D8650000}"/>
    <cellStyle name="Normal 3 2 2 2 3 2 3 2 3 3" xfId="21644" xr:uid="{00000000-0005-0000-0000-0000D9650000}"/>
    <cellStyle name="Normal 3 2 2 2 3 2 3 2 3 3 2" xfId="21645" xr:uid="{00000000-0005-0000-0000-0000DA650000}"/>
    <cellStyle name="Normal 3 2 2 2 3 2 3 2 3 4" xfId="21646" xr:uid="{00000000-0005-0000-0000-0000DB650000}"/>
    <cellStyle name="Normal 3 2 2 2 3 2 3 2 3 4 2" xfId="21647" xr:uid="{00000000-0005-0000-0000-0000DC650000}"/>
    <cellStyle name="Normal 3 2 2 2 3 2 3 2 3 5" xfId="21648" xr:uid="{00000000-0005-0000-0000-0000DD650000}"/>
    <cellStyle name="Normal 3 2 2 2 3 2 3 2 4" xfId="21649" xr:uid="{00000000-0005-0000-0000-0000DE650000}"/>
    <cellStyle name="Normal 3 2 2 2 3 2 3 2 4 2" xfId="21650" xr:uid="{00000000-0005-0000-0000-0000DF650000}"/>
    <cellStyle name="Normal 3 2 2 2 3 2 3 2 4 2 2" xfId="21651" xr:uid="{00000000-0005-0000-0000-0000E0650000}"/>
    <cellStyle name="Normal 3 2 2 2 3 2 3 2 4 3" xfId="21652" xr:uid="{00000000-0005-0000-0000-0000E1650000}"/>
    <cellStyle name="Normal 3 2 2 2 3 2 3 2 4 3 2" xfId="21653" xr:uid="{00000000-0005-0000-0000-0000E2650000}"/>
    <cellStyle name="Normal 3 2 2 2 3 2 3 2 4 4" xfId="21654" xr:uid="{00000000-0005-0000-0000-0000E3650000}"/>
    <cellStyle name="Normal 3 2 2 2 3 2 3 2 5" xfId="21655" xr:uid="{00000000-0005-0000-0000-0000E4650000}"/>
    <cellStyle name="Normal 3 2 2 2 3 2 3 2 5 2" xfId="21656" xr:uid="{00000000-0005-0000-0000-0000E5650000}"/>
    <cellStyle name="Normal 3 2 2 2 3 2 3 2 6" xfId="21657" xr:uid="{00000000-0005-0000-0000-0000E6650000}"/>
    <cellStyle name="Normal 3 2 2 2 3 2 3 2 6 2" xfId="21658" xr:uid="{00000000-0005-0000-0000-0000E7650000}"/>
    <cellStyle name="Normal 3 2 2 2 3 2 3 2 7" xfId="21659" xr:uid="{00000000-0005-0000-0000-0000E8650000}"/>
    <cellStyle name="Normal 3 2 2 2 3 2 3 3" xfId="21660" xr:uid="{00000000-0005-0000-0000-0000E9650000}"/>
    <cellStyle name="Normal 3 2 2 2 3 2 3 3 2" xfId="21661" xr:uid="{00000000-0005-0000-0000-0000EA650000}"/>
    <cellStyle name="Normal 3 2 2 2 3 2 3 3 2 2" xfId="21662" xr:uid="{00000000-0005-0000-0000-0000EB650000}"/>
    <cellStyle name="Normal 3 2 2 2 3 2 3 3 2 2 2" xfId="21663" xr:uid="{00000000-0005-0000-0000-0000EC650000}"/>
    <cellStyle name="Normal 3 2 2 2 3 2 3 3 2 2 2 2" xfId="21664" xr:uid="{00000000-0005-0000-0000-0000ED650000}"/>
    <cellStyle name="Normal 3 2 2 2 3 2 3 3 2 2 2 2 2" xfId="21665" xr:uid="{00000000-0005-0000-0000-0000EE650000}"/>
    <cellStyle name="Normal 3 2 2 2 3 2 3 3 2 2 2 3" xfId="21666" xr:uid="{00000000-0005-0000-0000-0000EF650000}"/>
    <cellStyle name="Normal 3 2 2 2 3 2 3 3 2 2 2 3 2" xfId="21667" xr:uid="{00000000-0005-0000-0000-0000F0650000}"/>
    <cellStyle name="Normal 3 2 2 2 3 2 3 3 2 2 2 4" xfId="21668" xr:uid="{00000000-0005-0000-0000-0000F1650000}"/>
    <cellStyle name="Normal 3 2 2 2 3 2 3 3 2 2 3" xfId="21669" xr:uid="{00000000-0005-0000-0000-0000F2650000}"/>
    <cellStyle name="Normal 3 2 2 2 3 2 3 3 2 2 3 2" xfId="21670" xr:uid="{00000000-0005-0000-0000-0000F3650000}"/>
    <cellStyle name="Normal 3 2 2 2 3 2 3 3 2 2 4" xfId="21671" xr:uid="{00000000-0005-0000-0000-0000F4650000}"/>
    <cellStyle name="Normal 3 2 2 2 3 2 3 3 2 2 4 2" xfId="21672" xr:uid="{00000000-0005-0000-0000-0000F5650000}"/>
    <cellStyle name="Normal 3 2 2 2 3 2 3 3 2 2 5" xfId="21673" xr:uid="{00000000-0005-0000-0000-0000F6650000}"/>
    <cellStyle name="Normal 3 2 2 2 3 2 3 3 2 3" xfId="21674" xr:uid="{00000000-0005-0000-0000-0000F7650000}"/>
    <cellStyle name="Normal 3 2 2 2 3 2 3 3 2 3 2" xfId="21675" xr:uid="{00000000-0005-0000-0000-0000F8650000}"/>
    <cellStyle name="Normal 3 2 2 2 3 2 3 3 2 3 2 2" xfId="21676" xr:uid="{00000000-0005-0000-0000-0000F9650000}"/>
    <cellStyle name="Normal 3 2 2 2 3 2 3 3 2 3 3" xfId="21677" xr:uid="{00000000-0005-0000-0000-0000FA650000}"/>
    <cellStyle name="Normal 3 2 2 2 3 2 3 3 2 3 3 2" xfId="21678" xr:uid="{00000000-0005-0000-0000-0000FB650000}"/>
    <cellStyle name="Normal 3 2 2 2 3 2 3 3 2 3 4" xfId="21679" xr:uid="{00000000-0005-0000-0000-0000FC650000}"/>
    <cellStyle name="Normal 3 2 2 2 3 2 3 3 2 4" xfId="21680" xr:uid="{00000000-0005-0000-0000-0000FD650000}"/>
    <cellStyle name="Normal 3 2 2 2 3 2 3 3 2 4 2" xfId="21681" xr:uid="{00000000-0005-0000-0000-0000FE650000}"/>
    <cellStyle name="Normal 3 2 2 2 3 2 3 3 2 5" xfId="21682" xr:uid="{00000000-0005-0000-0000-0000FF650000}"/>
    <cellStyle name="Normal 3 2 2 2 3 2 3 3 2 5 2" xfId="21683" xr:uid="{00000000-0005-0000-0000-000000660000}"/>
    <cellStyle name="Normal 3 2 2 2 3 2 3 3 2 6" xfId="21684" xr:uid="{00000000-0005-0000-0000-000001660000}"/>
    <cellStyle name="Normal 3 2 2 2 3 2 3 3 3" xfId="21685" xr:uid="{00000000-0005-0000-0000-000002660000}"/>
    <cellStyle name="Normal 3 2 2 2 3 2 3 3 3 2" xfId="21686" xr:uid="{00000000-0005-0000-0000-000003660000}"/>
    <cellStyle name="Normal 3 2 2 2 3 2 3 3 3 2 2" xfId="21687" xr:uid="{00000000-0005-0000-0000-000004660000}"/>
    <cellStyle name="Normal 3 2 2 2 3 2 3 3 3 2 2 2" xfId="21688" xr:uid="{00000000-0005-0000-0000-000005660000}"/>
    <cellStyle name="Normal 3 2 2 2 3 2 3 3 3 2 3" xfId="21689" xr:uid="{00000000-0005-0000-0000-000006660000}"/>
    <cellStyle name="Normal 3 2 2 2 3 2 3 3 3 2 3 2" xfId="21690" xr:uid="{00000000-0005-0000-0000-000007660000}"/>
    <cellStyle name="Normal 3 2 2 2 3 2 3 3 3 2 4" xfId="21691" xr:uid="{00000000-0005-0000-0000-000008660000}"/>
    <cellStyle name="Normal 3 2 2 2 3 2 3 3 3 3" xfId="21692" xr:uid="{00000000-0005-0000-0000-000009660000}"/>
    <cellStyle name="Normal 3 2 2 2 3 2 3 3 3 3 2" xfId="21693" xr:uid="{00000000-0005-0000-0000-00000A660000}"/>
    <cellStyle name="Normal 3 2 2 2 3 2 3 3 3 4" xfId="21694" xr:uid="{00000000-0005-0000-0000-00000B660000}"/>
    <cellStyle name="Normal 3 2 2 2 3 2 3 3 3 4 2" xfId="21695" xr:uid="{00000000-0005-0000-0000-00000C660000}"/>
    <cellStyle name="Normal 3 2 2 2 3 2 3 3 3 5" xfId="21696" xr:uid="{00000000-0005-0000-0000-00000D660000}"/>
    <cellStyle name="Normal 3 2 2 2 3 2 3 3 4" xfId="21697" xr:uid="{00000000-0005-0000-0000-00000E660000}"/>
    <cellStyle name="Normal 3 2 2 2 3 2 3 3 4 2" xfId="21698" xr:uid="{00000000-0005-0000-0000-00000F660000}"/>
    <cellStyle name="Normal 3 2 2 2 3 2 3 3 4 2 2" xfId="21699" xr:uid="{00000000-0005-0000-0000-000010660000}"/>
    <cellStyle name="Normal 3 2 2 2 3 2 3 3 4 3" xfId="21700" xr:uid="{00000000-0005-0000-0000-000011660000}"/>
    <cellStyle name="Normal 3 2 2 2 3 2 3 3 4 3 2" xfId="21701" xr:uid="{00000000-0005-0000-0000-000012660000}"/>
    <cellStyle name="Normal 3 2 2 2 3 2 3 3 4 4" xfId="21702" xr:uid="{00000000-0005-0000-0000-000013660000}"/>
    <cellStyle name="Normal 3 2 2 2 3 2 3 3 5" xfId="21703" xr:uid="{00000000-0005-0000-0000-000014660000}"/>
    <cellStyle name="Normal 3 2 2 2 3 2 3 3 5 2" xfId="21704" xr:uid="{00000000-0005-0000-0000-000015660000}"/>
    <cellStyle name="Normal 3 2 2 2 3 2 3 3 6" xfId="21705" xr:uid="{00000000-0005-0000-0000-000016660000}"/>
    <cellStyle name="Normal 3 2 2 2 3 2 3 3 6 2" xfId="21706" xr:uid="{00000000-0005-0000-0000-000017660000}"/>
    <cellStyle name="Normal 3 2 2 2 3 2 3 3 7" xfId="21707" xr:uid="{00000000-0005-0000-0000-000018660000}"/>
    <cellStyle name="Normal 3 2 2 2 3 2 3 4" xfId="21708" xr:uid="{00000000-0005-0000-0000-000019660000}"/>
    <cellStyle name="Normal 3 2 2 2 3 2 3 4 2" xfId="21709" xr:uid="{00000000-0005-0000-0000-00001A660000}"/>
    <cellStyle name="Normal 3 2 2 2 3 2 3 4 2 2" xfId="21710" xr:uid="{00000000-0005-0000-0000-00001B660000}"/>
    <cellStyle name="Normal 3 2 2 2 3 2 3 4 2 2 2" xfId="21711" xr:uid="{00000000-0005-0000-0000-00001C660000}"/>
    <cellStyle name="Normal 3 2 2 2 3 2 3 4 2 2 2 2" xfId="21712" xr:uid="{00000000-0005-0000-0000-00001D660000}"/>
    <cellStyle name="Normal 3 2 2 2 3 2 3 4 2 2 3" xfId="21713" xr:uid="{00000000-0005-0000-0000-00001E660000}"/>
    <cellStyle name="Normal 3 2 2 2 3 2 3 4 2 2 3 2" xfId="21714" xr:uid="{00000000-0005-0000-0000-00001F660000}"/>
    <cellStyle name="Normal 3 2 2 2 3 2 3 4 2 2 4" xfId="21715" xr:uid="{00000000-0005-0000-0000-000020660000}"/>
    <cellStyle name="Normal 3 2 2 2 3 2 3 4 2 3" xfId="21716" xr:uid="{00000000-0005-0000-0000-000021660000}"/>
    <cellStyle name="Normal 3 2 2 2 3 2 3 4 2 3 2" xfId="21717" xr:uid="{00000000-0005-0000-0000-000022660000}"/>
    <cellStyle name="Normal 3 2 2 2 3 2 3 4 2 4" xfId="21718" xr:uid="{00000000-0005-0000-0000-000023660000}"/>
    <cellStyle name="Normal 3 2 2 2 3 2 3 4 2 4 2" xfId="21719" xr:uid="{00000000-0005-0000-0000-000024660000}"/>
    <cellStyle name="Normal 3 2 2 2 3 2 3 4 2 5" xfId="21720" xr:uid="{00000000-0005-0000-0000-000025660000}"/>
    <cellStyle name="Normal 3 2 2 2 3 2 3 4 3" xfId="21721" xr:uid="{00000000-0005-0000-0000-000026660000}"/>
    <cellStyle name="Normal 3 2 2 2 3 2 3 4 3 2" xfId="21722" xr:uid="{00000000-0005-0000-0000-000027660000}"/>
    <cellStyle name="Normal 3 2 2 2 3 2 3 4 3 2 2" xfId="21723" xr:uid="{00000000-0005-0000-0000-000028660000}"/>
    <cellStyle name="Normal 3 2 2 2 3 2 3 4 3 3" xfId="21724" xr:uid="{00000000-0005-0000-0000-000029660000}"/>
    <cellStyle name="Normal 3 2 2 2 3 2 3 4 3 3 2" xfId="21725" xr:uid="{00000000-0005-0000-0000-00002A660000}"/>
    <cellStyle name="Normal 3 2 2 2 3 2 3 4 3 4" xfId="21726" xr:uid="{00000000-0005-0000-0000-00002B660000}"/>
    <cellStyle name="Normal 3 2 2 2 3 2 3 4 4" xfId="21727" xr:uid="{00000000-0005-0000-0000-00002C660000}"/>
    <cellStyle name="Normal 3 2 2 2 3 2 3 4 4 2" xfId="21728" xr:uid="{00000000-0005-0000-0000-00002D660000}"/>
    <cellStyle name="Normal 3 2 2 2 3 2 3 4 5" xfId="21729" xr:uid="{00000000-0005-0000-0000-00002E660000}"/>
    <cellStyle name="Normal 3 2 2 2 3 2 3 4 5 2" xfId="21730" xr:uid="{00000000-0005-0000-0000-00002F660000}"/>
    <cellStyle name="Normal 3 2 2 2 3 2 3 4 6" xfId="21731" xr:uid="{00000000-0005-0000-0000-000030660000}"/>
    <cellStyle name="Normal 3 2 2 2 3 2 3 5" xfId="21732" xr:uid="{00000000-0005-0000-0000-000031660000}"/>
    <cellStyle name="Normal 3 2 2 2 3 2 3 5 2" xfId="21733" xr:uid="{00000000-0005-0000-0000-000032660000}"/>
    <cellStyle name="Normal 3 2 2 2 3 2 3 5 2 2" xfId="21734" xr:uid="{00000000-0005-0000-0000-000033660000}"/>
    <cellStyle name="Normal 3 2 2 2 3 2 3 5 2 2 2" xfId="21735" xr:uid="{00000000-0005-0000-0000-000034660000}"/>
    <cellStyle name="Normal 3 2 2 2 3 2 3 5 2 3" xfId="21736" xr:uid="{00000000-0005-0000-0000-000035660000}"/>
    <cellStyle name="Normal 3 2 2 2 3 2 3 5 2 3 2" xfId="21737" xr:uid="{00000000-0005-0000-0000-000036660000}"/>
    <cellStyle name="Normal 3 2 2 2 3 2 3 5 2 4" xfId="21738" xr:uid="{00000000-0005-0000-0000-000037660000}"/>
    <cellStyle name="Normal 3 2 2 2 3 2 3 5 3" xfId="21739" xr:uid="{00000000-0005-0000-0000-000038660000}"/>
    <cellStyle name="Normal 3 2 2 2 3 2 3 5 3 2" xfId="21740" xr:uid="{00000000-0005-0000-0000-000039660000}"/>
    <cellStyle name="Normal 3 2 2 2 3 2 3 5 4" xfId="21741" xr:uid="{00000000-0005-0000-0000-00003A660000}"/>
    <cellStyle name="Normal 3 2 2 2 3 2 3 5 4 2" xfId="21742" xr:uid="{00000000-0005-0000-0000-00003B660000}"/>
    <cellStyle name="Normal 3 2 2 2 3 2 3 5 5" xfId="21743" xr:uid="{00000000-0005-0000-0000-00003C660000}"/>
    <cellStyle name="Normal 3 2 2 2 3 2 3 6" xfId="21744" xr:uid="{00000000-0005-0000-0000-00003D660000}"/>
    <cellStyle name="Normal 3 2 2 2 3 2 3 6 2" xfId="21745" xr:uid="{00000000-0005-0000-0000-00003E660000}"/>
    <cellStyle name="Normal 3 2 2 2 3 2 3 6 2 2" xfId="21746" xr:uid="{00000000-0005-0000-0000-00003F660000}"/>
    <cellStyle name="Normal 3 2 2 2 3 2 3 6 3" xfId="21747" xr:uid="{00000000-0005-0000-0000-000040660000}"/>
    <cellStyle name="Normal 3 2 2 2 3 2 3 6 3 2" xfId="21748" xr:uid="{00000000-0005-0000-0000-000041660000}"/>
    <cellStyle name="Normal 3 2 2 2 3 2 3 6 4" xfId="21749" xr:uid="{00000000-0005-0000-0000-000042660000}"/>
    <cellStyle name="Normal 3 2 2 2 3 2 3 7" xfId="21750" xr:uid="{00000000-0005-0000-0000-000043660000}"/>
    <cellStyle name="Normal 3 2 2 2 3 2 3 7 2" xfId="21751" xr:uid="{00000000-0005-0000-0000-000044660000}"/>
    <cellStyle name="Normal 3 2 2 2 3 2 3 8" xfId="21752" xr:uid="{00000000-0005-0000-0000-000045660000}"/>
    <cellStyle name="Normal 3 2 2 2 3 2 3 8 2" xfId="21753" xr:uid="{00000000-0005-0000-0000-000046660000}"/>
    <cellStyle name="Normal 3 2 2 2 3 2 3 9" xfId="21754" xr:uid="{00000000-0005-0000-0000-000047660000}"/>
    <cellStyle name="Normal 3 2 2 2 3 2 4" xfId="21755" xr:uid="{00000000-0005-0000-0000-000048660000}"/>
    <cellStyle name="Normal 3 2 2 2 3 2 4 2" xfId="21756" xr:uid="{00000000-0005-0000-0000-000049660000}"/>
    <cellStyle name="Normal 3 2 2 2 3 2 4 2 2" xfId="21757" xr:uid="{00000000-0005-0000-0000-00004A660000}"/>
    <cellStyle name="Normal 3 2 2 2 3 2 4 2 2 2" xfId="21758" xr:uid="{00000000-0005-0000-0000-00004B660000}"/>
    <cellStyle name="Normal 3 2 2 2 3 2 4 2 2 2 2" xfId="21759" xr:uid="{00000000-0005-0000-0000-00004C660000}"/>
    <cellStyle name="Normal 3 2 2 2 3 2 4 2 2 2 2 2" xfId="21760" xr:uid="{00000000-0005-0000-0000-00004D660000}"/>
    <cellStyle name="Normal 3 2 2 2 3 2 4 2 2 2 3" xfId="21761" xr:uid="{00000000-0005-0000-0000-00004E660000}"/>
    <cellStyle name="Normal 3 2 2 2 3 2 4 2 2 2 3 2" xfId="21762" xr:uid="{00000000-0005-0000-0000-00004F660000}"/>
    <cellStyle name="Normal 3 2 2 2 3 2 4 2 2 2 4" xfId="21763" xr:uid="{00000000-0005-0000-0000-000050660000}"/>
    <cellStyle name="Normal 3 2 2 2 3 2 4 2 2 3" xfId="21764" xr:uid="{00000000-0005-0000-0000-000051660000}"/>
    <cellStyle name="Normal 3 2 2 2 3 2 4 2 2 3 2" xfId="21765" xr:uid="{00000000-0005-0000-0000-000052660000}"/>
    <cellStyle name="Normal 3 2 2 2 3 2 4 2 2 4" xfId="21766" xr:uid="{00000000-0005-0000-0000-000053660000}"/>
    <cellStyle name="Normal 3 2 2 2 3 2 4 2 2 4 2" xfId="21767" xr:uid="{00000000-0005-0000-0000-000054660000}"/>
    <cellStyle name="Normal 3 2 2 2 3 2 4 2 2 5" xfId="21768" xr:uid="{00000000-0005-0000-0000-000055660000}"/>
    <cellStyle name="Normal 3 2 2 2 3 2 4 2 3" xfId="21769" xr:uid="{00000000-0005-0000-0000-000056660000}"/>
    <cellStyle name="Normal 3 2 2 2 3 2 4 2 3 2" xfId="21770" xr:uid="{00000000-0005-0000-0000-000057660000}"/>
    <cellStyle name="Normal 3 2 2 2 3 2 4 2 3 2 2" xfId="21771" xr:uid="{00000000-0005-0000-0000-000058660000}"/>
    <cellStyle name="Normal 3 2 2 2 3 2 4 2 3 3" xfId="21772" xr:uid="{00000000-0005-0000-0000-000059660000}"/>
    <cellStyle name="Normal 3 2 2 2 3 2 4 2 3 3 2" xfId="21773" xr:uid="{00000000-0005-0000-0000-00005A660000}"/>
    <cellStyle name="Normal 3 2 2 2 3 2 4 2 3 4" xfId="21774" xr:uid="{00000000-0005-0000-0000-00005B660000}"/>
    <cellStyle name="Normal 3 2 2 2 3 2 4 2 4" xfId="21775" xr:uid="{00000000-0005-0000-0000-00005C660000}"/>
    <cellStyle name="Normal 3 2 2 2 3 2 4 2 4 2" xfId="21776" xr:uid="{00000000-0005-0000-0000-00005D660000}"/>
    <cellStyle name="Normal 3 2 2 2 3 2 4 2 5" xfId="21777" xr:uid="{00000000-0005-0000-0000-00005E660000}"/>
    <cellStyle name="Normal 3 2 2 2 3 2 4 2 5 2" xfId="21778" xr:uid="{00000000-0005-0000-0000-00005F660000}"/>
    <cellStyle name="Normal 3 2 2 2 3 2 4 2 6" xfId="21779" xr:uid="{00000000-0005-0000-0000-000060660000}"/>
    <cellStyle name="Normal 3 2 2 2 3 2 4 3" xfId="21780" xr:uid="{00000000-0005-0000-0000-000061660000}"/>
    <cellStyle name="Normal 3 2 2 2 3 2 4 3 2" xfId="21781" xr:uid="{00000000-0005-0000-0000-000062660000}"/>
    <cellStyle name="Normal 3 2 2 2 3 2 4 3 2 2" xfId="21782" xr:uid="{00000000-0005-0000-0000-000063660000}"/>
    <cellStyle name="Normal 3 2 2 2 3 2 4 3 2 2 2" xfId="21783" xr:uid="{00000000-0005-0000-0000-000064660000}"/>
    <cellStyle name="Normal 3 2 2 2 3 2 4 3 2 3" xfId="21784" xr:uid="{00000000-0005-0000-0000-000065660000}"/>
    <cellStyle name="Normal 3 2 2 2 3 2 4 3 2 3 2" xfId="21785" xr:uid="{00000000-0005-0000-0000-000066660000}"/>
    <cellStyle name="Normal 3 2 2 2 3 2 4 3 2 4" xfId="21786" xr:uid="{00000000-0005-0000-0000-000067660000}"/>
    <cellStyle name="Normal 3 2 2 2 3 2 4 3 3" xfId="21787" xr:uid="{00000000-0005-0000-0000-000068660000}"/>
    <cellStyle name="Normal 3 2 2 2 3 2 4 3 3 2" xfId="21788" xr:uid="{00000000-0005-0000-0000-000069660000}"/>
    <cellStyle name="Normal 3 2 2 2 3 2 4 3 4" xfId="21789" xr:uid="{00000000-0005-0000-0000-00006A660000}"/>
    <cellStyle name="Normal 3 2 2 2 3 2 4 3 4 2" xfId="21790" xr:uid="{00000000-0005-0000-0000-00006B660000}"/>
    <cellStyle name="Normal 3 2 2 2 3 2 4 3 5" xfId="21791" xr:uid="{00000000-0005-0000-0000-00006C660000}"/>
    <cellStyle name="Normal 3 2 2 2 3 2 4 4" xfId="21792" xr:uid="{00000000-0005-0000-0000-00006D660000}"/>
    <cellStyle name="Normal 3 2 2 2 3 2 4 4 2" xfId="21793" xr:uid="{00000000-0005-0000-0000-00006E660000}"/>
    <cellStyle name="Normal 3 2 2 2 3 2 4 4 2 2" xfId="21794" xr:uid="{00000000-0005-0000-0000-00006F660000}"/>
    <cellStyle name="Normal 3 2 2 2 3 2 4 4 3" xfId="21795" xr:uid="{00000000-0005-0000-0000-000070660000}"/>
    <cellStyle name="Normal 3 2 2 2 3 2 4 4 3 2" xfId="21796" xr:uid="{00000000-0005-0000-0000-000071660000}"/>
    <cellStyle name="Normal 3 2 2 2 3 2 4 4 4" xfId="21797" xr:uid="{00000000-0005-0000-0000-000072660000}"/>
    <cellStyle name="Normal 3 2 2 2 3 2 4 5" xfId="21798" xr:uid="{00000000-0005-0000-0000-000073660000}"/>
    <cellStyle name="Normal 3 2 2 2 3 2 4 5 2" xfId="21799" xr:uid="{00000000-0005-0000-0000-000074660000}"/>
    <cellStyle name="Normal 3 2 2 2 3 2 4 6" xfId="21800" xr:uid="{00000000-0005-0000-0000-000075660000}"/>
    <cellStyle name="Normal 3 2 2 2 3 2 4 6 2" xfId="21801" xr:uid="{00000000-0005-0000-0000-000076660000}"/>
    <cellStyle name="Normal 3 2 2 2 3 2 4 7" xfId="21802" xr:uid="{00000000-0005-0000-0000-000077660000}"/>
    <cellStyle name="Normal 3 2 2 2 3 2 5" xfId="21803" xr:uid="{00000000-0005-0000-0000-000078660000}"/>
    <cellStyle name="Normal 3 2 2 2 3 2 5 2" xfId="21804" xr:uid="{00000000-0005-0000-0000-000079660000}"/>
    <cellStyle name="Normal 3 2 2 2 3 2 5 2 2" xfId="21805" xr:uid="{00000000-0005-0000-0000-00007A660000}"/>
    <cellStyle name="Normal 3 2 2 2 3 2 5 2 2 2" xfId="21806" xr:uid="{00000000-0005-0000-0000-00007B660000}"/>
    <cellStyle name="Normal 3 2 2 2 3 2 5 2 2 2 2" xfId="21807" xr:uid="{00000000-0005-0000-0000-00007C660000}"/>
    <cellStyle name="Normal 3 2 2 2 3 2 5 2 2 2 2 2" xfId="21808" xr:uid="{00000000-0005-0000-0000-00007D660000}"/>
    <cellStyle name="Normal 3 2 2 2 3 2 5 2 2 2 3" xfId="21809" xr:uid="{00000000-0005-0000-0000-00007E660000}"/>
    <cellStyle name="Normal 3 2 2 2 3 2 5 2 2 2 3 2" xfId="21810" xr:uid="{00000000-0005-0000-0000-00007F660000}"/>
    <cellStyle name="Normal 3 2 2 2 3 2 5 2 2 2 4" xfId="21811" xr:uid="{00000000-0005-0000-0000-000080660000}"/>
    <cellStyle name="Normal 3 2 2 2 3 2 5 2 2 3" xfId="21812" xr:uid="{00000000-0005-0000-0000-000081660000}"/>
    <cellStyle name="Normal 3 2 2 2 3 2 5 2 2 3 2" xfId="21813" xr:uid="{00000000-0005-0000-0000-000082660000}"/>
    <cellStyle name="Normal 3 2 2 2 3 2 5 2 2 4" xfId="21814" xr:uid="{00000000-0005-0000-0000-000083660000}"/>
    <cellStyle name="Normal 3 2 2 2 3 2 5 2 2 4 2" xfId="21815" xr:uid="{00000000-0005-0000-0000-000084660000}"/>
    <cellStyle name="Normal 3 2 2 2 3 2 5 2 2 5" xfId="21816" xr:uid="{00000000-0005-0000-0000-000085660000}"/>
    <cellStyle name="Normal 3 2 2 2 3 2 5 2 3" xfId="21817" xr:uid="{00000000-0005-0000-0000-000086660000}"/>
    <cellStyle name="Normal 3 2 2 2 3 2 5 2 3 2" xfId="21818" xr:uid="{00000000-0005-0000-0000-000087660000}"/>
    <cellStyle name="Normal 3 2 2 2 3 2 5 2 3 2 2" xfId="21819" xr:uid="{00000000-0005-0000-0000-000088660000}"/>
    <cellStyle name="Normal 3 2 2 2 3 2 5 2 3 3" xfId="21820" xr:uid="{00000000-0005-0000-0000-000089660000}"/>
    <cellStyle name="Normal 3 2 2 2 3 2 5 2 3 3 2" xfId="21821" xr:uid="{00000000-0005-0000-0000-00008A660000}"/>
    <cellStyle name="Normal 3 2 2 2 3 2 5 2 3 4" xfId="21822" xr:uid="{00000000-0005-0000-0000-00008B660000}"/>
    <cellStyle name="Normal 3 2 2 2 3 2 5 2 4" xfId="21823" xr:uid="{00000000-0005-0000-0000-00008C660000}"/>
    <cellStyle name="Normal 3 2 2 2 3 2 5 2 4 2" xfId="21824" xr:uid="{00000000-0005-0000-0000-00008D660000}"/>
    <cellStyle name="Normal 3 2 2 2 3 2 5 2 5" xfId="21825" xr:uid="{00000000-0005-0000-0000-00008E660000}"/>
    <cellStyle name="Normal 3 2 2 2 3 2 5 2 5 2" xfId="21826" xr:uid="{00000000-0005-0000-0000-00008F660000}"/>
    <cellStyle name="Normal 3 2 2 2 3 2 5 2 6" xfId="21827" xr:uid="{00000000-0005-0000-0000-000090660000}"/>
    <cellStyle name="Normal 3 2 2 2 3 2 5 3" xfId="21828" xr:uid="{00000000-0005-0000-0000-000091660000}"/>
    <cellStyle name="Normal 3 2 2 2 3 2 5 3 2" xfId="21829" xr:uid="{00000000-0005-0000-0000-000092660000}"/>
    <cellStyle name="Normal 3 2 2 2 3 2 5 3 2 2" xfId="21830" xr:uid="{00000000-0005-0000-0000-000093660000}"/>
    <cellStyle name="Normal 3 2 2 2 3 2 5 3 2 2 2" xfId="21831" xr:uid="{00000000-0005-0000-0000-000094660000}"/>
    <cellStyle name="Normal 3 2 2 2 3 2 5 3 2 3" xfId="21832" xr:uid="{00000000-0005-0000-0000-000095660000}"/>
    <cellStyle name="Normal 3 2 2 2 3 2 5 3 2 3 2" xfId="21833" xr:uid="{00000000-0005-0000-0000-000096660000}"/>
    <cellStyle name="Normal 3 2 2 2 3 2 5 3 2 4" xfId="21834" xr:uid="{00000000-0005-0000-0000-000097660000}"/>
    <cellStyle name="Normal 3 2 2 2 3 2 5 3 3" xfId="21835" xr:uid="{00000000-0005-0000-0000-000098660000}"/>
    <cellStyle name="Normal 3 2 2 2 3 2 5 3 3 2" xfId="21836" xr:uid="{00000000-0005-0000-0000-000099660000}"/>
    <cellStyle name="Normal 3 2 2 2 3 2 5 3 4" xfId="21837" xr:uid="{00000000-0005-0000-0000-00009A660000}"/>
    <cellStyle name="Normal 3 2 2 2 3 2 5 3 4 2" xfId="21838" xr:uid="{00000000-0005-0000-0000-00009B660000}"/>
    <cellStyle name="Normal 3 2 2 2 3 2 5 3 5" xfId="21839" xr:uid="{00000000-0005-0000-0000-00009C660000}"/>
    <cellStyle name="Normal 3 2 2 2 3 2 5 4" xfId="21840" xr:uid="{00000000-0005-0000-0000-00009D660000}"/>
    <cellStyle name="Normal 3 2 2 2 3 2 5 4 2" xfId="21841" xr:uid="{00000000-0005-0000-0000-00009E660000}"/>
    <cellStyle name="Normal 3 2 2 2 3 2 5 4 2 2" xfId="21842" xr:uid="{00000000-0005-0000-0000-00009F660000}"/>
    <cellStyle name="Normal 3 2 2 2 3 2 5 4 3" xfId="21843" xr:uid="{00000000-0005-0000-0000-0000A0660000}"/>
    <cellStyle name="Normal 3 2 2 2 3 2 5 4 3 2" xfId="21844" xr:uid="{00000000-0005-0000-0000-0000A1660000}"/>
    <cellStyle name="Normal 3 2 2 2 3 2 5 4 4" xfId="21845" xr:uid="{00000000-0005-0000-0000-0000A2660000}"/>
    <cellStyle name="Normal 3 2 2 2 3 2 5 5" xfId="21846" xr:uid="{00000000-0005-0000-0000-0000A3660000}"/>
    <cellStyle name="Normal 3 2 2 2 3 2 5 5 2" xfId="21847" xr:uid="{00000000-0005-0000-0000-0000A4660000}"/>
    <cellStyle name="Normal 3 2 2 2 3 2 5 6" xfId="21848" xr:uid="{00000000-0005-0000-0000-0000A5660000}"/>
    <cellStyle name="Normal 3 2 2 2 3 2 5 6 2" xfId="21849" xr:uid="{00000000-0005-0000-0000-0000A6660000}"/>
    <cellStyle name="Normal 3 2 2 2 3 2 5 7" xfId="21850" xr:uid="{00000000-0005-0000-0000-0000A7660000}"/>
    <cellStyle name="Normal 3 2 2 2 3 2 6" xfId="21851" xr:uid="{00000000-0005-0000-0000-0000A8660000}"/>
    <cellStyle name="Normal 3 2 2 2 3 2 6 2" xfId="21852" xr:uid="{00000000-0005-0000-0000-0000A9660000}"/>
    <cellStyle name="Normal 3 2 2 2 3 2 6 2 2" xfId="21853" xr:uid="{00000000-0005-0000-0000-0000AA660000}"/>
    <cellStyle name="Normal 3 2 2 2 3 2 6 2 2 2" xfId="21854" xr:uid="{00000000-0005-0000-0000-0000AB660000}"/>
    <cellStyle name="Normal 3 2 2 2 3 2 6 2 2 2 2" xfId="21855" xr:uid="{00000000-0005-0000-0000-0000AC660000}"/>
    <cellStyle name="Normal 3 2 2 2 3 2 6 2 2 3" xfId="21856" xr:uid="{00000000-0005-0000-0000-0000AD660000}"/>
    <cellStyle name="Normal 3 2 2 2 3 2 6 2 2 3 2" xfId="21857" xr:uid="{00000000-0005-0000-0000-0000AE660000}"/>
    <cellStyle name="Normal 3 2 2 2 3 2 6 2 2 4" xfId="21858" xr:uid="{00000000-0005-0000-0000-0000AF660000}"/>
    <cellStyle name="Normal 3 2 2 2 3 2 6 2 3" xfId="21859" xr:uid="{00000000-0005-0000-0000-0000B0660000}"/>
    <cellStyle name="Normal 3 2 2 2 3 2 6 2 3 2" xfId="21860" xr:uid="{00000000-0005-0000-0000-0000B1660000}"/>
    <cellStyle name="Normal 3 2 2 2 3 2 6 2 4" xfId="21861" xr:uid="{00000000-0005-0000-0000-0000B2660000}"/>
    <cellStyle name="Normal 3 2 2 2 3 2 6 2 4 2" xfId="21862" xr:uid="{00000000-0005-0000-0000-0000B3660000}"/>
    <cellStyle name="Normal 3 2 2 2 3 2 6 2 5" xfId="21863" xr:uid="{00000000-0005-0000-0000-0000B4660000}"/>
    <cellStyle name="Normal 3 2 2 2 3 2 6 3" xfId="21864" xr:uid="{00000000-0005-0000-0000-0000B5660000}"/>
    <cellStyle name="Normal 3 2 2 2 3 2 6 3 2" xfId="21865" xr:uid="{00000000-0005-0000-0000-0000B6660000}"/>
    <cellStyle name="Normal 3 2 2 2 3 2 6 3 2 2" xfId="21866" xr:uid="{00000000-0005-0000-0000-0000B7660000}"/>
    <cellStyle name="Normal 3 2 2 2 3 2 6 3 3" xfId="21867" xr:uid="{00000000-0005-0000-0000-0000B8660000}"/>
    <cellStyle name="Normal 3 2 2 2 3 2 6 3 3 2" xfId="21868" xr:uid="{00000000-0005-0000-0000-0000B9660000}"/>
    <cellStyle name="Normal 3 2 2 2 3 2 6 3 4" xfId="21869" xr:uid="{00000000-0005-0000-0000-0000BA660000}"/>
    <cellStyle name="Normal 3 2 2 2 3 2 6 4" xfId="21870" xr:uid="{00000000-0005-0000-0000-0000BB660000}"/>
    <cellStyle name="Normal 3 2 2 2 3 2 6 4 2" xfId="21871" xr:uid="{00000000-0005-0000-0000-0000BC660000}"/>
    <cellStyle name="Normal 3 2 2 2 3 2 6 5" xfId="21872" xr:uid="{00000000-0005-0000-0000-0000BD660000}"/>
    <cellStyle name="Normal 3 2 2 2 3 2 6 5 2" xfId="21873" xr:uid="{00000000-0005-0000-0000-0000BE660000}"/>
    <cellStyle name="Normal 3 2 2 2 3 2 6 6" xfId="21874" xr:uid="{00000000-0005-0000-0000-0000BF660000}"/>
    <cellStyle name="Normal 3 2 2 2 3 2 7" xfId="21875" xr:uid="{00000000-0005-0000-0000-0000C0660000}"/>
    <cellStyle name="Normal 3 2 2 2 3 2 7 2" xfId="21876" xr:uid="{00000000-0005-0000-0000-0000C1660000}"/>
    <cellStyle name="Normal 3 2 2 2 3 2 7 2 2" xfId="21877" xr:uid="{00000000-0005-0000-0000-0000C2660000}"/>
    <cellStyle name="Normal 3 2 2 2 3 2 7 2 2 2" xfId="21878" xr:uid="{00000000-0005-0000-0000-0000C3660000}"/>
    <cellStyle name="Normal 3 2 2 2 3 2 7 2 3" xfId="21879" xr:uid="{00000000-0005-0000-0000-0000C4660000}"/>
    <cellStyle name="Normal 3 2 2 2 3 2 7 2 3 2" xfId="21880" xr:uid="{00000000-0005-0000-0000-0000C5660000}"/>
    <cellStyle name="Normal 3 2 2 2 3 2 7 2 4" xfId="21881" xr:uid="{00000000-0005-0000-0000-0000C6660000}"/>
    <cellStyle name="Normal 3 2 2 2 3 2 7 3" xfId="21882" xr:uid="{00000000-0005-0000-0000-0000C7660000}"/>
    <cellStyle name="Normal 3 2 2 2 3 2 7 3 2" xfId="21883" xr:uid="{00000000-0005-0000-0000-0000C8660000}"/>
    <cellStyle name="Normal 3 2 2 2 3 2 7 4" xfId="21884" xr:uid="{00000000-0005-0000-0000-0000C9660000}"/>
    <cellStyle name="Normal 3 2 2 2 3 2 7 4 2" xfId="21885" xr:uid="{00000000-0005-0000-0000-0000CA660000}"/>
    <cellStyle name="Normal 3 2 2 2 3 2 7 5" xfId="21886" xr:uid="{00000000-0005-0000-0000-0000CB660000}"/>
    <cellStyle name="Normal 3 2 2 2 3 2 8" xfId="21887" xr:uid="{00000000-0005-0000-0000-0000CC660000}"/>
    <cellStyle name="Normal 3 2 2 2 3 2 8 2" xfId="21888" xr:uid="{00000000-0005-0000-0000-0000CD660000}"/>
    <cellStyle name="Normal 3 2 2 2 3 2 8 2 2" xfId="21889" xr:uid="{00000000-0005-0000-0000-0000CE660000}"/>
    <cellStyle name="Normal 3 2 2 2 3 2 8 3" xfId="21890" xr:uid="{00000000-0005-0000-0000-0000CF660000}"/>
    <cellStyle name="Normal 3 2 2 2 3 2 8 3 2" xfId="21891" xr:uid="{00000000-0005-0000-0000-0000D0660000}"/>
    <cellStyle name="Normal 3 2 2 2 3 2 8 4" xfId="21892" xr:uid="{00000000-0005-0000-0000-0000D1660000}"/>
    <cellStyle name="Normal 3 2 2 2 3 2 9" xfId="21893" xr:uid="{00000000-0005-0000-0000-0000D2660000}"/>
    <cellStyle name="Normal 3 2 2 2 3 2 9 2" xfId="21894" xr:uid="{00000000-0005-0000-0000-0000D3660000}"/>
    <cellStyle name="Normal 3 2 2 2 3 3" xfId="4695" xr:uid="{00000000-0005-0000-0000-0000D4660000}"/>
    <cellStyle name="Normal 3 2 2 2 3 3 10" xfId="21895" xr:uid="{00000000-0005-0000-0000-0000D5660000}"/>
    <cellStyle name="Normal 3 2 2 2 3 3 2" xfId="4696" xr:uid="{00000000-0005-0000-0000-0000D6660000}"/>
    <cellStyle name="Normal 3 2 2 2 3 3 2 2" xfId="21896" xr:uid="{00000000-0005-0000-0000-0000D7660000}"/>
    <cellStyle name="Normal 3 2 2 2 3 3 2 2 2" xfId="21897" xr:uid="{00000000-0005-0000-0000-0000D8660000}"/>
    <cellStyle name="Normal 3 2 2 2 3 3 2 2 2 2" xfId="21898" xr:uid="{00000000-0005-0000-0000-0000D9660000}"/>
    <cellStyle name="Normal 3 2 2 2 3 3 2 2 2 2 2" xfId="21899" xr:uid="{00000000-0005-0000-0000-0000DA660000}"/>
    <cellStyle name="Normal 3 2 2 2 3 3 2 2 2 2 2 2" xfId="21900" xr:uid="{00000000-0005-0000-0000-0000DB660000}"/>
    <cellStyle name="Normal 3 2 2 2 3 3 2 2 2 2 2 2 2" xfId="21901" xr:uid="{00000000-0005-0000-0000-0000DC660000}"/>
    <cellStyle name="Normal 3 2 2 2 3 3 2 2 2 2 2 3" xfId="21902" xr:uid="{00000000-0005-0000-0000-0000DD660000}"/>
    <cellStyle name="Normal 3 2 2 2 3 3 2 2 2 2 2 3 2" xfId="21903" xr:uid="{00000000-0005-0000-0000-0000DE660000}"/>
    <cellStyle name="Normal 3 2 2 2 3 3 2 2 2 2 2 4" xfId="21904" xr:uid="{00000000-0005-0000-0000-0000DF660000}"/>
    <cellStyle name="Normal 3 2 2 2 3 3 2 2 2 2 3" xfId="21905" xr:uid="{00000000-0005-0000-0000-0000E0660000}"/>
    <cellStyle name="Normal 3 2 2 2 3 3 2 2 2 2 3 2" xfId="21906" xr:uid="{00000000-0005-0000-0000-0000E1660000}"/>
    <cellStyle name="Normal 3 2 2 2 3 3 2 2 2 2 4" xfId="21907" xr:uid="{00000000-0005-0000-0000-0000E2660000}"/>
    <cellStyle name="Normal 3 2 2 2 3 3 2 2 2 2 4 2" xfId="21908" xr:uid="{00000000-0005-0000-0000-0000E3660000}"/>
    <cellStyle name="Normal 3 2 2 2 3 3 2 2 2 2 5" xfId="21909" xr:uid="{00000000-0005-0000-0000-0000E4660000}"/>
    <cellStyle name="Normal 3 2 2 2 3 3 2 2 2 3" xfId="21910" xr:uid="{00000000-0005-0000-0000-0000E5660000}"/>
    <cellStyle name="Normal 3 2 2 2 3 3 2 2 2 3 2" xfId="21911" xr:uid="{00000000-0005-0000-0000-0000E6660000}"/>
    <cellStyle name="Normal 3 2 2 2 3 3 2 2 2 3 2 2" xfId="21912" xr:uid="{00000000-0005-0000-0000-0000E7660000}"/>
    <cellStyle name="Normal 3 2 2 2 3 3 2 2 2 3 3" xfId="21913" xr:uid="{00000000-0005-0000-0000-0000E8660000}"/>
    <cellStyle name="Normal 3 2 2 2 3 3 2 2 2 3 3 2" xfId="21914" xr:uid="{00000000-0005-0000-0000-0000E9660000}"/>
    <cellStyle name="Normal 3 2 2 2 3 3 2 2 2 3 4" xfId="21915" xr:uid="{00000000-0005-0000-0000-0000EA660000}"/>
    <cellStyle name="Normal 3 2 2 2 3 3 2 2 2 4" xfId="21916" xr:uid="{00000000-0005-0000-0000-0000EB660000}"/>
    <cellStyle name="Normal 3 2 2 2 3 3 2 2 2 4 2" xfId="21917" xr:uid="{00000000-0005-0000-0000-0000EC660000}"/>
    <cellStyle name="Normal 3 2 2 2 3 3 2 2 2 5" xfId="21918" xr:uid="{00000000-0005-0000-0000-0000ED660000}"/>
    <cellStyle name="Normal 3 2 2 2 3 3 2 2 2 5 2" xfId="21919" xr:uid="{00000000-0005-0000-0000-0000EE660000}"/>
    <cellStyle name="Normal 3 2 2 2 3 3 2 2 2 6" xfId="21920" xr:uid="{00000000-0005-0000-0000-0000EF660000}"/>
    <cellStyle name="Normal 3 2 2 2 3 3 2 2 3" xfId="21921" xr:uid="{00000000-0005-0000-0000-0000F0660000}"/>
    <cellStyle name="Normal 3 2 2 2 3 3 2 2 3 2" xfId="21922" xr:uid="{00000000-0005-0000-0000-0000F1660000}"/>
    <cellStyle name="Normal 3 2 2 2 3 3 2 2 3 2 2" xfId="21923" xr:uid="{00000000-0005-0000-0000-0000F2660000}"/>
    <cellStyle name="Normal 3 2 2 2 3 3 2 2 3 2 2 2" xfId="21924" xr:uid="{00000000-0005-0000-0000-0000F3660000}"/>
    <cellStyle name="Normal 3 2 2 2 3 3 2 2 3 2 3" xfId="21925" xr:uid="{00000000-0005-0000-0000-0000F4660000}"/>
    <cellStyle name="Normal 3 2 2 2 3 3 2 2 3 2 3 2" xfId="21926" xr:uid="{00000000-0005-0000-0000-0000F5660000}"/>
    <cellStyle name="Normal 3 2 2 2 3 3 2 2 3 2 4" xfId="21927" xr:uid="{00000000-0005-0000-0000-0000F6660000}"/>
    <cellStyle name="Normal 3 2 2 2 3 3 2 2 3 3" xfId="21928" xr:uid="{00000000-0005-0000-0000-0000F7660000}"/>
    <cellStyle name="Normal 3 2 2 2 3 3 2 2 3 3 2" xfId="21929" xr:uid="{00000000-0005-0000-0000-0000F8660000}"/>
    <cellStyle name="Normal 3 2 2 2 3 3 2 2 3 4" xfId="21930" xr:uid="{00000000-0005-0000-0000-0000F9660000}"/>
    <cellStyle name="Normal 3 2 2 2 3 3 2 2 3 4 2" xfId="21931" xr:uid="{00000000-0005-0000-0000-0000FA660000}"/>
    <cellStyle name="Normal 3 2 2 2 3 3 2 2 3 5" xfId="21932" xr:uid="{00000000-0005-0000-0000-0000FB660000}"/>
    <cellStyle name="Normal 3 2 2 2 3 3 2 2 4" xfId="21933" xr:uid="{00000000-0005-0000-0000-0000FC660000}"/>
    <cellStyle name="Normal 3 2 2 2 3 3 2 2 4 2" xfId="21934" xr:uid="{00000000-0005-0000-0000-0000FD660000}"/>
    <cellStyle name="Normal 3 2 2 2 3 3 2 2 4 2 2" xfId="21935" xr:uid="{00000000-0005-0000-0000-0000FE660000}"/>
    <cellStyle name="Normal 3 2 2 2 3 3 2 2 4 3" xfId="21936" xr:uid="{00000000-0005-0000-0000-0000FF660000}"/>
    <cellStyle name="Normal 3 2 2 2 3 3 2 2 4 3 2" xfId="21937" xr:uid="{00000000-0005-0000-0000-000000670000}"/>
    <cellStyle name="Normal 3 2 2 2 3 3 2 2 4 4" xfId="21938" xr:uid="{00000000-0005-0000-0000-000001670000}"/>
    <cellStyle name="Normal 3 2 2 2 3 3 2 2 5" xfId="21939" xr:uid="{00000000-0005-0000-0000-000002670000}"/>
    <cellStyle name="Normal 3 2 2 2 3 3 2 2 5 2" xfId="21940" xr:uid="{00000000-0005-0000-0000-000003670000}"/>
    <cellStyle name="Normal 3 2 2 2 3 3 2 2 6" xfId="21941" xr:uid="{00000000-0005-0000-0000-000004670000}"/>
    <cellStyle name="Normal 3 2 2 2 3 3 2 2 6 2" xfId="21942" xr:uid="{00000000-0005-0000-0000-000005670000}"/>
    <cellStyle name="Normal 3 2 2 2 3 3 2 2 7" xfId="21943" xr:uid="{00000000-0005-0000-0000-000006670000}"/>
    <cellStyle name="Normal 3 2 2 2 3 3 2 3" xfId="21944" xr:uid="{00000000-0005-0000-0000-000007670000}"/>
    <cellStyle name="Normal 3 2 2 2 3 3 2 3 2" xfId="21945" xr:uid="{00000000-0005-0000-0000-000008670000}"/>
    <cellStyle name="Normal 3 2 2 2 3 3 2 3 2 2" xfId="21946" xr:uid="{00000000-0005-0000-0000-000009670000}"/>
    <cellStyle name="Normal 3 2 2 2 3 3 2 3 2 2 2" xfId="21947" xr:uid="{00000000-0005-0000-0000-00000A670000}"/>
    <cellStyle name="Normal 3 2 2 2 3 3 2 3 2 2 2 2" xfId="21948" xr:uid="{00000000-0005-0000-0000-00000B670000}"/>
    <cellStyle name="Normal 3 2 2 2 3 3 2 3 2 2 2 2 2" xfId="21949" xr:uid="{00000000-0005-0000-0000-00000C670000}"/>
    <cellStyle name="Normal 3 2 2 2 3 3 2 3 2 2 2 3" xfId="21950" xr:uid="{00000000-0005-0000-0000-00000D670000}"/>
    <cellStyle name="Normal 3 2 2 2 3 3 2 3 2 2 2 3 2" xfId="21951" xr:uid="{00000000-0005-0000-0000-00000E670000}"/>
    <cellStyle name="Normal 3 2 2 2 3 3 2 3 2 2 2 4" xfId="21952" xr:uid="{00000000-0005-0000-0000-00000F670000}"/>
    <cellStyle name="Normal 3 2 2 2 3 3 2 3 2 2 3" xfId="21953" xr:uid="{00000000-0005-0000-0000-000010670000}"/>
    <cellStyle name="Normal 3 2 2 2 3 3 2 3 2 2 3 2" xfId="21954" xr:uid="{00000000-0005-0000-0000-000011670000}"/>
    <cellStyle name="Normal 3 2 2 2 3 3 2 3 2 2 4" xfId="21955" xr:uid="{00000000-0005-0000-0000-000012670000}"/>
    <cellStyle name="Normal 3 2 2 2 3 3 2 3 2 2 4 2" xfId="21956" xr:uid="{00000000-0005-0000-0000-000013670000}"/>
    <cellStyle name="Normal 3 2 2 2 3 3 2 3 2 2 5" xfId="21957" xr:uid="{00000000-0005-0000-0000-000014670000}"/>
    <cellStyle name="Normal 3 2 2 2 3 3 2 3 2 3" xfId="21958" xr:uid="{00000000-0005-0000-0000-000015670000}"/>
    <cellStyle name="Normal 3 2 2 2 3 3 2 3 2 3 2" xfId="21959" xr:uid="{00000000-0005-0000-0000-000016670000}"/>
    <cellStyle name="Normal 3 2 2 2 3 3 2 3 2 3 2 2" xfId="21960" xr:uid="{00000000-0005-0000-0000-000017670000}"/>
    <cellStyle name="Normal 3 2 2 2 3 3 2 3 2 3 3" xfId="21961" xr:uid="{00000000-0005-0000-0000-000018670000}"/>
    <cellStyle name="Normal 3 2 2 2 3 3 2 3 2 3 3 2" xfId="21962" xr:uid="{00000000-0005-0000-0000-000019670000}"/>
    <cellStyle name="Normal 3 2 2 2 3 3 2 3 2 3 4" xfId="21963" xr:uid="{00000000-0005-0000-0000-00001A670000}"/>
    <cellStyle name="Normal 3 2 2 2 3 3 2 3 2 4" xfId="21964" xr:uid="{00000000-0005-0000-0000-00001B670000}"/>
    <cellStyle name="Normal 3 2 2 2 3 3 2 3 2 4 2" xfId="21965" xr:uid="{00000000-0005-0000-0000-00001C670000}"/>
    <cellStyle name="Normal 3 2 2 2 3 3 2 3 2 5" xfId="21966" xr:uid="{00000000-0005-0000-0000-00001D670000}"/>
    <cellStyle name="Normal 3 2 2 2 3 3 2 3 2 5 2" xfId="21967" xr:uid="{00000000-0005-0000-0000-00001E670000}"/>
    <cellStyle name="Normal 3 2 2 2 3 3 2 3 2 6" xfId="21968" xr:uid="{00000000-0005-0000-0000-00001F670000}"/>
    <cellStyle name="Normal 3 2 2 2 3 3 2 3 3" xfId="21969" xr:uid="{00000000-0005-0000-0000-000020670000}"/>
    <cellStyle name="Normal 3 2 2 2 3 3 2 3 3 2" xfId="21970" xr:uid="{00000000-0005-0000-0000-000021670000}"/>
    <cellStyle name="Normal 3 2 2 2 3 3 2 3 3 2 2" xfId="21971" xr:uid="{00000000-0005-0000-0000-000022670000}"/>
    <cellStyle name="Normal 3 2 2 2 3 3 2 3 3 2 2 2" xfId="21972" xr:uid="{00000000-0005-0000-0000-000023670000}"/>
    <cellStyle name="Normal 3 2 2 2 3 3 2 3 3 2 3" xfId="21973" xr:uid="{00000000-0005-0000-0000-000024670000}"/>
    <cellStyle name="Normal 3 2 2 2 3 3 2 3 3 2 3 2" xfId="21974" xr:uid="{00000000-0005-0000-0000-000025670000}"/>
    <cellStyle name="Normal 3 2 2 2 3 3 2 3 3 2 4" xfId="21975" xr:uid="{00000000-0005-0000-0000-000026670000}"/>
    <cellStyle name="Normal 3 2 2 2 3 3 2 3 3 3" xfId="21976" xr:uid="{00000000-0005-0000-0000-000027670000}"/>
    <cellStyle name="Normal 3 2 2 2 3 3 2 3 3 3 2" xfId="21977" xr:uid="{00000000-0005-0000-0000-000028670000}"/>
    <cellStyle name="Normal 3 2 2 2 3 3 2 3 3 4" xfId="21978" xr:uid="{00000000-0005-0000-0000-000029670000}"/>
    <cellStyle name="Normal 3 2 2 2 3 3 2 3 3 4 2" xfId="21979" xr:uid="{00000000-0005-0000-0000-00002A670000}"/>
    <cellStyle name="Normal 3 2 2 2 3 3 2 3 3 5" xfId="21980" xr:uid="{00000000-0005-0000-0000-00002B670000}"/>
    <cellStyle name="Normal 3 2 2 2 3 3 2 3 4" xfId="21981" xr:uid="{00000000-0005-0000-0000-00002C670000}"/>
    <cellStyle name="Normal 3 2 2 2 3 3 2 3 4 2" xfId="21982" xr:uid="{00000000-0005-0000-0000-00002D670000}"/>
    <cellStyle name="Normal 3 2 2 2 3 3 2 3 4 2 2" xfId="21983" xr:uid="{00000000-0005-0000-0000-00002E670000}"/>
    <cellStyle name="Normal 3 2 2 2 3 3 2 3 4 3" xfId="21984" xr:uid="{00000000-0005-0000-0000-00002F670000}"/>
    <cellStyle name="Normal 3 2 2 2 3 3 2 3 4 3 2" xfId="21985" xr:uid="{00000000-0005-0000-0000-000030670000}"/>
    <cellStyle name="Normal 3 2 2 2 3 3 2 3 4 4" xfId="21986" xr:uid="{00000000-0005-0000-0000-000031670000}"/>
    <cellStyle name="Normal 3 2 2 2 3 3 2 3 5" xfId="21987" xr:uid="{00000000-0005-0000-0000-000032670000}"/>
    <cellStyle name="Normal 3 2 2 2 3 3 2 3 5 2" xfId="21988" xr:uid="{00000000-0005-0000-0000-000033670000}"/>
    <cellStyle name="Normal 3 2 2 2 3 3 2 3 6" xfId="21989" xr:uid="{00000000-0005-0000-0000-000034670000}"/>
    <cellStyle name="Normal 3 2 2 2 3 3 2 3 6 2" xfId="21990" xr:uid="{00000000-0005-0000-0000-000035670000}"/>
    <cellStyle name="Normal 3 2 2 2 3 3 2 3 7" xfId="21991" xr:uid="{00000000-0005-0000-0000-000036670000}"/>
    <cellStyle name="Normal 3 2 2 2 3 3 2 4" xfId="21992" xr:uid="{00000000-0005-0000-0000-000037670000}"/>
    <cellStyle name="Normal 3 2 2 2 3 3 2 4 2" xfId="21993" xr:uid="{00000000-0005-0000-0000-000038670000}"/>
    <cellStyle name="Normal 3 2 2 2 3 3 2 4 2 2" xfId="21994" xr:uid="{00000000-0005-0000-0000-000039670000}"/>
    <cellStyle name="Normal 3 2 2 2 3 3 2 4 2 2 2" xfId="21995" xr:uid="{00000000-0005-0000-0000-00003A670000}"/>
    <cellStyle name="Normal 3 2 2 2 3 3 2 4 2 2 2 2" xfId="21996" xr:uid="{00000000-0005-0000-0000-00003B670000}"/>
    <cellStyle name="Normal 3 2 2 2 3 3 2 4 2 2 3" xfId="21997" xr:uid="{00000000-0005-0000-0000-00003C670000}"/>
    <cellStyle name="Normal 3 2 2 2 3 3 2 4 2 2 3 2" xfId="21998" xr:uid="{00000000-0005-0000-0000-00003D670000}"/>
    <cellStyle name="Normal 3 2 2 2 3 3 2 4 2 2 4" xfId="21999" xr:uid="{00000000-0005-0000-0000-00003E670000}"/>
    <cellStyle name="Normal 3 2 2 2 3 3 2 4 2 3" xfId="22000" xr:uid="{00000000-0005-0000-0000-00003F670000}"/>
    <cellStyle name="Normal 3 2 2 2 3 3 2 4 2 3 2" xfId="22001" xr:uid="{00000000-0005-0000-0000-000040670000}"/>
    <cellStyle name="Normal 3 2 2 2 3 3 2 4 2 4" xfId="22002" xr:uid="{00000000-0005-0000-0000-000041670000}"/>
    <cellStyle name="Normal 3 2 2 2 3 3 2 4 2 4 2" xfId="22003" xr:uid="{00000000-0005-0000-0000-000042670000}"/>
    <cellStyle name="Normal 3 2 2 2 3 3 2 4 2 5" xfId="22004" xr:uid="{00000000-0005-0000-0000-000043670000}"/>
    <cellStyle name="Normal 3 2 2 2 3 3 2 4 3" xfId="22005" xr:uid="{00000000-0005-0000-0000-000044670000}"/>
    <cellStyle name="Normal 3 2 2 2 3 3 2 4 3 2" xfId="22006" xr:uid="{00000000-0005-0000-0000-000045670000}"/>
    <cellStyle name="Normal 3 2 2 2 3 3 2 4 3 2 2" xfId="22007" xr:uid="{00000000-0005-0000-0000-000046670000}"/>
    <cellStyle name="Normal 3 2 2 2 3 3 2 4 3 3" xfId="22008" xr:uid="{00000000-0005-0000-0000-000047670000}"/>
    <cellStyle name="Normal 3 2 2 2 3 3 2 4 3 3 2" xfId="22009" xr:uid="{00000000-0005-0000-0000-000048670000}"/>
    <cellStyle name="Normal 3 2 2 2 3 3 2 4 3 4" xfId="22010" xr:uid="{00000000-0005-0000-0000-000049670000}"/>
    <cellStyle name="Normal 3 2 2 2 3 3 2 4 4" xfId="22011" xr:uid="{00000000-0005-0000-0000-00004A670000}"/>
    <cellStyle name="Normal 3 2 2 2 3 3 2 4 4 2" xfId="22012" xr:uid="{00000000-0005-0000-0000-00004B670000}"/>
    <cellStyle name="Normal 3 2 2 2 3 3 2 4 5" xfId="22013" xr:uid="{00000000-0005-0000-0000-00004C670000}"/>
    <cellStyle name="Normal 3 2 2 2 3 3 2 4 5 2" xfId="22014" xr:uid="{00000000-0005-0000-0000-00004D670000}"/>
    <cellStyle name="Normal 3 2 2 2 3 3 2 4 6" xfId="22015" xr:uid="{00000000-0005-0000-0000-00004E670000}"/>
    <cellStyle name="Normal 3 2 2 2 3 3 2 5" xfId="22016" xr:uid="{00000000-0005-0000-0000-00004F670000}"/>
    <cellStyle name="Normal 3 2 2 2 3 3 2 5 2" xfId="22017" xr:uid="{00000000-0005-0000-0000-000050670000}"/>
    <cellStyle name="Normal 3 2 2 2 3 3 2 5 2 2" xfId="22018" xr:uid="{00000000-0005-0000-0000-000051670000}"/>
    <cellStyle name="Normal 3 2 2 2 3 3 2 5 2 2 2" xfId="22019" xr:uid="{00000000-0005-0000-0000-000052670000}"/>
    <cellStyle name="Normal 3 2 2 2 3 3 2 5 2 3" xfId="22020" xr:uid="{00000000-0005-0000-0000-000053670000}"/>
    <cellStyle name="Normal 3 2 2 2 3 3 2 5 2 3 2" xfId="22021" xr:uid="{00000000-0005-0000-0000-000054670000}"/>
    <cellStyle name="Normal 3 2 2 2 3 3 2 5 2 4" xfId="22022" xr:uid="{00000000-0005-0000-0000-000055670000}"/>
    <cellStyle name="Normal 3 2 2 2 3 3 2 5 3" xfId="22023" xr:uid="{00000000-0005-0000-0000-000056670000}"/>
    <cellStyle name="Normal 3 2 2 2 3 3 2 5 3 2" xfId="22024" xr:uid="{00000000-0005-0000-0000-000057670000}"/>
    <cellStyle name="Normal 3 2 2 2 3 3 2 5 4" xfId="22025" xr:uid="{00000000-0005-0000-0000-000058670000}"/>
    <cellStyle name="Normal 3 2 2 2 3 3 2 5 4 2" xfId="22026" xr:uid="{00000000-0005-0000-0000-000059670000}"/>
    <cellStyle name="Normal 3 2 2 2 3 3 2 5 5" xfId="22027" xr:uid="{00000000-0005-0000-0000-00005A670000}"/>
    <cellStyle name="Normal 3 2 2 2 3 3 2 6" xfId="22028" xr:uid="{00000000-0005-0000-0000-00005B670000}"/>
    <cellStyle name="Normal 3 2 2 2 3 3 2 6 2" xfId="22029" xr:uid="{00000000-0005-0000-0000-00005C670000}"/>
    <cellStyle name="Normal 3 2 2 2 3 3 2 6 2 2" xfId="22030" xr:uid="{00000000-0005-0000-0000-00005D670000}"/>
    <cellStyle name="Normal 3 2 2 2 3 3 2 6 3" xfId="22031" xr:uid="{00000000-0005-0000-0000-00005E670000}"/>
    <cellStyle name="Normal 3 2 2 2 3 3 2 6 3 2" xfId="22032" xr:uid="{00000000-0005-0000-0000-00005F670000}"/>
    <cellStyle name="Normal 3 2 2 2 3 3 2 6 4" xfId="22033" xr:uid="{00000000-0005-0000-0000-000060670000}"/>
    <cellStyle name="Normal 3 2 2 2 3 3 2 7" xfId="22034" xr:uid="{00000000-0005-0000-0000-000061670000}"/>
    <cellStyle name="Normal 3 2 2 2 3 3 2 7 2" xfId="22035" xr:uid="{00000000-0005-0000-0000-000062670000}"/>
    <cellStyle name="Normal 3 2 2 2 3 3 2 8" xfId="22036" xr:uid="{00000000-0005-0000-0000-000063670000}"/>
    <cellStyle name="Normal 3 2 2 2 3 3 2 8 2" xfId="22037" xr:uid="{00000000-0005-0000-0000-000064670000}"/>
    <cellStyle name="Normal 3 2 2 2 3 3 2 9" xfId="22038" xr:uid="{00000000-0005-0000-0000-000065670000}"/>
    <cellStyle name="Normal 3 2 2 2 3 3 3" xfId="22039" xr:uid="{00000000-0005-0000-0000-000066670000}"/>
    <cellStyle name="Normal 3 2 2 2 3 3 3 2" xfId="22040" xr:uid="{00000000-0005-0000-0000-000067670000}"/>
    <cellStyle name="Normal 3 2 2 2 3 3 3 2 2" xfId="22041" xr:uid="{00000000-0005-0000-0000-000068670000}"/>
    <cellStyle name="Normal 3 2 2 2 3 3 3 2 2 2" xfId="22042" xr:uid="{00000000-0005-0000-0000-000069670000}"/>
    <cellStyle name="Normal 3 2 2 2 3 3 3 2 2 2 2" xfId="22043" xr:uid="{00000000-0005-0000-0000-00006A670000}"/>
    <cellStyle name="Normal 3 2 2 2 3 3 3 2 2 2 2 2" xfId="22044" xr:uid="{00000000-0005-0000-0000-00006B670000}"/>
    <cellStyle name="Normal 3 2 2 2 3 3 3 2 2 2 3" xfId="22045" xr:uid="{00000000-0005-0000-0000-00006C670000}"/>
    <cellStyle name="Normal 3 2 2 2 3 3 3 2 2 2 3 2" xfId="22046" xr:uid="{00000000-0005-0000-0000-00006D670000}"/>
    <cellStyle name="Normal 3 2 2 2 3 3 3 2 2 2 4" xfId="22047" xr:uid="{00000000-0005-0000-0000-00006E670000}"/>
    <cellStyle name="Normal 3 2 2 2 3 3 3 2 2 3" xfId="22048" xr:uid="{00000000-0005-0000-0000-00006F670000}"/>
    <cellStyle name="Normal 3 2 2 2 3 3 3 2 2 3 2" xfId="22049" xr:uid="{00000000-0005-0000-0000-000070670000}"/>
    <cellStyle name="Normal 3 2 2 2 3 3 3 2 2 4" xfId="22050" xr:uid="{00000000-0005-0000-0000-000071670000}"/>
    <cellStyle name="Normal 3 2 2 2 3 3 3 2 2 4 2" xfId="22051" xr:uid="{00000000-0005-0000-0000-000072670000}"/>
    <cellStyle name="Normal 3 2 2 2 3 3 3 2 2 5" xfId="22052" xr:uid="{00000000-0005-0000-0000-000073670000}"/>
    <cellStyle name="Normal 3 2 2 2 3 3 3 2 3" xfId="22053" xr:uid="{00000000-0005-0000-0000-000074670000}"/>
    <cellStyle name="Normal 3 2 2 2 3 3 3 2 3 2" xfId="22054" xr:uid="{00000000-0005-0000-0000-000075670000}"/>
    <cellStyle name="Normal 3 2 2 2 3 3 3 2 3 2 2" xfId="22055" xr:uid="{00000000-0005-0000-0000-000076670000}"/>
    <cellStyle name="Normal 3 2 2 2 3 3 3 2 3 3" xfId="22056" xr:uid="{00000000-0005-0000-0000-000077670000}"/>
    <cellStyle name="Normal 3 2 2 2 3 3 3 2 3 3 2" xfId="22057" xr:uid="{00000000-0005-0000-0000-000078670000}"/>
    <cellStyle name="Normal 3 2 2 2 3 3 3 2 3 4" xfId="22058" xr:uid="{00000000-0005-0000-0000-000079670000}"/>
    <cellStyle name="Normal 3 2 2 2 3 3 3 2 4" xfId="22059" xr:uid="{00000000-0005-0000-0000-00007A670000}"/>
    <cellStyle name="Normal 3 2 2 2 3 3 3 2 4 2" xfId="22060" xr:uid="{00000000-0005-0000-0000-00007B670000}"/>
    <cellStyle name="Normal 3 2 2 2 3 3 3 2 5" xfId="22061" xr:uid="{00000000-0005-0000-0000-00007C670000}"/>
    <cellStyle name="Normal 3 2 2 2 3 3 3 2 5 2" xfId="22062" xr:uid="{00000000-0005-0000-0000-00007D670000}"/>
    <cellStyle name="Normal 3 2 2 2 3 3 3 2 6" xfId="22063" xr:uid="{00000000-0005-0000-0000-00007E670000}"/>
    <cellStyle name="Normal 3 2 2 2 3 3 3 3" xfId="22064" xr:uid="{00000000-0005-0000-0000-00007F670000}"/>
    <cellStyle name="Normal 3 2 2 2 3 3 3 3 2" xfId="22065" xr:uid="{00000000-0005-0000-0000-000080670000}"/>
    <cellStyle name="Normal 3 2 2 2 3 3 3 3 2 2" xfId="22066" xr:uid="{00000000-0005-0000-0000-000081670000}"/>
    <cellStyle name="Normal 3 2 2 2 3 3 3 3 2 2 2" xfId="22067" xr:uid="{00000000-0005-0000-0000-000082670000}"/>
    <cellStyle name="Normal 3 2 2 2 3 3 3 3 2 3" xfId="22068" xr:uid="{00000000-0005-0000-0000-000083670000}"/>
    <cellStyle name="Normal 3 2 2 2 3 3 3 3 2 3 2" xfId="22069" xr:uid="{00000000-0005-0000-0000-000084670000}"/>
    <cellStyle name="Normal 3 2 2 2 3 3 3 3 2 4" xfId="22070" xr:uid="{00000000-0005-0000-0000-000085670000}"/>
    <cellStyle name="Normal 3 2 2 2 3 3 3 3 3" xfId="22071" xr:uid="{00000000-0005-0000-0000-000086670000}"/>
    <cellStyle name="Normal 3 2 2 2 3 3 3 3 3 2" xfId="22072" xr:uid="{00000000-0005-0000-0000-000087670000}"/>
    <cellStyle name="Normal 3 2 2 2 3 3 3 3 4" xfId="22073" xr:uid="{00000000-0005-0000-0000-000088670000}"/>
    <cellStyle name="Normal 3 2 2 2 3 3 3 3 4 2" xfId="22074" xr:uid="{00000000-0005-0000-0000-000089670000}"/>
    <cellStyle name="Normal 3 2 2 2 3 3 3 3 5" xfId="22075" xr:uid="{00000000-0005-0000-0000-00008A670000}"/>
    <cellStyle name="Normal 3 2 2 2 3 3 3 4" xfId="22076" xr:uid="{00000000-0005-0000-0000-00008B670000}"/>
    <cellStyle name="Normal 3 2 2 2 3 3 3 4 2" xfId="22077" xr:uid="{00000000-0005-0000-0000-00008C670000}"/>
    <cellStyle name="Normal 3 2 2 2 3 3 3 4 2 2" xfId="22078" xr:uid="{00000000-0005-0000-0000-00008D670000}"/>
    <cellStyle name="Normal 3 2 2 2 3 3 3 4 3" xfId="22079" xr:uid="{00000000-0005-0000-0000-00008E670000}"/>
    <cellStyle name="Normal 3 2 2 2 3 3 3 4 3 2" xfId="22080" xr:uid="{00000000-0005-0000-0000-00008F670000}"/>
    <cellStyle name="Normal 3 2 2 2 3 3 3 4 4" xfId="22081" xr:uid="{00000000-0005-0000-0000-000090670000}"/>
    <cellStyle name="Normal 3 2 2 2 3 3 3 5" xfId="22082" xr:uid="{00000000-0005-0000-0000-000091670000}"/>
    <cellStyle name="Normal 3 2 2 2 3 3 3 5 2" xfId="22083" xr:uid="{00000000-0005-0000-0000-000092670000}"/>
    <cellStyle name="Normal 3 2 2 2 3 3 3 6" xfId="22084" xr:uid="{00000000-0005-0000-0000-000093670000}"/>
    <cellStyle name="Normal 3 2 2 2 3 3 3 6 2" xfId="22085" xr:uid="{00000000-0005-0000-0000-000094670000}"/>
    <cellStyle name="Normal 3 2 2 2 3 3 3 7" xfId="22086" xr:uid="{00000000-0005-0000-0000-000095670000}"/>
    <cellStyle name="Normal 3 2 2 2 3 3 4" xfId="22087" xr:uid="{00000000-0005-0000-0000-000096670000}"/>
    <cellStyle name="Normal 3 2 2 2 3 3 4 2" xfId="22088" xr:uid="{00000000-0005-0000-0000-000097670000}"/>
    <cellStyle name="Normal 3 2 2 2 3 3 4 2 2" xfId="22089" xr:uid="{00000000-0005-0000-0000-000098670000}"/>
    <cellStyle name="Normal 3 2 2 2 3 3 4 2 2 2" xfId="22090" xr:uid="{00000000-0005-0000-0000-000099670000}"/>
    <cellStyle name="Normal 3 2 2 2 3 3 4 2 2 2 2" xfId="22091" xr:uid="{00000000-0005-0000-0000-00009A670000}"/>
    <cellStyle name="Normal 3 2 2 2 3 3 4 2 2 2 2 2" xfId="22092" xr:uid="{00000000-0005-0000-0000-00009B670000}"/>
    <cellStyle name="Normal 3 2 2 2 3 3 4 2 2 2 3" xfId="22093" xr:uid="{00000000-0005-0000-0000-00009C670000}"/>
    <cellStyle name="Normal 3 2 2 2 3 3 4 2 2 2 3 2" xfId="22094" xr:uid="{00000000-0005-0000-0000-00009D670000}"/>
    <cellStyle name="Normal 3 2 2 2 3 3 4 2 2 2 4" xfId="22095" xr:uid="{00000000-0005-0000-0000-00009E670000}"/>
    <cellStyle name="Normal 3 2 2 2 3 3 4 2 2 3" xfId="22096" xr:uid="{00000000-0005-0000-0000-00009F670000}"/>
    <cellStyle name="Normal 3 2 2 2 3 3 4 2 2 3 2" xfId="22097" xr:uid="{00000000-0005-0000-0000-0000A0670000}"/>
    <cellStyle name="Normal 3 2 2 2 3 3 4 2 2 4" xfId="22098" xr:uid="{00000000-0005-0000-0000-0000A1670000}"/>
    <cellStyle name="Normal 3 2 2 2 3 3 4 2 2 4 2" xfId="22099" xr:uid="{00000000-0005-0000-0000-0000A2670000}"/>
    <cellStyle name="Normal 3 2 2 2 3 3 4 2 2 5" xfId="22100" xr:uid="{00000000-0005-0000-0000-0000A3670000}"/>
    <cellStyle name="Normal 3 2 2 2 3 3 4 2 3" xfId="22101" xr:uid="{00000000-0005-0000-0000-0000A4670000}"/>
    <cellStyle name="Normal 3 2 2 2 3 3 4 2 3 2" xfId="22102" xr:uid="{00000000-0005-0000-0000-0000A5670000}"/>
    <cellStyle name="Normal 3 2 2 2 3 3 4 2 3 2 2" xfId="22103" xr:uid="{00000000-0005-0000-0000-0000A6670000}"/>
    <cellStyle name="Normal 3 2 2 2 3 3 4 2 3 3" xfId="22104" xr:uid="{00000000-0005-0000-0000-0000A7670000}"/>
    <cellStyle name="Normal 3 2 2 2 3 3 4 2 3 3 2" xfId="22105" xr:uid="{00000000-0005-0000-0000-0000A8670000}"/>
    <cellStyle name="Normal 3 2 2 2 3 3 4 2 3 4" xfId="22106" xr:uid="{00000000-0005-0000-0000-0000A9670000}"/>
    <cellStyle name="Normal 3 2 2 2 3 3 4 2 4" xfId="22107" xr:uid="{00000000-0005-0000-0000-0000AA670000}"/>
    <cellStyle name="Normal 3 2 2 2 3 3 4 2 4 2" xfId="22108" xr:uid="{00000000-0005-0000-0000-0000AB670000}"/>
    <cellStyle name="Normal 3 2 2 2 3 3 4 2 5" xfId="22109" xr:uid="{00000000-0005-0000-0000-0000AC670000}"/>
    <cellStyle name="Normal 3 2 2 2 3 3 4 2 5 2" xfId="22110" xr:uid="{00000000-0005-0000-0000-0000AD670000}"/>
    <cellStyle name="Normal 3 2 2 2 3 3 4 2 6" xfId="22111" xr:uid="{00000000-0005-0000-0000-0000AE670000}"/>
    <cellStyle name="Normal 3 2 2 2 3 3 4 3" xfId="22112" xr:uid="{00000000-0005-0000-0000-0000AF670000}"/>
    <cellStyle name="Normal 3 2 2 2 3 3 4 3 2" xfId="22113" xr:uid="{00000000-0005-0000-0000-0000B0670000}"/>
    <cellStyle name="Normal 3 2 2 2 3 3 4 3 2 2" xfId="22114" xr:uid="{00000000-0005-0000-0000-0000B1670000}"/>
    <cellStyle name="Normal 3 2 2 2 3 3 4 3 2 2 2" xfId="22115" xr:uid="{00000000-0005-0000-0000-0000B2670000}"/>
    <cellStyle name="Normal 3 2 2 2 3 3 4 3 2 3" xfId="22116" xr:uid="{00000000-0005-0000-0000-0000B3670000}"/>
    <cellStyle name="Normal 3 2 2 2 3 3 4 3 2 3 2" xfId="22117" xr:uid="{00000000-0005-0000-0000-0000B4670000}"/>
    <cellStyle name="Normal 3 2 2 2 3 3 4 3 2 4" xfId="22118" xr:uid="{00000000-0005-0000-0000-0000B5670000}"/>
    <cellStyle name="Normal 3 2 2 2 3 3 4 3 3" xfId="22119" xr:uid="{00000000-0005-0000-0000-0000B6670000}"/>
    <cellStyle name="Normal 3 2 2 2 3 3 4 3 3 2" xfId="22120" xr:uid="{00000000-0005-0000-0000-0000B7670000}"/>
    <cellStyle name="Normal 3 2 2 2 3 3 4 3 4" xfId="22121" xr:uid="{00000000-0005-0000-0000-0000B8670000}"/>
    <cellStyle name="Normal 3 2 2 2 3 3 4 3 4 2" xfId="22122" xr:uid="{00000000-0005-0000-0000-0000B9670000}"/>
    <cellStyle name="Normal 3 2 2 2 3 3 4 3 5" xfId="22123" xr:uid="{00000000-0005-0000-0000-0000BA670000}"/>
    <cellStyle name="Normal 3 2 2 2 3 3 4 4" xfId="22124" xr:uid="{00000000-0005-0000-0000-0000BB670000}"/>
    <cellStyle name="Normal 3 2 2 2 3 3 4 4 2" xfId="22125" xr:uid="{00000000-0005-0000-0000-0000BC670000}"/>
    <cellStyle name="Normal 3 2 2 2 3 3 4 4 2 2" xfId="22126" xr:uid="{00000000-0005-0000-0000-0000BD670000}"/>
    <cellStyle name="Normal 3 2 2 2 3 3 4 4 3" xfId="22127" xr:uid="{00000000-0005-0000-0000-0000BE670000}"/>
    <cellStyle name="Normal 3 2 2 2 3 3 4 4 3 2" xfId="22128" xr:uid="{00000000-0005-0000-0000-0000BF670000}"/>
    <cellStyle name="Normal 3 2 2 2 3 3 4 4 4" xfId="22129" xr:uid="{00000000-0005-0000-0000-0000C0670000}"/>
    <cellStyle name="Normal 3 2 2 2 3 3 4 5" xfId="22130" xr:uid="{00000000-0005-0000-0000-0000C1670000}"/>
    <cellStyle name="Normal 3 2 2 2 3 3 4 5 2" xfId="22131" xr:uid="{00000000-0005-0000-0000-0000C2670000}"/>
    <cellStyle name="Normal 3 2 2 2 3 3 4 6" xfId="22132" xr:uid="{00000000-0005-0000-0000-0000C3670000}"/>
    <cellStyle name="Normal 3 2 2 2 3 3 4 6 2" xfId="22133" xr:uid="{00000000-0005-0000-0000-0000C4670000}"/>
    <cellStyle name="Normal 3 2 2 2 3 3 4 7" xfId="22134" xr:uid="{00000000-0005-0000-0000-0000C5670000}"/>
    <cellStyle name="Normal 3 2 2 2 3 3 5" xfId="22135" xr:uid="{00000000-0005-0000-0000-0000C6670000}"/>
    <cellStyle name="Normal 3 2 2 2 3 3 5 2" xfId="22136" xr:uid="{00000000-0005-0000-0000-0000C7670000}"/>
    <cellStyle name="Normal 3 2 2 2 3 3 5 2 2" xfId="22137" xr:uid="{00000000-0005-0000-0000-0000C8670000}"/>
    <cellStyle name="Normal 3 2 2 2 3 3 5 2 2 2" xfId="22138" xr:uid="{00000000-0005-0000-0000-0000C9670000}"/>
    <cellStyle name="Normal 3 2 2 2 3 3 5 2 2 2 2" xfId="22139" xr:uid="{00000000-0005-0000-0000-0000CA670000}"/>
    <cellStyle name="Normal 3 2 2 2 3 3 5 2 2 3" xfId="22140" xr:uid="{00000000-0005-0000-0000-0000CB670000}"/>
    <cellStyle name="Normal 3 2 2 2 3 3 5 2 2 3 2" xfId="22141" xr:uid="{00000000-0005-0000-0000-0000CC670000}"/>
    <cellStyle name="Normal 3 2 2 2 3 3 5 2 2 4" xfId="22142" xr:uid="{00000000-0005-0000-0000-0000CD670000}"/>
    <cellStyle name="Normal 3 2 2 2 3 3 5 2 3" xfId="22143" xr:uid="{00000000-0005-0000-0000-0000CE670000}"/>
    <cellStyle name="Normal 3 2 2 2 3 3 5 2 3 2" xfId="22144" xr:uid="{00000000-0005-0000-0000-0000CF670000}"/>
    <cellStyle name="Normal 3 2 2 2 3 3 5 2 4" xfId="22145" xr:uid="{00000000-0005-0000-0000-0000D0670000}"/>
    <cellStyle name="Normal 3 2 2 2 3 3 5 2 4 2" xfId="22146" xr:uid="{00000000-0005-0000-0000-0000D1670000}"/>
    <cellStyle name="Normal 3 2 2 2 3 3 5 2 5" xfId="22147" xr:uid="{00000000-0005-0000-0000-0000D2670000}"/>
    <cellStyle name="Normal 3 2 2 2 3 3 5 3" xfId="22148" xr:uid="{00000000-0005-0000-0000-0000D3670000}"/>
    <cellStyle name="Normal 3 2 2 2 3 3 5 3 2" xfId="22149" xr:uid="{00000000-0005-0000-0000-0000D4670000}"/>
    <cellStyle name="Normal 3 2 2 2 3 3 5 3 2 2" xfId="22150" xr:uid="{00000000-0005-0000-0000-0000D5670000}"/>
    <cellStyle name="Normal 3 2 2 2 3 3 5 3 3" xfId="22151" xr:uid="{00000000-0005-0000-0000-0000D6670000}"/>
    <cellStyle name="Normal 3 2 2 2 3 3 5 3 3 2" xfId="22152" xr:uid="{00000000-0005-0000-0000-0000D7670000}"/>
    <cellStyle name="Normal 3 2 2 2 3 3 5 3 4" xfId="22153" xr:uid="{00000000-0005-0000-0000-0000D8670000}"/>
    <cellStyle name="Normal 3 2 2 2 3 3 5 4" xfId="22154" xr:uid="{00000000-0005-0000-0000-0000D9670000}"/>
    <cellStyle name="Normal 3 2 2 2 3 3 5 4 2" xfId="22155" xr:uid="{00000000-0005-0000-0000-0000DA670000}"/>
    <cellStyle name="Normal 3 2 2 2 3 3 5 5" xfId="22156" xr:uid="{00000000-0005-0000-0000-0000DB670000}"/>
    <cellStyle name="Normal 3 2 2 2 3 3 5 5 2" xfId="22157" xr:uid="{00000000-0005-0000-0000-0000DC670000}"/>
    <cellStyle name="Normal 3 2 2 2 3 3 5 6" xfId="22158" xr:uid="{00000000-0005-0000-0000-0000DD670000}"/>
    <cellStyle name="Normal 3 2 2 2 3 3 6" xfId="22159" xr:uid="{00000000-0005-0000-0000-0000DE670000}"/>
    <cellStyle name="Normal 3 2 2 2 3 3 6 2" xfId="22160" xr:uid="{00000000-0005-0000-0000-0000DF670000}"/>
    <cellStyle name="Normal 3 2 2 2 3 3 6 2 2" xfId="22161" xr:uid="{00000000-0005-0000-0000-0000E0670000}"/>
    <cellStyle name="Normal 3 2 2 2 3 3 6 2 2 2" xfId="22162" xr:uid="{00000000-0005-0000-0000-0000E1670000}"/>
    <cellStyle name="Normal 3 2 2 2 3 3 6 2 3" xfId="22163" xr:uid="{00000000-0005-0000-0000-0000E2670000}"/>
    <cellStyle name="Normal 3 2 2 2 3 3 6 2 3 2" xfId="22164" xr:uid="{00000000-0005-0000-0000-0000E3670000}"/>
    <cellStyle name="Normal 3 2 2 2 3 3 6 2 4" xfId="22165" xr:uid="{00000000-0005-0000-0000-0000E4670000}"/>
    <cellStyle name="Normal 3 2 2 2 3 3 6 3" xfId="22166" xr:uid="{00000000-0005-0000-0000-0000E5670000}"/>
    <cellStyle name="Normal 3 2 2 2 3 3 6 3 2" xfId="22167" xr:uid="{00000000-0005-0000-0000-0000E6670000}"/>
    <cellStyle name="Normal 3 2 2 2 3 3 6 4" xfId="22168" xr:uid="{00000000-0005-0000-0000-0000E7670000}"/>
    <cellStyle name="Normal 3 2 2 2 3 3 6 4 2" xfId="22169" xr:uid="{00000000-0005-0000-0000-0000E8670000}"/>
    <cellStyle name="Normal 3 2 2 2 3 3 6 5" xfId="22170" xr:uid="{00000000-0005-0000-0000-0000E9670000}"/>
    <cellStyle name="Normal 3 2 2 2 3 3 7" xfId="22171" xr:uid="{00000000-0005-0000-0000-0000EA670000}"/>
    <cellStyle name="Normal 3 2 2 2 3 3 7 2" xfId="22172" xr:uid="{00000000-0005-0000-0000-0000EB670000}"/>
    <cellStyle name="Normal 3 2 2 2 3 3 7 2 2" xfId="22173" xr:uid="{00000000-0005-0000-0000-0000EC670000}"/>
    <cellStyle name="Normal 3 2 2 2 3 3 7 3" xfId="22174" xr:uid="{00000000-0005-0000-0000-0000ED670000}"/>
    <cellStyle name="Normal 3 2 2 2 3 3 7 3 2" xfId="22175" xr:uid="{00000000-0005-0000-0000-0000EE670000}"/>
    <cellStyle name="Normal 3 2 2 2 3 3 7 4" xfId="22176" xr:uid="{00000000-0005-0000-0000-0000EF670000}"/>
    <cellStyle name="Normal 3 2 2 2 3 3 8" xfId="22177" xr:uid="{00000000-0005-0000-0000-0000F0670000}"/>
    <cellStyle name="Normal 3 2 2 2 3 3 8 2" xfId="22178" xr:uid="{00000000-0005-0000-0000-0000F1670000}"/>
    <cellStyle name="Normal 3 2 2 2 3 3 9" xfId="22179" xr:uid="{00000000-0005-0000-0000-0000F2670000}"/>
    <cellStyle name="Normal 3 2 2 2 3 3 9 2" xfId="22180" xr:uid="{00000000-0005-0000-0000-0000F3670000}"/>
    <cellStyle name="Normal 3 2 2 2 3 4" xfId="4697" xr:uid="{00000000-0005-0000-0000-0000F4670000}"/>
    <cellStyle name="Normal 3 2 2 2 3 4 2" xfId="22181" xr:uid="{00000000-0005-0000-0000-0000F5670000}"/>
    <cellStyle name="Normal 3 2 2 2 3 4 2 2" xfId="22182" xr:uid="{00000000-0005-0000-0000-0000F6670000}"/>
    <cellStyle name="Normal 3 2 2 2 3 4 2 2 2" xfId="22183" xr:uid="{00000000-0005-0000-0000-0000F7670000}"/>
    <cellStyle name="Normal 3 2 2 2 3 4 2 2 2 2" xfId="22184" xr:uid="{00000000-0005-0000-0000-0000F8670000}"/>
    <cellStyle name="Normal 3 2 2 2 3 4 2 2 2 2 2" xfId="22185" xr:uid="{00000000-0005-0000-0000-0000F9670000}"/>
    <cellStyle name="Normal 3 2 2 2 3 4 2 2 2 2 2 2" xfId="22186" xr:uid="{00000000-0005-0000-0000-0000FA670000}"/>
    <cellStyle name="Normal 3 2 2 2 3 4 2 2 2 2 3" xfId="22187" xr:uid="{00000000-0005-0000-0000-0000FB670000}"/>
    <cellStyle name="Normal 3 2 2 2 3 4 2 2 2 2 3 2" xfId="22188" xr:uid="{00000000-0005-0000-0000-0000FC670000}"/>
    <cellStyle name="Normal 3 2 2 2 3 4 2 2 2 2 4" xfId="22189" xr:uid="{00000000-0005-0000-0000-0000FD670000}"/>
    <cellStyle name="Normal 3 2 2 2 3 4 2 2 2 3" xfId="22190" xr:uid="{00000000-0005-0000-0000-0000FE670000}"/>
    <cellStyle name="Normal 3 2 2 2 3 4 2 2 2 3 2" xfId="22191" xr:uid="{00000000-0005-0000-0000-0000FF670000}"/>
    <cellStyle name="Normal 3 2 2 2 3 4 2 2 2 4" xfId="22192" xr:uid="{00000000-0005-0000-0000-000000680000}"/>
    <cellStyle name="Normal 3 2 2 2 3 4 2 2 2 4 2" xfId="22193" xr:uid="{00000000-0005-0000-0000-000001680000}"/>
    <cellStyle name="Normal 3 2 2 2 3 4 2 2 2 5" xfId="22194" xr:uid="{00000000-0005-0000-0000-000002680000}"/>
    <cellStyle name="Normal 3 2 2 2 3 4 2 2 3" xfId="22195" xr:uid="{00000000-0005-0000-0000-000003680000}"/>
    <cellStyle name="Normal 3 2 2 2 3 4 2 2 3 2" xfId="22196" xr:uid="{00000000-0005-0000-0000-000004680000}"/>
    <cellStyle name="Normal 3 2 2 2 3 4 2 2 3 2 2" xfId="22197" xr:uid="{00000000-0005-0000-0000-000005680000}"/>
    <cellStyle name="Normal 3 2 2 2 3 4 2 2 3 3" xfId="22198" xr:uid="{00000000-0005-0000-0000-000006680000}"/>
    <cellStyle name="Normal 3 2 2 2 3 4 2 2 3 3 2" xfId="22199" xr:uid="{00000000-0005-0000-0000-000007680000}"/>
    <cellStyle name="Normal 3 2 2 2 3 4 2 2 3 4" xfId="22200" xr:uid="{00000000-0005-0000-0000-000008680000}"/>
    <cellStyle name="Normal 3 2 2 2 3 4 2 2 4" xfId="22201" xr:uid="{00000000-0005-0000-0000-000009680000}"/>
    <cellStyle name="Normal 3 2 2 2 3 4 2 2 4 2" xfId="22202" xr:uid="{00000000-0005-0000-0000-00000A680000}"/>
    <cellStyle name="Normal 3 2 2 2 3 4 2 2 5" xfId="22203" xr:uid="{00000000-0005-0000-0000-00000B680000}"/>
    <cellStyle name="Normal 3 2 2 2 3 4 2 2 5 2" xfId="22204" xr:uid="{00000000-0005-0000-0000-00000C680000}"/>
    <cellStyle name="Normal 3 2 2 2 3 4 2 2 6" xfId="22205" xr:uid="{00000000-0005-0000-0000-00000D680000}"/>
    <cellStyle name="Normal 3 2 2 2 3 4 2 3" xfId="22206" xr:uid="{00000000-0005-0000-0000-00000E680000}"/>
    <cellStyle name="Normal 3 2 2 2 3 4 2 3 2" xfId="22207" xr:uid="{00000000-0005-0000-0000-00000F680000}"/>
    <cellStyle name="Normal 3 2 2 2 3 4 2 3 2 2" xfId="22208" xr:uid="{00000000-0005-0000-0000-000010680000}"/>
    <cellStyle name="Normal 3 2 2 2 3 4 2 3 2 2 2" xfId="22209" xr:uid="{00000000-0005-0000-0000-000011680000}"/>
    <cellStyle name="Normal 3 2 2 2 3 4 2 3 2 3" xfId="22210" xr:uid="{00000000-0005-0000-0000-000012680000}"/>
    <cellStyle name="Normal 3 2 2 2 3 4 2 3 2 3 2" xfId="22211" xr:uid="{00000000-0005-0000-0000-000013680000}"/>
    <cellStyle name="Normal 3 2 2 2 3 4 2 3 2 4" xfId="22212" xr:uid="{00000000-0005-0000-0000-000014680000}"/>
    <cellStyle name="Normal 3 2 2 2 3 4 2 3 3" xfId="22213" xr:uid="{00000000-0005-0000-0000-000015680000}"/>
    <cellStyle name="Normal 3 2 2 2 3 4 2 3 3 2" xfId="22214" xr:uid="{00000000-0005-0000-0000-000016680000}"/>
    <cellStyle name="Normal 3 2 2 2 3 4 2 3 4" xfId="22215" xr:uid="{00000000-0005-0000-0000-000017680000}"/>
    <cellStyle name="Normal 3 2 2 2 3 4 2 3 4 2" xfId="22216" xr:uid="{00000000-0005-0000-0000-000018680000}"/>
    <cellStyle name="Normal 3 2 2 2 3 4 2 3 5" xfId="22217" xr:uid="{00000000-0005-0000-0000-000019680000}"/>
    <cellStyle name="Normal 3 2 2 2 3 4 2 4" xfId="22218" xr:uid="{00000000-0005-0000-0000-00001A680000}"/>
    <cellStyle name="Normal 3 2 2 2 3 4 2 4 2" xfId="22219" xr:uid="{00000000-0005-0000-0000-00001B680000}"/>
    <cellStyle name="Normal 3 2 2 2 3 4 2 4 2 2" xfId="22220" xr:uid="{00000000-0005-0000-0000-00001C680000}"/>
    <cellStyle name="Normal 3 2 2 2 3 4 2 4 3" xfId="22221" xr:uid="{00000000-0005-0000-0000-00001D680000}"/>
    <cellStyle name="Normal 3 2 2 2 3 4 2 4 3 2" xfId="22222" xr:uid="{00000000-0005-0000-0000-00001E680000}"/>
    <cellStyle name="Normal 3 2 2 2 3 4 2 4 4" xfId="22223" xr:uid="{00000000-0005-0000-0000-00001F680000}"/>
    <cellStyle name="Normal 3 2 2 2 3 4 2 5" xfId="22224" xr:uid="{00000000-0005-0000-0000-000020680000}"/>
    <cellStyle name="Normal 3 2 2 2 3 4 2 5 2" xfId="22225" xr:uid="{00000000-0005-0000-0000-000021680000}"/>
    <cellStyle name="Normal 3 2 2 2 3 4 2 6" xfId="22226" xr:uid="{00000000-0005-0000-0000-000022680000}"/>
    <cellStyle name="Normal 3 2 2 2 3 4 2 6 2" xfId="22227" xr:uid="{00000000-0005-0000-0000-000023680000}"/>
    <cellStyle name="Normal 3 2 2 2 3 4 2 7" xfId="22228" xr:uid="{00000000-0005-0000-0000-000024680000}"/>
    <cellStyle name="Normal 3 2 2 2 3 4 3" xfId="22229" xr:uid="{00000000-0005-0000-0000-000025680000}"/>
    <cellStyle name="Normal 3 2 2 2 3 4 3 2" xfId="22230" xr:uid="{00000000-0005-0000-0000-000026680000}"/>
    <cellStyle name="Normal 3 2 2 2 3 4 3 2 2" xfId="22231" xr:uid="{00000000-0005-0000-0000-000027680000}"/>
    <cellStyle name="Normal 3 2 2 2 3 4 3 2 2 2" xfId="22232" xr:uid="{00000000-0005-0000-0000-000028680000}"/>
    <cellStyle name="Normal 3 2 2 2 3 4 3 2 2 2 2" xfId="22233" xr:uid="{00000000-0005-0000-0000-000029680000}"/>
    <cellStyle name="Normal 3 2 2 2 3 4 3 2 2 2 2 2" xfId="22234" xr:uid="{00000000-0005-0000-0000-00002A680000}"/>
    <cellStyle name="Normal 3 2 2 2 3 4 3 2 2 2 3" xfId="22235" xr:uid="{00000000-0005-0000-0000-00002B680000}"/>
    <cellStyle name="Normal 3 2 2 2 3 4 3 2 2 2 3 2" xfId="22236" xr:uid="{00000000-0005-0000-0000-00002C680000}"/>
    <cellStyle name="Normal 3 2 2 2 3 4 3 2 2 2 4" xfId="22237" xr:uid="{00000000-0005-0000-0000-00002D680000}"/>
    <cellStyle name="Normal 3 2 2 2 3 4 3 2 2 3" xfId="22238" xr:uid="{00000000-0005-0000-0000-00002E680000}"/>
    <cellStyle name="Normal 3 2 2 2 3 4 3 2 2 3 2" xfId="22239" xr:uid="{00000000-0005-0000-0000-00002F680000}"/>
    <cellStyle name="Normal 3 2 2 2 3 4 3 2 2 4" xfId="22240" xr:uid="{00000000-0005-0000-0000-000030680000}"/>
    <cellStyle name="Normal 3 2 2 2 3 4 3 2 2 4 2" xfId="22241" xr:uid="{00000000-0005-0000-0000-000031680000}"/>
    <cellStyle name="Normal 3 2 2 2 3 4 3 2 2 5" xfId="22242" xr:uid="{00000000-0005-0000-0000-000032680000}"/>
    <cellStyle name="Normal 3 2 2 2 3 4 3 2 3" xfId="22243" xr:uid="{00000000-0005-0000-0000-000033680000}"/>
    <cellStyle name="Normal 3 2 2 2 3 4 3 2 3 2" xfId="22244" xr:uid="{00000000-0005-0000-0000-000034680000}"/>
    <cellStyle name="Normal 3 2 2 2 3 4 3 2 3 2 2" xfId="22245" xr:uid="{00000000-0005-0000-0000-000035680000}"/>
    <cellStyle name="Normal 3 2 2 2 3 4 3 2 3 3" xfId="22246" xr:uid="{00000000-0005-0000-0000-000036680000}"/>
    <cellStyle name="Normal 3 2 2 2 3 4 3 2 3 3 2" xfId="22247" xr:uid="{00000000-0005-0000-0000-000037680000}"/>
    <cellStyle name="Normal 3 2 2 2 3 4 3 2 3 4" xfId="22248" xr:uid="{00000000-0005-0000-0000-000038680000}"/>
    <cellStyle name="Normal 3 2 2 2 3 4 3 2 4" xfId="22249" xr:uid="{00000000-0005-0000-0000-000039680000}"/>
    <cellStyle name="Normal 3 2 2 2 3 4 3 2 4 2" xfId="22250" xr:uid="{00000000-0005-0000-0000-00003A680000}"/>
    <cellStyle name="Normal 3 2 2 2 3 4 3 2 5" xfId="22251" xr:uid="{00000000-0005-0000-0000-00003B680000}"/>
    <cellStyle name="Normal 3 2 2 2 3 4 3 2 5 2" xfId="22252" xr:uid="{00000000-0005-0000-0000-00003C680000}"/>
    <cellStyle name="Normal 3 2 2 2 3 4 3 2 6" xfId="22253" xr:uid="{00000000-0005-0000-0000-00003D680000}"/>
    <cellStyle name="Normal 3 2 2 2 3 4 3 3" xfId="22254" xr:uid="{00000000-0005-0000-0000-00003E680000}"/>
    <cellStyle name="Normal 3 2 2 2 3 4 3 3 2" xfId="22255" xr:uid="{00000000-0005-0000-0000-00003F680000}"/>
    <cellStyle name="Normal 3 2 2 2 3 4 3 3 2 2" xfId="22256" xr:uid="{00000000-0005-0000-0000-000040680000}"/>
    <cellStyle name="Normal 3 2 2 2 3 4 3 3 2 2 2" xfId="22257" xr:uid="{00000000-0005-0000-0000-000041680000}"/>
    <cellStyle name="Normal 3 2 2 2 3 4 3 3 2 3" xfId="22258" xr:uid="{00000000-0005-0000-0000-000042680000}"/>
    <cellStyle name="Normal 3 2 2 2 3 4 3 3 2 3 2" xfId="22259" xr:uid="{00000000-0005-0000-0000-000043680000}"/>
    <cellStyle name="Normal 3 2 2 2 3 4 3 3 2 4" xfId="22260" xr:uid="{00000000-0005-0000-0000-000044680000}"/>
    <cellStyle name="Normal 3 2 2 2 3 4 3 3 3" xfId="22261" xr:uid="{00000000-0005-0000-0000-000045680000}"/>
    <cellStyle name="Normal 3 2 2 2 3 4 3 3 3 2" xfId="22262" xr:uid="{00000000-0005-0000-0000-000046680000}"/>
    <cellStyle name="Normal 3 2 2 2 3 4 3 3 4" xfId="22263" xr:uid="{00000000-0005-0000-0000-000047680000}"/>
    <cellStyle name="Normal 3 2 2 2 3 4 3 3 4 2" xfId="22264" xr:uid="{00000000-0005-0000-0000-000048680000}"/>
    <cellStyle name="Normal 3 2 2 2 3 4 3 3 5" xfId="22265" xr:uid="{00000000-0005-0000-0000-000049680000}"/>
    <cellStyle name="Normal 3 2 2 2 3 4 3 4" xfId="22266" xr:uid="{00000000-0005-0000-0000-00004A680000}"/>
    <cellStyle name="Normal 3 2 2 2 3 4 3 4 2" xfId="22267" xr:uid="{00000000-0005-0000-0000-00004B680000}"/>
    <cellStyle name="Normal 3 2 2 2 3 4 3 4 2 2" xfId="22268" xr:uid="{00000000-0005-0000-0000-00004C680000}"/>
    <cellStyle name="Normal 3 2 2 2 3 4 3 4 3" xfId="22269" xr:uid="{00000000-0005-0000-0000-00004D680000}"/>
    <cellStyle name="Normal 3 2 2 2 3 4 3 4 3 2" xfId="22270" xr:uid="{00000000-0005-0000-0000-00004E680000}"/>
    <cellStyle name="Normal 3 2 2 2 3 4 3 4 4" xfId="22271" xr:uid="{00000000-0005-0000-0000-00004F680000}"/>
    <cellStyle name="Normal 3 2 2 2 3 4 3 5" xfId="22272" xr:uid="{00000000-0005-0000-0000-000050680000}"/>
    <cellStyle name="Normal 3 2 2 2 3 4 3 5 2" xfId="22273" xr:uid="{00000000-0005-0000-0000-000051680000}"/>
    <cellStyle name="Normal 3 2 2 2 3 4 3 6" xfId="22274" xr:uid="{00000000-0005-0000-0000-000052680000}"/>
    <cellStyle name="Normal 3 2 2 2 3 4 3 6 2" xfId="22275" xr:uid="{00000000-0005-0000-0000-000053680000}"/>
    <cellStyle name="Normal 3 2 2 2 3 4 3 7" xfId="22276" xr:uid="{00000000-0005-0000-0000-000054680000}"/>
    <cellStyle name="Normal 3 2 2 2 3 4 4" xfId="22277" xr:uid="{00000000-0005-0000-0000-000055680000}"/>
    <cellStyle name="Normal 3 2 2 2 3 4 4 2" xfId="22278" xr:uid="{00000000-0005-0000-0000-000056680000}"/>
    <cellStyle name="Normal 3 2 2 2 3 4 4 2 2" xfId="22279" xr:uid="{00000000-0005-0000-0000-000057680000}"/>
    <cellStyle name="Normal 3 2 2 2 3 4 4 2 2 2" xfId="22280" xr:uid="{00000000-0005-0000-0000-000058680000}"/>
    <cellStyle name="Normal 3 2 2 2 3 4 4 2 2 2 2" xfId="22281" xr:uid="{00000000-0005-0000-0000-000059680000}"/>
    <cellStyle name="Normal 3 2 2 2 3 4 4 2 2 3" xfId="22282" xr:uid="{00000000-0005-0000-0000-00005A680000}"/>
    <cellStyle name="Normal 3 2 2 2 3 4 4 2 2 3 2" xfId="22283" xr:uid="{00000000-0005-0000-0000-00005B680000}"/>
    <cellStyle name="Normal 3 2 2 2 3 4 4 2 2 4" xfId="22284" xr:uid="{00000000-0005-0000-0000-00005C680000}"/>
    <cellStyle name="Normal 3 2 2 2 3 4 4 2 3" xfId="22285" xr:uid="{00000000-0005-0000-0000-00005D680000}"/>
    <cellStyle name="Normal 3 2 2 2 3 4 4 2 3 2" xfId="22286" xr:uid="{00000000-0005-0000-0000-00005E680000}"/>
    <cellStyle name="Normal 3 2 2 2 3 4 4 2 4" xfId="22287" xr:uid="{00000000-0005-0000-0000-00005F680000}"/>
    <cellStyle name="Normal 3 2 2 2 3 4 4 2 4 2" xfId="22288" xr:uid="{00000000-0005-0000-0000-000060680000}"/>
    <cellStyle name="Normal 3 2 2 2 3 4 4 2 5" xfId="22289" xr:uid="{00000000-0005-0000-0000-000061680000}"/>
    <cellStyle name="Normal 3 2 2 2 3 4 4 3" xfId="22290" xr:uid="{00000000-0005-0000-0000-000062680000}"/>
    <cellStyle name="Normal 3 2 2 2 3 4 4 3 2" xfId="22291" xr:uid="{00000000-0005-0000-0000-000063680000}"/>
    <cellStyle name="Normal 3 2 2 2 3 4 4 3 2 2" xfId="22292" xr:uid="{00000000-0005-0000-0000-000064680000}"/>
    <cellStyle name="Normal 3 2 2 2 3 4 4 3 3" xfId="22293" xr:uid="{00000000-0005-0000-0000-000065680000}"/>
    <cellStyle name="Normal 3 2 2 2 3 4 4 3 3 2" xfId="22294" xr:uid="{00000000-0005-0000-0000-000066680000}"/>
    <cellStyle name="Normal 3 2 2 2 3 4 4 3 4" xfId="22295" xr:uid="{00000000-0005-0000-0000-000067680000}"/>
    <cellStyle name="Normal 3 2 2 2 3 4 4 4" xfId="22296" xr:uid="{00000000-0005-0000-0000-000068680000}"/>
    <cellStyle name="Normal 3 2 2 2 3 4 4 4 2" xfId="22297" xr:uid="{00000000-0005-0000-0000-000069680000}"/>
    <cellStyle name="Normal 3 2 2 2 3 4 4 5" xfId="22298" xr:uid="{00000000-0005-0000-0000-00006A680000}"/>
    <cellStyle name="Normal 3 2 2 2 3 4 4 5 2" xfId="22299" xr:uid="{00000000-0005-0000-0000-00006B680000}"/>
    <cellStyle name="Normal 3 2 2 2 3 4 4 6" xfId="22300" xr:uid="{00000000-0005-0000-0000-00006C680000}"/>
    <cellStyle name="Normal 3 2 2 2 3 4 5" xfId="22301" xr:uid="{00000000-0005-0000-0000-00006D680000}"/>
    <cellStyle name="Normal 3 2 2 2 3 4 5 2" xfId="22302" xr:uid="{00000000-0005-0000-0000-00006E680000}"/>
    <cellStyle name="Normal 3 2 2 2 3 4 5 2 2" xfId="22303" xr:uid="{00000000-0005-0000-0000-00006F680000}"/>
    <cellStyle name="Normal 3 2 2 2 3 4 5 2 2 2" xfId="22304" xr:uid="{00000000-0005-0000-0000-000070680000}"/>
    <cellStyle name="Normal 3 2 2 2 3 4 5 2 3" xfId="22305" xr:uid="{00000000-0005-0000-0000-000071680000}"/>
    <cellStyle name="Normal 3 2 2 2 3 4 5 2 3 2" xfId="22306" xr:uid="{00000000-0005-0000-0000-000072680000}"/>
    <cellStyle name="Normal 3 2 2 2 3 4 5 2 4" xfId="22307" xr:uid="{00000000-0005-0000-0000-000073680000}"/>
    <cellStyle name="Normal 3 2 2 2 3 4 5 3" xfId="22308" xr:uid="{00000000-0005-0000-0000-000074680000}"/>
    <cellStyle name="Normal 3 2 2 2 3 4 5 3 2" xfId="22309" xr:uid="{00000000-0005-0000-0000-000075680000}"/>
    <cellStyle name="Normal 3 2 2 2 3 4 5 4" xfId="22310" xr:uid="{00000000-0005-0000-0000-000076680000}"/>
    <cellStyle name="Normal 3 2 2 2 3 4 5 4 2" xfId="22311" xr:uid="{00000000-0005-0000-0000-000077680000}"/>
    <cellStyle name="Normal 3 2 2 2 3 4 5 5" xfId="22312" xr:uid="{00000000-0005-0000-0000-000078680000}"/>
    <cellStyle name="Normal 3 2 2 2 3 4 6" xfId="22313" xr:uid="{00000000-0005-0000-0000-000079680000}"/>
    <cellStyle name="Normal 3 2 2 2 3 4 6 2" xfId="22314" xr:uid="{00000000-0005-0000-0000-00007A680000}"/>
    <cellStyle name="Normal 3 2 2 2 3 4 6 2 2" xfId="22315" xr:uid="{00000000-0005-0000-0000-00007B680000}"/>
    <cellStyle name="Normal 3 2 2 2 3 4 6 3" xfId="22316" xr:uid="{00000000-0005-0000-0000-00007C680000}"/>
    <cellStyle name="Normal 3 2 2 2 3 4 6 3 2" xfId="22317" xr:uid="{00000000-0005-0000-0000-00007D680000}"/>
    <cellStyle name="Normal 3 2 2 2 3 4 6 4" xfId="22318" xr:uid="{00000000-0005-0000-0000-00007E680000}"/>
    <cellStyle name="Normal 3 2 2 2 3 4 7" xfId="22319" xr:uid="{00000000-0005-0000-0000-00007F680000}"/>
    <cellStyle name="Normal 3 2 2 2 3 4 7 2" xfId="22320" xr:uid="{00000000-0005-0000-0000-000080680000}"/>
    <cellStyle name="Normal 3 2 2 2 3 4 8" xfId="22321" xr:uid="{00000000-0005-0000-0000-000081680000}"/>
    <cellStyle name="Normal 3 2 2 2 3 4 8 2" xfId="22322" xr:uid="{00000000-0005-0000-0000-000082680000}"/>
    <cellStyle name="Normal 3 2 2 2 3 4 9" xfId="22323" xr:uid="{00000000-0005-0000-0000-000083680000}"/>
    <cellStyle name="Normal 3 2 2 2 3 5" xfId="22324" xr:uid="{00000000-0005-0000-0000-000084680000}"/>
    <cellStyle name="Normal 3 2 2 2 3 5 2" xfId="22325" xr:uid="{00000000-0005-0000-0000-000085680000}"/>
    <cellStyle name="Normal 3 2 2 2 3 5 2 2" xfId="22326" xr:uid="{00000000-0005-0000-0000-000086680000}"/>
    <cellStyle name="Normal 3 2 2 2 3 5 2 2 2" xfId="22327" xr:uid="{00000000-0005-0000-0000-000087680000}"/>
    <cellStyle name="Normal 3 2 2 2 3 5 2 2 2 2" xfId="22328" xr:uid="{00000000-0005-0000-0000-000088680000}"/>
    <cellStyle name="Normal 3 2 2 2 3 5 2 2 2 2 2" xfId="22329" xr:uid="{00000000-0005-0000-0000-000089680000}"/>
    <cellStyle name="Normal 3 2 2 2 3 5 2 2 2 3" xfId="22330" xr:uid="{00000000-0005-0000-0000-00008A680000}"/>
    <cellStyle name="Normal 3 2 2 2 3 5 2 2 2 3 2" xfId="22331" xr:uid="{00000000-0005-0000-0000-00008B680000}"/>
    <cellStyle name="Normal 3 2 2 2 3 5 2 2 2 4" xfId="22332" xr:uid="{00000000-0005-0000-0000-00008C680000}"/>
    <cellStyle name="Normal 3 2 2 2 3 5 2 2 3" xfId="22333" xr:uid="{00000000-0005-0000-0000-00008D680000}"/>
    <cellStyle name="Normal 3 2 2 2 3 5 2 2 3 2" xfId="22334" xr:uid="{00000000-0005-0000-0000-00008E680000}"/>
    <cellStyle name="Normal 3 2 2 2 3 5 2 2 4" xfId="22335" xr:uid="{00000000-0005-0000-0000-00008F680000}"/>
    <cellStyle name="Normal 3 2 2 2 3 5 2 2 4 2" xfId="22336" xr:uid="{00000000-0005-0000-0000-000090680000}"/>
    <cellStyle name="Normal 3 2 2 2 3 5 2 2 5" xfId="22337" xr:uid="{00000000-0005-0000-0000-000091680000}"/>
    <cellStyle name="Normal 3 2 2 2 3 5 2 3" xfId="22338" xr:uid="{00000000-0005-0000-0000-000092680000}"/>
    <cellStyle name="Normal 3 2 2 2 3 5 2 3 2" xfId="22339" xr:uid="{00000000-0005-0000-0000-000093680000}"/>
    <cellStyle name="Normal 3 2 2 2 3 5 2 3 2 2" xfId="22340" xr:uid="{00000000-0005-0000-0000-000094680000}"/>
    <cellStyle name="Normal 3 2 2 2 3 5 2 3 3" xfId="22341" xr:uid="{00000000-0005-0000-0000-000095680000}"/>
    <cellStyle name="Normal 3 2 2 2 3 5 2 3 3 2" xfId="22342" xr:uid="{00000000-0005-0000-0000-000096680000}"/>
    <cellStyle name="Normal 3 2 2 2 3 5 2 3 4" xfId="22343" xr:uid="{00000000-0005-0000-0000-000097680000}"/>
    <cellStyle name="Normal 3 2 2 2 3 5 2 4" xfId="22344" xr:uid="{00000000-0005-0000-0000-000098680000}"/>
    <cellStyle name="Normal 3 2 2 2 3 5 2 4 2" xfId="22345" xr:uid="{00000000-0005-0000-0000-000099680000}"/>
    <cellStyle name="Normal 3 2 2 2 3 5 2 5" xfId="22346" xr:uid="{00000000-0005-0000-0000-00009A680000}"/>
    <cellStyle name="Normal 3 2 2 2 3 5 2 5 2" xfId="22347" xr:uid="{00000000-0005-0000-0000-00009B680000}"/>
    <cellStyle name="Normal 3 2 2 2 3 5 2 6" xfId="22348" xr:uid="{00000000-0005-0000-0000-00009C680000}"/>
    <cellStyle name="Normal 3 2 2 2 3 5 3" xfId="22349" xr:uid="{00000000-0005-0000-0000-00009D680000}"/>
    <cellStyle name="Normal 3 2 2 2 3 5 3 2" xfId="22350" xr:uid="{00000000-0005-0000-0000-00009E680000}"/>
    <cellStyle name="Normal 3 2 2 2 3 5 3 2 2" xfId="22351" xr:uid="{00000000-0005-0000-0000-00009F680000}"/>
    <cellStyle name="Normal 3 2 2 2 3 5 3 2 2 2" xfId="22352" xr:uid="{00000000-0005-0000-0000-0000A0680000}"/>
    <cellStyle name="Normal 3 2 2 2 3 5 3 2 3" xfId="22353" xr:uid="{00000000-0005-0000-0000-0000A1680000}"/>
    <cellStyle name="Normal 3 2 2 2 3 5 3 2 3 2" xfId="22354" xr:uid="{00000000-0005-0000-0000-0000A2680000}"/>
    <cellStyle name="Normal 3 2 2 2 3 5 3 2 4" xfId="22355" xr:uid="{00000000-0005-0000-0000-0000A3680000}"/>
    <cellStyle name="Normal 3 2 2 2 3 5 3 3" xfId="22356" xr:uid="{00000000-0005-0000-0000-0000A4680000}"/>
    <cellStyle name="Normal 3 2 2 2 3 5 3 3 2" xfId="22357" xr:uid="{00000000-0005-0000-0000-0000A5680000}"/>
    <cellStyle name="Normal 3 2 2 2 3 5 3 4" xfId="22358" xr:uid="{00000000-0005-0000-0000-0000A6680000}"/>
    <cellStyle name="Normal 3 2 2 2 3 5 3 4 2" xfId="22359" xr:uid="{00000000-0005-0000-0000-0000A7680000}"/>
    <cellStyle name="Normal 3 2 2 2 3 5 3 5" xfId="22360" xr:uid="{00000000-0005-0000-0000-0000A8680000}"/>
    <cellStyle name="Normal 3 2 2 2 3 5 4" xfId="22361" xr:uid="{00000000-0005-0000-0000-0000A9680000}"/>
    <cellStyle name="Normal 3 2 2 2 3 5 4 2" xfId="22362" xr:uid="{00000000-0005-0000-0000-0000AA680000}"/>
    <cellStyle name="Normal 3 2 2 2 3 5 4 2 2" xfId="22363" xr:uid="{00000000-0005-0000-0000-0000AB680000}"/>
    <cellStyle name="Normal 3 2 2 2 3 5 4 3" xfId="22364" xr:uid="{00000000-0005-0000-0000-0000AC680000}"/>
    <cellStyle name="Normal 3 2 2 2 3 5 4 3 2" xfId="22365" xr:uid="{00000000-0005-0000-0000-0000AD680000}"/>
    <cellStyle name="Normal 3 2 2 2 3 5 4 4" xfId="22366" xr:uid="{00000000-0005-0000-0000-0000AE680000}"/>
    <cellStyle name="Normal 3 2 2 2 3 5 5" xfId="22367" xr:uid="{00000000-0005-0000-0000-0000AF680000}"/>
    <cellStyle name="Normal 3 2 2 2 3 5 5 2" xfId="22368" xr:uid="{00000000-0005-0000-0000-0000B0680000}"/>
    <cellStyle name="Normal 3 2 2 2 3 5 6" xfId="22369" xr:uid="{00000000-0005-0000-0000-0000B1680000}"/>
    <cellStyle name="Normal 3 2 2 2 3 5 6 2" xfId="22370" xr:uid="{00000000-0005-0000-0000-0000B2680000}"/>
    <cellStyle name="Normal 3 2 2 2 3 5 7" xfId="22371" xr:uid="{00000000-0005-0000-0000-0000B3680000}"/>
    <cellStyle name="Normal 3 2 2 2 3 6" xfId="22372" xr:uid="{00000000-0005-0000-0000-0000B4680000}"/>
    <cellStyle name="Normal 3 2 2 2 3 6 2" xfId="22373" xr:uid="{00000000-0005-0000-0000-0000B5680000}"/>
    <cellStyle name="Normal 3 2 2 2 3 6 2 2" xfId="22374" xr:uid="{00000000-0005-0000-0000-0000B6680000}"/>
    <cellStyle name="Normal 3 2 2 2 3 6 2 2 2" xfId="22375" xr:uid="{00000000-0005-0000-0000-0000B7680000}"/>
    <cellStyle name="Normal 3 2 2 2 3 6 2 2 2 2" xfId="22376" xr:uid="{00000000-0005-0000-0000-0000B8680000}"/>
    <cellStyle name="Normal 3 2 2 2 3 6 2 2 2 2 2" xfId="22377" xr:uid="{00000000-0005-0000-0000-0000B9680000}"/>
    <cellStyle name="Normal 3 2 2 2 3 6 2 2 2 3" xfId="22378" xr:uid="{00000000-0005-0000-0000-0000BA680000}"/>
    <cellStyle name="Normal 3 2 2 2 3 6 2 2 2 3 2" xfId="22379" xr:uid="{00000000-0005-0000-0000-0000BB680000}"/>
    <cellStyle name="Normal 3 2 2 2 3 6 2 2 2 4" xfId="22380" xr:uid="{00000000-0005-0000-0000-0000BC680000}"/>
    <cellStyle name="Normal 3 2 2 2 3 6 2 2 3" xfId="22381" xr:uid="{00000000-0005-0000-0000-0000BD680000}"/>
    <cellStyle name="Normal 3 2 2 2 3 6 2 2 3 2" xfId="22382" xr:uid="{00000000-0005-0000-0000-0000BE680000}"/>
    <cellStyle name="Normal 3 2 2 2 3 6 2 2 4" xfId="22383" xr:uid="{00000000-0005-0000-0000-0000BF680000}"/>
    <cellStyle name="Normal 3 2 2 2 3 6 2 2 4 2" xfId="22384" xr:uid="{00000000-0005-0000-0000-0000C0680000}"/>
    <cellStyle name="Normal 3 2 2 2 3 6 2 2 5" xfId="22385" xr:uid="{00000000-0005-0000-0000-0000C1680000}"/>
    <cellStyle name="Normal 3 2 2 2 3 6 2 3" xfId="22386" xr:uid="{00000000-0005-0000-0000-0000C2680000}"/>
    <cellStyle name="Normal 3 2 2 2 3 6 2 3 2" xfId="22387" xr:uid="{00000000-0005-0000-0000-0000C3680000}"/>
    <cellStyle name="Normal 3 2 2 2 3 6 2 3 2 2" xfId="22388" xr:uid="{00000000-0005-0000-0000-0000C4680000}"/>
    <cellStyle name="Normal 3 2 2 2 3 6 2 3 3" xfId="22389" xr:uid="{00000000-0005-0000-0000-0000C5680000}"/>
    <cellStyle name="Normal 3 2 2 2 3 6 2 3 3 2" xfId="22390" xr:uid="{00000000-0005-0000-0000-0000C6680000}"/>
    <cellStyle name="Normal 3 2 2 2 3 6 2 3 4" xfId="22391" xr:uid="{00000000-0005-0000-0000-0000C7680000}"/>
    <cellStyle name="Normal 3 2 2 2 3 6 2 4" xfId="22392" xr:uid="{00000000-0005-0000-0000-0000C8680000}"/>
    <cellStyle name="Normal 3 2 2 2 3 6 2 4 2" xfId="22393" xr:uid="{00000000-0005-0000-0000-0000C9680000}"/>
    <cellStyle name="Normal 3 2 2 2 3 6 2 5" xfId="22394" xr:uid="{00000000-0005-0000-0000-0000CA680000}"/>
    <cellStyle name="Normal 3 2 2 2 3 6 2 5 2" xfId="22395" xr:uid="{00000000-0005-0000-0000-0000CB680000}"/>
    <cellStyle name="Normal 3 2 2 2 3 6 2 6" xfId="22396" xr:uid="{00000000-0005-0000-0000-0000CC680000}"/>
    <cellStyle name="Normal 3 2 2 2 3 6 3" xfId="22397" xr:uid="{00000000-0005-0000-0000-0000CD680000}"/>
    <cellStyle name="Normal 3 2 2 2 3 6 3 2" xfId="22398" xr:uid="{00000000-0005-0000-0000-0000CE680000}"/>
    <cellStyle name="Normal 3 2 2 2 3 6 3 2 2" xfId="22399" xr:uid="{00000000-0005-0000-0000-0000CF680000}"/>
    <cellStyle name="Normal 3 2 2 2 3 6 3 2 2 2" xfId="22400" xr:uid="{00000000-0005-0000-0000-0000D0680000}"/>
    <cellStyle name="Normal 3 2 2 2 3 6 3 2 3" xfId="22401" xr:uid="{00000000-0005-0000-0000-0000D1680000}"/>
    <cellStyle name="Normal 3 2 2 2 3 6 3 2 3 2" xfId="22402" xr:uid="{00000000-0005-0000-0000-0000D2680000}"/>
    <cellStyle name="Normal 3 2 2 2 3 6 3 2 4" xfId="22403" xr:uid="{00000000-0005-0000-0000-0000D3680000}"/>
    <cellStyle name="Normal 3 2 2 2 3 6 3 3" xfId="22404" xr:uid="{00000000-0005-0000-0000-0000D4680000}"/>
    <cellStyle name="Normal 3 2 2 2 3 6 3 3 2" xfId="22405" xr:uid="{00000000-0005-0000-0000-0000D5680000}"/>
    <cellStyle name="Normal 3 2 2 2 3 6 3 4" xfId="22406" xr:uid="{00000000-0005-0000-0000-0000D6680000}"/>
    <cellStyle name="Normal 3 2 2 2 3 6 3 4 2" xfId="22407" xr:uid="{00000000-0005-0000-0000-0000D7680000}"/>
    <cellStyle name="Normal 3 2 2 2 3 6 3 5" xfId="22408" xr:uid="{00000000-0005-0000-0000-0000D8680000}"/>
    <cellStyle name="Normal 3 2 2 2 3 6 4" xfId="22409" xr:uid="{00000000-0005-0000-0000-0000D9680000}"/>
    <cellStyle name="Normal 3 2 2 2 3 6 4 2" xfId="22410" xr:uid="{00000000-0005-0000-0000-0000DA680000}"/>
    <cellStyle name="Normal 3 2 2 2 3 6 4 2 2" xfId="22411" xr:uid="{00000000-0005-0000-0000-0000DB680000}"/>
    <cellStyle name="Normal 3 2 2 2 3 6 4 3" xfId="22412" xr:uid="{00000000-0005-0000-0000-0000DC680000}"/>
    <cellStyle name="Normal 3 2 2 2 3 6 4 3 2" xfId="22413" xr:uid="{00000000-0005-0000-0000-0000DD680000}"/>
    <cellStyle name="Normal 3 2 2 2 3 6 4 4" xfId="22414" xr:uid="{00000000-0005-0000-0000-0000DE680000}"/>
    <cellStyle name="Normal 3 2 2 2 3 6 5" xfId="22415" xr:uid="{00000000-0005-0000-0000-0000DF680000}"/>
    <cellStyle name="Normal 3 2 2 2 3 6 5 2" xfId="22416" xr:uid="{00000000-0005-0000-0000-0000E0680000}"/>
    <cellStyle name="Normal 3 2 2 2 3 6 6" xfId="22417" xr:uid="{00000000-0005-0000-0000-0000E1680000}"/>
    <cellStyle name="Normal 3 2 2 2 3 6 6 2" xfId="22418" xr:uid="{00000000-0005-0000-0000-0000E2680000}"/>
    <cellStyle name="Normal 3 2 2 2 3 6 7" xfId="22419" xr:uid="{00000000-0005-0000-0000-0000E3680000}"/>
    <cellStyle name="Normal 3 2 2 2 3 7" xfId="22420" xr:uid="{00000000-0005-0000-0000-0000E4680000}"/>
    <cellStyle name="Normal 3 2 2 2 3 7 2" xfId="22421" xr:uid="{00000000-0005-0000-0000-0000E5680000}"/>
    <cellStyle name="Normal 3 2 2 2 3 7 2 2" xfId="22422" xr:uid="{00000000-0005-0000-0000-0000E6680000}"/>
    <cellStyle name="Normal 3 2 2 2 3 7 2 2 2" xfId="22423" xr:uid="{00000000-0005-0000-0000-0000E7680000}"/>
    <cellStyle name="Normal 3 2 2 2 3 7 2 2 2 2" xfId="22424" xr:uid="{00000000-0005-0000-0000-0000E8680000}"/>
    <cellStyle name="Normal 3 2 2 2 3 7 2 2 3" xfId="22425" xr:uid="{00000000-0005-0000-0000-0000E9680000}"/>
    <cellStyle name="Normal 3 2 2 2 3 7 2 2 3 2" xfId="22426" xr:uid="{00000000-0005-0000-0000-0000EA680000}"/>
    <cellStyle name="Normal 3 2 2 2 3 7 2 2 4" xfId="22427" xr:uid="{00000000-0005-0000-0000-0000EB680000}"/>
    <cellStyle name="Normal 3 2 2 2 3 7 2 3" xfId="22428" xr:uid="{00000000-0005-0000-0000-0000EC680000}"/>
    <cellStyle name="Normal 3 2 2 2 3 7 2 3 2" xfId="22429" xr:uid="{00000000-0005-0000-0000-0000ED680000}"/>
    <cellStyle name="Normal 3 2 2 2 3 7 2 4" xfId="22430" xr:uid="{00000000-0005-0000-0000-0000EE680000}"/>
    <cellStyle name="Normal 3 2 2 2 3 7 2 4 2" xfId="22431" xr:uid="{00000000-0005-0000-0000-0000EF680000}"/>
    <cellStyle name="Normal 3 2 2 2 3 7 2 5" xfId="22432" xr:uid="{00000000-0005-0000-0000-0000F0680000}"/>
    <cellStyle name="Normal 3 2 2 2 3 7 3" xfId="22433" xr:uid="{00000000-0005-0000-0000-0000F1680000}"/>
    <cellStyle name="Normal 3 2 2 2 3 7 3 2" xfId="22434" xr:uid="{00000000-0005-0000-0000-0000F2680000}"/>
    <cellStyle name="Normal 3 2 2 2 3 7 3 2 2" xfId="22435" xr:uid="{00000000-0005-0000-0000-0000F3680000}"/>
    <cellStyle name="Normal 3 2 2 2 3 7 3 3" xfId="22436" xr:uid="{00000000-0005-0000-0000-0000F4680000}"/>
    <cellStyle name="Normal 3 2 2 2 3 7 3 3 2" xfId="22437" xr:uid="{00000000-0005-0000-0000-0000F5680000}"/>
    <cellStyle name="Normal 3 2 2 2 3 7 3 4" xfId="22438" xr:uid="{00000000-0005-0000-0000-0000F6680000}"/>
    <cellStyle name="Normal 3 2 2 2 3 7 4" xfId="22439" xr:uid="{00000000-0005-0000-0000-0000F7680000}"/>
    <cellStyle name="Normal 3 2 2 2 3 7 4 2" xfId="22440" xr:uid="{00000000-0005-0000-0000-0000F8680000}"/>
    <cellStyle name="Normal 3 2 2 2 3 7 5" xfId="22441" xr:uid="{00000000-0005-0000-0000-0000F9680000}"/>
    <cellStyle name="Normal 3 2 2 2 3 7 5 2" xfId="22442" xr:uid="{00000000-0005-0000-0000-0000FA680000}"/>
    <cellStyle name="Normal 3 2 2 2 3 7 6" xfId="22443" xr:uid="{00000000-0005-0000-0000-0000FB680000}"/>
    <cellStyle name="Normal 3 2 2 2 3 8" xfId="22444" xr:uid="{00000000-0005-0000-0000-0000FC680000}"/>
    <cellStyle name="Normal 3 2 2 2 3 8 2" xfId="22445" xr:uid="{00000000-0005-0000-0000-0000FD680000}"/>
    <cellStyle name="Normal 3 2 2 2 3 8 2 2" xfId="22446" xr:uid="{00000000-0005-0000-0000-0000FE680000}"/>
    <cellStyle name="Normal 3 2 2 2 3 8 2 2 2" xfId="22447" xr:uid="{00000000-0005-0000-0000-0000FF680000}"/>
    <cellStyle name="Normal 3 2 2 2 3 8 2 3" xfId="22448" xr:uid="{00000000-0005-0000-0000-000000690000}"/>
    <cellStyle name="Normal 3 2 2 2 3 8 2 3 2" xfId="22449" xr:uid="{00000000-0005-0000-0000-000001690000}"/>
    <cellStyle name="Normal 3 2 2 2 3 8 2 4" xfId="22450" xr:uid="{00000000-0005-0000-0000-000002690000}"/>
    <cellStyle name="Normal 3 2 2 2 3 8 3" xfId="22451" xr:uid="{00000000-0005-0000-0000-000003690000}"/>
    <cellStyle name="Normal 3 2 2 2 3 8 3 2" xfId="22452" xr:uid="{00000000-0005-0000-0000-000004690000}"/>
    <cellStyle name="Normal 3 2 2 2 3 8 4" xfId="22453" xr:uid="{00000000-0005-0000-0000-000005690000}"/>
    <cellStyle name="Normal 3 2 2 2 3 8 4 2" xfId="22454" xr:uid="{00000000-0005-0000-0000-000006690000}"/>
    <cellStyle name="Normal 3 2 2 2 3 8 5" xfId="22455" xr:uid="{00000000-0005-0000-0000-000007690000}"/>
    <cellStyle name="Normal 3 2 2 2 3 9" xfId="22456" xr:uid="{00000000-0005-0000-0000-000008690000}"/>
    <cellStyle name="Normal 3 2 2 2 3 9 2" xfId="22457" xr:uid="{00000000-0005-0000-0000-000009690000}"/>
    <cellStyle name="Normal 3 2 2 2 3 9 2 2" xfId="22458" xr:uid="{00000000-0005-0000-0000-00000A690000}"/>
    <cellStyle name="Normal 3 2 2 2 3 9 3" xfId="22459" xr:uid="{00000000-0005-0000-0000-00000B690000}"/>
    <cellStyle name="Normal 3 2 2 2 3 9 3 2" xfId="22460" xr:uid="{00000000-0005-0000-0000-00000C690000}"/>
    <cellStyle name="Normal 3 2 2 2 3 9 4" xfId="22461" xr:uid="{00000000-0005-0000-0000-00000D690000}"/>
    <cellStyle name="Normal 3 2 2 2 30" xfId="56088" xr:uid="{00000000-0005-0000-0000-00000E690000}"/>
    <cellStyle name="Normal 3 2 2 2 31" xfId="56089" xr:uid="{00000000-0005-0000-0000-00000F690000}"/>
    <cellStyle name="Normal 3 2 2 2 32" xfId="56090" xr:uid="{00000000-0005-0000-0000-000010690000}"/>
    <cellStyle name="Normal 3 2 2 2 33" xfId="56091" xr:uid="{00000000-0005-0000-0000-000011690000}"/>
    <cellStyle name="Normal 3 2 2 2 34" xfId="56092" xr:uid="{00000000-0005-0000-0000-000012690000}"/>
    <cellStyle name="Normal 3 2 2 2 35" xfId="56093" xr:uid="{00000000-0005-0000-0000-000013690000}"/>
    <cellStyle name="Normal 3 2 2 2 36" xfId="56094" xr:uid="{00000000-0005-0000-0000-000014690000}"/>
    <cellStyle name="Normal 3 2 2 2 37" xfId="56095" xr:uid="{00000000-0005-0000-0000-000015690000}"/>
    <cellStyle name="Normal 3 2 2 2 38" xfId="56096" xr:uid="{00000000-0005-0000-0000-000016690000}"/>
    <cellStyle name="Normal 3 2 2 2 39" xfId="56097" xr:uid="{00000000-0005-0000-0000-000017690000}"/>
    <cellStyle name="Normal 3 2 2 2 4" xfId="4698" xr:uid="{00000000-0005-0000-0000-000018690000}"/>
    <cellStyle name="Normal 3 2 2 2 4 10" xfId="22462" xr:uid="{00000000-0005-0000-0000-000019690000}"/>
    <cellStyle name="Normal 3 2 2 2 4 10 2" xfId="22463" xr:uid="{00000000-0005-0000-0000-00001A690000}"/>
    <cellStyle name="Normal 3 2 2 2 4 11" xfId="22464" xr:uid="{00000000-0005-0000-0000-00001B690000}"/>
    <cellStyle name="Normal 3 2 2 2 4 11 2" xfId="22465" xr:uid="{00000000-0005-0000-0000-00001C690000}"/>
    <cellStyle name="Normal 3 2 2 2 4 12" xfId="22466" xr:uid="{00000000-0005-0000-0000-00001D690000}"/>
    <cellStyle name="Normal 3 2 2 2 4 2" xfId="4699" xr:uid="{00000000-0005-0000-0000-00001E690000}"/>
    <cellStyle name="Normal 3 2 2 2 4 2 10" xfId="22467" xr:uid="{00000000-0005-0000-0000-00001F690000}"/>
    <cellStyle name="Normal 3 2 2 2 4 2 10 2" xfId="22468" xr:uid="{00000000-0005-0000-0000-000020690000}"/>
    <cellStyle name="Normal 3 2 2 2 4 2 11" xfId="22469" xr:uid="{00000000-0005-0000-0000-000021690000}"/>
    <cellStyle name="Normal 3 2 2 2 4 2 2" xfId="4700" xr:uid="{00000000-0005-0000-0000-000022690000}"/>
    <cellStyle name="Normal 3 2 2 2 4 2 2 10" xfId="22470" xr:uid="{00000000-0005-0000-0000-000023690000}"/>
    <cellStyle name="Normal 3 2 2 2 4 2 2 2" xfId="4701" xr:uid="{00000000-0005-0000-0000-000024690000}"/>
    <cellStyle name="Normal 3 2 2 2 4 2 2 2 2" xfId="22471" xr:uid="{00000000-0005-0000-0000-000025690000}"/>
    <cellStyle name="Normal 3 2 2 2 4 2 2 2 2 2" xfId="22472" xr:uid="{00000000-0005-0000-0000-000026690000}"/>
    <cellStyle name="Normal 3 2 2 2 4 2 2 2 2 2 2" xfId="22473" xr:uid="{00000000-0005-0000-0000-000027690000}"/>
    <cellStyle name="Normal 3 2 2 2 4 2 2 2 2 2 2 2" xfId="22474" xr:uid="{00000000-0005-0000-0000-000028690000}"/>
    <cellStyle name="Normal 3 2 2 2 4 2 2 2 2 2 2 2 2" xfId="22475" xr:uid="{00000000-0005-0000-0000-000029690000}"/>
    <cellStyle name="Normal 3 2 2 2 4 2 2 2 2 2 2 2 2 2" xfId="22476" xr:uid="{00000000-0005-0000-0000-00002A690000}"/>
    <cellStyle name="Normal 3 2 2 2 4 2 2 2 2 2 2 2 3" xfId="22477" xr:uid="{00000000-0005-0000-0000-00002B690000}"/>
    <cellStyle name="Normal 3 2 2 2 4 2 2 2 2 2 2 2 3 2" xfId="22478" xr:uid="{00000000-0005-0000-0000-00002C690000}"/>
    <cellStyle name="Normal 3 2 2 2 4 2 2 2 2 2 2 2 4" xfId="22479" xr:uid="{00000000-0005-0000-0000-00002D690000}"/>
    <cellStyle name="Normal 3 2 2 2 4 2 2 2 2 2 2 3" xfId="22480" xr:uid="{00000000-0005-0000-0000-00002E690000}"/>
    <cellStyle name="Normal 3 2 2 2 4 2 2 2 2 2 2 3 2" xfId="22481" xr:uid="{00000000-0005-0000-0000-00002F690000}"/>
    <cellStyle name="Normal 3 2 2 2 4 2 2 2 2 2 2 4" xfId="22482" xr:uid="{00000000-0005-0000-0000-000030690000}"/>
    <cellStyle name="Normal 3 2 2 2 4 2 2 2 2 2 2 4 2" xfId="22483" xr:uid="{00000000-0005-0000-0000-000031690000}"/>
    <cellStyle name="Normal 3 2 2 2 4 2 2 2 2 2 2 5" xfId="22484" xr:uid="{00000000-0005-0000-0000-000032690000}"/>
    <cellStyle name="Normal 3 2 2 2 4 2 2 2 2 2 3" xfId="22485" xr:uid="{00000000-0005-0000-0000-000033690000}"/>
    <cellStyle name="Normal 3 2 2 2 4 2 2 2 2 2 3 2" xfId="22486" xr:uid="{00000000-0005-0000-0000-000034690000}"/>
    <cellStyle name="Normal 3 2 2 2 4 2 2 2 2 2 3 2 2" xfId="22487" xr:uid="{00000000-0005-0000-0000-000035690000}"/>
    <cellStyle name="Normal 3 2 2 2 4 2 2 2 2 2 3 3" xfId="22488" xr:uid="{00000000-0005-0000-0000-000036690000}"/>
    <cellStyle name="Normal 3 2 2 2 4 2 2 2 2 2 3 3 2" xfId="22489" xr:uid="{00000000-0005-0000-0000-000037690000}"/>
    <cellStyle name="Normal 3 2 2 2 4 2 2 2 2 2 3 4" xfId="22490" xr:uid="{00000000-0005-0000-0000-000038690000}"/>
    <cellStyle name="Normal 3 2 2 2 4 2 2 2 2 2 4" xfId="22491" xr:uid="{00000000-0005-0000-0000-000039690000}"/>
    <cellStyle name="Normal 3 2 2 2 4 2 2 2 2 2 4 2" xfId="22492" xr:uid="{00000000-0005-0000-0000-00003A690000}"/>
    <cellStyle name="Normal 3 2 2 2 4 2 2 2 2 2 5" xfId="22493" xr:uid="{00000000-0005-0000-0000-00003B690000}"/>
    <cellStyle name="Normal 3 2 2 2 4 2 2 2 2 2 5 2" xfId="22494" xr:uid="{00000000-0005-0000-0000-00003C690000}"/>
    <cellStyle name="Normal 3 2 2 2 4 2 2 2 2 2 6" xfId="22495" xr:uid="{00000000-0005-0000-0000-00003D690000}"/>
    <cellStyle name="Normal 3 2 2 2 4 2 2 2 2 3" xfId="22496" xr:uid="{00000000-0005-0000-0000-00003E690000}"/>
    <cellStyle name="Normal 3 2 2 2 4 2 2 2 2 3 2" xfId="22497" xr:uid="{00000000-0005-0000-0000-00003F690000}"/>
    <cellStyle name="Normal 3 2 2 2 4 2 2 2 2 3 2 2" xfId="22498" xr:uid="{00000000-0005-0000-0000-000040690000}"/>
    <cellStyle name="Normal 3 2 2 2 4 2 2 2 2 3 2 2 2" xfId="22499" xr:uid="{00000000-0005-0000-0000-000041690000}"/>
    <cellStyle name="Normal 3 2 2 2 4 2 2 2 2 3 2 3" xfId="22500" xr:uid="{00000000-0005-0000-0000-000042690000}"/>
    <cellStyle name="Normal 3 2 2 2 4 2 2 2 2 3 2 3 2" xfId="22501" xr:uid="{00000000-0005-0000-0000-000043690000}"/>
    <cellStyle name="Normal 3 2 2 2 4 2 2 2 2 3 2 4" xfId="22502" xr:uid="{00000000-0005-0000-0000-000044690000}"/>
    <cellStyle name="Normal 3 2 2 2 4 2 2 2 2 3 3" xfId="22503" xr:uid="{00000000-0005-0000-0000-000045690000}"/>
    <cellStyle name="Normal 3 2 2 2 4 2 2 2 2 3 3 2" xfId="22504" xr:uid="{00000000-0005-0000-0000-000046690000}"/>
    <cellStyle name="Normal 3 2 2 2 4 2 2 2 2 3 4" xfId="22505" xr:uid="{00000000-0005-0000-0000-000047690000}"/>
    <cellStyle name="Normal 3 2 2 2 4 2 2 2 2 3 4 2" xfId="22506" xr:uid="{00000000-0005-0000-0000-000048690000}"/>
    <cellStyle name="Normal 3 2 2 2 4 2 2 2 2 3 5" xfId="22507" xr:uid="{00000000-0005-0000-0000-000049690000}"/>
    <cellStyle name="Normal 3 2 2 2 4 2 2 2 2 4" xfId="22508" xr:uid="{00000000-0005-0000-0000-00004A690000}"/>
    <cellStyle name="Normal 3 2 2 2 4 2 2 2 2 4 2" xfId="22509" xr:uid="{00000000-0005-0000-0000-00004B690000}"/>
    <cellStyle name="Normal 3 2 2 2 4 2 2 2 2 4 2 2" xfId="22510" xr:uid="{00000000-0005-0000-0000-00004C690000}"/>
    <cellStyle name="Normal 3 2 2 2 4 2 2 2 2 4 3" xfId="22511" xr:uid="{00000000-0005-0000-0000-00004D690000}"/>
    <cellStyle name="Normal 3 2 2 2 4 2 2 2 2 4 3 2" xfId="22512" xr:uid="{00000000-0005-0000-0000-00004E690000}"/>
    <cellStyle name="Normal 3 2 2 2 4 2 2 2 2 4 4" xfId="22513" xr:uid="{00000000-0005-0000-0000-00004F690000}"/>
    <cellStyle name="Normal 3 2 2 2 4 2 2 2 2 5" xfId="22514" xr:uid="{00000000-0005-0000-0000-000050690000}"/>
    <cellStyle name="Normal 3 2 2 2 4 2 2 2 2 5 2" xfId="22515" xr:uid="{00000000-0005-0000-0000-000051690000}"/>
    <cellStyle name="Normal 3 2 2 2 4 2 2 2 2 6" xfId="22516" xr:uid="{00000000-0005-0000-0000-000052690000}"/>
    <cellStyle name="Normal 3 2 2 2 4 2 2 2 2 6 2" xfId="22517" xr:uid="{00000000-0005-0000-0000-000053690000}"/>
    <cellStyle name="Normal 3 2 2 2 4 2 2 2 2 7" xfId="22518" xr:uid="{00000000-0005-0000-0000-000054690000}"/>
    <cellStyle name="Normal 3 2 2 2 4 2 2 2 3" xfId="22519" xr:uid="{00000000-0005-0000-0000-000055690000}"/>
    <cellStyle name="Normal 3 2 2 2 4 2 2 2 3 2" xfId="22520" xr:uid="{00000000-0005-0000-0000-000056690000}"/>
    <cellStyle name="Normal 3 2 2 2 4 2 2 2 3 2 2" xfId="22521" xr:uid="{00000000-0005-0000-0000-000057690000}"/>
    <cellStyle name="Normal 3 2 2 2 4 2 2 2 3 2 2 2" xfId="22522" xr:uid="{00000000-0005-0000-0000-000058690000}"/>
    <cellStyle name="Normal 3 2 2 2 4 2 2 2 3 2 2 2 2" xfId="22523" xr:uid="{00000000-0005-0000-0000-000059690000}"/>
    <cellStyle name="Normal 3 2 2 2 4 2 2 2 3 2 2 2 2 2" xfId="22524" xr:uid="{00000000-0005-0000-0000-00005A690000}"/>
    <cellStyle name="Normal 3 2 2 2 4 2 2 2 3 2 2 2 3" xfId="22525" xr:uid="{00000000-0005-0000-0000-00005B690000}"/>
    <cellStyle name="Normal 3 2 2 2 4 2 2 2 3 2 2 2 3 2" xfId="22526" xr:uid="{00000000-0005-0000-0000-00005C690000}"/>
    <cellStyle name="Normal 3 2 2 2 4 2 2 2 3 2 2 2 4" xfId="22527" xr:uid="{00000000-0005-0000-0000-00005D690000}"/>
    <cellStyle name="Normal 3 2 2 2 4 2 2 2 3 2 2 3" xfId="22528" xr:uid="{00000000-0005-0000-0000-00005E690000}"/>
    <cellStyle name="Normal 3 2 2 2 4 2 2 2 3 2 2 3 2" xfId="22529" xr:uid="{00000000-0005-0000-0000-00005F690000}"/>
    <cellStyle name="Normal 3 2 2 2 4 2 2 2 3 2 2 4" xfId="22530" xr:uid="{00000000-0005-0000-0000-000060690000}"/>
    <cellStyle name="Normal 3 2 2 2 4 2 2 2 3 2 2 4 2" xfId="22531" xr:uid="{00000000-0005-0000-0000-000061690000}"/>
    <cellStyle name="Normal 3 2 2 2 4 2 2 2 3 2 2 5" xfId="22532" xr:uid="{00000000-0005-0000-0000-000062690000}"/>
    <cellStyle name="Normal 3 2 2 2 4 2 2 2 3 2 3" xfId="22533" xr:uid="{00000000-0005-0000-0000-000063690000}"/>
    <cellStyle name="Normal 3 2 2 2 4 2 2 2 3 2 3 2" xfId="22534" xr:uid="{00000000-0005-0000-0000-000064690000}"/>
    <cellStyle name="Normal 3 2 2 2 4 2 2 2 3 2 3 2 2" xfId="22535" xr:uid="{00000000-0005-0000-0000-000065690000}"/>
    <cellStyle name="Normal 3 2 2 2 4 2 2 2 3 2 3 3" xfId="22536" xr:uid="{00000000-0005-0000-0000-000066690000}"/>
    <cellStyle name="Normal 3 2 2 2 4 2 2 2 3 2 3 3 2" xfId="22537" xr:uid="{00000000-0005-0000-0000-000067690000}"/>
    <cellStyle name="Normal 3 2 2 2 4 2 2 2 3 2 3 4" xfId="22538" xr:uid="{00000000-0005-0000-0000-000068690000}"/>
    <cellStyle name="Normal 3 2 2 2 4 2 2 2 3 2 4" xfId="22539" xr:uid="{00000000-0005-0000-0000-000069690000}"/>
    <cellStyle name="Normal 3 2 2 2 4 2 2 2 3 2 4 2" xfId="22540" xr:uid="{00000000-0005-0000-0000-00006A690000}"/>
    <cellStyle name="Normal 3 2 2 2 4 2 2 2 3 2 5" xfId="22541" xr:uid="{00000000-0005-0000-0000-00006B690000}"/>
    <cellStyle name="Normal 3 2 2 2 4 2 2 2 3 2 5 2" xfId="22542" xr:uid="{00000000-0005-0000-0000-00006C690000}"/>
    <cellStyle name="Normal 3 2 2 2 4 2 2 2 3 2 6" xfId="22543" xr:uid="{00000000-0005-0000-0000-00006D690000}"/>
    <cellStyle name="Normal 3 2 2 2 4 2 2 2 3 3" xfId="22544" xr:uid="{00000000-0005-0000-0000-00006E690000}"/>
    <cellStyle name="Normal 3 2 2 2 4 2 2 2 3 3 2" xfId="22545" xr:uid="{00000000-0005-0000-0000-00006F690000}"/>
    <cellStyle name="Normal 3 2 2 2 4 2 2 2 3 3 2 2" xfId="22546" xr:uid="{00000000-0005-0000-0000-000070690000}"/>
    <cellStyle name="Normal 3 2 2 2 4 2 2 2 3 3 2 2 2" xfId="22547" xr:uid="{00000000-0005-0000-0000-000071690000}"/>
    <cellStyle name="Normal 3 2 2 2 4 2 2 2 3 3 2 3" xfId="22548" xr:uid="{00000000-0005-0000-0000-000072690000}"/>
    <cellStyle name="Normal 3 2 2 2 4 2 2 2 3 3 2 3 2" xfId="22549" xr:uid="{00000000-0005-0000-0000-000073690000}"/>
    <cellStyle name="Normal 3 2 2 2 4 2 2 2 3 3 2 4" xfId="22550" xr:uid="{00000000-0005-0000-0000-000074690000}"/>
    <cellStyle name="Normal 3 2 2 2 4 2 2 2 3 3 3" xfId="22551" xr:uid="{00000000-0005-0000-0000-000075690000}"/>
    <cellStyle name="Normal 3 2 2 2 4 2 2 2 3 3 3 2" xfId="22552" xr:uid="{00000000-0005-0000-0000-000076690000}"/>
    <cellStyle name="Normal 3 2 2 2 4 2 2 2 3 3 4" xfId="22553" xr:uid="{00000000-0005-0000-0000-000077690000}"/>
    <cellStyle name="Normal 3 2 2 2 4 2 2 2 3 3 4 2" xfId="22554" xr:uid="{00000000-0005-0000-0000-000078690000}"/>
    <cellStyle name="Normal 3 2 2 2 4 2 2 2 3 3 5" xfId="22555" xr:uid="{00000000-0005-0000-0000-000079690000}"/>
    <cellStyle name="Normal 3 2 2 2 4 2 2 2 3 4" xfId="22556" xr:uid="{00000000-0005-0000-0000-00007A690000}"/>
    <cellStyle name="Normal 3 2 2 2 4 2 2 2 3 4 2" xfId="22557" xr:uid="{00000000-0005-0000-0000-00007B690000}"/>
    <cellStyle name="Normal 3 2 2 2 4 2 2 2 3 4 2 2" xfId="22558" xr:uid="{00000000-0005-0000-0000-00007C690000}"/>
    <cellStyle name="Normal 3 2 2 2 4 2 2 2 3 4 3" xfId="22559" xr:uid="{00000000-0005-0000-0000-00007D690000}"/>
    <cellStyle name="Normal 3 2 2 2 4 2 2 2 3 4 3 2" xfId="22560" xr:uid="{00000000-0005-0000-0000-00007E690000}"/>
    <cellStyle name="Normal 3 2 2 2 4 2 2 2 3 4 4" xfId="22561" xr:uid="{00000000-0005-0000-0000-00007F690000}"/>
    <cellStyle name="Normal 3 2 2 2 4 2 2 2 3 5" xfId="22562" xr:uid="{00000000-0005-0000-0000-000080690000}"/>
    <cellStyle name="Normal 3 2 2 2 4 2 2 2 3 5 2" xfId="22563" xr:uid="{00000000-0005-0000-0000-000081690000}"/>
    <cellStyle name="Normal 3 2 2 2 4 2 2 2 3 6" xfId="22564" xr:uid="{00000000-0005-0000-0000-000082690000}"/>
    <cellStyle name="Normal 3 2 2 2 4 2 2 2 3 6 2" xfId="22565" xr:uid="{00000000-0005-0000-0000-000083690000}"/>
    <cellStyle name="Normal 3 2 2 2 4 2 2 2 3 7" xfId="22566" xr:uid="{00000000-0005-0000-0000-000084690000}"/>
    <cellStyle name="Normal 3 2 2 2 4 2 2 2 4" xfId="22567" xr:uid="{00000000-0005-0000-0000-000085690000}"/>
    <cellStyle name="Normal 3 2 2 2 4 2 2 2 4 2" xfId="22568" xr:uid="{00000000-0005-0000-0000-000086690000}"/>
    <cellStyle name="Normal 3 2 2 2 4 2 2 2 4 2 2" xfId="22569" xr:uid="{00000000-0005-0000-0000-000087690000}"/>
    <cellStyle name="Normal 3 2 2 2 4 2 2 2 4 2 2 2" xfId="22570" xr:uid="{00000000-0005-0000-0000-000088690000}"/>
    <cellStyle name="Normal 3 2 2 2 4 2 2 2 4 2 2 2 2" xfId="22571" xr:uid="{00000000-0005-0000-0000-000089690000}"/>
    <cellStyle name="Normal 3 2 2 2 4 2 2 2 4 2 2 3" xfId="22572" xr:uid="{00000000-0005-0000-0000-00008A690000}"/>
    <cellStyle name="Normal 3 2 2 2 4 2 2 2 4 2 2 3 2" xfId="22573" xr:uid="{00000000-0005-0000-0000-00008B690000}"/>
    <cellStyle name="Normal 3 2 2 2 4 2 2 2 4 2 2 4" xfId="22574" xr:uid="{00000000-0005-0000-0000-00008C690000}"/>
    <cellStyle name="Normal 3 2 2 2 4 2 2 2 4 2 3" xfId="22575" xr:uid="{00000000-0005-0000-0000-00008D690000}"/>
    <cellStyle name="Normal 3 2 2 2 4 2 2 2 4 2 3 2" xfId="22576" xr:uid="{00000000-0005-0000-0000-00008E690000}"/>
    <cellStyle name="Normal 3 2 2 2 4 2 2 2 4 2 4" xfId="22577" xr:uid="{00000000-0005-0000-0000-00008F690000}"/>
    <cellStyle name="Normal 3 2 2 2 4 2 2 2 4 2 4 2" xfId="22578" xr:uid="{00000000-0005-0000-0000-000090690000}"/>
    <cellStyle name="Normal 3 2 2 2 4 2 2 2 4 2 5" xfId="22579" xr:uid="{00000000-0005-0000-0000-000091690000}"/>
    <cellStyle name="Normal 3 2 2 2 4 2 2 2 4 3" xfId="22580" xr:uid="{00000000-0005-0000-0000-000092690000}"/>
    <cellStyle name="Normal 3 2 2 2 4 2 2 2 4 3 2" xfId="22581" xr:uid="{00000000-0005-0000-0000-000093690000}"/>
    <cellStyle name="Normal 3 2 2 2 4 2 2 2 4 3 2 2" xfId="22582" xr:uid="{00000000-0005-0000-0000-000094690000}"/>
    <cellStyle name="Normal 3 2 2 2 4 2 2 2 4 3 3" xfId="22583" xr:uid="{00000000-0005-0000-0000-000095690000}"/>
    <cellStyle name="Normal 3 2 2 2 4 2 2 2 4 3 3 2" xfId="22584" xr:uid="{00000000-0005-0000-0000-000096690000}"/>
    <cellStyle name="Normal 3 2 2 2 4 2 2 2 4 3 4" xfId="22585" xr:uid="{00000000-0005-0000-0000-000097690000}"/>
    <cellStyle name="Normal 3 2 2 2 4 2 2 2 4 4" xfId="22586" xr:uid="{00000000-0005-0000-0000-000098690000}"/>
    <cellStyle name="Normal 3 2 2 2 4 2 2 2 4 4 2" xfId="22587" xr:uid="{00000000-0005-0000-0000-000099690000}"/>
    <cellStyle name="Normal 3 2 2 2 4 2 2 2 4 5" xfId="22588" xr:uid="{00000000-0005-0000-0000-00009A690000}"/>
    <cellStyle name="Normal 3 2 2 2 4 2 2 2 4 5 2" xfId="22589" xr:uid="{00000000-0005-0000-0000-00009B690000}"/>
    <cellStyle name="Normal 3 2 2 2 4 2 2 2 4 6" xfId="22590" xr:uid="{00000000-0005-0000-0000-00009C690000}"/>
    <cellStyle name="Normal 3 2 2 2 4 2 2 2 5" xfId="22591" xr:uid="{00000000-0005-0000-0000-00009D690000}"/>
    <cellStyle name="Normal 3 2 2 2 4 2 2 2 5 2" xfId="22592" xr:uid="{00000000-0005-0000-0000-00009E690000}"/>
    <cellStyle name="Normal 3 2 2 2 4 2 2 2 5 2 2" xfId="22593" xr:uid="{00000000-0005-0000-0000-00009F690000}"/>
    <cellStyle name="Normal 3 2 2 2 4 2 2 2 5 2 2 2" xfId="22594" xr:uid="{00000000-0005-0000-0000-0000A0690000}"/>
    <cellStyle name="Normal 3 2 2 2 4 2 2 2 5 2 3" xfId="22595" xr:uid="{00000000-0005-0000-0000-0000A1690000}"/>
    <cellStyle name="Normal 3 2 2 2 4 2 2 2 5 2 3 2" xfId="22596" xr:uid="{00000000-0005-0000-0000-0000A2690000}"/>
    <cellStyle name="Normal 3 2 2 2 4 2 2 2 5 2 4" xfId="22597" xr:uid="{00000000-0005-0000-0000-0000A3690000}"/>
    <cellStyle name="Normal 3 2 2 2 4 2 2 2 5 3" xfId="22598" xr:uid="{00000000-0005-0000-0000-0000A4690000}"/>
    <cellStyle name="Normal 3 2 2 2 4 2 2 2 5 3 2" xfId="22599" xr:uid="{00000000-0005-0000-0000-0000A5690000}"/>
    <cellStyle name="Normal 3 2 2 2 4 2 2 2 5 4" xfId="22600" xr:uid="{00000000-0005-0000-0000-0000A6690000}"/>
    <cellStyle name="Normal 3 2 2 2 4 2 2 2 5 4 2" xfId="22601" xr:uid="{00000000-0005-0000-0000-0000A7690000}"/>
    <cellStyle name="Normal 3 2 2 2 4 2 2 2 5 5" xfId="22602" xr:uid="{00000000-0005-0000-0000-0000A8690000}"/>
    <cellStyle name="Normal 3 2 2 2 4 2 2 2 6" xfId="22603" xr:uid="{00000000-0005-0000-0000-0000A9690000}"/>
    <cellStyle name="Normal 3 2 2 2 4 2 2 2 6 2" xfId="22604" xr:uid="{00000000-0005-0000-0000-0000AA690000}"/>
    <cellStyle name="Normal 3 2 2 2 4 2 2 2 6 2 2" xfId="22605" xr:uid="{00000000-0005-0000-0000-0000AB690000}"/>
    <cellStyle name="Normal 3 2 2 2 4 2 2 2 6 3" xfId="22606" xr:uid="{00000000-0005-0000-0000-0000AC690000}"/>
    <cellStyle name="Normal 3 2 2 2 4 2 2 2 6 3 2" xfId="22607" xr:uid="{00000000-0005-0000-0000-0000AD690000}"/>
    <cellStyle name="Normal 3 2 2 2 4 2 2 2 6 4" xfId="22608" xr:uid="{00000000-0005-0000-0000-0000AE690000}"/>
    <cellStyle name="Normal 3 2 2 2 4 2 2 2 7" xfId="22609" xr:uid="{00000000-0005-0000-0000-0000AF690000}"/>
    <cellStyle name="Normal 3 2 2 2 4 2 2 2 7 2" xfId="22610" xr:uid="{00000000-0005-0000-0000-0000B0690000}"/>
    <cellStyle name="Normal 3 2 2 2 4 2 2 2 8" xfId="22611" xr:uid="{00000000-0005-0000-0000-0000B1690000}"/>
    <cellStyle name="Normal 3 2 2 2 4 2 2 2 8 2" xfId="22612" xr:uid="{00000000-0005-0000-0000-0000B2690000}"/>
    <cellStyle name="Normal 3 2 2 2 4 2 2 2 9" xfId="22613" xr:uid="{00000000-0005-0000-0000-0000B3690000}"/>
    <cellStyle name="Normal 3 2 2 2 4 2 2 3" xfId="22614" xr:uid="{00000000-0005-0000-0000-0000B4690000}"/>
    <cellStyle name="Normal 3 2 2 2 4 2 2 3 2" xfId="22615" xr:uid="{00000000-0005-0000-0000-0000B5690000}"/>
    <cellStyle name="Normal 3 2 2 2 4 2 2 3 2 2" xfId="22616" xr:uid="{00000000-0005-0000-0000-0000B6690000}"/>
    <cellStyle name="Normal 3 2 2 2 4 2 2 3 2 2 2" xfId="22617" xr:uid="{00000000-0005-0000-0000-0000B7690000}"/>
    <cellStyle name="Normal 3 2 2 2 4 2 2 3 2 2 2 2" xfId="22618" xr:uid="{00000000-0005-0000-0000-0000B8690000}"/>
    <cellStyle name="Normal 3 2 2 2 4 2 2 3 2 2 2 2 2" xfId="22619" xr:uid="{00000000-0005-0000-0000-0000B9690000}"/>
    <cellStyle name="Normal 3 2 2 2 4 2 2 3 2 2 2 3" xfId="22620" xr:uid="{00000000-0005-0000-0000-0000BA690000}"/>
    <cellStyle name="Normal 3 2 2 2 4 2 2 3 2 2 2 3 2" xfId="22621" xr:uid="{00000000-0005-0000-0000-0000BB690000}"/>
    <cellStyle name="Normal 3 2 2 2 4 2 2 3 2 2 2 4" xfId="22622" xr:uid="{00000000-0005-0000-0000-0000BC690000}"/>
    <cellStyle name="Normal 3 2 2 2 4 2 2 3 2 2 3" xfId="22623" xr:uid="{00000000-0005-0000-0000-0000BD690000}"/>
    <cellStyle name="Normal 3 2 2 2 4 2 2 3 2 2 3 2" xfId="22624" xr:uid="{00000000-0005-0000-0000-0000BE690000}"/>
    <cellStyle name="Normal 3 2 2 2 4 2 2 3 2 2 4" xfId="22625" xr:uid="{00000000-0005-0000-0000-0000BF690000}"/>
    <cellStyle name="Normal 3 2 2 2 4 2 2 3 2 2 4 2" xfId="22626" xr:uid="{00000000-0005-0000-0000-0000C0690000}"/>
    <cellStyle name="Normal 3 2 2 2 4 2 2 3 2 2 5" xfId="22627" xr:uid="{00000000-0005-0000-0000-0000C1690000}"/>
    <cellStyle name="Normal 3 2 2 2 4 2 2 3 2 3" xfId="22628" xr:uid="{00000000-0005-0000-0000-0000C2690000}"/>
    <cellStyle name="Normal 3 2 2 2 4 2 2 3 2 3 2" xfId="22629" xr:uid="{00000000-0005-0000-0000-0000C3690000}"/>
    <cellStyle name="Normal 3 2 2 2 4 2 2 3 2 3 2 2" xfId="22630" xr:uid="{00000000-0005-0000-0000-0000C4690000}"/>
    <cellStyle name="Normal 3 2 2 2 4 2 2 3 2 3 3" xfId="22631" xr:uid="{00000000-0005-0000-0000-0000C5690000}"/>
    <cellStyle name="Normal 3 2 2 2 4 2 2 3 2 3 3 2" xfId="22632" xr:uid="{00000000-0005-0000-0000-0000C6690000}"/>
    <cellStyle name="Normal 3 2 2 2 4 2 2 3 2 3 4" xfId="22633" xr:uid="{00000000-0005-0000-0000-0000C7690000}"/>
    <cellStyle name="Normal 3 2 2 2 4 2 2 3 2 4" xfId="22634" xr:uid="{00000000-0005-0000-0000-0000C8690000}"/>
    <cellStyle name="Normal 3 2 2 2 4 2 2 3 2 4 2" xfId="22635" xr:uid="{00000000-0005-0000-0000-0000C9690000}"/>
    <cellStyle name="Normal 3 2 2 2 4 2 2 3 2 5" xfId="22636" xr:uid="{00000000-0005-0000-0000-0000CA690000}"/>
    <cellStyle name="Normal 3 2 2 2 4 2 2 3 2 5 2" xfId="22637" xr:uid="{00000000-0005-0000-0000-0000CB690000}"/>
    <cellStyle name="Normal 3 2 2 2 4 2 2 3 2 6" xfId="22638" xr:uid="{00000000-0005-0000-0000-0000CC690000}"/>
    <cellStyle name="Normal 3 2 2 2 4 2 2 3 3" xfId="22639" xr:uid="{00000000-0005-0000-0000-0000CD690000}"/>
    <cellStyle name="Normal 3 2 2 2 4 2 2 3 3 2" xfId="22640" xr:uid="{00000000-0005-0000-0000-0000CE690000}"/>
    <cellStyle name="Normal 3 2 2 2 4 2 2 3 3 2 2" xfId="22641" xr:uid="{00000000-0005-0000-0000-0000CF690000}"/>
    <cellStyle name="Normal 3 2 2 2 4 2 2 3 3 2 2 2" xfId="22642" xr:uid="{00000000-0005-0000-0000-0000D0690000}"/>
    <cellStyle name="Normal 3 2 2 2 4 2 2 3 3 2 3" xfId="22643" xr:uid="{00000000-0005-0000-0000-0000D1690000}"/>
    <cellStyle name="Normal 3 2 2 2 4 2 2 3 3 2 3 2" xfId="22644" xr:uid="{00000000-0005-0000-0000-0000D2690000}"/>
    <cellStyle name="Normal 3 2 2 2 4 2 2 3 3 2 4" xfId="22645" xr:uid="{00000000-0005-0000-0000-0000D3690000}"/>
    <cellStyle name="Normal 3 2 2 2 4 2 2 3 3 3" xfId="22646" xr:uid="{00000000-0005-0000-0000-0000D4690000}"/>
    <cellStyle name="Normal 3 2 2 2 4 2 2 3 3 3 2" xfId="22647" xr:uid="{00000000-0005-0000-0000-0000D5690000}"/>
    <cellStyle name="Normal 3 2 2 2 4 2 2 3 3 4" xfId="22648" xr:uid="{00000000-0005-0000-0000-0000D6690000}"/>
    <cellStyle name="Normal 3 2 2 2 4 2 2 3 3 4 2" xfId="22649" xr:uid="{00000000-0005-0000-0000-0000D7690000}"/>
    <cellStyle name="Normal 3 2 2 2 4 2 2 3 3 5" xfId="22650" xr:uid="{00000000-0005-0000-0000-0000D8690000}"/>
    <cellStyle name="Normal 3 2 2 2 4 2 2 3 4" xfId="22651" xr:uid="{00000000-0005-0000-0000-0000D9690000}"/>
    <cellStyle name="Normal 3 2 2 2 4 2 2 3 4 2" xfId="22652" xr:uid="{00000000-0005-0000-0000-0000DA690000}"/>
    <cellStyle name="Normal 3 2 2 2 4 2 2 3 4 2 2" xfId="22653" xr:uid="{00000000-0005-0000-0000-0000DB690000}"/>
    <cellStyle name="Normal 3 2 2 2 4 2 2 3 4 3" xfId="22654" xr:uid="{00000000-0005-0000-0000-0000DC690000}"/>
    <cellStyle name="Normal 3 2 2 2 4 2 2 3 4 3 2" xfId="22655" xr:uid="{00000000-0005-0000-0000-0000DD690000}"/>
    <cellStyle name="Normal 3 2 2 2 4 2 2 3 4 4" xfId="22656" xr:uid="{00000000-0005-0000-0000-0000DE690000}"/>
    <cellStyle name="Normal 3 2 2 2 4 2 2 3 5" xfId="22657" xr:uid="{00000000-0005-0000-0000-0000DF690000}"/>
    <cellStyle name="Normal 3 2 2 2 4 2 2 3 5 2" xfId="22658" xr:uid="{00000000-0005-0000-0000-0000E0690000}"/>
    <cellStyle name="Normal 3 2 2 2 4 2 2 3 6" xfId="22659" xr:uid="{00000000-0005-0000-0000-0000E1690000}"/>
    <cellStyle name="Normal 3 2 2 2 4 2 2 3 6 2" xfId="22660" xr:uid="{00000000-0005-0000-0000-0000E2690000}"/>
    <cellStyle name="Normal 3 2 2 2 4 2 2 3 7" xfId="22661" xr:uid="{00000000-0005-0000-0000-0000E3690000}"/>
    <cellStyle name="Normal 3 2 2 2 4 2 2 4" xfId="22662" xr:uid="{00000000-0005-0000-0000-0000E4690000}"/>
    <cellStyle name="Normal 3 2 2 2 4 2 2 4 2" xfId="22663" xr:uid="{00000000-0005-0000-0000-0000E5690000}"/>
    <cellStyle name="Normal 3 2 2 2 4 2 2 4 2 2" xfId="22664" xr:uid="{00000000-0005-0000-0000-0000E6690000}"/>
    <cellStyle name="Normal 3 2 2 2 4 2 2 4 2 2 2" xfId="22665" xr:uid="{00000000-0005-0000-0000-0000E7690000}"/>
    <cellStyle name="Normal 3 2 2 2 4 2 2 4 2 2 2 2" xfId="22666" xr:uid="{00000000-0005-0000-0000-0000E8690000}"/>
    <cellStyle name="Normal 3 2 2 2 4 2 2 4 2 2 2 2 2" xfId="22667" xr:uid="{00000000-0005-0000-0000-0000E9690000}"/>
    <cellStyle name="Normal 3 2 2 2 4 2 2 4 2 2 2 3" xfId="22668" xr:uid="{00000000-0005-0000-0000-0000EA690000}"/>
    <cellStyle name="Normal 3 2 2 2 4 2 2 4 2 2 2 3 2" xfId="22669" xr:uid="{00000000-0005-0000-0000-0000EB690000}"/>
    <cellStyle name="Normal 3 2 2 2 4 2 2 4 2 2 2 4" xfId="22670" xr:uid="{00000000-0005-0000-0000-0000EC690000}"/>
    <cellStyle name="Normal 3 2 2 2 4 2 2 4 2 2 3" xfId="22671" xr:uid="{00000000-0005-0000-0000-0000ED690000}"/>
    <cellStyle name="Normal 3 2 2 2 4 2 2 4 2 2 3 2" xfId="22672" xr:uid="{00000000-0005-0000-0000-0000EE690000}"/>
    <cellStyle name="Normal 3 2 2 2 4 2 2 4 2 2 4" xfId="22673" xr:uid="{00000000-0005-0000-0000-0000EF690000}"/>
    <cellStyle name="Normal 3 2 2 2 4 2 2 4 2 2 4 2" xfId="22674" xr:uid="{00000000-0005-0000-0000-0000F0690000}"/>
    <cellStyle name="Normal 3 2 2 2 4 2 2 4 2 2 5" xfId="22675" xr:uid="{00000000-0005-0000-0000-0000F1690000}"/>
    <cellStyle name="Normal 3 2 2 2 4 2 2 4 2 3" xfId="22676" xr:uid="{00000000-0005-0000-0000-0000F2690000}"/>
    <cellStyle name="Normal 3 2 2 2 4 2 2 4 2 3 2" xfId="22677" xr:uid="{00000000-0005-0000-0000-0000F3690000}"/>
    <cellStyle name="Normal 3 2 2 2 4 2 2 4 2 3 2 2" xfId="22678" xr:uid="{00000000-0005-0000-0000-0000F4690000}"/>
    <cellStyle name="Normal 3 2 2 2 4 2 2 4 2 3 3" xfId="22679" xr:uid="{00000000-0005-0000-0000-0000F5690000}"/>
    <cellStyle name="Normal 3 2 2 2 4 2 2 4 2 3 3 2" xfId="22680" xr:uid="{00000000-0005-0000-0000-0000F6690000}"/>
    <cellStyle name="Normal 3 2 2 2 4 2 2 4 2 3 4" xfId="22681" xr:uid="{00000000-0005-0000-0000-0000F7690000}"/>
    <cellStyle name="Normal 3 2 2 2 4 2 2 4 2 4" xfId="22682" xr:uid="{00000000-0005-0000-0000-0000F8690000}"/>
    <cellStyle name="Normal 3 2 2 2 4 2 2 4 2 4 2" xfId="22683" xr:uid="{00000000-0005-0000-0000-0000F9690000}"/>
    <cellStyle name="Normal 3 2 2 2 4 2 2 4 2 5" xfId="22684" xr:uid="{00000000-0005-0000-0000-0000FA690000}"/>
    <cellStyle name="Normal 3 2 2 2 4 2 2 4 2 5 2" xfId="22685" xr:uid="{00000000-0005-0000-0000-0000FB690000}"/>
    <cellStyle name="Normal 3 2 2 2 4 2 2 4 2 6" xfId="22686" xr:uid="{00000000-0005-0000-0000-0000FC690000}"/>
    <cellStyle name="Normal 3 2 2 2 4 2 2 4 3" xfId="22687" xr:uid="{00000000-0005-0000-0000-0000FD690000}"/>
    <cellStyle name="Normal 3 2 2 2 4 2 2 4 3 2" xfId="22688" xr:uid="{00000000-0005-0000-0000-0000FE690000}"/>
    <cellStyle name="Normal 3 2 2 2 4 2 2 4 3 2 2" xfId="22689" xr:uid="{00000000-0005-0000-0000-0000FF690000}"/>
    <cellStyle name="Normal 3 2 2 2 4 2 2 4 3 2 2 2" xfId="22690" xr:uid="{00000000-0005-0000-0000-0000006A0000}"/>
    <cellStyle name="Normal 3 2 2 2 4 2 2 4 3 2 3" xfId="22691" xr:uid="{00000000-0005-0000-0000-0000016A0000}"/>
    <cellStyle name="Normal 3 2 2 2 4 2 2 4 3 2 3 2" xfId="22692" xr:uid="{00000000-0005-0000-0000-0000026A0000}"/>
    <cellStyle name="Normal 3 2 2 2 4 2 2 4 3 2 4" xfId="22693" xr:uid="{00000000-0005-0000-0000-0000036A0000}"/>
    <cellStyle name="Normal 3 2 2 2 4 2 2 4 3 3" xfId="22694" xr:uid="{00000000-0005-0000-0000-0000046A0000}"/>
    <cellStyle name="Normal 3 2 2 2 4 2 2 4 3 3 2" xfId="22695" xr:uid="{00000000-0005-0000-0000-0000056A0000}"/>
    <cellStyle name="Normal 3 2 2 2 4 2 2 4 3 4" xfId="22696" xr:uid="{00000000-0005-0000-0000-0000066A0000}"/>
    <cellStyle name="Normal 3 2 2 2 4 2 2 4 3 4 2" xfId="22697" xr:uid="{00000000-0005-0000-0000-0000076A0000}"/>
    <cellStyle name="Normal 3 2 2 2 4 2 2 4 3 5" xfId="22698" xr:uid="{00000000-0005-0000-0000-0000086A0000}"/>
    <cellStyle name="Normal 3 2 2 2 4 2 2 4 4" xfId="22699" xr:uid="{00000000-0005-0000-0000-0000096A0000}"/>
    <cellStyle name="Normal 3 2 2 2 4 2 2 4 4 2" xfId="22700" xr:uid="{00000000-0005-0000-0000-00000A6A0000}"/>
    <cellStyle name="Normal 3 2 2 2 4 2 2 4 4 2 2" xfId="22701" xr:uid="{00000000-0005-0000-0000-00000B6A0000}"/>
    <cellStyle name="Normal 3 2 2 2 4 2 2 4 4 3" xfId="22702" xr:uid="{00000000-0005-0000-0000-00000C6A0000}"/>
    <cellStyle name="Normal 3 2 2 2 4 2 2 4 4 3 2" xfId="22703" xr:uid="{00000000-0005-0000-0000-00000D6A0000}"/>
    <cellStyle name="Normal 3 2 2 2 4 2 2 4 4 4" xfId="22704" xr:uid="{00000000-0005-0000-0000-00000E6A0000}"/>
    <cellStyle name="Normal 3 2 2 2 4 2 2 4 5" xfId="22705" xr:uid="{00000000-0005-0000-0000-00000F6A0000}"/>
    <cellStyle name="Normal 3 2 2 2 4 2 2 4 5 2" xfId="22706" xr:uid="{00000000-0005-0000-0000-0000106A0000}"/>
    <cellStyle name="Normal 3 2 2 2 4 2 2 4 6" xfId="22707" xr:uid="{00000000-0005-0000-0000-0000116A0000}"/>
    <cellStyle name="Normal 3 2 2 2 4 2 2 4 6 2" xfId="22708" xr:uid="{00000000-0005-0000-0000-0000126A0000}"/>
    <cellStyle name="Normal 3 2 2 2 4 2 2 4 7" xfId="22709" xr:uid="{00000000-0005-0000-0000-0000136A0000}"/>
    <cellStyle name="Normal 3 2 2 2 4 2 2 5" xfId="22710" xr:uid="{00000000-0005-0000-0000-0000146A0000}"/>
    <cellStyle name="Normal 3 2 2 2 4 2 2 5 2" xfId="22711" xr:uid="{00000000-0005-0000-0000-0000156A0000}"/>
    <cellStyle name="Normal 3 2 2 2 4 2 2 5 2 2" xfId="22712" xr:uid="{00000000-0005-0000-0000-0000166A0000}"/>
    <cellStyle name="Normal 3 2 2 2 4 2 2 5 2 2 2" xfId="22713" xr:uid="{00000000-0005-0000-0000-0000176A0000}"/>
    <cellStyle name="Normal 3 2 2 2 4 2 2 5 2 2 2 2" xfId="22714" xr:uid="{00000000-0005-0000-0000-0000186A0000}"/>
    <cellStyle name="Normal 3 2 2 2 4 2 2 5 2 2 3" xfId="22715" xr:uid="{00000000-0005-0000-0000-0000196A0000}"/>
    <cellStyle name="Normal 3 2 2 2 4 2 2 5 2 2 3 2" xfId="22716" xr:uid="{00000000-0005-0000-0000-00001A6A0000}"/>
    <cellStyle name="Normal 3 2 2 2 4 2 2 5 2 2 4" xfId="22717" xr:uid="{00000000-0005-0000-0000-00001B6A0000}"/>
    <cellStyle name="Normal 3 2 2 2 4 2 2 5 2 3" xfId="22718" xr:uid="{00000000-0005-0000-0000-00001C6A0000}"/>
    <cellStyle name="Normal 3 2 2 2 4 2 2 5 2 3 2" xfId="22719" xr:uid="{00000000-0005-0000-0000-00001D6A0000}"/>
    <cellStyle name="Normal 3 2 2 2 4 2 2 5 2 4" xfId="22720" xr:uid="{00000000-0005-0000-0000-00001E6A0000}"/>
    <cellStyle name="Normal 3 2 2 2 4 2 2 5 2 4 2" xfId="22721" xr:uid="{00000000-0005-0000-0000-00001F6A0000}"/>
    <cellStyle name="Normal 3 2 2 2 4 2 2 5 2 5" xfId="22722" xr:uid="{00000000-0005-0000-0000-0000206A0000}"/>
    <cellStyle name="Normal 3 2 2 2 4 2 2 5 3" xfId="22723" xr:uid="{00000000-0005-0000-0000-0000216A0000}"/>
    <cellStyle name="Normal 3 2 2 2 4 2 2 5 3 2" xfId="22724" xr:uid="{00000000-0005-0000-0000-0000226A0000}"/>
    <cellStyle name="Normal 3 2 2 2 4 2 2 5 3 2 2" xfId="22725" xr:uid="{00000000-0005-0000-0000-0000236A0000}"/>
    <cellStyle name="Normal 3 2 2 2 4 2 2 5 3 3" xfId="22726" xr:uid="{00000000-0005-0000-0000-0000246A0000}"/>
    <cellStyle name="Normal 3 2 2 2 4 2 2 5 3 3 2" xfId="22727" xr:uid="{00000000-0005-0000-0000-0000256A0000}"/>
    <cellStyle name="Normal 3 2 2 2 4 2 2 5 3 4" xfId="22728" xr:uid="{00000000-0005-0000-0000-0000266A0000}"/>
    <cellStyle name="Normal 3 2 2 2 4 2 2 5 4" xfId="22729" xr:uid="{00000000-0005-0000-0000-0000276A0000}"/>
    <cellStyle name="Normal 3 2 2 2 4 2 2 5 4 2" xfId="22730" xr:uid="{00000000-0005-0000-0000-0000286A0000}"/>
    <cellStyle name="Normal 3 2 2 2 4 2 2 5 5" xfId="22731" xr:uid="{00000000-0005-0000-0000-0000296A0000}"/>
    <cellStyle name="Normal 3 2 2 2 4 2 2 5 5 2" xfId="22732" xr:uid="{00000000-0005-0000-0000-00002A6A0000}"/>
    <cellStyle name="Normal 3 2 2 2 4 2 2 5 6" xfId="22733" xr:uid="{00000000-0005-0000-0000-00002B6A0000}"/>
    <cellStyle name="Normal 3 2 2 2 4 2 2 6" xfId="22734" xr:uid="{00000000-0005-0000-0000-00002C6A0000}"/>
    <cellStyle name="Normal 3 2 2 2 4 2 2 6 2" xfId="22735" xr:uid="{00000000-0005-0000-0000-00002D6A0000}"/>
    <cellStyle name="Normal 3 2 2 2 4 2 2 6 2 2" xfId="22736" xr:uid="{00000000-0005-0000-0000-00002E6A0000}"/>
    <cellStyle name="Normal 3 2 2 2 4 2 2 6 2 2 2" xfId="22737" xr:uid="{00000000-0005-0000-0000-00002F6A0000}"/>
    <cellStyle name="Normal 3 2 2 2 4 2 2 6 2 3" xfId="22738" xr:uid="{00000000-0005-0000-0000-0000306A0000}"/>
    <cellStyle name="Normal 3 2 2 2 4 2 2 6 2 3 2" xfId="22739" xr:uid="{00000000-0005-0000-0000-0000316A0000}"/>
    <cellStyle name="Normal 3 2 2 2 4 2 2 6 2 4" xfId="22740" xr:uid="{00000000-0005-0000-0000-0000326A0000}"/>
    <cellStyle name="Normal 3 2 2 2 4 2 2 6 3" xfId="22741" xr:uid="{00000000-0005-0000-0000-0000336A0000}"/>
    <cellStyle name="Normal 3 2 2 2 4 2 2 6 3 2" xfId="22742" xr:uid="{00000000-0005-0000-0000-0000346A0000}"/>
    <cellStyle name="Normal 3 2 2 2 4 2 2 6 4" xfId="22743" xr:uid="{00000000-0005-0000-0000-0000356A0000}"/>
    <cellStyle name="Normal 3 2 2 2 4 2 2 6 4 2" xfId="22744" xr:uid="{00000000-0005-0000-0000-0000366A0000}"/>
    <cellStyle name="Normal 3 2 2 2 4 2 2 6 5" xfId="22745" xr:uid="{00000000-0005-0000-0000-0000376A0000}"/>
    <cellStyle name="Normal 3 2 2 2 4 2 2 7" xfId="22746" xr:uid="{00000000-0005-0000-0000-0000386A0000}"/>
    <cellStyle name="Normal 3 2 2 2 4 2 2 7 2" xfId="22747" xr:uid="{00000000-0005-0000-0000-0000396A0000}"/>
    <cellStyle name="Normal 3 2 2 2 4 2 2 7 2 2" xfId="22748" xr:uid="{00000000-0005-0000-0000-00003A6A0000}"/>
    <cellStyle name="Normal 3 2 2 2 4 2 2 7 3" xfId="22749" xr:uid="{00000000-0005-0000-0000-00003B6A0000}"/>
    <cellStyle name="Normal 3 2 2 2 4 2 2 7 3 2" xfId="22750" xr:uid="{00000000-0005-0000-0000-00003C6A0000}"/>
    <cellStyle name="Normal 3 2 2 2 4 2 2 7 4" xfId="22751" xr:uid="{00000000-0005-0000-0000-00003D6A0000}"/>
    <cellStyle name="Normal 3 2 2 2 4 2 2 8" xfId="22752" xr:uid="{00000000-0005-0000-0000-00003E6A0000}"/>
    <cellStyle name="Normal 3 2 2 2 4 2 2 8 2" xfId="22753" xr:uid="{00000000-0005-0000-0000-00003F6A0000}"/>
    <cellStyle name="Normal 3 2 2 2 4 2 2 9" xfId="22754" xr:uid="{00000000-0005-0000-0000-0000406A0000}"/>
    <cellStyle name="Normal 3 2 2 2 4 2 2 9 2" xfId="22755" xr:uid="{00000000-0005-0000-0000-0000416A0000}"/>
    <cellStyle name="Normal 3 2 2 2 4 2 3" xfId="4702" xr:uid="{00000000-0005-0000-0000-0000426A0000}"/>
    <cellStyle name="Normal 3 2 2 2 4 2 3 2" xfId="22756" xr:uid="{00000000-0005-0000-0000-0000436A0000}"/>
    <cellStyle name="Normal 3 2 2 2 4 2 3 2 2" xfId="22757" xr:uid="{00000000-0005-0000-0000-0000446A0000}"/>
    <cellStyle name="Normal 3 2 2 2 4 2 3 2 2 2" xfId="22758" xr:uid="{00000000-0005-0000-0000-0000456A0000}"/>
    <cellStyle name="Normal 3 2 2 2 4 2 3 2 2 2 2" xfId="22759" xr:uid="{00000000-0005-0000-0000-0000466A0000}"/>
    <cellStyle name="Normal 3 2 2 2 4 2 3 2 2 2 2 2" xfId="22760" xr:uid="{00000000-0005-0000-0000-0000476A0000}"/>
    <cellStyle name="Normal 3 2 2 2 4 2 3 2 2 2 2 2 2" xfId="22761" xr:uid="{00000000-0005-0000-0000-0000486A0000}"/>
    <cellStyle name="Normal 3 2 2 2 4 2 3 2 2 2 2 3" xfId="22762" xr:uid="{00000000-0005-0000-0000-0000496A0000}"/>
    <cellStyle name="Normal 3 2 2 2 4 2 3 2 2 2 2 3 2" xfId="22763" xr:uid="{00000000-0005-0000-0000-00004A6A0000}"/>
    <cellStyle name="Normal 3 2 2 2 4 2 3 2 2 2 2 4" xfId="22764" xr:uid="{00000000-0005-0000-0000-00004B6A0000}"/>
    <cellStyle name="Normal 3 2 2 2 4 2 3 2 2 2 3" xfId="22765" xr:uid="{00000000-0005-0000-0000-00004C6A0000}"/>
    <cellStyle name="Normal 3 2 2 2 4 2 3 2 2 2 3 2" xfId="22766" xr:uid="{00000000-0005-0000-0000-00004D6A0000}"/>
    <cellStyle name="Normal 3 2 2 2 4 2 3 2 2 2 4" xfId="22767" xr:uid="{00000000-0005-0000-0000-00004E6A0000}"/>
    <cellStyle name="Normal 3 2 2 2 4 2 3 2 2 2 4 2" xfId="22768" xr:uid="{00000000-0005-0000-0000-00004F6A0000}"/>
    <cellStyle name="Normal 3 2 2 2 4 2 3 2 2 2 5" xfId="22769" xr:uid="{00000000-0005-0000-0000-0000506A0000}"/>
    <cellStyle name="Normal 3 2 2 2 4 2 3 2 2 3" xfId="22770" xr:uid="{00000000-0005-0000-0000-0000516A0000}"/>
    <cellStyle name="Normal 3 2 2 2 4 2 3 2 2 3 2" xfId="22771" xr:uid="{00000000-0005-0000-0000-0000526A0000}"/>
    <cellStyle name="Normal 3 2 2 2 4 2 3 2 2 3 2 2" xfId="22772" xr:uid="{00000000-0005-0000-0000-0000536A0000}"/>
    <cellStyle name="Normal 3 2 2 2 4 2 3 2 2 3 3" xfId="22773" xr:uid="{00000000-0005-0000-0000-0000546A0000}"/>
    <cellStyle name="Normal 3 2 2 2 4 2 3 2 2 3 3 2" xfId="22774" xr:uid="{00000000-0005-0000-0000-0000556A0000}"/>
    <cellStyle name="Normal 3 2 2 2 4 2 3 2 2 3 4" xfId="22775" xr:uid="{00000000-0005-0000-0000-0000566A0000}"/>
    <cellStyle name="Normal 3 2 2 2 4 2 3 2 2 4" xfId="22776" xr:uid="{00000000-0005-0000-0000-0000576A0000}"/>
    <cellStyle name="Normal 3 2 2 2 4 2 3 2 2 4 2" xfId="22777" xr:uid="{00000000-0005-0000-0000-0000586A0000}"/>
    <cellStyle name="Normal 3 2 2 2 4 2 3 2 2 5" xfId="22778" xr:uid="{00000000-0005-0000-0000-0000596A0000}"/>
    <cellStyle name="Normal 3 2 2 2 4 2 3 2 2 5 2" xfId="22779" xr:uid="{00000000-0005-0000-0000-00005A6A0000}"/>
    <cellStyle name="Normal 3 2 2 2 4 2 3 2 2 6" xfId="22780" xr:uid="{00000000-0005-0000-0000-00005B6A0000}"/>
    <cellStyle name="Normal 3 2 2 2 4 2 3 2 3" xfId="22781" xr:uid="{00000000-0005-0000-0000-00005C6A0000}"/>
    <cellStyle name="Normal 3 2 2 2 4 2 3 2 3 2" xfId="22782" xr:uid="{00000000-0005-0000-0000-00005D6A0000}"/>
    <cellStyle name="Normal 3 2 2 2 4 2 3 2 3 2 2" xfId="22783" xr:uid="{00000000-0005-0000-0000-00005E6A0000}"/>
    <cellStyle name="Normal 3 2 2 2 4 2 3 2 3 2 2 2" xfId="22784" xr:uid="{00000000-0005-0000-0000-00005F6A0000}"/>
    <cellStyle name="Normal 3 2 2 2 4 2 3 2 3 2 3" xfId="22785" xr:uid="{00000000-0005-0000-0000-0000606A0000}"/>
    <cellStyle name="Normal 3 2 2 2 4 2 3 2 3 2 3 2" xfId="22786" xr:uid="{00000000-0005-0000-0000-0000616A0000}"/>
    <cellStyle name="Normal 3 2 2 2 4 2 3 2 3 2 4" xfId="22787" xr:uid="{00000000-0005-0000-0000-0000626A0000}"/>
    <cellStyle name="Normal 3 2 2 2 4 2 3 2 3 3" xfId="22788" xr:uid="{00000000-0005-0000-0000-0000636A0000}"/>
    <cellStyle name="Normal 3 2 2 2 4 2 3 2 3 3 2" xfId="22789" xr:uid="{00000000-0005-0000-0000-0000646A0000}"/>
    <cellStyle name="Normal 3 2 2 2 4 2 3 2 3 4" xfId="22790" xr:uid="{00000000-0005-0000-0000-0000656A0000}"/>
    <cellStyle name="Normal 3 2 2 2 4 2 3 2 3 4 2" xfId="22791" xr:uid="{00000000-0005-0000-0000-0000666A0000}"/>
    <cellStyle name="Normal 3 2 2 2 4 2 3 2 3 5" xfId="22792" xr:uid="{00000000-0005-0000-0000-0000676A0000}"/>
    <cellStyle name="Normal 3 2 2 2 4 2 3 2 4" xfId="22793" xr:uid="{00000000-0005-0000-0000-0000686A0000}"/>
    <cellStyle name="Normal 3 2 2 2 4 2 3 2 4 2" xfId="22794" xr:uid="{00000000-0005-0000-0000-0000696A0000}"/>
    <cellStyle name="Normal 3 2 2 2 4 2 3 2 4 2 2" xfId="22795" xr:uid="{00000000-0005-0000-0000-00006A6A0000}"/>
    <cellStyle name="Normal 3 2 2 2 4 2 3 2 4 3" xfId="22796" xr:uid="{00000000-0005-0000-0000-00006B6A0000}"/>
    <cellStyle name="Normal 3 2 2 2 4 2 3 2 4 3 2" xfId="22797" xr:uid="{00000000-0005-0000-0000-00006C6A0000}"/>
    <cellStyle name="Normal 3 2 2 2 4 2 3 2 4 4" xfId="22798" xr:uid="{00000000-0005-0000-0000-00006D6A0000}"/>
    <cellStyle name="Normal 3 2 2 2 4 2 3 2 5" xfId="22799" xr:uid="{00000000-0005-0000-0000-00006E6A0000}"/>
    <cellStyle name="Normal 3 2 2 2 4 2 3 2 5 2" xfId="22800" xr:uid="{00000000-0005-0000-0000-00006F6A0000}"/>
    <cellStyle name="Normal 3 2 2 2 4 2 3 2 6" xfId="22801" xr:uid="{00000000-0005-0000-0000-0000706A0000}"/>
    <cellStyle name="Normal 3 2 2 2 4 2 3 2 6 2" xfId="22802" xr:uid="{00000000-0005-0000-0000-0000716A0000}"/>
    <cellStyle name="Normal 3 2 2 2 4 2 3 2 7" xfId="22803" xr:uid="{00000000-0005-0000-0000-0000726A0000}"/>
    <cellStyle name="Normal 3 2 2 2 4 2 3 3" xfId="22804" xr:uid="{00000000-0005-0000-0000-0000736A0000}"/>
    <cellStyle name="Normal 3 2 2 2 4 2 3 3 2" xfId="22805" xr:uid="{00000000-0005-0000-0000-0000746A0000}"/>
    <cellStyle name="Normal 3 2 2 2 4 2 3 3 2 2" xfId="22806" xr:uid="{00000000-0005-0000-0000-0000756A0000}"/>
    <cellStyle name="Normal 3 2 2 2 4 2 3 3 2 2 2" xfId="22807" xr:uid="{00000000-0005-0000-0000-0000766A0000}"/>
    <cellStyle name="Normal 3 2 2 2 4 2 3 3 2 2 2 2" xfId="22808" xr:uid="{00000000-0005-0000-0000-0000776A0000}"/>
    <cellStyle name="Normal 3 2 2 2 4 2 3 3 2 2 2 2 2" xfId="22809" xr:uid="{00000000-0005-0000-0000-0000786A0000}"/>
    <cellStyle name="Normal 3 2 2 2 4 2 3 3 2 2 2 3" xfId="22810" xr:uid="{00000000-0005-0000-0000-0000796A0000}"/>
    <cellStyle name="Normal 3 2 2 2 4 2 3 3 2 2 2 3 2" xfId="22811" xr:uid="{00000000-0005-0000-0000-00007A6A0000}"/>
    <cellStyle name="Normal 3 2 2 2 4 2 3 3 2 2 2 4" xfId="22812" xr:uid="{00000000-0005-0000-0000-00007B6A0000}"/>
    <cellStyle name="Normal 3 2 2 2 4 2 3 3 2 2 3" xfId="22813" xr:uid="{00000000-0005-0000-0000-00007C6A0000}"/>
    <cellStyle name="Normal 3 2 2 2 4 2 3 3 2 2 3 2" xfId="22814" xr:uid="{00000000-0005-0000-0000-00007D6A0000}"/>
    <cellStyle name="Normal 3 2 2 2 4 2 3 3 2 2 4" xfId="22815" xr:uid="{00000000-0005-0000-0000-00007E6A0000}"/>
    <cellStyle name="Normal 3 2 2 2 4 2 3 3 2 2 4 2" xfId="22816" xr:uid="{00000000-0005-0000-0000-00007F6A0000}"/>
    <cellStyle name="Normal 3 2 2 2 4 2 3 3 2 2 5" xfId="22817" xr:uid="{00000000-0005-0000-0000-0000806A0000}"/>
    <cellStyle name="Normal 3 2 2 2 4 2 3 3 2 3" xfId="22818" xr:uid="{00000000-0005-0000-0000-0000816A0000}"/>
    <cellStyle name="Normal 3 2 2 2 4 2 3 3 2 3 2" xfId="22819" xr:uid="{00000000-0005-0000-0000-0000826A0000}"/>
    <cellStyle name="Normal 3 2 2 2 4 2 3 3 2 3 2 2" xfId="22820" xr:uid="{00000000-0005-0000-0000-0000836A0000}"/>
    <cellStyle name="Normal 3 2 2 2 4 2 3 3 2 3 3" xfId="22821" xr:uid="{00000000-0005-0000-0000-0000846A0000}"/>
    <cellStyle name="Normal 3 2 2 2 4 2 3 3 2 3 3 2" xfId="22822" xr:uid="{00000000-0005-0000-0000-0000856A0000}"/>
    <cellStyle name="Normal 3 2 2 2 4 2 3 3 2 3 4" xfId="22823" xr:uid="{00000000-0005-0000-0000-0000866A0000}"/>
    <cellStyle name="Normal 3 2 2 2 4 2 3 3 2 4" xfId="22824" xr:uid="{00000000-0005-0000-0000-0000876A0000}"/>
    <cellStyle name="Normal 3 2 2 2 4 2 3 3 2 4 2" xfId="22825" xr:uid="{00000000-0005-0000-0000-0000886A0000}"/>
    <cellStyle name="Normal 3 2 2 2 4 2 3 3 2 5" xfId="22826" xr:uid="{00000000-0005-0000-0000-0000896A0000}"/>
    <cellStyle name="Normal 3 2 2 2 4 2 3 3 2 5 2" xfId="22827" xr:uid="{00000000-0005-0000-0000-00008A6A0000}"/>
    <cellStyle name="Normal 3 2 2 2 4 2 3 3 2 6" xfId="22828" xr:uid="{00000000-0005-0000-0000-00008B6A0000}"/>
    <cellStyle name="Normal 3 2 2 2 4 2 3 3 3" xfId="22829" xr:uid="{00000000-0005-0000-0000-00008C6A0000}"/>
    <cellStyle name="Normal 3 2 2 2 4 2 3 3 3 2" xfId="22830" xr:uid="{00000000-0005-0000-0000-00008D6A0000}"/>
    <cellStyle name="Normal 3 2 2 2 4 2 3 3 3 2 2" xfId="22831" xr:uid="{00000000-0005-0000-0000-00008E6A0000}"/>
    <cellStyle name="Normal 3 2 2 2 4 2 3 3 3 2 2 2" xfId="22832" xr:uid="{00000000-0005-0000-0000-00008F6A0000}"/>
    <cellStyle name="Normal 3 2 2 2 4 2 3 3 3 2 3" xfId="22833" xr:uid="{00000000-0005-0000-0000-0000906A0000}"/>
    <cellStyle name="Normal 3 2 2 2 4 2 3 3 3 2 3 2" xfId="22834" xr:uid="{00000000-0005-0000-0000-0000916A0000}"/>
    <cellStyle name="Normal 3 2 2 2 4 2 3 3 3 2 4" xfId="22835" xr:uid="{00000000-0005-0000-0000-0000926A0000}"/>
    <cellStyle name="Normal 3 2 2 2 4 2 3 3 3 3" xfId="22836" xr:uid="{00000000-0005-0000-0000-0000936A0000}"/>
    <cellStyle name="Normal 3 2 2 2 4 2 3 3 3 3 2" xfId="22837" xr:uid="{00000000-0005-0000-0000-0000946A0000}"/>
    <cellStyle name="Normal 3 2 2 2 4 2 3 3 3 4" xfId="22838" xr:uid="{00000000-0005-0000-0000-0000956A0000}"/>
    <cellStyle name="Normal 3 2 2 2 4 2 3 3 3 4 2" xfId="22839" xr:uid="{00000000-0005-0000-0000-0000966A0000}"/>
    <cellStyle name="Normal 3 2 2 2 4 2 3 3 3 5" xfId="22840" xr:uid="{00000000-0005-0000-0000-0000976A0000}"/>
    <cellStyle name="Normal 3 2 2 2 4 2 3 3 4" xfId="22841" xr:uid="{00000000-0005-0000-0000-0000986A0000}"/>
    <cellStyle name="Normal 3 2 2 2 4 2 3 3 4 2" xfId="22842" xr:uid="{00000000-0005-0000-0000-0000996A0000}"/>
    <cellStyle name="Normal 3 2 2 2 4 2 3 3 4 2 2" xfId="22843" xr:uid="{00000000-0005-0000-0000-00009A6A0000}"/>
    <cellStyle name="Normal 3 2 2 2 4 2 3 3 4 3" xfId="22844" xr:uid="{00000000-0005-0000-0000-00009B6A0000}"/>
    <cellStyle name="Normal 3 2 2 2 4 2 3 3 4 3 2" xfId="22845" xr:uid="{00000000-0005-0000-0000-00009C6A0000}"/>
    <cellStyle name="Normal 3 2 2 2 4 2 3 3 4 4" xfId="22846" xr:uid="{00000000-0005-0000-0000-00009D6A0000}"/>
    <cellStyle name="Normal 3 2 2 2 4 2 3 3 5" xfId="22847" xr:uid="{00000000-0005-0000-0000-00009E6A0000}"/>
    <cellStyle name="Normal 3 2 2 2 4 2 3 3 5 2" xfId="22848" xr:uid="{00000000-0005-0000-0000-00009F6A0000}"/>
    <cellStyle name="Normal 3 2 2 2 4 2 3 3 6" xfId="22849" xr:uid="{00000000-0005-0000-0000-0000A06A0000}"/>
    <cellStyle name="Normal 3 2 2 2 4 2 3 3 6 2" xfId="22850" xr:uid="{00000000-0005-0000-0000-0000A16A0000}"/>
    <cellStyle name="Normal 3 2 2 2 4 2 3 3 7" xfId="22851" xr:uid="{00000000-0005-0000-0000-0000A26A0000}"/>
    <cellStyle name="Normal 3 2 2 2 4 2 3 4" xfId="22852" xr:uid="{00000000-0005-0000-0000-0000A36A0000}"/>
    <cellStyle name="Normal 3 2 2 2 4 2 3 4 2" xfId="22853" xr:uid="{00000000-0005-0000-0000-0000A46A0000}"/>
    <cellStyle name="Normal 3 2 2 2 4 2 3 4 2 2" xfId="22854" xr:uid="{00000000-0005-0000-0000-0000A56A0000}"/>
    <cellStyle name="Normal 3 2 2 2 4 2 3 4 2 2 2" xfId="22855" xr:uid="{00000000-0005-0000-0000-0000A66A0000}"/>
    <cellStyle name="Normal 3 2 2 2 4 2 3 4 2 2 2 2" xfId="22856" xr:uid="{00000000-0005-0000-0000-0000A76A0000}"/>
    <cellStyle name="Normal 3 2 2 2 4 2 3 4 2 2 3" xfId="22857" xr:uid="{00000000-0005-0000-0000-0000A86A0000}"/>
    <cellStyle name="Normal 3 2 2 2 4 2 3 4 2 2 3 2" xfId="22858" xr:uid="{00000000-0005-0000-0000-0000A96A0000}"/>
    <cellStyle name="Normal 3 2 2 2 4 2 3 4 2 2 4" xfId="22859" xr:uid="{00000000-0005-0000-0000-0000AA6A0000}"/>
    <cellStyle name="Normal 3 2 2 2 4 2 3 4 2 3" xfId="22860" xr:uid="{00000000-0005-0000-0000-0000AB6A0000}"/>
    <cellStyle name="Normal 3 2 2 2 4 2 3 4 2 3 2" xfId="22861" xr:uid="{00000000-0005-0000-0000-0000AC6A0000}"/>
    <cellStyle name="Normal 3 2 2 2 4 2 3 4 2 4" xfId="22862" xr:uid="{00000000-0005-0000-0000-0000AD6A0000}"/>
    <cellStyle name="Normal 3 2 2 2 4 2 3 4 2 4 2" xfId="22863" xr:uid="{00000000-0005-0000-0000-0000AE6A0000}"/>
    <cellStyle name="Normal 3 2 2 2 4 2 3 4 2 5" xfId="22864" xr:uid="{00000000-0005-0000-0000-0000AF6A0000}"/>
    <cellStyle name="Normal 3 2 2 2 4 2 3 4 3" xfId="22865" xr:uid="{00000000-0005-0000-0000-0000B06A0000}"/>
    <cellStyle name="Normal 3 2 2 2 4 2 3 4 3 2" xfId="22866" xr:uid="{00000000-0005-0000-0000-0000B16A0000}"/>
    <cellStyle name="Normal 3 2 2 2 4 2 3 4 3 2 2" xfId="22867" xr:uid="{00000000-0005-0000-0000-0000B26A0000}"/>
    <cellStyle name="Normal 3 2 2 2 4 2 3 4 3 3" xfId="22868" xr:uid="{00000000-0005-0000-0000-0000B36A0000}"/>
    <cellStyle name="Normal 3 2 2 2 4 2 3 4 3 3 2" xfId="22869" xr:uid="{00000000-0005-0000-0000-0000B46A0000}"/>
    <cellStyle name="Normal 3 2 2 2 4 2 3 4 3 4" xfId="22870" xr:uid="{00000000-0005-0000-0000-0000B56A0000}"/>
    <cellStyle name="Normal 3 2 2 2 4 2 3 4 4" xfId="22871" xr:uid="{00000000-0005-0000-0000-0000B66A0000}"/>
    <cellStyle name="Normal 3 2 2 2 4 2 3 4 4 2" xfId="22872" xr:uid="{00000000-0005-0000-0000-0000B76A0000}"/>
    <cellStyle name="Normal 3 2 2 2 4 2 3 4 5" xfId="22873" xr:uid="{00000000-0005-0000-0000-0000B86A0000}"/>
    <cellStyle name="Normal 3 2 2 2 4 2 3 4 5 2" xfId="22874" xr:uid="{00000000-0005-0000-0000-0000B96A0000}"/>
    <cellStyle name="Normal 3 2 2 2 4 2 3 4 6" xfId="22875" xr:uid="{00000000-0005-0000-0000-0000BA6A0000}"/>
    <cellStyle name="Normal 3 2 2 2 4 2 3 5" xfId="22876" xr:uid="{00000000-0005-0000-0000-0000BB6A0000}"/>
    <cellStyle name="Normal 3 2 2 2 4 2 3 5 2" xfId="22877" xr:uid="{00000000-0005-0000-0000-0000BC6A0000}"/>
    <cellStyle name="Normal 3 2 2 2 4 2 3 5 2 2" xfId="22878" xr:uid="{00000000-0005-0000-0000-0000BD6A0000}"/>
    <cellStyle name="Normal 3 2 2 2 4 2 3 5 2 2 2" xfId="22879" xr:uid="{00000000-0005-0000-0000-0000BE6A0000}"/>
    <cellStyle name="Normal 3 2 2 2 4 2 3 5 2 3" xfId="22880" xr:uid="{00000000-0005-0000-0000-0000BF6A0000}"/>
    <cellStyle name="Normal 3 2 2 2 4 2 3 5 2 3 2" xfId="22881" xr:uid="{00000000-0005-0000-0000-0000C06A0000}"/>
    <cellStyle name="Normal 3 2 2 2 4 2 3 5 2 4" xfId="22882" xr:uid="{00000000-0005-0000-0000-0000C16A0000}"/>
    <cellStyle name="Normal 3 2 2 2 4 2 3 5 3" xfId="22883" xr:uid="{00000000-0005-0000-0000-0000C26A0000}"/>
    <cellStyle name="Normal 3 2 2 2 4 2 3 5 3 2" xfId="22884" xr:uid="{00000000-0005-0000-0000-0000C36A0000}"/>
    <cellStyle name="Normal 3 2 2 2 4 2 3 5 4" xfId="22885" xr:uid="{00000000-0005-0000-0000-0000C46A0000}"/>
    <cellStyle name="Normal 3 2 2 2 4 2 3 5 4 2" xfId="22886" xr:uid="{00000000-0005-0000-0000-0000C56A0000}"/>
    <cellStyle name="Normal 3 2 2 2 4 2 3 5 5" xfId="22887" xr:uid="{00000000-0005-0000-0000-0000C66A0000}"/>
    <cellStyle name="Normal 3 2 2 2 4 2 3 6" xfId="22888" xr:uid="{00000000-0005-0000-0000-0000C76A0000}"/>
    <cellStyle name="Normal 3 2 2 2 4 2 3 6 2" xfId="22889" xr:uid="{00000000-0005-0000-0000-0000C86A0000}"/>
    <cellStyle name="Normal 3 2 2 2 4 2 3 6 2 2" xfId="22890" xr:uid="{00000000-0005-0000-0000-0000C96A0000}"/>
    <cellStyle name="Normal 3 2 2 2 4 2 3 6 3" xfId="22891" xr:uid="{00000000-0005-0000-0000-0000CA6A0000}"/>
    <cellStyle name="Normal 3 2 2 2 4 2 3 6 3 2" xfId="22892" xr:uid="{00000000-0005-0000-0000-0000CB6A0000}"/>
    <cellStyle name="Normal 3 2 2 2 4 2 3 6 4" xfId="22893" xr:uid="{00000000-0005-0000-0000-0000CC6A0000}"/>
    <cellStyle name="Normal 3 2 2 2 4 2 3 7" xfId="22894" xr:uid="{00000000-0005-0000-0000-0000CD6A0000}"/>
    <cellStyle name="Normal 3 2 2 2 4 2 3 7 2" xfId="22895" xr:uid="{00000000-0005-0000-0000-0000CE6A0000}"/>
    <cellStyle name="Normal 3 2 2 2 4 2 3 8" xfId="22896" xr:uid="{00000000-0005-0000-0000-0000CF6A0000}"/>
    <cellStyle name="Normal 3 2 2 2 4 2 3 8 2" xfId="22897" xr:uid="{00000000-0005-0000-0000-0000D06A0000}"/>
    <cellStyle name="Normal 3 2 2 2 4 2 3 9" xfId="22898" xr:uid="{00000000-0005-0000-0000-0000D16A0000}"/>
    <cellStyle name="Normal 3 2 2 2 4 2 4" xfId="22899" xr:uid="{00000000-0005-0000-0000-0000D26A0000}"/>
    <cellStyle name="Normal 3 2 2 2 4 2 4 2" xfId="22900" xr:uid="{00000000-0005-0000-0000-0000D36A0000}"/>
    <cellStyle name="Normal 3 2 2 2 4 2 4 2 2" xfId="22901" xr:uid="{00000000-0005-0000-0000-0000D46A0000}"/>
    <cellStyle name="Normal 3 2 2 2 4 2 4 2 2 2" xfId="22902" xr:uid="{00000000-0005-0000-0000-0000D56A0000}"/>
    <cellStyle name="Normal 3 2 2 2 4 2 4 2 2 2 2" xfId="22903" xr:uid="{00000000-0005-0000-0000-0000D66A0000}"/>
    <cellStyle name="Normal 3 2 2 2 4 2 4 2 2 2 2 2" xfId="22904" xr:uid="{00000000-0005-0000-0000-0000D76A0000}"/>
    <cellStyle name="Normal 3 2 2 2 4 2 4 2 2 2 3" xfId="22905" xr:uid="{00000000-0005-0000-0000-0000D86A0000}"/>
    <cellStyle name="Normal 3 2 2 2 4 2 4 2 2 2 3 2" xfId="22906" xr:uid="{00000000-0005-0000-0000-0000D96A0000}"/>
    <cellStyle name="Normal 3 2 2 2 4 2 4 2 2 2 4" xfId="22907" xr:uid="{00000000-0005-0000-0000-0000DA6A0000}"/>
    <cellStyle name="Normal 3 2 2 2 4 2 4 2 2 3" xfId="22908" xr:uid="{00000000-0005-0000-0000-0000DB6A0000}"/>
    <cellStyle name="Normal 3 2 2 2 4 2 4 2 2 3 2" xfId="22909" xr:uid="{00000000-0005-0000-0000-0000DC6A0000}"/>
    <cellStyle name="Normal 3 2 2 2 4 2 4 2 2 4" xfId="22910" xr:uid="{00000000-0005-0000-0000-0000DD6A0000}"/>
    <cellStyle name="Normal 3 2 2 2 4 2 4 2 2 4 2" xfId="22911" xr:uid="{00000000-0005-0000-0000-0000DE6A0000}"/>
    <cellStyle name="Normal 3 2 2 2 4 2 4 2 2 5" xfId="22912" xr:uid="{00000000-0005-0000-0000-0000DF6A0000}"/>
    <cellStyle name="Normal 3 2 2 2 4 2 4 2 3" xfId="22913" xr:uid="{00000000-0005-0000-0000-0000E06A0000}"/>
    <cellStyle name="Normal 3 2 2 2 4 2 4 2 3 2" xfId="22914" xr:uid="{00000000-0005-0000-0000-0000E16A0000}"/>
    <cellStyle name="Normal 3 2 2 2 4 2 4 2 3 2 2" xfId="22915" xr:uid="{00000000-0005-0000-0000-0000E26A0000}"/>
    <cellStyle name="Normal 3 2 2 2 4 2 4 2 3 3" xfId="22916" xr:uid="{00000000-0005-0000-0000-0000E36A0000}"/>
    <cellStyle name="Normal 3 2 2 2 4 2 4 2 3 3 2" xfId="22917" xr:uid="{00000000-0005-0000-0000-0000E46A0000}"/>
    <cellStyle name="Normal 3 2 2 2 4 2 4 2 3 4" xfId="22918" xr:uid="{00000000-0005-0000-0000-0000E56A0000}"/>
    <cellStyle name="Normal 3 2 2 2 4 2 4 2 4" xfId="22919" xr:uid="{00000000-0005-0000-0000-0000E66A0000}"/>
    <cellStyle name="Normal 3 2 2 2 4 2 4 2 4 2" xfId="22920" xr:uid="{00000000-0005-0000-0000-0000E76A0000}"/>
    <cellStyle name="Normal 3 2 2 2 4 2 4 2 5" xfId="22921" xr:uid="{00000000-0005-0000-0000-0000E86A0000}"/>
    <cellStyle name="Normal 3 2 2 2 4 2 4 2 5 2" xfId="22922" xr:uid="{00000000-0005-0000-0000-0000E96A0000}"/>
    <cellStyle name="Normal 3 2 2 2 4 2 4 2 6" xfId="22923" xr:uid="{00000000-0005-0000-0000-0000EA6A0000}"/>
    <cellStyle name="Normal 3 2 2 2 4 2 4 3" xfId="22924" xr:uid="{00000000-0005-0000-0000-0000EB6A0000}"/>
    <cellStyle name="Normal 3 2 2 2 4 2 4 3 2" xfId="22925" xr:uid="{00000000-0005-0000-0000-0000EC6A0000}"/>
    <cellStyle name="Normal 3 2 2 2 4 2 4 3 2 2" xfId="22926" xr:uid="{00000000-0005-0000-0000-0000ED6A0000}"/>
    <cellStyle name="Normal 3 2 2 2 4 2 4 3 2 2 2" xfId="22927" xr:uid="{00000000-0005-0000-0000-0000EE6A0000}"/>
    <cellStyle name="Normal 3 2 2 2 4 2 4 3 2 3" xfId="22928" xr:uid="{00000000-0005-0000-0000-0000EF6A0000}"/>
    <cellStyle name="Normal 3 2 2 2 4 2 4 3 2 3 2" xfId="22929" xr:uid="{00000000-0005-0000-0000-0000F06A0000}"/>
    <cellStyle name="Normal 3 2 2 2 4 2 4 3 2 4" xfId="22930" xr:uid="{00000000-0005-0000-0000-0000F16A0000}"/>
    <cellStyle name="Normal 3 2 2 2 4 2 4 3 3" xfId="22931" xr:uid="{00000000-0005-0000-0000-0000F26A0000}"/>
    <cellStyle name="Normal 3 2 2 2 4 2 4 3 3 2" xfId="22932" xr:uid="{00000000-0005-0000-0000-0000F36A0000}"/>
    <cellStyle name="Normal 3 2 2 2 4 2 4 3 4" xfId="22933" xr:uid="{00000000-0005-0000-0000-0000F46A0000}"/>
    <cellStyle name="Normal 3 2 2 2 4 2 4 3 4 2" xfId="22934" xr:uid="{00000000-0005-0000-0000-0000F56A0000}"/>
    <cellStyle name="Normal 3 2 2 2 4 2 4 3 5" xfId="22935" xr:uid="{00000000-0005-0000-0000-0000F66A0000}"/>
    <cellStyle name="Normal 3 2 2 2 4 2 4 4" xfId="22936" xr:uid="{00000000-0005-0000-0000-0000F76A0000}"/>
    <cellStyle name="Normal 3 2 2 2 4 2 4 4 2" xfId="22937" xr:uid="{00000000-0005-0000-0000-0000F86A0000}"/>
    <cellStyle name="Normal 3 2 2 2 4 2 4 4 2 2" xfId="22938" xr:uid="{00000000-0005-0000-0000-0000F96A0000}"/>
    <cellStyle name="Normal 3 2 2 2 4 2 4 4 3" xfId="22939" xr:uid="{00000000-0005-0000-0000-0000FA6A0000}"/>
    <cellStyle name="Normal 3 2 2 2 4 2 4 4 3 2" xfId="22940" xr:uid="{00000000-0005-0000-0000-0000FB6A0000}"/>
    <cellStyle name="Normal 3 2 2 2 4 2 4 4 4" xfId="22941" xr:uid="{00000000-0005-0000-0000-0000FC6A0000}"/>
    <cellStyle name="Normal 3 2 2 2 4 2 4 5" xfId="22942" xr:uid="{00000000-0005-0000-0000-0000FD6A0000}"/>
    <cellStyle name="Normal 3 2 2 2 4 2 4 5 2" xfId="22943" xr:uid="{00000000-0005-0000-0000-0000FE6A0000}"/>
    <cellStyle name="Normal 3 2 2 2 4 2 4 6" xfId="22944" xr:uid="{00000000-0005-0000-0000-0000FF6A0000}"/>
    <cellStyle name="Normal 3 2 2 2 4 2 4 6 2" xfId="22945" xr:uid="{00000000-0005-0000-0000-0000006B0000}"/>
    <cellStyle name="Normal 3 2 2 2 4 2 4 7" xfId="22946" xr:uid="{00000000-0005-0000-0000-0000016B0000}"/>
    <cellStyle name="Normal 3 2 2 2 4 2 5" xfId="22947" xr:uid="{00000000-0005-0000-0000-0000026B0000}"/>
    <cellStyle name="Normal 3 2 2 2 4 2 5 2" xfId="22948" xr:uid="{00000000-0005-0000-0000-0000036B0000}"/>
    <cellStyle name="Normal 3 2 2 2 4 2 5 2 2" xfId="22949" xr:uid="{00000000-0005-0000-0000-0000046B0000}"/>
    <cellStyle name="Normal 3 2 2 2 4 2 5 2 2 2" xfId="22950" xr:uid="{00000000-0005-0000-0000-0000056B0000}"/>
    <cellStyle name="Normal 3 2 2 2 4 2 5 2 2 2 2" xfId="22951" xr:uid="{00000000-0005-0000-0000-0000066B0000}"/>
    <cellStyle name="Normal 3 2 2 2 4 2 5 2 2 2 2 2" xfId="22952" xr:uid="{00000000-0005-0000-0000-0000076B0000}"/>
    <cellStyle name="Normal 3 2 2 2 4 2 5 2 2 2 3" xfId="22953" xr:uid="{00000000-0005-0000-0000-0000086B0000}"/>
    <cellStyle name="Normal 3 2 2 2 4 2 5 2 2 2 3 2" xfId="22954" xr:uid="{00000000-0005-0000-0000-0000096B0000}"/>
    <cellStyle name="Normal 3 2 2 2 4 2 5 2 2 2 4" xfId="22955" xr:uid="{00000000-0005-0000-0000-00000A6B0000}"/>
    <cellStyle name="Normal 3 2 2 2 4 2 5 2 2 3" xfId="22956" xr:uid="{00000000-0005-0000-0000-00000B6B0000}"/>
    <cellStyle name="Normal 3 2 2 2 4 2 5 2 2 3 2" xfId="22957" xr:uid="{00000000-0005-0000-0000-00000C6B0000}"/>
    <cellStyle name="Normal 3 2 2 2 4 2 5 2 2 4" xfId="22958" xr:uid="{00000000-0005-0000-0000-00000D6B0000}"/>
    <cellStyle name="Normal 3 2 2 2 4 2 5 2 2 4 2" xfId="22959" xr:uid="{00000000-0005-0000-0000-00000E6B0000}"/>
    <cellStyle name="Normal 3 2 2 2 4 2 5 2 2 5" xfId="22960" xr:uid="{00000000-0005-0000-0000-00000F6B0000}"/>
    <cellStyle name="Normal 3 2 2 2 4 2 5 2 3" xfId="22961" xr:uid="{00000000-0005-0000-0000-0000106B0000}"/>
    <cellStyle name="Normal 3 2 2 2 4 2 5 2 3 2" xfId="22962" xr:uid="{00000000-0005-0000-0000-0000116B0000}"/>
    <cellStyle name="Normal 3 2 2 2 4 2 5 2 3 2 2" xfId="22963" xr:uid="{00000000-0005-0000-0000-0000126B0000}"/>
    <cellStyle name="Normal 3 2 2 2 4 2 5 2 3 3" xfId="22964" xr:uid="{00000000-0005-0000-0000-0000136B0000}"/>
    <cellStyle name="Normal 3 2 2 2 4 2 5 2 3 3 2" xfId="22965" xr:uid="{00000000-0005-0000-0000-0000146B0000}"/>
    <cellStyle name="Normal 3 2 2 2 4 2 5 2 3 4" xfId="22966" xr:uid="{00000000-0005-0000-0000-0000156B0000}"/>
    <cellStyle name="Normal 3 2 2 2 4 2 5 2 4" xfId="22967" xr:uid="{00000000-0005-0000-0000-0000166B0000}"/>
    <cellStyle name="Normal 3 2 2 2 4 2 5 2 4 2" xfId="22968" xr:uid="{00000000-0005-0000-0000-0000176B0000}"/>
    <cellStyle name="Normal 3 2 2 2 4 2 5 2 5" xfId="22969" xr:uid="{00000000-0005-0000-0000-0000186B0000}"/>
    <cellStyle name="Normal 3 2 2 2 4 2 5 2 5 2" xfId="22970" xr:uid="{00000000-0005-0000-0000-0000196B0000}"/>
    <cellStyle name="Normal 3 2 2 2 4 2 5 2 6" xfId="22971" xr:uid="{00000000-0005-0000-0000-00001A6B0000}"/>
    <cellStyle name="Normal 3 2 2 2 4 2 5 3" xfId="22972" xr:uid="{00000000-0005-0000-0000-00001B6B0000}"/>
    <cellStyle name="Normal 3 2 2 2 4 2 5 3 2" xfId="22973" xr:uid="{00000000-0005-0000-0000-00001C6B0000}"/>
    <cellStyle name="Normal 3 2 2 2 4 2 5 3 2 2" xfId="22974" xr:uid="{00000000-0005-0000-0000-00001D6B0000}"/>
    <cellStyle name="Normal 3 2 2 2 4 2 5 3 2 2 2" xfId="22975" xr:uid="{00000000-0005-0000-0000-00001E6B0000}"/>
    <cellStyle name="Normal 3 2 2 2 4 2 5 3 2 3" xfId="22976" xr:uid="{00000000-0005-0000-0000-00001F6B0000}"/>
    <cellStyle name="Normal 3 2 2 2 4 2 5 3 2 3 2" xfId="22977" xr:uid="{00000000-0005-0000-0000-0000206B0000}"/>
    <cellStyle name="Normal 3 2 2 2 4 2 5 3 2 4" xfId="22978" xr:uid="{00000000-0005-0000-0000-0000216B0000}"/>
    <cellStyle name="Normal 3 2 2 2 4 2 5 3 3" xfId="22979" xr:uid="{00000000-0005-0000-0000-0000226B0000}"/>
    <cellStyle name="Normal 3 2 2 2 4 2 5 3 3 2" xfId="22980" xr:uid="{00000000-0005-0000-0000-0000236B0000}"/>
    <cellStyle name="Normal 3 2 2 2 4 2 5 3 4" xfId="22981" xr:uid="{00000000-0005-0000-0000-0000246B0000}"/>
    <cellStyle name="Normal 3 2 2 2 4 2 5 3 4 2" xfId="22982" xr:uid="{00000000-0005-0000-0000-0000256B0000}"/>
    <cellStyle name="Normal 3 2 2 2 4 2 5 3 5" xfId="22983" xr:uid="{00000000-0005-0000-0000-0000266B0000}"/>
    <cellStyle name="Normal 3 2 2 2 4 2 5 4" xfId="22984" xr:uid="{00000000-0005-0000-0000-0000276B0000}"/>
    <cellStyle name="Normal 3 2 2 2 4 2 5 4 2" xfId="22985" xr:uid="{00000000-0005-0000-0000-0000286B0000}"/>
    <cellStyle name="Normal 3 2 2 2 4 2 5 4 2 2" xfId="22986" xr:uid="{00000000-0005-0000-0000-0000296B0000}"/>
    <cellStyle name="Normal 3 2 2 2 4 2 5 4 3" xfId="22987" xr:uid="{00000000-0005-0000-0000-00002A6B0000}"/>
    <cellStyle name="Normal 3 2 2 2 4 2 5 4 3 2" xfId="22988" xr:uid="{00000000-0005-0000-0000-00002B6B0000}"/>
    <cellStyle name="Normal 3 2 2 2 4 2 5 4 4" xfId="22989" xr:uid="{00000000-0005-0000-0000-00002C6B0000}"/>
    <cellStyle name="Normal 3 2 2 2 4 2 5 5" xfId="22990" xr:uid="{00000000-0005-0000-0000-00002D6B0000}"/>
    <cellStyle name="Normal 3 2 2 2 4 2 5 5 2" xfId="22991" xr:uid="{00000000-0005-0000-0000-00002E6B0000}"/>
    <cellStyle name="Normal 3 2 2 2 4 2 5 6" xfId="22992" xr:uid="{00000000-0005-0000-0000-00002F6B0000}"/>
    <cellStyle name="Normal 3 2 2 2 4 2 5 6 2" xfId="22993" xr:uid="{00000000-0005-0000-0000-0000306B0000}"/>
    <cellStyle name="Normal 3 2 2 2 4 2 5 7" xfId="22994" xr:uid="{00000000-0005-0000-0000-0000316B0000}"/>
    <cellStyle name="Normal 3 2 2 2 4 2 6" xfId="22995" xr:uid="{00000000-0005-0000-0000-0000326B0000}"/>
    <cellStyle name="Normal 3 2 2 2 4 2 6 2" xfId="22996" xr:uid="{00000000-0005-0000-0000-0000336B0000}"/>
    <cellStyle name="Normal 3 2 2 2 4 2 6 2 2" xfId="22997" xr:uid="{00000000-0005-0000-0000-0000346B0000}"/>
    <cellStyle name="Normal 3 2 2 2 4 2 6 2 2 2" xfId="22998" xr:uid="{00000000-0005-0000-0000-0000356B0000}"/>
    <cellStyle name="Normal 3 2 2 2 4 2 6 2 2 2 2" xfId="22999" xr:uid="{00000000-0005-0000-0000-0000366B0000}"/>
    <cellStyle name="Normal 3 2 2 2 4 2 6 2 2 3" xfId="23000" xr:uid="{00000000-0005-0000-0000-0000376B0000}"/>
    <cellStyle name="Normal 3 2 2 2 4 2 6 2 2 3 2" xfId="23001" xr:uid="{00000000-0005-0000-0000-0000386B0000}"/>
    <cellStyle name="Normal 3 2 2 2 4 2 6 2 2 4" xfId="23002" xr:uid="{00000000-0005-0000-0000-0000396B0000}"/>
    <cellStyle name="Normal 3 2 2 2 4 2 6 2 3" xfId="23003" xr:uid="{00000000-0005-0000-0000-00003A6B0000}"/>
    <cellStyle name="Normal 3 2 2 2 4 2 6 2 3 2" xfId="23004" xr:uid="{00000000-0005-0000-0000-00003B6B0000}"/>
    <cellStyle name="Normal 3 2 2 2 4 2 6 2 4" xfId="23005" xr:uid="{00000000-0005-0000-0000-00003C6B0000}"/>
    <cellStyle name="Normal 3 2 2 2 4 2 6 2 4 2" xfId="23006" xr:uid="{00000000-0005-0000-0000-00003D6B0000}"/>
    <cellStyle name="Normal 3 2 2 2 4 2 6 2 5" xfId="23007" xr:uid="{00000000-0005-0000-0000-00003E6B0000}"/>
    <cellStyle name="Normal 3 2 2 2 4 2 6 3" xfId="23008" xr:uid="{00000000-0005-0000-0000-00003F6B0000}"/>
    <cellStyle name="Normal 3 2 2 2 4 2 6 3 2" xfId="23009" xr:uid="{00000000-0005-0000-0000-0000406B0000}"/>
    <cellStyle name="Normal 3 2 2 2 4 2 6 3 2 2" xfId="23010" xr:uid="{00000000-0005-0000-0000-0000416B0000}"/>
    <cellStyle name="Normal 3 2 2 2 4 2 6 3 3" xfId="23011" xr:uid="{00000000-0005-0000-0000-0000426B0000}"/>
    <cellStyle name="Normal 3 2 2 2 4 2 6 3 3 2" xfId="23012" xr:uid="{00000000-0005-0000-0000-0000436B0000}"/>
    <cellStyle name="Normal 3 2 2 2 4 2 6 3 4" xfId="23013" xr:uid="{00000000-0005-0000-0000-0000446B0000}"/>
    <cellStyle name="Normal 3 2 2 2 4 2 6 4" xfId="23014" xr:uid="{00000000-0005-0000-0000-0000456B0000}"/>
    <cellStyle name="Normal 3 2 2 2 4 2 6 4 2" xfId="23015" xr:uid="{00000000-0005-0000-0000-0000466B0000}"/>
    <cellStyle name="Normal 3 2 2 2 4 2 6 5" xfId="23016" xr:uid="{00000000-0005-0000-0000-0000476B0000}"/>
    <cellStyle name="Normal 3 2 2 2 4 2 6 5 2" xfId="23017" xr:uid="{00000000-0005-0000-0000-0000486B0000}"/>
    <cellStyle name="Normal 3 2 2 2 4 2 6 6" xfId="23018" xr:uid="{00000000-0005-0000-0000-0000496B0000}"/>
    <cellStyle name="Normal 3 2 2 2 4 2 7" xfId="23019" xr:uid="{00000000-0005-0000-0000-00004A6B0000}"/>
    <cellStyle name="Normal 3 2 2 2 4 2 7 2" xfId="23020" xr:uid="{00000000-0005-0000-0000-00004B6B0000}"/>
    <cellStyle name="Normal 3 2 2 2 4 2 7 2 2" xfId="23021" xr:uid="{00000000-0005-0000-0000-00004C6B0000}"/>
    <cellStyle name="Normal 3 2 2 2 4 2 7 2 2 2" xfId="23022" xr:uid="{00000000-0005-0000-0000-00004D6B0000}"/>
    <cellStyle name="Normal 3 2 2 2 4 2 7 2 3" xfId="23023" xr:uid="{00000000-0005-0000-0000-00004E6B0000}"/>
    <cellStyle name="Normal 3 2 2 2 4 2 7 2 3 2" xfId="23024" xr:uid="{00000000-0005-0000-0000-00004F6B0000}"/>
    <cellStyle name="Normal 3 2 2 2 4 2 7 2 4" xfId="23025" xr:uid="{00000000-0005-0000-0000-0000506B0000}"/>
    <cellStyle name="Normal 3 2 2 2 4 2 7 3" xfId="23026" xr:uid="{00000000-0005-0000-0000-0000516B0000}"/>
    <cellStyle name="Normal 3 2 2 2 4 2 7 3 2" xfId="23027" xr:uid="{00000000-0005-0000-0000-0000526B0000}"/>
    <cellStyle name="Normal 3 2 2 2 4 2 7 4" xfId="23028" xr:uid="{00000000-0005-0000-0000-0000536B0000}"/>
    <cellStyle name="Normal 3 2 2 2 4 2 7 4 2" xfId="23029" xr:uid="{00000000-0005-0000-0000-0000546B0000}"/>
    <cellStyle name="Normal 3 2 2 2 4 2 7 5" xfId="23030" xr:uid="{00000000-0005-0000-0000-0000556B0000}"/>
    <cellStyle name="Normal 3 2 2 2 4 2 8" xfId="23031" xr:uid="{00000000-0005-0000-0000-0000566B0000}"/>
    <cellStyle name="Normal 3 2 2 2 4 2 8 2" xfId="23032" xr:uid="{00000000-0005-0000-0000-0000576B0000}"/>
    <cellStyle name="Normal 3 2 2 2 4 2 8 2 2" xfId="23033" xr:uid="{00000000-0005-0000-0000-0000586B0000}"/>
    <cellStyle name="Normal 3 2 2 2 4 2 8 3" xfId="23034" xr:uid="{00000000-0005-0000-0000-0000596B0000}"/>
    <cellStyle name="Normal 3 2 2 2 4 2 8 3 2" xfId="23035" xr:uid="{00000000-0005-0000-0000-00005A6B0000}"/>
    <cellStyle name="Normal 3 2 2 2 4 2 8 4" xfId="23036" xr:uid="{00000000-0005-0000-0000-00005B6B0000}"/>
    <cellStyle name="Normal 3 2 2 2 4 2 9" xfId="23037" xr:uid="{00000000-0005-0000-0000-00005C6B0000}"/>
    <cellStyle name="Normal 3 2 2 2 4 2 9 2" xfId="23038" xr:uid="{00000000-0005-0000-0000-00005D6B0000}"/>
    <cellStyle name="Normal 3 2 2 2 4 3" xfId="4703" xr:uid="{00000000-0005-0000-0000-00005E6B0000}"/>
    <cellStyle name="Normal 3 2 2 2 4 3 10" xfId="23039" xr:uid="{00000000-0005-0000-0000-00005F6B0000}"/>
    <cellStyle name="Normal 3 2 2 2 4 3 2" xfId="4704" xr:uid="{00000000-0005-0000-0000-0000606B0000}"/>
    <cellStyle name="Normal 3 2 2 2 4 3 2 2" xfId="23040" xr:uid="{00000000-0005-0000-0000-0000616B0000}"/>
    <cellStyle name="Normal 3 2 2 2 4 3 2 2 2" xfId="23041" xr:uid="{00000000-0005-0000-0000-0000626B0000}"/>
    <cellStyle name="Normal 3 2 2 2 4 3 2 2 2 2" xfId="23042" xr:uid="{00000000-0005-0000-0000-0000636B0000}"/>
    <cellStyle name="Normal 3 2 2 2 4 3 2 2 2 2 2" xfId="23043" xr:uid="{00000000-0005-0000-0000-0000646B0000}"/>
    <cellStyle name="Normal 3 2 2 2 4 3 2 2 2 2 2 2" xfId="23044" xr:uid="{00000000-0005-0000-0000-0000656B0000}"/>
    <cellStyle name="Normal 3 2 2 2 4 3 2 2 2 2 2 2 2" xfId="23045" xr:uid="{00000000-0005-0000-0000-0000666B0000}"/>
    <cellStyle name="Normal 3 2 2 2 4 3 2 2 2 2 2 3" xfId="23046" xr:uid="{00000000-0005-0000-0000-0000676B0000}"/>
    <cellStyle name="Normal 3 2 2 2 4 3 2 2 2 2 2 3 2" xfId="23047" xr:uid="{00000000-0005-0000-0000-0000686B0000}"/>
    <cellStyle name="Normal 3 2 2 2 4 3 2 2 2 2 2 4" xfId="23048" xr:uid="{00000000-0005-0000-0000-0000696B0000}"/>
    <cellStyle name="Normal 3 2 2 2 4 3 2 2 2 2 3" xfId="23049" xr:uid="{00000000-0005-0000-0000-00006A6B0000}"/>
    <cellStyle name="Normal 3 2 2 2 4 3 2 2 2 2 3 2" xfId="23050" xr:uid="{00000000-0005-0000-0000-00006B6B0000}"/>
    <cellStyle name="Normal 3 2 2 2 4 3 2 2 2 2 4" xfId="23051" xr:uid="{00000000-0005-0000-0000-00006C6B0000}"/>
    <cellStyle name="Normal 3 2 2 2 4 3 2 2 2 2 4 2" xfId="23052" xr:uid="{00000000-0005-0000-0000-00006D6B0000}"/>
    <cellStyle name="Normal 3 2 2 2 4 3 2 2 2 2 5" xfId="23053" xr:uid="{00000000-0005-0000-0000-00006E6B0000}"/>
    <cellStyle name="Normal 3 2 2 2 4 3 2 2 2 3" xfId="23054" xr:uid="{00000000-0005-0000-0000-00006F6B0000}"/>
    <cellStyle name="Normal 3 2 2 2 4 3 2 2 2 3 2" xfId="23055" xr:uid="{00000000-0005-0000-0000-0000706B0000}"/>
    <cellStyle name="Normal 3 2 2 2 4 3 2 2 2 3 2 2" xfId="23056" xr:uid="{00000000-0005-0000-0000-0000716B0000}"/>
    <cellStyle name="Normal 3 2 2 2 4 3 2 2 2 3 3" xfId="23057" xr:uid="{00000000-0005-0000-0000-0000726B0000}"/>
    <cellStyle name="Normal 3 2 2 2 4 3 2 2 2 3 3 2" xfId="23058" xr:uid="{00000000-0005-0000-0000-0000736B0000}"/>
    <cellStyle name="Normal 3 2 2 2 4 3 2 2 2 3 4" xfId="23059" xr:uid="{00000000-0005-0000-0000-0000746B0000}"/>
    <cellStyle name="Normal 3 2 2 2 4 3 2 2 2 4" xfId="23060" xr:uid="{00000000-0005-0000-0000-0000756B0000}"/>
    <cellStyle name="Normal 3 2 2 2 4 3 2 2 2 4 2" xfId="23061" xr:uid="{00000000-0005-0000-0000-0000766B0000}"/>
    <cellStyle name="Normal 3 2 2 2 4 3 2 2 2 5" xfId="23062" xr:uid="{00000000-0005-0000-0000-0000776B0000}"/>
    <cellStyle name="Normal 3 2 2 2 4 3 2 2 2 5 2" xfId="23063" xr:uid="{00000000-0005-0000-0000-0000786B0000}"/>
    <cellStyle name="Normal 3 2 2 2 4 3 2 2 2 6" xfId="23064" xr:uid="{00000000-0005-0000-0000-0000796B0000}"/>
    <cellStyle name="Normal 3 2 2 2 4 3 2 2 3" xfId="23065" xr:uid="{00000000-0005-0000-0000-00007A6B0000}"/>
    <cellStyle name="Normal 3 2 2 2 4 3 2 2 3 2" xfId="23066" xr:uid="{00000000-0005-0000-0000-00007B6B0000}"/>
    <cellStyle name="Normal 3 2 2 2 4 3 2 2 3 2 2" xfId="23067" xr:uid="{00000000-0005-0000-0000-00007C6B0000}"/>
    <cellStyle name="Normal 3 2 2 2 4 3 2 2 3 2 2 2" xfId="23068" xr:uid="{00000000-0005-0000-0000-00007D6B0000}"/>
    <cellStyle name="Normal 3 2 2 2 4 3 2 2 3 2 3" xfId="23069" xr:uid="{00000000-0005-0000-0000-00007E6B0000}"/>
    <cellStyle name="Normal 3 2 2 2 4 3 2 2 3 2 3 2" xfId="23070" xr:uid="{00000000-0005-0000-0000-00007F6B0000}"/>
    <cellStyle name="Normal 3 2 2 2 4 3 2 2 3 2 4" xfId="23071" xr:uid="{00000000-0005-0000-0000-0000806B0000}"/>
    <cellStyle name="Normal 3 2 2 2 4 3 2 2 3 3" xfId="23072" xr:uid="{00000000-0005-0000-0000-0000816B0000}"/>
    <cellStyle name="Normal 3 2 2 2 4 3 2 2 3 3 2" xfId="23073" xr:uid="{00000000-0005-0000-0000-0000826B0000}"/>
    <cellStyle name="Normal 3 2 2 2 4 3 2 2 3 4" xfId="23074" xr:uid="{00000000-0005-0000-0000-0000836B0000}"/>
    <cellStyle name="Normal 3 2 2 2 4 3 2 2 3 4 2" xfId="23075" xr:uid="{00000000-0005-0000-0000-0000846B0000}"/>
    <cellStyle name="Normal 3 2 2 2 4 3 2 2 3 5" xfId="23076" xr:uid="{00000000-0005-0000-0000-0000856B0000}"/>
    <cellStyle name="Normal 3 2 2 2 4 3 2 2 4" xfId="23077" xr:uid="{00000000-0005-0000-0000-0000866B0000}"/>
    <cellStyle name="Normal 3 2 2 2 4 3 2 2 4 2" xfId="23078" xr:uid="{00000000-0005-0000-0000-0000876B0000}"/>
    <cellStyle name="Normal 3 2 2 2 4 3 2 2 4 2 2" xfId="23079" xr:uid="{00000000-0005-0000-0000-0000886B0000}"/>
    <cellStyle name="Normal 3 2 2 2 4 3 2 2 4 3" xfId="23080" xr:uid="{00000000-0005-0000-0000-0000896B0000}"/>
    <cellStyle name="Normal 3 2 2 2 4 3 2 2 4 3 2" xfId="23081" xr:uid="{00000000-0005-0000-0000-00008A6B0000}"/>
    <cellStyle name="Normal 3 2 2 2 4 3 2 2 4 4" xfId="23082" xr:uid="{00000000-0005-0000-0000-00008B6B0000}"/>
    <cellStyle name="Normal 3 2 2 2 4 3 2 2 5" xfId="23083" xr:uid="{00000000-0005-0000-0000-00008C6B0000}"/>
    <cellStyle name="Normal 3 2 2 2 4 3 2 2 5 2" xfId="23084" xr:uid="{00000000-0005-0000-0000-00008D6B0000}"/>
    <cellStyle name="Normal 3 2 2 2 4 3 2 2 6" xfId="23085" xr:uid="{00000000-0005-0000-0000-00008E6B0000}"/>
    <cellStyle name="Normal 3 2 2 2 4 3 2 2 6 2" xfId="23086" xr:uid="{00000000-0005-0000-0000-00008F6B0000}"/>
    <cellStyle name="Normal 3 2 2 2 4 3 2 2 7" xfId="23087" xr:uid="{00000000-0005-0000-0000-0000906B0000}"/>
    <cellStyle name="Normal 3 2 2 2 4 3 2 3" xfId="23088" xr:uid="{00000000-0005-0000-0000-0000916B0000}"/>
    <cellStyle name="Normal 3 2 2 2 4 3 2 3 2" xfId="23089" xr:uid="{00000000-0005-0000-0000-0000926B0000}"/>
    <cellStyle name="Normal 3 2 2 2 4 3 2 3 2 2" xfId="23090" xr:uid="{00000000-0005-0000-0000-0000936B0000}"/>
    <cellStyle name="Normal 3 2 2 2 4 3 2 3 2 2 2" xfId="23091" xr:uid="{00000000-0005-0000-0000-0000946B0000}"/>
    <cellStyle name="Normal 3 2 2 2 4 3 2 3 2 2 2 2" xfId="23092" xr:uid="{00000000-0005-0000-0000-0000956B0000}"/>
    <cellStyle name="Normal 3 2 2 2 4 3 2 3 2 2 2 2 2" xfId="23093" xr:uid="{00000000-0005-0000-0000-0000966B0000}"/>
    <cellStyle name="Normal 3 2 2 2 4 3 2 3 2 2 2 3" xfId="23094" xr:uid="{00000000-0005-0000-0000-0000976B0000}"/>
    <cellStyle name="Normal 3 2 2 2 4 3 2 3 2 2 2 3 2" xfId="23095" xr:uid="{00000000-0005-0000-0000-0000986B0000}"/>
    <cellStyle name="Normal 3 2 2 2 4 3 2 3 2 2 2 4" xfId="23096" xr:uid="{00000000-0005-0000-0000-0000996B0000}"/>
    <cellStyle name="Normal 3 2 2 2 4 3 2 3 2 2 3" xfId="23097" xr:uid="{00000000-0005-0000-0000-00009A6B0000}"/>
    <cellStyle name="Normal 3 2 2 2 4 3 2 3 2 2 3 2" xfId="23098" xr:uid="{00000000-0005-0000-0000-00009B6B0000}"/>
    <cellStyle name="Normal 3 2 2 2 4 3 2 3 2 2 4" xfId="23099" xr:uid="{00000000-0005-0000-0000-00009C6B0000}"/>
    <cellStyle name="Normal 3 2 2 2 4 3 2 3 2 2 4 2" xfId="23100" xr:uid="{00000000-0005-0000-0000-00009D6B0000}"/>
    <cellStyle name="Normal 3 2 2 2 4 3 2 3 2 2 5" xfId="23101" xr:uid="{00000000-0005-0000-0000-00009E6B0000}"/>
    <cellStyle name="Normal 3 2 2 2 4 3 2 3 2 3" xfId="23102" xr:uid="{00000000-0005-0000-0000-00009F6B0000}"/>
    <cellStyle name="Normal 3 2 2 2 4 3 2 3 2 3 2" xfId="23103" xr:uid="{00000000-0005-0000-0000-0000A06B0000}"/>
    <cellStyle name="Normal 3 2 2 2 4 3 2 3 2 3 2 2" xfId="23104" xr:uid="{00000000-0005-0000-0000-0000A16B0000}"/>
    <cellStyle name="Normal 3 2 2 2 4 3 2 3 2 3 3" xfId="23105" xr:uid="{00000000-0005-0000-0000-0000A26B0000}"/>
    <cellStyle name="Normal 3 2 2 2 4 3 2 3 2 3 3 2" xfId="23106" xr:uid="{00000000-0005-0000-0000-0000A36B0000}"/>
    <cellStyle name="Normal 3 2 2 2 4 3 2 3 2 3 4" xfId="23107" xr:uid="{00000000-0005-0000-0000-0000A46B0000}"/>
    <cellStyle name="Normal 3 2 2 2 4 3 2 3 2 4" xfId="23108" xr:uid="{00000000-0005-0000-0000-0000A56B0000}"/>
    <cellStyle name="Normal 3 2 2 2 4 3 2 3 2 4 2" xfId="23109" xr:uid="{00000000-0005-0000-0000-0000A66B0000}"/>
    <cellStyle name="Normal 3 2 2 2 4 3 2 3 2 5" xfId="23110" xr:uid="{00000000-0005-0000-0000-0000A76B0000}"/>
    <cellStyle name="Normal 3 2 2 2 4 3 2 3 2 5 2" xfId="23111" xr:uid="{00000000-0005-0000-0000-0000A86B0000}"/>
    <cellStyle name="Normal 3 2 2 2 4 3 2 3 2 6" xfId="23112" xr:uid="{00000000-0005-0000-0000-0000A96B0000}"/>
    <cellStyle name="Normal 3 2 2 2 4 3 2 3 3" xfId="23113" xr:uid="{00000000-0005-0000-0000-0000AA6B0000}"/>
    <cellStyle name="Normal 3 2 2 2 4 3 2 3 3 2" xfId="23114" xr:uid="{00000000-0005-0000-0000-0000AB6B0000}"/>
    <cellStyle name="Normal 3 2 2 2 4 3 2 3 3 2 2" xfId="23115" xr:uid="{00000000-0005-0000-0000-0000AC6B0000}"/>
    <cellStyle name="Normal 3 2 2 2 4 3 2 3 3 2 2 2" xfId="23116" xr:uid="{00000000-0005-0000-0000-0000AD6B0000}"/>
    <cellStyle name="Normal 3 2 2 2 4 3 2 3 3 2 3" xfId="23117" xr:uid="{00000000-0005-0000-0000-0000AE6B0000}"/>
    <cellStyle name="Normal 3 2 2 2 4 3 2 3 3 2 3 2" xfId="23118" xr:uid="{00000000-0005-0000-0000-0000AF6B0000}"/>
    <cellStyle name="Normal 3 2 2 2 4 3 2 3 3 2 4" xfId="23119" xr:uid="{00000000-0005-0000-0000-0000B06B0000}"/>
    <cellStyle name="Normal 3 2 2 2 4 3 2 3 3 3" xfId="23120" xr:uid="{00000000-0005-0000-0000-0000B16B0000}"/>
    <cellStyle name="Normal 3 2 2 2 4 3 2 3 3 3 2" xfId="23121" xr:uid="{00000000-0005-0000-0000-0000B26B0000}"/>
    <cellStyle name="Normal 3 2 2 2 4 3 2 3 3 4" xfId="23122" xr:uid="{00000000-0005-0000-0000-0000B36B0000}"/>
    <cellStyle name="Normal 3 2 2 2 4 3 2 3 3 4 2" xfId="23123" xr:uid="{00000000-0005-0000-0000-0000B46B0000}"/>
    <cellStyle name="Normal 3 2 2 2 4 3 2 3 3 5" xfId="23124" xr:uid="{00000000-0005-0000-0000-0000B56B0000}"/>
    <cellStyle name="Normal 3 2 2 2 4 3 2 3 4" xfId="23125" xr:uid="{00000000-0005-0000-0000-0000B66B0000}"/>
    <cellStyle name="Normal 3 2 2 2 4 3 2 3 4 2" xfId="23126" xr:uid="{00000000-0005-0000-0000-0000B76B0000}"/>
    <cellStyle name="Normal 3 2 2 2 4 3 2 3 4 2 2" xfId="23127" xr:uid="{00000000-0005-0000-0000-0000B86B0000}"/>
    <cellStyle name="Normal 3 2 2 2 4 3 2 3 4 3" xfId="23128" xr:uid="{00000000-0005-0000-0000-0000B96B0000}"/>
    <cellStyle name="Normal 3 2 2 2 4 3 2 3 4 3 2" xfId="23129" xr:uid="{00000000-0005-0000-0000-0000BA6B0000}"/>
    <cellStyle name="Normal 3 2 2 2 4 3 2 3 4 4" xfId="23130" xr:uid="{00000000-0005-0000-0000-0000BB6B0000}"/>
    <cellStyle name="Normal 3 2 2 2 4 3 2 3 5" xfId="23131" xr:uid="{00000000-0005-0000-0000-0000BC6B0000}"/>
    <cellStyle name="Normal 3 2 2 2 4 3 2 3 5 2" xfId="23132" xr:uid="{00000000-0005-0000-0000-0000BD6B0000}"/>
    <cellStyle name="Normal 3 2 2 2 4 3 2 3 6" xfId="23133" xr:uid="{00000000-0005-0000-0000-0000BE6B0000}"/>
    <cellStyle name="Normal 3 2 2 2 4 3 2 3 6 2" xfId="23134" xr:uid="{00000000-0005-0000-0000-0000BF6B0000}"/>
    <cellStyle name="Normal 3 2 2 2 4 3 2 3 7" xfId="23135" xr:uid="{00000000-0005-0000-0000-0000C06B0000}"/>
    <cellStyle name="Normal 3 2 2 2 4 3 2 4" xfId="23136" xr:uid="{00000000-0005-0000-0000-0000C16B0000}"/>
    <cellStyle name="Normal 3 2 2 2 4 3 2 4 2" xfId="23137" xr:uid="{00000000-0005-0000-0000-0000C26B0000}"/>
    <cellStyle name="Normal 3 2 2 2 4 3 2 4 2 2" xfId="23138" xr:uid="{00000000-0005-0000-0000-0000C36B0000}"/>
    <cellStyle name="Normal 3 2 2 2 4 3 2 4 2 2 2" xfId="23139" xr:uid="{00000000-0005-0000-0000-0000C46B0000}"/>
    <cellStyle name="Normal 3 2 2 2 4 3 2 4 2 2 2 2" xfId="23140" xr:uid="{00000000-0005-0000-0000-0000C56B0000}"/>
    <cellStyle name="Normal 3 2 2 2 4 3 2 4 2 2 3" xfId="23141" xr:uid="{00000000-0005-0000-0000-0000C66B0000}"/>
    <cellStyle name="Normal 3 2 2 2 4 3 2 4 2 2 3 2" xfId="23142" xr:uid="{00000000-0005-0000-0000-0000C76B0000}"/>
    <cellStyle name="Normal 3 2 2 2 4 3 2 4 2 2 4" xfId="23143" xr:uid="{00000000-0005-0000-0000-0000C86B0000}"/>
    <cellStyle name="Normal 3 2 2 2 4 3 2 4 2 3" xfId="23144" xr:uid="{00000000-0005-0000-0000-0000C96B0000}"/>
    <cellStyle name="Normal 3 2 2 2 4 3 2 4 2 3 2" xfId="23145" xr:uid="{00000000-0005-0000-0000-0000CA6B0000}"/>
    <cellStyle name="Normal 3 2 2 2 4 3 2 4 2 4" xfId="23146" xr:uid="{00000000-0005-0000-0000-0000CB6B0000}"/>
    <cellStyle name="Normal 3 2 2 2 4 3 2 4 2 4 2" xfId="23147" xr:uid="{00000000-0005-0000-0000-0000CC6B0000}"/>
    <cellStyle name="Normal 3 2 2 2 4 3 2 4 2 5" xfId="23148" xr:uid="{00000000-0005-0000-0000-0000CD6B0000}"/>
    <cellStyle name="Normal 3 2 2 2 4 3 2 4 3" xfId="23149" xr:uid="{00000000-0005-0000-0000-0000CE6B0000}"/>
    <cellStyle name="Normal 3 2 2 2 4 3 2 4 3 2" xfId="23150" xr:uid="{00000000-0005-0000-0000-0000CF6B0000}"/>
    <cellStyle name="Normal 3 2 2 2 4 3 2 4 3 2 2" xfId="23151" xr:uid="{00000000-0005-0000-0000-0000D06B0000}"/>
    <cellStyle name="Normal 3 2 2 2 4 3 2 4 3 3" xfId="23152" xr:uid="{00000000-0005-0000-0000-0000D16B0000}"/>
    <cellStyle name="Normal 3 2 2 2 4 3 2 4 3 3 2" xfId="23153" xr:uid="{00000000-0005-0000-0000-0000D26B0000}"/>
    <cellStyle name="Normal 3 2 2 2 4 3 2 4 3 4" xfId="23154" xr:uid="{00000000-0005-0000-0000-0000D36B0000}"/>
    <cellStyle name="Normal 3 2 2 2 4 3 2 4 4" xfId="23155" xr:uid="{00000000-0005-0000-0000-0000D46B0000}"/>
    <cellStyle name="Normal 3 2 2 2 4 3 2 4 4 2" xfId="23156" xr:uid="{00000000-0005-0000-0000-0000D56B0000}"/>
    <cellStyle name="Normal 3 2 2 2 4 3 2 4 5" xfId="23157" xr:uid="{00000000-0005-0000-0000-0000D66B0000}"/>
    <cellStyle name="Normal 3 2 2 2 4 3 2 4 5 2" xfId="23158" xr:uid="{00000000-0005-0000-0000-0000D76B0000}"/>
    <cellStyle name="Normal 3 2 2 2 4 3 2 4 6" xfId="23159" xr:uid="{00000000-0005-0000-0000-0000D86B0000}"/>
    <cellStyle name="Normal 3 2 2 2 4 3 2 5" xfId="23160" xr:uid="{00000000-0005-0000-0000-0000D96B0000}"/>
    <cellStyle name="Normal 3 2 2 2 4 3 2 5 2" xfId="23161" xr:uid="{00000000-0005-0000-0000-0000DA6B0000}"/>
    <cellStyle name="Normal 3 2 2 2 4 3 2 5 2 2" xfId="23162" xr:uid="{00000000-0005-0000-0000-0000DB6B0000}"/>
    <cellStyle name="Normal 3 2 2 2 4 3 2 5 2 2 2" xfId="23163" xr:uid="{00000000-0005-0000-0000-0000DC6B0000}"/>
    <cellStyle name="Normal 3 2 2 2 4 3 2 5 2 3" xfId="23164" xr:uid="{00000000-0005-0000-0000-0000DD6B0000}"/>
    <cellStyle name="Normal 3 2 2 2 4 3 2 5 2 3 2" xfId="23165" xr:uid="{00000000-0005-0000-0000-0000DE6B0000}"/>
    <cellStyle name="Normal 3 2 2 2 4 3 2 5 2 4" xfId="23166" xr:uid="{00000000-0005-0000-0000-0000DF6B0000}"/>
    <cellStyle name="Normal 3 2 2 2 4 3 2 5 3" xfId="23167" xr:uid="{00000000-0005-0000-0000-0000E06B0000}"/>
    <cellStyle name="Normal 3 2 2 2 4 3 2 5 3 2" xfId="23168" xr:uid="{00000000-0005-0000-0000-0000E16B0000}"/>
    <cellStyle name="Normal 3 2 2 2 4 3 2 5 4" xfId="23169" xr:uid="{00000000-0005-0000-0000-0000E26B0000}"/>
    <cellStyle name="Normal 3 2 2 2 4 3 2 5 4 2" xfId="23170" xr:uid="{00000000-0005-0000-0000-0000E36B0000}"/>
    <cellStyle name="Normal 3 2 2 2 4 3 2 5 5" xfId="23171" xr:uid="{00000000-0005-0000-0000-0000E46B0000}"/>
    <cellStyle name="Normal 3 2 2 2 4 3 2 6" xfId="23172" xr:uid="{00000000-0005-0000-0000-0000E56B0000}"/>
    <cellStyle name="Normal 3 2 2 2 4 3 2 6 2" xfId="23173" xr:uid="{00000000-0005-0000-0000-0000E66B0000}"/>
    <cellStyle name="Normal 3 2 2 2 4 3 2 6 2 2" xfId="23174" xr:uid="{00000000-0005-0000-0000-0000E76B0000}"/>
    <cellStyle name="Normal 3 2 2 2 4 3 2 6 3" xfId="23175" xr:uid="{00000000-0005-0000-0000-0000E86B0000}"/>
    <cellStyle name="Normal 3 2 2 2 4 3 2 6 3 2" xfId="23176" xr:uid="{00000000-0005-0000-0000-0000E96B0000}"/>
    <cellStyle name="Normal 3 2 2 2 4 3 2 6 4" xfId="23177" xr:uid="{00000000-0005-0000-0000-0000EA6B0000}"/>
    <cellStyle name="Normal 3 2 2 2 4 3 2 7" xfId="23178" xr:uid="{00000000-0005-0000-0000-0000EB6B0000}"/>
    <cellStyle name="Normal 3 2 2 2 4 3 2 7 2" xfId="23179" xr:uid="{00000000-0005-0000-0000-0000EC6B0000}"/>
    <cellStyle name="Normal 3 2 2 2 4 3 2 8" xfId="23180" xr:uid="{00000000-0005-0000-0000-0000ED6B0000}"/>
    <cellStyle name="Normal 3 2 2 2 4 3 2 8 2" xfId="23181" xr:uid="{00000000-0005-0000-0000-0000EE6B0000}"/>
    <cellStyle name="Normal 3 2 2 2 4 3 2 9" xfId="23182" xr:uid="{00000000-0005-0000-0000-0000EF6B0000}"/>
    <cellStyle name="Normal 3 2 2 2 4 3 3" xfId="23183" xr:uid="{00000000-0005-0000-0000-0000F06B0000}"/>
    <cellStyle name="Normal 3 2 2 2 4 3 3 2" xfId="23184" xr:uid="{00000000-0005-0000-0000-0000F16B0000}"/>
    <cellStyle name="Normal 3 2 2 2 4 3 3 2 2" xfId="23185" xr:uid="{00000000-0005-0000-0000-0000F26B0000}"/>
    <cellStyle name="Normal 3 2 2 2 4 3 3 2 2 2" xfId="23186" xr:uid="{00000000-0005-0000-0000-0000F36B0000}"/>
    <cellStyle name="Normal 3 2 2 2 4 3 3 2 2 2 2" xfId="23187" xr:uid="{00000000-0005-0000-0000-0000F46B0000}"/>
    <cellStyle name="Normal 3 2 2 2 4 3 3 2 2 2 2 2" xfId="23188" xr:uid="{00000000-0005-0000-0000-0000F56B0000}"/>
    <cellStyle name="Normal 3 2 2 2 4 3 3 2 2 2 3" xfId="23189" xr:uid="{00000000-0005-0000-0000-0000F66B0000}"/>
    <cellStyle name="Normal 3 2 2 2 4 3 3 2 2 2 3 2" xfId="23190" xr:uid="{00000000-0005-0000-0000-0000F76B0000}"/>
    <cellStyle name="Normal 3 2 2 2 4 3 3 2 2 2 4" xfId="23191" xr:uid="{00000000-0005-0000-0000-0000F86B0000}"/>
    <cellStyle name="Normal 3 2 2 2 4 3 3 2 2 3" xfId="23192" xr:uid="{00000000-0005-0000-0000-0000F96B0000}"/>
    <cellStyle name="Normal 3 2 2 2 4 3 3 2 2 3 2" xfId="23193" xr:uid="{00000000-0005-0000-0000-0000FA6B0000}"/>
    <cellStyle name="Normal 3 2 2 2 4 3 3 2 2 4" xfId="23194" xr:uid="{00000000-0005-0000-0000-0000FB6B0000}"/>
    <cellStyle name="Normal 3 2 2 2 4 3 3 2 2 4 2" xfId="23195" xr:uid="{00000000-0005-0000-0000-0000FC6B0000}"/>
    <cellStyle name="Normal 3 2 2 2 4 3 3 2 2 5" xfId="23196" xr:uid="{00000000-0005-0000-0000-0000FD6B0000}"/>
    <cellStyle name="Normal 3 2 2 2 4 3 3 2 3" xfId="23197" xr:uid="{00000000-0005-0000-0000-0000FE6B0000}"/>
    <cellStyle name="Normal 3 2 2 2 4 3 3 2 3 2" xfId="23198" xr:uid="{00000000-0005-0000-0000-0000FF6B0000}"/>
    <cellStyle name="Normal 3 2 2 2 4 3 3 2 3 2 2" xfId="23199" xr:uid="{00000000-0005-0000-0000-0000006C0000}"/>
    <cellStyle name="Normal 3 2 2 2 4 3 3 2 3 3" xfId="23200" xr:uid="{00000000-0005-0000-0000-0000016C0000}"/>
    <cellStyle name="Normal 3 2 2 2 4 3 3 2 3 3 2" xfId="23201" xr:uid="{00000000-0005-0000-0000-0000026C0000}"/>
    <cellStyle name="Normal 3 2 2 2 4 3 3 2 3 4" xfId="23202" xr:uid="{00000000-0005-0000-0000-0000036C0000}"/>
    <cellStyle name="Normal 3 2 2 2 4 3 3 2 4" xfId="23203" xr:uid="{00000000-0005-0000-0000-0000046C0000}"/>
    <cellStyle name="Normal 3 2 2 2 4 3 3 2 4 2" xfId="23204" xr:uid="{00000000-0005-0000-0000-0000056C0000}"/>
    <cellStyle name="Normal 3 2 2 2 4 3 3 2 5" xfId="23205" xr:uid="{00000000-0005-0000-0000-0000066C0000}"/>
    <cellStyle name="Normal 3 2 2 2 4 3 3 2 5 2" xfId="23206" xr:uid="{00000000-0005-0000-0000-0000076C0000}"/>
    <cellStyle name="Normal 3 2 2 2 4 3 3 2 6" xfId="23207" xr:uid="{00000000-0005-0000-0000-0000086C0000}"/>
    <cellStyle name="Normal 3 2 2 2 4 3 3 3" xfId="23208" xr:uid="{00000000-0005-0000-0000-0000096C0000}"/>
    <cellStyle name="Normal 3 2 2 2 4 3 3 3 2" xfId="23209" xr:uid="{00000000-0005-0000-0000-00000A6C0000}"/>
    <cellStyle name="Normal 3 2 2 2 4 3 3 3 2 2" xfId="23210" xr:uid="{00000000-0005-0000-0000-00000B6C0000}"/>
    <cellStyle name="Normal 3 2 2 2 4 3 3 3 2 2 2" xfId="23211" xr:uid="{00000000-0005-0000-0000-00000C6C0000}"/>
    <cellStyle name="Normal 3 2 2 2 4 3 3 3 2 3" xfId="23212" xr:uid="{00000000-0005-0000-0000-00000D6C0000}"/>
    <cellStyle name="Normal 3 2 2 2 4 3 3 3 2 3 2" xfId="23213" xr:uid="{00000000-0005-0000-0000-00000E6C0000}"/>
    <cellStyle name="Normal 3 2 2 2 4 3 3 3 2 4" xfId="23214" xr:uid="{00000000-0005-0000-0000-00000F6C0000}"/>
    <cellStyle name="Normal 3 2 2 2 4 3 3 3 3" xfId="23215" xr:uid="{00000000-0005-0000-0000-0000106C0000}"/>
    <cellStyle name="Normal 3 2 2 2 4 3 3 3 3 2" xfId="23216" xr:uid="{00000000-0005-0000-0000-0000116C0000}"/>
    <cellStyle name="Normal 3 2 2 2 4 3 3 3 4" xfId="23217" xr:uid="{00000000-0005-0000-0000-0000126C0000}"/>
    <cellStyle name="Normal 3 2 2 2 4 3 3 3 4 2" xfId="23218" xr:uid="{00000000-0005-0000-0000-0000136C0000}"/>
    <cellStyle name="Normal 3 2 2 2 4 3 3 3 5" xfId="23219" xr:uid="{00000000-0005-0000-0000-0000146C0000}"/>
    <cellStyle name="Normal 3 2 2 2 4 3 3 4" xfId="23220" xr:uid="{00000000-0005-0000-0000-0000156C0000}"/>
    <cellStyle name="Normal 3 2 2 2 4 3 3 4 2" xfId="23221" xr:uid="{00000000-0005-0000-0000-0000166C0000}"/>
    <cellStyle name="Normal 3 2 2 2 4 3 3 4 2 2" xfId="23222" xr:uid="{00000000-0005-0000-0000-0000176C0000}"/>
    <cellStyle name="Normal 3 2 2 2 4 3 3 4 3" xfId="23223" xr:uid="{00000000-0005-0000-0000-0000186C0000}"/>
    <cellStyle name="Normal 3 2 2 2 4 3 3 4 3 2" xfId="23224" xr:uid="{00000000-0005-0000-0000-0000196C0000}"/>
    <cellStyle name="Normal 3 2 2 2 4 3 3 4 4" xfId="23225" xr:uid="{00000000-0005-0000-0000-00001A6C0000}"/>
    <cellStyle name="Normal 3 2 2 2 4 3 3 5" xfId="23226" xr:uid="{00000000-0005-0000-0000-00001B6C0000}"/>
    <cellStyle name="Normal 3 2 2 2 4 3 3 5 2" xfId="23227" xr:uid="{00000000-0005-0000-0000-00001C6C0000}"/>
    <cellStyle name="Normal 3 2 2 2 4 3 3 6" xfId="23228" xr:uid="{00000000-0005-0000-0000-00001D6C0000}"/>
    <cellStyle name="Normal 3 2 2 2 4 3 3 6 2" xfId="23229" xr:uid="{00000000-0005-0000-0000-00001E6C0000}"/>
    <cellStyle name="Normal 3 2 2 2 4 3 3 7" xfId="23230" xr:uid="{00000000-0005-0000-0000-00001F6C0000}"/>
    <cellStyle name="Normal 3 2 2 2 4 3 4" xfId="23231" xr:uid="{00000000-0005-0000-0000-0000206C0000}"/>
    <cellStyle name="Normal 3 2 2 2 4 3 4 2" xfId="23232" xr:uid="{00000000-0005-0000-0000-0000216C0000}"/>
    <cellStyle name="Normal 3 2 2 2 4 3 4 2 2" xfId="23233" xr:uid="{00000000-0005-0000-0000-0000226C0000}"/>
    <cellStyle name="Normal 3 2 2 2 4 3 4 2 2 2" xfId="23234" xr:uid="{00000000-0005-0000-0000-0000236C0000}"/>
    <cellStyle name="Normal 3 2 2 2 4 3 4 2 2 2 2" xfId="23235" xr:uid="{00000000-0005-0000-0000-0000246C0000}"/>
    <cellStyle name="Normal 3 2 2 2 4 3 4 2 2 2 2 2" xfId="23236" xr:uid="{00000000-0005-0000-0000-0000256C0000}"/>
    <cellStyle name="Normal 3 2 2 2 4 3 4 2 2 2 3" xfId="23237" xr:uid="{00000000-0005-0000-0000-0000266C0000}"/>
    <cellStyle name="Normal 3 2 2 2 4 3 4 2 2 2 3 2" xfId="23238" xr:uid="{00000000-0005-0000-0000-0000276C0000}"/>
    <cellStyle name="Normal 3 2 2 2 4 3 4 2 2 2 4" xfId="23239" xr:uid="{00000000-0005-0000-0000-0000286C0000}"/>
    <cellStyle name="Normal 3 2 2 2 4 3 4 2 2 3" xfId="23240" xr:uid="{00000000-0005-0000-0000-0000296C0000}"/>
    <cellStyle name="Normal 3 2 2 2 4 3 4 2 2 3 2" xfId="23241" xr:uid="{00000000-0005-0000-0000-00002A6C0000}"/>
    <cellStyle name="Normal 3 2 2 2 4 3 4 2 2 4" xfId="23242" xr:uid="{00000000-0005-0000-0000-00002B6C0000}"/>
    <cellStyle name="Normal 3 2 2 2 4 3 4 2 2 4 2" xfId="23243" xr:uid="{00000000-0005-0000-0000-00002C6C0000}"/>
    <cellStyle name="Normal 3 2 2 2 4 3 4 2 2 5" xfId="23244" xr:uid="{00000000-0005-0000-0000-00002D6C0000}"/>
    <cellStyle name="Normal 3 2 2 2 4 3 4 2 3" xfId="23245" xr:uid="{00000000-0005-0000-0000-00002E6C0000}"/>
    <cellStyle name="Normal 3 2 2 2 4 3 4 2 3 2" xfId="23246" xr:uid="{00000000-0005-0000-0000-00002F6C0000}"/>
    <cellStyle name="Normal 3 2 2 2 4 3 4 2 3 2 2" xfId="23247" xr:uid="{00000000-0005-0000-0000-0000306C0000}"/>
    <cellStyle name="Normal 3 2 2 2 4 3 4 2 3 3" xfId="23248" xr:uid="{00000000-0005-0000-0000-0000316C0000}"/>
    <cellStyle name="Normal 3 2 2 2 4 3 4 2 3 3 2" xfId="23249" xr:uid="{00000000-0005-0000-0000-0000326C0000}"/>
    <cellStyle name="Normal 3 2 2 2 4 3 4 2 3 4" xfId="23250" xr:uid="{00000000-0005-0000-0000-0000336C0000}"/>
    <cellStyle name="Normal 3 2 2 2 4 3 4 2 4" xfId="23251" xr:uid="{00000000-0005-0000-0000-0000346C0000}"/>
    <cellStyle name="Normal 3 2 2 2 4 3 4 2 4 2" xfId="23252" xr:uid="{00000000-0005-0000-0000-0000356C0000}"/>
    <cellStyle name="Normal 3 2 2 2 4 3 4 2 5" xfId="23253" xr:uid="{00000000-0005-0000-0000-0000366C0000}"/>
    <cellStyle name="Normal 3 2 2 2 4 3 4 2 5 2" xfId="23254" xr:uid="{00000000-0005-0000-0000-0000376C0000}"/>
    <cellStyle name="Normal 3 2 2 2 4 3 4 2 6" xfId="23255" xr:uid="{00000000-0005-0000-0000-0000386C0000}"/>
    <cellStyle name="Normal 3 2 2 2 4 3 4 3" xfId="23256" xr:uid="{00000000-0005-0000-0000-0000396C0000}"/>
    <cellStyle name="Normal 3 2 2 2 4 3 4 3 2" xfId="23257" xr:uid="{00000000-0005-0000-0000-00003A6C0000}"/>
    <cellStyle name="Normal 3 2 2 2 4 3 4 3 2 2" xfId="23258" xr:uid="{00000000-0005-0000-0000-00003B6C0000}"/>
    <cellStyle name="Normal 3 2 2 2 4 3 4 3 2 2 2" xfId="23259" xr:uid="{00000000-0005-0000-0000-00003C6C0000}"/>
    <cellStyle name="Normal 3 2 2 2 4 3 4 3 2 3" xfId="23260" xr:uid="{00000000-0005-0000-0000-00003D6C0000}"/>
    <cellStyle name="Normal 3 2 2 2 4 3 4 3 2 3 2" xfId="23261" xr:uid="{00000000-0005-0000-0000-00003E6C0000}"/>
    <cellStyle name="Normal 3 2 2 2 4 3 4 3 2 4" xfId="23262" xr:uid="{00000000-0005-0000-0000-00003F6C0000}"/>
    <cellStyle name="Normal 3 2 2 2 4 3 4 3 3" xfId="23263" xr:uid="{00000000-0005-0000-0000-0000406C0000}"/>
    <cellStyle name="Normal 3 2 2 2 4 3 4 3 3 2" xfId="23264" xr:uid="{00000000-0005-0000-0000-0000416C0000}"/>
    <cellStyle name="Normal 3 2 2 2 4 3 4 3 4" xfId="23265" xr:uid="{00000000-0005-0000-0000-0000426C0000}"/>
    <cellStyle name="Normal 3 2 2 2 4 3 4 3 4 2" xfId="23266" xr:uid="{00000000-0005-0000-0000-0000436C0000}"/>
    <cellStyle name="Normal 3 2 2 2 4 3 4 3 5" xfId="23267" xr:uid="{00000000-0005-0000-0000-0000446C0000}"/>
    <cellStyle name="Normal 3 2 2 2 4 3 4 4" xfId="23268" xr:uid="{00000000-0005-0000-0000-0000456C0000}"/>
    <cellStyle name="Normal 3 2 2 2 4 3 4 4 2" xfId="23269" xr:uid="{00000000-0005-0000-0000-0000466C0000}"/>
    <cellStyle name="Normal 3 2 2 2 4 3 4 4 2 2" xfId="23270" xr:uid="{00000000-0005-0000-0000-0000476C0000}"/>
    <cellStyle name="Normal 3 2 2 2 4 3 4 4 3" xfId="23271" xr:uid="{00000000-0005-0000-0000-0000486C0000}"/>
    <cellStyle name="Normal 3 2 2 2 4 3 4 4 3 2" xfId="23272" xr:uid="{00000000-0005-0000-0000-0000496C0000}"/>
    <cellStyle name="Normal 3 2 2 2 4 3 4 4 4" xfId="23273" xr:uid="{00000000-0005-0000-0000-00004A6C0000}"/>
    <cellStyle name="Normal 3 2 2 2 4 3 4 5" xfId="23274" xr:uid="{00000000-0005-0000-0000-00004B6C0000}"/>
    <cellStyle name="Normal 3 2 2 2 4 3 4 5 2" xfId="23275" xr:uid="{00000000-0005-0000-0000-00004C6C0000}"/>
    <cellStyle name="Normal 3 2 2 2 4 3 4 6" xfId="23276" xr:uid="{00000000-0005-0000-0000-00004D6C0000}"/>
    <cellStyle name="Normal 3 2 2 2 4 3 4 6 2" xfId="23277" xr:uid="{00000000-0005-0000-0000-00004E6C0000}"/>
    <cellStyle name="Normal 3 2 2 2 4 3 4 7" xfId="23278" xr:uid="{00000000-0005-0000-0000-00004F6C0000}"/>
    <cellStyle name="Normal 3 2 2 2 4 3 5" xfId="23279" xr:uid="{00000000-0005-0000-0000-0000506C0000}"/>
    <cellStyle name="Normal 3 2 2 2 4 3 5 2" xfId="23280" xr:uid="{00000000-0005-0000-0000-0000516C0000}"/>
    <cellStyle name="Normal 3 2 2 2 4 3 5 2 2" xfId="23281" xr:uid="{00000000-0005-0000-0000-0000526C0000}"/>
    <cellStyle name="Normal 3 2 2 2 4 3 5 2 2 2" xfId="23282" xr:uid="{00000000-0005-0000-0000-0000536C0000}"/>
    <cellStyle name="Normal 3 2 2 2 4 3 5 2 2 2 2" xfId="23283" xr:uid="{00000000-0005-0000-0000-0000546C0000}"/>
    <cellStyle name="Normal 3 2 2 2 4 3 5 2 2 3" xfId="23284" xr:uid="{00000000-0005-0000-0000-0000556C0000}"/>
    <cellStyle name="Normal 3 2 2 2 4 3 5 2 2 3 2" xfId="23285" xr:uid="{00000000-0005-0000-0000-0000566C0000}"/>
    <cellStyle name="Normal 3 2 2 2 4 3 5 2 2 4" xfId="23286" xr:uid="{00000000-0005-0000-0000-0000576C0000}"/>
    <cellStyle name="Normal 3 2 2 2 4 3 5 2 3" xfId="23287" xr:uid="{00000000-0005-0000-0000-0000586C0000}"/>
    <cellStyle name="Normal 3 2 2 2 4 3 5 2 3 2" xfId="23288" xr:uid="{00000000-0005-0000-0000-0000596C0000}"/>
    <cellStyle name="Normal 3 2 2 2 4 3 5 2 4" xfId="23289" xr:uid="{00000000-0005-0000-0000-00005A6C0000}"/>
    <cellStyle name="Normal 3 2 2 2 4 3 5 2 4 2" xfId="23290" xr:uid="{00000000-0005-0000-0000-00005B6C0000}"/>
    <cellStyle name="Normal 3 2 2 2 4 3 5 2 5" xfId="23291" xr:uid="{00000000-0005-0000-0000-00005C6C0000}"/>
    <cellStyle name="Normal 3 2 2 2 4 3 5 3" xfId="23292" xr:uid="{00000000-0005-0000-0000-00005D6C0000}"/>
    <cellStyle name="Normal 3 2 2 2 4 3 5 3 2" xfId="23293" xr:uid="{00000000-0005-0000-0000-00005E6C0000}"/>
    <cellStyle name="Normal 3 2 2 2 4 3 5 3 2 2" xfId="23294" xr:uid="{00000000-0005-0000-0000-00005F6C0000}"/>
    <cellStyle name="Normal 3 2 2 2 4 3 5 3 3" xfId="23295" xr:uid="{00000000-0005-0000-0000-0000606C0000}"/>
    <cellStyle name="Normal 3 2 2 2 4 3 5 3 3 2" xfId="23296" xr:uid="{00000000-0005-0000-0000-0000616C0000}"/>
    <cellStyle name="Normal 3 2 2 2 4 3 5 3 4" xfId="23297" xr:uid="{00000000-0005-0000-0000-0000626C0000}"/>
    <cellStyle name="Normal 3 2 2 2 4 3 5 4" xfId="23298" xr:uid="{00000000-0005-0000-0000-0000636C0000}"/>
    <cellStyle name="Normal 3 2 2 2 4 3 5 4 2" xfId="23299" xr:uid="{00000000-0005-0000-0000-0000646C0000}"/>
    <cellStyle name="Normal 3 2 2 2 4 3 5 5" xfId="23300" xr:uid="{00000000-0005-0000-0000-0000656C0000}"/>
    <cellStyle name="Normal 3 2 2 2 4 3 5 5 2" xfId="23301" xr:uid="{00000000-0005-0000-0000-0000666C0000}"/>
    <cellStyle name="Normal 3 2 2 2 4 3 5 6" xfId="23302" xr:uid="{00000000-0005-0000-0000-0000676C0000}"/>
    <cellStyle name="Normal 3 2 2 2 4 3 6" xfId="23303" xr:uid="{00000000-0005-0000-0000-0000686C0000}"/>
    <cellStyle name="Normal 3 2 2 2 4 3 6 2" xfId="23304" xr:uid="{00000000-0005-0000-0000-0000696C0000}"/>
    <cellStyle name="Normal 3 2 2 2 4 3 6 2 2" xfId="23305" xr:uid="{00000000-0005-0000-0000-00006A6C0000}"/>
    <cellStyle name="Normal 3 2 2 2 4 3 6 2 2 2" xfId="23306" xr:uid="{00000000-0005-0000-0000-00006B6C0000}"/>
    <cellStyle name="Normal 3 2 2 2 4 3 6 2 3" xfId="23307" xr:uid="{00000000-0005-0000-0000-00006C6C0000}"/>
    <cellStyle name="Normal 3 2 2 2 4 3 6 2 3 2" xfId="23308" xr:uid="{00000000-0005-0000-0000-00006D6C0000}"/>
    <cellStyle name="Normal 3 2 2 2 4 3 6 2 4" xfId="23309" xr:uid="{00000000-0005-0000-0000-00006E6C0000}"/>
    <cellStyle name="Normal 3 2 2 2 4 3 6 3" xfId="23310" xr:uid="{00000000-0005-0000-0000-00006F6C0000}"/>
    <cellStyle name="Normal 3 2 2 2 4 3 6 3 2" xfId="23311" xr:uid="{00000000-0005-0000-0000-0000706C0000}"/>
    <cellStyle name="Normal 3 2 2 2 4 3 6 4" xfId="23312" xr:uid="{00000000-0005-0000-0000-0000716C0000}"/>
    <cellStyle name="Normal 3 2 2 2 4 3 6 4 2" xfId="23313" xr:uid="{00000000-0005-0000-0000-0000726C0000}"/>
    <cellStyle name="Normal 3 2 2 2 4 3 6 5" xfId="23314" xr:uid="{00000000-0005-0000-0000-0000736C0000}"/>
    <cellStyle name="Normal 3 2 2 2 4 3 7" xfId="23315" xr:uid="{00000000-0005-0000-0000-0000746C0000}"/>
    <cellStyle name="Normal 3 2 2 2 4 3 7 2" xfId="23316" xr:uid="{00000000-0005-0000-0000-0000756C0000}"/>
    <cellStyle name="Normal 3 2 2 2 4 3 7 2 2" xfId="23317" xr:uid="{00000000-0005-0000-0000-0000766C0000}"/>
    <cellStyle name="Normal 3 2 2 2 4 3 7 3" xfId="23318" xr:uid="{00000000-0005-0000-0000-0000776C0000}"/>
    <cellStyle name="Normal 3 2 2 2 4 3 7 3 2" xfId="23319" xr:uid="{00000000-0005-0000-0000-0000786C0000}"/>
    <cellStyle name="Normal 3 2 2 2 4 3 7 4" xfId="23320" xr:uid="{00000000-0005-0000-0000-0000796C0000}"/>
    <cellStyle name="Normal 3 2 2 2 4 3 8" xfId="23321" xr:uid="{00000000-0005-0000-0000-00007A6C0000}"/>
    <cellStyle name="Normal 3 2 2 2 4 3 8 2" xfId="23322" xr:uid="{00000000-0005-0000-0000-00007B6C0000}"/>
    <cellStyle name="Normal 3 2 2 2 4 3 9" xfId="23323" xr:uid="{00000000-0005-0000-0000-00007C6C0000}"/>
    <cellStyle name="Normal 3 2 2 2 4 3 9 2" xfId="23324" xr:uid="{00000000-0005-0000-0000-00007D6C0000}"/>
    <cellStyle name="Normal 3 2 2 2 4 4" xfId="4705" xr:uid="{00000000-0005-0000-0000-00007E6C0000}"/>
    <cellStyle name="Normal 3 2 2 2 4 4 2" xfId="23325" xr:uid="{00000000-0005-0000-0000-00007F6C0000}"/>
    <cellStyle name="Normal 3 2 2 2 4 4 2 2" xfId="23326" xr:uid="{00000000-0005-0000-0000-0000806C0000}"/>
    <cellStyle name="Normal 3 2 2 2 4 4 2 2 2" xfId="23327" xr:uid="{00000000-0005-0000-0000-0000816C0000}"/>
    <cellStyle name="Normal 3 2 2 2 4 4 2 2 2 2" xfId="23328" xr:uid="{00000000-0005-0000-0000-0000826C0000}"/>
    <cellStyle name="Normal 3 2 2 2 4 4 2 2 2 2 2" xfId="23329" xr:uid="{00000000-0005-0000-0000-0000836C0000}"/>
    <cellStyle name="Normal 3 2 2 2 4 4 2 2 2 2 2 2" xfId="23330" xr:uid="{00000000-0005-0000-0000-0000846C0000}"/>
    <cellStyle name="Normal 3 2 2 2 4 4 2 2 2 2 3" xfId="23331" xr:uid="{00000000-0005-0000-0000-0000856C0000}"/>
    <cellStyle name="Normal 3 2 2 2 4 4 2 2 2 2 3 2" xfId="23332" xr:uid="{00000000-0005-0000-0000-0000866C0000}"/>
    <cellStyle name="Normal 3 2 2 2 4 4 2 2 2 2 4" xfId="23333" xr:uid="{00000000-0005-0000-0000-0000876C0000}"/>
    <cellStyle name="Normal 3 2 2 2 4 4 2 2 2 3" xfId="23334" xr:uid="{00000000-0005-0000-0000-0000886C0000}"/>
    <cellStyle name="Normal 3 2 2 2 4 4 2 2 2 3 2" xfId="23335" xr:uid="{00000000-0005-0000-0000-0000896C0000}"/>
    <cellStyle name="Normal 3 2 2 2 4 4 2 2 2 4" xfId="23336" xr:uid="{00000000-0005-0000-0000-00008A6C0000}"/>
    <cellStyle name="Normal 3 2 2 2 4 4 2 2 2 4 2" xfId="23337" xr:uid="{00000000-0005-0000-0000-00008B6C0000}"/>
    <cellStyle name="Normal 3 2 2 2 4 4 2 2 2 5" xfId="23338" xr:uid="{00000000-0005-0000-0000-00008C6C0000}"/>
    <cellStyle name="Normal 3 2 2 2 4 4 2 2 3" xfId="23339" xr:uid="{00000000-0005-0000-0000-00008D6C0000}"/>
    <cellStyle name="Normal 3 2 2 2 4 4 2 2 3 2" xfId="23340" xr:uid="{00000000-0005-0000-0000-00008E6C0000}"/>
    <cellStyle name="Normal 3 2 2 2 4 4 2 2 3 2 2" xfId="23341" xr:uid="{00000000-0005-0000-0000-00008F6C0000}"/>
    <cellStyle name="Normal 3 2 2 2 4 4 2 2 3 3" xfId="23342" xr:uid="{00000000-0005-0000-0000-0000906C0000}"/>
    <cellStyle name="Normal 3 2 2 2 4 4 2 2 3 3 2" xfId="23343" xr:uid="{00000000-0005-0000-0000-0000916C0000}"/>
    <cellStyle name="Normal 3 2 2 2 4 4 2 2 3 4" xfId="23344" xr:uid="{00000000-0005-0000-0000-0000926C0000}"/>
    <cellStyle name="Normal 3 2 2 2 4 4 2 2 4" xfId="23345" xr:uid="{00000000-0005-0000-0000-0000936C0000}"/>
    <cellStyle name="Normal 3 2 2 2 4 4 2 2 4 2" xfId="23346" xr:uid="{00000000-0005-0000-0000-0000946C0000}"/>
    <cellStyle name="Normal 3 2 2 2 4 4 2 2 5" xfId="23347" xr:uid="{00000000-0005-0000-0000-0000956C0000}"/>
    <cellStyle name="Normal 3 2 2 2 4 4 2 2 5 2" xfId="23348" xr:uid="{00000000-0005-0000-0000-0000966C0000}"/>
    <cellStyle name="Normal 3 2 2 2 4 4 2 2 6" xfId="23349" xr:uid="{00000000-0005-0000-0000-0000976C0000}"/>
    <cellStyle name="Normal 3 2 2 2 4 4 2 3" xfId="23350" xr:uid="{00000000-0005-0000-0000-0000986C0000}"/>
    <cellStyle name="Normal 3 2 2 2 4 4 2 3 2" xfId="23351" xr:uid="{00000000-0005-0000-0000-0000996C0000}"/>
    <cellStyle name="Normal 3 2 2 2 4 4 2 3 2 2" xfId="23352" xr:uid="{00000000-0005-0000-0000-00009A6C0000}"/>
    <cellStyle name="Normal 3 2 2 2 4 4 2 3 2 2 2" xfId="23353" xr:uid="{00000000-0005-0000-0000-00009B6C0000}"/>
    <cellStyle name="Normal 3 2 2 2 4 4 2 3 2 3" xfId="23354" xr:uid="{00000000-0005-0000-0000-00009C6C0000}"/>
    <cellStyle name="Normal 3 2 2 2 4 4 2 3 2 3 2" xfId="23355" xr:uid="{00000000-0005-0000-0000-00009D6C0000}"/>
    <cellStyle name="Normal 3 2 2 2 4 4 2 3 2 4" xfId="23356" xr:uid="{00000000-0005-0000-0000-00009E6C0000}"/>
    <cellStyle name="Normal 3 2 2 2 4 4 2 3 3" xfId="23357" xr:uid="{00000000-0005-0000-0000-00009F6C0000}"/>
    <cellStyle name="Normal 3 2 2 2 4 4 2 3 3 2" xfId="23358" xr:uid="{00000000-0005-0000-0000-0000A06C0000}"/>
    <cellStyle name="Normal 3 2 2 2 4 4 2 3 4" xfId="23359" xr:uid="{00000000-0005-0000-0000-0000A16C0000}"/>
    <cellStyle name="Normal 3 2 2 2 4 4 2 3 4 2" xfId="23360" xr:uid="{00000000-0005-0000-0000-0000A26C0000}"/>
    <cellStyle name="Normal 3 2 2 2 4 4 2 3 5" xfId="23361" xr:uid="{00000000-0005-0000-0000-0000A36C0000}"/>
    <cellStyle name="Normal 3 2 2 2 4 4 2 4" xfId="23362" xr:uid="{00000000-0005-0000-0000-0000A46C0000}"/>
    <cellStyle name="Normal 3 2 2 2 4 4 2 4 2" xfId="23363" xr:uid="{00000000-0005-0000-0000-0000A56C0000}"/>
    <cellStyle name="Normal 3 2 2 2 4 4 2 4 2 2" xfId="23364" xr:uid="{00000000-0005-0000-0000-0000A66C0000}"/>
    <cellStyle name="Normal 3 2 2 2 4 4 2 4 3" xfId="23365" xr:uid="{00000000-0005-0000-0000-0000A76C0000}"/>
    <cellStyle name="Normal 3 2 2 2 4 4 2 4 3 2" xfId="23366" xr:uid="{00000000-0005-0000-0000-0000A86C0000}"/>
    <cellStyle name="Normal 3 2 2 2 4 4 2 4 4" xfId="23367" xr:uid="{00000000-0005-0000-0000-0000A96C0000}"/>
    <cellStyle name="Normal 3 2 2 2 4 4 2 5" xfId="23368" xr:uid="{00000000-0005-0000-0000-0000AA6C0000}"/>
    <cellStyle name="Normal 3 2 2 2 4 4 2 5 2" xfId="23369" xr:uid="{00000000-0005-0000-0000-0000AB6C0000}"/>
    <cellStyle name="Normal 3 2 2 2 4 4 2 6" xfId="23370" xr:uid="{00000000-0005-0000-0000-0000AC6C0000}"/>
    <cellStyle name="Normal 3 2 2 2 4 4 2 6 2" xfId="23371" xr:uid="{00000000-0005-0000-0000-0000AD6C0000}"/>
    <cellStyle name="Normal 3 2 2 2 4 4 2 7" xfId="23372" xr:uid="{00000000-0005-0000-0000-0000AE6C0000}"/>
    <cellStyle name="Normal 3 2 2 2 4 4 3" xfId="23373" xr:uid="{00000000-0005-0000-0000-0000AF6C0000}"/>
    <cellStyle name="Normal 3 2 2 2 4 4 3 2" xfId="23374" xr:uid="{00000000-0005-0000-0000-0000B06C0000}"/>
    <cellStyle name="Normal 3 2 2 2 4 4 3 2 2" xfId="23375" xr:uid="{00000000-0005-0000-0000-0000B16C0000}"/>
    <cellStyle name="Normal 3 2 2 2 4 4 3 2 2 2" xfId="23376" xr:uid="{00000000-0005-0000-0000-0000B26C0000}"/>
    <cellStyle name="Normal 3 2 2 2 4 4 3 2 2 2 2" xfId="23377" xr:uid="{00000000-0005-0000-0000-0000B36C0000}"/>
    <cellStyle name="Normal 3 2 2 2 4 4 3 2 2 2 2 2" xfId="23378" xr:uid="{00000000-0005-0000-0000-0000B46C0000}"/>
    <cellStyle name="Normal 3 2 2 2 4 4 3 2 2 2 3" xfId="23379" xr:uid="{00000000-0005-0000-0000-0000B56C0000}"/>
    <cellStyle name="Normal 3 2 2 2 4 4 3 2 2 2 3 2" xfId="23380" xr:uid="{00000000-0005-0000-0000-0000B66C0000}"/>
    <cellStyle name="Normal 3 2 2 2 4 4 3 2 2 2 4" xfId="23381" xr:uid="{00000000-0005-0000-0000-0000B76C0000}"/>
    <cellStyle name="Normal 3 2 2 2 4 4 3 2 2 3" xfId="23382" xr:uid="{00000000-0005-0000-0000-0000B86C0000}"/>
    <cellStyle name="Normal 3 2 2 2 4 4 3 2 2 3 2" xfId="23383" xr:uid="{00000000-0005-0000-0000-0000B96C0000}"/>
    <cellStyle name="Normal 3 2 2 2 4 4 3 2 2 4" xfId="23384" xr:uid="{00000000-0005-0000-0000-0000BA6C0000}"/>
    <cellStyle name="Normal 3 2 2 2 4 4 3 2 2 4 2" xfId="23385" xr:uid="{00000000-0005-0000-0000-0000BB6C0000}"/>
    <cellStyle name="Normal 3 2 2 2 4 4 3 2 2 5" xfId="23386" xr:uid="{00000000-0005-0000-0000-0000BC6C0000}"/>
    <cellStyle name="Normal 3 2 2 2 4 4 3 2 3" xfId="23387" xr:uid="{00000000-0005-0000-0000-0000BD6C0000}"/>
    <cellStyle name="Normal 3 2 2 2 4 4 3 2 3 2" xfId="23388" xr:uid="{00000000-0005-0000-0000-0000BE6C0000}"/>
    <cellStyle name="Normal 3 2 2 2 4 4 3 2 3 2 2" xfId="23389" xr:uid="{00000000-0005-0000-0000-0000BF6C0000}"/>
    <cellStyle name="Normal 3 2 2 2 4 4 3 2 3 3" xfId="23390" xr:uid="{00000000-0005-0000-0000-0000C06C0000}"/>
    <cellStyle name="Normal 3 2 2 2 4 4 3 2 3 3 2" xfId="23391" xr:uid="{00000000-0005-0000-0000-0000C16C0000}"/>
    <cellStyle name="Normal 3 2 2 2 4 4 3 2 3 4" xfId="23392" xr:uid="{00000000-0005-0000-0000-0000C26C0000}"/>
    <cellStyle name="Normal 3 2 2 2 4 4 3 2 4" xfId="23393" xr:uid="{00000000-0005-0000-0000-0000C36C0000}"/>
    <cellStyle name="Normal 3 2 2 2 4 4 3 2 4 2" xfId="23394" xr:uid="{00000000-0005-0000-0000-0000C46C0000}"/>
    <cellStyle name="Normal 3 2 2 2 4 4 3 2 5" xfId="23395" xr:uid="{00000000-0005-0000-0000-0000C56C0000}"/>
    <cellStyle name="Normal 3 2 2 2 4 4 3 2 5 2" xfId="23396" xr:uid="{00000000-0005-0000-0000-0000C66C0000}"/>
    <cellStyle name="Normal 3 2 2 2 4 4 3 2 6" xfId="23397" xr:uid="{00000000-0005-0000-0000-0000C76C0000}"/>
    <cellStyle name="Normal 3 2 2 2 4 4 3 3" xfId="23398" xr:uid="{00000000-0005-0000-0000-0000C86C0000}"/>
    <cellStyle name="Normal 3 2 2 2 4 4 3 3 2" xfId="23399" xr:uid="{00000000-0005-0000-0000-0000C96C0000}"/>
    <cellStyle name="Normal 3 2 2 2 4 4 3 3 2 2" xfId="23400" xr:uid="{00000000-0005-0000-0000-0000CA6C0000}"/>
    <cellStyle name="Normal 3 2 2 2 4 4 3 3 2 2 2" xfId="23401" xr:uid="{00000000-0005-0000-0000-0000CB6C0000}"/>
    <cellStyle name="Normal 3 2 2 2 4 4 3 3 2 3" xfId="23402" xr:uid="{00000000-0005-0000-0000-0000CC6C0000}"/>
    <cellStyle name="Normal 3 2 2 2 4 4 3 3 2 3 2" xfId="23403" xr:uid="{00000000-0005-0000-0000-0000CD6C0000}"/>
    <cellStyle name="Normal 3 2 2 2 4 4 3 3 2 4" xfId="23404" xr:uid="{00000000-0005-0000-0000-0000CE6C0000}"/>
    <cellStyle name="Normal 3 2 2 2 4 4 3 3 3" xfId="23405" xr:uid="{00000000-0005-0000-0000-0000CF6C0000}"/>
    <cellStyle name="Normal 3 2 2 2 4 4 3 3 3 2" xfId="23406" xr:uid="{00000000-0005-0000-0000-0000D06C0000}"/>
    <cellStyle name="Normal 3 2 2 2 4 4 3 3 4" xfId="23407" xr:uid="{00000000-0005-0000-0000-0000D16C0000}"/>
    <cellStyle name="Normal 3 2 2 2 4 4 3 3 4 2" xfId="23408" xr:uid="{00000000-0005-0000-0000-0000D26C0000}"/>
    <cellStyle name="Normal 3 2 2 2 4 4 3 3 5" xfId="23409" xr:uid="{00000000-0005-0000-0000-0000D36C0000}"/>
    <cellStyle name="Normal 3 2 2 2 4 4 3 4" xfId="23410" xr:uid="{00000000-0005-0000-0000-0000D46C0000}"/>
    <cellStyle name="Normal 3 2 2 2 4 4 3 4 2" xfId="23411" xr:uid="{00000000-0005-0000-0000-0000D56C0000}"/>
    <cellStyle name="Normal 3 2 2 2 4 4 3 4 2 2" xfId="23412" xr:uid="{00000000-0005-0000-0000-0000D66C0000}"/>
    <cellStyle name="Normal 3 2 2 2 4 4 3 4 3" xfId="23413" xr:uid="{00000000-0005-0000-0000-0000D76C0000}"/>
    <cellStyle name="Normal 3 2 2 2 4 4 3 4 3 2" xfId="23414" xr:uid="{00000000-0005-0000-0000-0000D86C0000}"/>
    <cellStyle name="Normal 3 2 2 2 4 4 3 4 4" xfId="23415" xr:uid="{00000000-0005-0000-0000-0000D96C0000}"/>
    <cellStyle name="Normal 3 2 2 2 4 4 3 5" xfId="23416" xr:uid="{00000000-0005-0000-0000-0000DA6C0000}"/>
    <cellStyle name="Normal 3 2 2 2 4 4 3 5 2" xfId="23417" xr:uid="{00000000-0005-0000-0000-0000DB6C0000}"/>
    <cellStyle name="Normal 3 2 2 2 4 4 3 6" xfId="23418" xr:uid="{00000000-0005-0000-0000-0000DC6C0000}"/>
    <cellStyle name="Normal 3 2 2 2 4 4 3 6 2" xfId="23419" xr:uid="{00000000-0005-0000-0000-0000DD6C0000}"/>
    <cellStyle name="Normal 3 2 2 2 4 4 3 7" xfId="23420" xr:uid="{00000000-0005-0000-0000-0000DE6C0000}"/>
    <cellStyle name="Normal 3 2 2 2 4 4 4" xfId="23421" xr:uid="{00000000-0005-0000-0000-0000DF6C0000}"/>
    <cellStyle name="Normal 3 2 2 2 4 4 4 2" xfId="23422" xr:uid="{00000000-0005-0000-0000-0000E06C0000}"/>
    <cellStyle name="Normal 3 2 2 2 4 4 4 2 2" xfId="23423" xr:uid="{00000000-0005-0000-0000-0000E16C0000}"/>
    <cellStyle name="Normal 3 2 2 2 4 4 4 2 2 2" xfId="23424" xr:uid="{00000000-0005-0000-0000-0000E26C0000}"/>
    <cellStyle name="Normal 3 2 2 2 4 4 4 2 2 2 2" xfId="23425" xr:uid="{00000000-0005-0000-0000-0000E36C0000}"/>
    <cellStyle name="Normal 3 2 2 2 4 4 4 2 2 3" xfId="23426" xr:uid="{00000000-0005-0000-0000-0000E46C0000}"/>
    <cellStyle name="Normal 3 2 2 2 4 4 4 2 2 3 2" xfId="23427" xr:uid="{00000000-0005-0000-0000-0000E56C0000}"/>
    <cellStyle name="Normal 3 2 2 2 4 4 4 2 2 4" xfId="23428" xr:uid="{00000000-0005-0000-0000-0000E66C0000}"/>
    <cellStyle name="Normal 3 2 2 2 4 4 4 2 3" xfId="23429" xr:uid="{00000000-0005-0000-0000-0000E76C0000}"/>
    <cellStyle name="Normal 3 2 2 2 4 4 4 2 3 2" xfId="23430" xr:uid="{00000000-0005-0000-0000-0000E86C0000}"/>
    <cellStyle name="Normal 3 2 2 2 4 4 4 2 4" xfId="23431" xr:uid="{00000000-0005-0000-0000-0000E96C0000}"/>
    <cellStyle name="Normal 3 2 2 2 4 4 4 2 4 2" xfId="23432" xr:uid="{00000000-0005-0000-0000-0000EA6C0000}"/>
    <cellStyle name="Normal 3 2 2 2 4 4 4 2 5" xfId="23433" xr:uid="{00000000-0005-0000-0000-0000EB6C0000}"/>
    <cellStyle name="Normal 3 2 2 2 4 4 4 3" xfId="23434" xr:uid="{00000000-0005-0000-0000-0000EC6C0000}"/>
    <cellStyle name="Normal 3 2 2 2 4 4 4 3 2" xfId="23435" xr:uid="{00000000-0005-0000-0000-0000ED6C0000}"/>
    <cellStyle name="Normal 3 2 2 2 4 4 4 3 2 2" xfId="23436" xr:uid="{00000000-0005-0000-0000-0000EE6C0000}"/>
    <cellStyle name="Normal 3 2 2 2 4 4 4 3 3" xfId="23437" xr:uid="{00000000-0005-0000-0000-0000EF6C0000}"/>
    <cellStyle name="Normal 3 2 2 2 4 4 4 3 3 2" xfId="23438" xr:uid="{00000000-0005-0000-0000-0000F06C0000}"/>
    <cellStyle name="Normal 3 2 2 2 4 4 4 3 4" xfId="23439" xr:uid="{00000000-0005-0000-0000-0000F16C0000}"/>
    <cellStyle name="Normal 3 2 2 2 4 4 4 4" xfId="23440" xr:uid="{00000000-0005-0000-0000-0000F26C0000}"/>
    <cellStyle name="Normal 3 2 2 2 4 4 4 4 2" xfId="23441" xr:uid="{00000000-0005-0000-0000-0000F36C0000}"/>
    <cellStyle name="Normal 3 2 2 2 4 4 4 5" xfId="23442" xr:uid="{00000000-0005-0000-0000-0000F46C0000}"/>
    <cellStyle name="Normal 3 2 2 2 4 4 4 5 2" xfId="23443" xr:uid="{00000000-0005-0000-0000-0000F56C0000}"/>
    <cellStyle name="Normal 3 2 2 2 4 4 4 6" xfId="23444" xr:uid="{00000000-0005-0000-0000-0000F66C0000}"/>
    <cellStyle name="Normal 3 2 2 2 4 4 5" xfId="23445" xr:uid="{00000000-0005-0000-0000-0000F76C0000}"/>
    <cellStyle name="Normal 3 2 2 2 4 4 5 2" xfId="23446" xr:uid="{00000000-0005-0000-0000-0000F86C0000}"/>
    <cellStyle name="Normal 3 2 2 2 4 4 5 2 2" xfId="23447" xr:uid="{00000000-0005-0000-0000-0000F96C0000}"/>
    <cellStyle name="Normal 3 2 2 2 4 4 5 2 2 2" xfId="23448" xr:uid="{00000000-0005-0000-0000-0000FA6C0000}"/>
    <cellStyle name="Normal 3 2 2 2 4 4 5 2 3" xfId="23449" xr:uid="{00000000-0005-0000-0000-0000FB6C0000}"/>
    <cellStyle name="Normal 3 2 2 2 4 4 5 2 3 2" xfId="23450" xr:uid="{00000000-0005-0000-0000-0000FC6C0000}"/>
    <cellStyle name="Normal 3 2 2 2 4 4 5 2 4" xfId="23451" xr:uid="{00000000-0005-0000-0000-0000FD6C0000}"/>
    <cellStyle name="Normal 3 2 2 2 4 4 5 3" xfId="23452" xr:uid="{00000000-0005-0000-0000-0000FE6C0000}"/>
    <cellStyle name="Normal 3 2 2 2 4 4 5 3 2" xfId="23453" xr:uid="{00000000-0005-0000-0000-0000FF6C0000}"/>
    <cellStyle name="Normal 3 2 2 2 4 4 5 4" xfId="23454" xr:uid="{00000000-0005-0000-0000-0000006D0000}"/>
    <cellStyle name="Normal 3 2 2 2 4 4 5 4 2" xfId="23455" xr:uid="{00000000-0005-0000-0000-0000016D0000}"/>
    <cellStyle name="Normal 3 2 2 2 4 4 5 5" xfId="23456" xr:uid="{00000000-0005-0000-0000-0000026D0000}"/>
    <cellStyle name="Normal 3 2 2 2 4 4 6" xfId="23457" xr:uid="{00000000-0005-0000-0000-0000036D0000}"/>
    <cellStyle name="Normal 3 2 2 2 4 4 6 2" xfId="23458" xr:uid="{00000000-0005-0000-0000-0000046D0000}"/>
    <cellStyle name="Normal 3 2 2 2 4 4 6 2 2" xfId="23459" xr:uid="{00000000-0005-0000-0000-0000056D0000}"/>
    <cellStyle name="Normal 3 2 2 2 4 4 6 3" xfId="23460" xr:uid="{00000000-0005-0000-0000-0000066D0000}"/>
    <cellStyle name="Normal 3 2 2 2 4 4 6 3 2" xfId="23461" xr:uid="{00000000-0005-0000-0000-0000076D0000}"/>
    <cellStyle name="Normal 3 2 2 2 4 4 6 4" xfId="23462" xr:uid="{00000000-0005-0000-0000-0000086D0000}"/>
    <cellStyle name="Normal 3 2 2 2 4 4 7" xfId="23463" xr:uid="{00000000-0005-0000-0000-0000096D0000}"/>
    <cellStyle name="Normal 3 2 2 2 4 4 7 2" xfId="23464" xr:uid="{00000000-0005-0000-0000-00000A6D0000}"/>
    <cellStyle name="Normal 3 2 2 2 4 4 8" xfId="23465" xr:uid="{00000000-0005-0000-0000-00000B6D0000}"/>
    <cellStyle name="Normal 3 2 2 2 4 4 8 2" xfId="23466" xr:uid="{00000000-0005-0000-0000-00000C6D0000}"/>
    <cellStyle name="Normal 3 2 2 2 4 4 9" xfId="23467" xr:uid="{00000000-0005-0000-0000-00000D6D0000}"/>
    <cellStyle name="Normal 3 2 2 2 4 5" xfId="23468" xr:uid="{00000000-0005-0000-0000-00000E6D0000}"/>
    <cellStyle name="Normal 3 2 2 2 4 5 2" xfId="23469" xr:uid="{00000000-0005-0000-0000-00000F6D0000}"/>
    <cellStyle name="Normal 3 2 2 2 4 5 2 2" xfId="23470" xr:uid="{00000000-0005-0000-0000-0000106D0000}"/>
    <cellStyle name="Normal 3 2 2 2 4 5 2 2 2" xfId="23471" xr:uid="{00000000-0005-0000-0000-0000116D0000}"/>
    <cellStyle name="Normal 3 2 2 2 4 5 2 2 2 2" xfId="23472" xr:uid="{00000000-0005-0000-0000-0000126D0000}"/>
    <cellStyle name="Normal 3 2 2 2 4 5 2 2 2 2 2" xfId="23473" xr:uid="{00000000-0005-0000-0000-0000136D0000}"/>
    <cellStyle name="Normal 3 2 2 2 4 5 2 2 2 3" xfId="23474" xr:uid="{00000000-0005-0000-0000-0000146D0000}"/>
    <cellStyle name="Normal 3 2 2 2 4 5 2 2 2 3 2" xfId="23475" xr:uid="{00000000-0005-0000-0000-0000156D0000}"/>
    <cellStyle name="Normal 3 2 2 2 4 5 2 2 2 4" xfId="23476" xr:uid="{00000000-0005-0000-0000-0000166D0000}"/>
    <cellStyle name="Normal 3 2 2 2 4 5 2 2 3" xfId="23477" xr:uid="{00000000-0005-0000-0000-0000176D0000}"/>
    <cellStyle name="Normal 3 2 2 2 4 5 2 2 3 2" xfId="23478" xr:uid="{00000000-0005-0000-0000-0000186D0000}"/>
    <cellStyle name="Normal 3 2 2 2 4 5 2 2 4" xfId="23479" xr:uid="{00000000-0005-0000-0000-0000196D0000}"/>
    <cellStyle name="Normal 3 2 2 2 4 5 2 2 4 2" xfId="23480" xr:uid="{00000000-0005-0000-0000-00001A6D0000}"/>
    <cellStyle name="Normal 3 2 2 2 4 5 2 2 5" xfId="23481" xr:uid="{00000000-0005-0000-0000-00001B6D0000}"/>
    <cellStyle name="Normal 3 2 2 2 4 5 2 3" xfId="23482" xr:uid="{00000000-0005-0000-0000-00001C6D0000}"/>
    <cellStyle name="Normal 3 2 2 2 4 5 2 3 2" xfId="23483" xr:uid="{00000000-0005-0000-0000-00001D6D0000}"/>
    <cellStyle name="Normal 3 2 2 2 4 5 2 3 2 2" xfId="23484" xr:uid="{00000000-0005-0000-0000-00001E6D0000}"/>
    <cellStyle name="Normal 3 2 2 2 4 5 2 3 3" xfId="23485" xr:uid="{00000000-0005-0000-0000-00001F6D0000}"/>
    <cellStyle name="Normal 3 2 2 2 4 5 2 3 3 2" xfId="23486" xr:uid="{00000000-0005-0000-0000-0000206D0000}"/>
    <cellStyle name="Normal 3 2 2 2 4 5 2 3 4" xfId="23487" xr:uid="{00000000-0005-0000-0000-0000216D0000}"/>
    <cellStyle name="Normal 3 2 2 2 4 5 2 4" xfId="23488" xr:uid="{00000000-0005-0000-0000-0000226D0000}"/>
    <cellStyle name="Normal 3 2 2 2 4 5 2 4 2" xfId="23489" xr:uid="{00000000-0005-0000-0000-0000236D0000}"/>
    <cellStyle name="Normal 3 2 2 2 4 5 2 5" xfId="23490" xr:uid="{00000000-0005-0000-0000-0000246D0000}"/>
    <cellStyle name="Normal 3 2 2 2 4 5 2 5 2" xfId="23491" xr:uid="{00000000-0005-0000-0000-0000256D0000}"/>
    <cellStyle name="Normal 3 2 2 2 4 5 2 6" xfId="23492" xr:uid="{00000000-0005-0000-0000-0000266D0000}"/>
    <cellStyle name="Normal 3 2 2 2 4 5 3" xfId="23493" xr:uid="{00000000-0005-0000-0000-0000276D0000}"/>
    <cellStyle name="Normal 3 2 2 2 4 5 3 2" xfId="23494" xr:uid="{00000000-0005-0000-0000-0000286D0000}"/>
    <cellStyle name="Normal 3 2 2 2 4 5 3 2 2" xfId="23495" xr:uid="{00000000-0005-0000-0000-0000296D0000}"/>
    <cellStyle name="Normal 3 2 2 2 4 5 3 2 2 2" xfId="23496" xr:uid="{00000000-0005-0000-0000-00002A6D0000}"/>
    <cellStyle name="Normal 3 2 2 2 4 5 3 2 3" xfId="23497" xr:uid="{00000000-0005-0000-0000-00002B6D0000}"/>
    <cellStyle name="Normal 3 2 2 2 4 5 3 2 3 2" xfId="23498" xr:uid="{00000000-0005-0000-0000-00002C6D0000}"/>
    <cellStyle name="Normal 3 2 2 2 4 5 3 2 4" xfId="23499" xr:uid="{00000000-0005-0000-0000-00002D6D0000}"/>
    <cellStyle name="Normal 3 2 2 2 4 5 3 3" xfId="23500" xr:uid="{00000000-0005-0000-0000-00002E6D0000}"/>
    <cellStyle name="Normal 3 2 2 2 4 5 3 3 2" xfId="23501" xr:uid="{00000000-0005-0000-0000-00002F6D0000}"/>
    <cellStyle name="Normal 3 2 2 2 4 5 3 4" xfId="23502" xr:uid="{00000000-0005-0000-0000-0000306D0000}"/>
    <cellStyle name="Normal 3 2 2 2 4 5 3 4 2" xfId="23503" xr:uid="{00000000-0005-0000-0000-0000316D0000}"/>
    <cellStyle name="Normal 3 2 2 2 4 5 3 5" xfId="23504" xr:uid="{00000000-0005-0000-0000-0000326D0000}"/>
    <cellStyle name="Normal 3 2 2 2 4 5 4" xfId="23505" xr:uid="{00000000-0005-0000-0000-0000336D0000}"/>
    <cellStyle name="Normal 3 2 2 2 4 5 4 2" xfId="23506" xr:uid="{00000000-0005-0000-0000-0000346D0000}"/>
    <cellStyle name="Normal 3 2 2 2 4 5 4 2 2" xfId="23507" xr:uid="{00000000-0005-0000-0000-0000356D0000}"/>
    <cellStyle name="Normal 3 2 2 2 4 5 4 3" xfId="23508" xr:uid="{00000000-0005-0000-0000-0000366D0000}"/>
    <cellStyle name="Normal 3 2 2 2 4 5 4 3 2" xfId="23509" xr:uid="{00000000-0005-0000-0000-0000376D0000}"/>
    <cellStyle name="Normal 3 2 2 2 4 5 4 4" xfId="23510" xr:uid="{00000000-0005-0000-0000-0000386D0000}"/>
    <cellStyle name="Normal 3 2 2 2 4 5 5" xfId="23511" xr:uid="{00000000-0005-0000-0000-0000396D0000}"/>
    <cellStyle name="Normal 3 2 2 2 4 5 5 2" xfId="23512" xr:uid="{00000000-0005-0000-0000-00003A6D0000}"/>
    <cellStyle name="Normal 3 2 2 2 4 5 6" xfId="23513" xr:uid="{00000000-0005-0000-0000-00003B6D0000}"/>
    <cellStyle name="Normal 3 2 2 2 4 5 6 2" xfId="23514" xr:uid="{00000000-0005-0000-0000-00003C6D0000}"/>
    <cellStyle name="Normal 3 2 2 2 4 5 7" xfId="23515" xr:uid="{00000000-0005-0000-0000-00003D6D0000}"/>
    <cellStyle name="Normal 3 2 2 2 4 6" xfId="23516" xr:uid="{00000000-0005-0000-0000-00003E6D0000}"/>
    <cellStyle name="Normal 3 2 2 2 4 6 2" xfId="23517" xr:uid="{00000000-0005-0000-0000-00003F6D0000}"/>
    <cellStyle name="Normal 3 2 2 2 4 6 2 2" xfId="23518" xr:uid="{00000000-0005-0000-0000-0000406D0000}"/>
    <cellStyle name="Normal 3 2 2 2 4 6 2 2 2" xfId="23519" xr:uid="{00000000-0005-0000-0000-0000416D0000}"/>
    <cellStyle name="Normal 3 2 2 2 4 6 2 2 2 2" xfId="23520" xr:uid="{00000000-0005-0000-0000-0000426D0000}"/>
    <cellStyle name="Normal 3 2 2 2 4 6 2 2 2 2 2" xfId="23521" xr:uid="{00000000-0005-0000-0000-0000436D0000}"/>
    <cellStyle name="Normal 3 2 2 2 4 6 2 2 2 3" xfId="23522" xr:uid="{00000000-0005-0000-0000-0000446D0000}"/>
    <cellStyle name="Normal 3 2 2 2 4 6 2 2 2 3 2" xfId="23523" xr:uid="{00000000-0005-0000-0000-0000456D0000}"/>
    <cellStyle name="Normal 3 2 2 2 4 6 2 2 2 4" xfId="23524" xr:uid="{00000000-0005-0000-0000-0000466D0000}"/>
    <cellStyle name="Normal 3 2 2 2 4 6 2 2 3" xfId="23525" xr:uid="{00000000-0005-0000-0000-0000476D0000}"/>
    <cellStyle name="Normal 3 2 2 2 4 6 2 2 3 2" xfId="23526" xr:uid="{00000000-0005-0000-0000-0000486D0000}"/>
    <cellStyle name="Normal 3 2 2 2 4 6 2 2 4" xfId="23527" xr:uid="{00000000-0005-0000-0000-0000496D0000}"/>
    <cellStyle name="Normal 3 2 2 2 4 6 2 2 4 2" xfId="23528" xr:uid="{00000000-0005-0000-0000-00004A6D0000}"/>
    <cellStyle name="Normal 3 2 2 2 4 6 2 2 5" xfId="23529" xr:uid="{00000000-0005-0000-0000-00004B6D0000}"/>
    <cellStyle name="Normal 3 2 2 2 4 6 2 3" xfId="23530" xr:uid="{00000000-0005-0000-0000-00004C6D0000}"/>
    <cellStyle name="Normal 3 2 2 2 4 6 2 3 2" xfId="23531" xr:uid="{00000000-0005-0000-0000-00004D6D0000}"/>
    <cellStyle name="Normal 3 2 2 2 4 6 2 3 2 2" xfId="23532" xr:uid="{00000000-0005-0000-0000-00004E6D0000}"/>
    <cellStyle name="Normal 3 2 2 2 4 6 2 3 3" xfId="23533" xr:uid="{00000000-0005-0000-0000-00004F6D0000}"/>
    <cellStyle name="Normal 3 2 2 2 4 6 2 3 3 2" xfId="23534" xr:uid="{00000000-0005-0000-0000-0000506D0000}"/>
    <cellStyle name="Normal 3 2 2 2 4 6 2 3 4" xfId="23535" xr:uid="{00000000-0005-0000-0000-0000516D0000}"/>
    <cellStyle name="Normal 3 2 2 2 4 6 2 4" xfId="23536" xr:uid="{00000000-0005-0000-0000-0000526D0000}"/>
    <cellStyle name="Normal 3 2 2 2 4 6 2 4 2" xfId="23537" xr:uid="{00000000-0005-0000-0000-0000536D0000}"/>
    <cellStyle name="Normal 3 2 2 2 4 6 2 5" xfId="23538" xr:uid="{00000000-0005-0000-0000-0000546D0000}"/>
    <cellStyle name="Normal 3 2 2 2 4 6 2 5 2" xfId="23539" xr:uid="{00000000-0005-0000-0000-0000556D0000}"/>
    <cellStyle name="Normal 3 2 2 2 4 6 2 6" xfId="23540" xr:uid="{00000000-0005-0000-0000-0000566D0000}"/>
    <cellStyle name="Normal 3 2 2 2 4 6 3" xfId="23541" xr:uid="{00000000-0005-0000-0000-0000576D0000}"/>
    <cellStyle name="Normal 3 2 2 2 4 6 3 2" xfId="23542" xr:uid="{00000000-0005-0000-0000-0000586D0000}"/>
    <cellStyle name="Normal 3 2 2 2 4 6 3 2 2" xfId="23543" xr:uid="{00000000-0005-0000-0000-0000596D0000}"/>
    <cellStyle name="Normal 3 2 2 2 4 6 3 2 2 2" xfId="23544" xr:uid="{00000000-0005-0000-0000-00005A6D0000}"/>
    <cellStyle name="Normal 3 2 2 2 4 6 3 2 3" xfId="23545" xr:uid="{00000000-0005-0000-0000-00005B6D0000}"/>
    <cellStyle name="Normal 3 2 2 2 4 6 3 2 3 2" xfId="23546" xr:uid="{00000000-0005-0000-0000-00005C6D0000}"/>
    <cellStyle name="Normal 3 2 2 2 4 6 3 2 4" xfId="23547" xr:uid="{00000000-0005-0000-0000-00005D6D0000}"/>
    <cellStyle name="Normal 3 2 2 2 4 6 3 3" xfId="23548" xr:uid="{00000000-0005-0000-0000-00005E6D0000}"/>
    <cellStyle name="Normal 3 2 2 2 4 6 3 3 2" xfId="23549" xr:uid="{00000000-0005-0000-0000-00005F6D0000}"/>
    <cellStyle name="Normal 3 2 2 2 4 6 3 4" xfId="23550" xr:uid="{00000000-0005-0000-0000-0000606D0000}"/>
    <cellStyle name="Normal 3 2 2 2 4 6 3 4 2" xfId="23551" xr:uid="{00000000-0005-0000-0000-0000616D0000}"/>
    <cellStyle name="Normal 3 2 2 2 4 6 3 5" xfId="23552" xr:uid="{00000000-0005-0000-0000-0000626D0000}"/>
    <cellStyle name="Normal 3 2 2 2 4 6 4" xfId="23553" xr:uid="{00000000-0005-0000-0000-0000636D0000}"/>
    <cellStyle name="Normal 3 2 2 2 4 6 4 2" xfId="23554" xr:uid="{00000000-0005-0000-0000-0000646D0000}"/>
    <cellStyle name="Normal 3 2 2 2 4 6 4 2 2" xfId="23555" xr:uid="{00000000-0005-0000-0000-0000656D0000}"/>
    <cellStyle name="Normal 3 2 2 2 4 6 4 3" xfId="23556" xr:uid="{00000000-0005-0000-0000-0000666D0000}"/>
    <cellStyle name="Normal 3 2 2 2 4 6 4 3 2" xfId="23557" xr:uid="{00000000-0005-0000-0000-0000676D0000}"/>
    <cellStyle name="Normal 3 2 2 2 4 6 4 4" xfId="23558" xr:uid="{00000000-0005-0000-0000-0000686D0000}"/>
    <cellStyle name="Normal 3 2 2 2 4 6 5" xfId="23559" xr:uid="{00000000-0005-0000-0000-0000696D0000}"/>
    <cellStyle name="Normal 3 2 2 2 4 6 5 2" xfId="23560" xr:uid="{00000000-0005-0000-0000-00006A6D0000}"/>
    <cellStyle name="Normal 3 2 2 2 4 6 6" xfId="23561" xr:uid="{00000000-0005-0000-0000-00006B6D0000}"/>
    <cellStyle name="Normal 3 2 2 2 4 6 6 2" xfId="23562" xr:uid="{00000000-0005-0000-0000-00006C6D0000}"/>
    <cellStyle name="Normal 3 2 2 2 4 6 7" xfId="23563" xr:uid="{00000000-0005-0000-0000-00006D6D0000}"/>
    <cellStyle name="Normal 3 2 2 2 4 7" xfId="23564" xr:uid="{00000000-0005-0000-0000-00006E6D0000}"/>
    <cellStyle name="Normal 3 2 2 2 4 7 2" xfId="23565" xr:uid="{00000000-0005-0000-0000-00006F6D0000}"/>
    <cellStyle name="Normal 3 2 2 2 4 7 2 2" xfId="23566" xr:uid="{00000000-0005-0000-0000-0000706D0000}"/>
    <cellStyle name="Normal 3 2 2 2 4 7 2 2 2" xfId="23567" xr:uid="{00000000-0005-0000-0000-0000716D0000}"/>
    <cellStyle name="Normal 3 2 2 2 4 7 2 2 2 2" xfId="23568" xr:uid="{00000000-0005-0000-0000-0000726D0000}"/>
    <cellStyle name="Normal 3 2 2 2 4 7 2 2 3" xfId="23569" xr:uid="{00000000-0005-0000-0000-0000736D0000}"/>
    <cellStyle name="Normal 3 2 2 2 4 7 2 2 3 2" xfId="23570" xr:uid="{00000000-0005-0000-0000-0000746D0000}"/>
    <cellStyle name="Normal 3 2 2 2 4 7 2 2 4" xfId="23571" xr:uid="{00000000-0005-0000-0000-0000756D0000}"/>
    <cellStyle name="Normal 3 2 2 2 4 7 2 3" xfId="23572" xr:uid="{00000000-0005-0000-0000-0000766D0000}"/>
    <cellStyle name="Normal 3 2 2 2 4 7 2 3 2" xfId="23573" xr:uid="{00000000-0005-0000-0000-0000776D0000}"/>
    <cellStyle name="Normal 3 2 2 2 4 7 2 4" xfId="23574" xr:uid="{00000000-0005-0000-0000-0000786D0000}"/>
    <cellStyle name="Normal 3 2 2 2 4 7 2 4 2" xfId="23575" xr:uid="{00000000-0005-0000-0000-0000796D0000}"/>
    <cellStyle name="Normal 3 2 2 2 4 7 2 5" xfId="23576" xr:uid="{00000000-0005-0000-0000-00007A6D0000}"/>
    <cellStyle name="Normal 3 2 2 2 4 7 3" xfId="23577" xr:uid="{00000000-0005-0000-0000-00007B6D0000}"/>
    <cellStyle name="Normal 3 2 2 2 4 7 3 2" xfId="23578" xr:uid="{00000000-0005-0000-0000-00007C6D0000}"/>
    <cellStyle name="Normal 3 2 2 2 4 7 3 2 2" xfId="23579" xr:uid="{00000000-0005-0000-0000-00007D6D0000}"/>
    <cellStyle name="Normal 3 2 2 2 4 7 3 3" xfId="23580" xr:uid="{00000000-0005-0000-0000-00007E6D0000}"/>
    <cellStyle name="Normal 3 2 2 2 4 7 3 3 2" xfId="23581" xr:uid="{00000000-0005-0000-0000-00007F6D0000}"/>
    <cellStyle name="Normal 3 2 2 2 4 7 3 4" xfId="23582" xr:uid="{00000000-0005-0000-0000-0000806D0000}"/>
    <cellStyle name="Normal 3 2 2 2 4 7 4" xfId="23583" xr:uid="{00000000-0005-0000-0000-0000816D0000}"/>
    <cellStyle name="Normal 3 2 2 2 4 7 4 2" xfId="23584" xr:uid="{00000000-0005-0000-0000-0000826D0000}"/>
    <cellStyle name="Normal 3 2 2 2 4 7 5" xfId="23585" xr:uid="{00000000-0005-0000-0000-0000836D0000}"/>
    <cellStyle name="Normal 3 2 2 2 4 7 5 2" xfId="23586" xr:uid="{00000000-0005-0000-0000-0000846D0000}"/>
    <cellStyle name="Normal 3 2 2 2 4 7 6" xfId="23587" xr:uid="{00000000-0005-0000-0000-0000856D0000}"/>
    <cellStyle name="Normal 3 2 2 2 4 8" xfId="23588" xr:uid="{00000000-0005-0000-0000-0000866D0000}"/>
    <cellStyle name="Normal 3 2 2 2 4 8 2" xfId="23589" xr:uid="{00000000-0005-0000-0000-0000876D0000}"/>
    <cellStyle name="Normal 3 2 2 2 4 8 2 2" xfId="23590" xr:uid="{00000000-0005-0000-0000-0000886D0000}"/>
    <cellStyle name="Normal 3 2 2 2 4 8 2 2 2" xfId="23591" xr:uid="{00000000-0005-0000-0000-0000896D0000}"/>
    <cellStyle name="Normal 3 2 2 2 4 8 2 3" xfId="23592" xr:uid="{00000000-0005-0000-0000-00008A6D0000}"/>
    <cellStyle name="Normal 3 2 2 2 4 8 2 3 2" xfId="23593" xr:uid="{00000000-0005-0000-0000-00008B6D0000}"/>
    <cellStyle name="Normal 3 2 2 2 4 8 2 4" xfId="23594" xr:uid="{00000000-0005-0000-0000-00008C6D0000}"/>
    <cellStyle name="Normal 3 2 2 2 4 8 3" xfId="23595" xr:uid="{00000000-0005-0000-0000-00008D6D0000}"/>
    <cellStyle name="Normal 3 2 2 2 4 8 3 2" xfId="23596" xr:uid="{00000000-0005-0000-0000-00008E6D0000}"/>
    <cellStyle name="Normal 3 2 2 2 4 8 4" xfId="23597" xr:uid="{00000000-0005-0000-0000-00008F6D0000}"/>
    <cellStyle name="Normal 3 2 2 2 4 8 4 2" xfId="23598" xr:uid="{00000000-0005-0000-0000-0000906D0000}"/>
    <cellStyle name="Normal 3 2 2 2 4 8 5" xfId="23599" xr:uid="{00000000-0005-0000-0000-0000916D0000}"/>
    <cellStyle name="Normal 3 2 2 2 4 9" xfId="23600" xr:uid="{00000000-0005-0000-0000-0000926D0000}"/>
    <cellStyle name="Normal 3 2 2 2 4 9 2" xfId="23601" xr:uid="{00000000-0005-0000-0000-0000936D0000}"/>
    <cellStyle name="Normal 3 2 2 2 4 9 2 2" xfId="23602" xr:uid="{00000000-0005-0000-0000-0000946D0000}"/>
    <cellStyle name="Normal 3 2 2 2 4 9 3" xfId="23603" xr:uid="{00000000-0005-0000-0000-0000956D0000}"/>
    <cellStyle name="Normal 3 2 2 2 4 9 3 2" xfId="23604" xr:uid="{00000000-0005-0000-0000-0000966D0000}"/>
    <cellStyle name="Normal 3 2 2 2 4 9 4" xfId="23605" xr:uid="{00000000-0005-0000-0000-0000976D0000}"/>
    <cellStyle name="Normal 3 2 2 2 40" xfId="56098" xr:uid="{00000000-0005-0000-0000-0000986D0000}"/>
    <cellStyle name="Normal 3 2 2 2 41" xfId="56099" xr:uid="{00000000-0005-0000-0000-0000996D0000}"/>
    <cellStyle name="Normal 3 2 2 2 42" xfId="56100" xr:uid="{00000000-0005-0000-0000-00009A6D0000}"/>
    <cellStyle name="Normal 3 2 2 2 43" xfId="56101" xr:uid="{00000000-0005-0000-0000-00009B6D0000}"/>
    <cellStyle name="Normal 3 2 2 2 44" xfId="56102" xr:uid="{00000000-0005-0000-0000-00009C6D0000}"/>
    <cellStyle name="Normal 3 2 2 2 45" xfId="56103" xr:uid="{00000000-0005-0000-0000-00009D6D0000}"/>
    <cellStyle name="Normal 3 2 2 2 46" xfId="56104" xr:uid="{00000000-0005-0000-0000-00009E6D0000}"/>
    <cellStyle name="Normal 3 2 2 2 47" xfId="56105" xr:uid="{00000000-0005-0000-0000-00009F6D0000}"/>
    <cellStyle name="Normal 3 2 2 2 48" xfId="56106" xr:uid="{00000000-0005-0000-0000-0000A06D0000}"/>
    <cellStyle name="Normal 3 2 2 2 49" xfId="56107" xr:uid="{00000000-0005-0000-0000-0000A16D0000}"/>
    <cellStyle name="Normal 3 2 2 2 5" xfId="56108" xr:uid="{00000000-0005-0000-0000-0000A26D0000}"/>
    <cellStyle name="Normal 3 2 2 2 50" xfId="56109" xr:uid="{00000000-0005-0000-0000-0000A36D0000}"/>
    <cellStyle name="Normal 3 2 2 2 51" xfId="56110" xr:uid="{00000000-0005-0000-0000-0000A46D0000}"/>
    <cellStyle name="Normal 3 2 2 2 52" xfId="56111" xr:uid="{00000000-0005-0000-0000-0000A56D0000}"/>
    <cellStyle name="Normal 3 2 2 2 53" xfId="56112" xr:uid="{00000000-0005-0000-0000-0000A66D0000}"/>
    <cellStyle name="Normal 3 2 2 2 54" xfId="56113" xr:uid="{00000000-0005-0000-0000-0000A76D0000}"/>
    <cellStyle name="Normal 3 2 2 2 55" xfId="56114" xr:uid="{00000000-0005-0000-0000-0000A86D0000}"/>
    <cellStyle name="Normal 3 2 2 2 56" xfId="56115" xr:uid="{00000000-0005-0000-0000-0000A96D0000}"/>
    <cellStyle name="Normal 3 2 2 2 57" xfId="56116" xr:uid="{00000000-0005-0000-0000-0000AA6D0000}"/>
    <cellStyle name="Normal 3 2 2 2 58" xfId="56117" xr:uid="{00000000-0005-0000-0000-0000AB6D0000}"/>
    <cellStyle name="Normal 3 2 2 2 59" xfId="56118" xr:uid="{00000000-0005-0000-0000-0000AC6D0000}"/>
    <cellStyle name="Normal 3 2 2 2 6" xfId="56119" xr:uid="{00000000-0005-0000-0000-0000AD6D0000}"/>
    <cellStyle name="Normal 3 2 2 2 60" xfId="56120" xr:uid="{00000000-0005-0000-0000-0000AE6D0000}"/>
    <cellStyle name="Normal 3 2 2 2 61" xfId="56121" xr:uid="{00000000-0005-0000-0000-0000AF6D0000}"/>
    <cellStyle name="Normal 3 2 2 2 62" xfId="56122" xr:uid="{00000000-0005-0000-0000-0000B06D0000}"/>
    <cellStyle name="Normal 3 2 2 2 63" xfId="56123" xr:uid="{00000000-0005-0000-0000-0000B16D0000}"/>
    <cellStyle name="Normal 3 2 2 2 64" xfId="56124" xr:uid="{00000000-0005-0000-0000-0000B26D0000}"/>
    <cellStyle name="Normal 3 2 2 2 65" xfId="56125" xr:uid="{00000000-0005-0000-0000-0000B36D0000}"/>
    <cellStyle name="Normal 3 2 2 2 66" xfId="56126" xr:uid="{00000000-0005-0000-0000-0000B46D0000}"/>
    <cellStyle name="Normal 3 2 2 2 67" xfId="56127" xr:uid="{00000000-0005-0000-0000-0000B56D0000}"/>
    <cellStyle name="Normal 3 2 2 2 67 2" xfId="56128" xr:uid="{00000000-0005-0000-0000-0000B66D0000}"/>
    <cellStyle name="Normal 3 2 2 2 68" xfId="56129" xr:uid="{00000000-0005-0000-0000-0000B76D0000}"/>
    <cellStyle name="Normal 3 2 2 2 7" xfId="56130" xr:uid="{00000000-0005-0000-0000-0000B86D0000}"/>
    <cellStyle name="Normal 3 2 2 2 8" xfId="56131" xr:uid="{00000000-0005-0000-0000-0000B96D0000}"/>
    <cellStyle name="Normal 3 2 2 2 9" xfId="56132" xr:uid="{00000000-0005-0000-0000-0000BA6D0000}"/>
    <cellStyle name="Normal 3 2 2 20" xfId="56133" xr:uid="{00000000-0005-0000-0000-0000BB6D0000}"/>
    <cellStyle name="Normal 3 2 2 20 2" xfId="56134" xr:uid="{00000000-0005-0000-0000-0000BC6D0000}"/>
    <cellStyle name="Normal 3 2 2 20 2 2" xfId="56135" xr:uid="{00000000-0005-0000-0000-0000BD6D0000}"/>
    <cellStyle name="Normal 3 2 2 20 3" xfId="56136" xr:uid="{00000000-0005-0000-0000-0000BE6D0000}"/>
    <cellStyle name="Normal 3 2 2 21" xfId="56137" xr:uid="{00000000-0005-0000-0000-0000BF6D0000}"/>
    <cellStyle name="Normal 3 2 2 21 2" xfId="56138" xr:uid="{00000000-0005-0000-0000-0000C06D0000}"/>
    <cellStyle name="Normal 3 2 2 21 2 2" xfId="56139" xr:uid="{00000000-0005-0000-0000-0000C16D0000}"/>
    <cellStyle name="Normal 3 2 2 21 3" xfId="56140" xr:uid="{00000000-0005-0000-0000-0000C26D0000}"/>
    <cellStyle name="Normal 3 2 2 22" xfId="56141" xr:uid="{00000000-0005-0000-0000-0000C36D0000}"/>
    <cellStyle name="Normal 3 2 2 22 2" xfId="56142" xr:uid="{00000000-0005-0000-0000-0000C46D0000}"/>
    <cellStyle name="Normal 3 2 2 22 2 2" xfId="56143" xr:uid="{00000000-0005-0000-0000-0000C56D0000}"/>
    <cellStyle name="Normal 3 2 2 22 3" xfId="56144" xr:uid="{00000000-0005-0000-0000-0000C66D0000}"/>
    <cellStyle name="Normal 3 2 2 23" xfId="56145" xr:uid="{00000000-0005-0000-0000-0000C76D0000}"/>
    <cellStyle name="Normal 3 2 2 23 2" xfId="56146" xr:uid="{00000000-0005-0000-0000-0000C86D0000}"/>
    <cellStyle name="Normal 3 2 2 23 2 2" xfId="56147" xr:uid="{00000000-0005-0000-0000-0000C96D0000}"/>
    <cellStyle name="Normal 3 2 2 23 3" xfId="56148" xr:uid="{00000000-0005-0000-0000-0000CA6D0000}"/>
    <cellStyle name="Normal 3 2 2 24" xfId="56149" xr:uid="{00000000-0005-0000-0000-0000CB6D0000}"/>
    <cellStyle name="Normal 3 2 2 24 2" xfId="56150" xr:uid="{00000000-0005-0000-0000-0000CC6D0000}"/>
    <cellStyle name="Normal 3 2 2 24 2 2" xfId="56151" xr:uid="{00000000-0005-0000-0000-0000CD6D0000}"/>
    <cellStyle name="Normal 3 2 2 24 3" xfId="56152" xr:uid="{00000000-0005-0000-0000-0000CE6D0000}"/>
    <cellStyle name="Normal 3 2 2 25" xfId="56153" xr:uid="{00000000-0005-0000-0000-0000CF6D0000}"/>
    <cellStyle name="Normal 3 2 2 25 2" xfId="56154" xr:uid="{00000000-0005-0000-0000-0000D06D0000}"/>
    <cellStyle name="Normal 3 2 2 25 2 2" xfId="56155" xr:uid="{00000000-0005-0000-0000-0000D16D0000}"/>
    <cellStyle name="Normal 3 2 2 25 3" xfId="56156" xr:uid="{00000000-0005-0000-0000-0000D26D0000}"/>
    <cellStyle name="Normal 3 2 2 26" xfId="56157" xr:uid="{00000000-0005-0000-0000-0000D36D0000}"/>
    <cellStyle name="Normal 3 2 2 26 2" xfId="56158" xr:uid="{00000000-0005-0000-0000-0000D46D0000}"/>
    <cellStyle name="Normal 3 2 2 26 2 2" xfId="56159" xr:uid="{00000000-0005-0000-0000-0000D56D0000}"/>
    <cellStyle name="Normal 3 2 2 26 3" xfId="56160" xr:uid="{00000000-0005-0000-0000-0000D66D0000}"/>
    <cellStyle name="Normal 3 2 2 27" xfId="56161" xr:uid="{00000000-0005-0000-0000-0000D76D0000}"/>
    <cellStyle name="Normal 3 2 2 27 2" xfId="56162" xr:uid="{00000000-0005-0000-0000-0000D86D0000}"/>
    <cellStyle name="Normal 3 2 2 27 2 2" xfId="56163" xr:uid="{00000000-0005-0000-0000-0000D96D0000}"/>
    <cellStyle name="Normal 3 2 2 27 3" xfId="56164" xr:uid="{00000000-0005-0000-0000-0000DA6D0000}"/>
    <cellStyle name="Normal 3 2 2 28" xfId="56165" xr:uid="{00000000-0005-0000-0000-0000DB6D0000}"/>
    <cellStyle name="Normal 3 2 2 28 2" xfId="56166" xr:uid="{00000000-0005-0000-0000-0000DC6D0000}"/>
    <cellStyle name="Normal 3 2 2 28 2 2" xfId="56167" xr:uid="{00000000-0005-0000-0000-0000DD6D0000}"/>
    <cellStyle name="Normal 3 2 2 28 3" xfId="56168" xr:uid="{00000000-0005-0000-0000-0000DE6D0000}"/>
    <cellStyle name="Normal 3 2 2 29" xfId="56169" xr:uid="{00000000-0005-0000-0000-0000DF6D0000}"/>
    <cellStyle name="Normal 3 2 2 29 2" xfId="56170" xr:uid="{00000000-0005-0000-0000-0000E06D0000}"/>
    <cellStyle name="Normal 3 2 2 29 2 2" xfId="56171" xr:uid="{00000000-0005-0000-0000-0000E16D0000}"/>
    <cellStyle name="Normal 3 2 2 29 3" xfId="56172" xr:uid="{00000000-0005-0000-0000-0000E26D0000}"/>
    <cellStyle name="Normal 3 2 2 3" xfId="4706" xr:uid="{00000000-0005-0000-0000-0000E36D0000}"/>
    <cellStyle name="Normal 3 2 2 3 2" xfId="4707" xr:uid="{00000000-0005-0000-0000-0000E46D0000}"/>
    <cellStyle name="Normal 3 2 2 3 2 10" xfId="23606" xr:uid="{00000000-0005-0000-0000-0000E56D0000}"/>
    <cellStyle name="Normal 3 2 2 3 2 10 2" xfId="23607" xr:uid="{00000000-0005-0000-0000-0000E66D0000}"/>
    <cellStyle name="Normal 3 2 2 3 2 11" xfId="23608" xr:uid="{00000000-0005-0000-0000-0000E76D0000}"/>
    <cellStyle name="Normal 3 2 2 3 2 11 2" xfId="23609" xr:uid="{00000000-0005-0000-0000-0000E86D0000}"/>
    <cellStyle name="Normal 3 2 2 3 2 12" xfId="23610" xr:uid="{00000000-0005-0000-0000-0000E96D0000}"/>
    <cellStyle name="Normal 3 2 2 3 2 2" xfId="4708" xr:uid="{00000000-0005-0000-0000-0000EA6D0000}"/>
    <cellStyle name="Normal 3 2 2 3 2 2 10" xfId="23611" xr:uid="{00000000-0005-0000-0000-0000EB6D0000}"/>
    <cellStyle name="Normal 3 2 2 3 2 2 10 2" xfId="23612" xr:uid="{00000000-0005-0000-0000-0000EC6D0000}"/>
    <cellStyle name="Normal 3 2 2 3 2 2 11" xfId="23613" xr:uid="{00000000-0005-0000-0000-0000ED6D0000}"/>
    <cellStyle name="Normal 3 2 2 3 2 2 2" xfId="4709" xr:uid="{00000000-0005-0000-0000-0000EE6D0000}"/>
    <cellStyle name="Normal 3 2 2 3 2 2 2 10" xfId="23614" xr:uid="{00000000-0005-0000-0000-0000EF6D0000}"/>
    <cellStyle name="Normal 3 2 2 3 2 2 2 2" xfId="4710" xr:uid="{00000000-0005-0000-0000-0000F06D0000}"/>
    <cellStyle name="Normal 3 2 2 3 2 2 2 2 2" xfId="23615" xr:uid="{00000000-0005-0000-0000-0000F16D0000}"/>
    <cellStyle name="Normal 3 2 2 3 2 2 2 2 2 2" xfId="23616" xr:uid="{00000000-0005-0000-0000-0000F26D0000}"/>
    <cellStyle name="Normal 3 2 2 3 2 2 2 2 2 2 2" xfId="23617" xr:uid="{00000000-0005-0000-0000-0000F36D0000}"/>
    <cellStyle name="Normal 3 2 2 3 2 2 2 2 2 2 2 2" xfId="23618" xr:uid="{00000000-0005-0000-0000-0000F46D0000}"/>
    <cellStyle name="Normal 3 2 2 3 2 2 2 2 2 2 2 2 2" xfId="23619" xr:uid="{00000000-0005-0000-0000-0000F56D0000}"/>
    <cellStyle name="Normal 3 2 2 3 2 2 2 2 2 2 2 2 2 2" xfId="23620" xr:uid="{00000000-0005-0000-0000-0000F66D0000}"/>
    <cellStyle name="Normal 3 2 2 3 2 2 2 2 2 2 2 2 3" xfId="23621" xr:uid="{00000000-0005-0000-0000-0000F76D0000}"/>
    <cellStyle name="Normal 3 2 2 3 2 2 2 2 2 2 2 2 3 2" xfId="23622" xr:uid="{00000000-0005-0000-0000-0000F86D0000}"/>
    <cellStyle name="Normal 3 2 2 3 2 2 2 2 2 2 2 2 4" xfId="23623" xr:uid="{00000000-0005-0000-0000-0000F96D0000}"/>
    <cellStyle name="Normal 3 2 2 3 2 2 2 2 2 2 2 3" xfId="23624" xr:uid="{00000000-0005-0000-0000-0000FA6D0000}"/>
    <cellStyle name="Normal 3 2 2 3 2 2 2 2 2 2 2 3 2" xfId="23625" xr:uid="{00000000-0005-0000-0000-0000FB6D0000}"/>
    <cellStyle name="Normal 3 2 2 3 2 2 2 2 2 2 2 4" xfId="23626" xr:uid="{00000000-0005-0000-0000-0000FC6D0000}"/>
    <cellStyle name="Normal 3 2 2 3 2 2 2 2 2 2 2 4 2" xfId="23627" xr:uid="{00000000-0005-0000-0000-0000FD6D0000}"/>
    <cellStyle name="Normal 3 2 2 3 2 2 2 2 2 2 2 5" xfId="23628" xr:uid="{00000000-0005-0000-0000-0000FE6D0000}"/>
    <cellStyle name="Normal 3 2 2 3 2 2 2 2 2 2 3" xfId="23629" xr:uid="{00000000-0005-0000-0000-0000FF6D0000}"/>
    <cellStyle name="Normal 3 2 2 3 2 2 2 2 2 2 3 2" xfId="23630" xr:uid="{00000000-0005-0000-0000-0000006E0000}"/>
    <cellStyle name="Normal 3 2 2 3 2 2 2 2 2 2 3 2 2" xfId="23631" xr:uid="{00000000-0005-0000-0000-0000016E0000}"/>
    <cellStyle name="Normal 3 2 2 3 2 2 2 2 2 2 3 3" xfId="23632" xr:uid="{00000000-0005-0000-0000-0000026E0000}"/>
    <cellStyle name="Normal 3 2 2 3 2 2 2 2 2 2 3 3 2" xfId="23633" xr:uid="{00000000-0005-0000-0000-0000036E0000}"/>
    <cellStyle name="Normal 3 2 2 3 2 2 2 2 2 2 3 4" xfId="23634" xr:uid="{00000000-0005-0000-0000-0000046E0000}"/>
    <cellStyle name="Normal 3 2 2 3 2 2 2 2 2 2 4" xfId="23635" xr:uid="{00000000-0005-0000-0000-0000056E0000}"/>
    <cellStyle name="Normal 3 2 2 3 2 2 2 2 2 2 4 2" xfId="23636" xr:uid="{00000000-0005-0000-0000-0000066E0000}"/>
    <cellStyle name="Normal 3 2 2 3 2 2 2 2 2 2 5" xfId="23637" xr:uid="{00000000-0005-0000-0000-0000076E0000}"/>
    <cellStyle name="Normal 3 2 2 3 2 2 2 2 2 2 5 2" xfId="23638" xr:uid="{00000000-0005-0000-0000-0000086E0000}"/>
    <cellStyle name="Normal 3 2 2 3 2 2 2 2 2 2 6" xfId="23639" xr:uid="{00000000-0005-0000-0000-0000096E0000}"/>
    <cellStyle name="Normal 3 2 2 3 2 2 2 2 2 3" xfId="23640" xr:uid="{00000000-0005-0000-0000-00000A6E0000}"/>
    <cellStyle name="Normal 3 2 2 3 2 2 2 2 2 3 2" xfId="23641" xr:uid="{00000000-0005-0000-0000-00000B6E0000}"/>
    <cellStyle name="Normal 3 2 2 3 2 2 2 2 2 3 2 2" xfId="23642" xr:uid="{00000000-0005-0000-0000-00000C6E0000}"/>
    <cellStyle name="Normal 3 2 2 3 2 2 2 2 2 3 2 2 2" xfId="23643" xr:uid="{00000000-0005-0000-0000-00000D6E0000}"/>
    <cellStyle name="Normal 3 2 2 3 2 2 2 2 2 3 2 3" xfId="23644" xr:uid="{00000000-0005-0000-0000-00000E6E0000}"/>
    <cellStyle name="Normal 3 2 2 3 2 2 2 2 2 3 2 3 2" xfId="23645" xr:uid="{00000000-0005-0000-0000-00000F6E0000}"/>
    <cellStyle name="Normal 3 2 2 3 2 2 2 2 2 3 2 4" xfId="23646" xr:uid="{00000000-0005-0000-0000-0000106E0000}"/>
    <cellStyle name="Normal 3 2 2 3 2 2 2 2 2 3 3" xfId="23647" xr:uid="{00000000-0005-0000-0000-0000116E0000}"/>
    <cellStyle name="Normal 3 2 2 3 2 2 2 2 2 3 3 2" xfId="23648" xr:uid="{00000000-0005-0000-0000-0000126E0000}"/>
    <cellStyle name="Normal 3 2 2 3 2 2 2 2 2 3 4" xfId="23649" xr:uid="{00000000-0005-0000-0000-0000136E0000}"/>
    <cellStyle name="Normal 3 2 2 3 2 2 2 2 2 3 4 2" xfId="23650" xr:uid="{00000000-0005-0000-0000-0000146E0000}"/>
    <cellStyle name="Normal 3 2 2 3 2 2 2 2 2 3 5" xfId="23651" xr:uid="{00000000-0005-0000-0000-0000156E0000}"/>
    <cellStyle name="Normal 3 2 2 3 2 2 2 2 2 4" xfId="23652" xr:uid="{00000000-0005-0000-0000-0000166E0000}"/>
    <cellStyle name="Normal 3 2 2 3 2 2 2 2 2 4 2" xfId="23653" xr:uid="{00000000-0005-0000-0000-0000176E0000}"/>
    <cellStyle name="Normal 3 2 2 3 2 2 2 2 2 4 2 2" xfId="23654" xr:uid="{00000000-0005-0000-0000-0000186E0000}"/>
    <cellStyle name="Normal 3 2 2 3 2 2 2 2 2 4 3" xfId="23655" xr:uid="{00000000-0005-0000-0000-0000196E0000}"/>
    <cellStyle name="Normal 3 2 2 3 2 2 2 2 2 4 3 2" xfId="23656" xr:uid="{00000000-0005-0000-0000-00001A6E0000}"/>
    <cellStyle name="Normal 3 2 2 3 2 2 2 2 2 4 4" xfId="23657" xr:uid="{00000000-0005-0000-0000-00001B6E0000}"/>
    <cellStyle name="Normal 3 2 2 3 2 2 2 2 2 5" xfId="23658" xr:uid="{00000000-0005-0000-0000-00001C6E0000}"/>
    <cellStyle name="Normal 3 2 2 3 2 2 2 2 2 5 2" xfId="23659" xr:uid="{00000000-0005-0000-0000-00001D6E0000}"/>
    <cellStyle name="Normal 3 2 2 3 2 2 2 2 2 6" xfId="23660" xr:uid="{00000000-0005-0000-0000-00001E6E0000}"/>
    <cellStyle name="Normal 3 2 2 3 2 2 2 2 2 6 2" xfId="23661" xr:uid="{00000000-0005-0000-0000-00001F6E0000}"/>
    <cellStyle name="Normal 3 2 2 3 2 2 2 2 2 7" xfId="23662" xr:uid="{00000000-0005-0000-0000-0000206E0000}"/>
    <cellStyle name="Normal 3 2 2 3 2 2 2 2 3" xfId="23663" xr:uid="{00000000-0005-0000-0000-0000216E0000}"/>
    <cellStyle name="Normal 3 2 2 3 2 2 2 2 3 2" xfId="23664" xr:uid="{00000000-0005-0000-0000-0000226E0000}"/>
    <cellStyle name="Normal 3 2 2 3 2 2 2 2 3 2 2" xfId="23665" xr:uid="{00000000-0005-0000-0000-0000236E0000}"/>
    <cellStyle name="Normal 3 2 2 3 2 2 2 2 3 2 2 2" xfId="23666" xr:uid="{00000000-0005-0000-0000-0000246E0000}"/>
    <cellStyle name="Normal 3 2 2 3 2 2 2 2 3 2 2 2 2" xfId="23667" xr:uid="{00000000-0005-0000-0000-0000256E0000}"/>
    <cellStyle name="Normal 3 2 2 3 2 2 2 2 3 2 2 2 2 2" xfId="23668" xr:uid="{00000000-0005-0000-0000-0000266E0000}"/>
    <cellStyle name="Normal 3 2 2 3 2 2 2 2 3 2 2 2 3" xfId="23669" xr:uid="{00000000-0005-0000-0000-0000276E0000}"/>
    <cellStyle name="Normal 3 2 2 3 2 2 2 2 3 2 2 2 3 2" xfId="23670" xr:uid="{00000000-0005-0000-0000-0000286E0000}"/>
    <cellStyle name="Normal 3 2 2 3 2 2 2 2 3 2 2 2 4" xfId="23671" xr:uid="{00000000-0005-0000-0000-0000296E0000}"/>
    <cellStyle name="Normal 3 2 2 3 2 2 2 2 3 2 2 3" xfId="23672" xr:uid="{00000000-0005-0000-0000-00002A6E0000}"/>
    <cellStyle name="Normal 3 2 2 3 2 2 2 2 3 2 2 3 2" xfId="23673" xr:uid="{00000000-0005-0000-0000-00002B6E0000}"/>
    <cellStyle name="Normal 3 2 2 3 2 2 2 2 3 2 2 4" xfId="23674" xr:uid="{00000000-0005-0000-0000-00002C6E0000}"/>
    <cellStyle name="Normal 3 2 2 3 2 2 2 2 3 2 2 4 2" xfId="23675" xr:uid="{00000000-0005-0000-0000-00002D6E0000}"/>
    <cellStyle name="Normal 3 2 2 3 2 2 2 2 3 2 2 5" xfId="23676" xr:uid="{00000000-0005-0000-0000-00002E6E0000}"/>
    <cellStyle name="Normal 3 2 2 3 2 2 2 2 3 2 3" xfId="23677" xr:uid="{00000000-0005-0000-0000-00002F6E0000}"/>
    <cellStyle name="Normal 3 2 2 3 2 2 2 2 3 2 3 2" xfId="23678" xr:uid="{00000000-0005-0000-0000-0000306E0000}"/>
    <cellStyle name="Normal 3 2 2 3 2 2 2 2 3 2 3 2 2" xfId="23679" xr:uid="{00000000-0005-0000-0000-0000316E0000}"/>
    <cellStyle name="Normal 3 2 2 3 2 2 2 2 3 2 3 3" xfId="23680" xr:uid="{00000000-0005-0000-0000-0000326E0000}"/>
    <cellStyle name="Normal 3 2 2 3 2 2 2 2 3 2 3 3 2" xfId="23681" xr:uid="{00000000-0005-0000-0000-0000336E0000}"/>
    <cellStyle name="Normal 3 2 2 3 2 2 2 2 3 2 3 4" xfId="23682" xr:uid="{00000000-0005-0000-0000-0000346E0000}"/>
    <cellStyle name="Normal 3 2 2 3 2 2 2 2 3 2 4" xfId="23683" xr:uid="{00000000-0005-0000-0000-0000356E0000}"/>
    <cellStyle name="Normal 3 2 2 3 2 2 2 2 3 2 4 2" xfId="23684" xr:uid="{00000000-0005-0000-0000-0000366E0000}"/>
    <cellStyle name="Normal 3 2 2 3 2 2 2 2 3 2 5" xfId="23685" xr:uid="{00000000-0005-0000-0000-0000376E0000}"/>
    <cellStyle name="Normal 3 2 2 3 2 2 2 2 3 2 5 2" xfId="23686" xr:uid="{00000000-0005-0000-0000-0000386E0000}"/>
    <cellStyle name="Normal 3 2 2 3 2 2 2 2 3 2 6" xfId="23687" xr:uid="{00000000-0005-0000-0000-0000396E0000}"/>
    <cellStyle name="Normal 3 2 2 3 2 2 2 2 3 3" xfId="23688" xr:uid="{00000000-0005-0000-0000-00003A6E0000}"/>
    <cellStyle name="Normal 3 2 2 3 2 2 2 2 3 3 2" xfId="23689" xr:uid="{00000000-0005-0000-0000-00003B6E0000}"/>
    <cellStyle name="Normal 3 2 2 3 2 2 2 2 3 3 2 2" xfId="23690" xr:uid="{00000000-0005-0000-0000-00003C6E0000}"/>
    <cellStyle name="Normal 3 2 2 3 2 2 2 2 3 3 2 2 2" xfId="23691" xr:uid="{00000000-0005-0000-0000-00003D6E0000}"/>
    <cellStyle name="Normal 3 2 2 3 2 2 2 2 3 3 2 3" xfId="23692" xr:uid="{00000000-0005-0000-0000-00003E6E0000}"/>
    <cellStyle name="Normal 3 2 2 3 2 2 2 2 3 3 2 3 2" xfId="23693" xr:uid="{00000000-0005-0000-0000-00003F6E0000}"/>
    <cellStyle name="Normal 3 2 2 3 2 2 2 2 3 3 2 4" xfId="23694" xr:uid="{00000000-0005-0000-0000-0000406E0000}"/>
    <cellStyle name="Normal 3 2 2 3 2 2 2 2 3 3 3" xfId="23695" xr:uid="{00000000-0005-0000-0000-0000416E0000}"/>
    <cellStyle name="Normal 3 2 2 3 2 2 2 2 3 3 3 2" xfId="23696" xr:uid="{00000000-0005-0000-0000-0000426E0000}"/>
    <cellStyle name="Normal 3 2 2 3 2 2 2 2 3 3 4" xfId="23697" xr:uid="{00000000-0005-0000-0000-0000436E0000}"/>
    <cellStyle name="Normal 3 2 2 3 2 2 2 2 3 3 4 2" xfId="23698" xr:uid="{00000000-0005-0000-0000-0000446E0000}"/>
    <cellStyle name="Normal 3 2 2 3 2 2 2 2 3 3 5" xfId="23699" xr:uid="{00000000-0005-0000-0000-0000456E0000}"/>
    <cellStyle name="Normal 3 2 2 3 2 2 2 2 3 4" xfId="23700" xr:uid="{00000000-0005-0000-0000-0000466E0000}"/>
    <cellStyle name="Normal 3 2 2 3 2 2 2 2 3 4 2" xfId="23701" xr:uid="{00000000-0005-0000-0000-0000476E0000}"/>
    <cellStyle name="Normal 3 2 2 3 2 2 2 2 3 4 2 2" xfId="23702" xr:uid="{00000000-0005-0000-0000-0000486E0000}"/>
    <cellStyle name="Normal 3 2 2 3 2 2 2 2 3 4 3" xfId="23703" xr:uid="{00000000-0005-0000-0000-0000496E0000}"/>
    <cellStyle name="Normal 3 2 2 3 2 2 2 2 3 4 3 2" xfId="23704" xr:uid="{00000000-0005-0000-0000-00004A6E0000}"/>
    <cellStyle name="Normal 3 2 2 3 2 2 2 2 3 4 4" xfId="23705" xr:uid="{00000000-0005-0000-0000-00004B6E0000}"/>
    <cellStyle name="Normal 3 2 2 3 2 2 2 2 3 5" xfId="23706" xr:uid="{00000000-0005-0000-0000-00004C6E0000}"/>
    <cellStyle name="Normal 3 2 2 3 2 2 2 2 3 5 2" xfId="23707" xr:uid="{00000000-0005-0000-0000-00004D6E0000}"/>
    <cellStyle name="Normal 3 2 2 3 2 2 2 2 3 6" xfId="23708" xr:uid="{00000000-0005-0000-0000-00004E6E0000}"/>
    <cellStyle name="Normal 3 2 2 3 2 2 2 2 3 6 2" xfId="23709" xr:uid="{00000000-0005-0000-0000-00004F6E0000}"/>
    <cellStyle name="Normal 3 2 2 3 2 2 2 2 3 7" xfId="23710" xr:uid="{00000000-0005-0000-0000-0000506E0000}"/>
    <cellStyle name="Normal 3 2 2 3 2 2 2 2 4" xfId="23711" xr:uid="{00000000-0005-0000-0000-0000516E0000}"/>
    <cellStyle name="Normal 3 2 2 3 2 2 2 2 4 2" xfId="23712" xr:uid="{00000000-0005-0000-0000-0000526E0000}"/>
    <cellStyle name="Normal 3 2 2 3 2 2 2 2 4 2 2" xfId="23713" xr:uid="{00000000-0005-0000-0000-0000536E0000}"/>
    <cellStyle name="Normal 3 2 2 3 2 2 2 2 4 2 2 2" xfId="23714" xr:uid="{00000000-0005-0000-0000-0000546E0000}"/>
    <cellStyle name="Normal 3 2 2 3 2 2 2 2 4 2 2 2 2" xfId="23715" xr:uid="{00000000-0005-0000-0000-0000556E0000}"/>
    <cellStyle name="Normal 3 2 2 3 2 2 2 2 4 2 2 3" xfId="23716" xr:uid="{00000000-0005-0000-0000-0000566E0000}"/>
    <cellStyle name="Normal 3 2 2 3 2 2 2 2 4 2 2 3 2" xfId="23717" xr:uid="{00000000-0005-0000-0000-0000576E0000}"/>
    <cellStyle name="Normal 3 2 2 3 2 2 2 2 4 2 2 4" xfId="23718" xr:uid="{00000000-0005-0000-0000-0000586E0000}"/>
    <cellStyle name="Normal 3 2 2 3 2 2 2 2 4 2 3" xfId="23719" xr:uid="{00000000-0005-0000-0000-0000596E0000}"/>
    <cellStyle name="Normal 3 2 2 3 2 2 2 2 4 2 3 2" xfId="23720" xr:uid="{00000000-0005-0000-0000-00005A6E0000}"/>
    <cellStyle name="Normal 3 2 2 3 2 2 2 2 4 2 4" xfId="23721" xr:uid="{00000000-0005-0000-0000-00005B6E0000}"/>
    <cellStyle name="Normal 3 2 2 3 2 2 2 2 4 2 4 2" xfId="23722" xr:uid="{00000000-0005-0000-0000-00005C6E0000}"/>
    <cellStyle name="Normal 3 2 2 3 2 2 2 2 4 2 5" xfId="23723" xr:uid="{00000000-0005-0000-0000-00005D6E0000}"/>
    <cellStyle name="Normal 3 2 2 3 2 2 2 2 4 3" xfId="23724" xr:uid="{00000000-0005-0000-0000-00005E6E0000}"/>
    <cellStyle name="Normal 3 2 2 3 2 2 2 2 4 3 2" xfId="23725" xr:uid="{00000000-0005-0000-0000-00005F6E0000}"/>
    <cellStyle name="Normal 3 2 2 3 2 2 2 2 4 3 2 2" xfId="23726" xr:uid="{00000000-0005-0000-0000-0000606E0000}"/>
    <cellStyle name="Normal 3 2 2 3 2 2 2 2 4 3 3" xfId="23727" xr:uid="{00000000-0005-0000-0000-0000616E0000}"/>
    <cellStyle name="Normal 3 2 2 3 2 2 2 2 4 3 3 2" xfId="23728" xr:uid="{00000000-0005-0000-0000-0000626E0000}"/>
    <cellStyle name="Normal 3 2 2 3 2 2 2 2 4 3 4" xfId="23729" xr:uid="{00000000-0005-0000-0000-0000636E0000}"/>
    <cellStyle name="Normal 3 2 2 3 2 2 2 2 4 4" xfId="23730" xr:uid="{00000000-0005-0000-0000-0000646E0000}"/>
    <cellStyle name="Normal 3 2 2 3 2 2 2 2 4 4 2" xfId="23731" xr:uid="{00000000-0005-0000-0000-0000656E0000}"/>
    <cellStyle name="Normal 3 2 2 3 2 2 2 2 4 5" xfId="23732" xr:uid="{00000000-0005-0000-0000-0000666E0000}"/>
    <cellStyle name="Normal 3 2 2 3 2 2 2 2 4 5 2" xfId="23733" xr:uid="{00000000-0005-0000-0000-0000676E0000}"/>
    <cellStyle name="Normal 3 2 2 3 2 2 2 2 4 6" xfId="23734" xr:uid="{00000000-0005-0000-0000-0000686E0000}"/>
    <cellStyle name="Normal 3 2 2 3 2 2 2 2 5" xfId="23735" xr:uid="{00000000-0005-0000-0000-0000696E0000}"/>
    <cellStyle name="Normal 3 2 2 3 2 2 2 2 5 2" xfId="23736" xr:uid="{00000000-0005-0000-0000-00006A6E0000}"/>
    <cellStyle name="Normal 3 2 2 3 2 2 2 2 5 2 2" xfId="23737" xr:uid="{00000000-0005-0000-0000-00006B6E0000}"/>
    <cellStyle name="Normal 3 2 2 3 2 2 2 2 5 2 2 2" xfId="23738" xr:uid="{00000000-0005-0000-0000-00006C6E0000}"/>
    <cellStyle name="Normal 3 2 2 3 2 2 2 2 5 2 3" xfId="23739" xr:uid="{00000000-0005-0000-0000-00006D6E0000}"/>
    <cellStyle name="Normal 3 2 2 3 2 2 2 2 5 2 3 2" xfId="23740" xr:uid="{00000000-0005-0000-0000-00006E6E0000}"/>
    <cellStyle name="Normal 3 2 2 3 2 2 2 2 5 2 4" xfId="23741" xr:uid="{00000000-0005-0000-0000-00006F6E0000}"/>
    <cellStyle name="Normal 3 2 2 3 2 2 2 2 5 3" xfId="23742" xr:uid="{00000000-0005-0000-0000-0000706E0000}"/>
    <cellStyle name="Normal 3 2 2 3 2 2 2 2 5 3 2" xfId="23743" xr:uid="{00000000-0005-0000-0000-0000716E0000}"/>
    <cellStyle name="Normal 3 2 2 3 2 2 2 2 5 4" xfId="23744" xr:uid="{00000000-0005-0000-0000-0000726E0000}"/>
    <cellStyle name="Normal 3 2 2 3 2 2 2 2 5 4 2" xfId="23745" xr:uid="{00000000-0005-0000-0000-0000736E0000}"/>
    <cellStyle name="Normal 3 2 2 3 2 2 2 2 5 5" xfId="23746" xr:uid="{00000000-0005-0000-0000-0000746E0000}"/>
    <cellStyle name="Normal 3 2 2 3 2 2 2 2 6" xfId="23747" xr:uid="{00000000-0005-0000-0000-0000756E0000}"/>
    <cellStyle name="Normal 3 2 2 3 2 2 2 2 6 2" xfId="23748" xr:uid="{00000000-0005-0000-0000-0000766E0000}"/>
    <cellStyle name="Normal 3 2 2 3 2 2 2 2 6 2 2" xfId="23749" xr:uid="{00000000-0005-0000-0000-0000776E0000}"/>
    <cellStyle name="Normal 3 2 2 3 2 2 2 2 6 3" xfId="23750" xr:uid="{00000000-0005-0000-0000-0000786E0000}"/>
    <cellStyle name="Normal 3 2 2 3 2 2 2 2 6 3 2" xfId="23751" xr:uid="{00000000-0005-0000-0000-0000796E0000}"/>
    <cellStyle name="Normal 3 2 2 3 2 2 2 2 6 4" xfId="23752" xr:uid="{00000000-0005-0000-0000-00007A6E0000}"/>
    <cellStyle name="Normal 3 2 2 3 2 2 2 2 7" xfId="23753" xr:uid="{00000000-0005-0000-0000-00007B6E0000}"/>
    <cellStyle name="Normal 3 2 2 3 2 2 2 2 7 2" xfId="23754" xr:uid="{00000000-0005-0000-0000-00007C6E0000}"/>
    <cellStyle name="Normal 3 2 2 3 2 2 2 2 8" xfId="23755" xr:uid="{00000000-0005-0000-0000-00007D6E0000}"/>
    <cellStyle name="Normal 3 2 2 3 2 2 2 2 8 2" xfId="23756" xr:uid="{00000000-0005-0000-0000-00007E6E0000}"/>
    <cellStyle name="Normal 3 2 2 3 2 2 2 2 9" xfId="23757" xr:uid="{00000000-0005-0000-0000-00007F6E0000}"/>
    <cellStyle name="Normal 3 2 2 3 2 2 2 3" xfId="23758" xr:uid="{00000000-0005-0000-0000-0000806E0000}"/>
    <cellStyle name="Normal 3 2 2 3 2 2 2 3 2" xfId="23759" xr:uid="{00000000-0005-0000-0000-0000816E0000}"/>
    <cellStyle name="Normal 3 2 2 3 2 2 2 3 2 2" xfId="23760" xr:uid="{00000000-0005-0000-0000-0000826E0000}"/>
    <cellStyle name="Normal 3 2 2 3 2 2 2 3 2 2 2" xfId="23761" xr:uid="{00000000-0005-0000-0000-0000836E0000}"/>
    <cellStyle name="Normal 3 2 2 3 2 2 2 3 2 2 2 2" xfId="23762" xr:uid="{00000000-0005-0000-0000-0000846E0000}"/>
    <cellStyle name="Normal 3 2 2 3 2 2 2 3 2 2 2 2 2" xfId="23763" xr:uid="{00000000-0005-0000-0000-0000856E0000}"/>
    <cellStyle name="Normal 3 2 2 3 2 2 2 3 2 2 2 3" xfId="23764" xr:uid="{00000000-0005-0000-0000-0000866E0000}"/>
    <cellStyle name="Normal 3 2 2 3 2 2 2 3 2 2 2 3 2" xfId="23765" xr:uid="{00000000-0005-0000-0000-0000876E0000}"/>
    <cellStyle name="Normal 3 2 2 3 2 2 2 3 2 2 2 4" xfId="23766" xr:uid="{00000000-0005-0000-0000-0000886E0000}"/>
    <cellStyle name="Normal 3 2 2 3 2 2 2 3 2 2 3" xfId="23767" xr:uid="{00000000-0005-0000-0000-0000896E0000}"/>
    <cellStyle name="Normal 3 2 2 3 2 2 2 3 2 2 3 2" xfId="23768" xr:uid="{00000000-0005-0000-0000-00008A6E0000}"/>
    <cellStyle name="Normal 3 2 2 3 2 2 2 3 2 2 4" xfId="23769" xr:uid="{00000000-0005-0000-0000-00008B6E0000}"/>
    <cellStyle name="Normal 3 2 2 3 2 2 2 3 2 2 4 2" xfId="23770" xr:uid="{00000000-0005-0000-0000-00008C6E0000}"/>
    <cellStyle name="Normal 3 2 2 3 2 2 2 3 2 2 5" xfId="23771" xr:uid="{00000000-0005-0000-0000-00008D6E0000}"/>
    <cellStyle name="Normal 3 2 2 3 2 2 2 3 2 3" xfId="23772" xr:uid="{00000000-0005-0000-0000-00008E6E0000}"/>
    <cellStyle name="Normal 3 2 2 3 2 2 2 3 2 3 2" xfId="23773" xr:uid="{00000000-0005-0000-0000-00008F6E0000}"/>
    <cellStyle name="Normal 3 2 2 3 2 2 2 3 2 3 2 2" xfId="23774" xr:uid="{00000000-0005-0000-0000-0000906E0000}"/>
    <cellStyle name="Normal 3 2 2 3 2 2 2 3 2 3 3" xfId="23775" xr:uid="{00000000-0005-0000-0000-0000916E0000}"/>
    <cellStyle name="Normal 3 2 2 3 2 2 2 3 2 3 3 2" xfId="23776" xr:uid="{00000000-0005-0000-0000-0000926E0000}"/>
    <cellStyle name="Normal 3 2 2 3 2 2 2 3 2 3 4" xfId="23777" xr:uid="{00000000-0005-0000-0000-0000936E0000}"/>
    <cellStyle name="Normal 3 2 2 3 2 2 2 3 2 4" xfId="23778" xr:uid="{00000000-0005-0000-0000-0000946E0000}"/>
    <cellStyle name="Normal 3 2 2 3 2 2 2 3 2 4 2" xfId="23779" xr:uid="{00000000-0005-0000-0000-0000956E0000}"/>
    <cellStyle name="Normal 3 2 2 3 2 2 2 3 2 5" xfId="23780" xr:uid="{00000000-0005-0000-0000-0000966E0000}"/>
    <cellStyle name="Normal 3 2 2 3 2 2 2 3 2 5 2" xfId="23781" xr:uid="{00000000-0005-0000-0000-0000976E0000}"/>
    <cellStyle name="Normal 3 2 2 3 2 2 2 3 2 6" xfId="23782" xr:uid="{00000000-0005-0000-0000-0000986E0000}"/>
    <cellStyle name="Normal 3 2 2 3 2 2 2 3 3" xfId="23783" xr:uid="{00000000-0005-0000-0000-0000996E0000}"/>
    <cellStyle name="Normal 3 2 2 3 2 2 2 3 3 2" xfId="23784" xr:uid="{00000000-0005-0000-0000-00009A6E0000}"/>
    <cellStyle name="Normal 3 2 2 3 2 2 2 3 3 2 2" xfId="23785" xr:uid="{00000000-0005-0000-0000-00009B6E0000}"/>
    <cellStyle name="Normal 3 2 2 3 2 2 2 3 3 2 2 2" xfId="23786" xr:uid="{00000000-0005-0000-0000-00009C6E0000}"/>
    <cellStyle name="Normal 3 2 2 3 2 2 2 3 3 2 3" xfId="23787" xr:uid="{00000000-0005-0000-0000-00009D6E0000}"/>
    <cellStyle name="Normal 3 2 2 3 2 2 2 3 3 2 3 2" xfId="23788" xr:uid="{00000000-0005-0000-0000-00009E6E0000}"/>
    <cellStyle name="Normal 3 2 2 3 2 2 2 3 3 2 4" xfId="23789" xr:uid="{00000000-0005-0000-0000-00009F6E0000}"/>
    <cellStyle name="Normal 3 2 2 3 2 2 2 3 3 3" xfId="23790" xr:uid="{00000000-0005-0000-0000-0000A06E0000}"/>
    <cellStyle name="Normal 3 2 2 3 2 2 2 3 3 3 2" xfId="23791" xr:uid="{00000000-0005-0000-0000-0000A16E0000}"/>
    <cellStyle name="Normal 3 2 2 3 2 2 2 3 3 4" xfId="23792" xr:uid="{00000000-0005-0000-0000-0000A26E0000}"/>
    <cellStyle name="Normal 3 2 2 3 2 2 2 3 3 4 2" xfId="23793" xr:uid="{00000000-0005-0000-0000-0000A36E0000}"/>
    <cellStyle name="Normal 3 2 2 3 2 2 2 3 3 5" xfId="23794" xr:uid="{00000000-0005-0000-0000-0000A46E0000}"/>
    <cellStyle name="Normal 3 2 2 3 2 2 2 3 4" xfId="23795" xr:uid="{00000000-0005-0000-0000-0000A56E0000}"/>
    <cellStyle name="Normal 3 2 2 3 2 2 2 3 4 2" xfId="23796" xr:uid="{00000000-0005-0000-0000-0000A66E0000}"/>
    <cellStyle name="Normal 3 2 2 3 2 2 2 3 4 2 2" xfId="23797" xr:uid="{00000000-0005-0000-0000-0000A76E0000}"/>
    <cellStyle name="Normal 3 2 2 3 2 2 2 3 4 3" xfId="23798" xr:uid="{00000000-0005-0000-0000-0000A86E0000}"/>
    <cellStyle name="Normal 3 2 2 3 2 2 2 3 4 3 2" xfId="23799" xr:uid="{00000000-0005-0000-0000-0000A96E0000}"/>
    <cellStyle name="Normal 3 2 2 3 2 2 2 3 4 4" xfId="23800" xr:uid="{00000000-0005-0000-0000-0000AA6E0000}"/>
    <cellStyle name="Normal 3 2 2 3 2 2 2 3 5" xfId="23801" xr:uid="{00000000-0005-0000-0000-0000AB6E0000}"/>
    <cellStyle name="Normal 3 2 2 3 2 2 2 3 5 2" xfId="23802" xr:uid="{00000000-0005-0000-0000-0000AC6E0000}"/>
    <cellStyle name="Normal 3 2 2 3 2 2 2 3 6" xfId="23803" xr:uid="{00000000-0005-0000-0000-0000AD6E0000}"/>
    <cellStyle name="Normal 3 2 2 3 2 2 2 3 6 2" xfId="23804" xr:uid="{00000000-0005-0000-0000-0000AE6E0000}"/>
    <cellStyle name="Normal 3 2 2 3 2 2 2 3 7" xfId="23805" xr:uid="{00000000-0005-0000-0000-0000AF6E0000}"/>
    <cellStyle name="Normal 3 2 2 3 2 2 2 4" xfId="23806" xr:uid="{00000000-0005-0000-0000-0000B06E0000}"/>
    <cellStyle name="Normal 3 2 2 3 2 2 2 4 2" xfId="23807" xr:uid="{00000000-0005-0000-0000-0000B16E0000}"/>
    <cellStyle name="Normal 3 2 2 3 2 2 2 4 2 2" xfId="23808" xr:uid="{00000000-0005-0000-0000-0000B26E0000}"/>
    <cellStyle name="Normal 3 2 2 3 2 2 2 4 2 2 2" xfId="23809" xr:uid="{00000000-0005-0000-0000-0000B36E0000}"/>
    <cellStyle name="Normal 3 2 2 3 2 2 2 4 2 2 2 2" xfId="23810" xr:uid="{00000000-0005-0000-0000-0000B46E0000}"/>
    <cellStyle name="Normal 3 2 2 3 2 2 2 4 2 2 2 2 2" xfId="23811" xr:uid="{00000000-0005-0000-0000-0000B56E0000}"/>
    <cellStyle name="Normal 3 2 2 3 2 2 2 4 2 2 2 3" xfId="23812" xr:uid="{00000000-0005-0000-0000-0000B66E0000}"/>
    <cellStyle name="Normal 3 2 2 3 2 2 2 4 2 2 2 3 2" xfId="23813" xr:uid="{00000000-0005-0000-0000-0000B76E0000}"/>
    <cellStyle name="Normal 3 2 2 3 2 2 2 4 2 2 2 4" xfId="23814" xr:uid="{00000000-0005-0000-0000-0000B86E0000}"/>
    <cellStyle name="Normal 3 2 2 3 2 2 2 4 2 2 3" xfId="23815" xr:uid="{00000000-0005-0000-0000-0000B96E0000}"/>
    <cellStyle name="Normal 3 2 2 3 2 2 2 4 2 2 3 2" xfId="23816" xr:uid="{00000000-0005-0000-0000-0000BA6E0000}"/>
    <cellStyle name="Normal 3 2 2 3 2 2 2 4 2 2 4" xfId="23817" xr:uid="{00000000-0005-0000-0000-0000BB6E0000}"/>
    <cellStyle name="Normal 3 2 2 3 2 2 2 4 2 2 4 2" xfId="23818" xr:uid="{00000000-0005-0000-0000-0000BC6E0000}"/>
    <cellStyle name="Normal 3 2 2 3 2 2 2 4 2 2 5" xfId="23819" xr:uid="{00000000-0005-0000-0000-0000BD6E0000}"/>
    <cellStyle name="Normal 3 2 2 3 2 2 2 4 2 3" xfId="23820" xr:uid="{00000000-0005-0000-0000-0000BE6E0000}"/>
    <cellStyle name="Normal 3 2 2 3 2 2 2 4 2 3 2" xfId="23821" xr:uid="{00000000-0005-0000-0000-0000BF6E0000}"/>
    <cellStyle name="Normal 3 2 2 3 2 2 2 4 2 3 2 2" xfId="23822" xr:uid="{00000000-0005-0000-0000-0000C06E0000}"/>
    <cellStyle name="Normal 3 2 2 3 2 2 2 4 2 3 3" xfId="23823" xr:uid="{00000000-0005-0000-0000-0000C16E0000}"/>
    <cellStyle name="Normal 3 2 2 3 2 2 2 4 2 3 3 2" xfId="23824" xr:uid="{00000000-0005-0000-0000-0000C26E0000}"/>
    <cellStyle name="Normal 3 2 2 3 2 2 2 4 2 3 4" xfId="23825" xr:uid="{00000000-0005-0000-0000-0000C36E0000}"/>
    <cellStyle name="Normal 3 2 2 3 2 2 2 4 2 4" xfId="23826" xr:uid="{00000000-0005-0000-0000-0000C46E0000}"/>
    <cellStyle name="Normal 3 2 2 3 2 2 2 4 2 4 2" xfId="23827" xr:uid="{00000000-0005-0000-0000-0000C56E0000}"/>
    <cellStyle name="Normal 3 2 2 3 2 2 2 4 2 5" xfId="23828" xr:uid="{00000000-0005-0000-0000-0000C66E0000}"/>
    <cellStyle name="Normal 3 2 2 3 2 2 2 4 2 5 2" xfId="23829" xr:uid="{00000000-0005-0000-0000-0000C76E0000}"/>
    <cellStyle name="Normal 3 2 2 3 2 2 2 4 2 6" xfId="23830" xr:uid="{00000000-0005-0000-0000-0000C86E0000}"/>
    <cellStyle name="Normal 3 2 2 3 2 2 2 4 3" xfId="23831" xr:uid="{00000000-0005-0000-0000-0000C96E0000}"/>
    <cellStyle name="Normal 3 2 2 3 2 2 2 4 3 2" xfId="23832" xr:uid="{00000000-0005-0000-0000-0000CA6E0000}"/>
    <cellStyle name="Normal 3 2 2 3 2 2 2 4 3 2 2" xfId="23833" xr:uid="{00000000-0005-0000-0000-0000CB6E0000}"/>
    <cellStyle name="Normal 3 2 2 3 2 2 2 4 3 2 2 2" xfId="23834" xr:uid="{00000000-0005-0000-0000-0000CC6E0000}"/>
    <cellStyle name="Normal 3 2 2 3 2 2 2 4 3 2 3" xfId="23835" xr:uid="{00000000-0005-0000-0000-0000CD6E0000}"/>
    <cellStyle name="Normal 3 2 2 3 2 2 2 4 3 2 3 2" xfId="23836" xr:uid="{00000000-0005-0000-0000-0000CE6E0000}"/>
    <cellStyle name="Normal 3 2 2 3 2 2 2 4 3 2 4" xfId="23837" xr:uid="{00000000-0005-0000-0000-0000CF6E0000}"/>
    <cellStyle name="Normal 3 2 2 3 2 2 2 4 3 3" xfId="23838" xr:uid="{00000000-0005-0000-0000-0000D06E0000}"/>
    <cellStyle name="Normal 3 2 2 3 2 2 2 4 3 3 2" xfId="23839" xr:uid="{00000000-0005-0000-0000-0000D16E0000}"/>
    <cellStyle name="Normal 3 2 2 3 2 2 2 4 3 4" xfId="23840" xr:uid="{00000000-0005-0000-0000-0000D26E0000}"/>
    <cellStyle name="Normal 3 2 2 3 2 2 2 4 3 4 2" xfId="23841" xr:uid="{00000000-0005-0000-0000-0000D36E0000}"/>
    <cellStyle name="Normal 3 2 2 3 2 2 2 4 3 5" xfId="23842" xr:uid="{00000000-0005-0000-0000-0000D46E0000}"/>
    <cellStyle name="Normal 3 2 2 3 2 2 2 4 4" xfId="23843" xr:uid="{00000000-0005-0000-0000-0000D56E0000}"/>
    <cellStyle name="Normal 3 2 2 3 2 2 2 4 4 2" xfId="23844" xr:uid="{00000000-0005-0000-0000-0000D66E0000}"/>
    <cellStyle name="Normal 3 2 2 3 2 2 2 4 4 2 2" xfId="23845" xr:uid="{00000000-0005-0000-0000-0000D76E0000}"/>
    <cellStyle name="Normal 3 2 2 3 2 2 2 4 4 3" xfId="23846" xr:uid="{00000000-0005-0000-0000-0000D86E0000}"/>
    <cellStyle name="Normal 3 2 2 3 2 2 2 4 4 3 2" xfId="23847" xr:uid="{00000000-0005-0000-0000-0000D96E0000}"/>
    <cellStyle name="Normal 3 2 2 3 2 2 2 4 4 4" xfId="23848" xr:uid="{00000000-0005-0000-0000-0000DA6E0000}"/>
    <cellStyle name="Normal 3 2 2 3 2 2 2 4 5" xfId="23849" xr:uid="{00000000-0005-0000-0000-0000DB6E0000}"/>
    <cellStyle name="Normal 3 2 2 3 2 2 2 4 5 2" xfId="23850" xr:uid="{00000000-0005-0000-0000-0000DC6E0000}"/>
    <cellStyle name="Normal 3 2 2 3 2 2 2 4 6" xfId="23851" xr:uid="{00000000-0005-0000-0000-0000DD6E0000}"/>
    <cellStyle name="Normal 3 2 2 3 2 2 2 4 6 2" xfId="23852" xr:uid="{00000000-0005-0000-0000-0000DE6E0000}"/>
    <cellStyle name="Normal 3 2 2 3 2 2 2 4 7" xfId="23853" xr:uid="{00000000-0005-0000-0000-0000DF6E0000}"/>
    <cellStyle name="Normal 3 2 2 3 2 2 2 5" xfId="23854" xr:uid="{00000000-0005-0000-0000-0000E06E0000}"/>
    <cellStyle name="Normal 3 2 2 3 2 2 2 5 2" xfId="23855" xr:uid="{00000000-0005-0000-0000-0000E16E0000}"/>
    <cellStyle name="Normal 3 2 2 3 2 2 2 5 2 2" xfId="23856" xr:uid="{00000000-0005-0000-0000-0000E26E0000}"/>
    <cellStyle name="Normal 3 2 2 3 2 2 2 5 2 2 2" xfId="23857" xr:uid="{00000000-0005-0000-0000-0000E36E0000}"/>
    <cellStyle name="Normal 3 2 2 3 2 2 2 5 2 2 2 2" xfId="23858" xr:uid="{00000000-0005-0000-0000-0000E46E0000}"/>
    <cellStyle name="Normal 3 2 2 3 2 2 2 5 2 2 3" xfId="23859" xr:uid="{00000000-0005-0000-0000-0000E56E0000}"/>
    <cellStyle name="Normal 3 2 2 3 2 2 2 5 2 2 3 2" xfId="23860" xr:uid="{00000000-0005-0000-0000-0000E66E0000}"/>
    <cellStyle name="Normal 3 2 2 3 2 2 2 5 2 2 4" xfId="23861" xr:uid="{00000000-0005-0000-0000-0000E76E0000}"/>
    <cellStyle name="Normal 3 2 2 3 2 2 2 5 2 3" xfId="23862" xr:uid="{00000000-0005-0000-0000-0000E86E0000}"/>
    <cellStyle name="Normal 3 2 2 3 2 2 2 5 2 3 2" xfId="23863" xr:uid="{00000000-0005-0000-0000-0000E96E0000}"/>
    <cellStyle name="Normal 3 2 2 3 2 2 2 5 2 4" xfId="23864" xr:uid="{00000000-0005-0000-0000-0000EA6E0000}"/>
    <cellStyle name="Normal 3 2 2 3 2 2 2 5 2 4 2" xfId="23865" xr:uid="{00000000-0005-0000-0000-0000EB6E0000}"/>
    <cellStyle name="Normal 3 2 2 3 2 2 2 5 2 5" xfId="23866" xr:uid="{00000000-0005-0000-0000-0000EC6E0000}"/>
    <cellStyle name="Normal 3 2 2 3 2 2 2 5 3" xfId="23867" xr:uid="{00000000-0005-0000-0000-0000ED6E0000}"/>
    <cellStyle name="Normal 3 2 2 3 2 2 2 5 3 2" xfId="23868" xr:uid="{00000000-0005-0000-0000-0000EE6E0000}"/>
    <cellStyle name="Normal 3 2 2 3 2 2 2 5 3 2 2" xfId="23869" xr:uid="{00000000-0005-0000-0000-0000EF6E0000}"/>
    <cellStyle name="Normal 3 2 2 3 2 2 2 5 3 3" xfId="23870" xr:uid="{00000000-0005-0000-0000-0000F06E0000}"/>
    <cellStyle name="Normal 3 2 2 3 2 2 2 5 3 3 2" xfId="23871" xr:uid="{00000000-0005-0000-0000-0000F16E0000}"/>
    <cellStyle name="Normal 3 2 2 3 2 2 2 5 3 4" xfId="23872" xr:uid="{00000000-0005-0000-0000-0000F26E0000}"/>
    <cellStyle name="Normal 3 2 2 3 2 2 2 5 4" xfId="23873" xr:uid="{00000000-0005-0000-0000-0000F36E0000}"/>
    <cellStyle name="Normal 3 2 2 3 2 2 2 5 4 2" xfId="23874" xr:uid="{00000000-0005-0000-0000-0000F46E0000}"/>
    <cellStyle name="Normal 3 2 2 3 2 2 2 5 5" xfId="23875" xr:uid="{00000000-0005-0000-0000-0000F56E0000}"/>
    <cellStyle name="Normal 3 2 2 3 2 2 2 5 5 2" xfId="23876" xr:uid="{00000000-0005-0000-0000-0000F66E0000}"/>
    <cellStyle name="Normal 3 2 2 3 2 2 2 5 6" xfId="23877" xr:uid="{00000000-0005-0000-0000-0000F76E0000}"/>
    <cellStyle name="Normal 3 2 2 3 2 2 2 6" xfId="23878" xr:uid="{00000000-0005-0000-0000-0000F86E0000}"/>
    <cellStyle name="Normal 3 2 2 3 2 2 2 6 2" xfId="23879" xr:uid="{00000000-0005-0000-0000-0000F96E0000}"/>
    <cellStyle name="Normal 3 2 2 3 2 2 2 6 2 2" xfId="23880" xr:uid="{00000000-0005-0000-0000-0000FA6E0000}"/>
    <cellStyle name="Normal 3 2 2 3 2 2 2 6 2 2 2" xfId="23881" xr:uid="{00000000-0005-0000-0000-0000FB6E0000}"/>
    <cellStyle name="Normal 3 2 2 3 2 2 2 6 2 3" xfId="23882" xr:uid="{00000000-0005-0000-0000-0000FC6E0000}"/>
    <cellStyle name="Normal 3 2 2 3 2 2 2 6 2 3 2" xfId="23883" xr:uid="{00000000-0005-0000-0000-0000FD6E0000}"/>
    <cellStyle name="Normal 3 2 2 3 2 2 2 6 2 4" xfId="23884" xr:uid="{00000000-0005-0000-0000-0000FE6E0000}"/>
    <cellStyle name="Normal 3 2 2 3 2 2 2 6 3" xfId="23885" xr:uid="{00000000-0005-0000-0000-0000FF6E0000}"/>
    <cellStyle name="Normal 3 2 2 3 2 2 2 6 3 2" xfId="23886" xr:uid="{00000000-0005-0000-0000-0000006F0000}"/>
    <cellStyle name="Normal 3 2 2 3 2 2 2 6 4" xfId="23887" xr:uid="{00000000-0005-0000-0000-0000016F0000}"/>
    <cellStyle name="Normal 3 2 2 3 2 2 2 6 4 2" xfId="23888" xr:uid="{00000000-0005-0000-0000-0000026F0000}"/>
    <cellStyle name="Normal 3 2 2 3 2 2 2 6 5" xfId="23889" xr:uid="{00000000-0005-0000-0000-0000036F0000}"/>
    <cellStyle name="Normal 3 2 2 3 2 2 2 7" xfId="23890" xr:uid="{00000000-0005-0000-0000-0000046F0000}"/>
    <cellStyle name="Normal 3 2 2 3 2 2 2 7 2" xfId="23891" xr:uid="{00000000-0005-0000-0000-0000056F0000}"/>
    <cellStyle name="Normal 3 2 2 3 2 2 2 7 2 2" xfId="23892" xr:uid="{00000000-0005-0000-0000-0000066F0000}"/>
    <cellStyle name="Normal 3 2 2 3 2 2 2 7 3" xfId="23893" xr:uid="{00000000-0005-0000-0000-0000076F0000}"/>
    <cellStyle name="Normal 3 2 2 3 2 2 2 7 3 2" xfId="23894" xr:uid="{00000000-0005-0000-0000-0000086F0000}"/>
    <cellStyle name="Normal 3 2 2 3 2 2 2 7 4" xfId="23895" xr:uid="{00000000-0005-0000-0000-0000096F0000}"/>
    <cellStyle name="Normal 3 2 2 3 2 2 2 8" xfId="23896" xr:uid="{00000000-0005-0000-0000-00000A6F0000}"/>
    <cellStyle name="Normal 3 2 2 3 2 2 2 8 2" xfId="23897" xr:uid="{00000000-0005-0000-0000-00000B6F0000}"/>
    <cellStyle name="Normal 3 2 2 3 2 2 2 9" xfId="23898" xr:uid="{00000000-0005-0000-0000-00000C6F0000}"/>
    <cellStyle name="Normal 3 2 2 3 2 2 2 9 2" xfId="23899" xr:uid="{00000000-0005-0000-0000-00000D6F0000}"/>
    <cellStyle name="Normal 3 2 2 3 2 2 3" xfId="4711" xr:uid="{00000000-0005-0000-0000-00000E6F0000}"/>
    <cellStyle name="Normal 3 2 2 3 2 2 3 2" xfId="23900" xr:uid="{00000000-0005-0000-0000-00000F6F0000}"/>
    <cellStyle name="Normal 3 2 2 3 2 2 3 2 2" xfId="23901" xr:uid="{00000000-0005-0000-0000-0000106F0000}"/>
    <cellStyle name="Normal 3 2 2 3 2 2 3 2 2 2" xfId="23902" xr:uid="{00000000-0005-0000-0000-0000116F0000}"/>
    <cellStyle name="Normal 3 2 2 3 2 2 3 2 2 2 2" xfId="23903" xr:uid="{00000000-0005-0000-0000-0000126F0000}"/>
    <cellStyle name="Normal 3 2 2 3 2 2 3 2 2 2 2 2" xfId="23904" xr:uid="{00000000-0005-0000-0000-0000136F0000}"/>
    <cellStyle name="Normal 3 2 2 3 2 2 3 2 2 2 2 2 2" xfId="23905" xr:uid="{00000000-0005-0000-0000-0000146F0000}"/>
    <cellStyle name="Normal 3 2 2 3 2 2 3 2 2 2 2 3" xfId="23906" xr:uid="{00000000-0005-0000-0000-0000156F0000}"/>
    <cellStyle name="Normal 3 2 2 3 2 2 3 2 2 2 2 3 2" xfId="23907" xr:uid="{00000000-0005-0000-0000-0000166F0000}"/>
    <cellStyle name="Normal 3 2 2 3 2 2 3 2 2 2 2 4" xfId="23908" xr:uid="{00000000-0005-0000-0000-0000176F0000}"/>
    <cellStyle name="Normal 3 2 2 3 2 2 3 2 2 2 3" xfId="23909" xr:uid="{00000000-0005-0000-0000-0000186F0000}"/>
    <cellStyle name="Normal 3 2 2 3 2 2 3 2 2 2 3 2" xfId="23910" xr:uid="{00000000-0005-0000-0000-0000196F0000}"/>
    <cellStyle name="Normal 3 2 2 3 2 2 3 2 2 2 4" xfId="23911" xr:uid="{00000000-0005-0000-0000-00001A6F0000}"/>
    <cellStyle name="Normal 3 2 2 3 2 2 3 2 2 2 4 2" xfId="23912" xr:uid="{00000000-0005-0000-0000-00001B6F0000}"/>
    <cellStyle name="Normal 3 2 2 3 2 2 3 2 2 2 5" xfId="23913" xr:uid="{00000000-0005-0000-0000-00001C6F0000}"/>
    <cellStyle name="Normal 3 2 2 3 2 2 3 2 2 3" xfId="23914" xr:uid="{00000000-0005-0000-0000-00001D6F0000}"/>
    <cellStyle name="Normal 3 2 2 3 2 2 3 2 2 3 2" xfId="23915" xr:uid="{00000000-0005-0000-0000-00001E6F0000}"/>
    <cellStyle name="Normal 3 2 2 3 2 2 3 2 2 3 2 2" xfId="23916" xr:uid="{00000000-0005-0000-0000-00001F6F0000}"/>
    <cellStyle name="Normal 3 2 2 3 2 2 3 2 2 3 3" xfId="23917" xr:uid="{00000000-0005-0000-0000-0000206F0000}"/>
    <cellStyle name="Normal 3 2 2 3 2 2 3 2 2 3 3 2" xfId="23918" xr:uid="{00000000-0005-0000-0000-0000216F0000}"/>
    <cellStyle name="Normal 3 2 2 3 2 2 3 2 2 3 4" xfId="23919" xr:uid="{00000000-0005-0000-0000-0000226F0000}"/>
    <cellStyle name="Normal 3 2 2 3 2 2 3 2 2 4" xfId="23920" xr:uid="{00000000-0005-0000-0000-0000236F0000}"/>
    <cellStyle name="Normal 3 2 2 3 2 2 3 2 2 4 2" xfId="23921" xr:uid="{00000000-0005-0000-0000-0000246F0000}"/>
    <cellStyle name="Normal 3 2 2 3 2 2 3 2 2 5" xfId="23922" xr:uid="{00000000-0005-0000-0000-0000256F0000}"/>
    <cellStyle name="Normal 3 2 2 3 2 2 3 2 2 5 2" xfId="23923" xr:uid="{00000000-0005-0000-0000-0000266F0000}"/>
    <cellStyle name="Normal 3 2 2 3 2 2 3 2 2 6" xfId="23924" xr:uid="{00000000-0005-0000-0000-0000276F0000}"/>
    <cellStyle name="Normal 3 2 2 3 2 2 3 2 3" xfId="23925" xr:uid="{00000000-0005-0000-0000-0000286F0000}"/>
    <cellStyle name="Normal 3 2 2 3 2 2 3 2 3 2" xfId="23926" xr:uid="{00000000-0005-0000-0000-0000296F0000}"/>
    <cellStyle name="Normal 3 2 2 3 2 2 3 2 3 2 2" xfId="23927" xr:uid="{00000000-0005-0000-0000-00002A6F0000}"/>
    <cellStyle name="Normal 3 2 2 3 2 2 3 2 3 2 2 2" xfId="23928" xr:uid="{00000000-0005-0000-0000-00002B6F0000}"/>
    <cellStyle name="Normal 3 2 2 3 2 2 3 2 3 2 3" xfId="23929" xr:uid="{00000000-0005-0000-0000-00002C6F0000}"/>
    <cellStyle name="Normal 3 2 2 3 2 2 3 2 3 2 3 2" xfId="23930" xr:uid="{00000000-0005-0000-0000-00002D6F0000}"/>
    <cellStyle name="Normal 3 2 2 3 2 2 3 2 3 2 4" xfId="23931" xr:uid="{00000000-0005-0000-0000-00002E6F0000}"/>
    <cellStyle name="Normal 3 2 2 3 2 2 3 2 3 3" xfId="23932" xr:uid="{00000000-0005-0000-0000-00002F6F0000}"/>
    <cellStyle name="Normal 3 2 2 3 2 2 3 2 3 3 2" xfId="23933" xr:uid="{00000000-0005-0000-0000-0000306F0000}"/>
    <cellStyle name="Normal 3 2 2 3 2 2 3 2 3 4" xfId="23934" xr:uid="{00000000-0005-0000-0000-0000316F0000}"/>
    <cellStyle name="Normal 3 2 2 3 2 2 3 2 3 4 2" xfId="23935" xr:uid="{00000000-0005-0000-0000-0000326F0000}"/>
    <cellStyle name="Normal 3 2 2 3 2 2 3 2 3 5" xfId="23936" xr:uid="{00000000-0005-0000-0000-0000336F0000}"/>
    <cellStyle name="Normal 3 2 2 3 2 2 3 2 4" xfId="23937" xr:uid="{00000000-0005-0000-0000-0000346F0000}"/>
    <cellStyle name="Normal 3 2 2 3 2 2 3 2 4 2" xfId="23938" xr:uid="{00000000-0005-0000-0000-0000356F0000}"/>
    <cellStyle name="Normal 3 2 2 3 2 2 3 2 4 2 2" xfId="23939" xr:uid="{00000000-0005-0000-0000-0000366F0000}"/>
    <cellStyle name="Normal 3 2 2 3 2 2 3 2 4 3" xfId="23940" xr:uid="{00000000-0005-0000-0000-0000376F0000}"/>
    <cellStyle name="Normal 3 2 2 3 2 2 3 2 4 3 2" xfId="23941" xr:uid="{00000000-0005-0000-0000-0000386F0000}"/>
    <cellStyle name="Normal 3 2 2 3 2 2 3 2 4 4" xfId="23942" xr:uid="{00000000-0005-0000-0000-0000396F0000}"/>
    <cellStyle name="Normal 3 2 2 3 2 2 3 2 5" xfId="23943" xr:uid="{00000000-0005-0000-0000-00003A6F0000}"/>
    <cellStyle name="Normal 3 2 2 3 2 2 3 2 5 2" xfId="23944" xr:uid="{00000000-0005-0000-0000-00003B6F0000}"/>
    <cellStyle name="Normal 3 2 2 3 2 2 3 2 6" xfId="23945" xr:uid="{00000000-0005-0000-0000-00003C6F0000}"/>
    <cellStyle name="Normal 3 2 2 3 2 2 3 2 6 2" xfId="23946" xr:uid="{00000000-0005-0000-0000-00003D6F0000}"/>
    <cellStyle name="Normal 3 2 2 3 2 2 3 2 7" xfId="23947" xr:uid="{00000000-0005-0000-0000-00003E6F0000}"/>
    <cellStyle name="Normal 3 2 2 3 2 2 3 3" xfId="23948" xr:uid="{00000000-0005-0000-0000-00003F6F0000}"/>
    <cellStyle name="Normal 3 2 2 3 2 2 3 3 2" xfId="23949" xr:uid="{00000000-0005-0000-0000-0000406F0000}"/>
    <cellStyle name="Normal 3 2 2 3 2 2 3 3 2 2" xfId="23950" xr:uid="{00000000-0005-0000-0000-0000416F0000}"/>
    <cellStyle name="Normal 3 2 2 3 2 2 3 3 2 2 2" xfId="23951" xr:uid="{00000000-0005-0000-0000-0000426F0000}"/>
    <cellStyle name="Normal 3 2 2 3 2 2 3 3 2 2 2 2" xfId="23952" xr:uid="{00000000-0005-0000-0000-0000436F0000}"/>
    <cellStyle name="Normal 3 2 2 3 2 2 3 3 2 2 2 2 2" xfId="23953" xr:uid="{00000000-0005-0000-0000-0000446F0000}"/>
    <cellStyle name="Normal 3 2 2 3 2 2 3 3 2 2 2 3" xfId="23954" xr:uid="{00000000-0005-0000-0000-0000456F0000}"/>
    <cellStyle name="Normal 3 2 2 3 2 2 3 3 2 2 2 3 2" xfId="23955" xr:uid="{00000000-0005-0000-0000-0000466F0000}"/>
    <cellStyle name="Normal 3 2 2 3 2 2 3 3 2 2 2 4" xfId="23956" xr:uid="{00000000-0005-0000-0000-0000476F0000}"/>
    <cellStyle name="Normal 3 2 2 3 2 2 3 3 2 2 3" xfId="23957" xr:uid="{00000000-0005-0000-0000-0000486F0000}"/>
    <cellStyle name="Normal 3 2 2 3 2 2 3 3 2 2 3 2" xfId="23958" xr:uid="{00000000-0005-0000-0000-0000496F0000}"/>
    <cellStyle name="Normal 3 2 2 3 2 2 3 3 2 2 4" xfId="23959" xr:uid="{00000000-0005-0000-0000-00004A6F0000}"/>
    <cellStyle name="Normal 3 2 2 3 2 2 3 3 2 2 4 2" xfId="23960" xr:uid="{00000000-0005-0000-0000-00004B6F0000}"/>
    <cellStyle name="Normal 3 2 2 3 2 2 3 3 2 2 5" xfId="23961" xr:uid="{00000000-0005-0000-0000-00004C6F0000}"/>
    <cellStyle name="Normal 3 2 2 3 2 2 3 3 2 3" xfId="23962" xr:uid="{00000000-0005-0000-0000-00004D6F0000}"/>
    <cellStyle name="Normal 3 2 2 3 2 2 3 3 2 3 2" xfId="23963" xr:uid="{00000000-0005-0000-0000-00004E6F0000}"/>
    <cellStyle name="Normal 3 2 2 3 2 2 3 3 2 3 2 2" xfId="23964" xr:uid="{00000000-0005-0000-0000-00004F6F0000}"/>
    <cellStyle name="Normal 3 2 2 3 2 2 3 3 2 3 3" xfId="23965" xr:uid="{00000000-0005-0000-0000-0000506F0000}"/>
    <cellStyle name="Normal 3 2 2 3 2 2 3 3 2 3 3 2" xfId="23966" xr:uid="{00000000-0005-0000-0000-0000516F0000}"/>
    <cellStyle name="Normal 3 2 2 3 2 2 3 3 2 3 4" xfId="23967" xr:uid="{00000000-0005-0000-0000-0000526F0000}"/>
    <cellStyle name="Normal 3 2 2 3 2 2 3 3 2 4" xfId="23968" xr:uid="{00000000-0005-0000-0000-0000536F0000}"/>
    <cellStyle name="Normal 3 2 2 3 2 2 3 3 2 4 2" xfId="23969" xr:uid="{00000000-0005-0000-0000-0000546F0000}"/>
    <cellStyle name="Normal 3 2 2 3 2 2 3 3 2 5" xfId="23970" xr:uid="{00000000-0005-0000-0000-0000556F0000}"/>
    <cellStyle name="Normal 3 2 2 3 2 2 3 3 2 5 2" xfId="23971" xr:uid="{00000000-0005-0000-0000-0000566F0000}"/>
    <cellStyle name="Normal 3 2 2 3 2 2 3 3 2 6" xfId="23972" xr:uid="{00000000-0005-0000-0000-0000576F0000}"/>
    <cellStyle name="Normal 3 2 2 3 2 2 3 3 3" xfId="23973" xr:uid="{00000000-0005-0000-0000-0000586F0000}"/>
    <cellStyle name="Normal 3 2 2 3 2 2 3 3 3 2" xfId="23974" xr:uid="{00000000-0005-0000-0000-0000596F0000}"/>
    <cellStyle name="Normal 3 2 2 3 2 2 3 3 3 2 2" xfId="23975" xr:uid="{00000000-0005-0000-0000-00005A6F0000}"/>
    <cellStyle name="Normal 3 2 2 3 2 2 3 3 3 2 2 2" xfId="23976" xr:uid="{00000000-0005-0000-0000-00005B6F0000}"/>
    <cellStyle name="Normal 3 2 2 3 2 2 3 3 3 2 3" xfId="23977" xr:uid="{00000000-0005-0000-0000-00005C6F0000}"/>
    <cellStyle name="Normal 3 2 2 3 2 2 3 3 3 2 3 2" xfId="23978" xr:uid="{00000000-0005-0000-0000-00005D6F0000}"/>
    <cellStyle name="Normal 3 2 2 3 2 2 3 3 3 2 4" xfId="23979" xr:uid="{00000000-0005-0000-0000-00005E6F0000}"/>
    <cellStyle name="Normal 3 2 2 3 2 2 3 3 3 3" xfId="23980" xr:uid="{00000000-0005-0000-0000-00005F6F0000}"/>
    <cellStyle name="Normal 3 2 2 3 2 2 3 3 3 3 2" xfId="23981" xr:uid="{00000000-0005-0000-0000-0000606F0000}"/>
    <cellStyle name="Normal 3 2 2 3 2 2 3 3 3 4" xfId="23982" xr:uid="{00000000-0005-0000-0000-0000616F0000}"/>
    <cellStyle name="Normal 3 2 2 3 2 2 3 3 3 4 2" xfId="23983" xr:uid="{00000000-0005-0000-0000-0000626F0000}"/>
    <cellStyle name="Normal 3 2 2 3 2 2 3 3 3 5" xfId="23984" xr:uid="{00000000-0005-0000-0000-0000636F0000}"/>
    <cellStyle name="Normal 3 2 2 3 2 2 3 3 4" xfId="23985" xr:uid="{00000000-0005-0000-0000-0000646F0000}"/>
    <cellStyle name="Normal 3 2 2 3 2 2 3 3 4 2" xfId="23986" xr:uid="{00000000-0005-0000-0000-0000656F0000}"/>
    <cellStyle name="Normal 3 2 2 3 2 2 3 3 4 2 2" xfId="23987" xr:uid="{00000000-0005-0000-0000-0000666F0000}"/>
    <cellStyle name="Normal 3 2 2 3 2 2 3 3 4 3" xfId="23988" xr:uid="{00000000-0005-0000-0000-0000676F0000}"/>
    <cellStyle name="Normal 3 2 2 3 2 2 3 3 4 3 2" xfId="23989" xr:uid="{00000000-0005-0000-0000-0000686F0000}"/>
    <cellStyle name="Normal 3 2 2 3 2 2 3 3 4 4" xfId="23990" xr:uid="{00000000-0005-0000-0000-0000696F0000}"/>
    <cellStyle name="Normal 3 2 2 3 2 2 3 3 5" xfId="23991" xr:uid="{00000000-0005-0000-0000-00006A6F0000}"/>
    <cellStyle name="Normal 3 2 2 3 2 2 3 3 5 2" xfId="23992" xr:uid="{00000000-0005-0000-0000-00006B6F0000}"/>
    <cellStyle name="Normal 3 2 2 3 2 2 3 3 6" xfId="23993" xr:uid="{00000000-0005-0000-0000-00006C6F0000}"/>
    <cellStyle name="Normal 3 2 2 3 2 2 3 3 6 2" xfId="23994" xr:uid="{00000000-0005-0000-0000-00006D6F0000}"/>
    <cellStyle name="Normal 3 2 2 3 2 2 3 3 7" xfId="23995" xr:uid="{00000000-0005-0000-0000-00006E6F0000}"/>
    <cellStyle name="Normal 3 2 2 3 2 2 3 4" xfId="23996" xr:uid="{00000000-0005-0000-0000-00006F6F0000}"/>
    <cellStyle name="Normal 3 2 2 3 2 2 3 4 2" xfId="23997" xr:uid="{00000000-0005-0000-0000-0000706F0000}"/>
    <cellStyle name="Normal 3 2 2 3 2 2 3 4 2 2" xfId="23998" xr:uid="{00000000-0005-0000-0000-0000716F0000}"/>
    <cellStyle name="Normal 3 2 2 3 2 2 3 4 2 2 2" xfId="23999" xr:uid="{00000000-0005-0000-0000-0000726F0000}"/>
    <cellStyle name="Normal 3 2 2 3 2 2 3 4 2 2 2 2" xfId="24000" xr:uid="{00000000-0005-0000-0000-0000736F0000}"/>
    <cellStyle name="Normal 3 2 2 3 2 2 3 4 2 2 3" xfId="24001" xr:uid="{00000000-0005-0000-0000-0000746F0000}"/>
    <cellStyle name="Normal 3 2 2 3 2 2 3 4 2 2 3 2" xfId="24002" xr:uid="{00000000-0005-0000-0000-0000756F0000}"/>
    <cellStyle name="Normal 3 2 2 3 2 2 3 4 2 2 4" xfId="24003" xr:uid="{00000000-0005-0000-0000-0000766F0000}"/>
    <cellStyle name="Normal 3 2 2 3 2 2 3 4 2 3" xfId="24004" xr:uid="{00000000-0005-0000-0000-0000776F0000}"/>
    <cellStyle name="Normal 3 2 2 3 2 2 3 4 2 3 2" xfId="24005" xr:uid="{00000000-0005-0000-0000-0000786F0000}"/>
    <cellStyle name="Normal 3 2 2 3 2 2 3 4 2 4" xfId="24006" xr:uid="{00000000-0005-0000-0000-0000796F0000}"/>
    <cellStyle name="Normal 3 2 2 3 2 2 3 4 2 4 2" xfId="24007" xr:uid="{00000000-0005-0000-0000-00007A6F0000}"/>
    <cellStyle name="Normal 3 2 2 3 2 2 3 4 2 5" xfId="24008" xr:uid="{00000000-0005-0000-0000-00007B6F0000}"/>
    <cellStyle name="Normal 3 2 2 3 2 2 3 4 3" xfId="24009" xr:uid="{00000000-0005-0000-0000-00007C6F0000}"/>
    <cellStyle name="Normal 3 2 2 3 2 2 3 4 3 2" xfId="24010" xr:uid="{00000000-0005-0000-0000-00007D6F0000}"/>
    <cellStyle name="Normal 3 2 2 3 2 2 3 4 3 2 2" xfId="24011" xr:uid="{00000000-0005-0000-0000-00007E6F0000}"/>
    <cellStyle name="Normal 3 2 2 3 2 2 3 4 3 3" xfId="24012" xr:uid="{00000000-0005-0000-0000-00007F6F0000}"/>
    <cellStyle name="Normal 3 2 2 3 2 2 3 4 3 3 2" xfId="24013" xr:uid="{00000000-0005-0000-0000-0000806F0000}"/>
    <cellStyle name="Normal 3 2 2 3 2 2 3 4 3 4" xfId="24014" xr:uid="{00000000-0005-0000-0000-0000816F0000}"/>
    <cellStyle name="Normal 3 2 2 3 2 2 3 4 4" xfId="24015" xr:uid="{00000000-0005-0000-0000-0000826F0000}"/>
    <cellStyle name="Normal 3 2 2 3 2 2 3 4 4 2" xfId="24016" xr:uid="{00000000-0005-0000-0000-0000836F0000}"/>
    <cellStyle name="Normal 3 2 2 3 2 2 3 4 5" xfId="24017" xr:uid="{00000000-0005-0000-0000-0000846F0000}"/>
    <cellStyle name="Normal 3 2 2 3 2 2 3 4 5 2" xfId="24018" xr:uid="{00000000-0005-0000-0000-0000856F0000}"/>
    <cellStyle name="Normal 3 2 2 3 2 2 3 4 6" xfId="24019" xr:uid="{00000000-0005-0000-0000-0000866F0000}"/>
    <cellStyle name="Normal 3 2 2 3 2 2 3 5" xfId="24020" xr:uid="{00000000-0005-0000-0000-0000876F0000}"/>
    <cellStyle name="Normal 3 2 2 3 2 2 3 5 2" xfId="24021" xr:uid="{00000000-0005-0000-0000-0000886F0000}"/>
    <cellStyle name="Normal 3 2 2 3 2 2 3 5 2 2" xfId="24022" xr:uid="{00000000-0005-0000-0000-0000896F0000}"/>
    <cellStyle name="Normal 3 2 2 3 2 2 3 5 2 2 2" xfId="24023" xr:uid="{00000000-0005-0000-0000-00008A6F0000}"/>
    <cellStyle name="Normal 3 2 2 3 2 2 3 5 2 3" xfId="24024" xr:uid="{00000000-0005-0000-0000-00008B6F0000}"/>
    <cellStyle name="Normal 3 2 2 3 2 2 3 5 2 3 2" xfId="24025" xr:uid="{00000000-0005-0000-0000-00008C6F0000}"/>
    <cellStyle name="Normal 3 2 2 3 2 2 3 5 2 4" xfId="24026" xr:uid="{00000000-0005-0000-0000-00008D6F0000}"/>
    <cellStyle name="Normal 3 2 2 3 2 2 3 5 3" xfId="24027" xr:uid="{00000000-0005-0000-0000-00008E6F0000}"/>
    <cellStyle name="Normal 3 2 2 3 2 2 3 5 3 2" xfId="24028" xr:uid="{00000000-0005-0000-0000-00008F6F0000}"/>
    <cellStyle name="Normal 3 2 2 3 2 2 3 5 4" xfId="24029" xr:uid="{00000000-0005-0000-0000-0000906F0000}"/>
    <cellStyle name="Normal 3 2 2 3 2 2 3 5 4 2" xfId="24030" xr:uid="{00000000-0005-0000-0000-0000916F0000}"/>
    <cellStyle name="Normal 3 2 2 3 2 2 3 5 5" xfId="24031" xr:uid="{00000000-0005-0000-0000-0000926F0000}"/>
    <cellStyle name="Normal 3 2 2 3 2 2 3 6" xfId="24032" xr:uid="{00000000-0005-0000-0000-0000936F0000}"/>
    <cellStyle name="Normal 3 2 2 3 2 2 3 6 2" xfId="24033" xr:uid="{00000000-0005-0000-0000-0000946F0000}"/>
    <cellStyle name="Normal 3 2 2 3 2 2 3 6 2 2" xfId="24034" xr:uid="{00000000-0005-0000-0000-0000956F0000}"/>
    <cellStyle name="Normal 3 2 2 3 2 2 3 6 3" xfId="24035" xr:uid="{00000000-0005-0000-0000-0000966F0000}"/>
    <cellStyle name="Normal 3 2 2 3 2 2 3 6 3 2" xfId="24036" xr:uid="{00000000-0005-0000-0000-0000976F0000}"/>
    <cellStyle name="Normal 3 2 2 3 2 2 3 6 4" xfId="24037" xr:uid="{00000000-0005-0000-0000-0000986F0000}"/>
    <cellStyle name="Normal 3 2 2 3 2 2 3 7" xfId="24038" xr:uid="{00000000-0005-0000-0000-0000996F0000}"/>
    <cellStyle name="Normal 3 2 2 3 2 2 3 7 2" xfId="24039" xr:uid="{00000000-0005-0000-0000-00009A6F0000}"/>
    <cellStyle name="Normal 3 2 2 3 2 2 3 8" xfId="24040" xr:uid="{00000000-0005-0000-0000-00009B6F0000}"/>
    <cellStyle name="Normal 3 2 2 3 2 2 3 8 2" xfId="24041" xr:uid="{00000000-0005-0000-0000-00009C6F0000}"/>
    <cellStyle name="Normal 3 2 2 3 2 2 3 9" xfId="24042" xr:uid="{00000000-0005-0000-0000-00009D6F0000}"/>
    <cellStyle name="Normal 3 2 2 3 2 2 4" xfId="24043" xr:uid="{00000000-0005-0000-0000-00009E6F0000}"/>
    <cellStyle name="Normal 3 2 2 3 2 2 4 2" xfId="24044" xr:uid="{00000000-0005-0000-0000-00009F6F0000}"/>
    <cellStyle name="Normal 3 2 2 3 2 2 4 2 2" xfId="24045" xr:uid="{00000000-0005-0000-0000-0000A06F0000}"/>
    <cellStyle name="Normal 3 2 2 3 2 2 4 2 2 2" xfId="24046" xr:uid="{00000000-0005-0000-0000-0000A16F0000}"/>
    <cellStyle name="Normal 3 2 2 3 2 2 4 2 2 2 2" xfId="24047" xr:uid="{00000000-0005-0000-0000-0000A26F0000}"/>
    <cellStyle name="Normal 3 2 2 3 2 2 4 2 2 2 2 2" xfId="24048" xr:uid="{00000000-0005-0000-0000-0000A36F0000}"/>
    <cellStyle name="Normal 3 2 2 3 2 2 4 2 2 2 3" xfId="24049" xr:uid="{00000000-0005-0000-0000-0000A46F0000}"/>
    <cellStyle name="Normal 3 2 2 3 2 2 4 2 2 2 3 2" xfId="24050" xr:uid="{00000000-0005-0000-0000-0000A56F0000}"/>
    <cellStyle name="Normal 3 2 2 3 2 2 4 2 2 2 4" xfId="24051" xr:uid="{00000000-0005-0000-0000-0000A66F0000}"/>
    <cellStyle name="Normal 3 2 2 3 2 2 4 2 2 3" xfId="24052" xr:uid="{00000000-0005-0000-0000-0000A76F0000}"/>
    <cellStyle name="Normal 3 2 2 3 2 2 4 2 2 3 2" xfId="24053" xr:uid="{00000000-0005-0000-0000-0000A86F0000}"/>
    <cellStyle name="Normal 3 2 2 3 2 2 4 2 2 4" xfId="24054" xr:uid="{00000000-0005-0000-0000-0000A96F0000}"/>
    <cellStyle name="Normal 3 2 2 3 2 2 4 2 2 4 2" xfId="24055" xr:uid="{00000000-0005-0000-0000-0000AA6F0000}"/>
    <cellStyle name="Normal 3 2 2 3 2 2 4 2 2 5" xfId="24056" xr:uid="{00000000-0005-0000-0000-0000AB6F0000}"/>
    <cellStyle name="Normal 3 2 2 3 2 2 4 2 3" xfId="24057" xr:uid="{00000000-0005-0000-0000-0000AC6F0000}"/>
    <cellStyle name="Normal 3 2 2 3 2 2 4 2 3 2" xfId="24058" xr:uid="{00000000-0005-0000-0000-0000AD6F0000}"/>
    <cellStyle name="Normal 3 2 2 3 2 2 4 2 3 2 2" xfId="24059" xr:uid="{00000000-0005-0000-0000-0000AE6F0000}"/>
    <cellStyle name="Normal 3 2 2 3 2 2 4 2 3 3" xfId="24060" xr:uid="{00000000-0005-0000-0000-0000AF6F0000}"/>
    <cellStyle name="Normal 3 2 2 3 2 2 4 2 3 3 2" xfId="24061" xr:uid="{00000000-0005-0000-0000-0000B06F0000}"/>
    <cellStyle name="Normal 3 2 2 3 2 2 4 2 3 4" xfId="24062" xr:uid="{00000000-0005-0000-0000-0000B16F0000}"/>
    <cellStyle name="Normal 3 2 2 3 2 2 4 2 4" xfId="24063" xr:uid="{00000000-0005-0000-0000-0000B26F0000}"/>
    <cellStyle name="Normal 3 2 2 3 2 2 4 2 4 2" xfId="24064" xr:uid="{00000000-0005-0000-0000-0000B36F0000}"/>
    <cellStyle name="Normal 3 2 2 3 2 2 4 2 5" xfId="24065" xr:uid="{00000000-0005-0000-0000-0000B46F0000}"/>
    <cellStyle name="Normal 3 2 2 3 2 2 4 2 5 2" xfId="24066" xr:uid="{00000000-0005-0000-0000-0000B56F0000}"/>
    <cellStyle name="Normal 3 2 2 3 2 2 4 2 6" xfId="24067" xr:uid="{00000000-0005-0000-0000-0000B66F0000}"/>
    <cellStyle name="Normal 3 2 2 3 2 2 4 3" xfId="24068" xr:uid="{00000000-0005-0000-0000-0000B76F0000}"/>
    <cellStyle name="Normal 3 2 2 3 2 2 4 3 2" xfId="24069" xr:uid="{00000000-0005-0000-0000-0000B86F0000}"/>
    <cellStyle name="Normal 3 2 2 3 2 2 4 3 2 2" xfId="24070" xr:uid="{00000000-0005-0000-0000-0000B96F0000}"/>
    <cellStyle name="Normal 3 2 2 3 2 2 4 3 2 2 2" xfId="24071" xr:uid="{00000000-0005-0000-0000-0000BA6F0000}"/>
    <cellStyle name="Normal 3 2 2 3 2 2 4 3 2 3" xfId="24072" xr:uid="{00000000-0005-0000-0000-0000BB6F0000}"/>
    <cellStyle name="Normal 3 2 2 3 2 2 4 3 2 3 2" xfId="24073" xr:uid="{00000000-0005-0000-0000-0000BC6F0000}"/>
    <cellStyle name="Normal 3 2 2 3 2 2 4 3 2 4" xfId="24074" xr:uid="{00000000-0005-0000-0000-0000BD6F0000}"/>
    <cellStyle name="Normal 3 2 2 3 2 2 4 3 3" xfId="24075" xr:uid="{00000000-0005-0000-0000-0000BE6F0000}"/>
    <cellStyle name="Normal 3 2 2 3 2 2 4 3 3 2" xfId="24076" xr:uid="{00000000-0005-0000-0000-0000BF6F0000}"/>
    <cellStyle name="Normal 3 2 2 3 2 2 4 3 4" xfId="24077" xr:uid="{00000000-0005-0000-0000-0000C06F0000}"/>
    <cellStyle name="Normal 3 2 2 3 2 2 4 3 4 2" xfId="24078" xr:uid="{00000000-0005-0000-0000-0000C16F0000}"/>
    <cellStyle name="Normal 3 2 2 3 2 2 4 3 5" xfId="24079" xr:uid="{00000000-0005-0000-0000-0000C26F0000}"/>
    <cellStyle name="Normal 3 2 2 3 2 2 4 4" xfId="24080" xr:uid="{00000000-0005-0000-0000-0000C36F0000}"/>
    <cellStyle name="Normal 3 2 2 3 2 2 4 4 2" xfId="24081" xr:uid="{00000000-0005-0000-0000-0000C46F0000}"/>
    <cellStyle name="Normal 3 2 2 3 2 2 4 4 2 2" xfId="24082" xr:uid="{00000000-0005-0000-0000-0000C56F0000}"/>
    <cellStyle name="Normal 3 2 2 3 2 2 4 4 3" xfId="24083" xr:uid="{00000000-0005-0000-0000-0000C66F0000}"/>
    <cellStyle name="Normal 3 2 2 3 2 2 4 4 3 2" xfId="24084" xr:uid="{00000000-0005-0000-0000-0000C76F0000}"/>
    <cellStyle name="Normal 3 2 2 3 2 2 4 4 4" xfId="24085" xr:uid="{00000000-0005-0000-0000-0000C86F0000}"/>
    <cellStyle name="Normal 3 2 2 3 2 2 4 5" xfId="24086" xr:uid="{00000000-0005-0000-0000-0000C96F0000}"/>
    <cellStyle name="Normal 3 2 2 3 2 2 4 5 2" xfId="24087" xr:uid="{00000000-0005-0000-0000-0000CA6F0000}"/>
    <cellStyle name="Normal 3 2 2 3 2 2 4 6" xfId="24088" xr:uid="{00000000-0005-0000-0000-0000CB6F0000}"/>
    <cellStyle name="Normal 3 2 2 3 2 2 4 6 2" xfId="24089" xr:uid="{00000000-0005-0000-0000-0000CC6F0000}"/>
    <cellStyle name="Normal 3 2 2 3 2 2 4 7" xfId="24090" xr:uid="{00000000-0005-0000-0000-0000CD6F0000}"/>
    <cellStyle name="Normal 3 2 2 3 2 2 5" xfId="24091" xr:uid="{00000000-0005-0000-0000-0000CE6F0000}"/>
    <cellStyle name="Normal 3 2 2 3 2 2 5 2" xfId="24092" xr:uid="{00000000-0005-0000-0000-0000CF6F0000}"/>
    <cellStyle name="Normal 3 2 2 3 2 2 5 2 2" xfId="24093" xr:uid="{00000000-0005-0000-0000-0000D06F0000}"/>
    <cellStyle name="Normal 3 2 2 3 2 2 5 2 2 2" xfId="24094" xr:uid="{00000000-0005-0000-0000-0000D16F0000}"/>
    <cellStyle name="Normal 3 2 2 3 2 2 5 2 2 2 2" xfId="24095" xr:uid="{00000000-0005-0000-0000-0000D26F0000}"/>
    <cellStyle name="Normal 3 2 2 3 2 2 5 2 2 2 2 2" xfId="24096" xr:uid="{00000000-0005-0000-0000-0000D36F0000}"/>
    <cellStyle name="Normal 3 2 2 3 2 2 5 2 2 2 3" xfId="24097" xr:uid="{00000000-0005-0000-0000-0000D46F0000}"/>
    <cellStyle name="Normal 3 2 2 3 2 2 5 2 2 2 3 2" xfId="24098" xr:uid="{00000000-0005-0000-0000-0000D56F0000}"/>
    <cellStyle name="Normal 3 2 2 3 2 2 5 2 2 2 4" xfId="24099" xr:uid="{00000000-0005-0000-0000-0000D66F0000}"/>
    <cellStyle name="Normal 3 2 2 3 2 2 5 2 2 3" xfId="24100" xr:uid="{00000000-0005-0000-0000-0000D76F0000}"/>
    <cellStyle name="Normal 3 2 2 3 2 2 5 2 2 3 2" xfId="24101" xr:uid="{00000000-0005-0000-0000-0000D86F0000}"/>
    <cellStyle name="Normal 3 2 2 3 2 2 5 2 2 4" xfId="24102" xr:uid="{00000000-0005-0000-0000-0000D96F0000}"/>
    <cellStyle name="Normal 3 2 2 3 2 2 5 2 2 4 2" xfId="24103" xr:uid="{00000000-0005-0000-0000-0000DA6F0000}"/>
    <cellStyle name="Normal 3 2 2 3 2 2 5 2 2 5" xfId="24104" xr:uid="{00000000-0005-0000-0000-0000DB6F0000}"/>
    <cellStyle name="Normal 3 2 2 3 2 2 5 2 3" xfId="24105" xr:uid="{00000000-0005-0000-0000-0000DC6F0000}"/>
    <cellStyle name="Normal 3 2 2 3 2 2 5 2 3 2" xfId="24106" xr:uid="{00000000-0005-0000-0000-0000DD6F0000}"/>
    <cellStyle name="Normal 3 2 2 3 2 2 5 2 3 2 2" xfId="24107" xr:uid="{00000000-0005-0000-0000-0000DE6F0000}"/>
    <cellStyle name="Normal 3 2 2 3 2 2 5 2 3 3" xfId="24108" xr:uid="{00000000-0005-0000-0000-0000DF6F0000}"/>
    <cellStyle name="Normal 3 2 2 3 2 2 5 2 3 3 2" xfId="24109" xr:uid="{00000000-0005-0000-0000-0000E06F0000}"/>
    <cellStyle name="Normal 3 2 2 3 2 2 5 2 3 4" xfId="24110" xr:uid="{00000000-0005-0000-0000-0000E16F0000}"/>
    <cellStyle name="Normal 3 2 2 3 2 2 5 2 4" xfId="24111" xr:uid="{00000000-0005-0000-0000-0000E26F0000}"/>
    <cellStyle name="Normal 3 2 2 3 2 2 5 2 4 2" xfId="24112" xr:uid="{00000000-0005-0000-0000-0000E36F0000}"/>
    <cellStyle name="Normal 3 2 2 3 2 2 5 2 5" xfId="24113" xr:uid="{00000000-0005-0000-0000-0000E46F0000}"/>
    <cellStyle name="Normal 3 2 2 3 2 2 5 2 5 2" xfId="24114" xr:uid="{00000000-0005-0000-0000-0000E56F0000}"/>
    <cellStyle name="Normal 3 2 2 3 2 2 5 2 6" xfId="24115" xr:uid="{00000000-0005-0000-0000-0000E66F0000}"/>
    <cellStyle name="Normal 3 2 2 3 2 2 5 3" xfId="24116" xr:uid="{00000000-0005-0000-0000-0000E76F0000}"/>
    <cellStyle name="Normal 3 2 2 3 2 2 5 3 2" xfId="24117" xr:uid="{00000000-0005-0000-0000-0000E86F0000}"/>
    <cellStyle name="Normal 3 2 2 3 2 2 5 3 2 2" xfId="24118" xr:uid="{00000000-0005-0000-0000-0000E96F0000}"/>
    <cellStyle name="Normal 3 2 2 3 2 2 5 3 2 2 2" xfId="24119" xr:uid="{00000000-0005-0000-0000-0000EA6F0000}"/>
    <cellStyle name="Normal 3 2 2 3 2 2 5 3 2 3" xfId="24120" xr:uid="{00000000-0005-0000-0000-0000EB6F0000}"/>
    <cellStyle name="Normal 3 2 2 3 2 2 5 3 2 3 2" xfId="24121" xr:uid="{00000000-0005-0000-0000-0000EC6F0000}"/>
    <cellStyle name="Normal 3 2 2 3 2 2 5 3 2 4" xfId="24122" xr:uid="{00000000-0005-0000-0000-0000ED6F0000}"/>
    <cellStyle name="Normal 3 2 2 3 2 2 5 3 3" xfId="24123" xr:uid="{00000000-0005-0000-0000-0000EE6F0000}"/>
    <cellStyle name="Normal 3 2 2 3 2 2 5 3 3 2" xfId="24124" xr:uid="{00000000-0005-0000-0000-0000EF6F0000}"/>
    <cellStyle name="Normal 3 2 2 3 2 2 5 3 4" xfId="24125" xr:uid="{00000000-0005-0000-0000-0000F06F0000}"/>
    <cellStyle name="Normal 3 2 2 3 2 2 5 3 4 2" xfId="24126" xr:uid="{00000000-0005-0000-0000-0000F16F0000}"/>
    <cellStyle name="Normal 3 2 2 3 2 2 5 3 5" xfId="24127" xr:uid="{00000000-0005-0000-0000-0000F26F0000}"/>
    <cellStyle name="Normal 3 2 2 3 2 2 5 4" xfId="24128" xr:uid="{00000000-0005-0000-0000-0000F36F0000}"/>
    <cellStyle name="Normal 3 2 2 3 2 2 5 4 2" xfId="24129" xr:uid="{00000000-0005-0000-0000-0000F46F0000}"/>
    <cellStyle name="Normal 3 2 2 3 2 2 5 4 2 2" xfId="24130" xr:uid="{00000000-0005-0000-0000-0000F56F0000}"/>
    <cellStyle name="Normal 3 2 2 3 2 2 5 4 3" xfId="24131" xr:uid="{00000000-0005-0000-0000-0000F66F0000}"/>
    <cellStyle name="Normal 3 2 2 3 2 2 5 4 3 2" xfId="24132" xr:uid="{00000000-0005-0000-0000-0000F76F0000}"/>
    <cellStyle name="Normal 3 2 2 3 2 2 5 4 4" xfId="24133" xr:uid="{00000000-0005-0000-0000-0000F86F0000}"/>
    <cellStyle name="Normal 3 2 2 3 2 2 5 5" xfId="24134" xr:uid="{00000000-0005-0000-0000-0000F96F0000}"/>
    <cellStyle name="Normal 3 2 2 3 2 2 5 5 2" xfId="24135" xr:uid="{00000000-0005-0000-0000-0000FA6F0000}"/>
    <cellStyle name="Normal 3 2 2 3 2 2 5 6" xfId="24136" xr:uid="{00000000-0005-0000-0000-0000FB6F0000}"/>
    <cellStyle name="Normal 3 2 2 3 2 2 5 6 2" xfId="24137" xr:uid="{00000000-0005-0000-0000-0000FC6F0000}"/>
    <cellStyle name="Normal 3 2 2 3 2 2 5 7" xfId="24138" xr:uid="{00000000-0005-0000-0000-0000FD6F0000}"/>
    <cellStyle name="Normal 3 2 2 3 2 2 6" xfId="24139" xr:uid="{00000000-0005-0000-0000-0000FE6F0000}"/>
    <cellStyle name="Normal 3 2 2 3 2 2 6 2" xfId="24140" xr:uid="{00000000-0005-0000-0000-0000FF6F0000}"/>
    <cellStyle name="Normal 3 2 2 3 2 2 6 2 2" xfId="24141" xr:uid="{00000000-0005-0000-0000-000000700000}"/>
    <cellStyle name="Normal 3 2 2 3 2 2 6 2 2 2" xfId="24142" xr:uid="{00000000-0005-0000-0000-000001700000}"/>
    <cellStyle name="Normal 3 2 2 3 2 2 6 2 2 2 2" xfId="24143" xr:uid="{00000000-0005-0000-0000-000002700000}"/>
    <cellStyle name="Normal 3 2 2 3 2 2 6 2 2 3" xfId="24144" xr:uid="{00000000-0005-0000-0000-000003700000}"/>
    <cellStyle name="Normal 3 2 2 3 2 2 6 2 2 3 2" xfId="24145" xr:uid="{00000000-0005-0000-0000-000004700000}"/>
    <cellStyle name="Normal 3 2 2 3 2 2 6 2 2 4" xfId="24146" xr:uid="{00000000-0005-0000-0000-000005700000}"/>
    <cellStyle name="Normal 3 2 2 3 2 2 6 2 3" xfId="24147" xr:uid="{00000000-0005-0000-0000-000006700000}"/>
    <cellStyle name="Normal 3 2 2 3 2 2 6 2 3 2" xfId="24148" xr:uid="{00000000-0005-0000-0000-000007700000}"/>
    <cellStyle name="Normal 3 2 2 3 2 2 6 2 4" xfId="24149" xr:uid="{00000000-0005-0000-0000-000008700000}"/>
    <cellStyle name="Normal 3 2 2 3 2 2 6 2 4 2" xfId="24150" xr:uid="{00000000-0005-0000-0000-000009700000}"/>
    <cellStyle name="Normal 3 2 2 3 2 2 6 2 5" xfId="24151" xr:uid="{00000000-0005-0000-0000-00000A700000}"/>
    <cellStyle name="Normal 3 2 2 3 2 2 6 3" xfId="24152" xr:uid="{00000000-0005-0000-0000-00000B700000}"/>
    <cellStyle name="Normal 3 2 2 3 2 2 6 3 2" xfId="24153" xr:uid="{00000000-0005-0000-0000-00000C700000}"/>
    <cellStyle name="Normal 3 2 2 3 2 2 6 3 2 2" xfId="24154" xr:uid="{00000000-0005-0000-0000-00000D700000}"/>
    <cellStyle name="Normal 3 2 2 3 2 2 6 3 3" xfId="24155" xr:uid="{00000000-0005-0000-0000-00000E700000}"/>
    <cellStyle name="Normal 3 2 2 3 2 2 6 3 3 2" xfId="24156" xr:uid="{00000000-0005-0000-0000-00000F700000}"/>
    <cellStyle name="Normal 3 2 2 3 2 2 6 3 4" xfId="24157" xr:uid="{00000000-0005-0000-0000-000010700000}"/>
    <cellStyle name="Normal 3 2 2 3 2 2 6 4" xfId="24158" xr:uid="{00000000-0005-0000-0000-000011700000}"/>
    <cellStyle name="Normal 3 2 2 3 2 2 6 4 2" xfId="24159" xr:uid="{00000000-0005-0000-0000-000012700000}"/>
    <cellStyle name="Normal 3 2 2 3 2 2 6 5" xfId="24160" xr:uid="{00000000-0005-0000-0000-000013700000}"/>
    <cellStyle name="Normal 3 2 2 3 2 2 6 5 2" xfId="24161" xr:uid="{00000000-0005-0000-0000-000014700000}"/>
    <cellStyle name="Normal 3 2 2 3 2 2 6 6" xfId="24162" xr:uid="{00000000-0005-0000-0000-000015700000}"/>
    <cellStyle name="Normal 3 2 2 3 2 2 7" xfId="24163" xr:uid="{00000000-0005-0000-0000-000016700000}"/>
    <cellStyle name="Normal 3 2 2 3 2 2 7 2" xfId="24164" xr:uid="{00000000-0005-0000-0000-000017700000}"/>
    <cellStyle name="Normal 3 2 2 3 2 2 7 2 2" xfId="24165" xr:uid="{00000000-0005-0000-0000-000018700000}"/>
    <cellStyle name="Normal 3 2 2 3 2 2 7 2 2 2" xfId="24166" xr:uid="{00000000-0005-0000-0000-000019700000}"/>
    <cellStyle name="Normal 3 2 2 3 2 2 7 2 3" xfId="24167" xr:uid="{00000000-0005-0000-0000-00001A700000}"/>
    <cellStyle name="Normal 3 2 2 3 2 2 7 2 3 2" xfId="24168" xr:uid="{00000000-0005-0000-0000-00001B700000}"/>
    <cellStyle name="Normal 3 2 2 3 2 2 7 2 4" xfId="24169" xr:uid="{00000000-0005-0000-0000-00001C700000}"/>
    <cellStyle name="Normal 3 2 2 3 2 2 7 3" xfId="24170" xr:uid="{00000000-0005-0000-0000-00001D700000}"/>
    <cellStyle name="Normal 3 2 2 3 2 2 7 3 2" xfId="24171" xr:uid="{00000000-0005-0000-0000-00001E700000}"/>
    <cellStyle name="Normal 3 2 2 3 2 2 7 4" xfId="24172" xr:uid="{00000000-0005-0000-0000-00001F700000}"/>
    <cellStyle name="Normal 3 2 2 3 2 2 7 4 2" xfId="24173" xr:uid="{00000000-0005-0000-0000-000020700000}"/>
    <cellStyle name="Normal 3 2 2 3 2 2 7 5" xfId="24174" xr:uid="{00000000-0005-0000-0000-000021700000}"/>
    <cellStyle name="Normal 3 2 2 3 2 2 8" xfId="24175" xr:uid="{00000000-0005-0000-0000-000022700000}"/>
    <cellStyle name="Normal 3 2 2 3 2 2 8 2" xfId="24176" xr:uid="{00000000-0005-0000-0000-000023700000}"/>
    <cellStyle name="Normal 3 2 2 3 2 2 8 2 2" xfId="24177" xr:uid="{00000000-0005-0000-0000-000024700000}"/>
    <cellStyle name="Normal 3 2 2 3 2 2 8 3" xfId="24178" xr:uid="{00000000-0005-0000-0000-000025700000}"/>
    <cellStyle name="Normal 3 2 2 3 2 2 8 3 2" xfId="24179" xr:uid="{00000000-0005-0000-0000-000026700000}"/>
    <cellStyle name="Normal 3 2 2 3 2 2 8 4" xfId="24180" xr:uid="{00000000-0005-0000-0000-000027700000}"/>
    <cellStyle name="Normal 3 2 2 3 2 2 9" xfId="24181" xr:uid="{00000000-0005-0000-0000-000028700000}"/>
    <cellStyle name="Normal 3 2 2 3 2 2 9 2" xfId="24182" xr:uid="{00000000-0005-0000-0000-000029700000}"/>
    <cellStyle name="Normal 3 2 2 3 2 3" xfId="4712" xr:uid="{00000000-0005-0000-0000-00002A700000}"/>
    <cellStyle name="Normal 3 2 2 3 2 3 10" xfId="24183" xr:uid="{00000000-0005-0000-0000-00002B700000}"/>
    <cellStyle name="Normal 3 2 2 3 2 3 2" xfId="4713" xr:uid="{00000000-0005-0000-0000-00002C700000}"/>
    <cellStyle name="Normal 3 2 2 3 2 3 2 2" xfId="24184" xr:uid="{00000000-0005-0000-0000-00002D700000}"/>
    <cellStyle name="Normal 3 2 2 3 2 3 2 2 2" xfId="24185" xr:uid="{00000000-0005-0000-0000-00002E700000}"/>
    <cellStyle name="Normal 3 2 2 3 2 3 2 2 2 2" xfId="24186" xr:uid="{00000000-0005-0000-0000-00002F700000}"/>
    <cellStyle name="Normal 3 2 2 3 2 3 2 2 2 2 2" xfId="24187" xr:uid="{00000000-0005-0000-0000-000030700000}"/>
    <cellStyle name="Normal 3 2 2 3 2 3 2 2 2 2 2 2" xfId="24188" xr:uid="{00000000-0005-0000-0000-000031700000}"/>
    <cellStyle name="Normal 3 2 2 3 2 3 2 2 2 2 2 2 2" xfId="24189" xr:uid="{00000000-0005-0000-0000-000032700000}"/>
    <cellStyle name="Normal 3 2 2 3 2 3 2 2 2 2 2 3" xfId="24190" xr:uid="{00000000-0005-0000-0000-000033700000}"/>
    <cellStyle name="Normal 3 2 2 3 2 3 2 2 2 2 2 3 2" xfId="24191" xr:uid="{00000000-0005-0000-0000-000034700000}"/>
    <cellStyle name="Normal 3 2 2 3 2 3 2 2 2 2 2 4" xfId="24192" xr:uid="{00000000-0005-0000-0000-000035700000}"/>
    <cellStyle name="Normal 3 2 2 3 2 3 2 2 2 2 3" xfId="24193" xr:uid="{00000000-0005-0000-0000-000036700000}"/>
    <cellStyle name="Normal 3 2 2 3 2 3 2 2 2 2 3 2" xfId="24194" xr:uid="{00000000-0005-0000-0000-000037700000}"/>
    <cellStyle name="Normal 3 2 2 3 2 3 2 2 2 2 4" xfId="24195" xr:uid="{00000000-0005-0000-0000-000038700000}"/>
    <cellStyle name="Normal 3 2 2 3 2 3 2 2 2 2 4 2" xfId="24196" xr:uid="{00000000-0005-0000-0000-000039700000}"/>
    <cellStyle name="Normal 3 2 2 3 2 3 2 2 2 2 5" xfId="24197" xr:uid="{00000000-0005-0000-0000-00003A700000}"/>
    <cellStyle name="Normal 3 2 2 3 2 3 2 2 2 3" xfId="24198" xr:uid="{00000000-0005-0000-0000-00003B700000}"/>
    <cellStyle name="Normal 3 2 2 3 2 3 2 2 2 3 2" xfId="24199" xr:uid="{00000000-0005-0000-0000-00003C700000}"/>
    <cellStyle name="Normal 3 2 2 3 2 3 2 2 2 3 2 2" xfId="24200" xr:uid="{00000000-0005-0000-0000-00003D700000}"/>
    <cellStyle name="Normal 3 2 2 3 2 3 2 2 2 3 3" xfId="24201" xr:uid="{00000000-0005-0000-0000-00003E700000}"/>
    <cellStyle name="Normal 3 2 2 3 2 3 2 2 2 3 3 2" xfId="24202" xr:uid="{00000000-0005-0000-0000-00003F700000}"/>
    <cellStyle name="Normal 3 2 2 3 2 3 2 2 2 3 4" xfId="24203" xr:uid="{00000000-0005-0000-0000-000040700000}"/>
    <cellStyle name="Normal 3 2 2 3 2 3 2 2 2 4" xfId="24204" xr:uid="{00000000-0005-0000-0000-000041700000}"/>
    <cellStyle name="Normal 3 2 2 3 2 3 2 2 2 4 2" xfId="24205" xr:uid="{00000000-0005-0000-0000-000042700000}"/>
    <cellStyle name="Normal 3 2 2 3 2 3 2 2 2 5" xfId="24206" xr:uid="{00000000-0005-0000-0000-000043700000}"/>
    <cellStyle name="Normal 3 2 2 3 2 3 2 2 2 5 2" xfId="24207" xr:uid="{00000000-0005-0000-0000-000044700000}"/>
    <cellStyle name="Normal 3 2 2 3 2 3 2 2 2 6" xfId="24208" xr:uid="{00000000-0005-0000-0000-000045700000}"/>
    <cellStyle name="Normal 3 2 2 3 2 3 2 2 3" xfId="24209" xr:uid="{00000000-0005-0000-0000-000046700000}"/>
    <cellStyle name="Normal 3 2 2 3 2 3 2 2 3 2" xfId="24210" xr:uid="{00000000-0005-0000-0000-000047700000}"/>
    <cellStyle name="Normal 3 2 2 3 2 3 2 2 3 2 2" xfId="24211" xr:uid="{00000000-0005-0000-0000-000048700000}"/>
    <cellStyle name="Normal 3 2 2 3 2 3 2 2 3 2 2 2" xfId="24212" xr:uid="{00000000-0005-0000-0000-000049700000}"/>
    <cellStyle name="Normal 3 2 2 3 2 3 2 2 3 2 3" xfId="24213" xr:uid="{00000000-0005-0000-0000-00004A700000}"/>
    <cellStyle name="Normal 3 2 2 3 2 3 2 2 3 2 3 2" xfId="24214" xr:uid="{00000000-0005-0000-0000-00004B700000}"/>
    <cellStyle name="Normal 3 2 2 3 2 3 2 2 3 2 4" xfId="24215" xr:uid="{00000000-0005-0000-0000-00004C700000}"/>
    <cellStyle name="Normal 3 2 2 3 2 3 2 2 3 3" xfId="24216" xr:uid="{00000000-0005-0000-0000-00004D700000}"/>
    <cellStyle name="Normal 3 2 2 3 2 3 2 2 3 3 2" xfId="24217" xr:uid="{00000000-0005-0000-0000-00004E700000}"/>
    <cellStyle name="Normal 3 2 2 3 2 3 2 2 3 4" xfId="24218" xr:uid="{00000000-0005-0000-0000-00004F700000}"/>
    <cellStyle name="Normal 3 2 2 3 2 3 2 2 3 4 2" xfId="24219" xr:uid="{00000000-0005-0000-0000-000050700000}"/>
    <cellStyle name="Normal 3 2 2 3 2 3 2 2 3 5" xfId="24220" xr:uid="{00000000-0005-0000-0000-000051700000}"/>
    <cellStyle name="Normal 3 2 2 3 2 3 2 2 4" xfId="24221" xr:uid="{00000000-0005-0000-0000-000052700000}"/>
    <cellStyle name="Normal 3 2 2 3 2 3 2 2 4 2" xfId="24222" xr:uid="{00000000-0005-0000-0000-000053700000}"/>
    <cellStyle name="Normal 3 2 2 3 2 3 2 2 4 2 2" xfId="24223" xr:uid="{00000000-0005-0000-0000-000054700000}"/>
    <cellStyle name="Normal 3 2 2 3 2 3 2 2 4 3" xfId="24224" xr:uid="{00000000-0005-0000-0000-000055700000}"/>
    <cellStyle name="Normal 3 2 2 3 2 3 2 2 4 3 2" xfId="24225" xr:uid="{00000000-0005-0000-0000-000056700000}"/>
    <cellStyle name="Normal 3 2 2 3 2 3 2 2 4 4" xfId="24226" xr:uid="{00000000-0005-0000-0000-000057700000}"/>
    <cellStyle name="Normal 3 2 2 3 2 3 2 2 5" xfId="24227" xr:uid="{00000000-0005-0000-0000-000058700000}"/>
    <cellStyle name="Normal 3 2 2 3 2 3 2 2 5 2" xfId="24228" xr:uid="{00000000-0005-0000-0000-000059700000}"/>
    <cellStyle name="Normal 3 2 2 3 2 3 2 2 6" xfId="24229" xr:uid="{00000000-0005-0000-0000-00005A700000}"/>
    <cellStyle name="Normal 3 2 2 3 2 3 2 2 6 2" xfId="24230" xr:uid="{00000000-0005-0000-0000-00005B700000}"/>
    <cellStyle name="Normal 3 2 2 3 2 3 2 2 7" xfId="24231" xr:uid="{00000000-0005-0000-0000-00005C700000}"/>
    <cellStyle name="Normal 3 2 2 3 2 3 2 3" xfId="24232" xr:uid="{00000000-0005-0000-0000-00005D700000}"/>
    <cellStyle name="Normal 3 2 2 3 2 3 2 3 2" xfId="24233" xr:uid="{00000000-0005-0000-0000-00005E700000}"/>
    <cellStyle name="Normal 3 2 2 3 2 3 2 3 2 2" xfId="24234" xr:uid="{00000000-0005-0000-0000-00005F700000}"/>
    <cellStyle name="Normal 3 2 2 3 2 3 2 3 2 2 2" xfId="24235" xr:uid="{00000000-0005-0000-0000-000060700000}"/>
    <cellStyle name="Normal 3 2 2 3 2 3 2 3 2 2 2 2" xfId="24236" xr:uid="{00000000-0005-0000-0000-000061700000}"/>
    <cellStyle name="Normal 3 2 2 3 2 3 2 3 2 2 2 2 2" xfId="24237" xr:uid="{00000000-0005-0000-0000-000062700000}"/>
    <cellStyle name="Normal 3 2 2 3 2 3 2 3 2 2 2 3" xfId="24238" xr:uid="{00000000-0005-0000-0000-000063700000}"/>
    <cellStyle name="Normal 3 2 2 3 2 3 2 3 2 2 2 3 2" xfId="24239" xr:uid="{00000000-0005-0000-0000-000064700000}"/>
    <cellStyle name="Normal 3 2 2 3 2 3 2 3 2 2 2 4" xfId="24240" xr:uid="{00000000-0005-0000-0000-000065700000}"/>
    <cellStyle name="Normal 3 2 2 3 2 3 2 3 2 2 3" xfId="24241" xr:uid="{00000000-0005-0000-0000-000066700000}"/>
    <cellStyle name="Normal 3 2 2 3 2 3 2 3 2 2 3 2" xfId="24242" xr:uid="{00000000-0005-0000-0000-000067700000}"/>
    <cellStyle name="Normal 3 2 2 3 2 3 2 3 2 2 4" xfId="24243" xr:uid="{00000000-0005-0000-0000-000068700000}"/>
    <cellStyle name="Normal 3 2 2 3 2 3 2 3 2 2 4 2" xfId="24244" xr:uid="{00000000-0005-0000-0000-000069700000}"/>
    <cellStyle name="Normal 3 2 2 3 2 3 2 3 2 2 5" xfId="24245" xr:uid="{00000000-0005-0000-0000-00006A700000}"/>
    <cellStyle name="Normal 3 2 2 3 2 3 2 3 2 3" xfId="24246" xr:uid="{00000000-0005-0000-0000-00006B700000}"/>
    <cellStyle name="Normal 3 2 2 3 2 3 2 3 2 3 2" xfId="24247" xr:uid="{00000000-0005-0000-0000-00006C700000}"/>
    <cellStyle name="Normal 3 2 2 3 2 3 2 3 2 3 2 2" xfId="24248" xr:uid="{00000000-0005-0000-0000-00006D700000}"/>
    <cellStyle name="Normal 3 2 2 3 2 3 2 3 2 3 3" xfId="24249" xr:uid="{00000000-0005-0000-0000-00006E700000}"/>
    <cellStyle name="Normal 3 2 2 3 2 3 2 3 2 3 3 2" xfId="24250" xr:uid="{00000000-0005-0000-0000-00006F700000}"/>
    <cellStyle name="Normal 3 2 2 3 2 3 2 3 2 3 4" xfId="24251" xr:uid="{00000000-0005-0000-0000-000070700000}"/>
    <cellStyle name="Normal 3 2 2 3 2 3 2 3 2 4" xfId="24252" xr:uid="{00000000-0005-0000-0000-000071700000}"/>
    <cellStyle name="Normal 3 2 2 3 2 3 2 3 2 4 2" xfId="24253" xr:uid="{00000000-0005-0000-0000-000072700000}"/>
    <cellStyle name="Normal 3 2 2 3 2 3 2 3 2 5" xfId="24254" xr:uid="{00000000-0005-0000-0000-000073700000}"/>
    <cellStyle name="Normal 3 2 2 3 2 3 2 3 2 5 2" xfId="24255" xr:uid="{00000000-0005-0000-0000-000074700000}"/>
    <cellStyle name="Normal 3 2 2 3 2 3 2 3 2 6" xfId="24256" xr:uid="{00000000-0005-0000-0000-000075700000}"/>
    <cellStyle name="Normal 3 2 2 3 2 3 2 3 3" xfId="24257" xr:uid="{00000000-0005-0000-0000-000076700000}"/>
    <cellStyle name="Normal 3 2 2 3 2 3 2 3 3 2" xfId="24258" xr:uid="{00000000-0005-0000-0000-000077700000}"/>
    <cellStyle name="Normal 3 2 2 3 2 3 2 3 3 2 2" xfId="24259" xr:uid="{00000000-0005-0000-0000-000078700000}"/>
    <cellStyle name="Normal 3 2 2 3 2 3 2 3 3 2 2 2" xfId="24260" xr:uid="{00000000-0005-0000-0000-000079700000}"/>
    <cellStyle name="Normal 3 2 2 3 2 3 2 3 3 2 3" xfId="24261" xr:uid="{00000000-0005-0000-0000-00007A700000}"/>
    <cellStyle name="Normal 3 2 2 3 2 3 2 3 3 2 3 2" xfId="24262" xr:uid="{00000000-0005-0000-0000-00007B700000}"/>
    <cellStyle name="Normal 3 2 2 3 2 3 2 3 3 2 4" xfId="24263" xr:uid="{00000000-0005-0000-0000-00007C700000}"/>
    <cellStyle name="Normal 3 2 2 3 2 3 2 3 3 3" xfId="24264" xr:uid="{00000000-0005-0000-0000-00007D700000}"/>
    <cellStyle name="Normal 3 2 2 3 2 3 2 3 3 3 2" xfId="24265" xr:uid="{00000000-0005-0000-0000-00007E700000}"/>
    <cellStyle name="Normal 3 2 2 3 2 3 2 3 3 4" xfId="24266" xr:uid="{00000000-0005-0000-0000-00007F700000}"/>
    <cellStyle name="Normal 3 2 2 3 2 3 2 3 3 4 2" xfId="24267" xr:uid="{00000000-0005-0000-0000-000080700000}"/>
    <cellStyle name="Normal 3 2 2 3 2 3 2 3 3 5" xfId="24268" xr:uid="{00000000-0005-0000-0000-000081700000}"/>
    <cellStyle name="Normal 3 2 2 3 2 3 2 3 4" xfId="24269" xr:uid="{00000000-0005-0000-0000-000082700000}"/>
    <cellStyle name="Normal 3 2 2 3 2 3 2 3 4 2" xfId="24270" xr:uid="{00000000-0005-0000-0000-000083700000}"/>
    <cellStyle name="Normal 3 2 2 3 2 3 2 3 4 2 2" xfId="24271" xr:uid="{00000000-0005-0000-0000-000084700000}"/>
    <cellStyle name="Normal 3 2 2 3 2 3 2 3 4 3" xfId="24272" xr:uid="{00000000-0005-0000-0000-000085700000}"/>
    <cellStyle name="Normal 3 2 2 3 2 3 2 3 4 3 2" xfId="24273" xr:uid="{00000000-0005-0000-0000-000086700000}"/>
    <cellStyle name="Normal 3 2 2 3 2 3 2 3 4 4" xfId="24274" xr:uid="{00000000-0005-0000-0000-000087700000}"/>
    <cellStyle name="Normal 3 2 2 3 2 3 2 3 5" xfId="24275" xr:uid="{00000000-0005-0000-0000-000088700000}"/>
    <cellStyle name="Normal 3 2 2 3 2 3 2 3 5 2" xfId="24276" xr:uid="{00000000-0005-0000-0000-000089700000}"/>
    <cellStyle name="Normal 3 2 2 3 2 3 2 3 6" xfId="24277" xr:uid="{00000000-0005-0000-0000-00008A700000}"/>
    <cellStyle name="Normal 3 2 2 3 2 3 2 3 6 2" xfId="24278" xr:uid="{00000000-0005-0000-0000-00008B700000}"/>
    <cellStyle name="Normal 3 2 2 3 2 3 2 3 7" xfId="24279" xr:uid="{00000000-0005-0000-0000-00008C700000}"/>
    <cellStyle name="Normal 3 2 2 3 2 3 2 4" xfId="24280" xr:uid="{00000000-0005-0000-0000-00008D700000}"/>
    <cellStyle name="Normal 3 2 2 3 2 3 2 4 2" xfId="24281" xr:uid="{00000000-0005-0000-0000-00008E700000}"/>
    <cellStyle name="Normal 3 2 2 3 2 3 2 4 2 2" xfId="24282" xr:uid="{00000000-0005-0000-0000-00008F700000}"/>
    <cellStyle name="Normal 3 2 2 3 2 3 2 4 2 2 2" xfId="24283" xr:uid="{00000000-0005-0000-0000-000090700000}"/>
    <cellStyle name="Normal 3 2 2 3 2 3 2 4 2 2 2 2" xfId="24284" xr:uid="{00000000-0005-0000-0000-000091700000}"/>
    <cellStyle name="Normal 3 2 2 3 2 3 2 4 2 2 3" xfId="24285" xr:uid="{00000000-0005-0000-0000-000092700000}"/>
    <cellStyle name="Normal 3 2 2 3 2 3 2 4 2 2 3 2" xfId="24286" xr:uid="{00000000-0005-0000-0000-000093700000}"/>
    <cellStyle name="Normal 3 2 2 3 2 3 2 4 2 2 4" xfId="24287" xr:uid="{00000000-0005-0000-0000-000094700000}"/>
    <cellStyle name="Normal 3 2 2 3 2 3 2 4 2 3" xfId="24288" xr:uid="{00000000-0005-0000-0000-000095700000}"/>
    <cellStyle name="Normal 3 2 2 3 2 3 2 4 2 3 2" xfId="24289" xr:uid="{00000000-0005-0000-0000-000096700000}"/>
    <cellStyle name="Normal 3 2 2 3 2 3 2 4 2 4" xfId="24290" xr:uid="{00000000-0005-0000-0000-000097700000}"/>
    <cellStyle name="Normal 3 2 2 3 2 3 2 4 2 4 2" xfId="24291" xr:uid="{00000000-0005-0000-0000-000098700000}"/>
    <cellStyle name="Normal 3 2 2 3 2 3 2 4 2 5" xfId="24292" xr:uid="{00000000-0005-0000-0000-000099700000}"/>
    <cellStyle name="Normal 3 2 2 3 2 3 2 4 3" xfId="24293" xr:uid="{00000000-0005-0000-0000-00009A700000}"/>
    <cellStyle name="Normal 3 2 2 3 2 3 2 4 3 2" xfId="24294" xr:uid="{00000000-0005-0000-0000-00009B700000}"/>
    <cellStyle name="Normal 3 2 2 3 2 3 2 4 3 2 2" xfId="24295" xr:uid="{00000000-0005-0000-0000-00009C700000}"/>
    <cellStyle name="Normal 3 2 2 3 2 3 2 4 3 3" xfId="24296" xr:uid="{00000000-0005-0000-0000-00009D700000}"/>
    <cellStyle name="Normal 3 2 2 3 2 3 2 4 3 3 2" xfId="24297" xr:uid="{00000000-0005-0000-0000-00009E700000}"/>
    <cellStyle name="Normal 3 2 2 3 2 3 2 4 3 4" xfId="24298" xr:uid="{00000000-0005-0000-0000-00009F700000}"/>
    <cellStyle name="Normal 3 2 2 3 2 3 2 4 4" xfId="24299" xr:uid="{00000000-0005-0000-0000-0000A0700000}"/>
    <cellStyle name="Normal 3 2 2 3 2 3 2 4 4 2" xfId="24300" xr:uid="{00000000-0005-0000-0000-0000A1700000}"/>
    <cellStyle name="Normal 3 2 2 3 2 3 2 4 5" xfId="24301" xr:uid="{00000000-0005-0000-0000-0000A2700000}"/>
    <cellStyle name="Normal 3 2 2 3 2 3 2 4 5 2" xfId="24302" xr:uid="{00000000-0005-0000-0000-0000A3700000}"/>
    <cellStyle name="Normal 3 2 2 3 2 3 2 4 6" xfId="24303" xr:uid="{00000000-0005-0000-0000-0000A4700000}"/>
    <cellStyle name="Normal 3 2 2 3 2 3 2 5" xfId="24304" xr:uid="{00000000-0005-0000-0000-0000A5700000}"/>
    <cellStyle name="Normal 3 2 2 3 2 3 2 5 2" xfId="24305" xr:uid="{00000000-0005-0000-0000-0000A6700000}"/>
    <cellStyle name="Normal 3 2 2 3 2 3 2 5 2 2" xfId="24306" xr:uid="{00000000-0005-0000-0000-0000A7700000}"/>
    <cellStyle name="Normal 3 2 2 3 2 3 2 5 2 2 2" xfId="24307" xr:uid="{00000000-0005-0000-0000-0000A8700000}"/>
    <cellStyle name="Normal 3 2 2 3 2 3 2 5 2 3" xfId="24308" xr:uid="{00000000-0005-0000-0000-0000A9700000}"/>
    <cellStyle name="Normal 3 2 2 3 2 3 2 5 2 3 2" xfId="24309" xr:uid="{00000000-0005-0000-0000-0000AA700000}"/>
    <cellStyle name="Normal 3 2 2 3 2 3 2 5 2 4" xfId="24310" xr:uid="{00000000-0005-0000-0000-0000AB700000}"/>
    <cellStyle name="Normal 3 2 2 3 2 3 2 5 3" xfId="24311" xr:uid="{00000000-0005-0000-0000-0000AC700000}"/>
    <cellStyle name="Normal 3 2 2 3 2 3 2 5 3 2" xfId="24312" xr:uid="{00000000-0005-0000-0000-0000AD700000}"/>
    <cellStyle name="Normal 3 2 2 3 2 3 2 5 4" xfId="24313" xr:uid="{00000000-0005-0000-0000-0000AE700000}"/>
    <cellStyle name="Normal 3 2 2 3 2 3 2 5 4 2" xfId="24314" xr:uid="{00000000-0005-0000-0000-0000AF700000}"/>
    <cellStyle name="Normal 3 2 2 3 2 3 2 5 5" xfId="24315" xr:uid="{00000000-0005-0000-0000-0000B0700000}"/>
    <cellStyle name="Normal 3 2 2 3 2 3 2 6" xfId="24316" xr:uid="{00000000-0005-0000-0000-0000B1700000}"/>
    <cellStyle name="Normal 3 2 2 3 2 3 2 6 2" xfId="24317" xr:uid="{00000000-0005-0000-0000-0000B2700000}"/>
    <cellStyle name="Normal 3 2 2 3 2 3 2 6 2 2" xfId="24318" xr:uid="{00000000-0005-0000-0000-0000B3700000}"/>
    <cellStyle name="Normal 3 2 2 3 2 3 2 6 3" xfId="24319" xr:uid="{00000000-0005-0000-0000-0000B4700000}"/>
    <cellStyle name="Normal 3 2 2 3 2 3 2 6 3 2" xfId="24320" xr:uid="{00000000-0005-0000-0000-0000B5700000}"/>
    <cellStyle name="Normal 3 2 2 3 2 3 2 6 4" xfId="24321" xr:uid="{00000000-0005-0000-0000-0000B6700000}"/>
    <cellStyle name="Normal 3 2 2 3 2 3 2 7" xfId="24322" xr:uid="{00000000-0005-0000-0000-0000B7700000}"/>
    <cellStyle name="Normal 3 2 2 3 2 3 2 7 2" xfId="24323" xr:uid="{00000000-0005-0000-0000-0000B8700000}"/>
    <cellStyle name="Normal 3 2 2 3 2 3 2 8" xfId="24324" xr:uid="{00000000-0005-0000-0000-0000B9700000}"/>
    <cellStyle name="Normal 3 2 2 3 2 3 2 8 2" xfId="24325" xr:uid="{00000000-0005-0000-0000-0000BA700000}"/>
    <cellStyle name="Normal 3 2 2 3 2 3 2 9" xfId="24326" xr:uid="{00000000-0005-0000-0000-0000BB700000}"/>
    <cellStyle name="Normal 3 2 2 3 2 3 3" xfId="24327" xr:uid="{00000000-0005-0000-0000-0000BC700000}"/>
    <cellStyle name="Normal 3 2 2 3 2 3 3 2" xfId="24328" xr:uid="{00000000-0005-0000-0000-0000BD700000}"/>
    <cellStyle name="Normal 3 2 2 3 2 3 3 2 2" xfId="24329" xr:uid="{00000000-0005-0000-0000-0000BE700000}"/>
    <cellStyle name="Normal 3 2 2 3 2 3 3 2 2 2" xfId="24330" xr:uid="{00000000-0005-0000-0000-0000BF700000}"/>
    <cellStyle name="Normal 3 2 2 3 2 3 3 2 2 2 2" xfId="24331" xr:uid="{00000000-0005-0000-0000-0000C0700000}"/>
    <cellStyle name="Normal 3 2 2 3 2 3 3 2 2 2 2 2" xfId="24332" xr:uid="{00000000-0005-0000-0000-0000C1700000}"/>
    <cellStyle name="Normal 3 2 2 3 2 3 3 2 2 2 3" xfId="24333" xr:uid="{00000000-0005-0000-0000-0000C2700000}"/>
    <cellStyle name="Normal 3 2 2 3 2 3 3 2 2 2 3 2" xfId="24334" xr:uid="{00000000-0005-0000-0000-0000C3700000}"/>
    <cellStyle name="Normal 3 2 2 3 2 3 3 2 2 2 4" xfId="24335" xr:uid="{00000000-0005-0000-0000-0000C4700000}"/>
    <cellStyle name="Normal 3 2 2 3 2 3 3 2 2 3" xfId="24336" xr:uid="{00000000-0005-0000-0000-0000C5700000}"/>
    <cellStyle name="Normal 3 2 2 3 2 3 3 2 2 3 2" xfId="24337" xr:uid="{00000000-0005-0000-0000-0000C6700000}"/>
    <cellStyle name="Normal 3 2 2 3 2 3 3 2 2 4" xfId="24338" xr:uid="{00000000-0005-0000-0000-0000C7700000}"/>
    <cellStyle name="Normal 3 2 2 3 2 3 3 2 2 4 2" xfId="24339" xr:uid="{00000000-0005-0000-0000-0000C8700000}"/>
    <cellStyle name="Normal 3 2 2 3 2 3 3 2 2 5" xfId="24340" xr:uid="{00000000-0005-0000-0000-0000C9700000}"/>
    <cellStyle name="Normal 3 2 2 3 2 3 3 2 3" xfId="24341" xr:uid="{00000000-0005-0000-0000-0000CA700000}"/>
    <cellStyle name="Normal 3 2 2 3 2 3 3 2 3 2" xfId="24342" xr:uid="{00000000-0005-0000-0000-0000CB700000}"/>
    <cellStyle name="Normal 3 2 2 3 2 3 3 2 3 2 2" xfId="24343" xr:uid="{00000000-0005-0000-0000-0000CC700000}"/>
    <cellStyle name="Normal 3 2 2 3 2 3 3 2 3 3" xfId="24344" xr:uid="{00000000-0005-0000-0000-0000CD700000}"/>
    <cellStyle name="Normal 3 2 2 3 2 3 3 2 3 3 2" xfId="24345" xr:uid="{00000000-0005-0000-0000-0000CE700000}"/>
    <cellStyle name="Normal 3 2 2 3 2 3 3 2 3 4" xfId="24346" xr:uid="{00000000-0005-0000-0000-0000CF700000}"/>
    <cellStyle name="Normal 3 2 2 3 2 3 3 2 4" xfId="24347" xr:uid="{00000000-0005-0000-0000-0000D0700000}"/>
    <cellStyle name="Normal 3 2 2 3 2 3 3 2 4 2" xfId="24348" xr:uid="{00000000-0005-0000-0000-0000D1700000}"/>
    <cellStyle name="Normal 3 2 2 3 2 3 3 2 5" xfId="24349" xr:uid="{00000000-0005-0000-0000-0000D2700000}"/>
    <cellStyle name="Normal 3 2 2 3 2 3 3 2 5 2" xfId="24350" xr:uid="{00000000-0005-0000-0000-0000D3700000}"/>
    <cellStyle name="Normal 3 2 2 3 2 3 3 2 6" xfId="24351" xr:uid="{00000000-0005-0000-0000-0000D4700000}"/>
    <cellStyle name="Normal 3 2 2 3 2 3 3 3" xfId="24352" xr:uid="{00000000-0005-0000-0000-0000D5700000}"/>
    <cellStyle name="Normal 3 2 2 3 2 3 3 3 2" xfId="24353" xr:uid="{00000000-0005-0000-0000-0000D6700000}"/>
    <cellStyle name="Normal 3 2 2 3 2 3 3 3 2 2" xfId="24354" xr:uid="{00000000-0005-0000-0000-0000D7700000}"/>
    <cellStyle name="Normal 3 2 2 3 2 3 3 3 2 2 2" xfId="24355" xr:uid="{00000000-0005-0000-0000-0000D8700000}"/>
    <cellStyle name="Normal 3 2 2 3 2 3 3 3 2 3" xfId="24356" xr:uid="{00000000-0005-0000-0000-0000D9700000}"/>
    <cellStyle name="Normal 3 2 2 3 2 3 3 3 2 3 2" xfId="24357" xr:uid="{00000000-0005-0000-0000-0000DA700000}"/>
    <cellStyle name="Normal 3 2 2 3 2 3 3 3 2 4" xfId="24358" xr:uid="{00000000-0005-0000-0000-0000DB700000}"/>
    <cellStyle name="Normal 3 2 2 3 2 3 3 3 3" xfId="24359" xr:uid="{00000000-0005-0000-0000-0000DC700000}"/>
    <cellStyle name="Normal 3 2 2 3 2 3 3 3 3 2" xfId="24360" xr:uid="{00000000-0005-0000-0000-0000DD700000}"/>
    <cellStyle name="Normal 3 2 2 3 2 3 3 3 4" xfId="24361" xr:uid="{00000000-0005-0000-0000-0000DE700000}"/>
    <cellStyle name="Normal 3 2 2 3 2 3 3 3 4 2" xfId="24362" xr:uid="{00000000-0005-0000-0000-0000DF700000}"/>
    <cellStyle name="Normal 3 2 2 3 2 3 3 3 5" xfId="24363" xr:uid="{00000000-0005-0000-0000-0000E0700000}"/>
    <cellStyle name="Normal 3 2 2 3 2 3 3 4" xfId="24364" xr:uid="{00000000-0005-0000-0000-0000E1700000}"/>
    <cellStyle name="Normal 3 2 2 3 2 3 3 4 2" xfId="24365" xr:uid="{00000000-0005-0000-0000-0000E2700000}"/>
    <cellStyle name="Normal 3 2 2 3 2 3 3 4 2 2" xfId="24366" xr:uid="{00000000-0005-0000-0000-0000E3700000}"/>
    <cellStyle name="Normal 3 2 2 3 2 3 3 4 3" xfId="24367" xr:uid="{00000000-0005-0000-0000-0000E4700000}"/>
    <cellStyle name="Normal 3 2 2 3 2 3 3 4 3 2" xfId="24368" xr:uid="{00000000-0005-0000-0000-0000E5700000}"/>
    <cellStyle name="Normal 3 2 2 3 2 3 3 4 4" xfId="24369" xr:uid="{00000000-0005-0000-0000-0000E6700000}"/>
    <cellStyle name="Normal 3 2 2 3 2 3 3 5" xfId="24370" xr:uid="{00000000-0005-0000-0000-0000E7700000}"/>
    <cellStyle name="Normal 3 2 2 3 2 3 3 5 2" xfId="24371" xr:uid="{00000000-0005-0000-0000-0000E8700000}"/>
    <cellStyle name="Normal 3 2 2 3 2 3 3 6" xfId="24372" xr:uid="{00000000-0005-0000-0000-0000E9700000}"/>
    <cellStyle name="Normal 3 2 2 3 2 3 3 6 2" xfId="24373" xr:uid="{00000000-0005-0000-0000-0000EA700000}"/>
    <cellStyle name="Normal 3 2 2 3 2 3 3 7" xfId="24374" xr:uid="{00000000-0005-0000-0000-0000EB700000}"/>
    <cellStyle name="Normal 3 2 2 3 2 3 4" xfId="24375" xr:uid="{00000000-0005-0000-0000-0000EC700000}"/>
    <cellStyle name="Normal 3 2 2 3 2 3 4 2" xfId="24376" xr:uid="{00000000-0005-0000-0000-0000ED700000}"/>
    <cellStyle name="Normal 3 2 2 3 2 3 4 2 2" xfId="24377" xr:uid="{00000000-0005-0000-0000-0000EE700000}"/>
    <cellStyle name="Normal 3 2 2 3 2 3 4 2 2 2" xfId="24378" xr:uid="{00000000-0005-0000-0000-0000EF700000}"/>
    <cellStyle name="Normal 3 2 2 3 2 3 4 2 2 2 2" xfId="24379" xr:uid="{00000000-0005-0000-0000-0000F0700000}"/>
    <cellStyle name="Normal 3 2 2 3 2 3 4 2 2 2 2 2" xfId="24380" xr:uid="{00000000-0005-0000-0000-0000F1700000}"/>
    <cellStyle name="Normal 3 2 2 3 2 3 4 2 2 2 3" xfId="24381" xr:uid="{00000000-0005-0000-0000-0000F2700000}"/>
    <cellStyle name="Normal 3 2 2 3 2 3 4 2 2 2 3 2" xfId="24382" xr:uid="{00000000-0005-0000-0000-0000F3700000}"/>
    <cellStyle name="Normal 3 2 2 3 2 3 4 2 2 2 4" xfId="24383" xr:uid="{00000000-0005-0000-0000-0000F4700000}"/>
    <cellStyle name="Normal 3 2 2 3 2 3 4 2 2 3" xfId="24384" xr:uid="{00000000-0005-0000-0000-0000F5700000}"/>
    <cellStyle name="Normal 3 2 2 3 2 3 4 2 2 3 2" xfId="24385" xr:uid="{00000000-0005-0000-0000-0000F6700000}"/>
    <cellStyle name="Normal 3 2 2 3 2 3 4 2 2 4" xfId="24386" xr:uid="{00000000-0005-0000-0000-0000F7700000}"/>
    <cellStyle name="Normal 3 2 2 3 2 3 4 2 2 4 2" xfId="24387" xr:uid="{00000000-0005-0000-0000-0000F8700000}"/>
    <cellStyle name="Normal 3 2 2 3 2 3 4 2 2 5" xfId="24388" xr:uid="{00000000-0005-0000-0000-0000F9700000}"/>
    <cellStyle name="Normal 3 2 2 3 2 3 4 2 3" xfId="24389" xr:uid="{00000000-0005-0000-0000-0000FA700000}"/>
    <cellStyle name="Normal 3 2 2 3 2 3 4 2 3 2" xfId="24390" xr:uid="{00000000-0005-0000-0000-0000FB700000}"/>
    <cellStyle name="Normal 3 2 2 3 2 3 4 2 3 2 2" xfId="24391" xr:uid="{00000000-0005-0000-0000-0000FC700000}"/>
    <cellStyle name="Normal 3 2 2 3 2 3 4 2 3 3" xfId="24392" xr:uid="{00000000-0005-0000-0000-0000FD700000}"/>
    <cellStyle name="Normal 3 2 2 3 2 3 4 2 3 3 2" xfId="24393" xr:uid="{00000000-0005-0000-0000-0000FE700000}"/>
    <cellStyle name="Normal 3 2 2 3 2 3 4 2 3 4" xfId="24394" xr:uid="{00000000-0005-0000-0000-0000FF700000}"/>
    <cellStyle name="Normal 3 2 2 3 2 3 4 2 4" xfId="24395" xr:uid="{00000000-0005-0000-0000-000000710000}"/>
    <cellStyle name="Normal 3 2 2 3 2 3 4 2 4 2" xfId="24396" xr:uid="{00000000-0005-0000-0000-000001710000}"/>
    <cellStyle name="Normal 3 2 2 3 2 3 4 2 5" xfId="24397" xr:uid="{00000000-0005-0000-0000-000002710000}"/>
    <cellStyle name="Normal 3 2 2 3 2 3 4 2 5 2" xfId="24398" xr:uid="{00000000-0005-0000-0000-000003710000}"/>
    <cellStyle name="Normal 3 2 2 3 2 3 4 2 6" xfId="24399" xr:uid="{00000000-0005-0000-0000-000004710000}"/>
    <cellStyle name="Normal 3 2 2 3 2 3 4 3" xfId="24400" xr:uid="{00000000-0005-0000-0000-000005710000}"/>
    <cellStyle name="Normal 3 2 2 3 2 3 4 3 2" xfId="24401" xr:uid="{00000000-0005-0000-0000-000006710000}"/>
    <cellStyle name="Normal 3 2 2 3 2 3 4 3 2 2" xfId="24402" xr:uid="{00000000-0005-0000-0000-000007710000}"/>
    <cellStyle name="Normal 3 2 2 3 2 3 4 3 2 2 2" xfId="24403" xr:uid="{00000000-0005-0000-0000-000008710000}"/>
    <cellStyle name="Normal 3 2 2 3 2 3 4 3 2 3" xfId="24404" xr:uid="{00000000-0005-0000-0000-000009710000}"/>
    <cellStyle name="Normal 3 2 2 3 2 3 4 3 2 3 2" xfId="24405" xr:uid="{00000000-0005-0000-0000-00000A710000}"/>
    <cellStyle name="Normal 3 2 2 3 2 3 4 3 2 4" xfId="24406" xr:uid="{00000000-0005-0000-0000-00000B710000}"/>
    <cellStyle name="Normal 3 2 2 3 2 3 4 3 3" xfId="24407" xr:uid="{00000000-0005-0000-0000-00000C710000}"/>
    <cellStyle name="Normal 3 2 2 3 2 3 4 3 3 2" xfId="24408" xr:uid="{00000000-0005-0000-0000-00000D710000}"/>
    <cellStyle name="Normal 3 2 2 3 2 3 4 3 4" xfId="24409" xr:uid="{00000000-0005-0000-0000-00000E710000}"/>
    <cellStyle name="Normal 3 2 2 3 2 3 4 3 4 2" xfId="24410" xr:uid="{00000000-0005-0000-0000-00000F710000}"/>
    <cellStyle name="Normal 3 2 2 3 2 3 4 3 5" xfId="24411" xr:uid="{00000000-0005-0000-0000-000010710000}"/>
    <cellStyle name="Normal 3 2 2 3 2 3 4 4" xfId="24412" xr:uid="{00000000-0005-0000-0000-000011710000}"/>
    <cellStyle name="Normal 3 2 2 3 2 3 4 4 2" xfId="24413" xr:uid="{00000000-0005-0000-0000-000012710000}"/>
    <cellStyle name="Normal 3 2 2 3 2 3 4 4 2 2" xfId="24414" xr:uid="{00000000-0005-0000-0000-000013710000}"/>
    <cellStyle name="Normal 3 2 2 3 2 3 4 4 3" xfId="24415" xr:uid="{00000000-0005-0000-0000-000014710000}"/>
    <cellStyle name="Normal 3 2 2 3 2 3 4 4 3 2" xfId="24416" xr:uid="{00000000-0005-0000-0000-000015710000}"/>
    <cellStyle name="Normal 3 2 2 3 2 3 4 4 4" xfId="24417" xr:uid="{00000000-0005-0000-0000-000016710000}"/>
    <cellStyle name="Normal 3 2 2 3 2 3 4 5" xfId="24418" xr:uid="{00000000-0005-0000-0000-000017710000}"/>
    <cellStyle name="Normal 3 2 2 3 2 3 4 5 2" xfId="24419" xr:uid="{00000000-0005-0000-0000-000018710000}"/>
    <cellStyle name="Normal 3 2 2 3 2 3 4 6" xfId="24420" xr:uid="{00000000-0005-0000-0000-000019710000}"/>
    <cellStyle name="Normal 3 2 2 3 2 3 4 6 2" xfId="24421" xr:uid="{00000000-0005-0000-0000-00001A710000}"/>
    <cellStyle name="Normal 3 2 2 3 2 3 4 7" xfId="24422" xr:uid="{00000000-0005-0000-0000-00001B710000}"/>
    <cellStyle name="Normal 3 2 2 3 2 3 5" xfId="24423" xr:uid="{00000000-0005-0000-0000-00001C710000}"/>
    <cellStyle name="Normal 3 2 2 3 2 3 5 2" xfId="24424" xr:uid="{00000000-0005-0000-0000-00001D710000}"/>
    <cellStyle name="Normal 3 2 2 3 2 3 5 2 2" xfId="24425" xr:uid="{00000000-0005-0000-0000-00001E710000}"/>
    <cellStyle name="Normal 3 2 2 3 2 3 5 2 2 2" xfId="24426" xr:uid="{00000000-0005-0000-0000-00001F710000}"/>
    <cellStyle name="Normal 3 2 2 3 2 3 5 2 2 2 2" xfId="24427" xr:uid="{00000000-0005-0000-0000-000020710000}"/>
    <cellStyle name="Normal 3 2 2 3 2 3 5 2 2 3" xfId="24428" xr:uid="{00000000-0005-0000-0000-000021710000}"/>
    <cellStyle name="Normal 3 2 2 3 2 3 5 2 2 3 2" xfId="24429" xr:uid="{00000000-0005-0000-0000-000022710000}"/>
    <cellStyle name="Normal 3 2 2 3 2 3 5 2 2 4" xfId="24430" xr:uid="{00000000-0005-0000-0000-000023710000}"/>
    <cellStyle name="Normal 3 2 2 3 2 3 5 2 3" xfId="24431" xr:uid="{00000000-0005-0000-0000-000024710000}"/>
    <cellStyle name="Normal 3 2 2 3 2 3 5 2 3 2" xfId="24432" xr:uid="{00000000-0005-0000-0000-000025710000}"/>
    <cellStyle name="Normal 3 2 2 3 2 3 5 2 4" xfId="24433" xr:uid="{00000000-0005-0000-0000-000026710000}"/>
    <cellStyle name="Normal 3 2 2 3 2 3 5 2 4 2" xfId="24434" xr:uid="{00000000-0005-0000-0000-000027710000}"/>
    <cellStyle name="Normal 3 2 2 3 2 3 5 2 5" xfId="24435" xr:uid="{00000000-0005-0000-0000-000028710000}"/>
    <cellStyle name="Normal 3 2 2 3 2 3 5 3" xfId="24436" xr:uid="{00000000-0005-0000-0000-000029710000}"/>
    <cellStyle name="Normal 3 2 2 3 2 3 5 3 2" xfId="24437" xr:uid="{00000000-0005-0000-0000-00002A710000}"/>
    <cellStyle name="Normal 3 2 2 3 2 3 5 3 2 2" xfId="24438" xr:uid="{00000000-0005-0000-0000-00002B710000}"/>
    <cellStyle name="Normal 3 2 2 3 2 3 5 3 3" xfId="24439" xr:uid="{00000000-0005-0000-0000-00002C710000}"/>
    <cellStyle name="Normal 3 2 2 3 2 3 5 3 3 2" xfId="24440" xr:uid="{00000000-0005-0000-0000-00002D710000}"/>
    <cellStyle name="Normal 3 2 2 3 2 3 5 3 4" xfId="24441" xr:uid="{00000000-0005-0000-0000-00002E710000}"/>
    <cellStyle name="Normal 3 2 2 3 2 3 5 4" xfId="24442" xr:uid="{00000000-0005-0000-0000-00002F710000}"/>
    <cellStyle name="Normal 3 2 2 3 2 3 5 4 2" xfId="24443" xr:uid="{00000000-0005-0000-0000-000030710000}"/>
    <cellStyle name="Normal 3 2 2 3 2 3 5 5" xfId="24444" xr:uid="{00000000-0005-0000-0000-000031710000}"/>
    <cellStyle name="Normal 3 2 2 3 2 3 5 5 2" xfId="24445" xr:uid="{00000000-0005-0000-0000-000032710000}"/>
    <cellStyle name="Normal 3 2 2 3 2 3 5 6" xfId="24446" xr:uid="{00000000-0005-0000-0000-000033710000}"/>
    <cellStyle name="Normal 3 2 2 3 2 3 6" xfId="24447" xr:uid="{00000000-0005-0000-0000-000034710000}"/>
    <cellStyle name="Normal 3 2 2 3 2 3 6 2" xfId="24448" xr:uid="{00000000-0005-0000-0000-000035710000}"/>
    <cellStyle name="Normal 3 2 2 3 2 3 6 2 2" xfId="24449" xr:uid="{00000000-0005-0000-0000-000036710000}"/>
    <cellStyle name="Normal 3 2 2 3 2 3 6 2 2 2" xfId="24450" xr:uid="{00000000-0005-0000-0000-000037710000}"/>
    <cellStyle name="Normal 3 2 2 3 2 3 6 2 3" xfId="24451" xr:uid="{00000000-0005-0000-0000-000038710000}"/>
    <cellStyle name="Normal 3 2 2 3 2 3 6 2 3 2" xfId="24452" xr:uid="{00000000-0005-0000-0000-000039710000}"/>
    <cellStyle name="Normal 3 2 2 3 2 3 6 2 4" xfId="24453" xr:uid="{00000000-0005-0000-0000-00003A710000}"/>
    <cellStyle name="Normal 3 2 2 3 2 3 6 3" xfId="24454" xr:uid="{00000000-0005-0000-0000-00003B710000}"/>
    <cellStyle name="Normal 3 2 2 3 2 3 6 3 2" xfId="24455" xr:uid="{00000000-0005-0000-0000-00003C710000}"/>
    <cellStyle name="Normal 3 2 2 3 2 3 6 4" xfId="24456" xr:uid="{00000000-0005-0000-0000-00003D710000}"/>
    <cellStyle name="Normal 3 2 2 3 2 3 6 4 2" xfId="24457" xr:uid="{00000000-0005-0000-0000-00003E710000}"/>
    <cellStyle name="Normal 3 2 2 3 2 3 6 5" xfId="24458" xr:uid="{00000000-0005-0000-0000-00003F710000}"/>
    <cellStyle name="Normal 3 2 2 3 2 3 7" xfId="24459" xr:uid="{00000000-0005-0000-0000-000040710000}"/>
    <cellStyle name="Normal 3 2 2 3 2 3 7 2" xfId="24460" xr:uid="{00000000-0005-0000-0000-000041710000}"/>
    <cellStyle name="Normal 3 2 2 3 2 3 7 2 2" xfId="24461" xr:uid="{00000000-0005-0000-0000-000042710000}"/>
    <cellStyle name="Normal 3 2 2 3 2 3 7 3" xfId="24462" xr:uid="{00000000-0005-0000-0000-000043710000}"/>
    <cellStyle name="Normal 3 2 2 3 2 3 7 3 2" xfId="24463" xr:uid="{00000000-0005-0000-0000-000044710000}"/>
    <cellStyle name="Normal 3 2 2 3 2 3 7 4" xfId="24464" xr:uid="{00000000-0005-0000-0000-000045710000}"/>
    <cellStyle name="Normal 3 2 2 3 2 3 8" xfId="24465" xr:uid="{00000000-0005-0000-0000-000046710000}"/>
    <cellStyle name="Normal 3 2 2 3 2 3 8 2" xfId="24466" xr:uid="{00000000-0005-0000-0000-000047710000}"/>
    <cellStyle name="Normal 3 2 2 3 2 3 9" xfId="24467" xr:uid="{00000000-0005-0000-0000-000048710000}"/>
    <cellStyle name="Normal 3 2 2 3 2 3 9 2" xfId="24468" xr:uid="{00000000-0005-0000-0000-000049710000}"/>
    <cellStyle name="Normal 3 2 2 3 2 4" xfId="4714" xr:uid="{00000000-0005-0000-0000-00004A710000}"/>
    <cellStyle name="Normal 3 2 2 3 2 4 2" xfId="24469" xr:uid="{00000000-0005-0000-0000-00004B710000}"/>
    <cellStyle name="Normal 3 2 2 3 2 4 2 2" xfId="24470" xr:uid="{00000000-0005-0000-0000-00004C710000}"/>
    <cellStyle name="Normal 3 2 2 3 2 4 2 2 2" xfId="24471" xr:uid="{00000000-0005-0000-0000-00004D710000}"/>
    <cellStyle name="Normal 3 2 2 3 2 4 2 2 2 2" xfId="24472" xr:uid="{00000000-0005-0000-0000-00004E710000}"/>
    <cellStyle name="Normal 3 2 2 3 2 4 2 2 2 2 2" xfId="24473" xr:uid="{00000000-0005-0000-0000-00004F710000}"/>
    <cellStyle name="Normal 3 2 2 3 2 4 2 2 2 2 2 2" xfId="24474" xr:uid="{00000000-0005-0000-0000-000050710000}"/>
    <cellStyle name="Normal 3 2 2 3 2 4 2 2 2 2 3" xfId="24475" xr:uid="{00000000-0005-0000-0000-000051710000}"/>
    <cellStyle name="Normal 3 2 2 3 2 4 2 2 2 2 3 2" xfId="24476" xr:uid="{00000000-0005-0000-0000-000052710000}"/>
    <cellStyle name="Normal 3 2 2 3 2 4 2 2 2 2 4" xfId="24477" xr:uid="{00000000-0005-0000-0000-000053710000}"/>
    <cellStyle name="Normal 3 2 2 3 2 4 2 2 2 3" xfId="24478" xr:uid="{00000000-0005-0000-0000-000054710000}"/>
    <cellStyle name="Normal 3 2 2 3 2 4 2 2 2 3 2" xfId="24479" xr:uid="{00000000-0005-0000-0000-000055710000}"/>
    <cellStyle name="Normal 3 2 2 3 2 4 2 2 2 4" xfId="24480" xr:uid="{00000000-0005-0000-0000-000056710000}"/>
    <cellStyle name="Normal 3 2 2 3 2 4 2 2 2 4 2" xfId="24481" xr:uid="{00000000-0005-0000-0000-000057710000}"/>
    <cellStyle name="Normal 3 2 2 3 2 4 2 2 2 5" xfId="24482" xr:uid="{00000000-0005-0000-0000-000058710000}"/>
    <cellStyle name="Normal 3 2 2 3 2 4 2 2 3" xfId="24483" xr:uid="{00000000-0005-0000-0000-000059710000}"/>
    <cellStyle name="Normal 3 2 2 3 2 4 2 2 3 2" xfId="24484" xr:uid="{00000000-0005-0000-0000-00005A710000}"/>
    <cellStyle name="Normal 3 2 2 3 2 4 2 2 3 2 2" xfId="24485" xr:uid="{00000000-0005-0000-0000-00005B710000}"/>
    <cellStyle name="Normal 3 2 2 3 2 4 2 2 3 3" xfId="24486" xr:uid="{00000000-0005-0000-0000-00005C710000}"/>
    <cellStyle name="Normal 3 2 2 3 2 4 2 2 3 3 2" xfId="24487" xr:uid="{00000000-0005-0000-0000-00005D710000}"/>
    <cellStyle name="Normal 3 2 2 3 2 4 2 2 3 4" xfId="24488" xr:uid="{00000000-0005-0000-0000-00005E710000}"/>
    <cellStyle name="Normal 3 2 2 3 2 4 2 2 4" xfId="24489" xr:uid="{00000000-0005-0000-0000-00005F710000}"/>
    <cellStyle name="Normal 3 2 2 3 2 4 2 2 4 2" xfId="24490" xr:uid="{00000000-0005-0000-0000-000060710000}"/>
    <cellStyle name="Normal 3 2 2 3 2 4 2 2 5" xfId="24491" xr:uid="{00000000-0005-0000-0000-000061710000}"/>
    <cellStyle name="Normal 3 2 2 3 2 4 2 2 5 2" xfId="24492" xr:uid="{00000000-0005-0000-0000-000062710000}"/>
    <cellStyle name="Normal 3 2 2 3 2 4 2 2 6" xfId="24493" xr:uid="{00000000-0005-0000-0000-000063710000}"/>
    <cellStyle name="Normal 3 2 2 3 2 4 2 3" xfId="24494" xr:uid="{00000000-0005-0000-0000-000064710000}"/>
    <cellStyle name="Normal 3 2 2 3 2 4 2 3 2" xfId="24495" xr:uid="{00000000-0005-0000-0000-000065710000}"/>
    <cellStyle name="Normal 3 2 2 3 2 4 2 3 2 2" xfId="24496" xr:uid="{00000000-0005-0000-0000-000066710000}"/>
    <cellStyle name="Normal 3 2 2 3 2 4 2 3 2 2 2" xfId="24497" xr:uid="{00000000-0005-0000-0000-000067710000}"/>
    <cellStyle name="Normal 3 2 2 3 2 4 2 3 2 3" xfId="24498" xr:uid="{00000000-0005-0000-0000-000068710000}"/>
    <cellStyle name="Normal 3 2 2 3 2 4 2 3 2 3 2" xfId="24499" xr:uid="{00000000-0005-0000-0000-000069710000}"/>
    <cellStyle name="Normal 3 2 2 3 2 4 2 3 2 4" xfId="24500" xr:uid="{00000000-0005-0000-0000-00006A710000}"/>
    <cellStyle name="Normal 3 2 2 3 2 4 2 3 3" xfId="24501" xr:uid="{00000000-0005-0000-0000-00006B710000}"/>
    <cellStyle name="Normal 3 2 2 3 2 4 2 3 3 2" xfId="24502" xr:uid="{00000000-0005-0000-0000-00006C710000}"/>
    <cellStyle name="Normal 3 2 2 3 2 4 2 3 4" xfId="24503" xr:uid="{00000000-0005-0000-0000-00006D710000}"/>
    <cellStyle name="Normal 3 2 2 3 2 4 2 3 4 2" xfId="24504" xr:uid="{00000000-0005-0000-0000-00006E710000}"/>
    <cellStyle name="Normal 3 2 2 3 2 4 2 3 5" xfId="24505" xr:uid="{00000000-0005-0000-0000-00006F710000}"/>
    <cellStyle name="Normal 3 2 2 3 2 4 2 4" xfId="24506" xr:uid="{00000000-0005-0000-0000-000070710000}"/>
    <cellStyle name="Normal 3 2 2 3 2 4 2 4 2" xfId="24507" xr:uid="{00000000-0005-0000-0000-000071710000}"/>
    <cellStyle name="Normal 3 2 2 3 2 4 2 4 2 2" xfId="24508" xr:uid="{00000000-0005-0000-0000-000072710000}"/>
    <cellStyle name="Normal 3 2 2 3 2 4 2 4 3" xfId="24509" xr:uid="{00000000-0005-0000-0000-000073710000}"/>
    <cellStyle name="Normal 3 2 2 3 2 4 2 4 3 2" xfId="24510" xr:uid="{00000000-0005-0000-0000-000074710000}"/>
    <cellStyle name="Normal 3 2 2 3 2 4 2 4 4" xfId="24511" xr:uid="{00000000-0005-0000-0000-000075710000}"/>
    <cellStyle name="Normal 3 2 2 3 2 4 2 5" xfId="24512" xr:uid="{00000000-0005-0000-0000-000076710000}"/>
    <cellStyle name="Normal 3 2 2 3 2 4 2 5 2" xfId="24513" xr:uid="{00000000-0005-0000-0000-000077710000}"/>
    <cellStyle name="Normal 3 2 2 3 2 4 2 6" xfId="24514" xr:uid="{00000000-0005-0000-0000-000078710000}"/>
    <cellStyle name="Normal 3 2 2 3 2 4 2 6 2" xfId="24515" xr:uid="{00000000-0005-0000-0000-000079710000}"/>
    <cellStyle name="Normal 3 2 2 3 2 4 2 7" xfId="24516" xr:uid="{00000000-0005-0000-0000-00007A710000}"/>
    <cellStyle name="Normal 3 2 2 3 2 4 3" xfId="24517" xr:uid="{00000000-0005-0000-0000-00007B710000}"/>
    <cellStyle name="Normal 3 2 2 3 2 4 3 2" xfId="24518" xr:uid="{00000000-0005-0000-0000-00007C710000}"/>
    <cellStyle name="Normal 3 2 2 3 2 4 3 2 2" xfId="24519" xr:uid="{00000000-0005-0000-0000-00007D710000}"/>
    <cellStyle name="Normal 3 2 2 3 2 4 3 2 2 2" xfId="24520" xr:uid="{00000000-0005-0000-0000-00007E710000}"/>
    <cellStyle name="Normal 3 2 2 3 2 4 3 2 2 2 2" xfId="24521" xr:uid="{00000000-0005-0000-0000-00007F710000}"/>
    <cellStyle name="Normal 3 2 2 3 2 4 3 2 2 2 2 2" xfId="24522" xr:uid="{00000000-0005-0000-0000-000080710000}"/>
    <cellStyle name="Normal 3 2 2 3 2 4 3 2 2 2 3" xfId="24523" xr:uid="{00000000-0005-0000-0000-000081710000}"/>
    <cellStyle name="Normal 3 2 2 3 2 4 3 2 2 2 3 2" xfId="24524" xr:uid="{00000000-0005-0000-0000-000082710000}"/>
    <cellStyle name="Normal 3 2 2 3 2 4 3 2 2 2 4" xfId="24525" xr:uid="{00000000-0005-0000-0000-000083710000}"/>
    <cellStyle name="Normal 3 2 2 3 2 4 3 2 2 3" xfId="24526" xr:uid="{00000000-0005-0000-0000-000084710000}"/>
    <cellStyle name="Normal 3 2 2 3 2 4 3 2 2 3 2" xfId="24527" xr:uid="{00000000-0005-0000-0000-000085710000}"/>
    <cellStyle name="Normal 3 2 2 3 2 4 3 2 2 4" xfId="24528" xr:uid="{00000000-0005-0000-0000-000086710000}"/>
    <cellStyle name="Normal 3 2 2 3 2 4 3 2 2 4 2" xfId="24529" xr:uid="{00000000-0005-0000-0000-000087710000}"/>
    <cellStyle name="Normal 3 2 2 3 2 4 3 2 2 5" xfId="24530" xr:uid="{00000000-0005-0000-0000-000088710000}"/>
    <cellStyle name="Normal 3 2 2 3 2 4 3 2 3" xfId="24531" xr:uid="{00000000-0005-0000-0000-000089710000}"/>
    <cellStyle name="Normal 3 2 2 3 2 4 3 2 3 2" xfId="24532" xr:uid="{00000000-0005-0000-0000-00008A710000}"/>
    <cellStyle name="Normal 3 2 2 3 2 4 3 2 3 2 2" xfId="24533" xr:uid="{00000000-0005-0000-0000-00008B710000}"/>
    <cellStyle name="Normal 3 2 2 3 2 4 3 2 3 3" xfId="24534" xr:uid="{00000000-0005-0000-0000-00008C710000}"/>
    <cellStyle name="Normal 3 2 2 3 2 4 3 2 3 3 2" xfId="24535" xr:uid="{00000000-0005-0000-0000-00008D710000}"/>
    <cellStyle name="Normal 3 2 2 3 2 4 3 2 3 4" xfId="24536" xr:uid="{00000000-0005-0000-0000-00008E710000}"/>
    <cellStyle name="Normal 3 2 2 3 2 4 3 2 4" xfId="24537" xr:uid="{00000000-0005-0000-0000-00008F710000}"/>
    <cellStyle name="Normal 3 2 2 3 2 4 3 2 4 2" xfId="24538" xr:uid="{00000000-0005-0000-0000-000090710000}"/>
    <cellStyle name="Normal 3 2 2 3 2 4 3 2 5" xfId="24539" xr:uid="{00000000-0005-0000-0000-000091710000}"/>
    <cellStyle name="Normal 3 2 2 3 2 4 3 2 5 2" xfId="24540" xr:uid="{00000000-0005-0000-0000-000092710000}"/>
    <cellStyle name="Normal 3 2 2 3 2 4 3 2 6" xfId="24541" xr:uid="{00000000-0005-0000-0000-000093710000}"/>
    <cellStyle name="Normal 3 2 2 3 2 4 3 3" xfId="24542" xr:uid="{00000000-0005-0000-0000-000094710000}"/>
    <cellStyle name="Normal 3 2 2 3 2 4 3 3 2" xfId="24543" xr:uid="{00000000-0005-0000-0000-000095710000}"/>
    <cellStyle name="Normal 3 2 2 3 2 4 3 3 2 2" xfId="24544" xr:uid="{00000000-0005-0000-0000-000096710000}"/>
    <cellStyle name="Normal 3 2 2 3 2 4 3 3 2 2 2" xfId="24545" xr:uid="{00000000-0005-0000-0000-000097710000}"/>
    <cellStyle name="Normal 3 2 2 3 2 4 3 3 2 3" xfId="24546" xr:uid="{00000000-0005-0000-0000-000098710000}"/>
    <cellStyle name="Normal 3 2 2 3 2 4 3 3 2 3 2" xfId="24547" xr:uid="{00000000-0005-0000-0000-000099710000}"/>
    <cellStyle name="Normal 3 2 2 3 2 4 3 3 2 4" xfId="24548" xr:uid="{00000000-0005-0000-0000-00009A710000}"/>
    <cellStyle name="Normal 3 2 2 3 2 4 3 3 3" xfId="24549" xr:uid="{00000000-0005-0000-0000-00009B710000}"/>
    <cellStyle name="Normal 3 2 2 3 2 4 3 3 3 2" xfId="24550" xr:uid="{00000000-0005-0000-0000-00009C710000}"/>
    <cellStyle name="Normal 3 2 2 3 2 4 3 3 4" xfId="24551" xr:uid="{00000000-0005-0000-0000-00009D710000}"/>
    <cellStyle name="Normal 3 2 2 3 2 4 3 3 4 2" xfId="24552" xr:uid="{00000000-0005-0000-0000-00009E710000}"/>
    <cellStyle name="Normal 3 2 2 3 2 4 3 3 5" xfId="24553" xr:uid="{00000000-0005-0000-0000-00009F710000}"/>
    <cellStyle name="Normal 3 2 2 3 2 4 3 4" xfId="24554" xr:uid="{00000000-0005-0000-0000-0000A0710000}"/>
    <cellStyle name="Normal 3 2 2 3 2 4 3 4 2" xfId="24555" xr:uid="{00000000-0005-0000-0000-0000A1710000}"/>
    <cellStyle name="Normal 3 2 2 3 2 4 3 4 2 2" xfId="24556" xr:uid="{00000000-0005-0000-0000-0000A2710000}"/>
    <cellStyle name="Normal 3 2 2 3 2 4 3 4 3" xfId="24557" xr:uid="{00000000-0005-0000-0000-0000A3710000}"/>
    <cellStyle name="Normal 3 2 2 3 2 4 3 4 3 2" xfId="24558" xr:uid="{00000000-0005-0000-0000-0000A4710000}"/>
    <cellStyle name="Normal 3 2 2 3 2 4 3 4 4" xfId="24559" xr:uid="{00000000-0005-0000-0000-0000A5710000}"/>
    <cellStyle name="Normal 3 2 2 3 2 4 3 5" xfId="24560" xr:uid="{00000000-0005-0000-0000-0000A6710000}"/>
    <cellStyle name="Normal 3 2 2 3 2 4 3 5 2" xfId="24561" xr:uid="{00000000-0005-0000-0000-0000A7710000}"/>
    <cellStyle name="Normal 3 2 2 3 2 4 3 6" xfId="24562" xr:uid="{00000000-0005-0000-0000-0000A8710000}"/>
    <cellStyle name="Normal 3 2 2 3 2 4 3 6 2" xfId="24563" xr:uid="{00000000-0005-0000-0000-0000A9710000}"/>
    <cellStyle name="Normal 3 2 2 3 2 4 3 7" xfId="24564" xr:uid="{00000000-0005-0000-0000-0000AA710000}"/>
    <cellStyle name="Normal 3 2 2 3 2 4 4" xfId="24565" xr:uid="{00000000-0005-0000-0000-0000AB710000}"/>
    <cellStyle name="Normal 3 2 2 3 2 4 4 2" xfId="24566" xr:uid="{00000000-0005-0000-0000-0000AC710000}"/>
    <cellStyle name="Normal 3 2 2 3 2 4 4 2 2" xfId="24567" xr:uid="{00000000-0005-0000-0000-0000AD710000}"/>
    <cellStyle name="Normal 3 2 2 3 2 4 4 2 2 2" xfId="24568" xr:uid="{00000000-0005-0000-0000-0000AE710000}"/>
    <cellStyle name="Normal 3 2 2 3 2 4 4 2 2 2 2" xfId="24569" xr:uid="{00000000-0005-0000-0000-0000AF710000}"/>
    <cellStyle name="Normal 3 2 2 3 2 4 4 2 2 3" xfId="24570" xr:uid="{00000000-0005-0000-0000-0000B0710000}"/>
    <cellStyle name="Normal 3 2 2 3 2 4 4 2 2 3 2" xfId="24571" xr:uid="{00000000-0005-0000-0000-0000B1710000}"/>
    <cellStyle name="Normal 3 2 2 3 2 4 4 2 2 4" xfId="24572" xr:uid="{00000000-0005-0000-0000-0000B2710000}"/>
    <cellStyle name="Normal 3 2 2 3 2 4 4 2 3" xfId="24573" xr:uid="{00000000-0005-0000-0000-0000B3710000}"/>
    <cellStyle name="Normal 3 2 2 3 2 4 4 2 3 2" xfId="24574" xr:uid="{00000000-0005-0000-0000-0000B4710000}"/>
    <cellStyle name="Normal 3 2 2 3 2 4 4 2 4" xfId="24575" xr:uid="{00000000-0005-0000-0000-0000B5710000}"/>
    <cellStyle name="Normal 3 2 2 3 2 4 4 2 4 2" xfId="24576" xr:uid="{00000000-0005-0000-0000-0000B6710000}"/>
    <cellStyle name="Normal 3 2 2 3 2 4 4 2 5" xfId="24577" xr:uid="{00000000-0005-0000-0000-0000B7710000}"/>
    <cellStyle name="Normal 3 2 2 3 2 4 4 3" xfId="24578" xr:uid="{00000000-0005-0000-0000-0000B8710000}"/>
    <cellStyle name="Normal 3 2 2 3 2 4 4 3 2" xfId="24579" xr:uid="{00000000-0005-0000-0000-0000B9710000}"/>
    <cellStyle name="Normal 3 2 2 3 2 4 4 3 2 2" xfId="24580" xr:uid="{00000000-0005-0000-0000-0000BA710000}"/>
    <cellStyle name="Normal 3 2 2 3 2 4 4 3 3" xfId="24581" xr:uid="{00000000-0005-0000-0000-0000BB710000}"/>
    <cellStyle name="Normal 3 2 2 3 2 4 4 3 3 2" xfId="24582" xr:uid="{00000000-0005-0000-0000-0000BC710000}"/>
    <cellStyle name="Normal 3 2 2 3 2 4 4 3 4" xfId="24583" xr:uid="{00000000-0005-0000-0000-0000BD710000}"/>
    <cellStyle name="Normal 3 2 2 3 2 4 4 4" xfId="24584" xr:uid="{00000000-0005-0000-0000-0000BE710000}"/>
    <cellStyle name="Normal 3 2 2 3 2 4 4 4 2" xfId="24585" xr:uid="{00000000-0005-0000-0000-0000BF710000}"/>
    <cellStyle name="Normal 3 2 2 3 2 4 4 5" xfId="24586" xr:uid="{00000000-0005-0000-0000-0000C0710000}"/>
    <cellStyle name="Normal 3 2 2 3 2 4 4 5 2" xfId="24587" xr:uid="{00000000-0005-0000-0000-0000C1710000}"/>
    <cellStyle name="Normal 3 2 2 3 2 4 4 6" xfId="24588" xr:uid="{00000000-0005-0000-0000-0000C2710000}"/>
    <cellStyle name="Normal 3 2 2 3 2 4 5" xfId="24589" xr:uid="{00000000-0005-0000-0000-0000C3710000}"/>
    <cellStyle name="Normal 3 2 2 3 2 4 5 2" xfId="24590" xr:uid="{00000000-0005-0000-0000-0000C4710000}"/>
    <cellStyle name="Normal 3 2 2 3 2 4 5 2 2" xfId="24591" xr:uid="{00000000-0005-0000-0000-0000C5710000}"/>
    <cellStyle name="Normal 3 2 2 3 2 4 5 2 2 2" xfId="24592" xr:uid="{00000000-0005-0000-0000-0000C6710000}"/>
    <cellStyle name="Normal 3 2 2 3 2 4 5 2 3" xfId="24593" xr:uid="{00000000-0005-0000-0000-0000C7710000}"/>
    <cellStyle name="Normal 3 2 2 3 2 4 5 2 3 2" xfId="24594" xr:uid="{00000000-0005-0000-0000-0000C8710000}"/>
    <cellStyle name="Normal 3 2 2 3 2 4 5 2 4" xfId="24595" xr:uid="{00000000-0005-0000-0000-0000C9710000}"/>
    <cellStyle name="Normal 3 2 2 3 2 4 5 3" xfId="24596" xr:uid="{00000000-0005-0000-0000-0000CA710000}"/>
    <cellStyle name="Normal 3 2 2 3 2 4 5 3 2" xfId="24597" xr:uid="{00000000-0005-0000-0000-0000CB710000}"/>
    <cellStyle name="Normal 3 2 2 3 2 4 5 4" xfId="24598" xr:uid="{00000000-0005-0000-0000-0000CC710000}"/>
    <cellStyle name="Normal 3 2 2 3 2 4 5 4 2" xfId="24599" xr:uid="{00000000-0005-0000-0000-0000CD710000}"/>
    <cellStyle name="Normal 3 2 2 3 2 4 5 5" xfId="24600" xr:uid="{00000000-0005-0000-0000-0000CE710000}"/>
    <cellStyle name="Normal 3 2 2 3 2 4 6" xfId="24601" xr:uid="{00000000-0005-0000-0000-0000CF710000}"/>
    <cellStyle name="Normal 3 2 2 3 2 4 6 2" xfId="24602" xr:uid="{00000000-0005-0000-0000-0000D0710000}"/>
    <cellStyle name="Normal 3 2 2 3 2 4 6 2 2" xfId="24603" xr:uid="{00000000-0005-0000-0000-0000D1710000}"/>
    <cellStyle name="Normal 3 2 2 3 2 4 6 3" xfId="24604" xr:uid="{00000000-0005-0000-0000-0000D2710000}"/>
    <cellStyle name="Normal 3 2 2 3 2 4 6 3 2" xfId="24605" xr:uid="{00000000-0005-0000-0000-0000D3710000}"/>
    <cellStyle name="Normal 3 2 2 3 2 4 6 4" xfId="24606" xr:uid="{00000000-0005-0000-0000-0000D4710000}"/>
    <cellStyle name="Normal 3 2 2 3 2 4 7" xfId="24607" xr:uid="{00000000-0005-0000-0000-0000D5710000}"/>
    <cellStyle name="Normal 3 2 2 3 2 4 7 2" xfId="24608" xr:uid="{00000000-0005-0000-0000-0000D6710000}"/>
    <cellStyle name="Normal 3 2 2 3 2 4 8" xfId="24609" xr:uid="{00000000-0005-0000-0000-0000D7710000}"/>
    <cellStyle name="Normal 3 2 2 3 2 4 8 2" xfId="24610" xr:uid="{00000000-0005-0000-0000-0000D8710000}"/>
    <cellStyle name="Normal 3 2 2 3 2 4 9" xfId="24611" xr:uid="{00000000-0005-0000-0000-0000D9710000}"/>
    <cellStyle name="Normal 3 2 2 3 2 5" xfId="24612" xr:uid="{00000000-0005-0000-0000-0000DA710000}"/>
    <cellStyle name="Normal 3 2 2 3 2 5 2" xfId="24613" xr:uid="{00000000-0005-0000-0000-0000DB710000}"/>
    <cellStyle name="Normal 3 2 2 3 2 5 2 2" xfId="24614" xr:uid="{00000000-0005-0000-0000-0000DC710000}"/>
    <cellStyle name="Normal 3 2 2 3 2 5 2 2 2" xfId="24615" xr:uid="{00000000-0005-0000-0000-0000DD710000}"/>
    <cellStyle name="Normal 3 2 2 3 2 5 2 2 2 2" xfId="24616" xr:uid="{00000000-0005-0000-0000-0000DE710000}"/>
    <cellStyle name="Normal 3 2 2 3 2 5 2 2 2 2 2" xfId="24617" xr:uid="{00000000-0005-0000-0000-0000DF710000}"/>
    <cellStyle name="Normal 3 2 2 3 2 5 2 2 2 3" xfId="24618" xr:uid="{00000000-0005-0000-0000-0000E0710000}"/>
    <cellStyle name="Normal 3 2 2 3 2 5 2 2 2 3 2" xfId="24619" xr:uid="{00000000-0005-0000-0000-0000E1710000}"/>
    <cellStyle name="Normal 3 2 2 3 2 5 2 2 2 4" xfId="24620" xr:uid="{00000000-0005-0000-0000-0000E2710000}"/>
    <cellStyle name="Normal 3 2 2 3 2 5 2 2 3" xfId="24621" xr:uid="{00000000-0005-0000-0000-0000E3710000}"/>
    <cellStyle name="Normal 3 2 2 3 2 5 2 2 3 2" xfId="24622" xr:uid="{00000000-0005-0000-0000-0000E4710000}"/>
    <cellStyle name="Normal 3 2 2 3 2 5 2 2 4" xfId="24623" xr:uid="{00000000-0005-0000-0000-0000E5710000}"/>
    <cellStyle name="Normal 3 2 2 3 2 5 2 2 4 2" xfId="24624" xr:uid="{00000000-0005-0000-0000-0000E6710000}"/>
    <cellStyle name="Normal 3 2 2 3 2 5 2 2 5" xfId="24625" xr:uid="{00000000-0005-0000-0000-0000E7710000}"/>
    <cellStyle name="Normal 3 2 2 3 2 5 2 3" xfId="24626" xr:uid="{00000000-0005-0000-0000-0000E8710000}"/>
    <cellStyle name="Normal 3 2 2 3 2 5 2 3 2" xfId="24627" xr:uid="{00000000-0005-0000-0000-0000E9710000}"/>
    <cellStyle name="Normal 3 2 2 3 2 5 2 3 2 2" xfId="24628" xr:uid="{00000000-0005-0000-0000-0000EA710000}"/>
    <cellStyle name="Normal 3 2 2 3 2 5 2 3 3" xfId="24629" xr:uid="{00000000-0005-0000-0000-0000EB710000}"/>
    <cellStyle name="Normal 3 2 2 3 2 5 2 3 3 2" xfId="24630" xr:uid="{00000000-0005-0000-0000-0000EC710000}"/>
    <cellStyle name="Normal 3 2 2 3 2 5 2 3 4" xfId="24631" xr:uid="{00000000-0005-0000-0000-0000ED710000}"/>
    <cellStyle name="Normal 3 2 2 3 2 5 2 4" xfId="24632" xr:uid="{00000000-0005-0000-0000-0000EE710000}"/>
    <cellStyle name="Normal 3 2 2 3 2 5 2 4 2" xfId="24633" xr:uid="{00000000-0005-0000-0000-0000EF710000}"/>
    <cellStyle name="Normal 3 2 2 3 2 5 2 5" xfId="24634" xr:uid="{00000000-0005-0000-0000-0000F0710000}"/>
    <cellStyle name="Normal 3 2 2 3 2 5 2 5 2" xfId="24635" xr:uid="{00000000-0005-0000-0000-0000F1710000}"/>
    <cellStyle name="Normal 3 2 2 3 2 5 2 6" xfId="24636" xr:uid="{00000000-0005-0000-0000-0000F2710000}"/>
    <cellStyle name="Normal 3 2 2 3 2 5 3" xfId="24637" xr:uid="{00000000-0005-0000-0000-0000F3710000}"/>
    <cellStyle name="Normal 3 2 2 3 2 5 3 2" xfId="24638" xr:uid="{00000000-0005-0000-0000-0000F4710000}"/>
    <cellStyle name="Normal 3 2 2 3 2 5 3 2 2" xfId="24639" xr:uid="{00000000-0005-0000-0000-0000F5710000}"/>
    <cellStyle name="Normal 3 2 2 3 2 5 3 2 2 2" xfId="24640" xr:uid="{00000000-0005-0000-0000-0000F6710000}"/>
    <cellStyle name="Normal 3 2 2 3 2 5 3 2 3" xfId="24641" xr:uid="{00000000-0005-0000-0000-0000F7710000}"/>
    <cellStyle name="Normal 3 2 2 3 2 5 3 2 3 2" xfId="24642" xr:uid="{00000000-0005-0000-0000-0000F8710000}"/>
    <cellStyle name="Normal 3 2 2 3 2 5 3 2 4" xfId="24643" xr:uid="{00000000-0005-0000-0000-0000F9710000}"/>
    <cellStyle name="Normal 3 2 2 3 2 5 3 3" xfId="24644" xr:uid="{00000000-0005-0000-0000-0000FA710000}"/>
    <cellStyle name="Normal 3 2 2 3 2 5 3 3 2" xfId="24645" xr:uid="{00000000-0005-0000-0000-0000FB710000}"/>
    <cellStyle name="Normal 3 2 2 3 2 5 3 4" xfId="24646" xr:uid="{00000000-0005-0000-0000-0000FC710000}"/>
    <cellStyle name="Normal 3 2 2 3 2 5 3 4 2" xfId="24647" xr:uid="{00000000-0005-0000-0000-0000FD710000}"/>
    <cellStyle name="Normal 3 2 2 3 2 5 3 5" xfId="24648" xr:uid="{00000000-0005-0000-0000-0000FE710000}"/>
    <cellStyle name="Normal 3 2 2 3 2 5 4" xfId="24649" xr:uid="{00000000-0005-0000-0000-0000FF710000}"/>
    <cellStyle name="Normal 3 2 2 3 2 5 4 2" xfId="24650" xr:uid="{00000000-0005-0000-0000-000000720000}"/>
    <cellStyle name="Normal 3 2 2 3 2 5 4 2 2" xfId="24651" xr:uid="{00000000-0005-0000-0000-000001720000}"/>
    <cellStyle name="Normal 3 2 2 3 2 5 4 3" xfId="24652" xr:uid="{00000000-0005-0000-0000-000002720000}"/>
    <cellStyle name="Normal 3 2 2 3 2 5 4 3 2" xfId="24653" xr:uid="{00000000-0005-0000-0000-000003720000}"/>
    <cellStyle name="Normal 3 2 2 3 2 5 4 4" xfId="24654" xr:uid="{00000000-0005-0000-0000-000004720000}"/>
    <cellStyle name="Normal 3 2 2 3 2 5 5" xfId="24655" xr:uid="{00000000-0005-0000-0000-000005720000}"/>
    <cellStyle name="Normal 3 2 2 3 2 5 5 2" xfId="24656" xr:uid="{00000000-0005-0000-0000-000006720000}"/>
    <cellStyle name="Normal 3 2 2 3 2 5 6" xfId="24657" xr:uid="{00000000-0005-0000-0000-000007720000}"/>
    <cellStyle name="Normal 3 2 2 3 2 5 6 2" xfId="24658" xr:uid="{00000000-0005-0000-0000-000008720000}"/>
    <cellStyle name="Normal 3 2 2 3 2 5 7" xfId="24659" xr:uid="{00000000-0005-0000-0000-000009720000}"/>
    <cellStyle name="Normal 3 2 2 3 2 6" xfId="24660" xr:uid="{00000000-0005-0000-0000-00000A720000}"/>
    <cellStyle name="Normal 3 2 2 3 2 6 2" xfId="24661" xr:uid="{00000000-0005-0000-0000-00000B720000}"/>
    <cellStyle name="Normal 3 2 2 3 2 6 2 2" xfId="24662" xr:uid="{00000000-0005-0000-0000-00000C720000}"/>
    <cellStyle name="Normal 3 2 2 3 2 6 2 2 2" xfId="24663" xr:uid="{00000000-0005-0000-0000-00000D720000}"/>
    <cellStyle name="Normal 3 2 2 3 2 6 2 2 2 2" xfId="24664" xr:uid="{00000000-0005-0000-0000-00000E720000}"/>
    <cellStyle name="Normal 3 2 2 3 2 6 2 2 2 2 2" xfId="24665" xr:uid="{00000000-0005-0000-0000-00000F720000}"/>
    <cellStyle name="Normal 3 2 2 3 2 6 2 2 2 3" xfId="24666" xr:uid="{00000000-0005-0000-0000-000010720000}"/>
    <cellStyle name="Normal 3 2 2 3 2 6 2 2 2 3 2" xfId="24667" xr:uid="{00000000-0005-0000-0000-000011720000}"/>
    <cellStyle name="Normal 3 2 2 3 2 6 2 2 2 4" xfId="24668" xr:uid="{00000000-0005-0000-0000-000012720000}"/>
    <cellStyle name="Normal 3 2 2 3 2 6 2 2 3" xfId="24669" xr:uid="{00000000-0005-0000-0000-000013720000}"/>
    <cellStyle name="Normal 3 2 2 3 2 6 2 2 3 2" xfId="24670" xr:uid="{00000000-0005-0000-0000-000014720000}"/>
    <cellStyle name="Normal 3 2 2 3 2 6 2 2 4" xfId="24671" xr:uid="{00000000-0005-0000-0000-000015720000}"/>
    <cellStyle name="Normal 3 2 2 3 2 6 2 2 4 2" xfId="24672" xr:uid="{00000000-0005-0000-0000-000016720000}"/>
    <cellStyle name="Normal 3 2 2 3 2 6 2 2 5" xfId="24673" xr:uid="{00000000-0005-0000-0000-000017720000}"/>
    <cellStyle name="Normal 3 2 2 3 2 6 2 3" xfId="24674" xr:uid="{00000000-0005-0000-0000-000018720000}"/>
    <cellStyle name="Normal 3 2 2 3 2 6 2 3 2" xfId="24675" xr:uid="{00000000-0005-0000-0000-000019720000}"/>
    <cellStyle name="Normal 3 2 2 3 2 6 2 3 2 2" xfId="24676" xr:uid="{00000000-0005-0000-0000-00001A720000}"/>
    <cellStyle name="Normal 3 2 2 3 2 6 2 3 3" xfId="24677" xr:uid="{00000000-0005-0000-0000-00001B720000}"/>
    <cellStyle name="Normal 3 2 2 3 2 6 2 3 3 2" xfId="24678" xr:uid="{00000000-0005-0000-0000-00001C720000}"/>
    <cellStyle name="Normal 3 2 2 3 2 6 2 3 4" xfId="24679" xr:uid="{00000000-0005-0000-0000-00001D720000}"/>
    <cellStyle name="Normal 3 2 2 3 2 6 2 4" xfId="24680" xr:uid="{00000000-0005-0000-0000-00001E720000}"/>
    <cellStyle name="Normal 3 2 2 3 2 6 2 4 2" xfId="24681" xr:uid="{00000000-0005-0000-0000-00001F720000}"/>
    <cellStyle name="Normal 3 2 2 3 2 6 2 5" xfId="24682" xr:uid="{00000000-0005-0000-0000-000020720000}"/>
    <cellStyle name="Normal 3 2 2 3 2 6 2 5 2" xfId="24683" xr:uid="{00000000-0005-0000-0000-000021720000}"/>
    <cellStyle name="Normal 3 2 2 3 2 6 2 6" xfId="24684" xr:uid="{00000000-0005-0000-0000-000022720000}"/>
    <cellStyle name="Normal 3 2 2 3 2 6 3" xfId="24685" xr:uid="{00000000-0005-0000-0000-000023720000}"/>
    <cellStyle name="Normal 3 2 2 3 2 6 3 2" xfId="24686" xr:uid="{00000000-0005-0000-0000-000024720000}"/>
    <cellStyle name="Normal 3 2 2 3 2 6 3 2 2" xfId="24687" xr:uid="{00000000-0005-0000-0000-000025720000}"/>
    <cellStyle name="Normal 3 2 2 3 2 6 3 2 2 2" xfId="24688" xr:uid="{00000000-0005-0000-0000-000026720000}"/>
    <cellStyle name="Normal 3 2 2 3 2 6 3 2 3" xfId="24689" xr:uid="{00000000-0005-0000-0000-000027720000}"/>
    <cellStyle name="Normal 3 2 2 3 2 6 3 2 3 2" xfId="24690" xr:uid="{00000000-0005-0000-0000-000028720000}"/>
    <cellStyle name="Normal 3 2 2 3 2 6 3 2 4" xfId="24691" xr:uid="{00000000-0005-0000-0000-000029720000}"/>
    <cellStyle name="Normal 3 2 2 3 2 6 3 3" xfId="24692" xr:uid="{00000000-0005-0000-0000-00002A720000}"/>
    <cellStyle name="Normal 3 2 2 3 2 6 3 3 2" xfId="24693" xr:uid="{00000000-0005-0000-0000-00002B720000}"/>
    <cellStyle name="Normal 3 2 2 3 2 6 3 4" xfId="24694" xr:uid="{00000000-0005-0000-0000-00002C720000}"/>
    <cellStyle name="Normal 3 2 2 3 2 6 3 4 2" xfId="24695" xr:uid="{00000000-0005-0000-0000-00002D720000}"/>
    <cellStyle name="Normal 3 2 2 3 2 6 3 5" xfId="24696" xr:uid="{00000000-0005-0000-0000-00002E720000}"/>
    <cellStyle name="Normal 3 2 2 3 2 6 4" xfId="24697" xr:uid="{00000000-0005-0000-0000-00002F720000}"/>
    <cellStyle name="Normal 3 2 2 3 2 6 4 2" xfId="24698" xr:uid="{00000000-0005-0000-0000-000030720000}"/>
    <cellStyle name="Normal 3 2 2 3 2 6 4 2 2" xfId="24699" xr:uid="{00000000-0005-0000-0000-000031720000}"/>
    <cellStyle name="Normal 3 2 2 3 2 6 4 3" xfId="24700" xr:uid="{00000000-0005-0000-0000-000032720000}"/>
    <cellStyle name="Normal 3 2 2 3 2 6 4 3 2" xfId="24701" xr:uid="{00000000-0005-0000-0000-000033720000}"/>
    <cellStyle name="Normal 3 2 2 3 2 6 4 4" xfId="24702" xr:uid="{00000000-0005-0000-0000-000034720000}"/>
    <cellStyle name="Normal 3 2 2 3 2 6 5" xfId="24703" xr:uid="{00000000-0005-0000-0000-000035720000}"/>
    <cellStyle name="Normal 3 2 2 3 2 6 5 2" xfId="24704" xr:uid="{00000000-0005-0000-0000-000036720000}"/>
    <cellStyle name="Normal 3 2 2 3 2 6 6" xfId="24705" xr:uid="{00000000-0005-0000-0000-000037720000}"/>
    <cellStyle name="Normal 3 2 2 3 2 6 6 2" xfId="24706" xr:uid="{00000000-0005-0000-0000-000038720000}"/>
    <cellStyle name="Normal 3 2 2 3 2 6 7" xfId="24707" xr:uid="{00000000-0005-0000-0000-000039720000}"/>
    <cellStyle name="Normal 3 2 2 3 2 7" xfId="24708" xr:uid="{00000000-0005-0000-0000-00003A720000}"/>
    <cellStyle name="Normal 3 2 2 3 2 7 2" xfId="24709" xr:uid="{00000000-0005-0000-0000-00003B720000}"/>
    <cellStyle name="Normal 3 2 2 3 2 7 2 2" xfId="24710" xr:uid="{00000000-0005-0000-0000-00003C720000}"/>
    <cellStyle name="Normal 3 2 2 3 2 7 2 2 2" xfId="24711" xr:uid="{00000000-0005-0000-0000-00003D720000}"/>
    <cellStyle name="Normal 3 2 2 3 2 7 2 2 2 2" xfId="24712" xr:uid="{00000000-0005-0000-0000-00003E720000}"/>
    <cellStyle name="Normal 3 2 2 3 2 7 2 2 3" xfId="24713" xr:uid="{00000000-0005-0000-0000-00003F720000}"/>
    <cellStyle name="Normal 3 2 2 3 2 7 2 2 3 2" xfId="24714" xr:uid="{00000000-0005-0000-0000-000040720000}"/>
    <cellStyle name="Normal 3 2 2 3 2 7 2 2 4" xfId="24715" xr:uid="{00000000-0005-0000-0000-000041720000}"/>
    <cellStyle name="Normal 3 2 2 3 2 7 2 3" xfId="24716" xr:uid="{00000000-0005-0000-0000-000042720000}"/>
    <cellStyle name="Normal 3 2 2 3 2 7 2 3 2" xfId="24717" xr:uid="{00000000-0005-0000-0000-000043720000}"/>
    <cellStyle name="Normal 3 2 2 3 2 7 2 4" xfId="24718" xr:uid="{00000000-0005-0000-0000-000044720000}"/>
    <cellStyle name="Normal 3 2 2 3 2 7 2 4 2" xfId="24719" xr:uid="{00000000-0005-0000-0000-000045720000}"/>
    <cellStyle name="Normal 3 2 2 3 2 7 2 5" xfId="24720" xr:uid="{00000000-0005-0000-0000-000046720000}"/>
    <cellStyle name="Normal 3 2 2 3 2 7 3" xfId="24721" xr:uid="{00000000-0005-0000-0000-000047720000}"/>
    <cellStyle name="Normal 3 2 2 3 2 7 3 2" xfId="24722" xr:uid="{00000000-0005-0000-0000-000048720000}"/>
    <cellStyle name="Normal 3 2 2 3 2 7 3 2 2" xfId="24723" xr:uid="{00000000-0005-0000-0000-000049720000}"/>
    <cellStyle name="Normal 3 2 2 3 2 7 3 3" xfId="24724" xr:uid="{00000000-0005-0000-0000-00004A720000}"/>
    <cellStyle name="Normal 3 2 2 3 2 7 3 3 2" xfId="24725" xr:uid="{00000000-0005-0000-0000-00004B720000}"/>
    <cellStyle name="Normal 3 2 2 3 2 7 3 4" xfId="24726" xr:uid="{00000000-0005-0000-0000-00004C720000}"/>
    <cellStyle name="Normal 3 2 2 3 2 7 4" xfId="24727" xr:uid="{00000000-0005-0000-0000-00004D720000}"/>
    <cellStyle name="Normal 3 2 2 3 2 7 4 2" xfId="24728" xr:uid="{00000000-0005-0000-0000-00004E720000}"/>
    <cellStyle name="Normal 3 2 2 3 2 7 5" xfId="24729" xr:uid="{00000000-0005-0000-0000-00004F720000}"/>
    <cellStyle name="Normal 3 2 2 3 2 7 5 2" xfId="24730" xr:uid="{00000000-0005-0000-0000-000050720000}"/>
    <cellStyle name="Normal 3 2 2 3 2 7 6" xfId="24731" xr:uid="{00000000-0005-0000-0000-000051720000}"/>
    <cellStyle name="Normal 3 2 2 3 2 8" xfId="24732" xr:uid="{00000000-0005-0000-0000-000052720000}"/>
    <cellStyle name="Normal 3 2 2 3 2 8 2" xfId="24733" xr:uid="{00000000-0005-0000-0000-000053720000}"/>
    <cellStyle name="Normal 3 2 2 3 2 8 2 2" xfId="24734" xr:uid="{00000000-0005-0000-0000-000054720000}"/>
    <cellStyle name="Normal 3 2 2 3 2 8 2 2 2" xfId="24735" xr:uid="{00000000-0005-0000-0000-000055720000}"/>
    <cellStyle name="Normal 3 2 2 3 2 8 2 3" xfId="24736" xr:uid="{00000000-0005-0000-0000-000056720000}"/>
    <cellStyle name="Normal 3 2 2 3 2 8 2 3 2" xfId="24737" xr:uid="{00000000-0005-0000-0000-000057720000}"/>
    <cellStyle name="Normal 3 2 2 3 2 8 2 4" xfId="24738" xr:uid="{00000000-0005-0000-0000-000058720000}"/>
    <cellStyle name="Normal 3 2 2 3 2 8 3" xfId="24739" xr:uid="{00000000-0005-0000-0000-000059720000}"/>
    <cellStyle name="Normal 3 2 2 3 2 8 3 2" xfId="24740" xr:uid="{00000000-0005-0000-0000-00005A720000}"/>
    <cellStyle name="Normal 3 2 2 3 2 8 4" xfId="24741" xr:uid="{00000000-0005-0000-0000-00005B720000}"/>
    <cellStyle name="Normal 3 2 2 3 2 8 4 2" xfId="24742" xr:uid="{00000000-0005-0000-0000-00005C720000}"/>
    <cellStyle name="Normal 3 2 2 3 2 8 5" xfId="24743" xr:uid="{00000000-0005-0000-0000-00005D720000}"/>
    <cellStyle name="Normal 3 2 2 3 2 9" xfId="24744" xr:uid="{00000000-0005-0000-0000-00005E720000}"/>
    <cellStyle name="Normal 3 2 2 3 2 9 2" xfId="24745" xr:uid="{00000000-0005-0000-0000-00005F720000}"/>
    <cellStyle name="Normal 3 2 2 3 2 9 2 2" xfId="24746" xr:uid="{00000000-0005-0000-0000-000060720000}"/>
    <cellStyle name="Normal 3 2 2 3 2 9 3" xfId="24747" xr:uid="{00000000-0005-0000-0000-000061720000}"/>
    <cellStyle name="Normal 3 2 2 3 2 9 3 2" xfId="24748" xr:uid="{00000000-0005-0000-0000-000062720000}"/>
    <cellStyle name="Normal 3 2 2 3 2 9 4" xfId="24749" xr:uid="{00000000-0005-0000-0000-000063720000}"/>
    <cellStyle name="Normal 3 2 2 3 3" xfId="4715" xr:uid="{00000000-0005-0000-0000-000064720000}"/>
    <cellStyle name="Normal 3 2 2 3 3 10" xfId="24750" xr:uid="{00000000-0005-0000-0000-000065720000}"/>
    <cellStyle name="Normal 3 2 2 3 3 10 2" xfId="24751" xr:uid="{00000000-0005-0000-0000-000066720000}"/>
    <cellStyle name="Normal 3 2 2 3 3 11" xfId="24752" xr:uid="{00000000-0005-0000-0000-000067720000}"/>
    <cellStyle name="Normal 3 2 2 3 3 11 2" xfId="24753" xr:uid="{00000000-0005-0000-0000-000068720000}"/>
    <cellStyle name="Normal 3 2 2 3 3 12" xfId="24754" xr:uid="{00000000-0005-0000-0000-000069720000}"/>
    <cellStyle name="Normal 3 2 2 3 3 2" xfId="4716" xr:uid="{00000000-0005-0000-0000-00006A720000}"/>
    <cellStyle name="Normal 3 2 2 3 3 2 10" xfId="24755" xr:uid="{00000000-0005-0000-0000-00006B720000}"/>
    <cellStyle name="Normal 3 2 2 3 3 2 10 2" xfId="24756" xr:uid="{00000000-0005-0000-0000-00006C720000}"/>
    <cellStyle name="Normal 3 2 2 3 3 2 11" xfId="24757" xr:uid="{00000000-0005-0000-0000-00006D720000}"/>
    <cellStyle name="Normal 3 2 2 3 3 2 2" xfId="4717" xr:uid="{00000000-0005-0000-0000-00006E720000}"/>
    <cellStyle name="Normal 3 2 2 3 3 2 2 10" xfId="24758" xr:uid="{00000000-0005-0000-0000-00006F720000}"/>
    <cellStyle name="Normal 3 2 2 3 3 2 2 2" xfId="4718" xr:uid="{00000000-0005-0000-0000-000070720000}"/>
    <cellStyle name="Normal 3 2 2 3 3 2 2 2 2" xfId="24759" xr:uid="{00000000-0005-0000-0000-000071720000}"/>
    <cellStyle name="Normal 3 2 2 3 3 2 2 2 2 2" xfId="24760" xr:uid="{00000000-0005-0000-0000-000072720000}"/>
    <cellStyle name="Normal 3 2 2 3 3 2 2 2 2 2 2" xfId="24761" xr:uid="{00000000-0005-0000-0000-000073720000}"/>
    <cellStyle name="Normal 3 2 2 3 3 2 2 2 2 2 2 2" xfId="24762" xr:uid="{00000000-0005-0000-0000-000074720000}"/>
    <cellStyle name="Normal 3 2 2 3 3 2 2 2 2 2 2 2 2" xfId="24763" xr:uid="{00000000-0005-0000-0000-000075720000}"/>
    <cellStyle name="Normal 3 2 2 3 3 2 2 2 2 2 2 2 2 2" xfId="24764" xr:uid="{00000000-0005-0000-0000-000076720000}"/>
    <cellStyle name="Normal 3 2 2 3 3 2 2 2 2 2 2 2 3" xfId="24765" xr:uid="{00000000-0005-0000-0000-000077720000}"/>
    <cellStyle name="Normal 3 2 2 3 3 2 2 2 2 2 2 2 3 2" xfId="24766" xr:uid="{00000000-0005-0000-0000-000078720000}"/>
    <cellStyle name="Normal 3 2 2 3 3 2 2 2 2 2 2 2 4" xfId="24767" xr:uid="{00000000-0005-0000-0000-000079720000}"/>
    <cellStyle name="Normal 3 2 2 3 3 2 2 2 2 2 2 3" xfId="24768" xr:uid="{00000000-0005-0000-0000-00007A720000}"/>
    <cellStyle name="Normal 3 2 2 3 3 2 2 2 2 2 2 3 2" xfId="24769" xr:uid="{00000000-0005-0000-0000-00007B720000}"/>
    <cellStyle name="Normal 3 2 2 3 3 2 2 2 2 2 2 4" xfId="24770" xr:uid="{00000000-0005-0000-0000-00007C720000}"/>
    <cellStyle name="Normal 3 2 2 3 3 2 2 2 2 2 2 4 2" xfId="24771" xr:uid="{00000000-0005-0000-0000-00007D720000}"/>
    <cellStyle name="Normal 3 2 2 3 3 2 2 2 2 2 2 5" xfId="24772" xr:uid="{00000000-0005-0000-0000-00007E720000}"/>
    <cellStyle name="Normal 3 2 2 3 3 2 2 2 2 2 3" xfId="24773" xr:uid="{00000000-0005-0000-0000-00007F720000}"/>
    <cellStyle name="Normal 3 2 2 3 3 2 2 2 2 2 3 2" xfId="24774" xr:uid="{00000000-0005-0000-0000-000080720000}"/>
    <cellStyle name="Normal 3 2 2 3 3 2 2 2 2 2 3 2 2" xfId="24775" xr:uid="{00000000-0005-0000-0000-000081720000}"/>
    <cellStyle name="Normal 3 2 2 3 3 2 2 2 2 2 3 3" xfId="24776" xr:uid="{00000000-0005-0000-0000-000082720000}"/>
    <cellStyle name="Normal 3 2 2 3 3 2 2 2 2 2 3 3 2" xfId="24777" xr:uid="{00000000-0005-0000-0000-000083720000}"/>
    <cellStyle name="Normal 3 2 2 3 3 2 2 2 2 2 3 4" xfId="24778" xr:uid="{00000000-0005-0000-0000-000084720000}"/>
    <cellStyle name="Normal 3 2 2 3 3 2 2 2 2 2 4" xfId="24779" xr:uid="{00000000-0005-0000-0000-000085720000}"/>
    <cellStyle name="Normal 3 2 2 3 3 2 2 2 2 2 4 2" xfId="24780" xr:uid="{00000000-0005-0000-0000-000086720000}"/>
    <cellStyle name="Normal 3 2 2 3 3 2 2 2 2 2 5" xfId="24781" xr:uid="{00000000-0005-0000-0000-000087720000}"/>
    <cellStyle name="Normal 3 2 2 3 3 2 2 2 2 2 5 2" xfId="24782" xr:uid="{00000000-0005-0000-0000-000088720000}"/>
    <cellStyle name="Normal 3 2 2 3 3 2 2 2 2 2 6" xfId="24783" xr:uid="{00000000-0005-0000-0000-000089720000}"/>
    <cellStyle name="Normal 3 2 2 3 3 2 2 2 2 3" xfId="24784" xr:uid="{00000000-0005-0000-0000-00008A720000}"/>
    <cellStyle name="Normal 3 2 2 3 3 2 2 2 2 3 2" xfId="24785" xr:uid="{00000000-0005-0000-0000-00008B720000}"/>
    <cellStyle name="Normal 3 2 2 3 3 2 2 2 2 3 2 2" xfId="24786" xr:uid="{00000000-0005-0000-0000-00008C720000}"/>
    <cellStyle name="Normal 3 2 2 3 3 2 2 2 2 3 2 2 2" xfId="24787" xr:uid="{00000000-0005-0000-0000-00008D720000}"/>
    <cellStyle name="Normal 3 2 2 3 3 2 2 2 2 3 2 3" xfId="24788" xr:uid="{00000000-0005-0000-0000-00008E720000}"/>
    <cellStyle name="Normal 3 2 2 3 3 2 2 2 2 3 2 3 2" xfId="24789" xr:uid="{00000000-0005-0000-0000-00008F720000}"/>
    <cellStyle name="Normal 3 2 2 3 3 2 2 2 2 3 2 4" xfId="24790" xr:uid="{00000000-0005-0000-0000-000090720000}"/>
    <cellStyle name="Normal 3 2 2 3 3 2 2 2 2 3 3" xfId="24791" xr:uid="{00000000-0005-0000-0000-000091720000}"/>
    <cellStyle name="Normal 3 2 2 3 3 2 2 2 2 3 3 2" xfId="24792" xr:uid="{00000000-0005-0000-0000-000092720000}"/>
    <cellStyle name="Normal 3 2 2 3 3 2 2 2 2 3 4" xfId="24793" xr:uid="{00000000-0005-0000-0000-000093720000}"/>
    <cellStyle name="Normal 3 2 2 3 3 2 2 2 2 3 4 2" xfId="24794" xr:uid="{00000000-0005-0000-0000-000094720000}"/>
    <cellStyle name="Normal 3 2 2 3 3 2 2 2 2 3 5" xfId="24795" xr:uid="{00000000-0005-0000-0000-000095720000}"/>
    <cellStyle name="Normal 3 2 2 3 3 2 2 2 2 4" xfId="24796" xr:uid="{00000000-0005-0000-0000-000096720000}"/>
    <cellStyle name="Normal 3 2 2 3 3 2 2 2 2 4 2" xfId="24797" xr:uid="{00000000-0005-0000-0000-000097720000}"/>
    <cellStyle name="Normal 3 2 2 3 3 2 2 2 2 4 2 2" xfId="24798" xr:uid="{00000000-0005-0000-0000-000098720000}"/>
    <cellStyle name="Normal 3 2 2 3 3 2 2 2 2 4 3" xfId="24799" xr:uid="{00000000-0005-0000-0000-000099720000}"/>
    <cellStyle name="Normal 3 2 2 3 3 2 2 2 2 4 3 2" xfId="24800" xr:uid="{00000000-0005-0000-0000-00009A720000}"/>
    <cellStyle name="Normal 3 2 2 3 3 2 2 2 2 4 4" xfId="24801" xr:uid="{00000000-0005-0000-0000-00009B720000}"/>
    <cellStyle name="Normal 3 2 2 3 3 2 2 2 2 5" xfId="24802" xr:uid="{00000000-0005-0000-0000-00009C720000}"/>
    <cellStyle name="Normal 3 2 2 3 3 2 2 2 2 5 2" xfId="24803" xr:uid="{00000000-0005-0000-0000-00009D720000}"/>
    <cellStyle name="Normal 3 2 2 3 3 2 2 2 2 6" xfId="24804" xr:uid="{00000000-0005-0000-0000-00009E720000}"/>
    <cellStyle name="Normal 3 2 2 3 3 2 2 2 2 6 2" xfId="24805" xr:uid="{00000000-0005-0000-0000-00009F720000}"/>
    <cellStyle name="Normal 3 2 2 3 3 2 2 2 2 7" xfId="24806" xr:uid="{00000000-0005-0000-0000-0000A0720000}"/>
    <cellStyle name="Normal 3 2 2 3 3 2 2 2 3" xfId="24807" xr:uid="{00000000-0005-0000-0000-0000A1720000}"/>
    <cellStyle name="Normal 3 2 2 3 3 2 2 2 3 2" xfId="24808" xr:uid="{00000000-0005-0000-0000-0000A2720000}"/>
    <cellStyle name="Normal 3 2 2 3 3 2 2 2 3 2 2" xfId="24809" xr:uid="{00000000-0005-0000-0000-0000A3720000}"/>
    <cellStyle name="Normal 3 2 2 3 3 2 2 2 3 2 2 2" xfId="24810" xr:uid="{00000000-0005-0000-0000-0000A4720000}"/>
    <cellStyle name="Normal 3 2 2 3 3 2 2 2 3 2 2 2 2" xfId="24811" xr:uid="{00000000-0005-0000-0000-0000A5720000}"/>
    <cellStyle name="Normal 3 2 2 3 3 2 2 2 3 2 2 2 2 2" xfId="24812" xr:uid="{00000000-0005-0000-0000-0000A6720000}"/>
    <cellStyle name="Normal 3 2 2 3 3 2 2 2 3 2 2 2 3" xfId="24813" xr:uid="{00000000-0005-0000-0000-0000A7720000}"/>
    <cellStyle name="Normal 3 2 2 3 3 2 2 2 3 2 2 2 3 2" xfId="24814" xr:uid="{00000000-0005-0000-0000-0000A8720000}"/>
    <cellStyle name="Normal 3 2 2 3 3 2 2 2 3 2 2 2 4" xfId="24815" xr:uid="{00000000-0005-0000-0000-0000A9720000}"/>
    <cellStyle name="Normal 3 2 2 3 3 2 2 2 3 2 2 3" xfId="24816" xr:uid="{00000000-0005-0000-0000-0000AA720000}"/>
    <cellStyle name="Normal 3 2 2 3 3 2 2 2 3 2 2 3 2" xfId="24817" xr:uid="{00000000-0005-0000-0000-0000AB720000}"/>
    <cellStyle name="Normal 3 2 2 3 3 2 2 2 3 2 2 4" xfId="24818" xr:uid="{00000000-0005-0000-0000-0000AC720000}"/>
    <cellStyle name="Normal 3 2 2 3 3 2 2 2 3 2 2 4 2" xfId="24819" xr:uid="{00000000-0005-0000-0000-0000AD720000}"/>
    <cellStyle name="Normal 3 2 2 3 3 2 2 2 3 2 2 5" xfId="24820" xr:uid="{00000000-0005-0000-0000-0000AE720000}"/>
    <cellStyle name="Normal 3 2 2 3 3 2 2 2 3 2 3" xfId="24821" xr:uid="{00000000-0005-0000-0000-0000AF720000}"/>
    <cellStyle name="Normal 3 2 2 3 3 2 2 2 3 2 3 2" xfId="24822" xr:uid="{00000000-0005-0000-0000-0000B0720000}"/>
    <cellStyle name="Normal 3 2 2 3 3 2 2 2 3 2 3 2 2" xfId="24823" xr:uid="{00000000-0005-0000-0000-0000B1720000}"/>
    <cellStyle name="Normal 3 2 2 3 3 2 2 2 3 2 3 3" xfId="24824" xr:uid="{00000000-0005-0000-0000-0000B2720000}"/>
    <cellStyle name="Normal 3 2 2 3 3 2 2 2 3 2 3 3 2" xfId="24825" xr:uid="{00000000-0005-0000-0000-0000B3720000}"/>
    <cellStyle name="Normal 3 2 2 3 3 2 2 2 3 2 3 4" xfId="24826" xr:uid="{00000000-0005-0000-0000-0000B4720000}"/>
    <cellStyle name="Normal 3 2 2 3 3 2 2 2 3 2 4" xfId="24827" xr:uid="{00000000-0005-0000-0000-0000B5720000}"/>
    <cellStyle name="Normal 3 2 2 3 3 2 2 2 3 2 4 2" xfId="24828" xr:uid="{00000000-0005-0000-0000-0000B6720000}"/>
    <cellStyle name="Normal 3 2 2 3 3 2 2 2 3 2 5" xfId="24829" xr:uid="{00000000-0005-0000-0000-0000B7720000}"/>
    <cellStyle name="Normal 3 2 2 3 3 2 2 2 3 2 5 2" xfId="24830" xr:uid="{00000000-0005-0000-0000-0000B8720000}"/>
    <cellStyle name="Normal 3 2 2 3 3 2 2 2 3 2 6" xfId="24831" xr:uid="{00000000-0005-0000-0000-0000B9720000}"/>
    <cellStyle name="Normal 3 2 2 3 3 2 2 2 3 3" xfId="24832" xr:uid="{00000000-0005-0000-0000-0000BA720000}"/>
    <cellStyle name="Normal 3 2 2 3 3 2 2 2 3 3 2" xfId="24833" xr:uid="{00000000-0005-0000-0000-0000BB720000}"/>
    <cellStyle name="Normal 3 2 2 3 3 2 2 2 3 3 2 2" xfId="24834" xr:uid="{00000000-0005-0000-0000-0000BC720000}"/>
    <cellStyle name="Normal 3 2 2 3 3 2 2 2 3 3 2 2 2" xfId="24835" xr:uid="{00000000-0005-0000-0000-0000BD720000}"/>
    <cellStyle name="Normal 3 2 2 3 3 2 2 2 3 3 2 3" xfId="24836" xr:uid="{00000000-0005-0000-0000-0000BE720000}"/>
    <cellStyle name="Normal 3 2 2 3 3 2 2 2 3 3 2 3 2" xfId="24837" xr:uid="{00000000-0005-0000-0000-0000BF720000}"/>
    <cellStyle name="Normal 3 2 2 3 3 2 2 2 3 3 2 4" xfId="24838" xr:uid="{00000000-0005-0000-0000-0000C0720000}"/>
    <cellStyle name="Normal 3 2 2 3 3 2 2 2 3 3 3" xfId="24839" xr:uid="{00000000-0005-0000-0000-0000C1720000}"/>
    <cellStyle name="Normal 3 2 2 3 3 2 2 2 3 3 3 2" xfId="24840" xr:uid="{00000000-0005-0000-0000-0000C2720000}"/>
    <cellStyle name="Normal 3 2 2 3 3 2 2 2 3 3 4" xfId="24841" xr:uid="{00000000-0005-0000-0000-0000C3720000}"/>
    <cellStyle name="Normal 3 2 2 3 3 2 2 2 3 3 4 2" xfId="24842" xr:uid="{00000000-0005-0000-0000-0000C4720000}"/>
    <cellStyle name="Normal 3 2 2 3 3 2 2 2 3 3 5" xfId="24843" xr:uid="{00000000-0005-0000-0000-0000C5720000}"/>
    <cellStyle name="Normal 3 2 2 3 3 2 2 2 3 4" xfId="24844" xr:uid="{00000000-0005-0000-0000-0000C6720000}"/>
    <cellStyle name="Normal 3 2 2 3 3 2 2 2 3 4 2" xfId="24845" xr:uid="{00000000-0005-0000-0000-0000C7720000}"/>
    <cellStyle name="Normal 3 2 2 3 3 2 2 2 3 4 2 2" xfId="24846" xr:uid="{00000000-0005-0000-0000-0000C8720000}"/>
    <cellStyle name="Normal 3 2 2 3 3 2 2 2 3 4 3" xfId="24847" xr:uid="{00000000-0005-0000-0000-0000C9720000}"/>
    <cellStyle name="Normal 3 2 2 3 3 2 2 2 3 4 3 2" xfId="24848" xr:uid="{00000000-0005-0000-0000-0000CA720000}"/>
    <cellStyle name="Normal 3 2 2 3 3 2 2 2 3 4 4" xfId="24849" xr:uid="{00000000-0005-0000-0000-0000CB720000}"/>
    <cellStyle name="Normal 3 2 2 3 3 2 2 2 3 5" xfId="24850" xr:uid="{00000000-0005-0000-0000-0000CC720000}"/>
    <cellStyle name="Normal 3 2 2 3 3 2 2 2 3 5 2" xfId="24851" xr:uid="{00000000-0005-0000-0000-0000CD720000}"/>
    <cellStyle name="Normal 3 2 2 3 3 2 2 2 3 6" xfId="24852" xr:uid="{00000000-0005-0000-0000-0000CE720000}"/>
    <cellStyle name="Normal 3 2 2 3 3 2 2 2 3 6 2" xfId="24853" xr:uid="{00000000-0005-0000-0000-0000CF720000}"/>
    <cellStyle name="Normal 3 2 2 3 3 2 2 2 3 7" xfId="24854" xr:uid="{00000000-0005-0000-0000-0000D0720000}"/>
    <cellStyle name="Normal 3 2 2 3 3 2 2 2 4" xfId="24855" xr:uid="{00000000-0005-0000-0000-0000D1720000}"/>
    <cellStyle name="Normal 3 2 2 3 3 2 2 2 4 2" xfId="24856" xr:uid="{00000000-0005-0000-0000-0000D2720000}"/>
    <cellStyle name="Normal 3 2 2 3 3 2 2 2 4 2 2" xfId="24857" xr:uid="{00000000-0005-0000-0000-0000D3720000}"/>
    <cellStyle name="Normal 3 2 2 3 3 2 2 2 4 2 2 2" xfId="24858" xr:uid="{00000000-0005-0000-0000-0000D4720000}"/>
    <cellStyle name="Normal 3 2 2 3 3 2 2 2 4 2 2 2 2" xfId="24859" xr:uid="{00000000-0005-0000-0000-0000D5720000}"/>
    <cellStyle name="Normal 3 2 2 3 3 2 2 2 4 2 2 3" xfId="24860" xr:uid="{00000000-0005-0000-0000-0000D6720000}"/>
    <cellStyle name="Normal 3 2 2 3 3 2 2 2 4 2 2 3 2" xfId="24861" xr:uid="{00000000-0005-0000-0000-0000D7720000}"/>
    <cellStyle name="Normal 3 2 2 3 3 2 2 2 4 2 2 4" xfId="24862" xr:uid="{00000000-0005-0000-0000-0000D8720000}"/>
    <cellStyle name="Normal 3 2 2 3 3 2 2 2 4 2 3" xfId="24863" xr:uid="{00000000-0005-0000-0000-0000D9720000}"/>
    <cellStyle name="Normal 3 2 2 3 3 2 2 2 4 2 3 2" xfId="24864" xr:uid="{00000000-0005-0000-0000-0000DA720000}"/>
    <cellStyle name="Normal 3 2 2 3 3 2 2 2 4 2 4" xfId="24865" xr:uid="{00000000-0005-0000-0000-0000DB720000}"/>
    <cellStyle name="Normal 3 2 2 3 3 2 2 2 4 2 4 2" xfId="24866" xr:uid="{00000000-0005-0000-0000-0000DC720000}"/>
    <cellStyle name="Normal 3 2 2 3 3 2 2 2 4 2 5" xfId="24867" xr:uid="{00000000-0005-0000-0000-0000DD720000}"/>
    <cellStyle name="Normal 3 2 2 3 3 2 2 2 4 3" xfId="24868" xr:uid="{00000000-0005-0000-0000-0000DE720000}"/>
    <cellStyle name="Normal 3 2 2 3 3 2 2 2 4 3 2" xfId="24869" xr:uid="{00000000-0005-0000-0000-0000DF720000}"/>
    <cellStyle name="Normal 3 2 2 3 3 2 2 2 4 3 2 2" xfId="24870" xr:uid="{00000000-0005-0000-0000-0000E0720000}"/>
    <cellStyle name="Normal 3 2 2 3 3 2 2 2 4 3 3" xfId="24871" xr:uid="{00000000-0005-0000-0000-0000E1720000}"/>
    <cellStyle name="Normal 3 2 2 3 3 2 2 2 4 3 3 2" xfId="24872" xr:uid="{00000000-0005-0000-0000-0000E2720000}"/>
    <cellStyle name="Normal 3 2 2 3 3 2 2 2 4 3 4" xfId="24873" xr:uid="{00000000-0005-0000-0000-0000E3720000}"/>
    <cellStyle name="Normal 3 2 2 3 3 2 2 2 4 4" xfId="24874" xr:uid="{00000000-0005-0000-0000-0000E4720000}"/>
    <cellStyle name="Normal 3 2 2 3 3 2 2 2 4 4 2" xfId="24875" xr:uid="{00000000-0005-0000-0000-0000E5720000}"/>
    <cellStyle name="Normal 3 2 2 3 3 2 2 2 4 5" xfId="24876" xr:uid="{00000000-0005-0000-0000-0000E6720000}"/>
    <cellStyle name="Normal 3 2 2 3 3 2 2 2 4 5 2" xfId="24877" xr:uid="{00000000-0005-0000-0000-0000E7720000}"/>
    <cellStyle name="Normal 3 2 2 3 3 2 2 2 4 6" xfId="24878" xr:uid="{00000000-0005-0000-0000-0000E8720000}"/>
    <cellStyle name="Normal 3 2 2 3 3 2 2 2 5" xfId="24879" xr:uid="{00000000-0005-0000-0000-0000E9720000}"/>
    <cellStyle name="Normal 3 2 2 3 3 2 2 2 5 2" xfId="24880" xr:uid="{00000000-0005-0000-0000-0000EA720000}"/>
    <cellStyle name="Normal 3 2 2 3 3 2 2 2 5 2 2" xfId="24881" xr:uid="{00000000-0005-0000-0000-0000EB720000}"/>
    <cellStyle name="Normal 3 2 2 3 3 2 2 2 5 2 2 2" xfId="24882" xr:uid="{00000000-0005-0000-0000-0000EC720000}"/>
    <cellStyle name="Normal 3 2 2 3 3 2 2 2 5 2 3" xfId="24883" xr:uid="{00000000-0005-0000-0000-0000ED720000}"/>
    <cellStyle name="Normal 3 2 2 3 3 2 2 2 5 2 3 2" xfId="24884" xr:uid="{00000000-0005-0000-0000-0000EE720000}"/>
    <cellStyle name="Normal 3 2 2 3 3 2 2 2 5 2 4" xfId="24885" xr:uid="{00000000-0005-0000-0000-0000EF720000}"/>
    <cellStyle name="Normal 3 2 2 3 3 2 2 2 5 3" xfId="24886" xr:uid="{00000000-0005-0000-0000-0000F0720000}"/>
    <cellStyle name="Normal 3 2 2 3 3 2 2 2 5 3 2" xfId="24887" xr:uid="{00000000-0005-0000-0000-0000F1720000}"/>
    <cellStyle name="Normal 3 2 2 3 3 2 2 2 5 4" xfId="24888" xr:uid="{00000000-0005-0000-0000-0000F2720000}"/>
    <cellStyle name="Normal 3 2 2 3 3 2 2 2 5 4 2" xfId="24889" xr:uid="{00000000-0005-0000-0000-0000F3720000}"/>
    <cellStyle name="Normal 3 2 2 3 3 2 2 2 5 5" xfId="24890" xr:uid="{00000000-0005-0000-0000-0000F4720000}"/>
    <cellStyle name="Normal 3 2 2 3 3 2 2 2 6" xfId="24891" xr:uid="{00000000-0005-0000-0000-0000F5720000}"/>
    <cellStyle name="Normal 3 2 2 3 3 2 2 2 6 2" xfId="24892" xr:uid="{00000000-0005-0000-0000-0000F6720000}"/>
    <cellStyle name="Normal 3 2 2 3 3 2 2 2 6 2 2" xfId="24893" xr:uid="{00000000-0005-0000-0000-0000F7720000}"/>
    <cellStyle name="Normal 3 2 2 3 3 2 2 2 6 3" xfId="24894" xr:uid="{00000000-0005-0000-0000-0000F8720000}"/>
    <cellStyle name="Normal 3 2 2 3 3 2 2 2 6 3 2" xfId="24895" xr:uid="{00000000-0005-0000-0000-0000F9720000}"/>
    <cellStyle name="Normal 3 2 2 3 3 2 2 2 6 4" xfId="24896" xr:uid="{00000000-0005-0000-0000-0000FA720000}"/>
    <cellStyle name="Normal 3 2 2 3 3 2 2 2 7" xfId="24897" xr:uid="{00000000-0005-0000-0000-0000FB720000}"/>
    <cellStyle name="Normal 3 2 2 3 3 2 2 2 7 2" xfId="24898" xr:uid="{00000000-0005-0000-0000-0000FC720000}"/>
    <cellStyle name="Normal 3 2 2 3 3 2 2 2 8" xfId="24899" xr:uid="{00000000-0005-0000-0000-0000FD720000}"/>
    <cellStyle name="Normal 3 2 2 3 3 2 2 2 8 2" xfId="24900" xr:uid="{00000000-0005-0000-0000-0000FE720000}"/>
    <cellStyle name="Normal 3 2 2 3 3 2 2 2 9" xfId="24901" xr:uid="{00000000-0005-0000-0000-0000FF720000}"/>
    <cellStyle name="Normal 3 2 2 3 3 2 2 3" xfId="24902" xr:uid="{00000000-0005-0000-0000-000000730000}"/>
    <cellStyle name="Normal 3 2 2 3 3 2 2 3 2" xfId="24903" xr:uid="{00000000-0005-0000-0000-000001730000}"/>
    <cellStyle name="Normal 3 2 2 3 3 2 2 3 2 2" xfId="24904" xr:uid="{00000000-0005-0000-0000-000002730000}"/>
    <cellStyle name="Normal 3 2 2 3 3 2 2 3 2 2 2" xfId="24905" xr:uid="{00000000-0005-0000-0000-000003730000}"/>
    <cellStyle name="Normal 3 2 2 3 3 2 2 3 2 2 2 2" xfId="24906" xr:uid="{00000000-0005-0000-0000-000004730000}"/>
    <cellStyle name="Normal 3 2 2 3 3 2 2 3 2 2 2 2 2" xfId="24907" xr:uid="{00000000-0005-0000-0000-000005730000}"/>
    <cellStyle name="Normal 3 2 2 3 3 2 2 3 2 2 2 3" xfId="24908" xr:uid="{00000000-0005-0000-0000-000006730000}"/>
    <cellStyle name="Normal 3 2 2 3 3 2 2 3 2 2 2 3 2" xfId="24909" xr:uid="{00000000-0005-0000-0000-000007730000}"/>
    <cellStyle name="Normal 3 2 2 3 3 2 2 3 2 2 2 4" xfId="24910" xr:uid="{00000000-0005-0000-0000-000008730000}"/>
    <cellStyle name="Normal 3 2 2 3 3 2 2 3 2 2 3" xfId="24911" xr:uid="{00000000-0005-0000-0000-000009730000}"/>
    <cellStyle name="Normal 3 2 2 3 3 2 2 3 2 2 3 2" xfId="24912" xr:uid="{00000000-0005-0000-0000-00000A730000}"/>
    <cellStyle name="Normal 3 2 2 3 3 2 2 3 2 2 4" xfId="24913" xr:uid="{00000000-0005-0000-0000-00000B730000}"/>
    <cellStyle name="Normal 3 2 2 3 3 2 2 3 2 2 4 2" xfId="24914" xr:uid="{00000000-0005-0000-0000-00000C730000}"/>
    <cellStyle name="Normal 3 2 2 3 3 2 2 3 2 2 5" xfId="24915" xr:uid="{00000000-0005-0000-0000-00000D730000}"/>
    <cellStyle name="Normal 3 2 2 3 3 2 2 3 2 3" xfId="24916" xr:uid="{00000000-0005-0000-0000-00000E730000}"/>
    <cellStyle name="Normal 3 2 2 3 3 2 2 3 2 3 2" xfId="24917" xr:uid="{00000000-0005-0000-0000-00000F730000}"/>
    <cellStyle name="Normal 3 2 2 3 3 2 2 3 2 3 2 2" xfId="24918" xr:uid="{00000000-0005-0000-0000-000010730000}"/>
    <cellStyle name="Normal 3 2 2 3 3 2 2 3 2 3 3" xfId="24919" xr:uid="{00000000-0005-0000-0000-000011730000}"/>
    <cellStyle name="Normal 3 2 2 3 3 2 2 3 2 3 3 2" xfId="24920" xr:uid="{00000000-0005-0000-0000-000012730000}"/>
    <cellStyle name="Normal 3 2 2 3 3 2 2 3 2 3 4" xfId="24921" xr:uid="{00000000-0005-0000-0000-000013730000}"/>
    <cellStyle name="Normal 3 2 2 3 3 2 2 3 2 4" xfId="24922" xr:uid="{00000000-0005-0000-0000-000014730000}"/>
    <cellStyle name="Normal 3 2 2 3 3 2 2 3 2 4 2" xfId="24923" xr:uid="{00000000-0005-0000-0000-000015730000}"/>
    <cellStyle name="Normal 3 2 2 3 3 2 2 3 2 5" xfId="24924" xr:uid="{00000000-0005-0000-0000-000016730000}"/>
    <cellStyle name="Normal 3 2 2 3 3 2 2 3 2 5 2" xfId="24925" xr:uid="{00000000-0005-0000-0000-000017730000}"/>
    <cellStyle name="Normal 3 2 2 3 3 2 2 3 2 6" xfId="24926" xr:uid="{00000000-0005-0000-0000-000018730000}"/>
    <cellStyle name="Normal 3 2 2 3 3 2 2 3 3" xfId="24927" xr:uid="{00000000-0005-0000-0000-000019730000}"/>
    <cellStyle name="Normal 3 2 2 3 3 2 2 3 3 2" xfId="24928" xr:uid="{00000000-0005-0000-0000-00001A730000}"/>
    <cellStyle name="Normal 3 2 2 3 3 2 2 3 3 2 2" xfId="24929" xr:uid="{00000000-0005-0000-0000-00001B730000}"/>
    <cellStyle name="Normal 3 2 2 3 3 2 2 3 3 2 2 2" xfId="24930" xr:uid="{00000000-0005-0000-0000-00001C730000}"/>
    <cellStyle name="Normal 3 2 2 3 3 2 2 3 3 2 3" xfId="24931" xr:uid="{00000000-0005-0000-0000-00001D730000}"/>
    <cellStyle name="Normal 3 2 2 3 3 2 2 3 3 2 3 2" xfId="24932" xr:uid="{00000000-0005-0000-0000-00001E730000}"/>
    <cellStyle name="Normal 3 2 2 3 3 2 2 3 3 2 4" xfId="24933" xr:uid="{00000000-0005-0000-0000-00001F730000}"/>
    <cellStyle name="Normal 3 2 2 3 3 2 2 3 3 3" xfId="24934" xr:uid="{00000000-0005-0000-0000-000020730000}"/>
    <cellStyle name="Normal 3 2 2 3 3 2 2 3 3 3 2" xfId="24935" xr:uid="{00000000-0005-0000-0000-000021730000}"/>
    <cellStyle name="Normal 3 2 2 3 3 2 2 3 3 4" xfId="24936" xr:uid="{00000000-0005-0000-0000-000022730000}"/>
    <cellStyle name="Normal 3 2 2 3 3 2 2 3 3 4 2" xfId="24937" xr:uid="{00000000-0005-0000-0000-000023730000}"/>
    <cellStyle name="Normal 3 2 2 3 3 2 2 3 3 5" xfId="24938" xr:uid="{00000000-0005-0000-0000-000024730000}"/>
    <cellStyle name="Normal 3 2 2 3 3 2 2 3 4" xfId="24939" xr:uid="{00000000-0005-0000-0000-000025730000}"/>
    <cellStyle name="Normal 3 2 2 3 3 2 2 3 4 2" xfId="24940" xr:uid="{00000000-0005-0000-0000-000026730000}"/>
    <cellStyle name="Normal 3 2 2 3 3 2 2 3 4 2 2" xfId="24941" xr:uid="{00000000-0005-0000-0000-000027730000}"/>
    <cellStyle name="Normal 3 2 2 3 3 2 2 3 4 3" xfId="24942" xr:uid="{00000000-0005-0000-0000-000028730000}"/>
    <cellStyle name="Normal 3 2 2 3 3 2 2 3 4 3 2" xfId="24943" xr:uid="{00000000-0005-0000-0000-000029730000}"/>
    <cellStyle name="Normal 3 2 2 3 3 2 2 3 4 4" xfId="24944" xr:uid="{00000000-0005-0000-0000-00002A730000}"/>
    <cellStyle name="Normal 3 2 2 3 3 2 2 3 5" xfId="24945" xr:uid="{00000000-0005-0000-0000-00002B730000}"/>
    <cellStyle name="Normal 3 2 2 3 3 2 2 3 5 2" xfId="24946" xr:uid="{00000000-0005-0000-0000-00002C730000}"/>
    <cellStyle name="Normal 3 2 2 3 3 2 2 3 6" xfId="24947" xr:uid="{00000000-0005-0000-0000-00002D730000}"/>
    <cellStyle name="Normal 3 2 2 3 3 2 2 3 6 2" xfId="24948" xr:uid="{00000000-0005-0000-0000-00002E730000}"/>
    <cellStyle name="Normal 3 2 2 3 3 2 2 3 7" xfId="24949" xr:uid="{00000000-0005-0000-0000-00002F730000}"/>
    <cellStyle name="Normal 3 2 2 3 3 2 2 4" xfId="24950" xr:uid="{00000000-0005-0000-0000-000030730000}"/>
    <cellStyle name="Normal 3 2 2 3 3 2 2 4 2" xfId="24951" xr:uid="{00000000-0005-0000-0000-000031730000}"/>
    <cellStyle name="Normal 3 2 2 3 3 2 2 4 2 2" xfId="24952" xr:uid="{00000000-0005-0000-0000-000032730000}"/>
    <cellStyle name="Normal 3 2 2 3 3 2 2 4 2 2 2" xfId="24953" xr:uid="{00000000-0005-0000-0000-000033730000}"/>
    <cellStyle name="Normal 3 2 2 3 3 2 2 4 2 2 2 2" xfId="24954" xr:uid="{00000000-0005-0000-0000-000034730000}"/>
    <cellStyle name="Normal 3 2 2 3 3 2 2 4 2 2 2 2 2" xfId="24955" xr:uid="{00000000-0005-0000-0000-000035730000}"/>
    <cellStyle name="Normal 3 2 2 3 3 2 2 4 2 2 2 3" xfId="24956" xr:uid="{00000000-0005-0000-0000-000036730000}"/>
    <cellStyle name="Normal 3 2 2 3 3 2 2 4 2 2 2 3 2" xfId="24957" xr:uid="{00000000-0005-0000-0000-000037730000}"/>
    <cellStyle name="Normal 3 2 2 3 3 2 2 4 2 2 2 4" xfId="24958" xr:uid="{00000000-0005-0000-0000-000038730000}"/>
    <cellStyle name="Normal 3 2 2 3 3 2 2 4 2 2 3" xfId="24959" xr:uid="{00000000-0005-0000-0000-000039730000}"/>
    <cellStyle name="Normal 3 2 2 3 3 2 2 4 2 2 3 2" xfId="24960" xr:uid="{00000000-0005-0000-0000-00003A730000}"/>
    <cellStyle name="Normal 3 2 2 3 3 2 2 4 2 2 4" xfId="24961" xr:uid="{00000000-0005-0000-0000-00003B730000}"/>
    <cellStyle name="Normal 3 2 2 3 3 2 2 4 2 2 4 2" xfId="24962" xr:uid="{00000000-0005-0000-0000-00003C730000}"/>
    <cellStyle name="Normal 3 2 2 3 3 2 2 4 2 2 5" xfId="24963" xr:uid="{00000000-0005-0000-0000-00003D730000}"/>
    <cellStyle name="Normal 3 2 2 3 3 2 2 4 2 3" xfId="24964" xr:uid="{00000000-0005-0000-0000-00003E730000}"/>
    <cellStyle name="Normal 3 2 2 3 3 2 2 4 2 3 2" xfId="24965" xr:uid="{00000000-0005-0000-0000-00003F730000}"/>
    <cellStyle name="Normal 3 2 2 3 3 2 2 4 2 3 2 2" xfId="24966" xr:uid="{00000000-0005-0000-0000-000040730000}"/>
    <cellStyle name="Normal 3 2 2 3 3 2 2 4 2 3 3" xfId="24967" xr:uid="{00000000-0005-0000-0000-000041730000}"/>
    <cellStyle name="Normal 3 2 2 3 3 2 2 4 2 3 3 2" xfId="24968" xr:uid="{00000000-0005-0000-0000-000042730000}"/>
    <cellStyle name="Normal 3 2 2 3 3 2 2 4 2 3 4" xfId="24969" xr:uid="{00000000-0005-0000-0000-000043730000}"/>
    <cellStyle name="Normal 3 2 2 3 3 2 2 4 2 4" xfId="24970" xr:uid="{00000000-0005-0000-0000-000044730000}"/>
    <cellStyle name="Normal 3 2 2 3 3 2 2 4 2 4 2" xfId="24971" xr:uid="{00000000-0005-0000-0000-000045730000}"/>
    <cellStyle name="Normal 3 2 2 3 3 2 2 4 2 5" xfId="24972" xr:uid="{00000000-0005-0000-0000-000046730000}"/>
    <cellStyle name="Normal 3 2 2 3 3 2 2 4 2 5 2" xfId="24973" xr:uid="{00000000-0005-0000-0000-000047730000}"/>
    <cellStyle name="Normal 3 2 2 3 3 2 2 4 2 6" xfId="24974" xr:uid="{00000000-0005-0000-0000-000048730000}"/>
    <cellStyle name="Normal 3 2 2 3 3 2 2 4 3" xfId="24975" xr:uid="{00000000-0005-0000-0000-000049730000}"/>
    <cellStyle name="Normal 3 2 2 3 3 2 2 4 3 2" xfId="24976" xr:uid="{00000000-0005-0000-0000-00004A730000}"/>
    <cellStyle name="Normal 3 2 2 3 3 2 2 4 3 2 2" xfId="24977" xr:uid="{00000000-0005-0000-0000-00004B730000}"/>
    <cellStyle name="Normal 3 2 2 3 3 2 2 4 3 2 2 2" xfId="24978" xr:uid="{00000000-0005-0000-0000-00004C730000}"/>
    <cellStyle name="Normal 3 2 2 3 3 2 2 4 3 2 3" xfId="24979" xr:uid="{00000000-0005-0000-0000-00004D730000}"/>
    <cellStyle name="Normal 3 2 2 3 3 2 2 4 3 2 3 2" xfId="24980" xr:uid="{00000000-0005-0000-0000-00004E730000}"/>
    <cellStyle name="Normal 3 2 2 3 3 2 2 4 3 2 4" xfId="24981" xr:uid="{00000000-0005-0000-0000-00004F730000}"/>
    <cellStyle name="Normal 3 2 2 3 3 2 2 4 3 3" xfId="24982" xr:uid="{00000000-0005-0000-0000-000050730000}"/>
    <cellStyle name="Normal 3 2 2 3 3 2 2 4 3 3 2" xfId="24983" xr:uid="{00000000-0005-0000-0000-000051730000}"/>
    <cellStyle name="Normal 3 2 2 3 3 2 2 4 3 4" xfId="24984" xr:uid="{00000000-0005-0000-0000-000052730000}"/>
    <cellStyle name="Normal 3 2 2 3 3 2 2 4 3 4 2" xfId="24985" xr:uid="{00000000-0005-0000-0000-000053730000}"/>
    <cellStyle name="Normal 3 2 2 3 3 2 2 4 3 5" xfId="24986" xr:uid="{00000000-0005-0000-0000-000054730000}"/>
    <cellStyle name="Normal 3 2 2 3 3 2 2 4 4" xfId="24987" xr:uid="{00000000-0005-0000-0000-000055730000}"/>
    <cellStyle name="Normal 3 2 2 3 3 2 2 4 4 2" xfId="24988" xr:uid="{00000000-0005-0000-0000-000056730000}"/>
    <cellStyle name="Normal 3 2 2 3 3 2 2 4 4 2 2" xfId="24989" xr:uid="{00000000-0005-0000-0000-000057730000}"/>
    <cellStyle name="Normal 3 2 2 3 3 2 2 4 4 3" xfId="24990" xr:uid="{00000000-0005-0000-0000-000058730000}"/>
    <cellStyle name="Normal 3 2 2 3 3 2 2 4 4 3 2" xfId="24991" xr:uid="{00000000-0005-0000-0000-000059730000}"/>
    <cellStyle name="Normal 3 2 2 3 3 2 2 4 4 4" xfId="24992" xr:uid="{00000000-0005-0000-0000-00005A730000}"/>
    <cellStyle name="Normal 3 2 2 3 3 2 2 4 5" xfId="24993" xr:uid="{00000000-0005-0000-0000-00005B730000}"/>
    <cellStyle name="Normal 3 2 2 3 3 2 2 4 5 2" xfId="24994" xr:uid="{00000000-0005-0000-0000-00005C730000}"/>
    <cellStyle name="Normal 3 2 2 3 3 2 2 4 6" xfId="24995" xr:uid="{00000000-0005-0000-0000-00005D730000}"/>
    <cellStyle name="Normal 3 2 2 3 3 2 2 4 6 2" xfId="24996" xr:uid="{00000000-0005-0000-0000-00005E730000}"/>
    <cellStyle name="Normal 3 2 2 3 3 2 2 4 7" xfId="24997" xr:uid="{00000000-0005-0000-0000-00005F730000}"/>
    <cellStyle name="Normal 3 2 2 3 3 2 2 5" xfId="24998" xr:uid="{00000000-0005-0000-0000-000060730000}"/>
    <cellStyle name="Normal 3 2 2 3 3 2 2 5 2" xfId="24999" xr:uid="{00000000-0005-0000-0000-000061730000}"/>
    <cellStyle name="Normal 3 2 2 3 3 2 2 5 2 2" xfId="25000" xr:uid="{00000000-0005-0000-0000-000062730000}"/>
    <cellStyle name="Normal 3 2 2 3 3 2 2 5 2 2 2" xfId="25001" xr:uid="{00000000-0005-0000-0000-000063730000}"/>
    <cellStyle name="Normal 3 2 2 3 3 2 2 5 2 2 2 2" xfId="25002" xr:uid="{00000000-0005-0000-0000-000064730000}"/>
    <cellStyle name="Normal 3 2 2 3 3 2 2 5 2 2 3" xfId="25003" xr:uid="{00000000-0005-0000-0000-000065730000}"/>
    <cellStyle name="Normal 3 2 2 3 3 2 2 5 2 2 3 2" xfId="25004" xr:uid="{00000000-0005-0000-0000-000066730000}"/>
    <cellStyle name="Normal 3 2 2 3 3 2 2 5 2 2 4" xfId="25005" xr:uid="{00000000-0005-0000-0000-000067730000}"/>
    <cellStyle name="Normal 3 2 2 3 3 2 2 5 2 3" xfId="25006" xr:uid="{00000000-0005-0000-0000-000068730000}"/>
    <cellStyle name="Normal 3 2 2 3 3 2 2 5 2 3 2" xfId="25007" xr:uid="{00000000-0005-0000-0000-000069730000}"/>
    <cellStyle name="Normal 3 2 2 3 3 2 2 5 2 4" xfId="25008" xr:uid="{00000000-0005-0000-0000-00006A730000}"/>
    <cellStyle name="Normal 3 2 2 3 3 2 2 5 2 4 2" xfId="25009" xr:uid="{00000000-0005-0000-0000-00006B730000}"/>
    <cellStyle name="Normal 3 2 2 3 3 2 2 5 2 5" xfId="25010" xr:uid="{00000000-0005-0000-0000-00006C730000}"/>
    <cellStyle name="Normal 3 2 2 3 3 2 2 5 3" xfId="25011" xr:uid="{00000000-0005-0000-0000-00006D730000}"/>
    <cellStyle name="Normal 3 2 2 3 3 2 2 5 3 2" xfId="25012" xr:uid="{00000000-0005-0000-0000-00006E730000}"/>
    <cellStyle name="Normal 3 2 2 3 3 2 2 5 3 2 2" xfId="25013" xr:uid="{00000000-0005-0000-0000-00006F730000}"/>
    <cellStyle name="Normal 3 2 2 3 3 2 2 5 3 3" xfId="25014" xr:uid="{00000000-0005-0000-0000-000070730000}"/>
    <cellStyle name="Normal 3 2 2 3 3 2 2 5 3 3 2" xfId="25015" xr:uid="{00000000-0005-0000-0000-000071730000}"/>
    <cellStyle name="Normal 3 2 2 3 3 2 2 5 3 4" xfId="25016" xr:uid="{00000000-0005-0000-0000-000072730000}"/>
    <cellStyle name="Normal 3 2 2 3 3 2 2 5 4" xfId="25017" xr:uid="{00000000-0005-0000-0000-000073730000}"/>
    <cellStyle name="Normal 3 2 2 3 3 2 2 5 4 2" xfId="25018" xr:uid="{00000000-0005-0000-0000-000074730000}"/>
    <cellStyle name="Normal 3 2 2 3 3 2 2 5 5" xfId="25019" xr:uid="{00000000-0005-0000-0000-000075730000}"/>
    <cellStyle name="Normal 3 2 2 3 3 2 2 5 5 2" xfId="25020" xr:uid="{00000000-0005-0000-0000-000076730000}"/>
    <cellStyle name="Normal 3 2 2 3 3 2 2 5 6" xfId="25021" xr:uid="{00000000-0005-0000-0000-000077730000}"/>
    <cellStyle name="Normal 3 2 2 3 3 2 2 6" xfId="25022" xr:uid="{00000000-0005-0000-0000-000078730000}"/>
    <cellStyle name="Normal 3 2 2 3 3 2 2 6 2" xfId="25023" xr:uid="{00000000-0005-0000-0000-000079730000}"/>
    <cellStyle name="Normal 3 2 2 3 3 2 2 6 2 2" xfId="25024" xr:uid="{00000000-0005-0000-0000-00007A730000}"/>
    <cellStyle name="Normal 3 2 2 3 3 2 2 6 2 2 2" xfId="25025" xr:uid="{00000000-0005-0000-0000-00007B730000}"/>
    <cellStyle name="Normal 3 2 2 3 3 2 2 6 2 3" xfId="25026" xr:uid="{00000000-0005-0000-0000-00007C730000}"/>
    <cellStyle name="Normal 3 2 2 3 3 2 2 6 2 3 2" xfId="25027" xr:uid="{00000000-0005-0000-0000-00007D730000}"/>
    <cellStyle name="Normal 3 2 2 3 3 2 2 6 2 4" xfId="25028" xr:uid="{00000000-0005-0000-0000-00007E730000}"/>
    <cellStyle name="Normal 3 2 2 3 3 2 2 6 3" xfId="25029" xr:uid="{00000000-0005-0000-0000-00007F730000}"/>
    <cellStyle name="Normal 3 2 2 3 3 2 2 6 3 2" xfId="25030" xr:uid="{00000000-0005-0000-0000-000080730000}"/>
    <cellStyle name="Normal 3 2 2 3 3 2 2 6 4" xfId="25031" xr:uid="{00000000-0005-0000-0000-000081730000}"/>
    <cellStyle name="Normal 3 2 2 3 3 2 2 6 4 2" xfId="25032" xr:uid="{00000000-0005-0000-0000-000082730000}"/>
    <cellStyle name="Normal 3 2 2 3 3 2 2 6 5" xfId="25033" xr:uid="{00000000-0005-0000-0000-000083730000}"/>
    <cellStyle name="Normal 3 2 2 3 3 2 2 7" xfId="25034" xr:uid="{00000000-0005-0000-0000-000084730000}"/>
    <cellStyle name="Normal 3 2 2 3 3 2 2 7 2" xfId="25035" xr:uid="{00000000-0005-0000-0000-000085730000}"/>
    <cellStyle name="Normal 3 2 2 3 3 2 2 7 2 2" xfId="25036" xr:uid="{00000000-0005-0000-0000-000086730000}"/>
    <cellStyle name="Normal 3 2 2 3 3 2 2 7 3" xfId="25037" xr:uid="{00000000-0005-0000-0000-000087730000}"/>
    <cellStyle name="Normal 3 2 2 3 3 2 2 7 3 2" xfId="25038" xr:uid="{00000000-0005-0000-0000-000088730000}"/>
    <cellStyle name="Normal 3 2 2 3 3 2 2 7 4" xfId="25039" xr:uid="{00000000-0005-0000-0000-000089730000}"/>
    <cellStyle name="Normal 3 2 2 3 3 2 2 8" xfId="25040" xr:uid="{00000000-0005-0000-0000-00008A730000}"/>
    <cellStyle name="Normal 3 2 2 3 3 2 2 8 2" xfId="25041" xr:uid="{00000000-0005-0000-0000-00008B730000}"/>
    <cellStyle name="Normal 3 2 2 3 3 2 2 9" xfId="25042" xr:uid="{00000000-0005-0000-0000-00008C730000}"/>
    <cellStyle name="Normal 3 2 2 3 3 2 2 9 2" xfId="25043" xr:uid="{00000000-0005-0000-0000-00008D730000}"/>
    <cellStyle name="Normal 3 2 2 3 3 2 3" xfId="4719" xr:uid="{00000000-0005-0000-0000-00008E730000}"/>
    <cellStyle name="Normal 3 2 2 3 3 2 3 2" xfId="25044" xr:uid="{00000000-0005-0000-0000-00008F730000}"/>
    <cellStyle name="Normal 3 2 2 3 3 2 3 2 2" xfId="25045" xr:uid="{00000000-0005-0000-0000-000090730000}"/>
    <cellStyle name="Normal 3 2 2 3 3 2 3 2 2 2" xfId="25046" xr:uid="{00000000-0005-0000-0000-000091730000}"/>
    <cellStyle name="Normal 3 2 2 3 3 2 3 2 2 2 2" xfId="25047" xr:uid="{00000000-0005-0000-0000-000092730000}"/>
    <cellStyle name="Normal 3 2 2 3 3 2 3 2 2 2 2 2" xfId="25048" xr:uid="{00000000-0005-0000-0000-000093730000}"/>
    <cellStyle name="Normal 3 2 2 3 3 2 3 2 2 2 2 2 2" xfId="25049" xr:uid="{00000000-0005-0000-0000-000094730000}"/>
    <cellStyle name="Normal 3 2 2 3 3 2 3 2 2 2 2 3" xfId="25050" xr:uid="{00000000-0005-0000-0000-000095730000}"/>
    <cellStyle name="Normal 3 2 2 3 3 2 3 2 2 2 2 3 2" xfId="25051" xr:uid="{00000000-0005-0000-0000-000096730000}"/>
    <cellStyle name="Normal 3 2 2 3 3 2 3 2 2 2 2 4" xfId="25052" xr:uid="{00000000-0005-0000-0000-000097730000}"/>
    <cellStyle name="Normal 3 2 2 3 3 2 3 2 2 2 3" xfId="25053" xr:uid="{00000000-0005-0000-0000-000098730000}"/>
    <cellStyle name="Normal 3 2 2 3 3 2 3 2 2 2 3 2" xfId="25054" xr:uid="{00000000-0005-0000-0000-000099730000}"/>
    <cellStyle name="Normal 3 2 2 3 3 2 3 2 2 2 4" xfId="25055" xr:uid="{00000000-0005-0000-0000-00009A730000}"/>
    <cellStyle name="Normal 3 2 2 3 3 2 3 2 2 2 4 2" xfId="25056" xr:uid="{00000000-0005-0000-0000-00009B730000}"/>
    <cellStyle name="Normal 3 2 2 3 3 2 3 2 2 2 5" xfId="25057" xr:uid="{00000000-0005-0000-0000-00009C730000}"/>
    <cellStyle name="Normal 3 2 2 3 3 2 3 2 2 3" xfId="25058" xr:uid="{00000000-0005-0000-0000-00009D730000}"/>
    <cellStyle name="Normal 3 2 2 3 3 2 3 2 2 3 2" xfId="25059" xr:uid="{00000000-0005-0000-0000-00009E730000}"/>
    <cellStyle name="Normal 3 2 2 3 3 2 3 2 2 3 2 2" xfId="25060" xr:uid="{00000000-0005-0000-0000-00009F730000}"/>
    <cellStyle name="Normal 3 2 2 3 3 2 3 2 2 3 3" xfId="25061" xr:uid="{00000000-0005-0000-0000-0000A0730000}"/>
    <cellStyle name="Normal 3 2 2 3 3 2 3 2 2 3 3 2" xfId="25062" xr:uid="{00000000-0005-0000-0000-0000A1730000}"/>
    <cellStyle name="Normal 3 2 2 3 3 2 3 2 2 3 4" xfId="25063" xr:uid="{00000000-0005-0000-0000-0000A2730000}"/>
    <cellStyle name="Normal 3 2 2 3 3 2 3 2 2 4" xfId="25064" xr:uid="{00000000-0005-0000-0000-0000A3730000}"/>
    <cellStyle name="Normal 3 2 2 3 3 2 3 2 2 4 2" xfId="25065" xr:uid="{00000000-0005-0000-0000-0000A4730000}"/>
    <cellStyle name="Normal 3 2 2 3 3 2 3 2 2 5" xfId="25066" xr:uid="{00000000-0005-0000-0000-0000A5730000}"/>
    <cellStyle name="Normal 3 2 2 3 3 2 3 2 2 5 2" xfId="25067" xr:uid="{00000000-0005-0000-0000-0000A6730000}"/>
    <cellStyle name="Normal 3 2 2 3 3 2 3 2 2 6" xfId="25068" xr:uid="{00000000-0005-0000-0000-0000A7730000}"/>
    <cellStyle name="Normal 3 2 2 3 3 2 3 2 3" xfId="25069" xr:uid="{00000000-0005-0000-0000-0000A8730000}"/>
    <cellStyle name="Normal 3 2 2 3 3 2 3 2 3 2" xfId="25070" xr:uid="{00000000-0005-0000-0000-0000A9730000}"/>
    <cellStyle name="Normal 3 2 2 3 3 2 3 2 3 2 2" xfId="25071" xr:uid="{00000000-0005-0000-0000-0000AA730000}"/>
    <cellStyle name="Normal 3 2 2 3 3 2 3 2 3 2 2 2" xfId="25072" xr:uid="{00000000-0005-0000-0000-0000AB730000}"/>
    <cellStyle name="Normal 3 2 2 3 3 2 3 2 3 2 3" xfId="25073" xr:uid="{00000000-0005-0000-0000-0000AC730000}"/>
    <cellStyle name="Normal 3 2 2 3 3 2 3 2 3 2 3 2" xfId="25074" xr:uid="{00000000-0005-0000-0000-0000AD730000}"/>
    <cellStyle name="Normal 3 2 2 3 3 2 3 2 3 2 4" xfId="25075" xr:uid="{00000000-0005-0000-0000-0000AE730000}"/>
    <cellStyle name="Normal 3 2 2 3 3 2 3 2 3 3" xfId="25076" xr:uid="{00000000-0005-0000-0000-0000AF730000}"/>
    <cellStyle name="Normal 3 2 2 3 3 2 3 2 3 3 2" xfId="25077" xr:uid="{00000000-0005-0000-0000-0000B0730000}"/>
    <cellStyle name="Normal 3 2 2 3 3 2 3 2 3 4" xfId="25078" xr:uid="{00000000-0005-0000-0000-0000B1730000}"/>
    <cellStyle name="Normal 3 2 2 3 3 2 3 2 3 4 2" xfId="25079" xr:uid="{00000000-0005-0000-0000-0000B2730000}"/>
    <cellStyle name="Normal 3 2 2 3 3 2 3 2 3 5" xfId="25080" xr:uid="{00000000-0005-0000-0000-0000B3730000}"/>
    <cellStyle name="Normal 3 2 2 3 3 2 3 2 4" xfId="25081" xr:uid="{00000000-0005-0000-0000-0000B4730000}"/>
    <cellStyle name="Normal 3 2 2 3 3 2 3 2 4 2" xfId="25082" xr:uid="{00000000-0005-0000-0000-0000B5730000}"/>
    <cellStyle name="Normal 3 2 2 3 3 2 3 2 4 2 2" xfId="25083" xr:uid="{00000000-0005-0000-0000-0000B6730000}"/>
    <cellStyle name="Normal 3 2 2 3 3 2 3 2 4 3" xfId="25084" xr:uid="{00000000-0005-0000-0000-0000B7730000}"/>
    <cellStyle name="Normal 3 2 2 3 3 2 3 2 4 3 2" xfId="25085" xr:uid="{00000000-0005-0000-0000-0000B8730000}"/>
    <cellStyle name="Normal 3 2 2 3 3 2 3 2 4 4" xfId="25086" xr:uid="{00000000-0005-0000-0000-0000B9730000}"/>
    <cellStyle name="Normal 3 2 2 3 3 2 3 2 5" xfId="25087" xr:uid="{00000000-0005-0000-0000-0000BA730000}"/>
    <cellStyle name="Normal 3 2 2 3 3 2 3 2 5 2" xfId="25088" xr:uid="{00000000-0005-0000-0000-0000BB730000}"/>
    <cellStyle name="Normal 3 2 2 3 3 2 3 2 6" xfId="25089" xr:uid="{00000000-0005-0000-0000-0000BC730000}"/>
    <cellStyle name="Normal 3 2 2 3 3 2 3 2 6 2" xfId="25090" xr:uid="{00000000-0005-0000-0000-0000BD730000}"/>
    <cellStyle name="Normal 3 2 2 3 3 2 3 2 7" xfId="25091" xr:uid="{00000000-0005-0000-0000-0000BE730000}"/>
    <cellStyle name="Normal 3 2 2 3 3 2 3 3" xfId="25092" xr:uid="{00000000-0005-0000-0000-0000BF730000}"/>
    <cellStyle name="Normal 3 2 2 3 3 2 3 3 2" xfId="25093" xr:uid="{00000000-0005-0000-0000-0000C0730000}"/>
    <cellStyle name="Normal 3 2 2 3 3 2 3 3 2 2" xfId="25094" xr:uid="{00000000-0005-0000-0000-0000C1730000}"/>
    <cellStyle name="Normal 3 2 2 3 3 2 3 3 2 2 2" xfId="25095" xr:uid="{00000000-0005-0000-0000-0000C2730000}"/>
    <cellStyle name="Normal 3 2 2 3 3 2 3 3 2 2 2 2" xfId="25096" xr:uid="{00000000-0005-0000-0000-0000C3730000}"/>
    <cellStyle name="Normal 3 2 2 3 3 2 3 3 2 2 2 2 2" xfId="25097" xr:uid="{00000000-0005-0000-0000-0000C4730000}"/>
    <cellStyle name="Normal 3 2 2 3 3 2 3 3 2 2 2 3" xfId="25098" xr:uid="{00000000-0005-0000-0000-0000C5730000}"/>
    <cellStyle name="Normal 3 2 2 3 3 2 3 3 2 2 2 3 2" xfId="25099" xr:uid="{00000000-0005-0000-0000-0000C6730000}"/>
    <cellStyle name="Normal 3 2 2 3 3 2 3 3 2 2 2 4" xfId="25100" xr:uid="{00000000-0005-0000-0000-0000C7730000}"/>
    <cellStyle name="Normal 3 2 2 3 3 2 3 3 2 2 3" xfId="25101" xr:uid="{00000000-0005-0000-0000-0000C8730000}"/>
    <cellStyle name="Normal 3 2 2 3 3 2 3 3 2 2 3 2" xfId="25102" xr:uid="{00000000-0005-0000-0000-0000C9730000}"/>
    <cellStyle name="Normal 3 2 2 3 3 2 3 3 2 2 4" xfId="25103" xr:uid="{00000000-0005-0000-0000-0000CA730000}"/>
    <cellStyle name="Normal 3 2 2 3 3 2 3 3 2 2 4 2" xfId="25104" xr:uid="{00000000-0005-0000-0000-0000CB730000}"/>
    <cellStyle name="Normal 3 2 2 3 3 2 3 3 2 2 5" xfId="25105" xr:uid="{00000000-0005-0000-0000-0000CC730000}"/>
    <cellStyle name="Normal 3 2 2 3 3 2 3 3 2 3" xfId="25106" xr:uid="{00000000-0005-0000-0000-0000CD730000}"/>
    <cellStyle name="Normal 3 2 2 3 3 2 3 3 2 3 2" xfId="25107" xr:uid="{00000000-0005-0000-0000-0000CE730000}"/>
    <cellStyle name="Normal 3 2 2 3 3 2 3 3 2 3 2 2" xfId="25108" xr:uid="{00000000-0005-0000-0000-0000CF730000}"/>
    <cellStyle name="Normal 3 2 2 3 3 2 3 3 2 3 3" xfId="25109" xr:uid="{00000000-0005-0000-0000-0000D0730000}"/>
    <cellStyle name="Normal 3 2 2 3 3 2 3 3 2 3 3 2" xfId="25110" xr:uid="{00000000-0005-0000-0000-0000D1730000}"/>
    <cellStyle name="Normal 3 2 2 3 3 2 3 3 2 3 4" xfId="25111" xr:uid="{00000000-0005-0000-0000-0000D2730000}"/>
    <cellStyle name="Normal 3 2 2 3 3 2 3 3 2 4" xfId="25112" xr:uid="{00000000-0005-0000-0000-0000D3730000}"/>
    <cellStyle name="Normal 3 2 2 3 3 2 3 3 2 4 2" xfId="25113" xr:uid="{00000000-0005-0000-0000-0000D4730000}"/>
    <cellStyle name="Normal 3 2 2 3 3 2 3 3 2 5" xfId="25114" xr:uid="{00000000-0005-0000-0000-0000D5730000}"/>
    <cellStyle name="Normal 3 2 2 3 3 2 3 3 2 5 2" xfId="25115" xr:uid="{00000000-0005-0000-0000-0000D6730000}"/>
    <cellStyle name="Normal 3 2 2 3 3 2 3 3 2 6" xfId="25116" xr:uid="{00000000-0005-0000-0000-0000D7730000}"/>
    <cellStyle name="Normal 3 2 2 3 3 2 3 3 3" xfId="25117" xr:uid="{00000000-0005-0000-0000-0000D8730000}"/>
    <cellStyle name="Normal 3 2 2 3 3 2 3 3 3 2" xfId="25118" xr:uid="{00000000-0005-0000-0000-0000D9730000}"/>
    <cellStyle name="Normal 3 2 2 3 3 2 3 3 3 2 2" xfId="25119" xr:uid="{00000000-0005-0000-0000-0000DA730000}"/>
    <cellStyle name="Normal 3 2 2 3 3 2 3 3 3 2 2 2" xfId="25120" xr:uid="{00000000-0005-0000-0000-0000DB730000}"/>
    <cellStyle name="Normal 3 2 2 3 3 2 3 3 3 2 3" xfId="25121" xr:uid="{00000000-0005-0000-0000-0000DC730000}"/>
    <cellStyle name="Normal 3 2 2 3 3 2 3 3 3 2 3 2" xfId="25122" xr:uid="{00000000-0005-0000-0000-0000DD730000}"/>
    <cellStyle name="Normal 3 2 2 3 3 2 3 3 3 2 4" xfId="25123" xr:uid="{00000000-0005-0000-0000-0000DE730000}"/>
    <cellStyle name="Normal 3 2 2 3 3 2 3 3 3 3" xfId="25124" xr:uid="{00000000-0005-0000-0000-0000DF730000}"/>
    <cellStyle name="Normal 3 2 2 3 3 2 3 3 3 3 2" xfId="25125" xr:uid="{00000000-0005-0000-0000-0000E0730000}"/>
    <cellStyle name="Normal 3 2 2 3 3 2 3 3 3 4" xfId="25126" xr:uid="{00000000-0005-0000-0000-0000E1730000}"/>
    <cellStyle name="Normal 3 2 2 3 3 2 3 3 3 4 2" xfId="25127" xr:uid="{00000000-0005-0000-0000-0000E2730000}"/>
    <cellStyle name="Normal 3 2 2 3 3 2 3 3 3 5" xfId="25128" xr:uid="{00000000-0005-0000-0000-0000E3730000}"/>
    <cellStyle name="Normal 3 2 2 3 3 2 3 3 4" xfId="25129" xr:uid="{00000000-0005-0000-0000-0000E4730000}"/>
    <cellStyle name="Normal 3 2 2 3 3 2 3 3 4 2" xfId="25130" xr:uid="{00000000-0005-0000-0000-0000E5730000}"/>
    <cellStyle name="Normal 3 2 2 3 3 2 3 3 4 2 2" xfId="25131" xr:uid="{00000000-0005-0000-0000-0000E6730000}"/>
    <cellStyle name="Normal 3 2 2 3 3 2 3 3 4 3" xfId="25132" xr:uid="{00000000-0005-0000-0000-0000E7730000}"/>
    <cellStyle name="Normal 3 2 2 3 3 2 3 3 4 3 2" xfId="25133" xr:uid="{00000000-0005-0000-0000-0000E8730000}"/>
    <cellStyle name="Normal 3 2 2 3 3 2 3 3 4 4" xfId="25134" xr:uid="{00000000-0005-0000-0000-0000E9730000}"/>
    <cellStyle name="Normal 3 2 2 3 3 2 3 3 5" xfId="25135" xr:uid="{00000000-0005-0000-0000-0000EA730000}"/>
    <cellStyle name="Normal 3 2 2 3 3 2 3 3 5 2" xfId="25136" xr:uid="{00000000-0005-0000-0000-0000EB730000}"/>
    <cellStyle name="Normal 3 2 2 3 3 2 3 3 6" xfId="25137" xr:uid="{00000000-0005-0000-0000-0000EC730000}"/>
    <cellStyle name="Normal 3 2 2 3 3 2 3 3 6 2" xfId="25138" xr:uid="{00000000-0005-0000-0000-0000ED730000}"/>
    <cellStyle name="Normal 3 2 2 3 3 2 3 3 7" xfId="25139" xr:uid="{00000000-0005-0000-0000-0000EE730000}"/>
    <cellStyle name="Normal 3 2 2 3 3 2 3 4" xfId="25140" xr:uid="{00000000-0005-0000-0000-0000EF730000}"/>
    <cellStyle name="Normal 3 2 2 3 3 2 3 4 2" xfId="25141" xr:uid="{00000000-0005-0000-0000-0000F0730000}"/>
    <cellStyle name="Normal 3 2 2 3 3 2 3 4 2 2" xfId="25142" xr:uid="{00000000-0005-0000-0000-0000F1730000}"/>
    <cellStyle name="Normal 3 2 2 3 3 2 3 4 2 2 2" xfId="25143" xr:uid="{00000000-0005-0000-0000-0000F2730000}"/>
    <cellStyle name="Normal 3 2 2 3 3 2 3 4 2 2 2 2" xfId="25144" xr:uid="{00000000-0005-0000-0000-0000F3730000}"/>
    <cellStyle name="Normal 3 2 2 3 3 2 3 4 2 2 3" xfId="25145" xr:uid="{00000000-0005-0000-0000-0000F4730000}"/>
    <cellStyle name="Normal 3 2 2 3 3 2 3 4 2 2 3 2" xfId="25146" xr:uid="{00000000-0005-0000-0000-0000F5730000}"/>
    <cellStyle name="Normal 3 2 2 3 3 2 3 4 2 2 4" xfId="25147" xr:uid="{00000000-0005-0000-0000-0000F6730000}"/>
    <cellStyle name="Normal 3 2 2 3 3 2 3 4 2 3" xfId="25148" xr:uid="{00000000-0005-0000-0000-0000F7730000}"/>
    <cellStyle name="Normal 3 2 2 3 3 2 3 4 2 3 2" xfId="25149" xr:uid="{00000000-0005-0000-0000-0000F8730000}"/>
    <cellStyle name="Normal 3 2 2 3 3 2 3 4 2 4" xfId="25150" xr:uid="{00000000-0005-0000-0000-0000F9730000}"/>
    <cellStyle name="Normal 3 2 2 3 3 2 3 4 2 4 2" xfId="25151" xr:uid="{00000000-0005-0000-0000-0000FA730000}"/>
    <cellStyle name="Normal 3 2 2 3 3 2 3 4 2 5" xfId="25152" xr:uid="{00000000-0005-0000-0000-0000FB730000}"/>
    <cellStyle name="Normal 3 2 2 3 3 2 3 4 3" xfId="25153" xr:uid="{00000000-0005-0000-0000-0000FC730000}"/>
    <cellStyle name="Normal 3 2 2 3 3 2 3 4 3 2" xfId="25154" xr:uid="{00000000-0005-0000-0000-0000FD730000}"/>
    <cellStyle name="Normal 3 2 2 3 3 2 3 4 3 2 2" xfId="25155" xr:uid="{00000000-0005-0000-0000-0000FE730000}"/>
    <cellStyle name="Normal 3 2 2 3 3 2 3 4 3 3" xfId="25156" xr:uid="{00000000-0005-0000-0000-0000FF730000}"/>
    <cellStyle name="Normal 3 2 2 3 3 2 3 4 3 3 2" xfId="25157" xr:uid="{00000000-0005-0000-0000-000000740000}"/>
    <cellStyle name="Normal 3 2 2 3 3 2 3 4 3 4" xfId="25158" xr:uid="{00000000-0005-0000-0000-000001740000}"/>
    <cellStyle name="Normal 3 2 2 3 3 2 3 4 4" xfId="25159" xr:uid="{00000000-0005-0000-0000-000002740000}"/>
    <cellStyle name="Normal 3 2 2 3 3 2 3 4 4 2" xfId="25160" xr:uid="{00000000-0005-0000-0000-000003740000}"/>
    <cellStyle name="Normal 3 2 2 3 3 2 3 4 5" xfId="25161" xr:uid="{00000000-0005-0000-0000-000004740000}"/>
    <cellStyle name="Normal 3 2 2 3 3 2 3 4 5 2" xfId="25162" xr:uid="{00000000-0005-0000-0000-000005740000}"/>
    <cellStyle name="Normal 3 2 2 3 3 2 3 4 6" xfId="25163" xr:uid="{00000000-0005-0000-0000-000006740000}"/>
    <cellStyle name="Normal 3 2 2 3 3 2 3 5" xfId="25164" xr:uid="{00000000-0005-0000-0000-000007740000}"/>
    <cellStyle name="Normal 3 2 2 3 3 2 3 5 2" xfId="25165" xr:uid="{00000000-0005-0000-0000-000008740000}"/>
    <cellStyle name="Normal 3 2 2 3 3 2 3 5 2 2" xfId="25166" xr:uid="{00000000-0005-0000-0000-000009740000}"/>
    <cellStyle name="Normal 3 2 2 3 3 2 3 5 2 2 2" xfId="25167" xr:uid="{00000000-0005-0000-0000-00000A740000}"/>
    <cellStyle name="Normal 3 2 2 3 3 2 3 5 2 3" xfId="25168" xr:uid="{00000000-0005-0000-0000-00000B740000}"/>
    <cellStyle name="Normal 3 2 2 3 3 2 3 5 2 3 2" xfId="25169" xr:uid="{00000000-0005-0000-0000-00000C740000}"/>
    <cellStyle name="Normal 3 2 2 3 3 2 3 5 2 4" xfId="25170" xr:uid="{00000000-0005-0000-0000-00000D740000}"/>
    <cellStyle name="Normal 3 2 2 3 3 2 3 5 3" xfId="25171" xr:uid="{00000000-0005-0000-0000-00000E740000}"/>
    <cellStyle name="Normal 3 2 2 3 3 2 3 5 3 2" xfId="25172" xr:uid="{00000000-0005-0000-0000-00000F740000}"/>
    <cellStyle name="Normal 3 2 2 3 3 2 3 5 4" xfId="25173" xr:uid="{00000000-0005-0000-0000-000010740000}"/>
    <cellStyle name="Normal 3 2 2 3 3 2 3 5 4 2" xfId="25174" xr:uid="{00000000-0005-0000-0000-000011740000}"/>
    <cellStyle name="Normal 3 2 2 3 3 2 3 5 5" xfId="25175" xr:uid="{00000000-0005-0000-0000-000012740000}"/>
    <cellStyle name="Normal 3 2 2 3 3 2 3 6" xfId="25176" xr:uid="{00000000-0005-0000-0000-000013740000}"/>
    <cellStyle name="Normal 3 2 2 3 3 2 3 6 2" xfId="25177" xr:uid="{00000000-0005-0000-0000-000014740000}"/>
    <cellStyle name="Normal 3 2 2 3 3 2 3 6 2 2" xfId="25178" xr:uid="{00000000-0005-0000-0000-000015740000}"/>
    <cellStyle name="Normal 3 2 2 3 3 2 3 6 3" xfId="25179" xr:uid="{00000000-0005-0000-0000-000016740000}"/>
    <cellStyle name="Normal 3 2 2 3 3 2 3 6 3 2" xfId="25180" xr:uid="{00000000-0005-0000-0000-000017740000}"/>
    <cellStyle name="Normal 3 2 2 3 3 2 3 6 4" xfId="25181" xr:uid="{00000000-0005-0000-0000-000018740000}"/>
    <cellStyle name="Normal 3 2 2 3 3 2 3 7" xfId="25182" xr:uid="{00000000-0005-0000-0000-000019740000}"/>
    <cellStyle name="Normal 3 2 2 3 3 2 3 7 2" xfId="25183" xr:uid="{00000000-0005-0000-0000-00001A740000}"/>
    <cellStyle name="Normal 3 2 2 3 3 2 3 8" xfId="25184" xr:uid="{00000000-0005-0000-0000-00001B740000}"/>
    <cellStyle name="Normal 3 2 2 3 3 2 3 8 2" xfId="25185" xr:uid="{00000000-0005-0000-0000-00001C740000}"/>
    <cellStyle name="Normal 3 2 2 3 3 2 3 9" xfId="25186" xr:uid="{00000000-0005-0000-0000-00001D740000}"/>
    <cellStyle name="Normal 3 2 2 3 3 2 4" xfId="25187" xr:uid="{00000000-0005-0000-0000-00001E740000}"/>
    <cellStyle name="Normal 3 2 2 3 3 2 4 2" xfId="25188" xr:uid="{00000000-0005-0000-0000-00001F740000}"/>
    <cellStyle name="Normal 3 2 2 3 3 2 4 2 2" xfId="25189" xr:uid="{00000000-0005-0000-0000-000020740000}"/>
    <cellStyle name="Normal 3 2 2 3 3 2 4 2 2 2" xfId="25190" xr:uid="{00000000-0005-0000-0000-000021740000}"/>
    <cellStyle name="Normal 3 2 2 3 3 2 4 2 2 2 2" xfId="25191" xr:uid="{00000000-0005-0000-0000-000022740000}"/>
    <cellStyle name="Normal 3 2 2 3 3 2 4 2 2 2 2 2" xfId="25192" xr:uid="{00000000-0005-0000-0000-000023740000}"/>
    <cellStyle name="Normal 3 2 2 3 3 2 4 2 2 2 3" xfId="25193" xr:uid="{00000000-0005-0000-0000-000024740000}"/>
    <cellStyle name="Normal 3 2 2 3 3 2 4 2 2 2 3 2" xfId="25194" xr:uid="{00000000-0005-0000-0000-000025740000}"/>
    <cellStyle name="Normal 3 2 2 3 3 2 4 2 2 2 4" xfId="25195" xr:uid="{00000000-0005-0000-0000-000026740000}"/>
    <cellStyle name="Normal 3 2 2 3 3 2 4 2 2 3" xfId="25196" xr:uid="{00000000-0005-0000-0000-000027740000}"/>
    <cellStyle name="Normal 3 2 2 3 3 2 4 2 2 3 2" xfId="25197" xr:uid="{00000000-0005-0000-0000-000028740000}"/>
    <cellStyle name="Normal 3 2 2 3 3 2 4 2 2 4" xfId="25198" xr:uid="{00000000-0005-0000-0000-000029740000}"/>
    <cellStyle name="Normal 3 2 2 3 3 2 4 2 2 4 2" xfId="25199" xr:uid="{00000000-0005-0000-0000-00002A740000}"/>
    <cellStyle name="Normal 3 2 2 3 3 2 4 2 2 5" xfId="25200" xr:uid="{00000000-0005-0000-0000-00002B740000}"/>
    <cellStyle name="Normal 3 2 2 3 3 2 4 2 3" xfId="25201" xr:uid="{00000000-0005-0000-0000-00002C740000}"/>
    <cellStyle name="Normal 3 2 2 3 3 2 4 2 3 2" xfId="25202" xr:uid="{00000000-0005-0000-0000-00002D740000}"/>
    <cellStyle name="Normal 3 2 2 3 3 2 4 2 3 2 2" xfId="25203" xr:uid="{00000000-0005-0000-0000-00002E740000}"/>
    <cellStyle name="Normal 3 2 2 3 3 2 4 2 3 3" xfId="25204" xr:uid="{00000000-0005-0000-0000-00002F740000}"/>
    <cellStyle name="Normal 3 2 2 3 3 2 4 2 3 3 2" xfId="25205" xr:uid="{00000000-0005-0000-0000-000030740000}"/>
    <cellStyle name="Normal 3 2 2 3 3 2 4 2 3 4" xfId="25206" xr:uid="{00000000-0005-0000-0000-000031740000}"/>
    <cellStyle name="Normal 3 2 2 3 3 2 4 2 4" xfId="25207" xr:uid="{00000000-0005-0000-0000-000032740000}"/>
    <cellStyle name="Normal 3 2 2 3 3 2 4 2 4 2" xfId="25208" xr:uid="{00000000-0005-0000-0000-000033740000}"/>
    <cellStyle name="Normal 3 2 2 3 3 2 4 2 5" xfId="25209" xr:uid="{00000000-0005-0000-0000-000034740000}"/>
    <cellStyle name="Normal 3 2 2 3 3 2 4 2 5 2" xfId="25210" xr:uid="{00000000-0005-0000-0000-000035740000}"/>
    <cellStyle name="Normal 3 2 2 3 3 2 4 2 6" xfId="25211" xr:uid="{00000000-0005-0000-0000-000036740000}"/>
    <cellStyle name="Normal 3 2 2 3 3 2 4 3" xfId="25212" xr:uid="{00000000-0005-0000-0000-000037740000}"/>
    <cellStyle name="Normal 3 2 2 3 3 2 4 3 2" xfId="25213" xr:uid="{00000000-0005-0000-0000-000038740000}"/>
    <cellStyle name="Normal 3 2 2 3 3 2 4 3 2 2" xfId="25214" xr:uid="{00000000-0005-0000-0000-000039740000}"/>
    <cellStyle name="Normal 3 2 2 3 3 2 4 3 2 2 2" xfId="25215" xr:uid="{00000000-0005-0000-0000-00003A740000}"/>
    <cellStyle name="Normal 3 2 2 3 3 2 4 3 2 3" xfId="25216" xr:uid="{00000000-0005-0000-0000-00003B740000}"/>
    <cellStyle name="Normal 3 2 2 3 3 2 4 3 2 3 2" xfId="25217" xr:uid="{00000000-0005-0000-0000-00003C740000}"/>
    <cellStyle name="Normal 3 2 2 3 3 2 4 3 2 4" xfId="25218" xr:uid="{00000000-0005-0000-0000-00003D740000}"/>
    <cellStyle name="Normal 3 2 2 3 3 2 4 3 3" xfId="25219" xr:uid="{00000000-0005-0000-0000-00003E740000}"/>
    <cellStyle name="Normal 3 2 2 3 3 2 4 3 3 2" xfId="25220" xr:uid="{00000000-0005-0000-0000-00003F740000}"/>
    <cellStyle name="Normal 3 2 2 3 3 2 4 3 4" xfId="25221" xr:uid="{00000000-0005-0000-0000-000040740000}"/>
    <cellStyle name="Normal 3 2 2 3 3 2 4 3 4 2" xfId="25222" xr:uid="{00000000-0005-0000-0000-000041740000}"/>
    <cellStyle name="Normal 3 2 2 3 3 2 4 3 5" xfId="25223" xr:uid="{00000000-0005-0000-0000-000042740000}"/>
    <cellStyle name="Normal 3 2 2 3 3 2 4 4" xfId="25224" xr:uid="{00000000-0005-0000-0000-000043740000}"/>
    <cellStyle name="Normal 3 2 2 3 3 2 4 4 2" xfId="25225" xr:uid="{00000000-0005-0000-0000-000044740000}"/>
    <cellStyle name="Normal 3 2 2 3 3 2 4 4 2 2" xfId="25226" xr:uid="{00000000-0005-0000-0000-000045740000}"/>
    <cellStyle name="Normal 3 2 2 3 3 2 4 4 3" xfId="25227" xr:uid="{00000000-0005-0000-0000-000046740000}"/>
    <cellStyle name="Normal 3 2 2 3 3 2 4 4 3 2" xfId="25228" xr:uid="{00000000-0005-0000-0000-000047740000}"/>
    <cellStyle name="Normal 3 2 2 3 3 2 4 4 4" xfId="25229" xr:uid="{00000000-0005-0000-0000-000048740000}"/>
    <cellStyle name="Normal 3 2 2 3 3 2 4 5" xfId="25230" xr:uid="{00000000-0005-0000-0000-000049740000}"/>
    <cellStyle name="Normal 3 2 2 3 3 2 4 5 2" xfId="25231" xr:uid="{00000000-0005-0000-0000-00004A740000}"/>
    <cellStyle name="Normal 3 2 2 3 3 2 4 6" xfId="25232" xr:uid="{00000000-0005-0000-0000-00004B740000}"/>
    <cellStyle name="Normal 3 2 2 3 3 2 4 6 2" xfId="25233" xr:uid="{00000000-0005-0000-0000-00004C740000}"/>
    <cellStyle name="Normal 3 2 2 3 3 2 4 7" xfId="25234" xr:uid="{00000000-0005-0000-0000-00004D740000}"/>
    <cellStyle name="Normal 3 2 2 3 3 2 5" xfId="25235" xr:uid="{00000000-0005-0000-0000-00004E740000}"/>
    <cellStyle name="Normal 3 2 2 3 3 2 5 2" xfId="25236" xr:uid="{00000000-0005-0000-0000-00004F740000}"/>
    <cellStyle name="Normal 3 2 2 3 3 2 5 2 2" xfId="25237" xr:uid="{00000000-0005-0000-0000-000050740000}"/>
    <cellStyle name="Normal 3 2 2 3 3 2 5 2 2 2" xfId="25238" xr:uid="{00000000-0005-0000-0000-000051740000}"/>
    <cellStyle name="Normal 3 2 2 3 3 2 5 2 2 2 2" xfId="25239" xr:uid="{00000000-0005-0000-0000-000052740000}"/>
    <cellStyle name="Normal 3 2 2 3 3 2 5 2 2 2 2 2" xfId="25240" xr:uid="{00000000-0005-0000-0000-000053740000}"/>
    <cellStyle name="Normal 3 2 2 3 3 2 5 2 2 2 3" xfId="25241" xr:uid="{00000000-0005-0000-0000-000054740000}"/>
    <cellStyle name="Normal 3 2 2 3 3 2 5 2 2 2 3 2" xfId="25242" xr:uid="{00000000-0005-0000-0000-000055740000}"/>
    <cellStyle name="Normal 3 2 2 3 3 2 5 2 2 2 4" xfId="25243" xr:uid="{00000000-0005-0000-0000-000056740000}"/>
    <cellStyle name="Normal 3 2 2 3 3 2 5 2 2 3" xfId="25244" xr:uid="{00000000-0005-0000-0000-000057740000}"/>
    <cellStyle name="Normal 3 2 2 3 3 2 5 2 2 3 2" xfId="25245" xr:uid="{00000000-0005-0000-0000-000058740000}"/>
    <cellStyle name="Normal 3 2 2 3 3 2 5 2 2 4" xfId="25246" xr:uid="{00000000-0005-0000-0000-000059740000}"/>
    <cellStyle name="Normal 3 2 2 3 3 2 5 2 2 4 2" xfId="25247" xr:uid="{00000000-0005-0000-0000-00005A740000}"/>
    <cellStyle name="Normal 3 2 2 3 3 2 5 2 2 5" xfId="25248" xr:uid="{00000000-0005-0000-0000-00005B740000}"/>
    <cellStyle name="Normal 3 2 2 3 3 2 5 2 3" xfId="25249" xr:uid="{00000000-0005-0000-0000-00005C740000}"/>
    <cellStyle name="Normal 3 2 2 3 3 2 5 2 3 2" xfId="25250" xr:uid="{00000000-0005-0000-0000-00005D740000}"/>
    <cellStyle name="Normal 3 2 2 3 3 2 5 2 3 2 2" xfId="25251" xr:uid="{00000000-0005-0000-0000-00005E740000}"/>
    <cellStyle name="Normal 3 2 2 3 3 2 5 2 3 3" xfId="25252" xr:uid="{00000000-0005-0000-0000-00005F740000}"/>
    <cellStyle name="Normal 3 2 2 3 3 2 5 2 3 3 2" xfId="25253" xr:uid="{00000000-0005-0000-0000-000060740000}"/>
    <cellStyle name="Normal 3 2 2 3 3 2 5 2 3 4" xfId="25254" xr:uid="{00000000-0005-0000-0000-000061740000}"/>
    <cellStyle name="Normal 3 2 2 3 3 2 5 2 4" xfId="25255" xr:uid="{00000000-0005-0000-0000-000062740000}"/>
    <cellStyle name="Normal 3 2 2 3 3 2 5 2 4 2" xfId="25256" xr:uid="{00000000-0005-0000-0000-000063740000}"/>
    <cellStyle name="Normal 3 2 2 3 3 2 5 2 5" xfId="25257" xr:uid="{00000000-0005-0000-0000-000064740000}"/>
    <cellStyle name="Normal 3 2 2 3 3 2 5 2 5 2" xfId="25258" xr:uid="{00000000-0005-0000-0000-000065740000}"/>
    <cellStyle name="Normal 3 2 2 3 3 2 5 2 6" xfId="25259" xr:uid="{00000000-0005-0000-0000-000066740000}"/>
    <cellStyle name="Normal 3 2 2 3 3 2 5 3" xfId="25260" xr:uid="{00000000-0005-0000-0000-000067740000}"/>
    <cellStyle name="Normal 3 2 2 3 3 2 5 3 2" xfId="25261" xr:uid="{00000000-0005-0000-0000-000068740000}"/>
    <cellStyle name="Normal 3 2 2 3 3 2 5 3 2 2" xfId="25262" xr:uid="{00000000-0005-0000-0000-000069740000}"/>
    <cellStyle name="Normal 3 2 2 3 3 2 5 3 2 2 2" xfId="25263" xr:uid="{00000000-0005-0000-0000-00006A740000}"/>
    <cellStyle name="Normal 3 2 2 3 3 2 5 3 2 3" xfId="25264" xr:uid="{00000000-0005-0000-0000-00006B740000}"/>
    <cellStyle name="Normal 3 2 2 3 3 2 5 3 2 3 2" xfId="25265" xr:uid="{00000000-0005-0000-0000-00006C740000}"/>
    <cellStyle name="Normal 3 2 2 3 3 2 5 3 2 4" xfId="25266" xr:uid="{00000000-0005-0000-0000-00006D740000}"/>
    <cellStyle name="Normal 3 2 2 3 3 2 5 3 3" xfId="25267" xr:uid="{00000000-0005-0000-0000-00006E740000}"/>
    <cellStyle name="Normal 3 2 2 3 3 2 5 3 3 2" xfId="25268" xr:uid="{00000000-0005-0000-0000-00006F740000}"/>
    <cellStyle name="Normal 3 2 2 3 3 2 5 3 4" xfId="25269" xr:uid="{00000000-0005-0000-0000-000070740000}"/>
    <cellStyle name="Normal 3 2 2 3 3 2 5 3 4 2" xfId="25270" xr:uid="{00000000-0005-0000-0000-000071740000}"/>
    <cellStyle name="Normal 3 2 2 3 3 2 5 3 5" xfId="25271" xr:uid="{00000000-0005-0000-0000-000072740000}"/>
    <cellStyle name="Normal 3 2 2 3 3 2 5 4" xfId="25272" xr:uid="{00000000-0005-0000-0000-000073740000}"/>
    <cellStyle name="Normal 3 2 2 3 3 2 5 4 2" xfId="25273" xr:uid="{00000000-0005-0000-0000-000074740000}"/>
    <cellStyle name="Normal 3 2 2 3 3 2 5 4 2 2" xfId="25274" xr:uid="{00000000-0005-0000-0000-000075740000}"/>
    <cellStyle name="Normal 3 2 2 3 3 2 5 4 3" xfId="25275" xr:uid="{00000000-0005-0000-0000-000076740000}"/>
    <cellStyle name="Normal 3 2 2 3 3 2 5 4 3 2" xfId="25276" xr:uid="{00000000-0005-0000-0000-000077740000}"/>
    <cellStyle name="Normal 3 2 2 3 3 2 5 4 4" xfId="25277" xr:uid="{00000000-0005-0000-0000-000078740000}"/>
    <cellStyle name="Normal 3 2 2 3 3 2 5 5" xfId="25278" xr:uid="{00000000-0005-0000-0000-000079740000}"/>
    <cellStyle name="Normal 3 2 2 3 3 2 5 5 2" xfId="25279" xr:uid="{00000000-0005-0000-0000-00007A740000}"/>
    <cellStyle name="Normal 3 2 2 3 3 2 5 6" xfId="25280" xr:uid="{00000000-0005-0000-0000-00007B740000}"/>
    <cellStyle name="Normal 3 2 2 3 3 2 5 6 2" xfId="25281" xr:uid="{00000000-0005-0000-0000-00007C740000}"/>
    <cellStyle name="Normal 3 2 2 3 3 2 5 7" xfId="25282" xr:uid="{00000000-0005-0000-0000-00007D740000}"/>
    <cellStyle name="Normal 3 2 2 3 3 2 6" xfId="25283" xr:uid="{00000000-0005-0000-0000-00007E740000}"/>
    <cellStyle name="Normal 3 2 2 3 3 2 6 2" xfId="25284" xr:uid="{00000000-0005-0000-0000-00007F740000}"/>
    <cellStyle name="Normal 3 2 2 3 3 2 6 2 2" xfId="25285" xr:uid="{00000000-0005-0000-0000-000080740000}"/>
    <cellStyle name="Normal 3 2 2 3 3 2 6 2 2 2" xfId="25286" xr:uid="{00000000-0005-0000-0000-000081740000}"/>
    <cellStyle name="Normal 3 2 2 3 3 2 6 2 2 2 2" xfId="25287" xr:uid="{00000000-0005-0000-0000-000082740000}"/>
    <cellStyle name="Normal 3 2 2 3 3 2 6 2 2 3" xfId="25288" xr:uid="{00000000-0005-0000-0000-000083740000}"/>
    <cellStyle name="Normal 3 2 2 3 3 2 6 2 2 3 2" xfId="25289" xr:uid="{00000000-0005-0000-0000-000084740000}"/>
    <cellStyle name="Normal 3 2 2 3 3 2 6 2 2 4" xfId="25290" xr:uid="{00000000-0005-0000-0000-000085740000}"/>
    <cellStyle name="Normal 3 2 2 3 3 2 6 2 3" xfId="25291" xr:uid="{00000000-0005-0000-0000-000086740000}"/>
    <cellStyle name="Normal 3 2 2 3 3 2 6 2 3 2" xfId="25292" xr:uid="{00000000-0005-0000-0000-000087740000}"/>
    <cellStyle name="Normal 3 2 2 3 3 2 6 2 4" xfId="25293" xr:uid="{00000000-0005-0000-0000-000088740000}"/>
    <cellStyle name="Normal 3 2 2 3 3 2 6 2 4 2" xfId="25294" xr:uid="{00000000-0005-0000-0000-000089740000}"/>
    <cellStyle name="Normal 3 2 2 3 3 2 6 2 5" xfId="25295" xr:uid="{00000000-0005-0000-0000-00008A740000}"/>
    <cellStyle name="Normal 3 2 2 3 3 2 6 3" xfId="25296" xr:uid="{00000000-0005-0000-0000-00008B740000}"/>
    <cellStyle name="Normal 3 2 2 3 3 2 6 3 2" xfId="25297" xr:uid="{00000000-0005-0000-0000-00008C740000}"/>
    <cellStyle name="Normal 3 2 2 3 3 2 6 3 2 2" xfId="25298" xr:uid="{00000000-0005-0000-0000-00008D740000}"/>
    <cellStyle name="Normal 3 2 2 3 3 2 6 3 3" xfId="25299" xr:uid="{00000000-0005-0000-0000-00008E740000}"/>
    <cellStyle name="Normal 3 2 2 3 3 2 6 3 3 2" xfId="25300" xr:uid="{00000000-0005-0000-0000-00008F740000}"/>
    <cellStyle name="Normal 3 2 2 3 3 2 6 3 4" xfId="25301" xr:uid="{00000000-0005-0000-0000-000090740000}"/>
    <cellStyle name="Normal 3 2 2 3 3 2 6 4" xfId="25302" xr:uid="{00000000-0005-0000-0000-000091740000}"/>
    <cellStyle name="Normal 3 2 2 3 3 2 6 4 2" xfId="25303" xr:uid="{00000000-0005-0000-0000-000092740000}"/>
    <cellStyle name="Normal 3 2 2 3 3 2 6 5" xfId="25304" xr:uid="{00000000-0005-0000-0000-000093740000}"/>
    <cellStyle name="Normal 3 2 2 3 3 2 6 5 2" xfId="25305" xr:uid="{00000000-0005-0000-0000-000094740000}"/>
    <cellStyle name="Normal 3 2 2 3 3 2 6 6" xfId="25306" xr:uid="{00000000-0005-0000-0000-000095740000}"/>
    <cellStyle name="Normal 3 2 2 3 3 2 7" xfId="25307" xr:uid="{00000000-0005-0000-0000-000096740000}"/>
    <cellStyle name="Normal 3 2 2 3 3 2 7 2" xfId="25308" xr:uid="{00000000-0005-0000-0000-000097740000}"/>
    <cellStyle name="Normal 3 2 2 3 3 2 7 2 2" xfId="25309" xr:uid="{00000000-0005-0000-0000-000098740000}"/>
    <cellStyle name="Normal 3 2 2 3 3 2 7 2 2 2" xfId="25310" xr:uid="{00000000-0005-0000-0000-000099740000}"/>
    <cellStyle name="Normal 3 2 2 3 3 2 7 2 3" xfId="25311" xr:uid="{00000000-0005-0000-0000-00009A740000}"/>
    <cellStyle name="Normal 3 2 2 3 3 2 7 2 3 2" xfId="25312" xr:uid="{00000000-0005-0000-0000-00009B740000}"/>
    <cellStyle name="Normal 3 2 2 3 3 2 7 2 4" xfId="25313" xr:uid="{00000000-0005-0000-0000-00009C740000}"/>
    <cellStyle name="Normal 3 2 2 3 3 2 7 3" xfId="25314" xr:uid="{00000000-0005-0000-0000-00009D740000}"/>
    <cellStyle name="Normal 3 2 2 3 3 2 7 3 2" xfId="25315" xr:uid="{00000000-0005-0000-0000-00009E740000}"/>
    <cellStyle name="Normal 3 2 2 3 3 2 7 4" xfId="25316" xr:uid="{00000000-0005-0000-0000-00009F740000}"/>
    <cellStyle name="Normal 3 2 2 3 3 2 7 4 2" xfId="25317" xr:uid="{00000000-0005-0000-0000-0000A0740000}"/>
    <cellStyle name="Normal 3 2 2 3 3 2 7 5" xfId="25318" xr:uid="{00000000-0005-0000-0000-0000A1740000}"/>
    <cellStyle name="Normal 3 2 2 3 3 2 8" xfId="25319" xr:uid="{00000000-0005-0000-0000-0000A2740000}"/>
    <cellStyle name="Normal 3 2 2 3 3 2 8 2" xfId="25320" xr:uid="{00000000-0005-0000-0000-0000A3740000}"/>
    <cellStyle name="Normal 3 2 2 3 3 2 8 2 2" xfId="25321" xr:uid="{00000000-0005-0000-0000-0000A4740000}"/>
    <cellStyle name="Normal 3 2 2 3 3 2 8 3" xfId="25322" xr:uid="{00000000-0005-0000-0000-0000A5740000}"/>
    <cellStyle name="Normal 3 2 2 3 3 2 8 3 2" xfId="25323" xr:uid="{00000000-0005-0000-0000-0000A6740000}"/>
    <cellStyle name="Normal 3 2 2 3 3 2 8 4" xfId="25324" xr:uid="{00000000-0005-0000-0000-0000A7740000}"/>
    <cellStyle name="Normal 3 2 2 3 3 2 9" xfId="25325" xr:uid="{00000000-0005-0000-0000-0000A8740000}"/>
    <cellStyle name="Normal 3 2 2 3 3 2 9 2" xfId="25326" xr:uid="{00000000-0005-0000-0000-0000A9740000}"/>
    <cellStyle name="Normal 3 2 2 3 3 3" xfId="4720" xr:uid="{00000000-0005-0000-0000-0000AA740000}"/>
    <cellStyle name="Normal 3 2 2 3 3 3 10" xfId="25327" xr:uid="{00000000-0005-0000-0000-0000AB740000}"/>
    <cellStyle name="Normal 3 2 2 3 3 3 2" xfId="4721" xr:uid="{00000000-0005-0000-0000-0000AC740000}"/>
    <cellStyle name="Normal 3 2 2 3 3 3 2 2" xfId="25328" xr:uid="{00000000-0005-0000-0000-0000AD740000}"/>
    <cellStyle name="Normal 3 2 2 3 3 3 2 2 2" xfId="25329" xr:uid="{00000000-0005-0000-0000-0000AE740000}"/>
    <cellStyle name="Normal 3 2 2 3 3 3 2 2 2 2" xfId="25330" xr:uid="{00000000-0005-0000-0000-0000AF740000}"/>
    <cellStyle name="Normal 3 2 2 3 3 3 2 2 2 2 2" xfId="25331" xr:uid="{00000000-0005-0000-0000-0000B0740000}"/>
    <cellStyle name="Normal 3 2 2 3 3 3 2 2 2 2 2 2" xfId="25332" xr:uid="{00000000-0005-0000-0000-0000B1740000}"/>
    <cellStyle name="Normal 3 2 2 3 3 3 2 2 2 2 2 2 2" xfId="25333" xr:uid="{00000000-0005-0000-0000-0000B2740000}"/>
    <cellStyle name="Normal 3 2 2 3 3 3 2 2 2 2 2 3" xfId="25334" xr:uid="{00000000-0005-0000-0000-0000B3740000}"/>
    <cellStyle name="Normal 3 2 2 3 3 3 2 2 2 2 2 3 2" xfId="25335" xr:uid="{00000000-0005-0000-0000-0000B4740000}"/>
    <cellStyle name="Normal 3 2 2 3 3 3 2 2 2 2 2 4" xfId="25336" xr:uid="{00000000-0005-0000-0000-0000B5740000}"/>
    <cellStyle name="Normal 3 2 2 3 3 3 2 2 2 2 3" xfId="25337" xr:uid="{00000000-0005-0000-0000-0000B6740000}"/>
    <cellStyle name="Normal 3 2 2 3 3 3 2 2 2 2 3 2" xfId="25338" xr:uid="{00000000-0005-0000-0000-0000B7740000}"/>
    <cellStyle name="Normal 3 2 2 3 3 3 2 2 2 2 4" xfId="25339" xr:uid="{00000000-0005-0000-0000-0000B8740000}"/>
    <cellStyle name="Normal 3 2 2 3 3 3 2 2 2 2 4 2" xfId="25340" xr:uid="{00000000-0005-0000-0000-0000B9740000}"/>
    <cellStyle name="Normal 3 2 2 3 3 3 2 2 2 2 5" xfId="25341" xr:uid="{00000000-0005-0000-0000-0000BA740000}"/>
    <cellStyle name="Normal 3 2 2 3 3 3 2 2 2 3" xfId="25342" xr:uid="{00000000-0005-0000-0000-0000BB740000}"/>
    <cellStyle name="Normal 3 2 2 3 3 3 2 2 2 3 2" xfId="25343" xr:uid="{00000000-0005-0000-0000-0000BC740000}"/>
    <cellStyle name="Normal 3 2 2 3 3 3 2 2 2 3 2 2" xfId="25344" xr:uid="{00000000-0005-0000-0000-0000BD740000}"/>
    <cellStyle name="Normal 3 2 2 3 3 3 2 2 2 3 3" xfId="25345" xr:uid="{00000000-0005-0000-0000-0000BE740000}"/>
    <cellStyle name="Normal 3 2 2 3 3 3 2 2 2 3 3 2" xfId="25346" xr:uid="{00000000-0005-0000-0000-0000BF740000}"/>
    <cellStyle name="Normal 3 2 2 3 3 3 2 2 2 3 4" xfId="25347" xr:uid="{00000000-0005-0000-0000-0000C0740000}"/>
    <cellStyle name="Normal 3 2 2 3 3 3 2 2 2 4" xfId="25348" xr:uid="{00000000-0005-0000-0000-0000C1740000}"/>
    <cellStyle name="Normal 3 2 2 3 3 3 2 2 2 4 2" xfId="25349" xr:uid="{00000000-0005-0000-0000-0000C2740000}"/>
    <cellStyle name="Normal 3 2 2 3 3 3 2 2 2 5" xfId="25350" xr:uid="{00000000-0005-0000-0000-0000C3740000}"/>
    <cellStyle name="Normal 3 2 2 3 3 3 2 2 2 5 2" xfId="25351" xr:uid="{00000000-0005-0000-0000-0000C4740000}"/>
    <cellStyle name="Normal 3 2 2 3 3 3 2 2 2 6" xfId="25352" xr:uid="{00000000-0005-0000-0000-0000C5740000}"/>
    <cellStyle name="Normal 3 2 2 3 3 3 2 2 3" xfId="25353" xr:uid="{00000000-0005-0000-0000-0000C6740000}"/>
    <cellStyle name="Normal 3 2 2 3 3 3 2 2 3 2" xfId="25354" xr:uid="{00000000-0005-0000-0000-0000C7740000}"/>
    <cellStyle name="Normal 3 2 2 3 3 3 2 2 3 2 2" xfId="25355" xr:uid="{00000000-0005-0000-0000-0000C8740000}"/>
    <cellStyle name="Normal 3 2 2 3 3 3 2 2 3 2 2 2" xfId="25356" xr:uid="{00000000-0005-0000-0000-0000C9740000}"/>
    <cellStyle name="Normal 3 2 2 3 3 3 2 2 3 2 3" xfId="25357" xr:uid="{00000000-0005-0000-0000-0000CA740000}"/>
    <cellStyle name="Normal 3 2 2 3 3 3 2 2 3 2 3 2" xfId="25358" xr:uid="{00000000-0005-0000-0000-0000CB740000}"/>
    <cellStyle name="Normal 3 2 2 3 3 3 2 2 3 2 4" xfId="25359" xr:uid="{00000000-0005-0000-0000-0000CC740000}"/>
    <cellStyle name="Normal 3 2 2 3 3 3 2 2 3 3" xfId="25360" xr:uid="{00000000-0005-0000-0000-0000CD740000}"/>
    <cellStyle name="Normal 3 2 2 3 3 3 2 2 3 3 2" xfId="25361" xr:uid="{00000000-0005-0000-0000-0000CE740000}"/>
    <cellStyle name="Normal 3 2 2 3 3 3 2 2 3 4" xfId="25362" xr:uid="{00000000-0005-0000-0000-0000CF740000}"/>
    <cellStyle name="Normal 3 2 2 3 3 3 2 2 3 4 2" xfId="25363" xr:uid="{00000000-0005-0000-0000-0000D0740000}"/>
    <cellStyle name="Normal 3 2 2 3 3 3 2 2 3 5" xfId="25364" xr:uid="{00000000-0005-0000-0000-0000D1740000}"/>
    <cellStyle name="Normal 3 2 2 3 3 3 2 2 4" xfId="25365" xr:uid="{00000000-0005-0000-0000-0000D2740000}"/>
    <cellStyle name="Normal 3 2 2 3 3 3 2 2 4 2" xfId="25366" xr:uid="{00000000-0005-0000-0000-0000D3740000}"/>
    <cellStyle name="Normal 3 2 2 3 3 3 2 2 4 2 2" xfId="25367" xr:uid="{00000000-0005-0000-0000-0000D4740000}"/>
    <cellStyle name="Normal 3 2 2 3 3 3 2 2 4 3" xfId="25368" xr:uid="{00000000-0005-0000-0000-0000D5740000}"/>
    <cellStyle name="Normal 3 2 2 3 3 3 2 2 4 3 2" xfId="25369" xr:uid="{00000000-0005-0000-0000-0000D6740000}"/>
    <cellStyle name="Normal 3 2 2 3 3 3 2 2 4 4" xfId="25370" xr:uid="{00000000-0005-0000-0000-0000D7740000}"/>
    <cellStyle name="Normal 3 2 2 3 3 3 2 2 5" xfId="25371" xr:uid="{00000000-0005-0000-0000-0000D8740000}"/>
    <cellStyle name="Normal 3 2 2 3 3 3 2 2 5 2" xfId="25372" xr:uid="{00000000-0005-0000-0000-0000D9740000}"/>
    <cellStyle name="Normal 3 2 2 3 3 3 2 2 6" xfId="25373" xr:uid="{00000000-0005-0000-0000-0000DA740000}"/>
    <cellStyle name="Normal 3 2 2 3 3 3 2 2 6 2" xfId="25374" xr:uid="{00000000-0005-0000-0000-0000DB740000}"/>
    <cellStyle name="Normal 3 2 2 3 3 3 2 2 7" xfId="25375" xr:uid="{00000000-0005-0000-0000-0000DC740000}"/>
    <cellStyle name="Normal 3 2 2 3 3 3 2 3" xfId="25376" xr:uid="{00000000-0005-0000-0000-0000DD740000}"/>
    <cellStyle name="Normal 3 2 2 3 3 3 2 3 2" xfId="25377" xr:uid="{00000000-0005-0000-0000-0000DE740000}"/>
    <cellStyle name="Normal 3 2 2 3 3 3 2 3 2 2" xfId="25378" xr:uid="{00000000-0005-0000-0000-0000DF740000}"/>
    <cellStyle name="Normal 3 2 2 3 3 3 2 3 2 2 2" xfId="25379" xr:uid="{00000000-0005-0000-0000-0000E0740000}"/>
    <cellStyle name="Normal 3 2 2 3 3 3 2 3 2 2 2 2" xfId="25380" xr:uid="{00000000-0005-0000-0000-0000E1740000}"/>
    <cellStyle name="Normal 3 2 2 3 3 3 2 3 2 2 2 2 2" xfId="25381" xr:uid="{00000000-0005-0000-0000-0000E2740000}"/>
    <cellStyle name="Normal 3 2 2 3 3 3 2 3 2 2 2 3" xfId="25382" xr:uid="{00000000-0005-0000-0000-0000E3740000}"/>
    <cellStyle name="Normal 3 2 2 3 3 3 2 3 2 2 2 3 2" xfId="25383" xr:uid="{00000000-0005-0000-0000-0000E4740000}"/>
    <cellStyle name="Normal 3 2 2 3 3 3 2 3 2 2 2 4" xfId="25384" xr:uid="{00000000-0005-0000-0000-0000E5740000}"/>
    <cellStyle name="Normal 3 2 2 3 3 3 2 3 2 2 3" xfId="25385" xr:uid="{00000000-0005-0000-0000-0000E6740000}"/>
    <cellStyle name="Normal 3 2 2 3 3 3 2 3 2 2 3 2" xfId="25386" xr:uid="{00000000-0005-0000-0000-0000E7740000}"/>
    <cellStyle name="Normal 3 2 2 3 3 3 2 3 2 2 4" xfId="25387" xr:uid="{00000000-0005-0000-0000-0000E8740000}"/>
    <cellStyle name="Normal 3 2 2 3 3 3 2 3 2 2 4 2" xfId="25388" xr:uid="{00000000-0005-0000-0000-0000E9740000}"/>
    <cellStyle name="Normal 3 2 2 3 3 3 2 3 2 2 5" xfId="25389" xr:uid="{00000000-0005-0000-0000-0000EA740000}"/>
    <cellStyle name="Normal 3 2 2 3 3 3 2 3 2 3" xfId="25390" xr:uid="{00000000-0005-0000-0000-0000EB740000}"/>
    <cellStyle name="Normal 3 2 2 3 3 3 2 3 2 3 2" xfId="25391" xr:uid="{00000000-0005-0000-0000-0000EC740000}"/>
    <cellStyle name="Normal 3 2 2 3 3 3 2 3 2 3 2 2" xfId="25392" xr:uid="{00000000-0005-0000-0000-0000ED740000}"/>
    <cellStyle name="Normal 3 2 2 3 3 3 2 3 2 3 3" xfId="25393" xr:uid="{00000000-0005-0000-0000-0000EE740000}"/>
    <cellStyle name="Normal 3 2 2 3 3 3 2 3 2 3 3 2" xfId="25394" xr:uid="{00000000-0005-0000-0000-0000EF740000}"/>
    <cellStyle name="Normal 3 2 2 3 3 3 2 3 2 3 4" xfId="25395" xr:uid="{00000000-0005-0000-0000-0000F0740000}"/>
    <cellStyle name="Normal 3 2 2 3 3 3 2 3 2 4" xfId="25396" xr:uid="{00000000-0005-0000-0000-0000F1740000}"/>
    <cellStyle name="Normal 3 2 2 3 3 3 2 3 2 4 2" xfId="25397" xr:uid="{00000000-0005-0000-0000-0000F2740000}"/>
    <cellStyle name="Normal 3 2 2 3 3 3 2 3 2 5" xfId="25398" xr:uid="{00000000-0005-0000-0000-0000F3740000}"/>
    <cellStyle name="Normal 3 2 2 3 3 3 2 3 2 5 2" xfId="25399" xr:uid="{00000000-0005-0000-0000-0000F4740000}"/>
    <cellStyle name="Normal 3 2 2 3 3 3 2 3 2 6" xfId="25400" xr:uid="{00000000-0005-0000-0000-0000F5740000}"/>
    <cellStyle name="Normal 3 2 2 3 3 3 2 3 3" xfId="25401" xr:uid="{00000000-0005-0000-0000-0000F6740000}"/>
    <cellStyle name="Normal 3 2 2 3 3 3 2 3 3 2" xfId="25402" xr:uid="{00000000-0005-0000-0000-0000F7740000}"/>
    <cellStyle name="Normal 3 2 2 3 3 3 2 3 3 2 2" xfId="25403" xr:uid="{00000000-0005-0000-0000-0000F8740000}"/>
    <cellStyle name="Normal 3 2 2 3 3 3 2 3 3 2 2 2" xfId="25404" xr:uid="{00000000-0005-0000-0000-0000F9740000}"/>
    <cellStyle name="Normal 3 2 2 3 3 3 2 3 3 2 3" xfId="25405" xr:uid="{00000000-0005-0000-0000-0000FA740000}"/>
    <cellStyle name="Normal 3 2 2 3 3 3 2 3 3 2 3 2" xfId="25406" xr:uid="{00000000-0005-0000-0000-0000FB740000}"/>
    <cellStyle name="Normal 3 2 2 3 3 3 2 3 3 2 4" xfId="25407" xr:uid="{00000000-0005-0000-0000-0000FC740000}"/>
    <cellStyle name="Normal 3 2 2 3 3 3 2 3 3 3" xfId="25408" xr:uid="{00000000-0005-0000-0000-0000FD740000}"/>
    <cellStyle name="Normal 3 2 2 3 3 3 2 3 3 3 2" xfId="25409" xr:uid="{00000000-0005-0000-0000-0000FE740000}"/>
    <cellStyle name="Normal 3 2 2 3 3 3 2 3 3 4" xfId="25410" xr:uid="{00000000-0005-0000-0000-0000FF740000}"/>
    <cellStyle name="Normal 3 2 2 3 3 3 2 3 3 4 2" xfId="25411" xr:uid="{00000000-0005-0000-0000-000000750000}"/>
    <cellStyle name="Normal 3 2 2 3 3 3 2 3 3 5" xfId="25412" xr:uid="{00000000-0005-0000-0000-000001750000}"/>
    <cellStyle name="Normal 3 2 2 3 3 3 2 3 4" xfId="25413" xr:uid="{00000000-0005-0000-0000-000002750000}"/>
    <cellStyle name="Normal 3 2 2 3 3 3 2 3 4 2" xfId="25414" xr:uid="{00000000-0005-0000-0000-000003750000}"/>
    <cellStyle name="Normal 3 2 2 3 3 3 2 3 4 2 2" xfId="25415" xr:uid="{00000000-0005-0000-0000-000004750000}"/>
    <cellStyle name="Normal 3 2 2 3 3 3 2 3 4 3" xfId="25416" xr:uid="{00000000-0005-0000-0000-000005750000}"/>
    <cellStyle name="Normal 3 2 2 3 3 3 2 3 4 3 2" xfId="25417" xr:uid="{00000000-0005-0000-0000-000006750000}"/>
    <cellStyle name="Normal 3 2 2 3 3 3 2 3 4 4" xfId="25418" xr:uid="{00000000-0005-0000-0000-000007750000}"/>
    <cellStyle name="Normal 3 2 2 3 3 3 2 3 5" xfId="25419" xr:uid="{00000000-0005-0000-0000-000008750000}"/>
    <cellStyle name="Normal 3 2 2 3 3 3 2 3 5 2" xfId="25420" xr:uid="{00000000-0005-0000-0000-000009750000}"/>
    <cellStyle name="Normal 3 2 2 3 3 3 2 3 6" xfId="25421" xr:uid="{00000000-0005-0000-0000-00000A750000}"/>
    <cellStyle name="Normal 3 2 2 3 3 3 2 3 6 2" xfId="25422" xr:uid="{00000000-0005-0000-0000-00000B750000}"/>
    <cellStyle name="Normal 3 2 2 3 3 3 2 3 7" xfId="25423" xr:uid="{00000000-0005-0000-0000-00000C750000}"/>
    <cellStyle name="Normal 3 2 2 3 3 3 2 4" xfId="25424" xr:uid="{00000000-0005-0000-0000-00000D750000}"/>
    <cellStyle name="Normal 3 2 2 3 3 3 2 4 2" xfId="25425" xr:uid="{00000000-0005-0000-0000-00000E750000}"/>
    <cellStyle name="Normal 3 2 2 3 3 3 2 4 2 2" xfId="25426" xr:uid="{00000000-0005-0000-0000-00000F750000}"/>
    <cellStyle name="Normal 3 2 2 3 3 3 2 4 2 2 2" xfId="25427" xr:uid="{00000000-0005-0000-0000-000010750000}"/>
    <cellStyle name="Normal 3 2 2 3 3 3 2 4 2 2 2 2" xfId="25428" xr:uid="{00000000-0005-0000-0000-000011750000}"/>
    <cellStyle name="Normal 3 2 2 3 3 3 2 4 2 2 3" xfId="25429" xr:uid="{00000000-0005-0000-0000-000012750000}"/>
    <cellStyle name="Normal 3 2 2 3 3 3 2 4 2 2 3 2" xfId="25430" xr:uid="{00000000-0005-0000-0000-000013750000}"/>
    <cellStyle name="Normal 3 2 2 3 3 3 2 4 2 2 4" xfId="25431" xr:uid="{00000000-0005-0000-0000-000014750000}"/>
    <cellStyle name="Normal 3 2 2 3 3 3 2 4 2 3" xfId="25432" xr:uid="{00000000-0005-0000-0000-000015750000}"/>
    <cellStyle name="Normal 3 2 2 3 3 3 2 4 2 3 2" xfId="25433" xr:uid="{00000000-0005-0000-0000-000016750000}"/>
    <cellStyle name="Normal 3 2 2 3 3 3 2 4 2 4" xfId="25434" xr:uid="{00000000-0005-0000-0000-000017750000}"/>
    <cellStyle name="Normal 3 2 2 3 3 3 2 4 2 4 2" xfId="25435" xr:uid="{00000000-0005-0000-0000-000018750000}"/>
    <cellStyle name="Normal 3 2 2 3 3 3 2 4 2 5" xfId="25436" xr:uid="{00000000-0005-0000-0000-000019750000}"/>
    <cellStyle name="Normal 3 2 2 3 3 3 2 4 3" xfId="25437" xr:uid="{00000000-0005-0000-0000-00001A750000}"/>
    <cellStyle name="Normal 3 2 2 3 3 3 2 4 3 2" xfId="25438" xr:uid="{00000000-0005-0000-0000-00001B750000}"/>
    <cellStyle name="Normal 3 2 2 3 3 3 2 4 3 2 2" xfId="25439" xr:uid="{00000000-0005-0000-0000-00001C750000}"/>
    <cellStyle name="Normal 3 2 2 3 3 3 2 4 3 3" xfId="25440" xr:uid="{00000000-0005-0000-0000-00001D750000}"/>
    <cellStyle name="Normal 3 2 2 3 3 3 2 4 3 3 2" xfId="25441" xr:uid="{00000000-0005-0000-0000-00001E750000}"/>
    <cellStyle name="Normal 3 2 2 3 3 3 2 4 3 4" xfId="25442" xr:uid="{00000000-0005-0000-0000-00001F750000}"/>
    <cellStyle name="Normal 3 2 2 3 3 3 2 4 4" xfId="25443" xr:uid="{00000000-0005-0000-0000-000020750000}"/>
    <cellStyle name="Normal 3 2 2 3 3 3 2 4 4 2" xfId="25444" xr:uid="{00000000-0005-0000-0000-000021750000}"/>
    <cellStyle name="Normal 3 2 2 3 3 3 2 4 5" xfId="25445" xr:uid="{00000000-0005-0000-0000-000022750000}"/>
    <cellStyle name="Normal 3 2 2 3 3 3 2 4 5 2" xfId="25446" xr:uid="{00000000-0005-0000-0000-000023750000}"/>
    <cellStyle name="Normal 3 2 2 3 3 3 2 4 6" xfId="25447" xr:uid="{00000000-0005-0000-0000-000024750000}"/>
    <cellStyle name="Normal 3 2 2 3 3 3 2 5" xfId="25448" xr:uid="{00000000-0005-0000-0000-000025750000}"/>
    <cellStyle name="Normal 3 2 2 3 3 3 2 5 2" xfId="25449" xr:uid="{00000000-0005-0000-0000-000026750000}"/>
    <cellStyle name="Normal 3 2 2 3 3 3 2 5 2 2" xfId="25450" xr:uid="{00000000-0005-0000-0000-000027750000}"/>
    <cellStyle name="Normal 3 2 2 3 3 3 2 5 2 2 2" xfId="25451" xr:uid="{00000000-0005-0000-0000-000028750000}"/>
    <cellStyle name="Normal 3 2 2 3 3 3 2 5 2 3" xfId="25452" xr:uid="{00000000-0005-0000-0000-000029750000}"/>
    <cellStyle name="Normal 3 2 2 3 3 3 2 5 2 3 2" xfId="25453" xr:uid="{00000000-0005-0000-0000-00002A750000}"/>
    <cellStyle name="Normal 3 2 2 3 3 3 2 5 2 4" xfId="25454" xr:uid="{00000000-0005-0000-0000-00002B750000}"/>
    <cellStyle name="Normal 3 2 2 3 3 3 2 5 3" xfId="25455" xr:uid="{00000000-0005-0000-0000-00002C750000}"/>
    <cellStyle name="Normal 3 2 2 3 3 3 2 5 3 2" xfId="25456" xr:uid="{00000000-0005-0000-0000-00002D750000}"/>
    <cellStyle name="Normal 3 2 2 3 3 3 2 5 4" xfId="25457" xr:uid="{00000000-0005-0000-0000-00002E750000}"/>
    <cellStyle name="Normal 3 2 2 3 3 3 2 5 4 2" xfId="25458" xr:uid="{00000000-0005-0000-0000-00002F750000}"/>
    <cellStyle name="Normal 3 2 2 3 3 3 2 5 5" xfId="25459" xr:uid="{00000000-0005-0000-0000-000030750000}"/>
    <cellStyle name="Normal 3 2 2 3 3 3 2 6" xfId="25460" xr:uid="{00000000-0005-0000-0000-000031750000}"/>
    <cellStyle name="Normal 3 2 2 3 3 3 2 6 2" xfId="25461" xr:uid="{00000000-0005-0000-0000-000032750000}"/>
    <cellStyle name="Normal 3 2 2 3 3 3 2 6 2 2" xfId="25462" xr:uid="{00000000-0005-0000-0000-000033750000}"/>
    <cellStyle name="Normal 3 2 2 3 3 3 2 6 3" xfId="25463" xr:uid="{00000000-0005-0000-0000-000034750000}"/>
    <cellStyle name="Normal 3 2 2 3 3 3 2 6 3 2" xfId="25464" xr:uid="{00000000-0005-0000-0000-000035750000}"/>
    <cellStyle name="Normal 3 2 2 3 3 3 2 6 4" xfId="25465" xr:uid="{00000000-0005-0000-0000-000036750000}"/>
    <cellStyle name="Normal 3 2 2 3 3 3 2 7" xfId="25466" xr:uid="{00000000-0005-0000-0000-000037750000}"/>
    <cellStyle name="Normal 3 2 2 3 3 3 2 7 2" xfId="25467" xr:uid="{00000000-0005-0000-0000-000038750000}"/>
    <cellStyle name="Normal 3 2 2 3 3 3 2 8" xfId="25468" xr:uid="{00000000-0005-0000-0000-000039750000}"/>
    <cellStyle name="Normal 3 2 2 3 3 3 2 8 2" xfId="25469" xr:uid="{00000000-0005-0000-0000-00003A750000}"/>
    <cellStyle name="Normal 3 2 2 3 3 3 2 9" xfId="25470" xr:uid="{00000000-0005-0000-0000-00003B750000}"/>
    <cellStyle name="Normal 3 2 2 3 3 3 3" xfId="25471" xr:uid="{00000000-0005-0000-0000-00003C750000}"/>
    <cellStyle name="Normal 3 2 2 3 3 3 3 2" xfId="25472" xr:uid="{00000000-0005-0000-0000-00003D750000}"/>
    <cellStyle name="Normal 3 2 2 3 3 3 3 2 2" xfId="25473" xr:uid="{00000000-0005-0000-0000-00003E750000}"/>
    <cellStyle name="Normal 3 2 2 3 3 3 3 2 2 2" xfId="25474" xr:uid="{00000000-0005-0000-0000-00003F750000}"/>
    <cellStyle name="Normal 3 2 2 3 3 3 3 2 2 2 2" xfId="25475" xr:uid="{00000000-0005-0000-0000-000040750000}"/>
    <cellStyle name="Normal 3 2 2 3 3 3 3 2 2 2 2 2" xfId="25476" xr:uid="{00000000-0005-0000-0000-000041750000}"/>
    <cellStyle name="Normal 3 2 2 3 3 3 3 2 2 2 3" xfId="25477" xr:uid="{00000000-0005-0000-0000-000042750000}"/>
    <cellStyle name="Normal 3 2 2 3 3 3 3 2 2 2 3 2" xfId="25478" xr:uid="{00000000-0005-0000-0000-000043750000}"/>
    <cellStyle name="Normal 3 2 2 3 3 3 3 2 2 2 4" xfId="25479" xr:uid="{00000000-0005-0000-0000-000044750000}"/>
    <cellStyle name="Normal 3 2 2 3 3 3 3 2 2 3" xfId="25480" xr:uid="{00000000-0005-0000-0000-000045750000}"/>
    <cellStyle name="Normal 3 2 2 3 3 3 3 2 2 3 2" xfId="25481" xr:uid="{00000000-0005-0000-0000-000046750000}"/>
    <cellStyle name="Normal 3 2 2 3 3 3 3 2 2 4" xfId="25482" xr:uid="{00000000-0005-0000-0000-000047750000}"/>
    <cellStyle name="Normal 3 2 2 3 3 3 3 2 2 4 2" xfId="25483" xr:uid="{00000000-0005-0000-0000-000048750000}"/>
    <cellStyle name="Normal 3 2 2 3 3 3 3 2 2 5" xfId="25484" xr:uid="{00000000-0005-0000-0000-000049750000}"/>
    <cellStyle name="Normal 3 2 2 3 3 3 3 2 3" xfId="25485" xr:uid="{00000000-0005-0000-0000-00004A750000}"/>
    <cellStyle name="Normal 3 2 2 3 3 3 3 2 3 2" xfId="25486" xr:uid="{00000000-0005-0000-0000-00004B750000}"/>
    <cellStyle name="Normal 3 2 2 3 3 3 3 2 3 2 2" xfId="25487" xr:uid="{00000000-0005-0000-0000-00004C750000}"/>
    <cellStyle name="Normal 3 2 2 3 3 3 3 2 3 3" xfId="25488" xr:uid="{00000000-0005-0000-0000-00004D750000}"/>
    <cellStyle name="Normal 3 2 2 3 3 3 3 2 3 3 2" xfId="25489" xr:uid="{00000000-0005-0000-0000-00004E750000}"/>
    <cellStyle name="Normal 3 2 2 3 3 3 3 2 3 4" xfId="25490" xr:uid="{00000000-0005-0000-0000-00004F750000}"/>
    <cellStyle name="Normal 3 2 2 3 3 3 3 2 4" xfId="25491" xr:uid="{00000000-0005-0000-0000-000050750000}"/>
    <cellStyle name="Normal 3 2 2 3 3 3 3 2 4 2" xfId="25492" xr:uid="{00000000-0005-0000-0000-000051750000}"/>
    <cellStyle name="Normal 3 2 2 3 3 3 3 2 5" xfId="25493" xr:uid="{00000000-0005-0000-0000-000052750000}"/>
    <cellStyle name="Normal 3 2 2 3 3 3 3 2 5 2" xfId="25494" xr:uid="{00000000-0005-0000-0000-000053750000}"/>
    <cellStyle name="Normal 3 2 2 3 3 3 3 2 6" xfId="25495" xr:uid="{00000000-0005-0000-0000-000054750000}"/>
    <cellStyle name="Normal 3 2 2 3 3 3 3 3" xfId="25496" xr:uid="{00000000-0005-0000-0000-000055750000}"/>
    <cellStyle name="Normal 3 2 2 3 3 3 3 3 2" xfId="25497" xr:uid="{00000000-0005-0000-0000-000056750000}"/>
    <cellStyle name="Normal 3 2 2 3 3 3 3 3 2 2" xfId="25498" xr:uid="{00000000-0005-0000-0000-000057750000}"/>
    <cellStyle name="Normal 3 2 2 3 3 3 3 3 2 2 2" xfId="25499" xr:uid="{00000000-0005-0000-0000-000058750000}"/>
    <cellStyle name="Normal 3 2 2 3 3 3 3 3 2 3" xfId="25500" xr:uid="{00000000-0005-0000-0000-000059750000}"/>
    <cellStyle name="Normal 3 2 2 3 3 3 3 3 2 3 2" xfId="25501" xr:uid="{00000000-0005-0000-0000-00005A750000}"/>
    <cellStyle name="Normal 3 2 2 3 3 3 3 3 2 4" xfId="25502" xr:uid="{00000000-0005-0000-0000-00005B750000}"/>
    <cellStyle name="Normal 3 2 2 3 3 3 3 3 3" xfId="25503" xr:uid="{00000000-0005-0000-0000-00005C750000}"/>
    <cellStyle name="Normal 3 2 2 3 3 3 3 3 3 2" xfId="25504" xr:uid="{00000000-0005-0000-0000-00005D750000}"/>
    <cellStyle name="Normal 3 2 2 3 3 3 3 3 4" xfId="25505" xr:uid="{00000000-0005-0000-0000-00005E750000}"/>
    <cellStyle name="Normal 3 2 2 3 3 3 3 3 4 2" xfId="25506" xr:uid="{00000000-0005-0000-0000-00005F750000}"/>
    <cellStyle name="Normal 3 2 2 3 3 3 3 3 5" xfId="25507" xr:uid="{00000000-0005-0000-0000-000060750000}"/>
    <cellStyle name="Normal 3 2 2 3 3 3 3 4" xfId="25508" xr:uid="{00000000-0005-0000-0000-000061750000}"/>
    <cellStyle name="Normal 3 2 2 3 3 3 3 4 2" xfId="25509" xr:uid="{00000000-0005-0000-0000-000062750000}"/>
    <cellStyle name="Normal 3 2 2 3 3 3 3 4 2 2" xfId="25510" xr:uid="{00000000-0005-0000-0000-000063750000}"/>
    <cellStyle name="Normal 3 2 2 3 3 3 3 4 3" xfId="25511" xr:uid="{00000000-0005-0000-0000-000064750000}"/>
    <cellStyle name="Normal 3 2 2 3 3 3 3 4 3 2" xfId="25512" xr:uid="{00000000-0005-0000-0000-000065750000}"/>
    <cellStyle name="Normal 3 2 2 3 3 3 3 4 4" xfId="25513" xr:uid="{00000000-0005-0000-0000-000066750000}"/>
    <cellStyle name="Normal 3 2 2 3 3 3 3 5" xfId="25514" xr:uid="{00000000-0005-0000-0000-000067750000}"/>
    <cellStyle name="Normal 3 2 2 3 3 3 3 5 2" xfId="25515" xr:uid="{00000000-0005-0000-0000-000068750000}"/>
    <cellStyle name="Normal 3 2 2 3 3 3 3 6" xfId="25516" xr:uid="{00000000-0005-0000-0000-000069750000}"/>
    <cellStyle name="Normal 3 2 2 3 3 3 3 6 2" xfId="25517" xr:uid="{00000000-0005-0000-0000-00006A750000}"/>
    <cellStyle name="Normal 3 2 2 3 3 3 3 7" xfId="25518" xr:uid="{00000000-0005-0000-0000-00006B750000}"/>
    <cellStyle name="Normal 3 2 2 3 3 3 4" xfId="25519" xr:uid="{00000000-0005-0000-0000-00006C750000}"/>
    <cellStyle name="Normal 3 2 2 3 3 3 4 2" xfId="25520" xr:uid="{00000000-0005-0000-0000-00006D750000}"/>
    <cellStyle name="Normal 3 2 2 3 3 3 4 2 2" xfId="25521" xr:uid="{00000000-0005-0000-0000-00006E750000}"/>
    <cellStyle name="Normal 3 2 2 3 3 3 4 2 2 2" xfId="25522" xr:uid="{00000000-0005-0000-0000-00006F750000}"/>
    <cellStyle name="Normal 3 2 2 3 3 3 4 2 2 2 2" xfId="25523" xr:uid="{00000000-0005-0000-0000-000070750000}"/>
    <cellStyle name="Normal 3 2 2 3 3 3 4 2 2 2 2 2" xfId="25524" xr:uid="{00000000-0005-0000-0000-000071750000}"/>
    <cellStyle name="Normal 3 2 2 3 3 3 4 2 2 2 3" xfId="25525" xr:uid="{00000000-0005-0000-0000-000072750000}"/>
    <cellStyle name="Normal 3 2 2 3 3 3 4 2 2 2 3 2" xfId="25526" xr:uid="{00000000-0005-0000-0000-000073750000}"/>
    <cellStyle name="Normal 3 2 2 3 3 3 4 2 2 2 4" xfId="25527" xr:uid="{00000000-0005-0000-0000-000074750000}"/>
    <cellStyle name="Normal 3 2 2 3 3 3 4 2 2 3" xfId="25528" xr:uid="{00000000-0005-0000-0000-000075750000}"/>
    <cellStyle name="Normal 3 2 2 3 3 3 4 2 2 3 2" xfId="25529" xr:uid="{00000000-0005-0000-0000-000076750000}"/>
    <cellStyle name="Normal 3 2 2 3 3 3 4 2 2 4" xfId="25530" xr:uid="{00000000-0005-0000-0000-000077750000}"/>
    <cellStyle name="Normal 3 2 2 3 3 3 4 2 2 4 2" xfId="25531" xr:uid="{00000000-0005-0000-0000-000078750000}"/>
    <cellStyle name="Normal 3 2 2 3 3 3 4 2 2 5" xfId="25532" xr:uid="{00000000-0005-0000-0000-000079750000}"/>
    <cellStyle name="Normal 3 2 2 3 3 3 4 2 3" xfId="25533" xr:uid="{00000000-0005-0000-0000-00007A750000}"/>
    <cellStyle name="Normal 3 2 2 3 3 3 4 2 3 2" xfId="25534" xr:uid="{00000000-0005-0000-0000-00007B750000}"/>
    <cellStyle name="Normal 3 2 2 3 3 3 4 2 3 2 2" xfId="25535" xr:uid="{00000000-0005-0000-0000-00007C750000}"/>
    <cellStyle name="Normal 3 2 2 3 3 3 4 2 3 3" xfId="25536" xr:uid="{00000000-0005-0000-0000-00007D750000}"/>
    <cellStyle name="Normal 3 2 2 3 3 3 4 2 3 3 2" xfId="25537" xr:uid="{00000000-0005-0000-0000-00007E750000}"/>
    <cellStyle name="Normal 3 2 2 3 3 3 4 2 3 4" xfId="25538" xr:uid="{00000000-0005-0000-0000-00007F750000}"/>
    <cellStyle name="Normal 3 2 2 3 3 3 4 2 4" xfId="25539" xr:uid="{00000000-0005-0000-0000-000080750000}"/>
    <cellStyle name="Normal 3 2 2 3 3 3 4 2 4 2" xfId="25540" xr:uid="{00000000-0005-0000-0000-000081750000}"/>
    <cellStyle name="Normal 3 2 2 3 3 3 4 2 5" xfId="25541" xr:uid="{00000000-0005-0000-0000-000082750000}"/>
    <cellStyle name="Normal 3 2 2 3 3 3 4 2 5 2" xfId="25542" xr:uid="{00000000-0005-0000-0000-000083750000}"/>
    <cellStyle name="Normal 3 2 2 3 3 3 4 2 6" xfId="25543" xr:uid="{00000000-0005-0000-0000-000084750000}"/>
    <cellStyle name="Normal 3 2 2 3 3 3 4 3" xfId="25544" xr:uid="{00000000-0005-0000-0000-000085750000}"/>
    <cellStyle name="Normal 3 2 2 3 3 3 4 3 2" xfId="25545" xr:uid="{00000000-0005-0000-0000-000086750000}"/>
    <cellStyle name="Normal 3 2 2 3 3 3 4 3 2 2" xfId="25546" xr:uid="{00000000-0005-0000-0000-000087750000}"/>
    <cellStyle name="Normal 3 2 2 3 3 3 4 3 2 2 2" xfId="25547" xr:uid="{00000000-0005-0000-0000-000088750000}"/>
    <cellStyle name="Normal 3 2 2 3 3 3 4 3 2 3" xfId="25548" xr:uid="{00000000-0005-0000-0000-000089750000}"/>
    <cellStyle name="Normal 3 2 2 3 3 3 4 3 2 3 2" xfId="25549" xr:uid="{00000000-0005-0000-0000-00008A750000}"/>
    <cellStyle name="Normal 3 2 2 3 3 3 4 3 2 4" xfId="25550" xr:uid="{00000000-0005-0000-0000-00008B750000}"/>
    <cellStyle name="Normal 3 2 2 3 3 3 4 3 3" xfId="25551" xr:uid="{00000000-0005-0000-0000-00008C750000}"/>
    <cellStyle name="Normal 3 2 2 3 3 3 4 3 3 2" xfId="25552" xr:uid="{00000000-0005-0000-0000-00008D750000}"/>
    <cellStyle name="Normal 3 2 2 3 3 3 4 3 4" xfId="25553" xr:uid="{00000000-0005-0000-0000-00008E750000}"/>
    <cellStyle name="Normal 3 2 2 3 3 3 4 3 4 2" xfId="25554" xr:uid="{00000000-0005-0000-0000-00008F750000}"/>
    <cellStyle name="Normal 3 2 2 3 3 3 4 3 5" xfId="25555" xr:uid="{00000000-0005-0000-0000-000090750000}"/>
    <cellStyle name="Normal 3 2 2 3 3 3 4 4" xfId="25556" xr:uid="{00000000-0005-0000-0000-000091750000}"/>
    <cellStyle name="Normal 3 2 2 3 3 3 4 4 2" xfId="25557" xr:uid="{00000000-0005-0000-0000-000092750000}"/>
    <cellStyle name="Normal 3 2 2 3 3 3 4 4 2 2" xfId="25558" xr:uid="{00000000-0005-0000-0000-000093750000}"/>
    <cellStyle name="Normal 3 2 2 3 3 3 4 4 3" xfId="25559" xr:uid="{00000000-0005-0000-0000-000094750000}"/>
    <cellStyle name="Normal 3 2 2 3 3 3 4 4 3 2" xfId="25560" xr:uid="{00000000-0005-0000-0000-000095750000}"/>
    <cellStyle name="Normal 3 2 2 3 3 3 4 4 4" xfId="25561" xr:uid="{00000000-0005-0000-0000-000096750000}"/>
    <cellStyle name="Normal 3 2 2 3 3 3 4 5" xfId="25562" xr:uid="{00000000-0005-0000-0000-000097750000}"/>
    <cellStyle name="Normal 3 2 2 3 3 3 4 5 2" xfId="25563" xr:uid="{00000000-0005-0000-0000-000098750000}"/>
    <cellStyle name="Normal 3 2 2 3 3 3 4 6" xfId="25564" xr:uid="{00000000-0005-0000-0000-000099750000}"/>
    <cellStyle name="Normal 3 2 2 3 3 3 4 6 2" xfId="25565" xr:uid="{00000000-0005-0000-0000-00009A750000}"/>
    <cellStyle name="Normal 3 2 2 3 3 3 4 7" xfId="25566" xr:uid="{00000000-0005-0000-0000-00009B750000}"/>
    <cellStyle name="Normal 3 2 2 3 3 3 5" xfId="25567" xr:uid="{00000000-0005-0000-0000-00009C750000}"/>
    <cellStyle name="Normal 3 2 2 3 3 3 5 2" xfId="25568" xr:uid="{00000000-0005-0000-0000-00009D750000}"/>
    <cellStyle name="Normal 3 2 2 3 3 3 5 2 2" xfId="25569" xr:uid="{00000000-0005-0000-0000-00009E750000}"/>
    <cellStyle name="Normal 3 2 2 3 3 3 5 2 2 2" xfId="25570" xr:uid="{00000000-0005-0000-0000-00009F750000}"/>
    <cellStyle name="Normal 3 2 2 3 3 3 5 2 2 2 2" xfId="25571" xr:uid="{00000000-0005-0000-0000-0000A0750000}"/>
    <cellStyle name="Normal 3 2 2 3 3 3 5 2 2 3" xfId="25572" xr:uid="{00000000-0005-0000-0000-0000A1750000}"/>
    <cellStyle name="Normal 3 2 2 3 3 3 5 2 2 3 2" xfId="25573" xr:uid="{00000000-0005-0000-0000-0000A2750000}"/>
    <cellStyle name="Normal 3 2 2 3 3 3 5 2 2 4" xfId="25574" xr:uid="{00000000-0005-0000-0000-0000A3750000}"/>
    <cellStyle name="Normal 3 2 2 3 3 3 5 2 3" xfId="25575" xr:uid="{00000000-0005-0000-0000-0000A4750000}"/>
    <cellStyle name="Normal 3 2 2 3 3 3 5 2 3 2" xfId="25576" xr:uid="{00000000-0005-0000-0000-0000A5750000}"/>
    <cellStyle name="Normal 3 2 2 3 3 3 5 2 4" xfId="25577" xr:uid="{00000000-0005-0000-0000-0000A6750000}"/>
    <cellStyle name="Normal 3 2 2 3 3 3 5 2 4 2" xfId="25578" xr:uid="{00000000-0005-0000-0000-0000A7750000}"/>
    <cellStyle name="Normal 3 2 2 3 3 3 5 2 5" xfId="25579" xr:uid="{00000000-0005-0000-0000-0000A8750000}"/>
    <cellStyle name="Normal 3 2 2 3 3 3 5 3" xfId="25580" xr:uid="{00000000-0005-0000-0000-0000A9750000}"/>
    <cellStyle name="Normal 3 2 2 3 3 3 5 3 2" xfId="25581" xr:uid="{00000000-0005-0000-0000-0000AA750000}"/>
    <cellStyle name="Normal 3 2 2 3 3 3 5 3 2 2" xfId="25582" xr:uid="{00000000-0005-0000-0000-0000AB750000}"/>
    <cellStyle name="Normal 3 2 2 3 3 3 5 3 3" xfId="25583" xr:uid="{00000000-0005-0000-0000-0000AC750000}"/>
    <cellStyle name="Normal 3 2 2 3 3 3 5 3 3 2" xfId="25584" xr:uid="{00000000-0005-0000-0000-0000AD750000}"/>
    <cellStyle name="Normal 3 2 2 3 3 3 5 3 4" xfId="25585" xr:uid="{00000000-0005-0000-0000-0000AE750000}"/>
    <cellStyle name="Normal 3 2 2 3 3 3 5 4" xfId="25586" xr:uid="{00000000-0005-0000-0000-0000AF750000}"/>
    <cellStyle name="Normal 3 2 2 3 3 3 5 4 2" xfId="25587" xr:uid="{00000000-0005-0000-0000-0000B0750000}"/>
    <cellStyle name="Normal 3 2 2 3 3 3 5 5" xfId="25588" xr:uid="{00000000-0005-0000-0000-0000B1750000}"/>
    <cellStyle name="Normal 3 2 2 3 3 3 5 5 2" xfId="25589" xr:uid="{00000000-0005-0000-0000-0000B2750000}"/>
    <cellStyle name="Normal 3 2 2 3 3 3 5 6" xfId="25590" xr:uid="{00000000-0005-0000-0000-0000B3750000}"/>
    <cellStyle name="Normal 3 2 2 3 3 3 6" xfId="25591" xr:uid="{00000000-0005-0000-0000-0000B4750000}"/>
    <cellStyle name="Normal 3 2 2 3 3 3 6 2" xfId="25592" xr:uid="{00000000-0005-0000-0000-0000B5750000}"/>
    <cellStyle name="Normal 3 2 2 3 3 3 6 2 2" xfId="25593" xr:uid="{00000000-0005-0000-0000-0000B6750000}"/>
    <cellStyle name="Normal 3 2 2 3 3 3 6 2 2 2" xfId="25594" xr:uid="{00000000-0005-0000-0000-0000B7750000}"/>
    <cellStyle name="Normal 3 2 2 3 3 3 6 2 3" xfId="25595" xr:uid="{00000000-0005-0000-0000-0000B8750000}"/>
    <cellStyle name="Normal 3 2 2 3 3 3 6 2 3 2" xfId="25596" xr:uid="{00000000-0005-0000-0000-0000B9750000}"/>
    <cellStyle name="Normal 3 2 2 3 3 3 6 2 4" xfId="25597" xr:uid="{00000000-0005-0000-0000-0000BA750000}"/>
    <cellStyle name="Normal 3 2 2 3 3 3 6 3" xfId="25598" xr:uid="{00000000-0005-0000-0000-0000BB750000}"/>
    <cellStyle name="Normal 3 2 2 3 3 3 6 3 2" xfId="25599" xr:uid="{00000000-0005-0000-0000-0000BC750000}"/>
    <cellStyle name="Normal 3 2 2 3 3 3 6 4" xfId="25600" xr:uid="{00000000-0005-0000-0000-0000BD750000}"/>
    <cellStyle name="Normal 3 2 2 3 3 3 6 4 2" xfId="25601" xr:uid="{00000000-0005-0000-0000-0000BE750000}"/>
    <cellStyle name="Normal 3 2 2 3 3 3 6 5" xfId="25602" xr:uid="{00000000-0005-0000-0000-0000BF750000}"/>
    <cellStyle name="Normal 3 2 2 3 3 3 7" xfId="25603" xr:uid="{00000000-0005-0000-0000-0000C0750000}"/>
    <cellStyle name="Normal 3 2 2 3 3 3 7 2" xfId="25604" xr:uid="{00000000-0005-0000-0000-0000C1750000}"/>
    <cellStyle name="Normal 3 2 2 3 3 3 7 2 2" xfId="25605" xr:uid="{00000000-0005-0000-0000-0000C2750000}"/>
    <cellStyle name="Normal 3 2 2 3 3 3 7 3" xfId="25606" xr:uid="{00000000-0005-0000-0000-0000C3750000}"/>
    <cellStyle name="Normal 3 2 2 3 3 3 7 3 2" xfId="25607" xr:uid="{00000000-0005-0000-0000-0000C4750000}"/>
    <cellStyle name="Normal 3 2 2 3 3 3 7 4" xfId="25608" xr:uid="{00000000-0005-0000-0000-0000C5750000}"/>
    <cellStyle name="Normal 3 2 2 3 3 3 8" xfId="25609" xr:uid="{00000000-0005-0000-0000-0000C6750000}"/>
    <cellStyle name="Normal 3 2 2 3 3 3 8 2" xfId="25610" xr:uid="{00000000-0005-0000-0000-0000C7750000}"/>
    <cellStyle name="Normal 3 2 2 3 3 3 9" xfId="25611" xr:uid="{00000000-0005-0000-0000-0000C8750000}"/>
    <cellStyle name="Normal 3 2 2 3 3 3 9 2" xfId="25612" xr:uid="{00000000-0005-0000-0000-0000C9750000}"/>
    <cellStyle name="Normal 3 2 2 3 3 4" xfId="4722" xr:uid="{00000000-0005-0000-0000-0000CA750000}"/>
    <cellStyle name="Normal 3 2 2 3 3 4 2" xfId="25613" xr:uid="{00000000-0005-0000-0000-0000CB750000}"/>
    <cellStyle name="Normal 3 2 2 3 3 4 2 2" xfId="25614" xr:uid="{00000000-0005-0000-0000-0000CC750000}"/>
    <cellStyle name="Normal 3 2 2 3 3 4 2 2 2" xfId="25615" xr:uid="{00000000-0005-0000-0000-0000CD750000}"/>
    <cellStyle name="Normal 3 2 2 3 3 4 2 2 2 2" xfId="25616" xr:uid="{00000000-0005-0000-0000-0000CE750000}"/>
    <cellStyle name="Normal 3 2 2 3 3 4 2 2 2 2 2" xfId="25617" xr:uid="{00000000-0005-0000-0000-0000CF750000}"/>
    <cellStyle name="Normal 3 2 2 3 3 4 2 2 2 2 2 2" xfId="25618" xr:uid="{00000000-0005-0000-0000-0000D0750000}"/>
    <cellStyle name="Normal 3 2 2 3 3 4 2 2 2 2 3" xfId="25619" xr:uid="{00000000-0005-0000-0000-0000D1750000}"/>
    <cellStyle name="Normal 3 2 2 3 3 4 2 2 2 2 3 2" xfId="25620" xr:uid="{00000000-0005-0000-0000-0000D2750000}"/>
    <cellStyle name="Normal 3 2 2 3 3 4 2 2 2 2 4" xfId="25621" xr:uid="{00000000-0005-0000-0000-0000D3750000}"/>
    <cellStyle name="Normal 3 2 2 3 3 4 2 2 2 3" xfId="25622" xr:uid="{00000000-0005-0000-0000-0000D4750000}"/>
    <cellStyle name="Normal 3 2 2 3 3 4 2 2 2 3 2" xfId="25623" xr:uid="{00000000-0005-0000-0000-0000D5750000}"/>
    <cellStyle name="Normal 3 2 2 3 3 4 2 2 2 4" xfId="25624" xr:uid="{00000000-0005-0000-0000-0000D6750000}"/>
    <cellStyle name="Normal 3 2 2 3 3 4 2 2 2 4 2" xfId="25625" xr:uid="{00000000-0005-0000-0000-0000D7750000}"/>
    <cellStyle name="Normal 3 2 2 3 3 4 2 2 2 5" xfId="25626" xr:uid="{00000000-0005-0000-0000-0000D8750000}"/>
    <cellStyle name="Normal 3 2 2 3 3 4 2 2 3" xfId="25627" xr:uid="{00000000-0005-0000-0000-0000D9750000}"/>
    <cellStyle name="Normal 3 2 2 3 3 4 2 2 3 2" xfId="25628" xr:uid="{00000000-0005-0000-0000-0000DA750000}"/>
    <cellStyle name="Normal 3 2 2 3 3 4 2 2 3 2 2" xfId="25629" xr:uid="{00000000-0005-0000-0000-0000DB750000}"/>
    <cellStyle name="Normal 3 2 2 3 3 4 2 2 3 3" xfId="25630" xr:uid="{00000000-0005-0000-0000-0000DC750000}"/>
    <cellStyle name="Normal 3 2 2 3 3 4 2 2 3 3 2" xfId="25631" xr:uid="{00000000-0005-0000-0000-0000DD750000}"/>
    <cellStyle name="Normal 3 2 2 3 3 4 2 2 3 4" xfId="25632" xr:uid="{00000000-0005-0000-0000-0000DE750000}"/>
    <cellStyle name="Normal 3 2 2 3 3 4 2 2 4" xfId="25633" xr:uid="{00000000-0005-0000-0000-0000DF750000}"/>
    <cellStyle name="Normal 3 2 2 3 3 4 2 2 4 2" xfId="25634" xr:uid="{00000000-0005-0000-0000-0000E0750000}"/>
    <cellStyle name="Normal 3 2 2 3 3 4 2 2 5" xfId="25635" xr:uid="{00000000-0005-0000-0000-0000E1750000}"/>
    <cellStyle name="Normal 3 2 2 3 3 4 2 2 5 2" xfId="25636" xr:uid="{00000000-0005-0000-0000-0000E2750000}"/>
    <cellStyle name="Normal 3 2 2 3 3 4 2 2 6" xfId="25637" xr:uid="{00000000-0005-0000-0000-0000E3750000}"/>
    <cellStyle name="Normal 3 2 2 3 3 4 2 3" xfId="25638" xr:uid="{00000000-0005-0000-0000-0000E4750000}"/>
    <cellStyle name="Normal 3 2 2 3 3 4 2 3 2" xfId="25639" xr:uid="{00000000-0005-0000-0000-0000E5750000}"/>
    <cellStyle name="Normal 3 2 2 3 3 4 2 3 2 2" xfId="25640" xr:uid="{00000000-0005-0000-0000-0000E6750000}"/>
    <cellStyle name="Normal 3 2 2 3 3 4 2 3 2 2 2" xfId="25641" xr:uid="{00000000-0005-0000-0000-0000E7750000}"/>
    <cellStyle name="Normal 3 2 2 3 3 4 2 3 2 3" xfId="25642" xr:uid="{00000000-0005-0000-0000-0000E8750000}"/>
    <cellStyle name="Normal 3 2 2 3 3 4 2 3 2 3 2" xfId="25643" xr:uid="{00000000-0005-0000-0000-0000E9750000}"/>
    <cellStyle name="Normal 3 2 2 3 3 4 2 3 2 4" xfId="25644" xr:uid="{00000000-0005-0000-0000-0000EA750000}"/>
    <cellStyle name="Normal 3 2 2 3 3 4 2 3 3" xfId="25645" xr:uid="{00000000-0005-0000-0000-0000EB750000}"/>
    <cellStyle name="Normal 3 2 2 3 3 4 2 3 3 2" xfId="25646" xr:uid="{00000000-0005-0000-0000-0000EC750000}"/>
    <cellStyle name="Normal 3 2 2 3 3 4 2 3 4" xfId="25647" xr:uid="{00000000-0005-0000-0000-0000ED750000}"/>
    <cellStyle name="Normal 3 2 2 3 3 4 2 3 4 2" xfId="25648" xr:uid="{00000000-0005-0000-0000-0000EE750000}"/>
    <cellStyle name="Normal 3 2 2 3 3 4 2 3 5" xfId="25649" xr:uid="{00000000-0005-0000-0000-0000EF750000}"/>
    <cellStyle name="Normal 3 2 2 3 3 4 2 4" xfId="25650" xr:uid="{00000000-0005-0000-0000-0000F0750000}"/>
    <cellStyle name="Normal 3 2 2 3 3 4 2 4 2" xfId="25651" xr:uid="{00000000-0005-0000-0000-0000F1750000}"/>
    <cellStyle name="Normal 3 2 2 3 3 4 2 4 2 2" xfId="25652" xr:uid="{00000000-0005-0000-0000-0000F2750000}"/>
    <cellStyle name="Normal 3 2 2 3 3 4 2 4 3" xfId="25653" xr:uid="{00000000-0005-0000-0000-0000F3750000}"/>
    <cellStyle name="Normal 3 2 2 3 3 4 2 4 3 2" xfId="25654" xr:uid="{00000000-0005-0000-0000-0000F4750000}"/>
    <cellStyle name="Normal 3 2 2 3 3 4 2 4 4" xfId="25655" xr:uid="{00000000-0005-0000-0000-0000F5750000}"/>
    <cellStyle name="Normal 3 2 2 3 3 4 2 5" xfId="25656" xr:uid="{00000000-0005-0000-0000-0000F6750000}"/>
    <cellStyle name="Normal 3 2 2 3 3 4 2 5 2" xfId="25657" xr:uid="{00000000-0005-0000-0000-0000F7750000}"/>
    <cellStyle name="Normal 3 2 2 3 3 4 2 6" xfId="25658" xr:uid="{00000000-0005-0000-0000-0000F8750000}"/>
    <cellStyle name="Normal 3 2 2 3 3 4 2 6 2" xfId="25659" xr:uid="{00000000-0005-0000-0000-0000F9750000}"/>
    <cellStyle name="Normal 3 2 2 3 3 4 2 7" xfId="25660" xr:uid="{00000000-0005-0000-0000-0000FA750000}"/>
    <cellStyle name="Normal 3 2 2 3 3 4 3" xfId="25661" xr:uid="{00000000-0005-0000-0000-0000FB750000}"/>
    <cellStyle name="Normal 3 2 2 3 3 4 3 2" xfId="25662" xr:uid="{00000000-0005-0000-0000-0000FC750000}"/>
    <cellStyle name="Normal 3 2 2 3 3 4 3 2 2" xfId="25663" xr:uid="{00000000-0005-0000-0000-0000FD750000}"/>
    <cellStyle name="Normal 3 2 2 3 3 4 3 2 2 2" xfId="25664" xr:uid="{00000000-0005-0000-0000-0000FE750000}"/>
    <cellStyle name="Normal 3 2 2 3 3 4 3 2 2 2 2" xfId="25665" xr:uid="{00000000-0005-0000-0000-0000FF750000}"/>
    <cellStyle name="Normal 3 2 2 3 3 4 3 2 2 2 2 2" xfId="25666" xr:uid="{00000000-0005-0000-0000-000000760000}"/>
    <cellStyle name="Normal 3 2 2 3 3 4 3 2 2 2 3" xfId="25667" xr:uid="{00000000-0005-0000-0000-000001760000}"/>
    <cellStyle name="Normal 3 2 2 3 3 4 3 2 2 2 3 2" xfId="25668" xr:uid="{00000000-0005-0000-0000-000002760000}"/>
    <cellStyle name="Normal 3 2 2 3 3 4 3 2 2 2 4" xfId="25669" xr:uid="{00000000-0005-0000-0000-000003760000}"/>
    <cellStyle name="Normal 3 2 2 3 3 4 3 2 2 3" xfId="25670" xr:uid="{00000000-0005-0000-0000-000004760000}"/>
    <cellStyle name="Normal 3 2 2 3 3 4 3 2 2 3 2" xfId="25671" xr:uid="{00000000-0005-0000-0000-000005760000}"/>
    <cellStyle name="Normal 3 2 2 3 3 4 3 2 2 4" xfId="25672" xr:uid="{00000000-0005-0000-0000-000006760000}"/>
    <cellStyle name="Normal 3 2 2 3 3 4 3 2 2 4 2" xfId="25673" xr:uid="{00000000-0005-0000-0000-000007760000}"/>
    <cellStyle name="Normal 3 2 2 3 3 4 3 2 2 5" xfId="25674" xr:uid="{00000000-0005-0000-0000-000008760000}"/>
    <cellStyle name="Normal 3 2 2 3 3 4 3 2 3" xfId="25675" xr:uid="{00000000-0005-0000-0000-000009760000}"/>
    <cellStyle name="Normal 3 2 2 3 3 4 3 2 3 2" xfId="25676" xr:uid="{00000000-0005-0000-0000-00000A760000}"/>
    <cellStyle name="Normal 3 2 2 3 3 4 3 2 3 2 2" xfId="25677" xr:uid="{00000000-0005-0000-0000-00000B760000}"/>
    <cellStyle name="Normal 3 2 2 3 3 4 3 2 3 3" xfId="25678" xr:uid="{00000000-0005-0000-0000-00000C760000}"/>
    <cellStyle name="Normal 3 2 2 3 3 4 3 2 3 3 2" xfId="25679" xr:uid="{00000000-0005-0000-0000-00000D760000}"/>
    <cellStyle name="Normal 3 2 2 3 3 4 3 2 3 4" xfId="25680" xr:uid="{00000000-0005-0000-0000-00000E760000}"/>
    <cellStyle name="Normal 3 2 2 3 3 4 3 2 4" xfId="25681" xr:uid="{00000000-0005-0000-0000-00000F760000}"/>
    <cellStyle name="Normal 3 2 2 3 3 4 3 2 4 2" xfId="25682" xr:uid="{00000000-0005-0000-0000-000010760000}"/>
    <cellStyle name="Normal 3 2 2 3 3 4 3 2 5" xfId="25683" xr:uid="{00000000-0005-0000-0000-000011760000}"/>
    <cellStyle name="Normal 3 2 2 3 3 4 3 2 5 2" xfId="25684" xr:uid="{00000000-0005-0000-0000-000012760000}"/>
    <cellStyle name="Normal 3 2 2 3 3 4 3 2 6" xfId="25685" xr:uid="{00000000-0005-0000-0000-000013760000}"/>
    <cellStyle name="Normal 3 2 2 3 3 4 3 3" xfId="25686" xr:uid="{00000000-0005-0000-0000-000014760000}"/>
    <cellStyle name="Normal 3 2 2 3 3 4 3 3 2" xfId="25687" xr:uid="{00000000-0005-0000-0000-000015760000}"/>
    <cellStyle name="Normal 3 2 2 3 3 4 3 3 2 2" xfId="25688" xr:uid="{00000000-0005-0000-0000-000016760000}"/>
    <cellStyle name="Normal 3 2 2 3 3 4 3 3 2 2 2" xfId="25689" xr:uid="{00000000-0005-0000-0000-000017760000}"/>
    <cellStyle name="Normal 3 2 2 3 3 4 3 3 2 3" xfId="25690" xr:uid="{00000000-0005-0000-0000-000018760000}"/>
    <cellStyle name="Normal 3 2 2 3 3 4 3 3 2 3 2" xfId="25691" xr:uid="{00000000-0005-0000-0000-000019760000}"/>
    <cellStyle name="Normal 3 2 2 3 3 4 3 3 2 4" xfId="25692" xr:uid="{00000000-0005-0000-0000-00001A760000}"/>
    <cellStyle name="Normal 3 2 2 3 3 4 3 3 3" xfId="25693" xr:uid="{00000000-0005-0000-0000-00001B760000}"/>
    <cellStyle name="Normal 3 2 2 3 3 4 3 3 3 2" xfId="25694" xr:uid="{00000000-0005-0000-0000-00001C760000}"/>
    <cellStyle name="Normal 3 2 2 3 3 4 3 3 4" xfId="25695" xr:uid="{00000000-0005-0000-0000-00001D760000}"/>
    <cellStyle name="Normal 3 2 2 3 3 4 3 3 4 2" xfId="25696" xr:uid="{00000000-0005-0000-0000-00001E760000}"/>
    <cellStyle name="Normal 3 2 2 3 3 4 3 3 5" xfId="25697" xr:uid="{00000000-0005-0000-0000-00001F760000}"/>
    <cellStyle name="Normal 3 2 2 3 3 4 3 4" xfId="25698" xr:uid="{00000000-0005-0000-0000-000020760000}"/>
    <cellStyle name="Normal 3 2 2 3 3 4 3 4 2" xfId="25699" xr:uid="{00000000-0005-0000-0000-000021760000}"/>
    <cellStyle name="Normal 3 2 2 3 3 4 3 4 2 2" xfId="25700" xr:uid="{00000000-0005-0000-0000-000022760000}"/>
    <cellStyle name="Normal 3 2 2 3 3 4 3 4 3" xfId="25701" xr:uid="{00000000-0005-0000-0000-000023760000}"/>
    <cellStyle name="Normal 3 2 2 3 3 4 3 4 3 2" xfId="25702" xr:uid="{00000000-0005-0000-0000-000024760000}"/>
    <cellStyle name="Normal 3 2 2 3 3 4 3 4 4" xfId="25703" xr:uid="{00000000-0005-0000-0000-000025760000}"/>
    <cellStyle name="Normal 3 2 2 3 3 4 3 5" xfId="25704" xr:uid="{00000000-0005-0000-0000-000026760000}"/>
    <cellStyle name="Normal 3 2 2 3 3 4 3 5 2" xfId="25705" xr:uid="{00000000-0005-0000-0000-000027760000}"/>
    <cellStyle name="Normal 3 2 2 3 3 4 3 6" xfId="25706" xr:uid="{00000000-0005-0000-0000-000028760000}"/>
    <cellStyle name="Normal 3 2 2 3 3 4 3 6 2" xfId="25707" xr:uid="{00000000-0005-0000-0000-000029760000}"/>
    <cellStyle name="Normal 3 2 2 3 3 4 3 7" xfId="25708" xr:uid="{00000000-0005-0000-0000-00002A760000}"/>
    <cellStyle name="Normal 3 2 2 3 3 4 4" xfId="25709" xr:uid="{00000000-0005-0000-0000-00002B760000}"/>
    <cellStyle name="Normal 3 2 2 3 3 4 4 2" xfId="25710" xr:uid="{00000000-0005-0000-0000-00002C760000}"/>
    <cellStyle name="Normal 3 2 2 3 3 4 4 2 2" xfId="25711" xr:uid="{00000000-0005-0000-0000-00002D760000}"/>
    <cellStyle name="Normal 3 2 2 3 3 4 4 2 2 2" xfId="25712" xr:uid="{00000000-0005-0000-0000-00002E760000}"/>
    <cellStyle name="Normal 3 2 2 3 3 4 4 2 2 2 2" xfId="25713" xr:uid="{00000000-0005-0000-0000-00002F760000}"/>
    <cellStyle name="Normal 3 2 2 3 3 4 4 2 2 3" xfId="25714" xr:uid="{00000000-0005-0000-0000-000030760000}"/>
    <cellStyle name="Normal 3 2 2 3 3 4 4 2 2 3 2" xfId="25715" xr:uid="{00000000-0005-0000-0000-000031760000}"/>
    <cellStyle name="Normal 3 2 2 3 3 4 4 2 2 4" xfId="25716" xr:uid="{00000000-0005-0000-0000-000032760000}"/>
    <cellStyle name="Normal 3 2 2 3 3 4 4 2 3" xfId="25717" xr:uid="{00000000-0005-0000-0000-000033760000}"/>
    <cellStyle name="Normal 3 2 2 3 3 4 4 2 3 2" xfId="25718" xr:uid="{00000000-0005-0000-0000-000034760000}"/>
    <cellStyle name="Normal 3 2 2 3 3 4 4 2 4" xfId="25719" xr:uid="{00000000-0005-0000-0000-000035760000}"/>
    <cellStyle name="Normal 3 2 2 3 3 4 4 2 4 2" xfId="25720" xr:uid="{00000000-0005-0000-0000-000036760000}"/>
    <cellStyle name="Normal 3 2 2 3 3 4 4 2 5" xfId="25721" xr:uid="{00000000-0005-0000-0000-000037760000}"/>
    <cellStyle name="Normal 3 2 2 3 3 4 4 3" xfId="25722" xr:uid="{00000000-0005-0000-0000-000038760000}"/>
    <cellStyle name="Normal 3 2 2 3 3 4 4 3 2" xfId="25723" xr:uid="{00000000-0005-0000-0000-000039760000}"/>
    <cellStyle name="Normal 3 2 2 3 3 4 4 3 2 2" xfId="25724" xr:uid="{00000000-0005-0000-0000-00003A760000}"/>
    <cellStyle name="Normal 3 2 2 3 3 4 4 3 3" xfId="25725" xr:uid="{00000000-0005-0000-0000-00003B760000}"/>
    <cellStyle name="Normal 3 2 2 3 3 4 4 3 3 2" xfId="25726" xr:uid="{00000000-0005-0000-0000-00003C760000}"/>
    <cellStyle name="Normal 3 2 2 3 3 4 4 3 4" xfId="25727" xr:uid="{00000000-0005-0000-0000-00003D760000}"/>
    <cellStyle name="Normal 3 2 2 3 3 4 4 4" xfId="25728" xr:uid="{00000000-0005-0000-0000-00003E760000}"/>
    <cellStyle name="Normal 3 2 2 3 3 4 4 4 2" xfId="25729" xr:uid="{00000000-0005-0000-0000-00003F760000}"/>
    <cellStyle name="Normal 3 2 2 3 3 4 4 5" xfId="25730" xr:uid="{00000000-0005-0000-0000-000040760000}"/>
    <cellStyle name="Normal 3 2 2 3 3 4 4 5 2" xfId="25731" xr:uid="{00000000-0005-0000-0000-000041760000}"/>
    <cellStyle name="Normal 3 2 2 3 3 4 4 6" xfId="25732" xr:uid="{00000000-0005-0000-0000-000042760000}"/>
    <cellStyle name="Normal 3 2 2 3 3 4 5" xfId="25733" xr:uid="{00000000-0005-0000-0000-000043760000}"/>
    <cellStyle name="Normal 3 2 2 3 3 4 5 2" xfId="25734" xr:uid="{00000000-0005-0000-0000-000044760000}"/>
    <cellStyle name="Normal 3 2 2 3 3 4 5 2 2" xfId="25735" xr:uid="{00000000-0005-0000-0000-000045760000}"/>
    <cellStyle name="Normal 3 2 2 3 3 4 5 2 2 2" xfId="25736" xr:uid="{00000000-0005-0000-0000-000046760000}"/>
    <cellStyle name="Normal 3 2 2 3 3 4 5 2 3" xfId="25737" xr:uid="{00000000-0005-0000-0000-000047760000}"/>
    <cellStyle name="Normal 3 2 2 3 3 4 5 2 3 2" xfId="25738" xr:uid="{00000000-0005-0000-0000-000048760000}"/>
    <cellStyle name="Normal 3 2 2 3 3 4 5 2 4" xfId="25739" xr:uid="{00000000-0005-0000-0000-000049760000}"/>
    <cellStyle name="Normal 3 2 2 3 3 4 5 3" xfId="25740" xr:uid="{00000000-0005-0000-0000-00004A760000}"/>
    <cellStyle name="Normal 3 2 2 3 3 4 5 3 2" xfId="25741" xr:uid="{00000000-0005-0000-0000-00004B760000}"/>
    <cellStyle name="Normal 3 2 2 3 3 4 5 4" xfId="25742" xr:uid="{00000000-0005-0000-0000-00004C760000}"/>
    <cellStyle name="Normal 3 2 2 3 3 4 5 4 2" xfId="25743" xr:uid="{00000000-0005-0000-0000-00004D760000}"/>
    <cellStyle name="Normal 3 2 2 3 3 4 5 5" xfId="25744" xr:uid="{00000000-0005-0000-0000-00004E760000}"/>
    <cellStyle name="Normal 3 2 2 3 3 4 6" xfId="25745" xr:uid="{00000000-0005-0000-0000-00004F760000}"/>
    <cellStyle name="Normal 3 2 2 3 3 4 6 2" xfId="25746" xr:uid="{00000000-0005-0000-0000-000050760000}"/>
    <cellStyle name="Normal 3 2 2 3 3 4 6 2 2" xfId="25747" xr:uid="{00000000-0005-0000-0000-000051760000}"/>
    <cellStyle name="Normal 3 2 2 3 3 4 6 3" xfId="25748" xr:uid="{00000000-0005-0000-0000-000052760000}"/>
    <cellStyle name="Normal 3 2 2 3 3 4 6 3 2" xfId="25749" xr:uid="{00000000-0005-0000-0000-000053760000}"/>
    <cellStyle name="Normal 3 2 2 3 3 4 6 4" xfId="25750" xr:uid="{00000000-0005-0000-0000-000054760000}"/>
    <cellStyle name="Normal 3 2 2 3 3 4 7" xfId="25751" xr:uid="{00000000-0005-0000-0000-000055760000}"/>
    <cellStyle name="Normal 3 2 2 3 3 4 7 2" xfId="25752" xr:uid="{00000000-0005-0000-0000-000056760000}"/>
    <cellStyle name="Normal 3 2 2 3 3 4 8" xfId="25753" xr:uid="{00000000-0005-0000-0000-000057760000}"/>
    <cellStyle name="Normal 3 2 2 3 3 4 8 2" xfId="25754" xr:uid="{00000000-0005-0000-0000-000058760000}"/>
    <cellStyle name="Normal 3 2 2 3 3 4 9" xfId="25755" xr:uid="{00000000-0005-0000-0000-000059760000}"/>
    <cellStyle name="Normal 3 2 2 3 3 5" xfId="25756" xr:uid="{00000000-0005-0000-0000-00005A760000}"/>
    <cellStyle name="Normal 3 2 2 3 3 5 2" xfId="25757" xr:uid="{00000000-0005-0000-0000-00005B760000}"/>
    <cellStyle name="Normal 3 2 2 3 3 5 2 2" xfId="25758" xr:uid="{00000000-0005-0000-0000-00005C760000}"/>
    <cellStyle name="Normal 3 2 2 3 3 5 2 2 2" xfId="25759" xr:uid="{00000000-0005-0000-0000-00005D760000}"/>
    <cellStyle name="Normal 3 2 2 3 3 5 2 2 2 2" xfId="25760" xr:uid="{00000000-0005-0000-0000-00005E760000}"/>
    <cellStyle name="Normal 3 2 2 3 3 5 2 2 2 2 2" xfId="25761" xr:uid="{00000000-0005-0000-0000-00005F760000}"/>
    <cellStyle name="Normal 3 2 2 3 3 5 2 2 2 3" xfId="25762" xr:uid="{00000000-0005-0000-0000-000060760000}"/>
    <cellStyle name="Normal 3 2 2 3 3 5 2 2 2 3 2" xfId="25763" xr:uid="{00000000-0005-0000-0000-000061760000}"/>
    <cellStyle name="Normal 3 2 2 3 3 5 2 2 2 4" xfId="25764" xr:uid="{00000000-0005-0000-0000-000062760000}"/>
    <cellStyle name="Normal 3 2 2 3 3 5 2 2 3" xfId="25765" xr:uid="{00000000-0005-0000-0000-000063760000}"/>
    <cellStyle name="Normal 3 2 2 3 3 5 2 2 3 2" xfId="25766" xr:uid="{00000000-0005-0000-0000-000064760000}"/>
    <cellStyle name="Normal 3 2 2 3 3 5 2 2 4" xfId="25767" xr:uid="{00000000-0005-0000-0000-000065760000}"/>
    <cellStyle name="Normal 3 2 2 3 3 5 2 2 4 2" xfId="25768" xr:uid="{00000000-0005-0000-0000-000066760000}"/>
    <cellStyle name="Normal 3 2 2 3 3 5 2 2 5" xfId="25769" xr:uid="{00000000-0005-0000-0000-000067760000}"/>
    <cellStyle name="Normal 3 2 2 3 3 5 2 3" xfId="25770" xr:uid="{00000000-0005-0000-0000-000068760000}"/>
    <cellStyle name="Normal 3 2 2 3 3 5 2 3 2" xfId="25771" xr:uid="{00000000-0005-0000-0000-000069760000}"/>
    <cellStyle name="Normal 3 2 2 3 3 5 2 3 2 2" xfId="25772" xr:uid="{00000000-0005-0000-0000-00006A760000}"/>
    <cellStyle name="Normal 3 2 2 3 3 5 2 3 3" xfId="25773" xr:uid="{00000000-0005-0000-0000-00006B760000}"/>
    <cellStyle name="Normal 3 2 2 3 3 5 2 3 3 2" xfId="25774" xr:uid="{00000000-0005-0000-0000-00006C760000}"/>
    <cellStyle name="Normal 3 2 2 3 3 5 2 3 4" xfId="25775" xr:uid="{00000000-0005-0000-0000-00006D760000}"/>
    <cellStyle name="Normal 3 2 2 3 3 5 2 4" xfId="25776" xr:uid="{00000000-0005-0000-0000-00006E760000}"/>
    <cellStyle name="Normal 3 2 2 3 3 5 2 4 2" xfId="25777" xr:uid="{00000000-0005-0000-0000-00006F760000}"/>
    <cellStyle name="Normal 3 2 2 3 3 5 2 5" xfId="25778" xr:uid="{00000000-0005-0000-0000-000070760000}"/>
    <cellStyle name="Normal 3 2 2 3 3 5 2 5 2" xfId="25779" xr:uid="{00000000-0005-0000-0000-000071760000}"/>
    <cellStyle name="Normal 3 2 2 3 3 5 2 6" xfId="25780" xr:uid="{00000000-0005-0000-0000-000072760000}"/>
    <cellStyle name="Normal 3 2 2 3 3 5 3" xfId="25781" xr:uid="{00000000-0005-0000-0000-000073760000}"/>
    <cellStyle name="Normal 3 2 2 3 3 5 3 2" xfId="25782" xr:uid="{00000000-0005-0000-0000-000074760000}"/>
    <cellStyle name="Normal 3 2 2 3 3 5 3 2 2" xfId="25783" xr:uid="{00000000-0005-0000-0000-000075760000}"/>
    <cellStyle name="Normal 3 2 2 3 3 5 3 2 2 2" xfId="25784" xr:uid="{00000000-0005-0000-0000-000076760000}"/>
    <cellStyle name="Normal 3 2 2 3 3 5 3 2 3" xfId="25785" xr:uid="{00000000-0005-0000-0000-000077760000}"/>
    <cellStyle name="Normal 3 2 2 3 3 5 3 2 3 2" xfId="25786" xr:uid="{00000000-0005-0000-0000-000078760000}"/>
    <cellStyle name="Normal 3 2 2 3 3 5 3 2 4" xfId="25787" xr:uid="{00000000-0005-0000-0000-000079760000}"/>
    <cellStyle name="Normal 3 2 2 3 3 5 3 3" xfId="25788" xr:uid="{00000000-0005-0000-0000-00007A760000}"/>
    <cellStyle name="Normal 3 2 2 3 3 5 3 3 2" xfId="25789" xr:uid="{00000000-0005-0000-0000-00007B760000}"/>
    <cellStyle name="Normal 3 2 2 3 3 5 3 4" xfId="25790" xr:uid="{00000000-0005-0000-0000-00007C760000}"/>
    <cellStyle name="Normal 3 2 2 3 3 5 3 4 2" xfId="25791" xr:uid="{00000000-0005-0000-0000-00007D760000}"/>
    <cellStyle name="Normal 3 2 2 3 3 5 3 5" xfId="25792" xr:uid="{00000000-0005-0000-0000-00007E760000}"/>
    <cellStyle name="Normal 3 2 2 3 3 5 4" xfId="25793" xr:uid="{00000000-0005-0000-0000-00007F760000}"/>
    <cellStyle name="Normal 3 2 2 3 3 5 4 2" xfId="25794" xr:uid="{00000000-0005-0000-0000-000080760000}"/>
    <cellStyle name="Normal 3 2 2 3 3 5 4 2 2" xfId="25795" xr:uid="{00000000-0005-0000-0000-000081760000}"/>
    <cellStyle name="Normal 3 2 2 3 3 5 4 3" xfId="25796" xr:uid="{00000000-0005-0000-0000-000082760000}"/>
    <cellStyle name="Normal 3 2 2 3 3 5 4 3 2" xfId="25797" xr:uid="{00000000-0005-0000-0000-000083760000}"/>
    <cellStyle name="Normal 3 2 2 3 3 5 4 4" xfId="25798" xr:uid="{00000000-0005-0000-0000-000084760000}"/>
    <cellStyle name="Normal 3 2 2 3 3 5 5" xfId="25799" xr:uid="{00000000-0005-0000-0000-000085760000}"/>
    <cellStyle name="Normal 3 2 2 3 3 5 5 2" xfId="25800" xr:uid="{00000000-0005-0000-0000-000086760000}"/>
    <cellStyle name="Normal 3 2 2 3 3 5 6" xfId="25801" xr:uid="{00000000-0005-0000-0000-000087760000}"/>
    <cellStyle name="Normal 3 2 2 3 3 5 6 2" xfId="25802" xr:uid="{00000000-0005-0000-0000-000088760000}"/>
    <cellStyle name="Normal 3 2 2 3 3 5 7" xfId="25803" xr:uid="{00000000-0005-0000-0000-000089760000}"/>
    <cellStyle name="Normal 3 2 2 3 3 6" xfId="25804" xr:uid="{00000000-0005-0000-0000-00008A760000}"/>
    <cellStyle name="Normal 3 2 2 3 3 6 2" xfId="25805" xr:uid="{00000000-0005-0000-0000-00008B760000}"/>
    <cellStyle name="Normal 3 2 2 3 3 6 2 2" xfId="25806" xr:uid="{00000000-0005-0000-0000-00008C760000}"/>
    <cellStyle name="Normal 3 2 2 3 3 6 2 2 2" xfId="25807" xr:uid="{00000000-0005-0000-0000-00008D760000}"/>
    <cellStyle name="Normal 3 2 2 3 3 6 2 2 2 2" xfId="25808" xr:uid="{00000000-0005-0000-0000-00008E760000}"/>
    <cellStyle name="Normal 3 2 2 3 3 6 2 2 2 2 2" xfId="25809" xr:uid="{00000000-0005-0000-0000-00008F760000}"/>
    <cellStyle name="Normal 3 2 2 3 3 6 2 2 2 3" xfId="25810" xr:uid="{00000000-0005-0000-0000-000090760000}"/>
    <cellStyle name="Normal 3 2 2 3 3 6 2 2 2 3 2" xfId="25811" xr:uid="{00000000-0005-0000-0000-000091760000}"/>
    <cellStyle name="Normal 3 2 2 3 3 6 2 2 2 4" xfId="25812" xr:uid="{00000000-0005-0000-0000-000092760000}"/>
    <cellStyle name="Normal 3 2 2 3 3 6 2 2 3" xfId="25813" xr:uid="{00000000-0005-0000-0000-000093760000}"/>
    <cellStyle name="Normal 3 2 2 3 3 6 2 2 3 2" xfId="25814" xr:uid="{00000000-0005-0000-0000-000094760000}"/>
    <cellStyle name="Normal 3 2 2 3 3 6 2 2 4" xfId="25815" xr:uid="{00000000-0005-0000-0000-000095760000}"/>
    <cellStyle name="Normal 3 2 2 3 3 6 2 2 4 2" xfId="25816" xr:uid="{00000000-0005-0000-0000-000096760000}"/>
    <cellStyle name="Normal 3 2 2 3 3 6 2 2 5" xfId="25817" xr:uid="{00000000-0005-0000-0000-000097760000}"/>
    <cellStyle name="Normal 3 2 2 3 3 6 2 3" xfId="25818" xr:uid="{00000000-0005-0000-0000-000098760000}"/>
    <cellStyle name="Normal 3 2 2 3 3 6 2 3 2" xfId="25819" xr:uid="{00000000-0005-0000-0000-000099760000}"/>
    <cellStyle name="Normal 3 2 2 3 3 6 2 3 2 2" xfId="25820" xr:uid="{00000000-0005-0000-0000-00009A760000}"/>
    <cellStyle name="Normal 3 2 2 3 3 6 2 3 3" xfId="25821" xr:uid="{00000000-0005-0000-0000-00009B760000}"/>
    <cellStyle name="Normal 3 2 2 3 3 6 2 3 3 2" xfId="25822" xr:uid="{00000000-0005-0000-0000-00009C760000}"/>
    <cellStyle name="Normal 3 2 2 3 3 6 2 3 4" xfId="25823" xr:uid="{00000000-0005-0000-0000-00009D760000}"/>
    <cellStyle name="Normal 3 2 2 3 3 6 2 4" xfId="25824" xr:uid="{00000000-0005-0000-0000-00009E760000}"/>
    <cellStyle name="Normal 3 2 2 3 3 6 2 4 2" xfId="25825" xr:uid="{00000000-0005-0000-0000-00009F760000}"/>
    <cellStyle name="Normal 3 2 2 3 3 6 2 5" xfId="25826" xr:uid="{00000000-0005-0000-0000-0000A0760000}"/>
    <cellStyle name="Normal 3 2 2 3 3 6 2 5 2" xfId="25827" xr:uid="{00000000-0005-0000-0000-0000A1760000}"/>
    <cellStyle name="Normal 3 2 2 3 3 6 2 6" xfId="25828" xr:uid="{00000000-0005-0000-0000-0000A2760000}"/>
    <cellStyle name="Normal 3 2 2 3 3 6 3" xfId="25829" xr:uid="{00000000-0005-0000-0000-0000A3760000}"/>
    <cellStyle name="Normal 3 2 2 3 3 6 3 2" xfId="25830" xr:uid="{00000000-0005-0000-0000-0000A4760000}"/>
    <cellStyle name="Normal 3 2 2 3 3 6 3 2 2" xfId="25831" xr:uid="{00000000-0005-0000-0000-0000A5760000}"/>
    <cellStyle name="Normal 3 2 2 3 3 6 3 2 2 2" xfId="25832" xr:uid="{00000000-0005-0000-0000-0000A6760000}"/>
    <cellStyle name="Normal 3 2 2 3 3 6 3 2 3" xfId="25833" xr:uid="{00000000-0005-0000-0000-0000A7760000}"/>
    <cellStyle name="Normal 3 2 2 3 3 6 3 2 3 2" xfId="25834" xr:uid="{00000000-0005-0000-0000-0000A8760000}"/>
    <cellStyle name="Normal 3 2 2 3 3 6 3 2 4" xfId="25835" xr:uid="{00000000-0005-0000-0000-0000A9760000}"/>
    <cellStyle name="Normal 3 2 2 3 3 6 3 3" xfId="25836" xr:uid="{00000000-0005-0000-0000-0000AA760000}"/>
    <cellStyle name="Normal 3 2 2 3 3 6 3 3 2" xfId="25837" xr:uid="{00000000-0005-0000-0000-0000AB760000}"/>
    <cellStyle name="Normal 3 2 2 3 3 6 3 4" xfId="25838" xr:uid="{00000000-0005-0000-0000-0000AC760000}"/>
    <cellStyle name="Normal 3 2 2 3 3 6 3 4 2" xfId="25839" xr:uid="{00000000-0005-0000-0000-0000AD760000}"/>
    <cellStyle name="Normal 3 2 2 3 3 6 3 5" xfId="25840" xr:uid="{00000000-0005-0000-0000-0000AE760000}"/>
    <cellStyle name="Normal 3 2 2 3 3 6 4" xfId="25841" xr:uid="{00000000-0005-0000-0000-0000AF760000}"/>
    <cellStyle name="Normal 3 2 2 3 3 6 4 2" xfId="25842" xr:uid="{00000000-0005-0000-0000-0000B0760000}"/>
    <cellStyle name="Normal 3 2 2 3 3 6 4 2 2" xfId="25843" xr:uid="{00000000-0005-0000-0000-0000B1760000}"/>
    <cellStyle name="Normal 3 2 2 3 3 6 4 3" xfId="25844" xr:uid="{00000000-0005-0000-0000-0000B2760000}"/>
    <cellStyle name="Normal 3 2 2 3 3 6 4 3 2" xfId="25845" xr:uid="{00000000-0005-0000-0000-0000B3760000}"/>
    <cellStyle name="Normal 3 2 2 3 3 6 4 4" xfId="25846" xr:uid="{00000000-0005-0000-0000-0000B4760000}"/>
    <cellStyle name="Normal 3 2 2 3 3 6 5" xfId="25847" xr:uid="{00000000-0005-0000-0000-0000B5760000}"/>
    <cellStyle name="Normal 3 2 2 3 3 6 5 2" xfId="25848" xr:uid="{00000000-0005-0000-0000-0000B6760000}"/>
    <cellStyle name="Normal 3 2 2 3 3 6 6" xfId="25849" xr:uid="{00000000-0005-0000-0000-0000B7760000}"/>
    <cellStyle name="Normal 3 2 2 3 3 6 6 2" xfId="25850" xr:uid="{00000000-0005-0000-0000-0000B8760000}"/>
    <cellStyle name="Normal 3 2 2 3 3 6 7" xfId="25851" xr:uid="{00000000-0005-0000-0000-0000B9760000}"/>
    <cellStyle name="Normal 3 2 2 3 3 7" xfId="25852" xr:uid="{00000000-0005-0000-0000-0000BA760000}"/>
    <cellStyle name="Normal 3 2 2 3 3 7 2" xfId="25853" xr:uid="{00000000-0005-0000-0000-0000BB760000}"/>
    <cellStyle name="Normal 3 2 2 3 3 7 2 2" xfId="25854" xr:uid="{00000000-0005-0000-0000-0000BC760000}"/>
    <cellStyle name="Normal 3 2 2 3 3 7 2 2 2" xfId="25855" xr:uid="{00000000-0005-0000-0000-0000BD760000}"/>
    <cellStyle name="Normal 3 2 2 3 3 7 2 2 2 2" xfId="25856" xr:uid="{00000000-0005-0000-0000-0000BE760000}"/>
    <cellStyle name="Normal 3 2 2 3 3 7 2 2 3" xfId="25857" xr:uid="{00000000-0005-0000-0000-0000BF760000}"/>
    <cellStyle name="Normal 3 2 2 3 3 7 2 2 3 2" xfId="25858" xr:uid="{00000000-0005-0000-0000-0000C0760000}"/>
    <cellStyle name="Normal 3 2 2 3 3 7 2 2 4" xfId="25859" xr:uid="{00000000-0005-0000-0000-0000C1760000}"/>
    <cellStyle name="Normal 3 2 2 3 3 7 2 3" xfId="25860" xr:uid="{00000000-0005-0000-0000-0000C2760000}"/>
    <cellStyle name="Normal 3 2 2 3 3 7 2 3 2" xfId="25861" xr:uid="{00000000-0005-0000-0000-0000C3760000}"/>
    <cellStyle name="Normal 3 2 2 3 3 7 2 4" xfId="25862" xr:uid="{00000000-0005-0000-0000-0000C4760000}"/>
    <cellStyle name="Normal 3 2 2 3 3 7 2 4 2" xfId="25863" xr:uid="{00000000-0005-0000-0000-0000C5760000}"/>
    <cellStyle name="Normal 3 2 2 3 3 7 2 5" xfId="25864" xr:uid="{00000000-0005-0000-0000-0000C6760000}"/>
    <cellStyle name="Normal 3 2 2 3 3 7 3" xfId="25865" xr:uid="{00000000-0005-0000-0000-0000C7760000}"/>
    <cellStyle name="Normal 3 2 2 3 3 7 3 2" xfId="25866" xr:uid="{00000000-0005-0000-0000-0000C8760000}"/>
    <cellStyle name="Normal 3 2 2 3 3 7 3 2 2" xfId="25867" xr:uid="{00000000-0005-0000-0000-0000C9760000}"/>
    <cellStyle name="Normal 3 2 2 3 3 7 3 3" xfId="25868" xr:uid="{00000000-0005-0000-0000-0000CA760000}"/>
    <cellStyle name="Normal 3 2 2 3 3 7 3 3 2" xfId="25869" xr:uid="{00000000-0005-0000-0000-0000CB760000}"/>
    <cellStyle name="Normal 3 2 2 3 3 7 3 4" xfId="25870" xr:uid="{00000000-0005-0000-0000-0000CC760000}"/>
    <cellStyle name="Normal 3 2 2 3 3 7 4" xfId="25871" xr:uid="{00000000-0005-0000-0000-0000CD760000}"/>
    <cellStyle name="Normal 3 2 2 3 3 7 4 2" xfId="25872" xr:uid="{00000000-0005-0000-0000-0000CE760000}"/>
    <cellStyle name="Normal 3 2 2 3 3 7 5" xfId="25873" xr:uid="{00000000-0005-0000-0000-0000CF760000}"/>
    <cellStyle name="Normal 3 2 2 3 3 7 5 2" xfId="25874" xr:uid="{00000000-0005-0000-0000-0000D0760000}"/>
    <cellStyle name="Normal 3 2 2 3 3 7 6" xfId="25875" xr:uid="{00000000-0005-0000-0000-0000D1760000}"/>
    <cellStyle name="Normal 3 2 2 3 3 8" xfId="25876" xr:uid="{00000000-0005-0000-0000-0000D2760000}"/>
    <cellStyle name="Normal 3 2 2 3 3 8 2" xfId="25877" xr:uid="{00000000-0005-0000-0000-0000D3760000}"/>
    <cellStyle name="Normal 3 2 2 3 3 8 2 2" xfId="25878" xr:uid="{00000000-0005-0000-0000-0000D4760000}"/>
    <cellStyle name="Normal 3 2 2 3 3 8 2 2 2" xfId="25879" xr:uid="{00000000-0005-0000-0000-0000D5760000}"/>
    <cellStyle name="Normal 3 2 2 3 3 8 2 3" xfId="25880" xr:uid="{00000000-0005-0000-0000-0000D6760000}"/>
    <cellStyle name="Normal 3 2 2 3 3 8 2 3 2" xfId="25881" xr:uid="{00000000-0005-0000-0000-0000D7760000}"/>
    <cellStyle name="Normal 3 2 2 3 3 8 2 4" xfId="25882" xr:uid="{00000000-0005-0000-0000-0000D8760000}"/>
    <cellStyle name="Normal 3 2 2 3 3 8 3" xfId="25883" xr:uid="{00000000-0005-0000-0000-0000D9760000}"/>
    <cellStyle name="Normal 3 2 2 3 3 8 3 2" xfId="25884" xr:uid="{00000000-0005-0000-0000-0000DA760000}"/>
    <cellStyle name="Normal 3 2 2 3 3 8 4" xfId="25885" xr:uid="{00000000-0005-0000-0000-0000DB760000}"/>
    <cellStyle name="Normal 3 2 2 3 3 8 4 2" xfId="25886" xr:uid="{00000000-0005-0000-0000-0000DC760000}"/>
    <cellStyle name="Normal 3 2 2 3 3 8 5" xfId="25887" xr:uid="{00000000-0005-0000-0000-0000DD760000}"/>
    <cellStyle name="Normal 3 2 2 3 3 9" xfId="25888" xr:uid="{00000000-0005-0000-0000-0000DE760000}"/>
    <cellStyle name="Normal 3 2 2 3 3 9 2" xfId="25889" xr:uid="{00000000-0005-0000-0000-0000DF760000}"/>
    <cellStyle name="Normal 3 2 2 3 3 9 2 2" xfId="25890" xr:uid="{00000000-0005-0000-0000-0000E0760000}"/>
    <cellStyle name="Normal 3 2 2 3 3 9 3" xfId="25891" xr:uid="{00000000-0005-0000-0000-0000E1760000}"/>
    <cellStyle name="Normal 3 2 2 3 3 9 3 2" xfId="25892" xr:uid="{00000000-0005-0000-0000-0000E2760000}"/>
    <cellStyle name="Normal 3 2 2 3 3 9 4" xfId="25893" xr:uid="{00000000-0005-0000-0000-0000E3760000}"/>
    <cellStyle name="Normal 3 2 2 30" xfId="56173" xr:uid="{00000000-0005-0000-0000-0000E4760000}"/>
    <cellStyle name="Normal 3 2 2 30 2" xfId="56174" xr:uid="{00000000-0005-0000-0000-0000E5760000}"/>
    <cellStyle name="Normal 3 2 2 30 2 2" xfId="56175" xr:uid="{00000000-0005-0000-0000-0000E6760000}"/>
    <cellStyle name="Normal 3 2 2 30 3" xfId="56176" xr:uid="{00000000-0005-0000-0000-0000E7760000}"/>
    <cellStyle name="Normal 3 2 2 31" xfId="56177" xr:uid="{00000000-0005-0000-0000-0000E8760000}"/>
    <cellStyle name="Normal 3 2 2 31 2" xfId="56178" xr:uid="{00000000-0005-0000-0000-0000E9760000}"/>
    <cellStyle name="Normal 3 2 2 31 2 2" xfId="56179" xr:uid="{00000000-0005-0000-0000-0000EA760000}"/>
    <cellStyle name="Normal 3 2 2 31 3" xfId="56180" xr:uid="{00000000-0005-0000-0000-0000EB760000}"/>
    <cellStyle name="Normal 3 2 2 32" xfId="56181" xr:uid="{00000000-0005-0000-0000-0000EC760000}"/>
    <cellStyle name="Normal 3 2 2 32 2" xfId="56182" xr:uid="{00000000-0005-0000-0000-0000ED760000}"/>
    <cellStyle name="Normal 3 2 2 32 2 2" xfId="56183" xr:uid="{00000000-0005-0000-0000-0000EE760000}"/>
    <cellStyle name="Normal 3 2 2 32 3" xfId="56184" xr:uid="{00000000-0005-0000-0000-0000EF760000}"/>
    <cellStyle name="Normal 3 2 2 33" xfId="56185" xr:uid="{00000000-0005-0000-0000-0000F0760000}"/>
    <cellStyle name="Normal 3 2 2 33 2" xfId="56186" xr:uid="{00000000-0005-0000-0000-0000F1760000}"/>
    <cellStyle name="Normal 3 2 2 33 2 2" xfId="56187" xr:uid="{00000000-0005-0000-0000-0000F2760000}"/>
    <cellStyle name="Normal 3 2 2 33 3" xfId="56188" xr:uid="{00000000-0005-0000-0000-0000F3760000}"/>
    <cellStyle name="Normal 3 2 2 34" xfId="56189" xr:uid="{00000000-0005-0000-0000-0000F4760000}"/>
    <cellStyle name="Normal 3 2 2 34 2" xfId="56190" xr:uid="{00000000-0005-0000-0000-0000F5760000}"/>
    <cellStyle name="Normal 3 2 2 34 2 2" xfId="56191" xr:uid="{00000000-0005-0000-0000-0000F6760000}"/>
    <cellStyle name="Normal 3 2 2 34 3" xfId="56192" xr:uid="{00000000-0005-0000-0000-0000F7760000}"/>
    <cellStyle name="Normal 3 2 2 35" xfId="56193" xr:uid="{00000000-0005-0000-0000-0000F8760000}"/>
    <cellStyle name="Normal 3 2 2 35 2" xfId="56194" xr:uid="{00000000-0005-0000-0000-0000F9760000}"/>
    <cellStyle name="Normal 3 2 2 35 2 2" xfId="56195" xr:uid="{00000000-0005-0000-0000-0000FA760000}"/>
    <cellStyle name="Normal 3 2 2 35 3" xfId="56196" xr:uid="{00000000-0005-0000-0000-0000FB760000}"/>
    <cellStyle name="Normal 3 2 2 36" xfId="56197" xr:uid="{00000000-0005-0000-0000-0000FC760000}"/>
    <cellStyle name="Normal 3 2 2 36 2" xfId="56198" xr:uid="{00000000-0005-0000-0000-0000FD760000}"/>
    <cellStyle name="Normal 3 2 2 36 2 2" xfId="56199" xr:uid="{00000000-0005-0000-0000-0000FE760000}"/>
    <cellStyle name="Normal 3 2 2 36 3" xfId="56200" xr:uid="{00000000-0005-0000-0000-0000FF760000}"/>
    <cellStyle name="Normal 3 2 2 37" xfId="56201" xr:uid="{00000000-0005-0000-0000-000000770000}"/>
    <cellStyle name="Normal 3 2 2 37 2" xfId="56202" xr:uid="{00000000-0005-0000-0000-000001770000}"/>
    <cellStyle name="Normal 3 2 2 37 2 2" xfId="56203" xr:uid="{00000000-0005-0000-0000-000002770000}"/>
    <cellStyle name="Normal 3 2 2 37 3" xfId="56204" xr:uid="{00000000-0005-0000-0000-000003770000}"/>
    <cellStyle name="Normal 3 2 2 38" xfId="56205" xr:uid="{00000000-0005-0000-0000-000004770000}"/>
    <cellStyle name="Normal 3 2 2 38 2" xfId="56206" xr:uid="{00000000-0005-0000-0000-000005770000}"/>
    <cellStyle name="Normal 3 2 2 38 2 2" xfId="56207" xr:uid="{00000000-0005-0000-0000-000006770000}"/>
    <cellStyle name="Normal 3 2 2 38 3" xfId="56208" xr:uid="{00000000-0005-0000-0000-000007770000}"/>
    <cellStyle name="Normal 3 2 2 39" xfId="56209" xr:uid="{00000000-0005-0000-0000-000008770000}"/>
    <cellStyle name="Normal 3 2 2 39 2" xfId="56210" xr:uid="{00000000-0005-0000-0000-000009770000}"/>
    <cellStyle name="Normal 3 2 2 39 2 2" xfId="56211" xr:uid="{00000000-0005-0000-0000-00000A770000}"/>
    <cellStyle name="Normal 3 2 2 39 3" xfId="56212" xr:uid="{00000000-0005-0000-0000-00000B770000}"/>
    <cellStyle name="Normal 3 2 2 4" xfId="4723" xr:uid="{00000000-0005-0000-0000-00000C770000}"/>
    <cellStyle name="Normal 3 2 2 40" xfId="56213" xr:uid="{00000000-0005-0000-0000-00000D770000}"/>
    <cellStyle name="Normal 3 2 2 40 2" xfId="56214" xr:uid="{00000000-0005-0000-0000-00000E770000}"/>
    <cellStyle name="Normal 3 2 2 40 2 2" xfId="56215" xr:uid="{00000000-0005-0000-0000-00000F770000}"/>
    <cellStyle name="Normal 3 2 2 40 3" xfId="56216" xr:uid="{00000000-0005-0000-0000-000010770000}"/>
    <cellStyle name="Normal 3 2 2 41" xfId="56217" xr:uid="{00000000-0005-0000-0000-000011770000}"/>
    <cellStyle name="Normal 3 2 2 41 2" xfId="56218" xr:uid="{00000000-0005-0000-0000-000012770000}"/>
    <cellStyle name="Normal 3 2 2 41 2 2" xfId="56219" xr:uid="{00000000-0005-0000-0000-000013770000}"/>
    <cellStyle name="Normal 3 2 2 41 3" xfId="56220" xr:uid="{00000000-0005-0000-0000-000014770000}"/>
    <cellStyle name="Normal 3 2 2 42" xfId="56221" xr:uid="{00000000-0005-0000-0000-000015770000}"/>
    <cellStyle name="Normal 3 2 2 42 2" xfId="56222" xr:uid="{00000000-0005-0000-0000-000016770000}"/>
    <cellStyle name="Normal 3 2 2 42 2 2" xfId="56223" xr:uid="{00000000-0005-0000-0000-000017770000}"/>
    <cellStyle name="Normal 3 2 2 42 3" xfId="56224" xr:uid="{00000000-0005-0000-0000-000018770000}"/>
    <cellStyle name="Normal 3 2 2 43" xfId="56225" xr:uid="{00000000-0005-0000-0000-000019770000}"/>
    <cellStyle name="Normal 3 2 2 43 2" xfId="56226" xr:uid="{00000000-0005-0000-0000-00001A770000}"/>
    <cellStyle name="Normal 3 2 2 43 2 2" xfId="56227" xr:uid="{00000000-0005-0000-0000-00001B770000}"/>
    <cellStyle name="Normal 3 2 2 43 3" xfId="56228" xr:uid="{00000000-0005-0000-0000-00001C770000}"/>
    <cellStyle name="Normal 3 2 2 44" xfId="56229" xr:uid="{00000000-0005-0000-0000-00001D770000}"/>
    <cellStyle name="Normal 3 2 2 44 2" xfId="56230" xr:uid="{00000000-0005-0000-0000-00001E770000}"/>
    <cellStyle name="Normal 3 2 2 44 2 2" xfId="56231" xr:uid="{00000000-0005-0000-0000-00001F770000}"/>
    <cellStyle name="Normal 3 2 2 44 3" xfId="56232" xr:uid="{00000000-0005-0000-0000-000020770000}"/>
    <cellStyle name="Normal 3 2 2 45" xfId="56233" xr:uid="{00000000-0005-0000-0000-000021770000}"/>
    <cellStyle name="Normal 3 2 2 45 2" xfId="56234" xr:uid="{00000000-0005-0000-0000-000022770000}"/>
    <cellStyle name="Normal 3 2 2 45 2 2" xfId="56235" xr:uid="{00000000-0005-0000-0000-000023770000}"/>
    <cellStyle name="Normal 3 2 2 45 3" xfId="56236" xr:uid="{00000000-0005-0000-0000-000024770000}"/>
    <cellStyle name="Normal 3 2 2 46" xfId="56237" xr:uid="{00000000-0005-0000-0000-000025770000}"/>
    <cellStyle name="Normal 3 2 2 46 2" xfId="56238" xr:uid="{00000000-0005-0000-0000-000026770000}"/>
    <cellStyle name="Normal 3 2 2 46 2 2" xfId="56239" xr:uid="{00000000-0005-0000-0000-000027770000}"/>
    <cellStyle name="Normal 3 2 2 46 3" xfId="56240" xr:uid="{00000000-0005-0000-0000-000028770000}"/>
    <cellStyle name="Normal 3 2 2 47" xfId="56241" xr:uid="{00000000-0005-0000-0000-000029770000}"/>
    <cellStyle name="Normal 3 2 2 47 2" xfId="56242" xr:uid="{00000000-0005-0000-0000-00002A770000}"/>
    <cellStyle name="Normal 3 2 2 47 2 2" xfId="56243" xr:uid="{00000000-0005-0000-0000-00002B770000}"/>
    <cellStyle name="Normal 3 2 2 47 3" xfId="56244" xr:uid="{00000000-0005-0000-0000-00002C770000}"/>
    <cellStyle name="Normal 3 2 2 48" xfId="56245" xr:uid="{00000000-0005-0000-0000-00002D770000}"/>
    <cellStyle name="Normal 3 2 2 48 2" xfId="56246" xr:uid="{00000000-0005-0000-0000-00002E770000}"/>
    <cellStyle name="Normal 3 2 2 48 2 2" xfId="56247" xr:uid="{00000000-0005-0000-0000-00002F770000}"/>
    <cellStyle name="Normal 3 2 2 48 3" xfId="56248" xr:uid="{00000000-0005-0000-0000-000030770000}"/>
    <cellStyle name="Normal 3 2 2 49" xfId="56249" xr:uid="{00000000-0005-0000-0000-000031770000}"/>
    <cellStyle name="Normal 3 2 2 49 2" xfId="56250" xr:uid="{00000000-0005-0000-0000-000032770000}"/>
    <cellStyle name="Normal 3 2 2 49 2 2" xfId="56251" xr:uid="{00000000-0005-0000-0000-000033770000}"/>
    <cellStyle name="Normal 3 2 2 49 3" xfId="56252" xr:uid="{00000000-0005-0000-0000-000034770000}"/>
    <cellStyle name="Normal 3 2 2 5" xfId="4724" xr:uid="{00000000-0005-0000-0000-000035770000}"/>
    <cellStyle name="Normal 3 2 2 5 10" xfId="25894" xr:uid="{00000000-0005-0000-0000-000036770000}"/>
    <cellStyle name="Normal 3 2 2 5 10 2" xfId="25895" xr:uid="{00000000-0005-0000-0000-000037770000}"/>
    <cellStyle name="Normal 3 2 2 5 11" xfId="25896" xr:uid="{00000000-0005-0000-0000-000038770000}"/>
    <cellStyle name="Normal 3 2 2 5 2" xfId="4725" xr:uid="{00000000-0005-0000-0000-000039770000}"/>
    <cellStyle name="Normal 3 2 2 5 2 10" xfId="25897" xr:uid="{00000000-0005-0000-0000-00003A770000}"/>
    <cellStyle name="Normal 3 2 2 5 2 2" xfId="4726" xr:uid="{00000000-0005-0000-0000-00003B770000}"/>
    <cellStyle name="Normal 3 2 2 5 2 2 2" xfId="25898" xr:uid="{00000000-0005-0000-0000-00003C770000}"/>
    <cellStyle name="Normal 3 2 2 5 2 2 2 2" xfId="25899" xr:uid="{00000000-0005-0000-0000-00003D770000}"/>
    <cellStyle name="Normal 3 2 2 5 2 2 2 2 2" xfId="25900" xr:uid="{00000000-0005-0000-0000-00003E770000}"/>
    <cellStyle name="Normal 3 2 2 5 2 2 2 2 2 2" xfId="25901" xr:uid="{00000000-0005-0000-0000-00003F770000}"/>
    <cellStyle name="Normal 3 2 2 5 2 2 2 2 2 2 2" xfId="25902" xr:uid="{00000000-0005-0000-0000-000040770000}"/>
    <cellStyle name="Normal 3 2 2 5 2 2 2 2 2 2 2 2" xfId="25903" xr:uid="{00000000-0005-0000-0000-000041770000}"/>
    <cellStyle name="Normal 3 2 2 5 2 2 2 2 2 2 3" xfId="25904" xr:uid="{00000000-0005-0000-0000-000042770000}"/>
    <cellStyle name="Normal 3 2 2 5 2 2 2 2 2 2 3 2" xfId="25905" xr:uid="{00000000-0005-0000-0000-000043770000}"/>
    <cellStyle name="Normal 3 2 2 5 2 2 2 2 2 2 4" xfId="25906" xr:uid="{00000000-0005-0000-0000-000044770000}"/>
    <cellStyle name="Normal 3 2 2 5 2 2 2 2 2 3" xfId="25907" xr:uid="{00000000-0005-0000-0000-000045770000}"/>
    <cellStyle name="Normal 3 2 2 5 2 2 2 2 2 3 2" xfId="25908" xr:uid="{00000000-0005-0000-0000-000046770000}"/>
    <cellStyle name="Normal 3 2 2 5 2 2 2 2 2 4" xfId="25909" xr:uid="{00000000-0005-0000-0000-000047770000}"/>
    <cellStyle name="Normal 3 2 2 5 2 2 2 2 2 4 2" xfId="25910" xr:uid="{00000000-0005-0000-0000-000048770000}"/>
    <cellStyle name="Normal 3 2 2 5 2 2 2 2 2 5" xfId="25911" xr:uid="{00000000-0005-0000-0000-000049770000}"/>
    <cellStyle name="Normal 3 2 2 5 2 2 2 2 3" xfId="25912" xr:uid="{00000000-0005-0000-0000-00004A770000}"/>
    <cellStyle name="Normal 3 2 2 5 2 2 2 2 3 2" xfId="25913" xr:uid="{00000000-0005-0000-0000-00004B770000}"/>
    <cellStyle name="Normal 3 2 2 5 2 2 2 2 3 2 2" xfId="25914" xr:uid="{00000000-0005-0000-0000-00004C770000}"/>
    <cellStyle name="Normal 3 2 2 5 2 2 2 2 3 3" xfId="25915" xr:uid="{00000000-0005-0000-0000-00004D770000}"/>
    <cellStyle name="Normal 3 2 2 5 2 2 2 2 3 3 2" xfId="25916" xr:uid="{00000000-0005-0000-0000-00004E770000}"/>
    <cellStyle name="Normal 3 2 2 5 2 2 2 2 3 4" xfId="25917" xr:uid="{00000000-0005-0000-0000-00004F770000}"/>
    <cellStyle name="Normal 3 2 2 5 2 2 2 2 4" xfId="25918" xr:uid="{00000000-0005-0000-0000-000050770000}"/>
    <cellStyle name="Normal 3 2 2 5 2 2 2 2 4 2" xfId="25919" xr:uid="{00000000-0005-0000-0000-000051770000}"/>
    <cellStyle name="Normal 3 2 2 5 2 2 2 2 5" xfId="25920" xr:uid="{00000000-0005-0000-0000-000052770000}"/>
    <cellStyle name="Normal 3 2 2 5 2 2 2 2 5 2" xfId="25921" xr:uid="{00000000-0005-0000-0000-000053770000}"/>
    <cellStyle name="Normal 3 2 2 5 2 2 2 2 6" xfId="25922" xr:uid="{00000000-0005-0000-0000-000054770000}"/>
    <cellStyle name="Normal 3 2 2 5 2 2 2 3" xfId="25923" xr:uid="{00000000-0005-0000-0000-000055770000}"/>
    <cellStyle name="Normal 3 2 2 5 2 2 2 3 2" xfId="25924" xr:uid="{00000000-0005-0000-0000-000056770000}"/>
    <cellStyle name="Normal 3 2 2 5 2 2 2 3 2 2" xfId="25925" xr:uid="{00000000-0005-0000-0000-000057770000}"/>
    <cellStyle name="Normal 3 2 2 5 2 2 2 3 2 2 2" xfId="25926" xr:uid="{00000000-0005-0000-0000-000058770000}"/>
    <cellStyle name="Normal 3 2 2 5 2 2 2 3 2 3" xfId="25927" xr:uid="{00000000-0005-0000-0000-000059770000}"/>
    <cellStyle name="Normal 3 2 2 5 2 2 2 3 2 3 2" xfId="25928" xr:uid="{00000000-0005-0000-0000-00005A770000}"/>
    <cellStyle name="Normal 3 2 2 5 2 2 2 3 2 4" xfId="25929" xr:uid="{00000000-0005-0000-0000-00005B770000}"/>
    <cellStyle name="Normal 3 2 2 5 2 2 2 3 3" xfId="25930" xr:uid="{00000000-0005-0000-0000-00005C770000}"/>
    <cellStyle name="Normal 3 2 2 5 2 2 2 3 3 2" xfId="25931" xr:uid="{00000000-0005-0000-0000-00005D770000}"/>
    <cellStyle name="Normal 3 2 2 5 2 2 2 3 4" xfId="25932" xr:uid="{00000000-0005-0000-0000-00005E770000}"/>
    <cellStyle name="Normal 3 2 2 5 2 2 2 3 4 2" xfId="25933" xr:uid="{00000000-0005-0000-0000-00005F770000}"/>
    <cellStyle name="Normal 3 2 2 5 2 2 2 3 5" xfId="25934" xr:uid="{00000000-0005-0000-0000-000060770000}"/>
    <cellStyle name="Normal 3 2 2 5 2 2 2 4" xfId="25935" xr:uid="{00000000-0005-0000-0000-000061770000}"/>
    <cellStyle name="Normal 3 2 2 5 2 2 2 4 2" xfId="25936" xr:uid="{00000000-0005-0000-0000-000062770000}"/>
    <cellStyle name="Normal 3 2 2 5 2 2 2 4 2 2" xfId="25937" xr:uid="{00000000-0005-0000-0000-000063770000}"/>
    <cellStyle name="Normal 3 2 2 5 2 2 2 4 3" xfId="25938" xr:uid="{00000000-0005-0000-0000-000064770000}"/>
    <cellStyle name="Normal 3 2 2 5 2 2 2 4 3 2" xfId="25939" xr:uid="{00000000-0005-0000-0000-000065770000}"/>
    <cellStyle name="Normal 3 2 2 5 2 2 2 4 4" xfId="25940" xr:uid="{00000000-0005-0000-0000-000066770000}"/>
    <cellStyle name="Normal 3 2 2 5 2 2 2 5" xfId="25941" xr:uid="{00000000-0005-0000-0000-000067770000}"/>
    <cellStyle name="Normal 3 2 2 5 2 2 2 5 2" xfId="25942" xr:uid="{00000000-0005-0000-0000-000068770000}"/>
    <cellStyle name="Normal 3 2 2 5 2 2 2 6" xfId="25943" xr:uid="{00000000-0005-0000-0000-000069770000}"/>
    <cellStyle name="Normal 3 2 2 5 2 2 2 6 2" xfId="25944" xr:uid="{00000000-0005-0000-0000-00006A770000}"/>
    <cellStyle name="Normal 3 2 2 5 2 2 2 7" xfId="25945" xr:uid="{00000000-0005-0000-0000-00006B770000}"/>
    <cellStyle name="Normal 3 2 2 5 2 2 3" xfId="25946" xr:uid="{00000000-0005-0000-0000-00006C770000}"/>
    <cellStyle name="Normal 3 2 2 5 2 2 3 2" xfId="25947" xr:uid="{00000000-0005-0000-0000-00006D770000}"/>
    <cellStyle name="Normal 3 2 2 5 2 2 3 2 2" xfId="25948" xr:uid="{00000000-0005-0000-0000-00006E770000}"/>
    <cellStyle name="Normal 3 2 2 5 2 2 3 2 2 2" xfId="25949" xr:uid="{00000000-0005-0000-0000-00006F770000}"/>
    <cellStyle name="Normal 3 2 2 5 2 2 3 2 2 2 2" xfId="25950" xr:uid="{00000000-0005-0000-0000-000070770000}"/>
    <cellStyle name="Normal 3 2 2 5 2 2 3 2 2 2 2 2" xfId="25951" xr:uid="{00000000-0005-0000-0000-000071770000}"/>
    <cellStyle name="Normal 3 2 2 5 2 2 3 2 2 2 3" xfId="25952" xr:uid="{00000000-0005-0000-0000-000072770000}"/>
    <cellStyle name="Normal 3 2 2 5 2 2 3 2 2 2 3 2" xfId="25953" xr:uid="{00000000-0005-0000-0000-000073770000}"/>
    <cellStyle name="Normal 3 2 2 5 2 2 3 2 2 2 4" xfId="25954" xr:uid="{00000000-0005-0000-0000-000074770000}"/>
    <cellStyle name="Normal 3 2 2 5 2 2 3 2 2 3" xfId="25955" xr:uid="{00000000-0005-0000-0000-000075770000}"/>
    <cellStyle name="Normal 3 2 2 5 2 2 3 2 2 3 2" xfId="25956" xr:uid="{00000000-0005-0000-0000-000076770000}"/>
    <cellStyle name="Normal 3 2 2 5 2 2 3 2 2 4" xfId="25957" xr:uid="{00000000-0005-0000-0000-000077770000}"/>
    <cellStyle name="Normal 3 2 2 5 2 2 3 2 2 4 2" xfId="25958" xr:uid="{00000000-0005-0000-0000-000078770000}"/>
    <cellStyle name="Normal 3 2 2 5 2 2 3 2 2 5" xfId="25959" xr:uid="{00000000-0005-0000-0000-000079770000}"/>
    <cellStyle name="Normal 3 2 2 5 2 2 3 2 3" xfId="25960" xr:uid="{00000000-0005-0000-0000-00007A770000}"/>
    <cellStyle name="Normal 3 2 2 5 2 2 3 2 3 2" xfId="25961" xr:uid="{00000000-0005-0000-0000-00007B770000}"/>
    <cellStyle name="Normal 3 2 2 5 2 2 3 2 3 2 2" xfId="25962" xr:uid="{00000000-0005-0000-0000-00007C770000}"/>
    <cellStyle name="Normal 3 2 2 5 2 2 3 2 3 3" xfId="25963" xr:uid="{00000000-0005-0000-0000-00007D770000}"/>
    <cellStyle name="Normal 3 2 2 5 2 2 3 2 3 3 2" xfId="25964" xr:uid="{00000000-0005-0000-0000-00007E770000}"/>
    <cellStyle name="Normal 3 2 2 5 2 2 3 2 3 4" xfId="25965" xr:uid="{00000000-0005-0000-0000-00007F770000}"/>
    <cellStyle name="Normal 3 2 2 5 2 2 3 2 4" xfId="25966" xr:uid="{00000000-0005-0000-0000-000080770000}"/>
    <cellStyle name="Normal 3 2 2 5 2 2 3 2 4 2" xfId="25967" xr:uid="{00000000-0005-0000-0000-000081770000}"/>
    <cellStyle name="Normal 3 2 2 5 2 2 3 2 5" xfId="25968" xr:uid="{00000000-0005-0000-0000-000082770000}"/>
    <cellStyle name="Normal 3 2 2 5 2 2 3 2 5 2" xfId="25969" xr:uid="{00000000-0005-0000-0000-000083770000}"/>
    <cellStyle name="Normal 3 2 2 5 2 2 3 2 6" xfId="25970" xr:uid="{00000000-0005-0000-0000-000084770000}"/>
    <cellStyle name="Normal 3 2 2 5 2 2 3 3" xfId="25971" xr:uid="{00000000-0005-0000-0000-000085770000}"/>
    <cellStyle name="Normal 3 2 2 5 2 2 3 3 2" xfId="25972" xr:uid="{00000000-0005-0000-0000-000086770000}"/>
    <cellStyle name="Normal 3 2 2 5 2 2 3 3 2 2" xfId="25973" xr:uid="{00000000-0005-0000-0000-000087770000}"/>
    <cellStyle name="Normal 3 2 2 5 2 2 3 3 2 2 2" xfId="25974" xr:uid="{00000000-0005-0000-0000-000088770000}"/>
    <cellStyle name="Normal 3 2 2 5 2 2 3 3 2 3" xfId="25975" xr:uid="{00000000-0005-0000-0000-000089770000}"/>
    <cellStyle name="Normal 3 2 2 5 2 2 3 3 2 3 2" xfId="25976" xr:uid="{00000000-0005-0000-0000-00008A770000}"/>
    <cellStyle name="Normal 3 2 2 5 2 2 3 3 2 4" xfId="25977" xr:uid="{00000000-0005-0000-0000-00008B770000}"/>
    <cellStyle name="Normal 3 2 2 5 2 2 3 3 3" xfId="25978" xr:uid="{00000000-0005-0000-0000-00008C770000}"/>
    <cellStyle name="Normal 3 2 2 5 2 2 3 3 3 2" xfId="25979" xr:uid="{00000000-0005-0000-0000-00008D770000}"/>
    <cellStyle name="Normal 3 2 2 5 2 2 3 3 4" xfId="25980" xr:uid="{00000000-0005-0000-0000-00008E770000}"/>
    <cellStyle name="Normal 3 2 2 5 2 2 3 3 4 2" xfId="25981" xr:uid="{00000000-0005-0000-0000-00008F770000}"/>
    <cellStyle name="Normal 3 2 2 5 2 2 3 3 5" xfId="25982" xr:uid="{00000000-0005-0000-0000-000090770000}"/>
    <cellStyle name="Normal 3 2 2 5 2 2 3 4" xfId="25983" xr:uid="{00000000-0005-0000-0000-000091770000}"/>
    <cellStyle name="Normal 3 2 2 5 2 2 3 4 2" xfId="25984" xr:uid="{00000000-0005-0000-0000-000092770000}"/>
    <cellStyle name="Normal 3 2 2 5 2 2 3 4 2 2" xfId="25985" xr:uid="{00000000-0005-0000-0000-000093770000}"/>
    <cellStyle name="Normal 3 2 2 5 2 2 3 4 3" xfId="25986" xr:uid="{00000000-0005-0000-0000-000094770000}"/>
    <cellStyle name="Normal 3 2 2 5 2 2 3 4 3 2" xfId="25987" xr:uid="{00000000-0005-0000-0000-000095770000}"/>
    <cellStyle name="Normal 3 2 2 5 2 2 3 4 4" xfId="25988" xr:uid="{00000000-0005-0000-0000-000096770000}"/>
    <cellStyle name="Normal 3 2 2 5 2 2 3 5" xfId="25989" xr:uid="{00000000-0005-0000-0000-000097770000}"/>
    <cellStyle name="Normal 3 2 2 5 2 2 3 5 2" xfId="25990" xr:uid="{00000000-0005-0000-0000-000098770000}"/>
    <cellStyle name="Normal 3 2 2 5 2 2 3 6" xfId="25991" xr:uid="{00000000-0005-0000-0000-000099770000}"/>
    <cellStyle name="Normal 3 2 2 5 2 2 3 6 2" xfId="25992" xr:uid="{00000000-0005-0000-0000-00009A770000}"/>
    <cellStyle name="Normal 3 2 2 5 2 2 3 7" xfId="25993" xr:uid="{00000000-0005-0000-0000-00009B770000}"/>
    <cellStyle name="Normal 3 2 2 5 2 2 4" xfId="25994" xr:uid="{00000000-0005-0000-0000-00009C770000}"/>
    <cellStyle name="Normal 3 2 2 5 2 2 4 2" xfId="25995" xr:uid="{00000000-0005-0000-0000-00009D770000}"/>
    <cellStyle name="Normal 3 2 2 5 2 2 4 2 2" xfId="25996" xr:uid="{00000000-0005-0000-0000-00009E770000}"/>
    <cellStyle name="Normal 3 2 2 5 2 2 4 2 2 2" xfId="25997" xr:uid="{00000000-0005-0000-0000-00009F770000}"/>
    <cellStyle name="Normal 3 2 2 5 2 2 4 2 2 2 2" xfId="25998" xr:uid="{00000000-0005-0000-0000-0000A0770000}"/>
    <cellStyle name="Normal 3 2 2 5 2 2 4 2 2 3" xfId="25999" xr:uid="{00000000-0005-0000-0000-0000A1770000}"/>
    <cellStyle name="Normal 3 2 2 5 2 2 4 2 2 3 2" xfId="26000" xr:uid="{00000000-0005-0000-0000-0000A2770000}"/>
    <cellStyle name="Normal 3 2 2 5 2 2 4 2 2 4" xfId="26001" xr:uid="{00000000-0005-0000-0000-0000A3770000}"/>
    <cellStyle name="Normal 3 2 2 5 2 2 4 2 3" xfId="26002" xr:uid="{00000000-0005-0000-0000-0000A4770000}"/>
    <cellStyle name="Normal 3 2 2 5 2 2 4 2 3 2" xfId="26003" xr:uid="{00000000-0005-0000-0000-0000A5770000}"/>
    <cellStyle name="Normal 3 2 2 5 2 2 4 2 4" xfId="26004" xr:uid="{00000000-0005-0000-0000-0000A6770000}"/>
    <cellStyle name="Normal 3 2 2 5 2 2 4 2 4 2" xfId="26005" xr:uid="{00000000-0005-0000-0000-0000A7770000}"/>
    <cellStyle name="Normal 3 2 2 5 2 2 4 2 5" xfId="26006" xr:uid="{00000000-0005-0000-0000-0000A8770000}"/>
    <cellStyle name="Normal 3 2 2 5 2 2 4 3" xfId="26007" xr:uid="{00000000-0005-0000-0000-0000A9770000}"/>
    <cellStyle name="Normal 3 2 2 5 2 2 4 3 2" xfId="26008" xr:uid="{00000000-0005-0000-0000-0000AA770000}"/>
    <cellStyle name="Normal 3 2 2 5 2 2 4 3 2 2" xfId="26009" xr:uid="{00000000-0005-0000-0000-0000AB770000}"/>
    <cellStyle name="Normal 3 2 2 5 2 2 4 3 3" xfId="26010" xr:uid="{00000000-0005-0000-0000-0000AC770000}"/>
    <cellStyle name="Normal 3 2 2 5 2 2 4 3 3 2" xfId="26011" xr:uid="{00000000-0005-0000-0000-0000AD770000}"/>
    <cellStyle name="Normal 3 2 2 5 2 2 4 3 4" xfId="26012" xr:uid="{00000000-0005-0000-0000-0000AE770000}"/>
    <cellStyle name="Normal 3 2 2 5 2 2 4 4" xfId="26013" xr:uid="{00000000-0005-0000-0000-0000AF770000}"/>
    <cellStyle name="Normal 3 2 2 5 2 2 4 4 2" xfId="26014" xr:uid="{00000000-0005-0000-0000-0000B0770000}"/>
    <cellStyle name="Normal 3 2 2 5 2 2 4 5" xfId="26015" xr:uid="{00000000-0005-0000-0000-0000B1770000}"/>
    <cellStyle name="Normal 3 2 2 5 2 2 4 5 2" xfId="26016" xr:uid="{00000000-0005-0000-0000-0000B2770000}"/>
    <cellStyle name="Normal 3 2 2 5 2 2 4 6" xfId="26017" xr:uid="{00000000-0005-0000-0000-0000B3770000}"/>
    <cellStyle name="Normal 3 2 2 5 2 2 5" xfId="26018" xr:uid="{00000000-0005-0000-0000-0000B4770000}"/>
    <cellStyle name="Normal 3 2 2 5 2 2 5 2" xfId="26019" xr:uid="{00000000-0005-0000-0000-0000B5770000}"/>
    <cellStyle name="Normal 3 2 2 5 2 2 5 2 2" xfId="26020" xr:uid="{00000000-0005-0000-0000-0000B6770000}"/>
    <cellStyle name="Normal 3 2 2 5 2 2 5 2 2 2" xfId="26021" xr:uid="{00000000-0005-0000-0000-0000B7770000}"/>
    <cellStyle name="Normal 3 2 2 5 2 2 5 2 3" xfId="26022" xr:uid="{00000000-0005-0000-0000-0000B8770000}"/>
    <cellStyle name="Normal 3 2 2 5 2 2 5 2 3 2" xfId="26023" xr:uid="{00000000-0005-0000-0000-0000B9770000}"/>
    <cellStyle name="Normal 3 2 2 5 2 2 5 2 4" xfId="26024" xr:uid="{00000000-0005-0000-0000-0000BA770000}"/>
    <cellStyle name="Normal 3 2 2 5 2 2 5 3" xfId="26025" xr:uid="{00000000-0005-0000-0000-0000BB770000}"/>
    <cellStyle name="Normal 3 2 2 5 2 2 5 3 2" xfId="26026" xr:uid="{00000000-0005-0000-0000-0000BC770000}"/>
    <cellStyle name="Normal 3 2 2 5 2 2 5 4" xfId="26027" xr:uid="{00000000-0005-0000-0000-0000BD770000}"/>
    <cellStyle name="Normal 3 2 2 5 2 2 5 4 2" xfId="26028" xr:uid="{00000000-0005-0000-0000-0000BE770000}"/>
    <cellStyle name="Normal 3 2 2 5 2 2 5 5" xfId="26029" xr:uid="{00000000-0005-0000-0000-0000BF770000}"/>
    <cellStyle name="Normal 3 2 2 5 2 2 6" xfId="26030" xr:uid="{00000000-0005-0000-0000-0000C0770000}"/>
    <cellStyle name="Normal 3 2 2 5 2 2 6 2" xfId="26031" xr:uid="{00000000-0005-0000-0000-0000C1770000}"/>
    <cellStyle name="Normal 3 2 2 5 2 2 6 2 2" xfId="26032" xr:uid="{00000000-0005-0000-0000-0000C2770000}"/>
    <cellStyle name="Normal 3 2 2 5 2 2 6 3" xfId="26033" xr:uid="{00000000-0005-0000-0000-0000C3770000}"/>
    <cellStyle name="Normal 3 2 2 5 2 2 6 3 2" xfId="26034" xr:uid="{00000000-0005-0000-0000-0000C4770000}"/>
    <cellStyle name="Normal 3 2 2 5 2 2 6 4" xfId="26035" xr:uid="{00000000-0005-0000-0000-0000C5770000}"/>
    <cellStyle name="Normal 3 2 2 5 2 2 7" xfId="26036" xr:uid="{00000000-0005-0000-0000-0000C6770000}"/>
    <cellStyle name="Normal 3 2 2 5 2 2 7 2" xfId="26037" xr:uid="{00000000-0005-0000-0000-0000C7770000}"/>
    <cellStyle name="Normal 3 2 2 5 2 2 8" xfId="26038" xr:uid="{00000000-0005-0000-0000-0000C8770000}"/>
    <cellStyle name="Normal 3 2 2 5 2 2 8 2" xfId="26039" xr:uid="{00000000-0005-0000-0000-0000C9770000}"/>
    <cellStyle name="Normal 3 2 2 5 2 2 9" xfId="26040" xr:uid="{00000000-0005-0000-0000-0000CA770000}"/>
    <cellStyle name="Normal 3 2 2 5 2 3" xfId="26041" xr:uid="{00000000-0005-0000-0000-0000CB770000}"/>
    <cellStyle name="Normal 3 2 2 5 2 3 2" xfId="26042" xr:uid="{00000000-0005-0000-0000-0000CC770000}"/>
    <cellStyle name="Normal 3 2 2 5 2 3 2 2" xfId="26043" xr:uid="{00000000-0005-0000-0000-0000CD770000}"/>
    <cellStyle name="Normal 3 2 2 5 2 3 2 2 2" xfId="26044" xr:uid="{00000000-0005-0000-0000-0000CE770000}"/>
    <cellStyle name="Normal 3 2 2 5 2 3 2 2 2 2" xfId="26045" xr:uid="{00000000-0005-0000-0000-0000CF770000}"/>
    <cellStyle name="Normal 3 2 2 5 2 3 2 2 2 2 2" xfId="26046" xr:uid="{00000000-0005-0000-0000-0000D0770000}"/>
    <cellStyle name="Normal 3 2 2 5 2 3 2 2 2 3" xfId="26047" xr:uid="{00000000-0005-0000-0000-0000D1770000}"/>
    <cellStyle name="Normal 3 2 2 5 2 3 2 2 2 3 2" xfId="26048" xr:uid="{00000000-0005-0000-0000-0000D2770000}"/>
    <cellStyle name="Normal 3 2 2 5 2 3 2 2 2 4" xfId="26049" xr:uid="{00000000-0005-0000-0000-0000D3770000}"/>
    <cellStyle name="Normal 3 2 2 5 2 3 2 2 3" xfId="26050" xr:uid="{00000000-0005-0000-0000-0000D4770000}"/>
    <cellStyle name="Normal 3 2 2 5 2 3 2 2 3 2" xfId="26051" xr:uid="{00000000-0005-0000-0000-0000D5770000}"/>
    <cellStyle name="Normal 3 2 2 5 2 3 2 2 4" xfId="26052" xr:uid="{00000000-0005-0000-0000-0000D6770000}"/>
    <cellStyle name="Normal 3 2 2 5 2 3 2 2 4 2" xfId="26053" xr:uid="{00000000-0005-0000-0000-0000D7770000}"/>
    <cellStyle name="Normal 3 2 2 5 2 3 2 2 5" xfId="26054" xr:uid="{00000000-0005-0000-0000-0000D8770000}"/>
    <cellStyle name="Normal 3 2 2 5 2 3 2 3" xfId="26055" xr:uid="{00000000-0005-0000-0000-0000D9770000}"/>
    <cellStyle name="Normal 3 2 2 5 2 3 2 3 2" xfId="26056" xr:uid="{00000000-0005-0000-0000-0000DA770000}"/>
    <cellStyle name="Normal 3 2 2 5 2 3 2 3 2 2" xfId="26057" xr:uid="{00000000-0005-0000-0000-0000DB770000}"/>
    <cellStyle name="Normal 3 2 2 5 2 3 2 3 3" xfId="26058" xr:uid="{00000000-0005-0000-0000-0000DC770000}"/>
    <cellStyle name="Normal 3 2 2 5 2 3 2 3 3 2" xfId="26059" xr:uid="{00000000-0005-0000-0000-0000DD770000}"/>
    <cellStyle name="Normal 3 2 2 5 2 3 2 3 4" xfId="26060" xr:uid="{00000000-0005-0000-0000-0000DE770000}"/>
    <cellStyle name="Normal 3 2 2 5 2 3 2 4" xfId="26061" xr:uid="{00000000-0005-0000-0000-0000DF770000}"/>
    <cellStyle name="Normal 3 2 2 5 2 3 2 4 2" xfId="26062" xr:uid="{00000000-0005-0000-0000-0000E0770000}"/>
    <cellStyle name="Normal 3 2 2 5 2 3 2 5" xfId="26063" xr:uid="{00000000-0005-0000-0000-0000E1770000}"/>
    <cellStyle name="Normal 3 2 2 5 2 3 2 5 2" xfId="26064" xr:uid="{00000000-0005-0000-0000-0000E2770000}"/>
    <cellStyle name="Normal 3 2 2 5 2 3 2 6" xfId="26065" xr:uid="{00000000-0005-0000-0000-0000E3770000}"/>
    <cellStyle name="Normal 3 2 2 5 2 3 3" xfId="26066" xr:uid="{00000000-0005-0000-0000-0000E4770000}"/>
    <cellStyle name="Normal 3 2 2 5 2 3 3 2" xfId="26067" xr:uid="{00000000-0005-0000-0000-0000E5770000}"/>
    <cellStyle name="Normal 3 2 2 5 2 3 3 2 2" xfId="26068" xr:uid="{00000000-0005-0000-0000-0000E6770000}"/>
    <cellStyle name="Normal 3 2 2 5 2 3 3 2 2 2" xfId="26069" xr:uid="{00000000-0005-0000-0000-0000E7770000}"/>
    <cellStyle name="Normal 3 2 2 5 2 3 3 2 3" xfId="26070" xr:uid="{00000000-0005-0000-0000-0000E8770000}"/>
    <cellStyle name="Normal 3 2 2 5 2 3 3 2 3 2" xfId="26071" xr:uid="{00000000-0005-0000-0000-0000E9770000}"/>
    <cellStyle name="Normal 3 2 2 5 2 3 3 2 4" xfId="26072" xr:uid="{00000000-0005-0000-0000-0000EA770000}"/>
    <cellStyle name="Normal 3 2 2 5 2 3 3 3" xfId="26073" xr:uid="{00000000-0005-0000-0000-0000EB770000}"/>
    <cellStyle name="Normal 3 2 2 5 2 3 3 3 2" xfId="26074" xr:uid="{00000000-0005-0000-0000-0000EC770000}"/>
    <cellStyle name="Normal 3 2 2 5 2 3 3 4" xfId="26075" xr:uid="{00000000-0005-0000-0000-0000ED770000}"/>
    <cellStyle name="Normal 3 2 2 5 2 3 3 4 2" xfId="26076" xr:uid="{00000000-0005-0000-0000-0000EE770000}"/>
    <cellStyle name="Normal 3 2 2 5 2 3 3 5" xfId="26077" xr:uid="{00000000-0005-0000-0000-0000EF770000}"/>
    <cellStyle name="Normal 3 2 2 5 2 3 4" xfId="26078" xr:uid="{00000000-0005-0000-0000-0000F0770000}"/>
    <cellStyle name="Normal 3 2 2 5 2 3 4 2" xfId="26079" xr:uid="{00000000-0005-0000-0000-0000F1770000}"/>
    <cellStyle name="Normal 3 2 2 5 2 3 4 2 2" xfId="26080" xr:uid="{00000000-0005-0000-0000-0000F2770000}"/>
    <cellStyle name="Normal 3 2 2 5 2 3 4 3" xfId="26081" xr:uid="{00000000-0005-0000-0000-0000F3770000}"/>
    <cellStyle name="Normal 3 2 2 5 2 3 4 3 2" xfId="26082" xr:uid="{00000000-0005-0000-0000-0000F4770000}"/>
    <cellStyle name="Normal 3 2 2 5 2 3 4 4" xfId="26083" xr:uid="{00000000-0005-0000-0000-0000F5770000}"/>
    <cellStyle name="Normal 3 2 2 5 2 3 5" xfId="26084" xr:uid="{00000000-0005-0000-0000-0000F6770000}"/>
    <cellStyle name="Normal 3 2 2 5 2 3 5 2" xfId="26085" xr:uid="{00000000-0005-0000-0000-0000F7770000}"/>
    <cellStyle name="Normal 3 2 2 5 2 3 6" xfId="26086" xr:uid="{00000000-0005-0000-0000-0000F8770000}"/>
    <cellStyle name="Normal 3 2 2 5 2 3 6 2" xfId="26087" xr:uid="{00000000-0005-0000-0000-0000F9770000}"/>
    <cellStyle name="Normal 3 2 2 5 2 3 7" xfId="26088" xr:uid="{00000000-0005-0000-0000-0000FA770000}"/>
    <cellStyle name="Normal 3 2 2 5 2 4" xfId="26089" xr:uid="{00000000-0005-0000-0000-0000FB770000}"/>
    <cellStyle name="Normal 3 2 2 5 2 4 2" xfId="26090" xr:uid="{00000000-0005-0000-0000-0000FC770000}"/>
    <cellStyle name="Normal 3 2 2 5 2 4 2 2" xfId="26091" xr:uid="{00000000-0005-0000-0000-0000FD770000}"/>
    <cellStyle name="Normal 3 2 2 5 2 4 2 2 2" xfId="26092" xr:uid="{00000000-0005-0000-0000-0000FE770000}"/>
    <cellStyle name="Normal 3 2 2 5 2 4 2 2 2 2" xfId="26093" xr:uid="{00000000-0005-0000-0000-0000FF770000}"/>
    <cellStyle name="Normal 3 2 2 5 2 4 2 2 2 2 2" xfId="26094" xr:uid="{00000000-0005-0000-0000-000000780000}"/>
    <cellStyle name="Normal 3 2 2 5 2 4 2 2 2 3" xfId="26095" xr:uid="{00000000-0005-0000-0000-000001780000}"/>
    <cellStyle name="Normal 3 2 2 5 2 4 2 2 2 3 2" xfId="26096" xr:uid="{00000000-0005-0000-0000-000002780000}"/>
    <cellStyle name="Normal 3 2 2 5 2 4 2 2 2 4" xfId="26097" xr:uid="{00000000-0005-0000-0000-000003780000}"/>
    <cellStyle name="Normal 3 2 2 5 2 4 2 2 3" xfId="26098" xr:uid="{00000000-0005-0000-0000-000004780000}"/>
    <cellStyle name="Normal 3 2 2 5 2 4 2 2 3 2" xfId="26099" xr:uid="{00000000-0005-0000-0000-000005780000}"/>
    <cellStyle name="Normal 3 2 2 5 2 4 2 2 4" xfId="26100" xr:uid="{00000000-0005-0000-0000-000006780000}"/>
    <cellStyle name="Normal 3 2 2 5 2 4 2 2 4 2" xfId="26101" xr:uid="{00000000-0005-0000-0000-000007780000}"/>
    <cellStyle name="Normal 3 2 2 5 2 4 2 2 5" xfId="26102" xr:uid="{00000000-0005-0000-0000-000008780000}"/>
    <cellStyle name="Normal 3 2 2 5 2 4 2 3" xfId="26103" xr:uid="{00000000-0005-0000-0000-000009780000}"/>
    <cellStyle name="Normal 3 2 2 5 2 4 2 3 2" xfId="26104" xr:uid="{00000000-0005-0000-0000-00000A780000}"/>
    <cellStyle name="Normal 3 2 2 5 2 4 2 3 2 2" xfId="26105" xr:uid="{00000000-0005-0000-0000-00000B780000}"/>
    <cellStyle name="Normal 3 2 2 5 2 4 2 3 3" xfId="26106" xr:uid="{00000000-0005-0000-0000-00000C780000}"/>
    <cellStyle name="Normal 3 2 2 5 2 4 2 3 3 2" xfId="26107" xr:uid="{00000000-0005-0000-0000-00000D780000}"/>
    <cellStyle name="Normal 3 2 2 5 2 4 2 3 4" xfId="26108" xr:uid="{00000000-0005-0000-0000-00000E780000}"/>
    <cellStyle name="Normal 3 2 2 5 2 4 2 4" xfId="26109" xr:uid="{00000000-0005-0000-0000-00000F780000}"/>
    <cellStyle name="Normal 3 2 2 5 2 4 2 4 2" xfId="26110" xr:uid="{00000000-0005-0000-0000-000010780000}"/>
    <cellStyle name="Normal 3 2 2 5 2 4 2 5" xfId="26111" xr:uid="{00000000-0005-0000-0000-000011780000}"/>
    <cellStyle name="Normal 3 2 2 5 2 4 2 5 2" xfId="26112" xr:uid="{00000000-0005-0000-0000-000012780000}"/>
    <cellStyle name="Normal 3 2 2 5 2 4 2 6" xfId="26113" xr:uid="{00000000-0005-0000-0000-000013780000}"/>
    <cellStyle name="Normal 3 2 2 5 2 4 3" xfId="26114" xr:uid="{00000000-0005-0000-0000-000014780000}"/>
    <cellStyle name="Normal 3 2 2 5 2 4 3 2" xfId="26115" xr:uid="{00000000-0005-0000-0000-000015780000}"/>
    <cellStyle name="Normal 3 2 2 5 2 4 3 2 2" xfId="26116" xr:uid="{00000000-0005-0000-0000-000016780000}"/>
    <cellStyle name="Normal 3 2 2 5 2 4 3 2 2 2" xfId="26117" xr:uid="{00000000-0005-0000-0000-000017780000}"/>
    <cellStyle name="Normal 3 2 2 5 2 4 3 2 3" xfId="26118" xr:uid="{00000000-0005-0000-0000-000018780000}"/>
    <cellStyle name="Normal 3 2 2 5 2 4 3 2 3 2" xfId="26119" xr:uid="{00000000-0005-0000-0000-000019780000}"/>
    <cellStyle name="Normal 3 2 2 5 2 4 3 2 4" xfId="26120" xr:uid="{00000000-0005-0000-0000-00001A780000}"/>
    <cellStyle name="Normal 3 2 2 5 2 4 3 3" xfId="26121" xr:uid="{00000000-0005-0000-0000-00001B780000}"/>
    <cellStyle name="Normal 3 2 2 5 2 4 3 3 2" xfId="26122" xr:uid="{00000000-0005-0000-0000-00001C780000}"/>
    <cellStyle name="Normal 3 2 2 5 2 4 3 4" xfId="26123" xr:uid="{00000000-0005-0000-0000-00001D780000}"/>
    <cellStyle name="Normal 3 2 2 5 2 4 3 4 2" xfId="26124" xr:uid="{00000000-0005-0000-0000-00001E780000}"/>
    <cellStyle name="Normal 3 2 2 5 2 4 3 5" xfId="26125" xr:uid="{00000000-0005-0000-0000-00001F780000}"/>
    <cellStyle name="Normal 3 2 2 5 2 4 4" xfId="26126" xr:uid="{00000000-0005-0000-0000-000020780000}"/>
    <cellStyle name="Normal 3 2 2 5 2 4 4 2" xfId="26127" xr:uid="{00000000-0005-0000-0000-000021780000}"/>
    <cellStyle name="Normal 3 2 2 5 2 4 4 2 2" xfId="26128" xr:uid="{00000000-0005-0000-0000-000022780000}"/>
    <cellStyle name="Normal 3 2 2 5 2 4 4 3" xfId="26129" xr:uid="{00000000-0005-0000-0000-000023780000}"/>
    <cellStyle name="Normal 3 2 2 5 2 4 4 3 2" xfId="26130" xr:uid="{00000000-0005-0000-0000-000024780000}"/>
    <cellStyle name="Normal 3 2 2 5 2 4 4 4" xfId="26131" xr:uid="{00000000-0005-0000-0000-000025780000}"/>
    <cellStyle name="Normal 3 2 2 5 2 4 5" xfId="26132" xr:uid="{00000000-0005-0000-0000-000026780000}"/>
    <cellStyle name="Normal 3 2 2 5 2 4 5 2" xfId="26133" xr:uid="{00000000-0005-0000-0000-000027780000}"/>
    <cellStyle name="Normal 3 2 2 5 2 4 6" xfId="26134" xr:uid="{00000000-0005-0000-0000-000028780000}"/>
    <cellStyle name="Normal 3 2 2 5 2 4 6 2" xfId="26135" xr:uid="{00000000-0005-0000-0000-000029780000}"/>
    <cellStyle name="Normal 3 2 2 5 2 4 7" xfId="26136" xr:uid="{00000000-0005-0000-0000-00002A780000}"/>
    <cellStyle name="Normal 3 2 2 5 2 5" xfId="26137" xr:uid="{00000000-0005-0000-0000-00002B780000}"/>
    <cellStyle name="Normal 3 2 2 5 2 5 2" xfId="26138" xr:uid="{00000000-0005-0000-0000-00002C780000}"/>
    <cellStyle name="Normal 3 2 2 5 2 5 2 2" xfId="26139" xr:uid="{00000000-0005-0000-0000-00002D780000}"/>
    <cellStyle name="Normal 3 2 2 5 2 5 2 2 2" xfId="26140" xr:uid="{00000000-0005-0000-0000-00002E780000}"/>
    <cellStyle name="Normal 3 2 2 5 2 5 2 2 2 2" xfId="26141" xr:uid="{00000000-0005-0000-0000-00002F780000}"/>
    <cellStyle name="Normal 3 2 2 5 2 5 2 2 3" xfId="26142" xr:uid="{00000000-0005-0000-0000-000030780000}"/>
    <cellStyle name="Normal 3 2 2 5 2 5 2 2 3 2" xfId="26143" xr:uid="{00000000-0005-0000-0000-000031780000}"/>
    <cellStyle name="Normal 3 2 2 5 2 5 2 2 4" xfId="26144" xr:uid="{00000000-0005-0000-0000-000032780000}"/>
    <cellStyle name="Normal 3 2 2 5 2 5 2 3" xfId="26145" xr:uid="{00000000-0005-0000-0000-000033780000}"/>
    <cellStyle name="Normal 3 2 2 5 2 5 2 3 2" xfId="26146" xr:uid="{00000000-0005-0000-0000-000034780000}"/>
    <cellStyle name="Normal 3 2 2 5 2 5 2 4" xfId="26147" xr:uid="{00000000-0005-0000-0000-000035780000}"/>
    <cellStyle name="Normal 3 2 2 5 2 5 2 4 2" xfId="26148" xr:uid="{00000000-0005-0000-0000-000036780000}"/>
    <cellStyle name="Normal 3 2 2 5 2 5 2 5" xfId="26149" xr:uid="{00000000-0005-0000-0000-000037780000}"/>
    <cellStyle name="Normal 3 2 2 5 2 5 3" xfId="26150" xr:uid="{00000000-0005-0000-0000-000038780000}"/>
    <cellStyle name="Normal 3 2 2 5 2 5 3 2" xfId="26151" xr:uid="{00000000-0005-0000-0000-000039780000}"/>
    <cellStyle name="Normal 3 2 2 5 2 5 3 2 2" xfId="26152" xr:uid="{00000000-0005-0000-0000-00003A780000}"/>
    <cellStyle name="Normal 3 2 2 5 2 5 3 3" xfId="26153" xr:uid="{00000000-0005-0000-0000-00003B780000}"/>
    <cellStyle name="Normal 3 2 2 5 2 5 3 3 2" xfId="26154" xr:uid="{00000000-0005-0000-0000-00003C780000}"/>
    <cellStyle name="Normal 3 2 2 5 2 5 3 4" xfId="26155" xr:uid="{00000000-0005-0000-0000-00003D780000}"/>
    <cellStyle name="Normal 3 2 2 5 2 5 4" xfId="26156" xr:uid="{00000000-0005-0000-0000-00003E780000}"/>
    <cellStyle name="Normal 3 2 2 5 2 5 4 2" xfId="26157" xr:uid="{00000000-0005-0000-0000-00003F780000}"/>
    <cellStyle name="Normal 3 2 2 5 2 5 5" xfId="26158" xr:uid="{00000000-0005-0000-0000-000040780000}"/>
    <cellStyle name="Normal 3 2 2 5 2 5 5 2" xfId="26159" xr:uid="{00000000-0005-0000-0000-000041780000}"/>
    <cellStyle name="Normal 3 2 2 5 2 5 6" xfId="26160" xr:uid="{00000000-0005-0000-0000-000042780000}"/>
    <cellStyle name="Normal 3 2 2 5 2 6" xfId="26161" xr:uid="{00000000-0005-0000-0000-000043780000}"/>
    <cellStyle name="Normal 3 2 2 5 2 6 2" xfId="26162" xr:uid="{00000000-0005-0000-0000-000044780000}"/>
    <cellStyle name="Normal 3 2 2 5 2 6 2 2" xfId="26163" xr:uid="{00000000-0005-0000-0000-000045780000}"/>
    <cellStyle name="Normal 3 2 2 5 2 6 2 2 2" xfId="26164" xr:uid="{00000000-0005-0000-0000-000046780000}"/>
    <cellStyle name="Normal 3 2 2 5 2 6 2 3" xfId="26165" xr:uid="{00000000-0005-0000-0000-000047780000}"/>
    <cellStyle name="Normal 3 2 2 5 2 6 2 3 2" xfId="26166" xr:uid="{00000000-0005-0000-0000-000048780000}"/>
    <cellStyle name="Normal 3 2 2 5 2 6 2 4" xfId="26167" xr:uid="{00000000-0005-0000-0000-000049780000}"/>
    <cellStyle name="Normal 3 2 2 5 2 6 3" xfId="26168" xr:uid="{00000000-0005-0000-0000-00004A780000}"/>
    <cellStyle name="Normal 3 2 2 5 2 6 3 2" xfId="26169" xr:uid="{00000000-0005-0000-0000-00004B780000}"/>
    <cellStyle name="Normal 3 2 2 5 2 6 4" xfId="26170" xr:uid="{00000000-0005-0000-0000-00004C780000}"/>
    <cellStyle name="Normal 3 2 2 5 2 6 4 2" xfId="26171" xr:uid="{00000000-0005-0000-0000-00004D780000}"/>
    <cellStyle name="Normal 3 2 2 5 2 6 5" xfId="26172" xr:uid="{00000000-0005-0000-0000-00004E780000}"/>
    <cellStyle name="Normal 3 2 2 5 2 7" xfId="26173" xr:uid="{00000000-0005-0000-0000-00004F780000}"/>
    <cellStyle name="Normal 3 2 2 5 2 7 2" xfId="26174" xr:uid="{00000000-0005-0000-0000-000050780000}"/>
    <cellStyle name="Normal 3 2 2 5 2 7 2 2" xfId="26175" xr:uid="{00000000-0005-0000-0000-000051780000}"/>
    <cellStyle name="Normal 3 2 2 5 2 7 3" xfId="26176" xr:uid="{00000000-0005-0000-0000-000052780000}"/>
    <cellStyle name="Normal 3 2 2 5 2 7 3 2" xfId="26177" xr:uid="{00000000-0005-0000-0000-000053780000}"/>
    <cellStyle name="Normal 3 2 2 5 2 7 4" xfId="26178" xr:uid="{00000000-0005-0000-0000-000054780000}"/>
    <cellStyle name="Normal 3 2 2 5 2 8" xfId="26179" xr:uid="{00000000-0005-0000-0000-000055780000}"/>
    <cellStyle name="Normal 3 2 2 5 2 8 2" xfId="26180" xr:uid="{00000000-0005-0000-0000-000056780000}"/>
    <cellStyle name="Normal 3 2 2 5 2 9" xfId="26181" xr:uid="{00000000-0005-0000-0000-000057780000}"/>
    <cellStyle name="Normal 3 2 2 5 2 9 2" xfId="26182" xr:uid="{00000000-0005-0000-0000-000058780000}"/>
    <cellStyle name="Normal 3 2 2 5 3" xfId="4727" xr:uid="{00000000-0005-0000-0000-000059780000}"/>
    <cellStyle name="Normal 3 2 2 5 3 2" xfId="26183" xr:uid="{00000000-0005-0000-0000-00005A780000}"/>
    <cellStyle name="Normal 3 2 2 5 3 2 2" xfId="26184" xr:uid="{00000000-0005-0000-0000-00005B780000}"/>
    <cellStyle name="Normal 3 2 2 5 3 2 2 2" xfId="26185" xr:uid="{00000000-0005-0000-0000-00005C780000}"/>
    <cellStyle name="Normal 3 2 2 5 3 2 2 2 2" xfId="26186" xr:uid="{00000000-0005-0000-0000-00005D780000}"/>
    <cellStyle name="Normal 3 2 2 5 3 2 2 2 2 2" xfId="26187" xr:uid="{00000000-0005-0000-0000-00005E780000}"/>
    <cellStyle name="Normal 3 2 2 5 3 2 2 2 2 2 2" xfId="26188" xr:uid="{00000000-0005-0000-0000-00005F780000}"/>
    <cellStyle name="Normal 3 2 2 5 3 2 2 2 2 3" xfId="26189" xr:uid="{00000000-0005-0000-0000-000060780000}"/>
    <cellStyle name="Normal 3 2 2 5 3 2 2 2 2 3 2" xfId="26190" xr:uid="{00000000-0005-0000-0000-000061780000}"/>
    <cellStyle name="Normal 3 2 2 5 3 2 2 2 2 4" xfId="26191" xr:uid="{00000000-0005-0000-0000-000062780000}"/>
    <cellStyle name="Normal 3 2 2 5 3 2 2 2 3" xfId="26192" xr:uid="{00000000-0005-0000-0000-000063780000}"/>
    <cellStyle name="Normal 3 2 2 5 3 2 2 2 3 2" xfId="26193" xr:uid="{00000000-0005-0000-0000-000064780000}"/>
    <cellStyle name="Normal 3 2 2 5 3 2 2 2 4" xfId="26194" xr:uid="{00000000-0005-0000-0000-000065780000}"/>
    <cellStyle name="Normal 3 2 2 5 3 2 2 2 4 2" xfId="26195" xr:uid="{00000000-0005-0000-0000-000066780000}"/>
    <cellStyle name="Normal 3 2 2 5 3 2 2 2 5" xfId="26196" xr:uid="{00000000-0005-0000-0000-000067780000}"/>
    <cellStyle name="Normal 3 2 2 5 3 2 2 3" xfId="26197" xr:uid="{00000000-0005-0000-0000-000068780000}"/>
    <cellStyle name="Normal 3 2 2 5 3 2 2 3 2" xfId="26198" xr:uid="{00000000-0005-0000-0000-000069780000}"/>
    <cellStyle name="Normal 3 2 2 5 3 2 2 3 2 2" xfId="26199" xr:uid="{00000000-0005-0000-0000-00006A780000}"/>
    <cellStyle name="Normal 3 2 2 5 3 2 2 3 3" xfId="26200" xr:uid="{00000000-0005-0000-0000-00006B780000}"/>
    <cellStyle name="Normal 3 2 2 5 3 2 2 3 3 2" xfId="26201" xr:uid="{00000000-0005-0000-0000-00006C780000}"/>
    <cellStyle name="Normal 3 2 2 5 3 2 2 3 4" xfId="26202" xr:uid="{00000000-0005-0000-0000-00006D780000}"/>
    <cellStyle name="Normal 3 2 2 5 3 2 2 4" xfId="26203" xr:uid="{00000000-0005-0000-0000-00006E780000}"/>
    <cellStyle name="Normal 3 2 2 5 3 2 2 4 2" xfId="26204" xr:uid="{00000000-0005-0000-0000-00006F780000}"/>
    <cellStyle name="Normal 3 2 2 5 3 2 2 5" xfId="26205" xr:uid="{00000000-0005-0000-0000-000070780000}"/>
    <cellStyle name="Normal 3 2 2 5 3 2 2 5 2" xfId="26206" xr:uid="{00000000-0005-0000-0000-000071780000}"/>
    <cellStyle name="Normal 3 2 2 5 3 2 2 6" xfId="26207" xr:uid="{00000000-0005-0000-0000-000072780000}"/>
    <cellStyle name="Normal 3 2 2 5 3 2 3" xfId="26208" xr:uid="{00000000-0005-0000-0000-000073780000}"/>
    <cellStyle name="Normal 3 2 2 5 3 2 3 2" xfId="26209" xr:uid="{00000000-0005-0000-0000-000074780000}"/>
    <cellStyle name="Normal 3 2 2 5 3 2 3 2 2" xfId="26210" xr:uid="{00000000-0005-0000-0000-000075780000}"/>
    <cellStyle name="Normal 3 2 2 5 3 2 3 2 2 2" xfId="26211" xr:uid="{00000000-0005-0000-0000-000076780000}"/>
    <cellStyle name="Normal 3 2 2 5 3 2 3 2 3" xfId="26212" xr:uid="{00000000-0005-0000-0000-000077780000}"/>
    <cellStyle name="Normal 3 2 2 5 3 2 3 2 3 2" xfId="26213" xr:uid="{00000000-0005-0000-0000-000078780000}"/>
    <cellStyle name="Normal 3 2 2 5 3 2 3 2 4" xfId="26214" xr:uid="{00000000-0005-0000-0000-000079780000}"/>
    <cellStyle name="Normal 3 2 2 5 3 2 3 3" xfId="26215" xr:uid="{00000000-0005-0000-0000-00007A780000}"/>
    <cellStyle name="Normal 3 2 2 5 3 2 3 3 2" xfId="26216" xr:uid="{00000000-0005-0000-0000-00007B780000}"/>
    <cellStyle name="Normal 3 2 2 5 3 2 3 4" xfId="26217" xr:uid="{00000000-0005-0000-0000-00007C780000}"/>
    <cellStyle name="Normal 3 2 2 5 3 2 3 4 2" xfId="26218" xr:uid="{00000000-0005-0000-0000-00007D780000}"/>
    <cellStyle name="Normal 3 2 2 5 3 2 3 5" xfId="26219" xr:uid="{00000000-0005-0000-0000-00007E780000}"/>
    <cellStyle name="Normal 3 2 2 5 3 2 4" xfId="26220" xr:uid="{00000000-0005-0000-0000-00007F780000}"/>
    <cellStyle name="Normal 3 2 2 5 3 2 4 2" xfId="26221" xr:uid="{00000000-0005-0000-0000-000080780000}"/>
    <cellStyle name="Normal 3 2 2 5 3 2 4 2 2" xfId="26222" xr:uid="{00000000-0005-0000-0000-000081780000}"/>
    <cellStyle name="Normal 3 2 2 5 3 2 4 3" xfId="26223" xr:uid="{00000000-0005-0000-0000-000082780000}"/>
    <cellStyle name="Normal 3 2 2 5 3 2 4 3 2" xfId="26224" xr:uid="{00000000-0005-0000-0000-000083780000}"/>
    <cellStyle name="Normal 3 2 2 5 3 2 4 4" xfId="26225" xr:uid="{00000000-0005-0000-0000-000084780000}"/>
    <cellStyle name="Normal 3 2 2 5 3 2 5" xfId="26226" xr:uid="{00000000-0005-0000-0000-000085780000}"/>
    <cellStyle name="Normal 3 2 2 5 3 2 5 2" xfId="26227" xr:uid="{00000000-0005-0000-0000-000086780000}"/>
    <cellStyle name="Normal 3 2 2 5 3 2 6" xfId="26228" xr:uid="{00000000-0005-0000-0000-000087780000}"/>
    <cellStyle name="Normal 3 2 2 5 3 2 6 2" xfId="26229" xr:uid="{00000000-0005-0000-0000-000088780000}"/>
    <cellStyle name="Normal 3 2 2 5 3 2 7" xfId="26230" xr:uid="{00000000-0005-0000-0000-000089780000}"/>
    <cellStyle name="Normal 3 2 2 5 3 3" xfId="26231" xr:uid="{00000000-0005-0000-0000-00008A780000}"/>
    <cellStyle name="Normal 3 2 2 5 3 3 2" xfId="26232" xr:uid="{00000000-0005-0000-0000-00008B780000}"/>
    <cellStyle name="Normal 3 2 2 5 3 3 2 2" xfId="26233" xr:uid="{00000000-0005-0000-0000-00008C780000}"/>
    <cellStyle name="Normal 3 2 2 5 3 3 2 2 2" xfId="26234" xr:uid="{00000000-0005-0000-0000-00008D780000}"/>
    <cellStyle name="Normal 3 2 2 5 3 3 2 2 2 2" xfId="26235" xr:uid="{00000000-0005-0000-0000-00008E780000}"/>
    <cellStyle name="Normal 3 2 2 5 3 3 2 2 2 2 2" xfId="26236" xr:uid="{00000000-0005-0000-0000-00008F780000}"/>
    <cellStyle name="Normal 3 2 2 5 3 3 2 2 2 3" xfId="26237" xr:uid="{00000000-0005-0000-0000-000090780000}"/>
    <cellStyle name="Normal 3 2 2 5 3 3 2 2 2 3 2" xfId="26238" xr:uid="{00000000-0005-0000-0000-000091780000}"/>
    <cellStyle name="Normal 3 2 2 5 3 3 2 2 2 4" xfId="26239" xr:uid="{00000000-0005-0000-0000-000092780000}"/>
    <cellStyle name="Normal 3 2 2 5 3 3 2 2 3" xfId="26240" xr:uid="{00000000-0005-0000-0000-000093780000}"/>
    <cellStyle name="Normal 3 2 2 5 3 3 2 2 3 2" xfId="26241" xr:uid="{00000000-0005-0000-0000-000094780000}"/>
    <cellStyle name="Normal 3 2 2 5 3 3 2 2 4" xfId="26242" xr:uid="{00000000-0005-0000-0000-000095780000}"/>
    <cellStyle name="Normal 3 2 2 5 3 3 2 2 4 2" xfId="26243" xr:uid="{00000000-0005-0000-0000-000096780000}"/>
    <cellStyle name="Normal 3 2 2 5 3 3 2 2 5" xfId="26244" xr:uid="{00000000-0005-0000-0000-000097780000}"/>
    <cellStyle name="Normal 3 2 2 5 3 3 2 3" xfId="26245" xr:uid="{00000000-0005-0000-0000-000098780000}"/>
    <cellStyle name="Normal 3 2 2 5 3 3 2 3 2" xfId="26246" xr:uid="{00000000-0005-0000-0000-000099780000}"/>
    <cellStyle name="Normal 3 2 2 5 3 3 2 3 2 2" xfId="26247" xr:uid="{00000000-0005-0000-0000-00009A780000}"/>
    <cellStyle name="Normal 3 2 2 5 3 3 2 3 3" xfId="26248" xr:uid="{00000000-0005-0000-0000-00009B780000}"/>
    <cellStyle name="Normal 3 2 2 5 3 3 2 3 3 2" xfId="26249" xr:uid="{00000000-0005-0000-0000-00009C780000}"/>
    <cellStyle name="Normal 3 2 2 5 3 3 2 3 4" xfId="26250" xr:uid="{00000000-0005-0000-0000-00009D780000}"/>
    <cellStyle name="Normal 3 2 2 5 3 3 2 4" xfId="26251" xr:uid="{00000000-0005-0000-0000-00009E780000}"/>
    <cellStyle name="Normal 3 2 2 5 3 3 2 4 2" xfId="26252" xr:uid="{00000000-0005-0000-0000-00009F780000}"/>
    <cellStyle name="Normal 3 2 2 5 3 3 2 5" xfId="26253" xr:uid="{00000000-0005-0000-0000-0000A0780000}"/>
    <cellStyle name="Normal 3 2 2 5 3 3 2 5 2" xfId="26254" xr:uid="{00000000-0005-0000-0000-0000A1780000}"/>
    <cellStyle name="Normal 3 2 2 5 3 3 2 6" xfId="26255" xr:uid="{00000000-0005-0000-0000-0000A2780000}"/>
    <cellStyle name="Normal 3 2 2 5 3 3 3" xfId="26256" xr:uid="{00000000-0005-0000-0000-0000A3780000}"/>
    <cellStyle name="Normal 3 2 2 5 3 3 3 2" xfId="26257" xr:uid="{00000000-0005-0000-0000-0000A4780000}"/>
    <cellStyle name="Normal 3 2 2 5 3 3 3 2 2" xfId="26258" xr:uid="{00000000-0005-0000-0000-0000A5780000}"/>
    <cellStyle name="Normal 3 2 2 5 3 3 3 2 2 2" xfId="26259" xr:uid="{00000000-0005-0000-0000-0000A6780000}"/>
    <cellStyle name="Normal 3 2 2 5 3 3 3 2 3" xfId="26260" xr:uid="{00000000-0005-0000-0000-0000A7780000}"/>
    <cellStyle name="Normal 3 2 2 5 3 3 3 2 3 2" xfId="26261" xr:uid="{00000000-0005-0000-0000-0000A8780000}"/>
    <cellStyle name="Normal 3 2 2 5 3 3 3 2 4" xfId="26262" xr:uid="{00000000-0005-0000-0000-0000A9780000}"/>
    <cellStyle name="Normal 3 2 2 5 3 3 3 3" xfId="26263" xr:uid="{00000000-0005-0000-0000-0000AA780000}"/>
    <cellStyle name="Normal 3 2 2 5 3 3 3 3 2" xfId="26264" xr:uid="{00000000-0005-0000-0000-0000AB780000}"/>
    <cellStyle name="Normal 3 2 2 5 3 3 3 4" xfId="26265" xr:uid="{00000000-0005-0000-0000-0000AC780000}"/>
    <cellStyle name="Normal 3 2 2 5 3 3 3 4 2" xfId="26266" xr:uid="{00000000-0005-0000-0000-0000AD780000}"/>
    <cellStyle name="Normal 3 2 2 5 3 3 3 5" xfId="26267" xr:uid="{00000000-0005-0000-0000-0000AE780000}"/>
    <cellStyle name="Normal 3 2 2 5 3 3 4" xfId="26268" xr:uid="{00000000-0005-0000-0000-0000AF780000}"/>
    <cellStyle name="Normal 3 2 2 5 3 3 4 2" xfId="26269" xr:uid="{00000000-0005-0000-0000-0000B0780000}"/>
    <cellStyle name="Normal 3 2 2 5 3 3 4 2 2" xfId="26270" xr:uid="{00000000-0005-0000-0000-0000B1780000}"/>
    <cellStyle name="Normal 3 2 2 5 3 3 4 3" xfId="26271" xr:uid="{00000000-0005-0000-0000-0000B2780000}"/>
    <cellStyle name="Normal 3 2 2 5 3 3 4 3 2" xfId="26272" xr:uid="{00000000-0005-0000-0000-0000B3780000}"/>
    <cellStyle name="Normal 3 2 2 5 3 3 4 4" xfId="26273" xr:uid="{00000000-0005-0000-0000-0000B4780000}"/>
    <cellStyle name="Normal 3 2 2 5 3 3 5" xfId="26274" xr:uid="{00000000-0005-0000-0000-0000B5780000}"/>
    <cellStyle name="Normal 3 2 2 5 3 3 5 2" xfId="26275" xr:uid="{00000000-0005-0000-0000-0000B6780000}"/>
    <cellStyle name="Normal 3 2 2 5 3 3 6" xfId="26276" xr:uid="{00000000-0005-0000-0000-0000B7780000}"/>
    <cellStyle name="Normal 3 2 2 5 3 3 6 2" xfId="26277" xr:uid="{00000000-0005-0000-0000-0000B8780000}"/>
    <cellStyle name="Normal 3 2 2 5 3 3 7" xfId="26278" xr:uid="{00000000-0005-0000-0000-0000B9780000}"/>
    <cellStyle name="Normal 3 2 2 5 3 4" xfId="26279" xr:uid="{00000000-0005-0000-0000-0000BA780000}"/>
    <cellStyle name="Normal 3 2 2 5 3 4 2" xfId="26280" xr:uid="{00000000-0005-0000-0000-0000BB780000}"/>
    <cellStyle name="Normal 3 2 2 5 3 4 2 2" xfId="26281" xr:uid="{00000000-0005-0000-0000-0000BC780000}"/>
    <cellStyle name="Normal 3 2 2 5 3 4 2 2 2" xfId="26282" xr:uid="{00000000-0005-0000-0000-0000BD780000}"/>
    <cellStyle name="Normal 3 2 2 5 3 4 2 2 2 2" xfId="26283" xr:uid="{00000000-0005-0000-0000-0000BE780000}"/>
    <cellStyle name="Normal 3 2 2 5 3 4 2 2 3" xfId="26284" xr:uid="{00000000-0005-0000-0000-0000BF780000}"/>
    <cellStyle name="Normal 3 2 2 5 3 4 2 2 3 2" xfId="26285" xr:uid="{00000000-0005-0000-0000-0000C0780000}"/>
    <cellStyle name="Normal 3 2 2 5 3 4 2 2 4" xfId="26286" xr:uid="{00000000-0005-0000-0000-0000C1780000}"/>
    <cellStyle name="Normal 3 2 2 5 3 4 2 3" xfId="26287" xr:uid="{00000000-0005-0000-0000-0000C2780000}"/>
    <cellStyle name="Normal 3 2 2 5 3 4 2 3 2" xfId="26288" xr:uid="{00000000-0005-0000-0000-0000C3780000}"/>
    <cellStyle name="Normal 3 2 2 5 3 4 2 4" xfId="26289" xr:uid="{00000000-0005-0000-0000-0000C4780000}"/>
    <cellStyle name="Normal 3 2 2 5 3 4 2 4 2" xfId="26290" xr:uid="{00000000-0005-0000-0000-0000C5780000}"/>
    <cellStyle name="Normal 3 2 2 5 3 4 2 5" xfId="26291" xr:uid="{00000000-0005-0000-0000-0000C6780000}"/>
    <cellStyle name="Normal 3 2 2 5 3 4 3" xfId="26292" xr:uid="{00000000-0005-0000-0000-0000C7780000}"/>
    <cellStyle name="Normal 3 2 2 5 3 4 3 2" xfId="26293" xr:uid="{00000000-0005-0000-0000-0000C8780000}"/>
    <cellStyle name="Normal 3 2 2 5 3 4 3 2 2" xfId="26294" xr:uid="{00000000-0005-0000-0000-0000C9780000}"/>
    <cellStyle name="Normal 3 2 2 5 3 4 3 3" xfId="26295" xr:uid="{00000000-0005-0000-0000-0000CA780000}"/>
    <cellStyle name="Normal 3 2 2 5 3 4 3 3 2" xfId="26296" xr:uid="{00000000-0005-0000-0000-0000CB780000}"/>
    <cellStyle name="Normal 3 2 2 5 3 4 3 4" xfId="26297" xr:uid="{00000000-0005-0000-0000-0000CC780000}"/>
    <cellStyle name="Normal 3 2 2 5 3 4 4" xfId="26298" xr:uid="{00000000-0005-0000-0000-0000CD780000}"/>
    <cellStyle name="Normal 3 2 2 5 3 4 4 2" xfId="26299" xr:uid="{00000000-0005-0000-0000-0000CE780000}"/>
    <cellStyle name="Normal 3 2 2 5 3 4 5" xfId="26300" xr:uid="{00000000-0005-0000-0000-0000CF780000}"/>
    <cellStyle name="Normal 3 2 2 5 3 4 5 2" xfId="26301" xr:uid="{00000000-0005-0000-0000-0000D0780000}"/>
    <cellStyle name="Normal 3 2 2 5 3 4 6" xfId="26302" xr:uid="{00000000-0005-0000-0000-0000D1780000}"/>
    <cellStyle name="Normal 3 2 2 5 3 5" xfId="26303" xr:uid="{00000000-0005-0000-0000-0000D2780000}"/>
    <cellStyle name="Normal 3 2 2 5 3 5 2" xfId="26304" xr:uid="{00000000-0005-0000-0000-0000D3780000}"/>
    <cellStyle name="Normal 3 2 2 5 3 5 2 2" xfId="26305" xr:uid="{00000000-0005-0000-0000-0000D4780000}"/>
    <cellStyle name="Normal 3 2 2 5 3 5 2 2 2" xfId="26306" xr:uid="{00000000-0005-0000-0000-0000D5780000}"/>
    <cellStyle name="Normal 3 2 2 5 3 5 2 3" xfId="26307" xr:uid="{00000000-0005-0000-0000-0000D6780000}"/>
    <cellStyle name="Normal 3 2 2 5 3 5 2 3 2" xfId="26308" xr:uid="{00000000-0005-0000-0000-0000D7780000}"/>
    <cellStyle name="Normal 3 2 2 5 3 5 2 4" xfId="26309" xr:uid="{00000000-0005-0000-0000-0000D8780000}"/>
    <cellStyle name="Normal 3 2 2 5 3 5 3" xfId="26310" xr:uid="{00000000-0005-0000-0000-0000D9780000}"/>
    <cellStyle name="Normal 3 2 2 5 3 5 3 2" xfId="26311" xr:uid="{00000000-0005-0000-0000-0000DA780000}"/>
    <cellStyle name="Normal 3 2 2 5 3 5 4" xfId="26312" xr:uid="{00000000-0005-0000-0000-0000DB780000}"/>
    <cellStyle name="Normal 3 2 2 5 3 5 4 2" xfId="26313" xr:uid="{00000000-0005-0000-0000-0000DC780000}"/>
    <cellStyle name="Normal 3 2 2 5 3 5 5" xfId="26314" xr:uid="{00000000-0005-0000-0000-0000DD780000}"/>
    <cellStyle name="Normal 3 2 2 5 3 6" xfId="26315" xr:uid="{00000000-0005-0000-0000-0000DE780000}"/>
    <cellStyle name="Normal 3 2 2 5 3 6 2" xfId="26316" xr:uid="{00000000-0005-0000-0000-0000DF780000}"/>
    <cellStyle name="Normal 3 2 2 5 3 6 2 2" xfId="26317" xr:uid="{00000000-0005-0000-0000-0000E0780000}"/>
    <cellStyle name="Normal 3 2 2 5 3 6 3" xfId="26318" xr:uid="{00000000-0005-0000-0000-0000E1780000}"/>
    <cellStyle name="Normal 3 2 2 5 3 6 3 2" xfId="26319" xr:uid="{00000000-0005-0000-0000-0000E2780000}"/>
    <cellStyle name="Normal 3 2 2 5 3 6 4" xfId="26320" xr:uid="{00000000-0005-0000-0000-0000E3780000}"/>
    <cellStyle name="Normal 3 2 2 5 3 7" xfId="26321" xr:uid="{00000000-0005-0000-0000-0000E4780000}"/>
    <cellStyle name="Normal 3 2 2 5 3 7 2" xfId="26322" xr:uid="{00000000-0005-0000-0000-0000E5780000}"/>
    <cellStyle name="Normal 3 2 2 5 3 8" xfId="26323" xr:uid="{00000000-0005-0000-0000-0000E6780000}"/>
    <cellStyle name="Normal 3 2 2 5 3 8 2" xfId="26324" xr:uid="{00000000-0005-0000-0000-0000E7780000}"/>
    <cellStyle name="Normal 3 2 2 5 3 9" xfId="26325" xr:uid="{00000000-0005-0000-0000-0000E8780000}"/>
    <cellStyle name="Normal 3 2 2 5 4" xfId="26326" xr:uid="{00000000-0005-0000-0000-0000E9780000}"/>
    <cellStyle name="Normal 3 2 2 5 4 2" xfId="26327" xr:uid="{00000000-0005-0000-0000-0000EA780000}"/>
    <cellStyle name="Normal 3 2 2 5 4 2 2" xfId="26328" xr:uid="{00000000-0005-0000-0000-0000EB780000}"/>
    <cellStyle name="Normal 3 2 2 5 4 2 2 2" xfId="26329" xr:uid="{00000000-0005-0000-0000-0000EC780000}"/>
    <cellStyle name="Normal 3 2 2 5 4 2 2 2 2" xfId="26330" xr:uid="{00000000-0005-0000-0000-0000ED780000}"/>
    <cellStyle name="Normal 3 2 2 5 4 2 2 2 2 2" xfId="26331" xr:uid="{00000000-0005-0000-0000-0000EE780000}"/>
    <cellStyle name="Normal 3 2 2 5 4 2 2 2 3" xfId="26332" xr:uid="{00000000-0005-0000-0000-0000EF780000}"/>
    <cellStyle name="Normal 3 2 2 5 4 2 2 2 3 2" xfId="26333" xr:uid="{00000000-0005-0000-0000-0000F0780000}"/>
    <cellStyle name="Normal 3 2 2 5 4 2 2 2 4" xfId="26334" xr:uid="{00000000-0005-0000-0000-0000F1780000}"/>
    <cellStyle name="Normal 3 2 2 5 4 2 2 3" xfId="26335" xr:uid="{00000000-0005-0000-0000-0000F2780000}"/>
    <cellStyle name="Normal 3 2 2 5 4 2 2 3 2" xfId="26336" xr:uid="{00000000-0005-0000-0000-0000F3780000}"/>
    <cellStyle name="Normal 3 2 2 5 4 2 2 4" xfId="26337" xr:uid="{00000000-0005-0000-0000-0000F4780000}"/>
    <cellStyle name="Normal 3 2 2 5 4 2 2 4 2" xfId="26338" xr:uid="{00000000-0005-0000-0000-0000F5780000}"/>
    <cellStyle name="Normal 3 2 2 5 4 2 2 5" xfId="26339" xr:uid="{00000000-0005-0000-0000-0000F6780000}"/>
    <cellStyle name="Normal 3 2 2 5 4 2 3" xfId="26340" xr:uid="{00000000-0005-0000-0000-0000F7780000}"/>
    <cellStyle name="Normal 3 2 2 5 4 2 3 2" xfId="26341" xr:uid="{00000000-0005-0000-0000-0000F8780000}"/>
    <cellStyle name="Normal 3 2 2 5 4 2 3 2 2" xfId="26342" xr:uid="{00000000-0005-0000-0000-0000F9780000}"/>
    <cellStyle name="Normal 3 2 2 5 4 2 3 3" xfId="26343" xr:uid="{00000000-0005-0000-0000-0000FA780000}"/>
    <cellStyle name="Normal 3 2 2 5 4 2 3 3 2" xfId="26344" xr:uid="{00000000-0005-0000-0000-0000FB780000}"/>
    <cellStyle name="Normal 3 2 2 5 4 2 3 4" xfId="26345" xr:uid="{00000000-0005-0000-0000-0000FC780000}"/>
    <cellStyle name="Normal 3 2 2 5 4 2 4" xfId="26346" xr:uid="{00000000-0005-0000-0000-0000FD780000}"/>
    <cellStyle name="Normal 3 2 2 5 4 2 4 2" xfId="26347" xr:uid="{00000000-0005-0000-0000-0000FE780000}"/>
    <cellStyle name="Normal 3 2 2 5 4 2 5" xfId="26348" xr:uid="{00000000-0005-0000-0000-0000FF780000}"/>
    <cellStyle name="Normal 3 2 2 5 4 2 5 2" xfId="26349" xr:uid="{00000000-0005-0000-0000-000000790000}"/>
    <cellStyle name="Normal 3 2 2 5 4 2 6" xfId="26350" xr:uid="{00000000-0005-0000-0000-000001790000}"/>
    <cellStyle name="Normal 3 2 2 5 4 3" xfId="26351" xr:uid="{00000000-0005-0000-0000-000002790000}"/>
    <cellStyle name="Normal 3 2 2 5 4 3 2" xfId="26352" xr:uid="{00000000-0005-0000-0000-000003790000}"/>
    <cellStyle name="Normal 3 2 2 5 4 3 2 2" xfId="26353" xr:uid="{00000000-0005-0000-0000-000004790000}"/>
    <cellStyle name="Normal 3 2 2 5 4 3 2 2 2" xfId="26354" xr:uid="{00000000-0005-0000-0000-000005790000}"/>
    <cellStyle name="Normal 3 2 2 5 4 3 2 3" xfId="26355" xr:uid="{00000000-0005-0000-0000-000006790000}"/>
    <cellStyle name="Normal 3 2 2 5 4 3 2 3 2" xfId="26356" xr:uid="{00000000-0005-0000-0000-000007790000}"/>
    <cellStyle name="Normal 3 2 2 5 4 3 2 4" xfId="26357" xr:uid="{00000000-0005-0000-0000-000008790000}"/>
    <cellStyle name="Normal 3 2 2 5 4 3 3" xfId="26358" xr:uid="{00000000-0005-0000-0000-000009790000}"/>
    <cellStyle name="Normal 3 2 2 5 4 3 3 2" xfId="26359" xr:uid="{00000000-0005-0000-0000-00000A790000}"/>
    <cellStyle name="Normal 3 2 2 5 4 3 4" xfId="26360" xr:uid="{00000000-0005-0000-0000-00000B790000}"/>
    <cellStyle name="Normal 3 2 2 5 4 3 4 2" xfId="26361" xr:uid="{00000000-0005-0000-0000-00000C790000}"/>
    <cellStyle name="Normal 3 2 2 5 4 3 5" xfId="26362" xr:uid="{00000000-0005-0000-0000-00000D790000}"/>
    <cellStyle name="Normal 3 2 2 5 4 4" xfId="26363" xr:uid="{00000000-0005-0000-0000-00000E790000}"/>
    <cellStyle name="Normal 3 2 2 5 4 4 2" xfId="26364" xr:uid="{00000000-0005-0000-0000-00000F790000}"/>
    <cellStyle name="Normal 3 2 2 5 4 4 2 2" xfId="26365" xr:uid="{00000000-0005-0000-0000-000010790000}"/>
    <cellStyle name="Normal 3 2 2 5 4 4 3" xfId="26366" xr:uid="{00000000-0005-0000-0000-000011790000}"/>
    <cellStyle name="Normal 3 2 2 5 4 4 3 2" xfId="26367" xr:uid="{00000000-0005-0000-0000-000012790000}"/>
    <cellStyle name="Normal 3 2 2 5 4 4 4" xfId="26368" xr:uid="{00000000-0005-0000-0000-000013790000}"/>
    <cellStyle name="Normal 3 2 2 5 4 5" xfId="26369" xr:uid="{00000000-0005-0000-0000-000014790000}"/>
    <cellStyle name="Normal 3 2 2 5 4 5 2" xfId="26370" xr:uid="{00000000-0005-0000-0000-000015790000}"/>
    <cellStyle name="Normal 3 2 2 5 4 6" xfId="26371" xr:uid="{00000000-0005-0000-0000-000016790000}"/>
    <cellStyle name="Normal 3 2 2 5 4 6 2" xfId="26372" xr:uid="{00000000-0005-0000-0000-000017790000}"/>
    <cellStyle name="Normal 3 2 2 5 4 7" xfId="26373" xr:uid="{00000000-0005-0000-0000-000018790000}"/>
    <cellStyle name="Normal 3 2 2 5 5" xfId="26374" xr:uid="{00000000-0005-0000-0000-000019790000}"/>
    <cellStyle name="Normal 3 2 2 5 5 2" xfId="26375" xr:uid="{00000000-0005-0000-0000-00001A790000}"/>
    <cellStyle name="Normal 3 2 2 5 5 2 2" xfId="26376" xr:uid="{00000000-0005-0000-0000-00001B790000}"/>
    <cellStyle name="Normal 3 2 2 5 5 2 2 2" xfId="26377" xr:uid="{00000000-0005-0000-0000-00001C790000}"/>
    <cellStyle name="Normal 3 2 2 5 5 2 2 2 2" xfId="26378" xr:uid="{00000000-0005-0000-0000-00001D790000}"/>
    <cellStyle name="Normal 3 2 2 5 5 2 2 2 2 2" xfId="26379" xr:uid="{00000000-0005-0000-0000-00001E790000}"/>
    <cellStyle name="Normal 3 2 2 5 5 2 2 2 3" xfId="26380" xr:uid="{00000000-0005-0000-0000-00001F790000}"/>
    <cellStyle name="Normal 3 2 2 5 5 2 2 2 3 2" xfId="26381" xr:uid="{00000000-0005-0000-0000-000020790000}"/>
    <cellStyle name="Normal 3 2 2 5 5 2 2 2 4" xfId="26382" xr:uid="{00000000-0005-0000-0000-000021790000}"/>
    <cellStyle name="Normal 3 2 2 5 5 2 2 3" xfId="26383" xr:uid="{00000000-0005-0000-0000-000022790000}"/>
    <cellStyle name="Normal 3 2 2 5 5 2 2 3 2" xfId="26384" xr:uid="{00000000-0005-0000-0000-000023790000}"/>
    <cellStyle name="Normal 3 2 2 5 5 2 2 4" xfId="26385" xr:uid="{00000000-0005-0000-0000-000024790000}"/>
    <cellStyle name="Normal 3 2 2 5 5 2 2 4 2" xfId="26386" xr:uid="{00000000-0005-0000-0000-000025790000}"/>
    <cellStyle name="Normal 3 2 2 5 5 2 2 5" xfId="26387" xr:uid="{00000000-0005-0000-0000-000026790000}"/>
    <cellStyle name="Normal 3 2 2 5 5 2 3" xfId="26388" xr:uid="{00000000-0005-0000-0000-000027790000}"/>
    <cellStyle name="Normal 3 2 2 5 5 2 3 2" xfId="26389" xr:uid="{00000000-0005-0000-0000-000028790000}"/>
    <cellStyle name="Normal 3 2 2 5 5 2 3 2 2" xfId="26390" xr:uid="{00000000-0005-0000-0000-000029790000}"/>
    <cellStyle name="Normal 3 2 2 5 5 2 3 3" xfId="26391" xr:uid="{00000000-0005-0000-0000-00002A790000}"/>
    <cellStyle name="Normal 3 2 2 5 5 2 3 3 2" xfId="26392" xr:uid="{00000000-0005-0000-0000-00002B790000}"/>
    <cellStyle name="Normal 3 2 2 5 5 2 3 4" xfId="26393" xr:uid="{00000000-0005-0000-0000-00002C790000}"/>
    <cellStyle name="Normal 3 2 2 5 5 2 4" xfId="26394" xr:uid="{00000000-0005-0000-0000-00002D790000}"/>
    <cellStyle name="Normal 3 2 2 5 5 2 4 2" xfId="26395" xr:uid="{00000000-0005-0000-0000-00002E790000}"/>
    <cellStyle name="Normal 3 2 2 5 5 2 5" xfId="26396" xr:uid="{00000000-0005-0000-0000-00002F790000}"/>
    <cellStyle name="Normal 3 2 2 5 5 2 5 2" xfId="26397" xr:uid="{00000000-0005-0000-0000-000030790000}"/>
    <cellStyle name="Normal 3 2 2 5 5 2 6" xfId="26398" xr:uid="{00000000-0005-0000-0000-000031790000}"/>
    <cellStyle name="Normal 3 2 2 5 5 3" xfId="26399" xr:uid="{00000000-0005-0000-0000-000032790000}"/>
    <cellStyle name="Normal 3 2 2 5 5 3 2" xfId="26400" xr:uid="{00000000-0005-0000-0000-000033790000}"/>
    <cellStyle name="Normal 3 2 2 5 5 3 2 2" xfId="26401" xr:uid="{00000000-0005-0000-0000-000034790000}"/>
    <cellStyle name="Normal 3 2 2 5 5 3 2 2 2" xfId="26402" xr:uid="{00000000-0005-0000-0000-000035790000}"/>
    <cellStyle name="Normal 3 2 2 5 5 3 2 3" xfId="26403" xr:uid="{00000000-0005-0000-0000-000036790000}"/>
    <cellStyle name="Normal 3 2 2 5 5 3 2 3 2" xfId="26404" xr:uid="{00000000-0005-0000-0000-000037790000}"/>
    <cellStyle name="Normal 3 2 2 5 5 3 2 4" xfId="26405" xr:uid="{00000000-0005-0000-0000-000038790000}"/>
    <cellStyle name="Normal 3 2 2 5 5 3 3" xfId="26406" xr:uid="{00000000-0005-0000-0000-000039790000}"/>
    <cellStyle name="Normal 3 2 2 5 5 3 3 2" xfId="26407" xr:uid="{00000000-0005-0000-0000-00003A790000}"/>
    <cellStyle name="Normal 3 2 2 5 5 3 4" xfId="26408" xr:uid="{00000000-0005-0000-0000-00003B790000}"/>
    <cellStyle name="Normal 3 2 2 5 5 3 4 2" xfId="26409" xr:uid="{00000000-0005-0000-0000-00003C790000}"/>
    <cellStyle name="Normal 3 2 2 5 5 3 5" xfId="26410" xr:uid="{00000000-0005-0000-0000-00003D790000}"/>
    <cellStyle name="Normal 3 2 2 5 5 4" xfId="26411" xr:uid="{00000000-0005-0000-0000-00003E790000}"/>
    <cellStyle name="Normal 3 2 2 5 5 4 2" xfId="26412" xr:uid="{00000000-0005-0000-0000-00003F790000}"/>
    <cellStyle name="Normal 3 2 2 5 5 4 2 2" xfId="26413" xr:uid="{00000000-0005-0000-0000-000040790000}"/>
    <cellStyle name="Normal 3 2 2 5 5 4 3" xfId="26414" xr:uid="{00000000-0005-0000-0000-000041790000}"/>
    <cellStyle name="Normal 3 2 2 5 5 4 3 2" xfId="26415" xr:uid="{00000000-0005-0000-0000-000042790000}"/>
    <cellStyle name="Normal 3 2 2 5 5 4 4" xfId="26416" xr:uid="{00000000-0005-0000-0000-000043790000}"/>
    <cellStyle name="Normal 3 2 2 5 5 5" xfId="26417" xr:uid="{00000000-0005-0000-0000-000044790000}"/>
    <cellStyle name="Normal 3 2 2 5 5 5 2" xfId="26418" xr:uid="{00000000-0005-0000-0000-000045790000}"/>
    <cellStyle name="Normal 3 2 2 5 5 6" xfId="26419" xr:uid="{00000000-0005-0000-0000-000046790000}"/>
    <cellStyle name="Normal 3 2 2 5 5 6 2" xfId="26420" xr:uid="{00000000-0005-0000-0000-000047790000}"/>
    <cellStyle name="Normal 3 2 2 5 5 7" xfId="26421" xr:uid="{00000000-0005-0000-0000-000048790000}"/>
    <cellStyle name="Normal 3 2 2 5 6" xfId="26422" xr:uid="{00000000-0005-0000-0000-000049790000}"/>
    <cellStyle name="Normal 3 2 2 5 6 2" xfId="26423" xr:uid="{00000000-0005-0000-0000-00004A790000}"/>
    <cellStyle name="Normal 3 2 2 5 6 2 2" xfId="26424" xr:uid="{00000000-0005-0000-0000-00004B790000}"/>
    <cellStyle name="Normal 3 2 2 5 6 2 2 2" xfId="26425" xr:uid="{00000000-0005-0000-0000-00004C790000}"/>
    <cellStyle name="Normal 3 2 2 5 6 2 2 2 2" xfId="26426" xr:uid="{00000000-0005-0000-0000-00004D790000}"/>
    <cellStyle name="Normal 3 2 2 5 6 2 2 3" xfId="26427" xr:uid="{00000000-0005-0000-0000-00004E790000}"/>
    <cellStyle name="Normal 3 2 2 5 6 2 2 3 2" xfId="26428" xr:uid="{00000000-0005-0000-0000-00004F790000}"/>
    <cellStyle name="Normal 3 2 2 5 6 2 2 4" xfId="26429" xr:uid="{00000000-0005-0000-0000-000050790000}"/>
    <cellStyle name="Normal 3 2 2 5 6 2 3" xfId="26430" xr:uid="{00000000-0005-0000-0000-000051790000}"/>
    <cellStyle name="Normal 3 2 2 5 6 2 3 2" xfId="26431" xr:uid="{00000000-0005-0000-0000-000052790000}"/>
    <cellStyle name="Normal 3 2 2 5 6 2 4" xfId="26432" xr:uid="{00000000-0005-0000-0000-000053790000}"/>
    <cellStyle name="Normal 3 2 2 5 6 2 4 2" xfId="26433" xr:uid="{00000000-0005-0000-0000-000054790000}"/>
    <cellStyle name="Normal 3 2 2 5 6 2 5" xfId="26434" xr:uid="{00000000-0005-0000-0000-000055790000}"/>
    <cellStyle name="Normal 3 2 2 5 6 3" xfId="26435" xr:uid="{00000000-0005-0000-0000-000056790000}"/>
    <cellStyle name="Normal 3 2 2 5 6 3 2" xfId="26436" xr:uid="{00000000-0005-0000-0000-000057790000}"/>
    <cellStyle name="Normal 3 2 2 5 6 3 2 2" xfId="26437" xr:uid="{00000000-0005-0000-0000-000058790000}"/>
    <cellStyle name="Normal 3 2 2 5 6 3 3" xfId="26438" xr:uid="{00000000-0005-0000-0000-000059790000}"/>
    <cellStyle name="Normal 3 2 2 5 6 3 3 2" xfId="26439" xr:uid="{00000000-0005-0000-0000-00005A790000}"/>
    <cellStyle name="Normal 3 2 2 5 6 3 4" xfId="26440" xr:uid="{00000000-0005-0000-0000-00005B790000}"/>
    <cellStyle name="Normal 3 2 2 5 6 4" xfId="26441" xr:uid="{00000000-0005-0000-0000-00005C790000}"/>
    <cellStyle name="Normal 3 2 2 5 6 4 2" xfId="26442" xr:uid="{00000000-0005-0000-0000-00005D790000}"/>
    <cellStyle name="Normal 3 2 2 5 6 5" xfId="26443" xr:uid="{00000000-0005-0000-0000-00005E790000}"/>
    <cellStyle name="Normal 3 2 2 5 6 5 2" xfId="26444" xr:uid="{00000000-0005-0000-0000-00005F790000}"/>
    <cellStyle name="Normal 3 2 2 5 6 6" xfId="26445" xr:uid="{00000000-0005-0000-0000-000060790000}"/>
    <cellStyle name="Normal 3 2 2 5 7" xfId="26446" xr:uid="{00000000-0005-0000-0000-000061790000}"/>
    <cellStyle name="Normal 3 2 2 5 7 2" xfId="26447" xr:uid="{00000000-0005-0000-0000-000062790000}"/>
    <cellStyle name="Normal 3 2 2 5 7 2 2" xfId="26448" xr:uid="{00000000-0005-0000-0000-000063790000}"/>
    <cellStyle name="Normal 3 2 2 5 7 2 2 2" xfId="26449" xr:uid="{00000000-0005-0000-0000-000064790000}"/>
    <cellStyle name="Normal 3 2 2 5 7 2 3" xfId="26450" xr:uid="{00000000-0005-0000-0000-000065790000}"/>
    <cellStyle name="Normal 3 2 2 5 7 2 3 2" xfId="26451" xr:uid="{00000000-0005-0000-0000-000066790000}"/>
    <cellStyle name="Normal 3 2 2 5 7 2 4" xfId="26452" xr:uid="{00000000-0005-0000-0000-000067790000}"/>
    <cellStyle name="Normal 3 2 2 5 7 3" xfId="26453" xr:uid="{00000000-0005-0000-0000-000068790000}"/>
    <cellStyle name="Normal 3 2 2 5 7 3 2" xfId="26454" xr:uid="{00000000-0005-0000-0000-000069790000}"/>
    <cellStyle name="Normal 3 2 2 5 7 4" xfId="26455" xr:uid="{00000000-0005-0000-0000-00006A790000}"/>
    <cellStyle name="Normal 3 2 2 5 7 4 2" xfId="26456" xr:uid="{00000000-0005-0000-0000-00006B790000}"/>
    <cellStyle name="Normal 3 2 2 5 7 5" xfId="26457" xr:uid="{00000000-0005-0000-0000-00006C790000}"/>
    <cellStyle name="Normal 3 2 2 5 8" xfId="26458" xr:uid="{00000000-0005-0000-0000-00006D790000}"/>
    <cellStyle name="Normal 3 2 2 5 8 2" xfId="26459" xr:uid="{00000000-0005-0000-0000-00006E790000}"/>
    <cellStyle name="Normal 3 2 2 5 8 2 2" xfId="26460" xr:uid="{00000000-0005-0000-0000-00006F790000}"/>
    <cellStyle name="Normal 3 2 2 5 8 3" xfId="26461" xr:uid="{00000000-0005-0000-0000-000070790000}"/>
    <cellStyle name="Normal 3 2 2 5 8 3 2" xfId="26462" xr:uid="{00000000-0005-0000-0000-000071790000}"/>
    <cellStyle name="Normal 3 2 2 5 8 4" xfId="26463" xr:uid="{00000000-0005-0000-0000-000072790000}"/>
    <cellStyle name="Normal 3 2 2 5 9" xfId="26464" xr:uid="{00000000-0005-0000-0000-000073790000}"/>
    <cellStyle name="Normal 3 2 2 5 9 2" xfId="26465" xr:uid="{00000000-0005-0000-0000-000074790000}"/>
    <cellStyle name="Normal 3 2 2 50" xfId="56253" xr:uid="{00000000-0005-0000-0000-000075790000}"/>
    <cellStyle name="Normal 3 2 2 50 2" xfId="56254" xr:uid="{00000000-0005-0000-0000-000076790000}"/>
    <cellStyle name="Normal 3 2 2 50 2 2" xfId="56255" xr:uid="{00000000-0005-0000-0000-000077790000}"/>
    <cellStyle name="Normal 3 2 2 50 3" xfId="56256" xr:uid="{00000000-0005-0000-0000-000078790000}"/>
    <cellStyle name="Normal 3 2 2 51" xfId="56257" xr:uid="{00000000-0005-0000-0000-000079790000}"/>
    <cellStyle name="Normal 3 2 2 51 2" xfId="56258" xr:uid="{00000000-0005-0000-0000-00007A790000}"/>
    <cellStyle name="Normal 3 2 2 51 2 2" xfId="56259" xr:uid="{00000000-0005-0000-0000-00007B790000}"/>
    <cellStyle name="Normal 3 2 2 51 3" xfId="56260" xr:uid="{00000000-0005-0000-0000-00007C790000}"/>
    <cellStyle name="Normal 3 2 2 52" xfId="56261" xr:uid="{00000000-0005-0000-0000-00007D790000}"/>
    <cellStyle name="Normal 3 2 2 52 2" xfId="56262" xr:uid="{00000000-0005-0000-0000-00007E790000}"/>
    <cellStyle name="Normal 3 2 2 52 2 2" xfId="56263" xr:uid="{00000000-0005-0000-0000-00007F790000}"/>
    <cellStyle name="Normal 3 2 2 52 3" xfId="56264" xr:uid="{00000000-0005-0000-0000-000080790000}"/>
    <cellStyle name="Normal 3 2 2 53" xfId="56265" xr:uid="{00000000-0005-0000-0000-000081790000}"/>
    <cellStyle name="Normal 3 2 2 53 2" xfId="56266" xr:uid="{00000000-0005-0000-0000-000082790000}"/>
    <cellStyle name="Normal 3 2 2 53 2 2" xfId="56267" xr:uid="{00000000-0005-0000-0000-000083790000}"/>
    <cellStyle name="Normal 3 2 2 53 3" xfId="56268" xr:uid="{00000000-0005-0000-0000-000084790000}"/>
    <cellStyle name="Normal 3 2 2 54" xfId="56269" xr:uid="{00000000-0005-0000-0000-000085790000}"/>
    <cellStyle name="Normal 3 2 2 54 2" xfId="56270" xr:uid="{00000000-0005-0000-0000-000086790000}"/>
    <cellStyle name="Normal 3 2 2 54 2 2" xfId="56271" xr:uid="{00000000-0005-0000-0000-000087790000}"/>
    <cellStyle name="Normal 3 2 2 54 3" xfId="56272" xr:uid="{00000000-0005-0000-0000-000088790000}"/>
    <cellStyle name="Normal 3 2 2 55" xfId="56273" xr:uid="{00000000-0005-0000-0000-000089790000}"/>
    <cellStyle name="Normal 3 2 2 55 2" xfId="56274" xr:uid="{00000000-0005-0000-0000-00008A790000}"/>
    <cellStyle name="Normal 3 2 2 55 2 2" xfId="56275" xr:uid="{00000000-0005-0000-0000-00008B790000}"/>
    <cellStyle name="Normal 3 2 2 55 3" xfId="56276" xr:uid="{00000000-0005-0000-0000-00008C790000}"/>
    <cellStyle name="Normal 3 2 2 56" xfId="56277" xr:uid="{00000000-0005-0000-0000-00008D790000}"/>
    <cellStyle name="Normal 3 2 2 56 2" xfId="56278" xr:uid="{00000000-0005-0000-0000-00008E790000}"/>
    <cellStyle name="Normal 3 2 2 56 2 2" xfId="56279" xr:uid="{00000000-0005-0000-0000-00008F790000}"/>
    <cellStyle name="Normal 3 2 2 56 3" xfId="56280" xr:uid="{00000000-0005-0000-0000-000090790000}"/>
    <cellStyle name="Normal 3 2 2 57" xfId="56281" xr:uid="{00000000-0005-0000-0000-000091790000}"/>
    <cellStyle name="Normal 3 2 2 57 2" xfId="56282" xr:uid="{00000000-0005-0000-0000-000092790000}"/>
    <cellStyle name="Normal 3 2 2 57 2 2" xfId="56283" xr:uid="{00000000-0005-0000-0000-000093790000}"/>
    <cellStyle name="Normal 3 2 2 57 3" xfId="56284" xr:uid="{00000000-0005-0000-0000-000094790000}"/>
    <cellStyle name="Normal 3 2 2 58" xfId="56285" xr:uid="{00000000-0005-0000-0000-000095790000}"/>
    <cellStyle name="Normal 3 2 2 58 2" xfId="56286" xr:uid="{00000000-0005-0000-0000-000096790000}"/>
    <cellStyle name="Normal 3 2 2 58 2 2" xfId="56287" xr:uid="{00000000-0005-0000-0000-000097790000}"/>
    <cellStyle name="Normal 3 2 2 58 3" xfId="56288" xr:uid="{00000000-0005-0000-0000-000098790000}"/>
    <cellStyle name="Normal 3 2 2 59" xfId="56289" xr:uid="{00000000-0005-0000-0000-000099790000}"/>
    <cellStyle name="Normal 3 2 2 59 2" xfId="56290" xr:uid="{00000000-0005-0000-0000-00009A790000}"/>
    <cellStyle name="Normal 3 2 2 59 2 2" xfId="56291" xr:uid="{00000000-0005-0000-0000-00009B790000}"/>
    <cellStyle name="Normal 3 2 2 59 3" xfId="56292" xr:uid="{00000000-0005-0000-0000-00009C790000}"/>
    <cellStyle name="Normal 3 2 2 6" xfId="4728" xr:uid="{00000000-0005-0000-0000-00009D790000}"/>
    <cellStyle name="Normal 3 2 2 6 10" xfId="26466" xr:uid="{00000000-0005-0000-0000-00009E790000}"/>
    <cellStyle name="Normal 3 2 2 6 2" xfId="4729" xr:uid="{00000000-0005-0000-0000-00009F790000}"/>
    <cellStyle name="Normal 3 2 2 6 2 2" xfId="26467" xr:uid="{00000000-0005-0000-0000-0000A0790000}"/>
    <cellStyle name="Normal 3 2 2 6 2 2 2" xfId="26468" xr:uid="{00000000-0005-0000-0000-0000A1790000}"/>
    <cellStyle name="Normal 3 2 2 6 2 2 2 2" xfId="26469" xr:uid="{00000000-0005-0000-0000-0000A2790000}"/>
    <cellStyle name="Normal 3 2 2 6 2 2 2 2 2" xfId="26470" xr:uid="{00000000-0005-0000-0000-0000A3790000}"/>
    <cellStyle name="Normal 3 2 2 6 2 2 2 2 2 2" xfId="26471" xr:uid="{00000000-0005-0000-0000-0000A4790000}"/>
    <cellStyle name="Normal 3 2 2 6 2 2 2 2 2 2 2" xfId="26472" xr:uid="{00000000-0005-0000-0000-0000A5790000}"/>
    <cellStyle name="Normal 3 2 2 6 2 2 2 2 2 3" xfId="26473" xr:uid="{00000000-0005-0000-0000-0000A6790000}"/>
    <cellStyle name="Normal 3 2 2 6 2 2 2 2 2 3 2" xfId="26474" xr:uid="{00000000-0005-0000-0000-0000A7790000}"/>
    <cellStyle name="Normal 3 2 2 6 2 2 2 2 2 4" xfId="26475" xr:uid="{00000000-0005-0000-0000-0000A8790000}"/>
    <cellStyle name="Normal 3 2 2 6 2 2 2 2 3" xfId="26476" xr:uid="{00000000-0005-0000-0000-0000A9790000}"/>
    <cellStyle name="Normal 3 2 2 6 2 2 2 2 3 2" xfId="26477" xr:uid="{00000000-0005-0000-0000-0000AA790000}"/>
    <cellStyle name="Normal 3 2 2 6 2 2 2 2 4" xfId="26478" xr:uid="{00000000-0005-0000-0000-0000AB790000}"/>
    <cellStyle name="Normal 3 2 2 6 2 2 2 2 4 2" xfId="26479" xr:uid="{00000000-0005-0000-0000-0000AC790000}"/>
    <cellStyle name="Normal 3 2 2 6 2 2 2 2 5" xfId="26480" xr:uid="{00000000-0005-0000-0000-0000AD790000}"/>
    <cellStyle name="Normal 3 2 2 6 2 2 2 3" xfId="26481" xr:uid="{00000000-0005-0000-0000-0000AE790000}"/>
    <cellStyle name="Normal 3 2 2 6 2 2 2 3 2" xfId="26482" xr:uid="{00000000-0005-0000-0000-0000AF790000}"/>
    <cellStyle name="Normal 3 2 2 6 2 2 2 3 2 2" xfId="26483" xr:uid="{00000000-0005-0000-0000-0000B0790000}"/>
    <cellStyle name="Normal 3 2 2 6 2 2 2 3 3" xfId="26484" xr:uid="{00000000-0005-0000-0000-0000B1790000}"/>
    <cellStyle name="Normal 3 2 2 6 2 2 2 3 3 2" xfId="26485" xr:uid="{00000000-0005-0000-0000-0000B2790000}"/>
    <cellStyle name="Normal 3 2 2 6 2 2 2 3 4" xfId="26486" xr:uid="{00000000-0005-0000-0000-0000B3790000}"/>
    <cellStyle name="Normal 3 2 2 6 2 2 2 4" xfId="26487" xr:uid="{00000000-0005-0000-0000-0000B4790000}"/>
    <cellStyle name="Normal 3 2 2 6 2 2 2 4 2" xfId="26488" xr:uid="{00000000-0005-0000-0000-0000B5790000}"/>
    <cellStyle name="Normal 3 2 2 6 2 2 2 5" xfId="26489" xr:uid="{00000000-0005-0000-0000-0000B6790000}"/>
    <cellStyle name="Normal 3 2 2 6 2 2 2 5 2" xfId="26490" xr:uid="{00000000-0005-0000-0000-0000B7790000}"/>
    <cellStyle name="Normal 3 2 2 6 2 2 2 6" xfId="26491" xr:uid="{00000000-0005-0000-0000-0000B8790000}"/>
    <cellStyle name="Normal 3 2 2 6 2 2 3" xfId="26492" xr:uid="{00000000-0005-0000-0000-0000B9790000}"/>
    <cellStyle name="Normal 3 2 2 6 2 2 3 2" xfId="26493" xr:uid="{00000000-0005-0000-0000-0000BA790000}"/>
    <cellStyle name="Normal 3 2 2 6 2 2 3 2 2" xfId="26494" xr:uid="{00000000-0005-0000-0000-0000BB790000}"/>
    <cellStyle name="Normal 3 2 2 6 2 2 3 2 2 2" xfId="26495" xr:uid="{00000000-0005-0000-0000-0000BC790000}"/>
    <cellStyle name="Normal 3 2 2 6 2 2 3 2 3" xfId="26496" xr:uid="{00000000-0005-0000-0000-0000BD790000}"/>
    <cellStyle name="Normal 3 2 2 6 2 2 3 2 3 2" xfId="26497" xr:uid="{00000000-0005-0000-0000-0000BE790000}"/>
    <cellStyle name="Normal 3 2 2 6 2 2 3 2 4" xfId="26498" xr:uid="{00000000-0005-0000-0000-0000BF790000}"/>
    <cellStyle name="Normal 3 2 2 6 2 2 3 3" xfId="26499" xr:uid="{00000000-0005-0000-0000-0000C0790000}"/>
    <cellStyle name="Normal 3 2 2 6 2 2 3 3 2" xfId="26500" xr:uid="{00000000-0005-0000-0000-0000C1790000}"/>
    <cellStyle name="Normal 3 2 2 6 2 2 3 4" xfId="26501" xr:uid="{00000000-0005-0000-0000-0000C2790000}"/>
    <cellStyle name="Normal 3 2 2 6 2 2 3 4 2" xfId="26502" xr:uid="{00000000-0005-0000-0000-0000C3790000}"/>
    <cellStyle name="Normal 3 2 2 6 2 2 3 5" xfId="26503" xr:uid="{00000000-0005-0000-0000-0000C4790000}"/>
    <cellStyle name="Normal 3 2 2 6 2 2 4" xfId="26504" xr:uid="{00000000-0005-0000-0000-0000C5790000}"/>
    <cellStyle name="Normal 3 2 2 6 2 2 4 2" xfId="26505" xr:uid="{00000000-0005-0000-0000-0000C6790000}"/>
    <cellStyle name="Normal 3 2 2 6 2 2 4 2 2" xfId="26506" xr:uid="{00000000-0005-0000-0000-0000C7790000}"/>
    <cellStyle name="Normal 3 2 2 6 2 2 4 3" xfId="26507" xr:uid="{00000000-0005-0000-0000-0000C8790000}"/>
    <cellStyle name="Normal 3 2 2 6 2 2 4 3 2" xfId="26508" xr:uid="{00000000-0005-0000-0000-0000C9790000}"/>
    <cellStyle name="Normal 3 2 2 6 2 2 4 4" xfId="26509" xr:uid="{00000000-0005-0000-0000-0000CA790000}"/>
    <cellStyle name="Normal 3 2 2 6 2 2 5" xfId="26510" xr:uid="{00000000-0005-0000-0000-0000CB790000}"/>
    <cellStyle name="Normal 3 2 2 6 2 2 5 2" xfId="26511" xr:uid="{00000000-0005-0000-0000-0000CC790000}"/>
    <cellStyle name="Normal 3 2 2 6 2 2 6" xfId="26512" xr:uid="{00000000-0005-0000-0000-0000CD790000}"/>
    <cellStyle name="Normal 3 2 2 6 2 2 6 2" xfId="26513" xr:uid="{00000000-0005-0000-0000-0000CE790000}"/>
    <cellStyle name="Normal 3 2 2 6 2 2 7" xfId="26514" xr:uid="{00000000-0005-0000-0000-0000CF790000}"/>
    <cellStyle name="Normal 3 2 2 6 2 3" xfId="26515" xr:uid="{00000000-0005-0000-0000-0000D0790000}"/>
    <cellStyle name="Normal 3 2 2 6 2 3 2" xfId="26516" xr:uid="{00000000-0005-0000-0000-0000D1790000}"/>
    <cellStyle name="Normal 3 2 2 6 2 3 2 2" xfId="26517" xr:uid="{00000000-0005-0000-0000-0000D2790000}"/>
    <cellStyle name="Normal 3 2 2 6 2 3 2 2 2" xfId="26518" xr:uid="{00000000-0005-0000-0000-0000D3790000}"/>
    <cellStyle name="Normal 3 2 2 6 2 3 2 2 2 2" xfId="26519" xr:uid="{00000000-0005-0000-0000-0000D4790000}"/>
    <cellStyle name="Normal 3 2 2 6 2 3 2 2 2 2 2" xfId="26520" xr:uid="{00000000-0005-0000-0000-0000D5790000}"/>
    <cellStyle name="Normal 3 2 2 6 2 3 2 2 2 3" xfId="26521" xr:uid="{00000000-0005-0000-0000-0000D6790000}"/>
    <cellStyle name="Normal 3 2 2 6 2 3 2 2 2 3 2" xfId="26522" xr:uid="{00000000-0005-0000-0000-0000D7790000}"/>
    <cellStyle name="Normal 3 2 2 6 2 3 2 2 2 4" xfId="26523" xr:uid="{00000000-0005-0000-0000-0000D8790000}"/>
    <cellStyle name="Normal 3 2 2 6 2 3 2 2 3" xfId="26524" xr:uid="{00000000-0005-0000-0000-0000D9790000}"/>
    <cellStyle name="Normal 3 2 2 6 2 3 2 2 3 2" xfId="26525" xr:uid="{00000000-0005-0000-0000-0000DA790000}"/>
    <cellStyle name="Normal 3 2 2 6 2 3 2 2 4" xfId="26526" xr:uid="{00000000-0005-0000-0000-0000DB790000}"/>
    <cellStyle name="Normal 3 2 2 6 2 3 2 2 4 2" xfId="26527" xr:uid="{00000000-0005-0000-0000-0000DC790000}"/>
    <cellStyle name="Normal 3 2 2 6 2 3 2 2 5" xfId="26528" xr:uid="{00000000-0005-0000-0000-0000DD790000}"/>
    <cellStyle name="Normal 3 2 2 6 2 3 2 3" xfId="26529" xr:uid="{00000000-0005-0000-0000-0000DE790000}"/>
    <cellStyle name="Normal 3 2 2 6 2 3 2 3 2" xfId="26530" xr:uid="{00000000-0005-0000-0000-0000DF790000}"/>
    <cellStyle name="Normal 3 2 2 6 2 3 2 3 2 2" xfId="26531" xr:uid="{00000000-0005-0000-0000-0000E0790000}"/>
    <cellStyle name="Normal 3 2 2 6 2 3 2 3 3" xfId="26532" xr:uid="{00000000-0005-0000-0000-0000E1790000}"/>
    <cellStyle name="Normal 3 2 2 6 2 3 2 3 3 2" xfId="26533" xr:uid="{00000000-0005-0000-0000-0000E2790000}"/>
    <cellStyle name="Normal 3 2 2 6 2 3 2 3 4" xfId="26534" xr:uid="{00000000-0005-0000-0000-0000E3790000}"/>
    <cellStyle name="Normal 3 2 2 6 2 3 2 4" xfId="26535" xr:uid="{00000000-0005-0000-0000-0000E4790000}"/>
    <cellStyle name="Normal 3 2 2 6 2 3 2 4 2" xfId="26536" xr:uid="{00000000-0005-0000-0000-0000E5790000}"/>
    <cellStyle name="Normal 3 2 2 6 2 3 2 5" xfId="26537" xr:uid="{00000000-0005-0000-0000-0000E6790000}"/>
    <cellStyle name="Normal 3 2 2 6 2 3 2 5 2" xfId="26538" xr:uid="{00000000-0005-0000-0000-0000E7790000}"/>
    <cellStyle name="Normal 3 2 2 6 2 3 2 6" xfId="26539" xr:uid="{00000000-0005-0000-0000-0000E8790000}"/>
    <cellStyle name="Normal 3 2 2 6 2 3 3" xfId="26540" xr:uid="{00000000-0005-0000-0000-0000E9790000}"/>
    <cellStyle name="Normal 3 2 2 6 2 3 3 2" xfId="26541" xr:uid="{00000000-0005-0000-0000-0000EA790000}"/>
    <cellStyle name="Normal 3 2 2 6 2 3 3 2 2" xfId="26542" xr:uid="{00000000-0005-0000-0000-0000EB790000}"/>
    <cellStyle name="Normal 3 2 2 6 2 3 3 2 2 2" xfId="26543" xr:uid="{00000000-0005-0000-0000-0000EC790000}"/>
    <cellStyle name="Normal 3 2 2 6 2 3 3 2 3" xfId="26544" xr:uid="{00000000-0005-0000-0000-0000ED790000}"/>
    <cellStyle name="Normal 3 2 2 6 2 3 3 2 3 2" xfId="26545" xr:uid="{00000000-0005-0000-0000-0000EE790000}"/>
    <cellStyle name="Normal 3 2 2 6 2 3 3 2 4" xfId="26546" xr:uid="{00000000-0005-0000-0000-0000EF790000}"/>
    <cellStyle name="Normal 3 2 2 6 2 3 3 3" xfId="26547" xr:uid="{00000000-0005-0000-0000-0000F0790000}"/>
    <cellStyle name="Normal 3 2 2 6 2 3 3 3 2" xfId="26548" xr:uid="{00000000-0005-0000-0000-0000F1790000}"/>
    <cellStyle name="Normal 3 2 2 6 2 3 3 4" xfId="26549" xr:uid="{00000000-0005-0000-0000-0000F2790000}"/>
    <cellStyle name="Normal 3 2 2 6 2 3 3 4 2" xfId="26550" xr:uid="{00000000-0005-0000-0000-0000F3790000}"/>
    <cellStyle name="Normal 3 2 2 6 2 3 3 5" xfId="26551" xr:uid="{00000000-0005-0000-0000-0000F4790000}"/>
    <cellStyle name="Normal 3 2 2 6 2 3 4" xfId="26552" xr:uid="{00000000-0005-0000-0000-0000F5790000}"/>
    <cellStyle name="Normal 3 2 2 6 2 3 4 2" xfId="26553" xr:uid="{00000000-0005-0000-0000-0000F6790000}"/>
    <cellStyle name="Normal 3 2 2 6 2 3 4 2 2" xfId="26554" xr:uid="{00000000-0005-0000-0000-0000F7790000}"/>
    <cellStyle name="Normal 3 2 2 6 2 3 4 3" xfId="26555" xr:uid="{00000000-0005-0000-0000-0000F8790000}"/>
    <cellStyle name="Normal 3 2 2 6 2 3 4 3 2" xfId="26556" xr:uid="{00000000-0005-0000-0000-0000F9790000}"/>
    <cellStyle name="Normal 3 2 2 6 2 3 4 4" xfId="26557" xr:uid="{00000000-0005-0000-0000-0000FA790000}"/>
    <cellStyle name="Normal 3 2 2 6 2 3 5" xfId="26558" xr:uid="{00000000-0005-0000-0000-0000FB790000}"/>
    <cellStyle name="Normal 3 2 2 6 2 3 5 2" xfId="26559" xr:uid="{00000000-0005-0000-0000-0000FC790000}"/>
    <cellStyle name="Normal 3 2 2 6 2 3 6" xfId="26560" xr:uid="{00000000-0005-0000-0000-0000FD790000}"/>
    <cellStyle name="Normal 3 2 2 6 2 3 6 2" xfId="26561" xr:uid="{00000000-0005-0000-0000-0000FE790000}"/>
    <cellStyle name="Normal 3 2 2 6 2 3 7" xfId="26562" xr:uid="{00000000-0005-0000-0000-0000FF790000}"/>
    <cellStyle name="Normal 3 2 2 6 2 4" xfId="26563" xr:uid="{00000000-0005-0000-0000-0000007A0000}"/>
    <cellStyle name="Normal 3 2 2 6 2 4 2" xfId="26564" xr:uid="{00000000-0005-0000-0000-0000017A0000}"/>
    <cellStyle name="Normal 3 2 2 6 2 4 2 2" xfId="26565" xr:uid="{00000000-0005-0000-0000-0000027A0000}"/>
    <cellStyle name="Normal 3 2 2 6 2 4 2 2 2" xfId="26566" xr:uid="{00000000-0005-0000-0000-0000037A0000}"/>
    <cellStyle name="Normal 3 2 2 6 2 4 2 2 2 2" xfId="26567" xr:uid="{00000000-0005-0000-0000-0000047A0000}"/>
    <cellStyle name="Normal 3 2 2 6 2 4 2 2 3" xfId="26568" xr:uid="{00000000-0005-0000-0000-0000057A0000}"/>
    <cellStyle name="Normal 3 2 2 6 2 4 2 2 3 2" xfId="26569" xr:uid="{00000000-0005-0000-0000-0000067A0000}"/>
    <cellStyle name="Normal 3 2 2 6 2 4 2 2 4" xfId="26570" xr:uid="{00000000-0005-0000-0000-0000077A0000}"/>
    <cellStyle name="Normal 3 2 2 6 2 4 2 3" xfId="26571" xr:uid="{00000000-0005-0000-0000-0000087A0000}"/>
    <cellStyle name="Normal 3 2 2 6 2 4 2 3 2" xfId="26572" xr:uid="{00000000-0005-0000-0000-0000097A0000}"/>
    <cellStyle name="Normal 3 2 2 6 2 4 2 4" xfId="26573" xr:uid="{00000000-0005-0000-0000-00000A7A0000}"/>
    <cellStyle name="Normal 3 2 2 6 2 4 2 4 2" xfId="26574" xr:uid="{00000000-0005-0000-0000-00000B7A0000}"/>
    <cellStyle name="Normal 3 2 2 6 2 4 2 5" xfId="26575" xr:uid="{00000000-0005-0000-0000-00000C7A0000}"/>
    <cellStyle name="Normal 3 2 2 6 2 4 3" xfId="26576" xr:uid="{00000000-0005-0000-0000-00000D7A0000}"/>
    <cellStyle name="Normal 3 2 2 6 2 4 3 2" xfId="26577" xr:uid="{00000000-0005-0000-0000-00000E7A0000}"/>
    <cellStyle name="Normal 3 2 2 6 2 4 3 2 2" xfId="26578" xr:uid="{00000000-0005-0000-0000-00000F7A0000}"/>
    <cellStyle name="Normal 3 2 2 6 2 4 3 3" xfId="26579" xr:uid="{00000000-0005-0000-0000-0000107A0000}"/>
    <cellStyle name="Normal 3 2 2 6 2 4 3 3 2" xfId="26580" xr:uid="{00000000-0005-0000-0000-0000117A0000}"/>
    <cellStyle name="Normal 3 2 2 6 2 4 3 4" xfId="26581" xr:uid="{00000000-0005-0000-0000-0000127A0000}"/>
    <cellStyle name="Normal 3 2 2 6 2 4 4" xfId="26582" xr:uid="{00000000-0005-0000-0000-0000137A0000}"/>
    <cellStyle name="Normal 3 2 2 6 2 4 4 2" xfId="26583" xr:uid="{00000000-0005-0000-0000-0000147A0000}"/>
    <cellStyle name="Normal 3 2 2 6 2 4 5" xfId="26584" xr:uid="{00000000-0005-0000-0000-0000157A0000}"/>
    <cellStyle name="Normal 3 2 2 6 2 4 5 2" xfId="26585" xr:uid="{00000000-0005-0000-0000-0000167A0000}"/>
    <cellStyle name="Normal 3 2 2 6 2 4 6" xfId="26586" xr:uid="{00000000-0005-0000-0000-0000177A0000}"/>
    <cellStyle name="Normal 3 2 2 6 2 5" xfId="26587" xr:uid="{00000000-0005-0000-0000-0000187A0000}"/>
    <cellStyle name="Normal 3 2 2 6 2 5 2" xfId="26588" xr:uid="{00000000-0005-0000-0000-0000197A0000}"/>
    <cellStyle name="Normal 3 2 2 6 2 5 2 2" xfId="26589" xr:uid="{00000000-0005-0000-0000-00001A7A0000}"/>
    <cellStyle name="Normal 3 2 2 6 2 5 2 2 2" xfId="26590" xr:uid="{00000000-0005-0000-0000-00001B7A0000}"/>
    <cellStyle name="Normal 3 2 2 6 2 5 2 3" xfId="26591" xr:uid="{00000000-0005-0000-0000-00001C7A0000}"/>
    <cellStyle name="Normal 3 2 2 6 2 5 2 3 2" xfId="26592" xr:uid="{00000000-0005-0000-0000-00001D7A0000}"/>
    <cellStyle name="Normal 3 2 2 6 2 5 2 4" xfId="26593" xr:uid="{00000000-0005-0000-0000-00001E7A0000}"/>
    <cellStyle name="Normal 3 2 2 6 2 5 3" xfId="26594" xr:uid="{00000000-0005-0000-0000-00001F7A0000}"/>
    <cellStyle name="Normal 3 2 2 6 2 5 3 2" xfId="26595" xr:uid="{00000000-0005-0000-0000-0000207A0000}"/>
    <cellStyle name="Normal 3 2 2 6 2 5 4" xfId="26596" xr:uid="{00000000-0005-0000-0000-0000217A0000}"/>
    <cellStyle name="Normal 3 2 2 6 2 5 4 2" xfId="26597" xr:uid="{00000000-0005-0000-0000-0000227A0000}"/>
    <cellStyle name="Normal 3 2 2 6 2 5 5" xfId="26598" xr:uid="{00000000-0005-0000-0000-0000237A0000}"/>
    <cellStyle name="Normal 3 2 2 6 2 6" xfId="26599" xr:uid="{00000000-0005-0000-0000-0000247A0000}"/>
    <cellStyle name="Normal 3 2 2 6 2 6 2" xfId="26600" xr:uid="{00000000-0005-0000-0000-0000257A0000}"/>
    <cellStyle name="Normal 3 2 2 6 2 6 2 2" xfId="26601" xr:uid="{00000000-0005-0000-0000-0000267A0000}"/>
    <cellStyle name="Normal 3 2 2 6 2 6 3" xfId="26602" xr:uid="{00000000-0005-0000-0000-0000277A0000}"/>
    <cellStyle name="Normal 3 2 2 6 2 6 3 2" xfId="26603" xr:uid="{00000000-0005-0000-0000-0000287A0000}"/>
    <cellStyle name="Normal 3 2 2 6 2 6 4" xfId="26604" xr:uid="{00000000-0005-0000-0000-0000297A0000}"/>
    <cellStyle name="Normal 3 2 2 6 2 7" xfId="26605" xr:uid="{00000000-0005-0000-0000-00002A7A0000}"/>
    <cellStyle name="Normal 3 2 2 6 2 7 2" xfId="26606" xr:uid="{00000000-0005-0000-0000-00002B7A0000}"/>
    <cellStyle name="Normal 3 2 2 6 2 8" xfId="26607" xr:uid="{00000000-0005-0000-0000-00002C7A0000}"/>
    <cellStyle name="Normal 3 2 2 6 2 8 2" xfId="26608" xr:uid="{00000000-0005-0000-0000-00002D7A0000}"/>
    <cellStyle name="Normal 3 2 2 6 2 9" xfId="26609" xr:uid="{00000000-0005-0000-0000-00002E7A0000}"/>
    <cellStyle name="Normal 3 2 2 6 3" xfId="26610" xr:uid="{00000000-0005-0000-0000-00002F7A0000}"/>
    <cellStyle name="Normal 3 2 2 6 3 2" xfId="26611" xr:uid="{00000000-0005-0000-0000-0000307A0000}"/>
    <cellStyle name="Normal 3 2 2 6 3 2 2" xfId="26612" xr:uid="{00000000-0005-0000-0000-0000317A0000}"/>
    <cellStyle name="Normal 3 2 2 6 3 2 2 2" xfId="26613" xr:uid="{00000000-0005-0000-0000-0000327A0000}"/>
    <cellStyle name="Normal 3 2 2 6 3 2 2 2 2" xfId="26614" xr:uid="{00000000-0005-0000-0000-0000337A0000}"/>
    <cellStyle name="Normal 3 2 2 6 3 2 2 2 2 2" xfId="26615" xr:uid="{00000000-0005-0000-0000-0000347A0000}"/>
    <cellStyle name="Normal 3 2 2 6 3 2 2 2 3" xfId="26616" xr:uid="{00000000-0005-0000-0000-0000357A0000}"/>
    <cellStyle name="Normal 3 2 2 6 3 2 2 2 3 2" xfId="26617" xr:uid="{00000000-0005-0000-0000-0000367A0000}"/>
    <cellStyle name="Normal 3 2 2 6 3 2 2 2 4" xfId="26618" xr:uid="{00000000-0005-0000-0000-0000377A0000}"/>
    <cellStyle name="Normal 3 2 2 6 3 2 2 3" xfId="26619" xr:uid="{00000000-0005-0000-0000-0000387A0000}"/>
    <cellStyle name="Normal 3 2 2 6 3 2 2 3 2" xfId="26620" xr:uid="{00000000-0005-0000-0000-0000397A0000}"/>
    <cellStyle name="Normal 3 2 2 6 3 2 2 4" xfId="26621" xr:uid="{00000000-0005-0000-0000-00003A7A0000}"/>
    <cellStyle name="Normal 3 2 2 6 3 2 2 4 2" xfId="26622" xr:uid="{00000000-0005-0000-0000-00003B7A0000}"/>
    <cellStyle name="Normal 3 2 2 6 3 2 2 5" xfId="26623" xr:uid="{00000000-0005-0000-0000-00003C7A0000}"/>
    <cellStyle name="Normal 3 2 2 6 3 2 3" xfId="26624" xr:uid="{00000000-0005-0000-0000-00003D7A0000}"/>
    <cellStyle name="Normal 3 2 2 6 3 2 3 2" xfId="26625" xr:uid="{00000000-0005-0000-0000-00003E7A0000}"/>
    <cellStyle name="Normal 3 2 2 6 3 2 3 2 2" xfId="26626" xr:uid="{00000000-0005-0000-0000-00003F7A0000}"/>
    <cellStyle name="Normal 3 2 2 6 3 2 3 3" xfId="26627" xr:uid="{00000000-0005-0000-0000-0000407A0000}"/>
    <cellStyle name="Normal 3 2 2 6 3 2 3 3 2" xfId="26628" xr:uid="{00000000-0005-0000-0000-0000417A0000}"/>
    <cellStyle name="Normal 3 2 2 6 3 2 3 4" xfId="26629" xr:uid="{00000000-0005-0000-0000-0000427A0000}"/>
    <cellStyle name="Normal 3 2 2 6 3 2 4" xfId="26630" xr:uid="{00000000-0005-0000-0000-0000437A0000}"/>
    <cellStyle name="Normal 3 2 2 6 3 2 4 2" xfId="26631" xr:uid="{00000000-0005-0000-0000-0000447A0000}"/>
    <cellStyle name="Normal 3 2 2 6 3 2 5" xfId="26632" xr:uid="{00000000-0005-0000-0000-0000457A0000}"/>
    <cellStyle name="Normal 3 2 2 6 3 2 5 2" xfId="26633" xr:uid="{00000000-0005-0000-0000-0000467A0000}"/>
    <cellStyle name="Normal 3 2 2 6 3 2 6" xfId="26634" xr:uid="{00000000-0005-0000-0000-0000477A0000}"/>
    <cellStyle name="Normal 3 2 2 6 3 3" xfId="26635" xr:uid="{00000000-0005-0000-0000-0000487A0000}"/>
    <cellStyle name="Normal 3 2 2 6 3 3 2" xfId="26636" xr:uid="{00000000-0005-0000-0000-0000497A0000}"/>
    <cellStyle name="Normal 3 2 2 6 3 3 2 2" xfId="26637" xr:uid="{00000000-0005-0000-0000-00004A7A0000}"/>
    <cellStyle name="Normal 3 2 2 6 3 3 2 2 2" xfId="26638" xr:uid="{00000000-0005-0000-0000-00004B7A0000}"/>
    <cellStyle name="Normal 3 2 2 6 3 3 2 3" xfId="26639" xr:uid="{00000000-0005-0000-0000-00004C7A0000}"/>
    <cellStyle name="Normal 3 2 2 6 3 3 2 3 2" xfId="26640" xr:uid="{00000000-0005-0000-0000-00004D7A0000}"/>
    <cellStyle name="Normal 3 2 2 6 3 3 2 4" xfId="26641" xr:uid="{00000000-0005-0000-0000-00004E7A0000}"/>
    <cellStyle name="Normal 3 2 2 6 3 3 3" xfId="26642" xr:uid="{00000000-0005-0000-0000-00004F7A0000}"/>
    <cellStyle name="Normal 3 2 2 6 3 3 3 2" xfId="26643" xr:uid="{00000000-0005-0000-0000-0000507A0000}"/>
    <cellStyle name="Normal 3 2 2 6 3 3 4" xfId="26644" xr:uid="{00000000-0005-0000-0000-0000517A0000}"/>
    <cellStyle name="Normal 3 2 2 6 3 3 4 2" xfId="26645" xr:uid="{00000000-0005-0000-0000-0000527A0000}"/>
    <cellStyle name="Normal 3 2 2 6 3 3 5" xfId="26646" xr:uid="{00000000-0005-0000-0000-0000537A0000}"/>
    <cellStyle name="Normal 3 2 2 6 3 4" xfId="26647" xr:uid="{00000000-0005-0000-0000-0000547A0000}"/>
    <cellStyle name="Normal 3 2 2 6 3 4 2" xfId="26648" xr:uid="{00000000-0005-0000-0000-0000557A0000}"/>
    <cellStyle name="Normal 3 2 2 6 3 4 2 2" xfId="26649" xr:uid="{00000000-0005-0000-0000-0000567A0000}"/>
    <cellStyle name="Normal 3 2 2 6 3 4 3" xfId="26650" xr:uid="{00000000-0005-0000-0000-0000577A0000}"/>
    <cellStyle name="Normal 3 2 2 6 3 4 3 2" xfId="26651" xr:uid="{00000000-0005-0000-0000-0000587A0000}"/>
    <cellStyle name="Normal 3 2 2 6 3 4 4" xfId="26652" xr:uid="{00000000-0005-0000-0000-0000597A0000}"/>
    <cellStyle name="Normal 3 2 2 6 3 5" xfId="26653" xr:uid="{00000000-0005-0000-0000-00005A7A0000}"/>
    <cellStyle name="Normal 3 2 2 6 3 5 2" xfId="26654" xr:uid="{00000000-0005-0000-0000-00005B7A0000}"/>
    <cellStyle name="Normal 3 2 2 6 3 6" xfId="26655" xr:uid="{00000000-0005-0000-0000-00005C7A0000}"/>
    <cellStyle name="Normal 3 2 2 6 3 6 2" xfId="26656" xr:uid="{00000000-0005-0000-0000-00005D7A0000}"/>
    <cellStyle name="Normal 3 2 2 6 3 7" xfId="26657" xr:uid="{00000000-0005-0000-0000-00005E7A0000}"/>
    <cellStyle name="Normal 3 2 2 6 4" xfId="26658" xr:uid="{00000000-0005-0000-0000-00005F7A0000}"/>
    <cellStyle name="Normal 3 2 2 6 4 2" xfId="26659" xr:uid="{00000000-0005-0000-0000-0000607A0000}"/>
    <cellStyle name="Normal 3 2 2 6 4 2 2" xfId="26660" xr:uid="{00000000-0005-0000-0000-0000617A0000}"/>
    <cellStyle name="Normal 3 2 2 6 4 2 2 2" xfId="26661" xr:uid="{00000000-0005-0000-0000-0000627A0000}"/>
    <cellStyle name="Normal 3 2 2 6 4 2 2 2 2" xfId="26662" xr:uid="{00000000-0005-0000-0000-0000637A0000}"/>
    <cellStyle name="Normal 3 2 2 6 4 2 2 2 2 2" xfId="26663" xr:uid="{00000000-0005-0000-0000-0000647A0000}"/>
    <cellStyle name="Normal 3 2 2 6 4 2 2 2 3" xfId="26664" xr:uid="{00000000-0005-0000-0000-0000657A0000}"/>
    <cellStyle name="Normal 3 2 2 6 4 2 2 2 3 2" xfId="26665" xr:uid="{00000000-0005-0000-0000-0000667A0000}"/>
    <cellStyle name="Normal 3 2 2 6 4 2 2 2 4" xfId="26666" xr:uid="{00000000-0005-0000-0000-0000677A0000}"/>
    <cellStyle name="Normal 3 2 2 6 4 2 2 3" xfId="26667" xr:uid="{00000000-0005-0000-0000-0000687A0000}"/>
    <cellStyle name="Normal 3 2 2 6 4 2 2 3 2" xfId="26668" xr:uid="{00000000-0005-0000-0000-0000697A0000}"/>
    <cellStyle name="Normal 3 2 2 6 4 2 2 4" xfId="26669" xr:uid="{00000000-0005-0000-0000-00006A7A0000}"/>
    <cellStyle name="Normal 3 2 2 6 4 2 2 4 2" xfId="26670" xr:uid="{00000000-0005-0000-0000-00006B7A0000}"/>
    <cellStyle name="Normal 3 2 2 6 4 2 2 5" xfId="26671" xr:uid="{00000000-0005-0000-0000-00006C7A0000}"/>
    <cellStyle name="Normal 3 2 2 6 4 2 3" xfId="26672" xr:uid="{00000000-0005-0000-0000-00006D7A0000}"/>
    <cellStyle name="Normal 3 2 2 6 4 2 3 2" xfId="26673" xr:uid="{00000000-0005-0000-0000-00006E7A0000}"/>
    <cellStyle name="Normal 3 2 2 6 4 2 3 2 2" xfId="26674" xr:uid="{00000000-0005-0000-0000-00006F7A0000}"/>
    <cellStyle name="Normal 3 2 2 6 4 2 3 3" xfId="26675" xr:uid="{00000000-0005-0000-0000-0000707A0000}"/>
    <cellStyle name="Normal 3 2 2 6 4 2 3 3 2" xfId="26676" xr:uid="{00000000-0005-0000-0000-0000717A0000}"/>
    <cellStyle name="Normal 3 2 2 6 4 2 3 4" xfId="26677" xr:uid="{00000000-0005-0000-0000-0000727A0000}"/>
    <cellStyle name="Normal 3 2 2 6 4 2 4" xfId="26678" xr:uid="{00000000-0005-0000-0000-0000737A0000}"/>
    <cellStyle name="Normal 3 2 2 6 4 2 4 2" xfId="26679" xr:uid="{00000000-0005-0000-0000-0000747A0000}"/>
    <cellStyle name="Normal 3 2 2 6 4 2 5" xfId="26680" xr:uid="{00000000-0005-0000-0000-0000757A0000}"/>
    <cellStyle name="Normal 3 2 2 6 4 2 5 2" xfId="26681" xr:uid="{00000000-0005-0000-0000-0000767A0000}"/>
    <cellStyle name="Normal 3 2 2 6 4 2 6" xfId="26682" xr:uid="{00000000-0005-0000-0000-0000777A0000}"/>
    <cellStyle name="Normal 3 2 2 6 4 3" xfId="26683" xr:uid="{00000000-0005-0000-0000-0000787A0000}"/>
    <cellStyle name="Normal 3 2 2 6 4 3 2" xfId="26684" xr:uid="{00000000-0005-0000-0000-0000797A0000}"/>
    <cellStyle name="Normal 3 2 2 6 4 3 2 2" xfId="26685" xr:uid="{00000000-0005-0000-0000-00007A7A0000}"/>
    <cellStyle name="Normal 3 2 2 6 4 3 2 2 2" xfId="26686" xr:uid="{00000000-0005-0000-0000-00007B7A0000}"/>
    <cellStyle name="Normal 3 2 2 6 4 3 2 3" xfId="26687" xr:uid="{00000000-0005-0000-0000-00007C7A0000}"/>
    <cellStyle name="Normal 3 2 2 6 4 3 2 3 2" xfId="26688" xr:uid="{00000000-0005-0000-0000-00007D7A0000}"/>
    <cellStyle name="Normal 3 2 2 6 4 3 2 4" xfId="26689" xr:uid="{00000000-0005-0000-0000-00007E7A0000}"/>
    <cellStyle name="Normal 3 2 2 6 4 3 3" xfId="26690" xr:uid="{00000000-0005-0000-0000-00007F7A0000}"/>
    <cellStyle name="Normal 3 2 2 6 4 3 3 2" xfId="26691" xr:uid="{00000000-0005-0000-0000-0000807A0000}"/>
    <cellStyle name="Normal 3 2 2 6 4 3 4" xfId="26692" xr:uid="{00000000-0005-0000-0000-0000817A0000}"/>
    <cellStyle name="Normal 3 2 2 6 4 3 4 2" xfId="26693" xr:uid="{00000000-0005-0000-0000-0000827A0000}"/>
    <cellStyle name="Normal 3 2 2 6 4 3 5" xfId="26694" xr:uid="{00000000-0005-0000-0000-0000837A0000}"/>
    <cellStyle name="Normal 3 2 2 6 4 4" xfId="26695" xr:uid="{00000000-0005-0000-0000-0000847A0000}"/>
    <cellStyle name="Normal 3 2 2 6 4 4 2" xfId="26696" xr:uid="{00000000-0005-0000-0000-0000857A0000}"/>
    <cellStyle name="Normal 3 2 2 6 4 4 2 2" xfId="26697" xr:uid="{00000000-0005-0000-0000-0000867A0000}"/>
    <cellStyle name="Normal 3 2 2 6 4 4 3" xfId="26698" xr:uid="{00000000-0005-0000-0000-0000877A0000}"/>
    <cellStyle name="Normal 3 2 2 6 4 4 3 2" xfId="26699" xr:uid="{00000000-0005-0000-0000-0000887A0000}"/>
    <cellStyle name="Normal 3 2 2 6 4 4 4" xfId="26700" xr:uid="{00000000-0005-0000-0000-0000897A0000}"/>
    <cellStyle name="Normal 3 2 2 6 4 5" xfId="26701" xr:uid="{00000000-0005-0000-0000-00008A7A0000}"/>
    <cellStyle name="Normal 3 2 2 6 4 5 2" xfId="26702" xr:uid="{00000000-0005-0000-0000-00008B7A0000}"/>
    <cellStyle name="Normal 3 2 2 6 4 6" xfId="26703" xr:uid="{00000000-0005-0000-0000-00008C7A0000}"/>
    <cellStyle name="Normal 3 2 2 6 4 6 2" xfId="26704" xr:uid="{00000000-0005-0000-0000-00008D7A0000}"/>
    <cellStyle name="Normal 3 2 2 6 4 7" xfId="26705" xr:uid="{00000000-0005-0000-0000-00008E7A0000}"/>
    <cellStyle name="Normal 3 2 2 6 5" xfId="26706" xr:uid="{00000000-0005-0000-0000-00008F7A0000}"/>
    <cellStyle name="Normal 3 2 2 6 5 2" xfId="26707" xr:uid="{00000000-0005-0000-0000-0000907A0000}"/>
    <cellStyle name="Normal 3 2 2 6 5 2 2" xfId="26708" xr:uid="{00000000-0005-0000-0000-0000917A0000}"/>
    <cellStyle name="Normal 3 2 2 6 5 2 2 2" xfId="26709" xr:uid="{00000000-0005-0000-0000-0000927A0000}"/>
    <cellStyle name="Normal 3 2 2 6 5 2 2 2 2" xfId="26710" xr:uid="{00000000-0005-0000-0000-0000937A0000}"/>
    <cellStyle name="Normal 3 2 2 6 5 2 2 3" xfId="26711" xr:uid="{00000000-0005-0000-0000-0000947A0000}"/>
    <cellStyle name="Normal 3 2 2 6 5 2 2 3 2" xfId="26712" xr:uid="{00000000-0005-0000-0000-0000957A0000}"/>
    <cellStyle name="Normal 3 2 2 6 5 2 2 4" xfId="26713" xr:uid="{00000000-0005-0000-0000-0000967A0000}"/>
    <cellStyle name="Normal 3 2 2 6 5 2 3" xfId="26714" xr:uid="{00000000-0005-0000-0000-0000977A0000}"/>
    <cellStyle name="Normal 3 2 2 6 5 2 3 2" xfId="26715" xr:uid="{00000000-0005-0000-0000-0000987A0000}"/>
    <cellStyle name="Normal 3 2 2 6 5 2 4" xfId="26716" xr:uid="{00000000-0005-0000-0000-0000997A0000}"/>
    <cellStyle name="Normal 3 2 2 6 5 2 4 2" xfId="26717" xr:uid="{00000000-0005-0000-0000-00009A7A0000}"/>
    <cellStyle name="Normal 3 2 2 6 5 2 5" xfId="26718" xr:uid="{00000000-0005-0000-0000-00009B7A0000}"/>
    <cellStyle name="Normal 3 2 2 6 5 3" xfId="26719" xr:uid="{00000000-0005-0000-0000-00009C7A0000}"/>
    <cellStyle name="Normal 3 2 2 6 5 3 2" xfId="26720" xr:uid="{00000000-0005-0000-0000-00009D7A0000}"/>
    <cellStyle name="Normal 3 2 2 6 5 3 2 2" xfId="26721" xr:uid="{00000000-0005-0000-0000-00009E7A0000}"/>
    <cellStyle name="Normal 3 2 2 6 5 3 3" xfId="26722" xr:uid="{00000000-0005-0000-0000-00009F7A0000}"/>
    <cellStyle name="Normal 3 2 2 6 5 3 3 2" xfId="26723" xr:uid="{00000000-0005-0000-0000-0000A07A0000}"/>
    <cellStyle name="Normal 3 2 2 6 5 3 4" xfId="26724" xr:uid="{00000000-0005-0000-0000-0000A17A0000}"/>
    <cellStyle name="Normal 3 2 2 6 5 4" xfId="26725" xr:uid="{00000000-0005-0000-0000-0000A27A0000}"/>
    <cellStyle name="Normal 3 2 2 6 5 4 2" xfId="26726" xr:uid="{00000000-0005-0000-0000-0000A37A0000}"/>
    <cellStyle name="Normal 3 2 2 6 5 5" xfId="26727" xr:uid="{00000000-0005-0000-0000-0000A47A0000}"/>
    <cellStyle name="Normal 3 2 2 6 5 5 2" xfId="26728" xr:uid="{00000000-0005-0000-0000-0000A57A0000}"/>
    <cellStyle name="Normal 3 2 2 6 5 6" xfId="26729" xr:uid="{00000000-0005-0000-0000-0000A67A0000}"/>
    <cellStyle name="Normal 3 2 2 6 6" xfId="26730" xr:uid="{00000000-0005-0000-0000-0000A77A0000}"/>
    <cellStyle name="Normal 3 2 2 6 6 2" xfId="26731" xr:uid="{00000000-0005-0000-0000-0000A87A0000}"/>
    <cellStyle name="Normal 3 2 2 6 6 2 2" xfId="26732" xr:uid="{00000000-0005-0000-0000-0000A97A0000}"/>
    <cellStyle name="Normal 3 2 2 6 6 2 2 2" xfId="26733" xr:uid="{00000000-0005-0000-0000-0000AA7A0000}"/>
    <cellStyle name="Normal 3 2 2 6 6 2 3" xfId="26734" xr:uid="{00000000-0005-0000-0000-0000AB7A0000}"/>
    <cellStyle name="Normal 3 2 2 6 6 2 3 2" xfId="26735" xr:uid="{00000000-0005-0000-0000-0000AC7A0000}"/>
    <cellStyle name="Normal 3 2 2 6 6 2 4" xfId="26736" xr:uid="{00000000-0005-0000-0000-0000AD7A0000}"/>
    <cellStyle name="Normal 3 2 2 6 6 3" xfId="26737" xr:uid="{00000000-0005-0000-0000-0000AE7A0000}"/>
    <cellStyle name="Normal 3 2 2 6 6 3 2" xfId="26738" xr:uid="{00000000-0005-0000-0000-0000AF7A0000}"/>
    <cellStyle name="Normal 3 2 2 6 6 4" xfId="26739" xr:uid="{00000000-0005-0000-0000-0000B07A0000}"/>
    <cellStyle name="Normal 3 2 2 6 6 4 2" xfId="26740" xr:uid="{00000000-0005-0000-0000-0000B17A0000}"/>
    <cellStyle name="Normal 3 2 2 6 6 5" xfId="26741" xr:uid="{00000000-0005-0000-0000-0000B27A0000}"/>
    <cellStyle name="Normal 3 2 2 6 7" xfId="26742" xr:uid="{00000000-0005-0000-0000-0000B37A0000}"/>
    <cellStyle name="Normal 3 2 2 6 7 2" xfId="26743" xr:uid="{00000000-0005-0000-0000-0000B47A0000}"/>
    <cellStyle name="Normal 3 2 2 6 7 2 2" xfId="26744" xr:uid="{00000000-0005-0000-0000-0000B57A0000}"/>
    <cellStyle name="Normal 3 2 2 6 7 3" xfId="26745" xr:uid="{00000000-0005-0000-0000-0000B67A0000}"/>
    <cellStyle name="Normal 3 2 2 6 7 3 2" xfId="26746" xr:uid="{00000000-0005-0000-0000-0000B77A0000}"/>
    <cellStyle name="Normal 3 2 2 6 7 4" xfId="26747" xr:uid="{00000000-0005-0000-0000-0000B87A0000}"/>
    <cellStyle name="Normal 3 2 2 6 8" xfId="26748" xr:uid="{00000000-0005-0000-0000-0000B97A0000}"/>
    <cellStyle name="Normal 3 2 2 6 8 2" xfId="26749" xr:uid="{00000000-0005-0000-0000-0000BA7A0000}"/>
    <cellStyle name="Normal 3 2 2 6 9" xfId="26750" xr:uid="{00000000-0005-0000-0000-0000BB7A0000}"/>
    <cellStyle name="Normal 3 2 2 6 9 2" xfId="26751" xr:uid="{00000000-0005-0000-0000-0000BC7A0000}"/>
    <cellStyle name="Normal 3 2 2 60" xfId="56293" xr:uid="{00000000-0005-0000-0000-0000BD7A0000}"/>
    <cellStyle name="Normal 3 2 2 60 2" xfId="56294" xr:uid="{00000000-0005-0000-0000-0000BE7A0000}"/>
    <cellStyle name="Normal 3 2 2 60 2 2" xfId="56295" xr:uid="{00000000-0005-0000-0000-0000BF7A0000}"/>
    <cellStyle name="Normal 3 2 2 60 3" xfId="56296" xr:uid="{00000000-0005-0000-0000-0000C07A0000}"/>
    <cellStyle name="Normal 3 2 2 61" xfId="56297" xr:uid="{00000000-0005-0000-0000-0000C17A0000}"/>
    <cellStyle name="Normal 3 2 2 61 2" xfId="56298" xr:uid="{00000000-0005-0000-0000-0000C27A0000}"/>
    <cellStyle name="Normal 3 2 2 61 2 2" xfId="56299" xr:uid="{00000000-0005-0000-0000-0000C37A0000}"/>
    <cellStyle name="Normal 3 2 2 61 3" xfId="56300" xr:uid="{00000000-0005-0000-0000-0000C47A0000}"/>
    <cellStyle name="Normal 3 2 2 62" xfId="56301" xr:uid="{00000000-0005-0000-0000-0000C57A0000}"/>
    <cellStyle name="Normal 3 2 2 62 2" xfId="56302" xr:uid="{00000000-0005-0000-0000-0000C67A0000}"/>
    <cellStyle name="Normal 3 2 2 62 2 2" xfId="56303" xr:uid="{00000000-0005-0000-0000-0000C77A0000}"/>
    <cellStyle name="Normal 3 2 2 62 3" xfId="56304" xr:uid="{00000000-0005-0000-0000-0000C87A0000}"/>
    <cellStyle name="Normal 3 2 2 63" xfId="56305" xr:uid="{00000000-0005-0000-0000-0000C97A0000}"/>
    <cellStyle name="Normal 3 2 2 63 2" xfId="56306" xr:uid="{00000000-0005-0000-0000-0000CA7A0000}"/>
    <cellStyle name="Normal 3 2 2 63 2 2" xfId="56307" xr:uid="{00000000-0005-0000-0000-0000CB7A0000}"/>
    <cellStyle name="Normal 3 2 2 63 3" xfId="56308" xr:uid="{00000000-0005-0000-0000-0000CC7A0000}"/>
    <cellStyle name="Normal 3 2 2 64" xfId="56309" xr:uid="{00000000-0005-0000-0000-0000CD7A0000}"/>
    <cellStyle name="Normal 3 2 2 64 2" xfId="56310" xr:uid="{00000000-0005-0000-0000-0000CE7A0000}"/>
    <cellStyle name="Normal 3 2 2 64 2 2" xfId="56311" xr:uid="{00000000-0005-0000-0000-0000CF7A0000}"/>
    <cellStyle name="Normal 3 2 2 64 3" xfId="56312" xr:uid="{00000000-0005-0000-0000-0000D07A0000}"/>
    <cellStyle name="Normal 3 2 2 65" xfId="56313" xr:uid="{00000000-0005-0000-0000-0000D17A0000}"/>
    <cellStyle name="Normal 3 2 2 65 2" xfId="56314" xr:uid="{00000000-0005-0000-0000-0000D27A0000}"/>
    <cellStyle name="Normal 3 2 2 65 2 2" xfId="56315" xr:uid="{00000000-0005-0000-0000-0000D37A0000}"/>
    <cellStyle name="Normal 3 2 2 65 3" xfId="56316" xr:uid="{00000000-0005-0000-0000-0000D47A0000}"/>
    <cellStyle name="Normal 3 2 2 66" xfId="56317" xr:uid="{00000000-0005-0000-0000-0000D57A0000}"/>
    <cellStyle name="Normal 3 2 2 66 2" xfId="56318" xr:uid="{00000000-0005-0000-0000-0000D67A0000}"/>
    <cellStyle name="Normal 3 2 2 66 2 2" xfId="56319" xr:uid="{00000000-0005-0000-0000-0000D77A0000}"/>
    <cellStyle name="Normal 3 2 2 66 3" xfId="56320" xr:uid="{00000000-0005-0000-0000-0000D87A0000}"/>
    <cellStyle name="Normal 3 2 2 67" xfId="56321" xr:uid="{00000000-0005-0000-0000-0000D97A0000}"/>
    <cellStyle name="Normal 3 2 2 67 2" xfId="56322" xr:uid="{00000000-0005-0000-0000-0000DA7A0000}"/>
    <cellStyle name="Normal 3 2 2 68" xfId="56323" xr:uid="{00000000-0005-0000-0000-0000DB7A0000}"/>
    <cellStyle name="Normal 3 2 2 68 2" xfId="56324" xr:uid="{00000000-0005-0000-0000-0000DC7A0000}"/>
    <cellStyle name="Normal 3 2 2 69" xfId="56325" xr:uid="{00000000-0005-0000-0000-0000DD7A0000}"/>
    <cellStyle name="Normal 3 2 2 69 2" xfId="56326" xr:uid="{00000000-0005-0000-0000-0000DE7A0000}"/>
    <cellStyle name="Normal 3 2 2 7" xfId="4730" xr:uid="{00000000-0005-0000-0000-0000DF7A0000}"/>
    <cellStyle name="Normal 3 2 2 7 2" xfId="26752" xr:uid="{00000000-0005-0000-0000-0000E07A0000}"/>
    <cellStyle name="Normal 3 2 2 7 2 2" xfId="26753" xr:uid="{00000000-0005-0000-0000-0000E17A0000}"/>
    <cellStyle name="Normal 3 2 2 7 2 2 2" xfId="26754" xr:uid="{00000000-0005-0000-0000-0000E27A0000}"/>
    <cellStyle name="Normal 3 2 2 7 2 2 2 2" xfId="26755" xr:uid="{00000000-0005-0000-0000-0000E37A0000}"/>
    <cellStyle name="Normal 3 2 2 7 2 2 2 2 2" xfId="26756" xr:uid="{00000000-0005-0000-0000-0000E47A0000}"/>
    <cellStyle name="Normal 3 2 2 7 2 2 2 2 2 2" xfId="26757" xr:uid="{00000000-0005-0000-0000-0000E57A0000}"/>
    <cellStyle name="Normal 3 2 2 7 2 2 2 2 3" xfId="26758" xr:uid="{00000000-0005-0000-0000-0000E67A0000}"/>
    <cellStyle name="Normal 3 2 2 7 2 2 2 2 3 2" xfId="26759" xr:uid="{00000000-0005-0000-0000-0000E77A0000}"/>
    <cellStyle name="Normal 3 2 2 7 2 2 2 2 4" xfId="26760" xr:uid="{00000000-0005-0000-0000-0000E87A0000}"/>
    <cellStyle name="Normal 3 2 2 7 2 2 2 3" xfId="26761" xr:uid="{00000000-0005-0000-0000-0000E97A0000}"/>
    <cellStyle name="Normal 3 2 2 7 2 2 2 3 2" xfId="26762" xr:uid="{00000000-0005-0000-0000-0000EA7A0000}"/>
    <cellStyle name="Normal 3 2 2 7 2 2 2 4" xfId="26763" xr:uid="{00000000-0005-0000-0000-0000EB7A0000}"/>
    <cellStyle name="Normal 3 2 2 7 2 2 2 4 2" xfId="26764" xr:uid="{00000000-0005-0000-0000-0000EC7A0000}"/>
    <cellStyle name="Normal 3 2 2 7 2 2 2 5" xfId="26765" xr:uid="{00000000-0005-0000-0000-0000ED7A0000}"/>
    <cellStyle name="Normal 3 2 2 7 2 2 3" xfId="26766" xr:uid="{00000000-0005-0000-0000-0000EE7A0000}"/>
    <cellStyle name="Normal 3 2 2 7 2 2 3 2" xfId="26767" xr:uid="{00000000-0005-0000-0000-0000EF7A0000}"/>
    <cellStyle name="Normal 3 2 2 7 2 2 3 2 2" xfId="26768" xr:uid="{00000000-0005-0000-0000-0000F07A0000}"/>
    <cellStyle name="Normal 3 2 2 7 2 2 3 3" xfId="26769" xr:uid="{00000000-0005-0000-0000-0000F17A0000}"/>
    <cellStyle name="Normal 3 2 2 7 2 2 3 3 2" xfId="26770" xr:uid="{00000000-0005-0000-0000-0000F27A0000}"/>
    <cellStyle name="Normal 3 2 2 7 2 2 3 4" xfId="26771" xr:uid="{00000000-0005-0000-0000-0000F37A0000}"/>
    <cellStyle name="Normal 3 2 2 7 2 2 4" xfId="26772" xr:uid="{00000000-0005-0000-0000-0000F47A0000}"/>
    <cellStyle name="Normal 3 2 2 7 2 2 4 2" xfId="26773" xr:uid="{00000000-0005-0000-0000-0000F57A0000}"/>
    <cellStyle name="Normal 3 2 2 7 2 2 5" xfId="26774" xr:uid="{00000000-0005-0000-0000-0000F67A0000}"/>
    <cellStyle name="Normal 3 2 2 7 2 2 5 2" xfId="26775" xr:uid="{00000000-0005-0000-0000-0000F77A0000}"/>
    <cellStyle name="Normal 3 2 2 7 2 2 6" xfId="26776" xr:uid="{00000000-0005-0000-0000-0000F87A0000}"/>
    <cellStyle name="Normal 3 2 2 7 2 3" xfId="26777" xr:uid="{00000000-0005-0000-0000-0000F97A0000}"/>
    <cellStyle name="Normal 3 2 2 7 2 3 2" xfId="26778" xr:uid="{00000000-0005-0000-0000-0000FA7A0000}"/>
    <cellStyle name="Normal 3 2 2 7 2 3 2 2" xfId="26779" xr:uid="{00000000-0005-0000-0000-0000FB7A0000}"/>
    <cellStyle name="Normal 3 2 2 7 2 3 2 2 2" xfId="26780" xr:uid="{00000000-0005-0000-0000-0000FC7A0000}"/>
    <cellStyle name="Normal 3 2 2 7 2 3 2 3" xfId="26781" xr:uid="{00000000-0005-0000-0000-0000FD7A0000}"/>
    <cellStyle name="Normal 3 2 2 7 2 3 2 3 2" xfId="26782" xr:uid="{00000000-0005-0000-0000-0000FE7A0000}"/>
    <cellStyle name="Normal 3 2 2 7 2 3 2 4" xfId="26783" xr:uid="{00000000-0005-0000-0000-0000FF7A0000}"/>
    <cellStyle name="Normal 3 2 2 7 2 3 3" xfId="26784" xr:uid="{00000000-0005-0000-0000-0000007B0000}"/>
    <cellStyle name="Normal 3 2 2 7 2 3 3 2" xfId="26785" xr:uid="{00000000-0005-0000-0000-0000017B0000}"/>
    <cellStyle name="Normal 3 2 2 7 2 3 4" xfId="26786" xr:uid="{00000000-0005-0000-0000-0000027B0000}"/>
    <cellStyle name="Normal 3 2 2 7 2 3 4 2" xfId="26787" xr:uid="{00000000-0005-0000-0000-0000037B0000}"/>
    <cellStyle name="Normal 3 2 2 7 2 3 5" xfId="26788" xr:uid="{00000000-0005-0000-0000-0000047B0000}"/>
    <cellStyle name="Normal 3 2 2 7 2 4" xfId="26789" xr:uid="{00000000-0005-0000-0000-0000057B0000}"/>
    <cellStyle name="Normal 3 2 2 7 2 4 2" xfId="26790" xr:uid="{00000000-0005-0000-0000-0000067B0000}"/>
    <cellStyle name="Normal 3 2 2 7 2 4 2 2" xfId="26791" xr:uid="{00000000-0005-0000-0000-0000077B0000}"/>
    <cellStyle name="Normal 3 2 2 7 2 4 3" xfId="26792" xr:uid="{00000000-0005-0000-0000-0000087B0000}"/>
    <cellStyle name="Normal 3 2 2 7 2 4 3 2" xfId="26793" xr:uid="{00000000-0005-0000-0000-0000097B0000}"/>
    <cellStyle name="Normal 3 2 2 7 2 4 4" xfId="26794" xr:uid="{00000000-0005-0000-0000-00000A7B0000}"/>
    <cellStyle name="Normal 3 2 2 7 2 5" xfId="26795" xr:uid="{00000000-0005-0000-0000-00000B7B0000}"/>
    <cellStyle name="Normal 3 2 2 7 2 5 2" xfId="26796" xr:uid="{00000000-0005-0000-0000-00000C7B0000}"/>
    <cellStyle name="Normal 3 2 2 7 2 6" xfId="26797" xr:uid="{00000000-0005-0000-0000-00000D7B0000}"/>
    <cellStyle name="Normal 3 2 2 7 2 6 2" xfId="26798" xr:uid="{00000000-0005-0000-0000-00000E7B0000}"/>
    <cellStyle name="Normal 3 2 2 7 2 7" xfId="26799" xr:uid="{00000000-0005-0000-0000-00000F7B0000}"/>
    <cellStyle name="Normal 3 2 2 7 3" xfId="26800" xr:uid="{00000000-0005-0000-0000-0000107B0000}"/>
    <cellStyle name="Normal 3 2 2 7 3 2" xfId="26801" xr:uid="{00000000-0005-0000-0000-0000117B0000}"/>
    <cellStyle name="Normal 3 2 2 7 3 2 2" xfId="26802" xr:uid="{00000000-0005-0000-0000-0000127B0000}"/>
    <cellStyle name="Normal 3 2 2 7 3 2 2 2" xfId="26803" xr:uid="{00000000-0005-0000-0000-0000137B0000}"/>
    <cellStyle name="Normal 3 2 2 7 3 2 2 2 2" xfId="26804" xr:uid="{00000000-0005-0000-0000-0000147B0000}"/>
    <cellStyle name="Normal 3 2 2 7 3 2 2 2 2 2" xfId="26805" xr:uid="{00000000-0005-0000-0000-0000157B0000}"/>
    <cellStyle name="Normal 3 2 2 7 3 2 2 2 3" xfId="26806" xr:uid="{00000000-0005-0000-0000-0000167B0000}"/>
    <cellStyle name="Normal 3 2 2 7 3 2 2 2 3 2" xfId="26807" xr:uid="{00000000-0005-0000-0000-0000177B0000}"/>
    <cellStyle name="Normal 3 2 2 7 3 2 2 2 4" xfId="26808" xr:uid="{00000000-0005-0000-0000-0000187B0000}"/>
    <cellStyle name="Normal 3 2 2 7 3 2 2 3" xfId="26809" xr:uid="{00000000-0005-0000-0000-0000197B0000}"/>
    <cellStyle name="Normal 3 2 2 7 3 2 2 3 2" xfId="26810" xr:uid="{00000000-0005-0000-0000-00001A7B0000}"/>
    <cellStyle name="Normal 3 2 2 7 3 2 2 4" xfId="26811" xr:uid="{00000000-0005-0000-0000-00001B7B0000}"/>
    <cellStyle name="Normal 3 2 2 7 3 2 2 4 2" xfId="26812" xr:uid="{00000000-0005-0000-0000-00001C7B0000}"/>
    <cellStyle name="Normal 3 2 2 7 3 2 2 5" xfId="26813" xr:uid="{00000000-0005-0000-0000-00001D7B0000}"/>
    <cellStyle name="Normal 3 2 2 7 3 2 3" xfId="26814" xr:uid="{00000000-0005-0000-0000-00001E7B0000}"/>
    <cellStyle name="Normal 3 2 2 7 3 2 3 2" xfId="26815" xr:uid="{00000000-0005-0000-0000-00001F7B0000}"/>
    <cellStyle name="Normal 3 2 2 7 3 2 3 2 2" xfId="26816" xr:uid="{00000000-0005-0000-0000-0000207B0000}"/>
    <cellStyle name="Normal 3 2 2 7 3 2 3 3" xfId="26817" xr:uid="{00000000-0005-0000-0000-0000217B0000}"/>
    <cellStyle name="Normal 3 2 2 7 3 2 3 3 2" xfId="26818" xr:uid="{00000000-0005-0000-0000-0000227B0000}"/>
    <cellStyle name="Normal 3 2 2 7 3 2 3 4" xfId="26819" xr:uid="{00000000-0005-0000-0000-0000237B0000}"/>
    <cellStyle name="Normal 3 2 2 7 3 2 4" xfId="26820" xr:uid="{00000000-0005-0000-0000-0000247B0000}"/>
    <cellStyle name="Normal 3 2 2 7 3 2 4 2" xfId="26821" xr:uid="{00000000-0005-0000-0000-0000257B0000}"/>
    <cellStyle name="Normal 3 2 2 7 3 2 5" xfId="26822" xr:uid="{00000000-0005-0000-0000-0000267B0000}"/>
    <cellStyle name="Normal 3 2 2 7 3 2 5 2" xfId="26823" xr:uid="{00000000-0005-0000-0000-0000277B0000}"/>
    <cellStyle name="Normal 3 2 2 7 3 2 6" xfId="26824" xr:uid="{00000000-0005-0000-0000-0000287B0000}"/>
    <cellStyle name="Normal 3 2 2 7 3 3" xfId="26825" xr:uid="{00000000-0005-0000-0000-0000297B0000}"/>
    <cellStyle name="Normal 3 2 2 7 3 3 2" xfId="26826" xr:uid="{00000000-0005-0000-0000-00002A7B0000}"/>
    <cellStyle name="Normal 3 2 2 7 3 3 2 2" xfId="26827" xr:uid="{00000000-0005-0000-0000-00002B7B0000}"/>
    <cellStyle name="Normal 3 2 2 7 3 3 2 2 2" xfId="26828" xr:uid="{00000000-0005-0000-0000-00002C7B0000}"/>
    <cellStyle name="Normal 3 2 2 7 3 3 2 3" xfId="26829" xr:uid="{00000000-0005-0000-0000-00002D7B0000}"/>
    <cellStyle name="Normal 3 2 2 7 3 3 2 3 2" xfId="26830" xr:uid="{00000000-0005-0000-0000-00002E7B0000}"/>
    <cellStyle name="Normal 3 2 2 7 3 3 2 4" xfId="26831" xr:uid="{00000000-0005-0000-0000-00002F7B0000}"/>
    <cellStyle name="Normal 3 2 2 7 3 3 3" xfId="26832" xr:uid="{00000000-0005-0000-0000-0000307B0000}"/>
    <cellStyle name="Normal 3 2 2 7 3 3 3 2" xfId="26833" xr:uid="{00000000-0005-0000-0000-0000317B0000}"/>
    <cellStyle name="Normal 3 2 2 7 3 3 4" xfId="26834" xr:uid="{00000000-0005-0000-0000-0000327B0000}"/>
    <cellStyle name="Normal 3 2 2 7 3 3 4 2" xfId="26835" xr:uid="{00000000-0005-0000-0000-0000337B0000}"/>
    <cellStyle name="Normal 3 2 2 7 3 3 5" xfId="26836" xr:uid="{00000000-0005-0000-0000-0000347B0000}"/>
    <cellStyle name="Normal 3 2 2 7 3 4" xfId="26837" xr:uid="{00000000-0005-0000-0000-0000357B0000}"/>
    <cellStyle name="Normal 3 2 2 7 3 4 2" xfId="26838" xr:uid="{00000000-0005-0000-0000-0000367B0000}"/>
    <cellStyle name="Normal 3 2 2 7 3 4 2 2" xfId="26839" xr:uid="{00000000-0005-0000-0000-0000377B0000}"/>
    <cellStyle name="Normal 3 2 2 7 3 4 3" xfId="26840" xr:uid="{00000000-0005-0000-0000-0000387B0000}"/>
    <cellStyle name="Normal 3 2 2 7 3 4 3 2" xfId="26841" xr:uid="{00000000-0005-0000-0000-0000397B0000}"/>
    <cellStyle name="Normal 3 2 2 7 3 4 4" xfId="26842" xr:uid="{00000000-0005-0000-0000-00003A7B0000}"/>
    <cellStyle name="Normal 3 2 2 7 3 5" xfId="26843" xr:uid="{00000000-0005-0000-0000-00003B7B0000}"/>
    <cellStyle name="Normal 3 2 2 7 3 5 2" xfId="26844" xr:uid="{00000000-0005-0000-0000-00003C7B0000}"/>
    <cellStyle name="Normal 3 2 2 7 3 6" xfId="26845" xr:uid="{00000000-0005-0000-0000-00003D7B0000}"/>
    <cellStyle name="Normal 3 2 2 7 3 6 2" xfId="26846" xr:uid="{00000000-0005-0000-0000-00003E7B0000}"/>
    <cellStyle name="Normal 3 2 2 7 3 7" xfId="26847" xr:uid="{00000000-0005-0000-0000-00003F7B0000}"/>
    <cellStyle name="Normal 3 2 2 7 4" xfId="26848" xr:uid="{00000000-0005-0000-0000-0000407B0000}"/>
    <cellStyle name="Normal 3 2 2 7 4 2" xfId="26849" xr:uid="{00000000-0005-0000-0000-0000417B0000}"/>
    <cellStyle name="Normal 3 2 2 7 4 2 2" xfId="26850" xr:uid="{00000000-0005-0000-0000-0000427B0000}"/>
    <cellStyle name="Normal 3 2 2 7 4 2 2 2" xfId="26851" xr:uid="{00000000-0005-0000-0000-0000437B0000}"/>
    <cellStyle name="Normal 3 2 2 7 4 2 2 2 2" xfId="26852" xr:uid="{00000000-0005-0000-0000-0000447B0000}"/>
    <cellStyle name="Normal 3 2 2 7 4 2 2 3" xfId="26853" xr:uid="{00000000-0005-0000-0000-0000457B0000}"/>
    <cellStyle name="Normal 3 2 2 7 4 2 2 3 2" xfId="26854" xr:uid="{00000000-0005-0000-0000-0000467B0000}"/>
    <cellStyle name="Normal 3 2 2 7 4 2 2 4" xfId="26855" xr:uid="{00000000-0005-0000-0000-0000477B0000}"/>
    <cellStyle name="Normal 3 2 2 7 4 2 3" xfId="26856" xr:uid="{00000000-0005-0000-0000-0000487B0000}"/>
    <cellStyle name="Normal 3 2 2 7 4 2 3 2" xfId="26857" xr:uid="{00000000-0005-0000-0000-0000497B0000}"/>
    <cellStyle name="Normal 3 2 2 7 4 2 4" xfId="26858" xr:uid="{00000000-0005-0000-0000-00004A7B0000}"/>
    <cellStyle name="Normal 3 2 2 7 4 2 4 2" xfId="26859" xr:uid="{00000000-0005-0000-0000-00004B7B0000}"/>
    <cellStyle name="Normal 3 2 2 7 4 2 5" xfId="26860" xr:uid="{00000000-0005-0000-0000-00004C7B0000}"/>
    <cellStyle name="Normal 3 2 2 7 4 3" xfId="26861" xr:uid="{00000000-0005-0000-0000-00004D7B0000}"/>
    <cellStyle name="Normal 3 2 2 7 4 3 2" xfId="26862" xr:uid="{00000000-0005-0000-0000-00004E7B0000}"/>
    <cellStyle name="Normal 3 2 2 7 4 3 2 2" xfId="26863" xr:uid="{00000000-0005-0000-0000-00004F7B0000}"/>
    <cellStyle name="Normal 3 2 2 7 4 3 3" xfId="26864" xr:uid="{00000000-0005-0000-0000-0000507B0000}"/>
    <cellStyle name="Normal 3 2 2 7 4 3 3 2" xfId="26865" xr:uid="{00000000-0005-0000-0000-0000517B0000}"/>
    <cellStyle name="Normal 3 2 2 7 4 3 4" xfId="26866" xr:uid="{00000000-0005-0000-0000-0000527B0000}"/>
    <cellStyle name="Normal 3 2 2 7 4 4" xfId="26867" xr:uid="{00000000-0005-0000-0000-0000537B0000}"/>
    <cellStyle name="Normal 3 2 2 7 4 4 2" xfId="26868" xr:uid="{00000000-0005-0000-0000-0000547B0000}"/>
    <cellStyle name="Normal 3 2 2 7 4 5" xfId="26869" xr:uid="{00000000-0005-0000-0000-0000557B0000}"/>
    <cellStyle name="Normal 3 2 2 7 4 5 2" xfId="26870" xr:uid="{00000000-0005-0000-0000-0000567B0000}"/>
    <cellStyle name="Normal 3 2 2 7 4 6" xfId="26871" xr:uid="{00000000-0005-0000-0000-0000577B0000}"/>
    <cellStyle name="Normal 3 2 2 7 5" xfId="26872" xr:uid="{00000000-0005-0000-0000-0000587B0000}"/>
    <cellStyle name="Normal 3 2 2 7 5 2" xfId="26873" xr:uid="{00000000-0005-0000-0000-0000597B0000}"/>
    <cellStyle name="Normal 3 2 2 7 5 2 2" xfId="26874" xr:uid="{00000000-0005-0000-0000-00005A7B0000}"/>
    <cellStyle name="Normal 3 2 2 7 5 2 2 2" xfId="26875" xr:uid="{00000000-0005-0000-0000-00005B7B0000}"/>
    <cellStyle name="Normal 3 2 2 7 5 2 3" xfId="26876" xr:uid="{00000000-0005-0000-0000-00005C7B0000}"/>
    <cellStyle name="Normal 3 2 2 7 5 2 3 2" xfId="26877" xr:uid="{00000000-0005-0000-0000-00005D7B0000}"/>
    <cellStyle name="Normal 3 2 2 7 5 2 4" xfId="26878" xr:uid="{00000000-0005-0000-0000-00005E7B0000}"/>
    <cellStyle name="Normal 3 2 2 7 5 3" xfId="26879" xr:uid="{00000000-0005-0000-0000-00005F7B0000}"/>
    <cellStyle name="Normal 3 2 2 7 5 3 2" xfId="26880" xr:uid="{00000000-0005-0000-0000-0000607B0000}"/>
    <cellStyle name="Normal 3 2 2 7 5 4" xfId="26881" xr:uid="{00000000-0005-0000-0000-0000617B0000}"/>
    <cellStyle name="Normal 3 2 2 7 5 4 2" xfId="26882" xr:uid="{00000000-0005-0000-0000-0000627B0000}"/>
    <cellStyle name="Normal 3 2 2 7 5 5" xfId="26883" xr:uid="{00000000-0005-0000-0000-0000637B0000}"/>
    <cellStyle name="Normal 3 2 2 7 6" xfId="26884" xr:uid="{00000000-0005-0000-0000-0000647B0000}"/>
    <cellStyle name="Normal 3 2 2 7 6 2" xfId="26885" xr:uid="{00000000-0005-0000-0000-0000657B0000}"/>
    <cellStyle name="Normal 3 2 2 7 6 2 2" xfId="26886" xr:uid="{00000000-0005-0000-0000-0000667B0000}"/>
    <cellStyle name="Normal 3 2 2 7 6 3" xfId="26887" xr:uid="{00000000-0005-0000-0000-0000677B0000}"/>
    <cellStyle name="Normal 3 2 2 7 6 3 2" xfId="26888" xr:uid="{00000000-0005-0000-0000-0000687B0000}"/>
    <cellStyle name="Normal 3 2 2 7 6 4" xfId="26889" xr:uid="{00000000-0005-0000-0000-0000697B0000}"/>
    <cellStyle name="Normal 3 2 2 7 7" xfId="26890" xr:uid="{00000000-0005-0000-0000-00006A7B0000}"/>
    <cellStyle name="Normal 3 2 2 7 7 2" xfId="26891" xr:uid="{00000000-0005-0000-0000-00006B7B0000}"/>
    <cellStyle name="Normal 3 2 2 7 8" xfId="26892" xr:uid="{00000000-0005-0000-0000-00006C7B0000}"/>
    <cellStyle name="Normal 3 2 2 7 8 2" xfId="26893" xr:uid="{00000000-0005-0000-0000-00006D7B0000}"/>
    <cellStyle name="Normal 3 2 2 7 9" xfId="26894" xr:uid="{00000000-0005-0000-0000-00006E7B0000}"/>
    <cellStyle name="Normal 3 2 2 70" xfId="56327" xr:uid="{00000000-0005-0000-0000-00006F7B0000}"/>
    <cellStyle name="Normal 3 2 2 71" xfId="56328" xr:uid="{00000000-0005-0000-0000-0000707B0000}"/>
    <cellStyle name="Normal 3 2 2 8" xfId="26895" xr:uid="{00000000-0005-0000-0000-0000717B0000}"/>
    <cellStyle name="Normal 3 2 2 8 2" xfId="26896" xr:uid="{00000000-0005-0000-0000-0000727B0000}"/>
    <cellStyle name="Normal 3 2 2 8 2 2" xfId="26897" xr:uid="{00000000-0005-0000-0000-0000737B0000}"/>
    <cellStyle name="Normal 3 2 2 8 2 2 2" xfId="26898" xr:uid="{00000000-0005-0000-0000-0000747B0000}"/>
    <cellStyle name="Normal 3 2 2 8 2 2 2 2" xfId="26899" xr:uid="{00000000-0005-0000-0000-0000757B0000}"/>
    <cellStyle name="Normal 3 2 2 8 2 2 2 2 2" xfId="26900" xr:uid="{00000000-0005-0000-0000-0000767B0000}"/>
    <cellStyle name="Normal 3 2 2 8 2 2 2 3" xfId="26901" xr:uid="{00000000-0005-0000-0000-0000777B0000}"/>
    <cellStyle name="Normal 3 2 2 8 2 2 2 3 2" xfId="26902" xr:uid="{00000000-0005-0000-0000-0000787B0000}"/>
    <cellStyle name="Normal 3 2 2 8 2 2 2 4" xfId="26903" xr:uid="{00000000-0005-0000-0000-0000797B0000}"/>
    <cellStyle name="Normal 3 2 2 8 2 2 3" xfId="26904" xr:uid="{00000000-0005-0000-0000-00007A7B0000}"/>
    <cellStyle name="Normal 3 2 2 8 2 2 3 2" xfId="26905" xr:uid="{00000000-0005-0000-0000-00007B7B0000}"/>
    <cellStyle name="Normal 3 2 2 8 2 2 4" xfId="26906" xr:uid="{00000000-0005-0000-0000-00007C7B0000}"/>
    <cellStyle name="Normal 3 2 2 8 2 2 4 2" xfId="26907" xr:uid="{00000000-0005-0000-0000-00007D7B0000}"/>
    <cellStyle name="Normal 3 2 2 8 2 2 5" xfId="26908" xr:uid="{00000000-0005-0000-0000-00007E7B0000}"/>
    <cellStyle name="Normal 3 2 2 8 2 3" xfId="26909" xr:uid="{00000000-0005-0000-0000-00007F7B0000}"/>
    <cellStyle name="Normal 3 2 2 8 2 3 2" xfId="26910" xr:uid="{00000000-0005-0000-0000-0000807B0000}"/>
    <cellStyle name="Normal 3 2 2 8 2 3 2 2" xfId="26911" xr:uid="{00000000-0005-0000-0000-0000817B0000}"/>
    <cellStyle name="Normal 3 2 2 8 2 3 3" xfId="26912" xr:uid="{00000000-0005-0000-0000-0000827B0000}"/>
    <cellStyle name="Normal 3 2 2 8 2 3 3 2" xfId="26913" xr:uid="{00000000-0005-0000-0000-0000837B0000}"/>
    <cellStyle name="Normal 3 2 2 8 2 3 4" xfId="26914" xr:uid="{00000000-0005-0000-0000-0000847B0000}"/>
    <cellStyle name="Normal 3 2 2 8 2 4" xfId="26915" xr:uid="{00000000-0005-0000-0000-0000857B0000}"/>
    <cellStyle name="Normal 3 2 2 8 2 4 2" xfId="26916" xr:uid="{00000000-0005-0000-0000-0000867B0000}"/>
    <cellStyle name="Normal 3 2 2 8 2 5" xfId="26917" xr:uid="{00000000-0005-0000-0000-0000877B0000}"/>
    <cellStyle name="Normal 3 2 2 8 2 5 2" xfId="26918" xr:uid="{00000000-0005-0000-0000-0000887B0000}"/>
    <cellStyle name="Normal 3 2 2 8 2 6" xfId="26919" xr:uid="{00000000-0005-0000-0000-0000897B0000}"/>
    <cellStyle name="Normal 3 2 2 8 3" xfId="26920" xr:uid="{00000000-0005-0000-0000-00008A7B0000}"/>
    <cellStyle name="Normal 3 2 2 8 3 2" xfId="26921" xr:uid="{00000000-0005-0000-0000-00008B7B0000}"/>
    <cellStyle name="Normal 3 2 2 8 3 2 2" xfId="26922" xr:uid="{00000000-0005-0000-0000-00008C7B0000}"/>
    <cellStyle name="Normal 3 2 2 8 3 2 2 2" xfId="26923" xr:uid="{00000000-0005-0000-0000-00008D7B0000}"/>
    <cellStyle name="Normal 3 2 2 8 3 2 3" xfId="26924" xr:uid="{00000000-0005-0000-0000-00008E7B0000}"/>
    <cellStyle name="Normal 3 2 2 8 3 2 3 2" xfId="26925" xr:uid="{00000000-0005-0000-0000-00008F7B0000}"/>
    <cellStyle name="Normal 3 2 2 8 3 2 4" xfId="26926" xr:uid="{00000000-0005-0000-0000-0000907B0000}"/>
    <cellStyle name="Normal 3 2 2 8 3 3" xfId="26927" xr:uid="{00000000-0005-0000-0000-0000917B0000}"/>
    <cellStyle name="Normal 3 2 2 8 3 3 2" xfId="26928" xr:uid="{00000000-0005-0000-0000-0000927B0000}"/>
    <cellStyle name="Normal 3 2 2 8 3 4" xfId="26929" xr:uid="{00000000-0005-0000-0000-0000937B0000}"/>
    <cellStyle name="Normal 3 2 2 8 3 4 2" xfId="26930" xr:uid="{00000000-0005-0000-0000-0000947B0000}"/>
    <cellStyle name="Normal 3 2 2 8 3 5" xfId="26931" xr:uid="{00000000-0005-0000-0000-0000957B0000}"/>
    <cellStyle name="Normal 3 2 2 8 4" xfId="26932" xr:uid="{00000000-0005-0000-0000-0000967B0000}"/>
    <cellStyle name="Normal 3 2 2 8 4 2" xfId="26933" xr:uid="{00000000-0005-0000-0000-0000977B0000}"/>
    <cellStyle name="Normal 3 2 2 8 4 2 2" xfId="26934" xr:uid="{00000000-0005-0000-0000-0000987B0000}"/>
    <cellStyle name="Normal 3 2 2 8 4 3" xfId="26935" xr:uid="{00000000-0005-0000-0000-0000997B0000}"/>
    <cellStyle name="Normal 3 2 2 8 4 3 2" xfId="26936" xr:uid="{00000000-0005-0000-0000-00009A7B0000}"/>
    <cellStyle name="Normal 3 2 2 8 4 4" xfId="26937" xr:uid="{00000000-0005-0000-0000-00009B7B0000}"/>
    <cellStyle name="Normal 3 2 2 8 5" xfId="26938" xr:uid="{00000000-0005-0000-0000-00009C7B0000}"/>
    <cellStyle name="Normal 3 2 2 8 5 2" xfId="26939" xr:uid="{00000000-0005-0000-0000-00009D7B0000}"/>
    <cellStyle name="Normal 3 2 2 8 6" xfId="26940" xr:uid="{00000000-0005-0000-0000-00009E7B0000}"/>
    <cellStyle name="Normal 3 2 2 8 6 2" xfId="26941" xr:uid="{00000000-0005-0000-0000-00009F7B0000}"/>
    <cellStyle name="Normal 3 2 2 8 7" xfId="26942" xr:uid="{00000000-0005-0000-0000-0000A07B0000}"/>
    <cellStyle name="Normal 3 2 2 9" xfId="26943" xr:uid="{00000000-0005-0000-0000-0000A17B0000}"/>
    <cellStyle name="Normal 3 2 2 9 2" xfId="26944" xr:uid="{00000000-0005-0000-0000-0000A27B0000}"/>
    <cellStyle name="Normal 3 2 2 9 2 2" xfId="26945" xr:uid="{00000000-0005-0000-0000-0000A37B0000}"/>
    <cellStyle name="Normal 3 2 2 9 2 2 2" xfId="26946" xr:uid="{00000000-0005-0000-0000-0000A47B0000}"/>
    <cellStyle name="Normal 3 2 2 9 2 2 2 2" xfId="26947" xr:uid="{00000000-0005-0000-0000-0000A57B0000}"/>
    <cellStyle name="Normal 3 2 2 9 2 2 2 2 2" xfId="26948" xr:uid="{00000000-0005-0000-0000-0000A67B0000}"/>
    <cellStyle name="Normal 3 2 2 9 2 2 2 3" xfId="26949" xr:uid="{00000000-0005-0000-0000-0000A77B0000}"/>
    <cellStyle name="Normal 3 2 2 9 2 2 2 3 2" xfId="26950" xr:uid="{00000000-0005-0000-0000-0000A87B0000}"/>
    <cellStyle name="Normal 3 2 2 9 2 2 2 4" xfId="26951" xr:uid="{00000000-0005-0000-0000-0000A97B0000}"/>
    <cellStyle name="Normal 3 2 2 9 2 2 3" xfId="26952" xr:uid="{00000000-0005-0000-0000-0000AA7B0000}"/>
    <cellStyle name="Normal 3 2 2 9 2 2 3 2" xfId="26953" xr:uid="{00000000-0005-0000-0000-0000AB7B0000}"/>
    <cellStyle name="Normal 3 2 2 9 2 2 4" xfId="26954" xr:uid="{00000000-0005-0000-0000-0000AC7B0000}"/>
    <cellStyle name="Normal 3 2 2 9 2 2 4 2" xfId="26955" xr:uid="{00000000-0005-0000-0000-0000AD7B0000}"/>
    <cellStyle name="Normal 3 2 2 9 2 2 5" xfId="26956" xr:uid="{00000000-0005-0000-0000-0000AE7B0000}"/>
    <cellStyle name="Normal 3 2 2 9 2 3" xfId="26957" xr:uid="{00000000-0005-0000-0000-0000AF7B0000}"/>
    <cellStyle name="Normal 3 2 2 9 2 3 2" xfId="26958" xr:uid="{00000000-0005-0000-0000-0000B07B0000}"/>
    <cellStyle name="Normal 3 2 2 9 2 3 2 2" xfId="26959" xr:uid="{00000000-0005-0000-0000-0000B17B0000}"/>
    <cellStyle name="Normal 3 2 2 9 2 3 3" xfId="26960" xr:uid="{00000000-0005-0000-0000-0000B27B0000}"/>
    <cellStyle name="Normal 3 2 2 9 2 3 3 2" xfId="26961" xr:uid="{00000000-0005-0000-0000-0000B37B0000}"/>
    <cellStyle name="Normal 3 2 2 9 2 3 4" xfId="26962" xr:uid="{00000000-0005-0000-0000-0000B47B0000}"/>
    <cellStyle name="Normal 3 2 2 9 2 4" xfId="26963" xr:uid="{00000000-0005-0000-0000-0000B57B0000}"/>
    <cellStyle name="Normal 3 2 2 9 2 4 2" xfId="26964" xr:uid="{00000000-0005-0000-0000-0000B67B0000}"/>
    <cellStyle name="Normal 3 2 2 9 2 5" xfId="26965" xr:uid="{00000000-0005-0000-0000-0000B77B0000}"/>
    <cellStyle name="Normal 3 2 2 9 2 5 2" xfId="26966" xr:uid="{00000000-0005-0000-0000-0000B87B0000}"/>
    <cellStyle name="Normal 3 2 2 9 2 6" xfId="26967" xr:uid="{00000000-0005-0000-0000-0000B97B0000}"/>
    <cellStyle name="Normal 3 2 2 9 3" xfId="26968" xr:uid="{00000000-0005-0000-0000-0000BA7B0000}"/>
    <cellStyle name="Normal 3 2 2 9 3 2" xfId="26969" xr:uid="{00000000-0005-0000-0000-0000BB7B0000}"/>
    <cellStyle name="Normal 3 2 2 9 3 2 2" xfId="26970" xr:uid="{00000000-0005-0000-0000-0000BC7B0000}"/>
    <cellStyle name="Normal 3 2 2 9 3 2 2 2" xfId="26971" xr:uid="{00000000-0005-0000-0000-0000BD7B0000}"/>
    <cellStyle name="Normal 3 2 2 9 3 2 3" xfId="26972" xr:uid="{00000000-0005-0000-0000-0000BE7B0000}"/>
    <cellStyle name="Normal 3 2 2 9 3 2 3 2" xfId="26973" xr:uid="{00000000-0005-0000-0000-0000BF7B0000}"/>
    <cellStyle name="Normal 3 2 2 9 3 2 4" xfId="26974" xr:uid="{00000000-0005-0000-0000-0000C07B0000}"/>
    <cellStyle name="Normal 3 2 2 9 3 3" xfId="26975" xr:uid="{00000000-0005-0000-0000-0000C17B0000}"/>
    <cellStyle name="Normal 3 2 2 9 3 3 2" xfId="26976" xr:uid="{00000000-0005-0000-0000-0000C27B0000}"/>
    <cellStyle name="Normal 3 2 2 9 3 4" xfId="26977" xr:uid="{00000000-0005-0000-0000-0000C37B0000}"/>
    <cellStyle name="Normal 3 2 2 9 3 4 2" xfId="26978" xr:uid="{00000000-0005-0000-0000-0000C47B0000}"/>
    <cellStyle name="Normal 3 2 2 9 3 5" xfId="26979" xr:uid="{00000000-0005-0000-0000-0000C57B0000}"/>
    <cellStyle name="Normal 3 2 2 9 4" xfId="26980" xr:uid="{00000000-0005-0000-0000-0000C67B0000}"/>
    <cellStyle name="Normal 3 2 2 9 4 2" xfId="26981" xr:uid="{00000000-0005-0000-0000-0000C77B0000}"/>
    <cellStyle name="Normal 3 2 2 9 4 2 2" xfId="26982" xr:uid="{00000000-0005-0000-0000-0000C87B0000}"/>
    <cellStyle name="Normal 3 2 2 9 4 3" xfId="26983" xr:uid="{00000000-0005-0000-0000-0000C97B0000}"/>
    <cellStyle name="Normal 3 2 2 9 4 3 2" xfId="26984" xr:uid="{00000000-0005-0000-0000-0000CA7B0000}"/>
    <cellStyle name="Normal 3 2 2 9 4 4" xfId="26985" xr:uid="{00000000-0005-0000-0000-0000CB7B0000}"/>
    <cellStyle name="Normal 3 2 2 9 5" xfId="26986" xr:uid="{00000000-0005-0000-0000-0000CC7B0000}"/>
    <cellStyle name="Normal 3 2 2 9 5 2" xfId="26987" xr:uid="{00000000-0005-0000-0000-0000CD7B0000}"/>
    <cellStyle name="Normal 3 2 2 9 6" xfId="26988" xr:uid="{00000000-0005-0000-0000-0000CE7B0000}"/>
    <cellStyle name="Normal 3 2 2 9 6 2" xfId="26989" xr:uid="{00000000-0005-0000-0000-0000CF7B0000}"/>
    <cellStyle name="Normal 3 2 2 9 7" xfId="26990" xr:uid="{00000000-0005-0000-0000-0000D07B0000}"/>
    <cellStyle name="Normal 3 2 20" xfId="56329" xr:uid="{00000000-0005-0000-0000-0000D17B0000}"/>
    <cellStyle name="Normal 3 2 21" xfId="56330" xr:uid="{00000000-0005-0000-0000-0000D27B0000}"/>
    <cellStyle name="Normal 3 2 22" xfId="56331" xr:uid="{00000000-0005-0000-0000-0000D37B0000}"/>
    <cellStyle name="Normal 3 2 23" xfId="56332" xr:uid="{00000000-0005-0000-0000-0000D47B0000}"/>
    <cellStyle name="Normal 3 2 24" xfId="56333" xr:uid="{00000000-0005-0000-0000-0000D57B0000}"/>
    <cellStyle name="Normal 3 2 25" xfId="56334" xr:uid="{00000000-0005-0000-0000-0000D67B0000}"/>
    <cellStyle name="Normal 3 2 26" xfId="56335" xr:uid="{00000000-0005-0000-0000-0000D77B0000}"/>
    <cellStyle name="Normal 3 2 27" xfId="56336" xr:uid="{00000000-0005-0000-0000-0000D87B0000}"/>
    <cellStyle name="Normal 3 2 28" xfId="56337" xr:uid="{00000000-0005-0000-0000-0000D97B0000}"/>
    <cellStyle name="Normal 3 2 29" xfId="56338" xr:uid="{00000000-0005-0000-0000-0000DA7B0000}"/>
    <cellStyle name="Normal 3 2 3" xfId="4731" xr:uid="{00000000-0005-0000-0000-0000DB7B0000}"/>
    <cellStyle name="Normal 3 2 3 10" xfId="26991" xr:uid="{00000000-0005-0000-0000-0000DC7B0000}"/>
    <cellStyle name="Normal 3 2 3 10 2" xfId="26992" xr:uid="{00000000-0005-0000-0000-0000DD7B0000}"/>
    <cellStyle name="Normal 3 2 3 10 2 2" xfId="26993" xr:uid="{00000000-0005-0000-0000-0000DE7B0000}"/>
    <cellStyle name="Normal 3 2 3 10 2 2 2" xfId="26994" xr:uid="{00000000-0005-0000-0000-0000DF7B0000}"/>
    <cellStyle name="Normal 3 2 3 10 2 3" xfId="26995" xr:uid="{00000000-0005-0000-0000-0000E07B0000}"/>
    <cellStyle name="Normal 3 2 3 10 2 3 2" xfId="26996" xr:uid="{00000000-0005-0000-0000-0000E17B0000}"/>
    <cellStyle name="Normal 3 2 3 10 2 4" xfId="26997" xr:uid="{00000000-0005-0000-0000-0000E27B0000}"/>
    <cellStyle name="Normal 3 2 3 10 3" xfId="26998" xr:uid="{00000000-0005-0000-0000-0000E37B0000}"/>
    <cellStyle name="Normal 3 2 3 10 3 2" xfId="26999" xr:uid="{00000000-0005-0000-0000-0000E47B0000}"/>
    <cellStyle name="Normal 3 2 3 10 4" xfId="27000" xr:uid="{00000000-0005-0000-0000-0000E57B0000}"/>
    <cellStyle name="Normal 3 2 3 10 4 2" xfId="27001" xr:uid="{00000000-0005-0000-0000-0000E67B0000}"/>
    <cellStyle name="Normal 3 2 3 10 5" xfId="27002" xr:uid="{00000000-0005-0000-0000-0000E77B0000}"/>
    <cellStyle name="Normal 3 2 3 11" xfId="27003" xr:uid="{00000000-0005-0000-0000-0000E87B0000}"/>
    <cellStyle name="Normal 3 2 3 11 2" xfId="27004" xr:uid="{00000000-0005-0000-0000-0000E97B0000}"/>
    <cellStyle name="Normal 3 2 3 11 2 2" xfId="27005" xr:uid="{00000000-0005-0000-0000-0000EA7B0000}"/>
    <cellStyle name="Normal 3 2 3 11 3" xfId="27006" xr:uid="{00000000-0005-0000-0000-0000EB7B0000}"/>
    <cellStyle name="Normal 3 2 3 11 3 2" xfId="27007" xr:uid="{00000000-0005-0000-0000-0000EC7B0000}"/>
    <cellStyle name="Normal 3 2 3 11 4" xfId="27008" xr:uid="{00000000-0005-0000-0000-0000ED7B0000}"/>
    <cellStyle name="Normal 3 2 3 12" xfId="27009" xr:uid="{00000000-0005-0000-0000-0000EE7B0000}"/>
    <cellStyle name="Normal 3 2 3 12 2" xfId="27010" xr:uid="{00000000-0005-0000-0000-0000EF7B0000}"/>
    <cellStyle name="Normal 3 2 3 13" xfId="27011" xr:uid="{00000000-0005-0000-0000-0000F07B0000}"/>
    <cellStyle name="Normal 3 2 3 13 2" xfId="27012" xr:uid="{00000000-0005-0000-0000-0000F17B0000}"/>
    <cellStyle name="Normal 3 2 3 14" xfId="27013" xr:uid="{00000000-0005-0000-0000-0000F27B0000}"/>
    <cellStyle name="Normal 3 2 3 2" xfId="4732" xr:uid="{00000000-0005-0000-0000-0000F37B0000}"/>
    <cellStyle name="Normal 3 2 3 2 2" xfId="4733" xr:uid="{00000000-0005-0000-0000-0000F47B0000}"/>
    <cellStyle name="Normal 3 2 3 2 2 10" xfId="27014" xr:uid="{00000000-0005-0000-0000-0000F57B0000}"/>
    <cellStyle name="Normal 3 2 3 2 2 10 2" xfId="27015" xr:uid="{00000000-0005-0000-0000-0000F67B0000}"/>
    <cellStyle name="Normal 3 2 3 2 2 11" xfId="27016" xr:uid="{00000000-0005-0000-0000-0000F77B0000}"/>
    <cellStyle name="Normal 3 2 3 2 2 11 2" xfId="27017" xr:uid="{00000000-0005-0000-0000-0000F87B0000}"/>
    <cellStyle name="Normal 3 2 3 2 2 12" xfId="27018" xr:uid="{00000000-0005-0000-0000-0000F97B0000}"/>
    <cellStyle name="Normal 3 2 3 2 2 2" xfId="4734" xr:uid="{00000000-0005-0000-0000-0000FA7B0000}"/>
    <cellStyle name="Normal 3 2 3 2 2 2 10" xfId="27019" xr:uid="{00000000-0005-0000-0000-0000FB7B0000}"/>
    <cellStyle name="Normal 3 2 3 2 2 2 10 2" xfId="27020" xr:uid="{00000000-0005-0000-0000-0000FC7B0000}"/>
    <cellStyle name="Normal 3 2 3 2 2 2 11" xfId="27021" xr:uid="{00000000-0005-0000-0000-0000FD7B0000}"/>
    <cellStyle name="Normal 3 2 3 2 2 2 2" xfId="4735" xr:uid="{00000000-0005-0000-0000-0000FE7B0000}"/>
    <cellStyle name="Normal 3 2 3 2 2 2 2 10" xfId="27022" xr:uid="{00000000-0005-0000-0000-0000FF7B0000}"/>
    <cellStyle name="Normal 3 2 3 2 2 2 2 2" xfId="4736" xr:uid="{00000000-0005-0000-0000-0000007C0000}"/>
    <cellStyle name="Normal 3 2 3 2 2 2 2 2 2" xfId="27023" xr:uid="{00000000-0005-0000-0000-0000017C0000}"/>
    <cellStyle name="Normal 3 2 3 2 2 2 2 2 2 2" xfId="27024" xr:uid="{00000000-0005-0000-0000-0000027C0000}"/>
    <cellStyle name="Normal 3 2 3 2 2 2 2 2 2 2 2" xfId="27025" xr:uid="{00000000-0005-0000-0000-0000037C0000}"/>
    <cellStyle name="Normal 3 2 3 2 2 2 2 2 2 2 2 2" xfId="27026" xr:uid="{00000000-0005-0000-0000-0000047C0000}"/>
    <cellStyle name="Normal 3 2 3 2 2 2 2 2 2 2 2 2 2" xfId="27027" xr:uid="{00000000-0005-0000-0000-0000057C0000}"/>
    <cellStyle name="Normal 3 2 3 2 2 2 2 2 2 2 2 2 2 2" xfId="27028" xr:uid="{00000000-0005-0000-0000-0000067C0000}"/>
    <cellStyle name="Normal 3 2 3 2 2 2 2 2 2 2 2 2 3" xfId="27029" xr:uid="{00000000-0005-0000-0000-0000077C0000}"/>
    <cellStyle name="Normal 3 2 3 2 2 2 2 2 2 2 2 2 3 2" xfId="27030" xr:uid="{00000000-0005-0000-0000-0000087C0000}"/>
    <cellStyle name="Normal 3 2 3 2 2 2 2 2 2 2 2 2 4" xfId="27031" xr:uid="{00000000-0005-0000-0000-0000097C0000}"/>
    <cellStyle name="Normal 3 2 3 2 2 2 2 2 2 2 2 3" xfId="27032" xr:uid="{00000000-0005-0000-0000-00000A7C0000}"/>
    <cellStyle name="Normal 3 2 3 2 2 2 2 2 2 2 2 3 2" xfId="27033" xr:uid="{00000000-0005-0000-0000-00000B7C0000}"/>
    <cellStyle name="Normal 3 2 3 2 2 2 2 2 2 2 2 4" xfId="27034" xr:uid="{00000000-0005-0000-0000-00000C7C0000}"/>
    <cellStyle name="Normal 3 2 3 2 2 2 2 2 2 2 2 4 2" xfId="27035" xr:uid="{00000000-0005-0000-0000-00000D7C0000}"/>
    <cellStyle name="Normal 3 2 3 2 2 2 2 2 2 2 2 5" xfId="27036" xr:uid="{00000000-0005-0000-0000-00000E7C0000}"/>
    <cellStyle name="Normal 3 2 3 2 2 2 2 2 2 2 3" xfId="27037" xr:uid="{00000000-0005-0000-0000-00000F7C0000}"/>
    <cellStyle name="Normal 3 2 3 2 2 2 2 2 2 2 3 2" xfId="27038" xr:uid="{00000000-0005-0000-0000-0000107C0000}"/>
    <cellStyle name="Normal 3 2 3 2 2 2 2 2 2 2 3 2 2" xfId="27039" xr:uid="{00000000-0005-0000-0000-0000117C0000}"/>
    <cellStyle name="Normal 3 2 3 2 2 2 2 2 2 2 3 3" xfId="27040" xr:uid="{00000000-0005-0000-0000-0000127C0000}"/>
    <cellStyle name="Normal 3 2 3 2 2 2 2 2 2 2 3 3 2" xfId="27041" xr:uid="{00000000-0005-0000-0000-0000137C0000}"/>
    <cellStyle name="Normal 3 2 3 2 2 2 2 2 2 2 3 4" xfId="27042" xr:uid="{00000000-0005-0000-0000-0000147C0000}"/>
    <cellStyle name="Normal 3 2 3 2 2 2 2 2 2 2 4" xfId="27043" xr:uid="{00000000-0005-0000-0000-0000157C0000}"/>
    <cellStyle name="Normal 3 2 3 2 2 2 2 2 2 2 4 2" xfId="27044" xr:uid="{00000000-0005-0000-0000-0000167C0000}"/>
    <cellStyle name="Normal 3 2 3 2 2 2 2 2 2 2 5" xfId="27045" xr:uid="{00000000-0005-0000-0000-0000177C0000}"/>
    <cellStyle name="Normal 3 2 3 2 2 2 2 2 2 2 5 2" xfId="27046" xr:uid="{00000000-0005-0000-0000-0000187C0000}"/>
    <cellStyle name="Normal 3 2 3 2 2 2 2 2 2 2 6" xfId="27047" xr:uid="{00000000-0005-0000-0000-0000197C0000}"/>
    <cellStyle name="Normal 3 2 3 2 2 2 2 2 2 3" xfId="27048" xr:uid="{00000000-0005-0000-0000-00001A7C0000}"/>
    <cellStyle name="Normal 3 2 3 2 2 2 2 2 2 3 2" xfId="27049" xr:uid="{00000000-0005-0000-0000-00001B7C0000}"/>
    <cellStyle name="Normal 3 2 3 2 2 2 2 2 2 3 2 2" xfId="27050" xr:uid="{00000000-0005-0000-0000-00001C7C0000}"/>
    <cellStyle name="Normal 3 2 3 2 2 2 2 2 2 3 2 2 2" xfId="27051" xr:uid="{00000000-0005-0000-0000-00001D7C0000}"/>
    <cellStyle name="Normal 3 2 3 2 2 2 2 2 2 3 2 3" xfId="27052" xr:uid="{00000000-0005-0000-0000-00001E7C0000}"/>
    <cellStyle name="Normal 3 2 3 2 2 2 2 2 2 3 2 3 2" xfId="27053" xr:uid="{00000000-0005-0000-0000-00001F7C0000}"/>
    <cellStyle name="Normal 3 2 3 2 2 2 2 2 2 3 2 4" xfId="27054" xr:uid="{00000000-0005-0000-0000-0000207C0000}"/>
    <cellStyle name="Normal 3 2 3 2 2 2 2 2 2 3 3" xfId="27055" xr:uid="{00000000-0005-0000-0000-0000217C0000}"/>
    <cellStyle name="Normal 3 2 3 2 2 2 2 2 2 3 3 2" xfId="27056" xr:uid="{00000000-0005-0000-0000-0000227C0000}"/>
    <cellStyle name="Normal 3 2 3 2 2 2 2 2 2 3 4" xfId="27057" xr:uid="{00000000-0005-0000-0000-0000237C0000}"/>
    <cellStyle name="Normal 3 2 3 2 2 2 2 2 2 3 4 2" xfId="27058" xr:uid="{00000000-0005-0000-0000-0000247C0000}"/>
    <cellStyle name="Normal 3 2 3 2 2 2 2 2 2 3 5" xfId="27059" xr:uid="{00000000-0005-0000-0000-0000257C0000}"/>
    <cellStyle name="Normal 3 2 3 2 2 2 2 2 2 4" xfId="27060" xr:uid="{00000000-0005-0000-0000-0000267C0000}"/>
    <cellStyle name="Normal 3 2 3 2 2 2 2 2 2 4 2" xfId="27061" xr:uid="{00000000-0005-0000-0000-0000277C0000}"/>
    <cellStyle name="Normal 3 2 3 2 2 2 2 2 2 4 2 2" xfId="27062" xr:uid="{00000000-0005-0000-0000-0000287C0000}"/>
    <cellStyle name="Normal 3 2 3 2 2 2 2 2 2 4 3" xfId="27063" xr:uid="{00000000-0005-0000-0000-0000297C0000}"/>
    <cellStyle name="Normal 3 2 3 2 2 2 2 2 2 4 3 2" xfId="27064" xr:uid="{00000000-0005-0000-0000-00002A7C0000}"/>
    <cellStyle name="Normal 3 2 3 2 2 2 2 2 2 4 4" xfId="27065" xr:uid="{00000000-0005-0000-0000-00002B7C0000}"/>
    <cellStyle name="Normal 3 2 3 2 2 2 2 2 2 5" xfId="27066" xr:uid="{00000000-0005-0000-0000-00002C7C0000}"/>
    <cellStyle name="Normal 3 2 3 2 2 2 2 2 2 5 2" xfId="27067" xr:uid="{00000000-0005-0000-0000-00002D7C0000}"/>
    <cellStyle name="Normal 3 2 3 2 2 2 2 2 2 6" xfId="27068" xr:uid="{00000000-0005-0000-0000-00002E7C0000}"/>
    <cellStyle name="Normal 3 2 3 2 2 2 2 2 2 6 2" xfId="27069" xr:uid="{00000000-0005-0000-0000-00002F7C0000}"/>
    <cellStyle name="Normal 3 2 3 2 2 2 2 2 2 7" xfId="27070" xr:uid="{00000000-0005-0000-0000-0000307C0000}"/>
    <cellStyle name="Normal 3 2 3 2 2 2 2 2 3" xfId="27071" xr:uid="{00000000-0005-0000-0000-0000317C0000}"/>
    <cellStyle name="Normal 3 2 3 2 2 2 2 2 3 2" xfId="27072" xr:uid="{00000000-0005-0000-0000-0000327C0000}"/>
    <cellStyle name="Normal 3 2 3 2 2 2 2 2 3 2 2" xfId="27073" xr:uid="{00000000-0005-0000-0000-0000337C0000}"/>
    <cellStyle name="Normal 3 2 3 2 2 2 2 2 3 2 2 2" xfId="27074" xr:uid="{00000000-0005-0000-0000-0000347C0000}"/>
    <cellStyle name="Normal 3 2 3 2 2 2 2 2 3 2 2 2 2" xfId="27075" xr:uid="{00000000-0005-0000-0000-0000357C0000}"/>
    <cellStyle name="Normal 3 2 3 2 2 2 2 2 3 2 2 2 2 2" xfId="27076" xr:uid="{00000000-0005-0000-0000-0000367C0000}"/>
    <cellStyle name="Normal 3 2 3 2 2 2 2 2 3 2 2 2 3" xfId="27077" xr:uid="{00000000-0005-0000-0000-0000377C0000}"/>
    <cellStyle name="Normal 3 2 3 2 2 2 2 2 3 2 2 2 3 2" xfId="27078" xr:uid="{00000000-0005-0000-0000-0000387C0000}"/>
    <cellStyle name="Normal 3 2 3 2 2 2 2 2 3 2 2 2 4" xfId="27079" xr:uid="{00000000-0005-0000-0000-0000397C0000}"/>
    <cellStyle name="Normal 3 2 3 2 2 2 2 2 3 2 2 3" xfId="27080" xr:uid="{00000000-0005-0000-0000-00003A7C0000}"/>
    <cellStyle name="Normal 3 2 3 2 2 2 2 2 3 2 2 3 2" xfId="27081" xr:uid="{00000000-0005-0000-0000-00003B7C0000}"/>
    <cellStyle name="Normal 3 2 3 2 2 2 2 2 3 2 2 4" xfId="27082" xr:uid="{00000000-0005-0000-0000-00003C7C0000}"/>
    <cellStyle name="Normal 3 2 3 2 2 2 2 2 3 2 2 4 2" xfId="27083" xr:uid="{00000000-0005-0000-0000-00003D7C0000}"/>
    <cellStyle name="Normal 3 2 3 2 2 2 2 2 3 2 2 5" xfId="27084" xr:uid="{00000000-0005-0000-0000-00003E7C0000}"/>
    <cellStyle name="Normal 3 2 3 2 2 2 2 2 3 2 3" xfId="27085" xr:uid="{00000000-0005-0000-0000-00003F7C0000}"/>
    <cellStyle name="Normal 3 2 3 2 2 2 2 2 3 2 3 2" xfId="27086" xr:uid="{00000000-0005-0000-0000-0000407C0000}"/>
    <cellStyle name="Normal 3 2 3 2 2 2 2 2 3 2 3 2 2" xfId="27087" xr:uid="{00000000-0005-0000-0000-0000417C0000}"/>
    <cellStyle name="Normal 3 2 3 2 2 2 2 2 3 2 3 3" xfId="27088" xr:uid="{00000000-0005-0000-0000-0000427C0000}"/>
    <cellStyle name="Normal 3 2 3 2 2 2 2 2 3 2 3 3 2" xfId="27089" xr:uid="{00000000-0005-0000-0000-0000437C0000}"/>
    <cellStyle name="Normal 3 2 3 2 2 2 2 2 3 2 3 4" xfId="27090" xr:uid="{00000000-0005-0000-0000-0000447C0000}"/>
    <cellStyle name="Normal 3 2 3 2 2 2 2 2 3 2 4" xfId="27091" xr:uid="{00000000-0005-0000-0000-0000457C0000}"/>
    <cellStyle name="Normal 3 2 3 2 2 2 2 2 3 2 4 2" xfId="27092" xr:uid="{00000000-0005-0000-0000-0000467C0000}"/>
    <cellStyle name="Normal 3 2 3 2 2 2 2 2 3 2 5" xfId="27093" xr:uid="{00000000-0005-0000-0000-0000477C0000}"/>
    <cellStyle name="Normal 3 2 3 2 2 2 2 2 3 2 5 2" xfId="27094" xr:uid="{00000000-0005-0000-0000-0000487C0000}"/>
    <cellStyle name="Normal 3 2 3 2 2 2 2 2 3 2 6" xfId="27095" xr:uid="{00000000-0005-0000-0000-0000497C0000}"/>
    <cellStyle name="Normal 3 2 3 2 2 2 2 2 3 3" xfId="27096" xr:uid="{00000000-0005-0000-0000-00004A7C0000}"/>
    <cellStyle name="Normal 3 2 3 2 2 2 2 2 3 3 2" xfId="27097" xr:uid="{00000000-0005-0000-0000-00004B7C0000}"/>
    <cellStyle name="Normal 3 2 3 2 2 2 2 2 3 3 2 2" xfId="27098" xr:uid="{00000000-0005-0000-0000-00004C7C0000}"/>
    <cellStyle name="Normal 3 2 3 2 2 2 2 2 3 3 2 2 2" xfId="27099" xr:uid="{00000000-0005-0000-0000-00004D7C0000}"/>
    <cellStyle name="Normal 3 2 3 2 2 2 2 2 3 3 2 3" xfId="27100" xr:uid="{00000000-0005-0000-0000-00004E7C0000}"/>
    <cellStyle name="Normal 3 2 3 2 2 2 2 2 3 3 2 3 2" xfId="27101" xr:uid="{00000000-0005-0000-0000-00004F7C0000}"/>
    <cellStyle name="Normal 3 2 3 2 2 2 2 2 3 3 2 4" xfId="27102" xr:uid="{00000000-0005-0000-0000-0000507C0000}"/>
    <cellStyle name="Normal 3 2 3 2 2 2 2 2 3 3 3" xfId="27103" xr:uid="{00000000-0005-0000-0000-0000517C0000}"/>
    <cellStyle name="Normal 3 2 3 2 2 2 2 2 3 3 3 2" xfId="27104" xr:uid="{00000000-0005-0000-0000-0000527C0000}"/>
    <cellStyle name="Normal 3 2 3 2 2 2 2 2 3 3 4" xfId="27105" xr:uid="{00000000-0005-0000-0000-0000537C0000}"/>
    <cellStyle name="Normal 3 2 3 2 2 2 2 2 3 3 4 2" xfId="27106" xr:uid="{00000000-0005-0000-0000-0000547C0000}"/>
    <cellStyle name="Normal 3 2 3 2 2 2 2 2 3 3 5" xfId="27107" xr:uid="{00000000-0005-0000-0000-0000557C0000}"/>
    <cellStyle name="Normal 3 2 3 2 2 2 2 2 3 4" xfId="27108" xr:uid="{00000000-0005-0000-0000-0000567C0000}"/>
    <cellStyle name="Normal 3 2 3 2 2 2 2 2 3 4 2" xfId="27109" xr:uid="{00000000-0005-0000-0000-0000577C0000}"/>
    <cellStyle name="Normal 3 2 3 2 2 2 2 2 3 4 2 2" xfId="27110" xr:uid="{00000000-0005-0000-0000-0000587C0000}"/>
    <cellStyle name="Normal 3 2 3 2 2 2 2 2 3 4 3" xfId="27111" xr:uid="{00000000-0005-0000-0000-0000597C0000}"/>
    <cellStyle name="Normal 3 2 3 2 2 2 2 2 3 4 3 2" xfId="27112" xr:uid="{00000000-0005-0000-0000-00005A7C0000}"/>
    <cellStyle name="Normal 3 2 3 2 2 2 2 2 3 4 4" xfId="27113" xr:uid="{00000000-0005-0000-0000-00005B7C0000}"/>
    <cellStyle name="Normal 3 2 3 2 2 2 2 2 3 5" xfId="27114" xr:uid="{00000000-0005-0000-0000-00005C7C0000}"/>
    <cellStyle name="Normal 3 2 3 2 2 2 2 2 3 5 2" xfId="27115" xr:uid="{00000000-0005-0000-0000-00005D7C0000}"/>
    <cellStyle name="Normal 3 2 3 2 2 2 2 2 3 6" xfId="27116" xr:uid="{00000000-0005-0000-0000-00005E7C0000}"/>
    <cellStyle name="Normal 3 2 3 2 2 2 2 2 3 6 2" xfId="27117" xr:uid="{00000000-0005-0000-0000-00005F7C0000}"/>
    <cellStyle name="Normal 3 2 3 2 2 2 2 2 3 7" xfId="27118" xr:uid="{00000000-0005-0000-0000-0000607C0000}"/>
    <cellStyle name="Normal 3 2 3 2 2 2 2 2 4" xfId="27119" xr:uid="{00000000-0005-0000-0000-0000617C0000}"/>
    <cellStyle name="Normal 3 2 3 2 2 2 2 2 4 2" xfId="27120" xr:uid="{00000000-0005-0000-0000-0000627C0000}"/>
    <cellStyle name="Normal 3 2 3 2 2 2 2 2 4 2 2" xfId="27121" xr:uid="{00000000-0005-0000-0000-0000637C0000}"/>
    <cellStyle name="Normal 3 2 3 2 2 2 2 2 4 2 2 2" xfId="27122" xr:uid="{00000000-0005-0000-0000-0000647C0000}"/>
    <cellStyle name="Normal 3 2 3 2 2 2 2 2 4 2 2 2 2" xfId="27123" xr:uid="{00000000-0005-0000-0000-0000657C0000}"/>
    <cellStyle name="Normal 3 2 3 2 2 2 2 2 4 2 2 3" xfId="27124" xr:uid="{00000000-0005-0000-0000-0000667C0000}"/>
    <cellStyle name="Normal 3 2 3 2 2 2 2 2 4 2 2 3 2" xfId="27125" xr:uid="{00000000-0005-0000-0000-0000677C0000}"/>
    <cellStyle name="Normal 3 2 3 2 2 2 2 2 4 2 2 4" xfId="27126" xr:uid="{00000000-0005-0000-0000-0000687C0000}"/>
    <cellStyle name="Normal 3 2 3 2 2 2 2 2 4 2 3" xfId="27127" xr:uid="{00000000-0005-0000-0000-0000697C0000}"/>
    <cellStyle name="Normal 3 2 3 2 2 2 2 2 4 2 3 2" xfId="27128" xr:uid="{00000000-0005-0000-0000-00006A7C0000}"/>
    <cellStyle name="Normal 3 2 3 2 2 2 2 2 4 2 4" xfId="27129" xr:uid="{00000000-0005-0000-0000-00006B7C0000}"/>
    <cellStyle name="Normal 3 2 3 2 2 2 2 2 4 2 4 2" xfId="27130" xr:uid="{00000000-0005-0000-0000-00006C7C0000}"/>
    <cellStyle name="Normal 3 2 3 2 2 2 2 2 4 2 5" xfId="27131" xr:uid="{00000000-0005-0000-0000-00006D7C0000}"/>
    <cellStyle name="Normal 3 2 3 2 2 2 2 2 4 3" xfId="27132" xr:uid="{00000000-0005-0000-0000-00006E7C0000}"/>
    <cellStyle name="Normal 3 2 3 2 2 2 2 2 4 3 2" xfId="27133" xr:uid="{00000000-0005-0000-0000-00006F7C0000}"/>
    <cellStyle name="Normal 3 2 3 2 2 2 2 2 4 3 2 2" xfId="27134" xr:uid="{00000000-0005-0000-0000-0000707C0000}"/>
    <cellStyle name="Normal 3 2 3 2 2 2 2 2 4 3 3" xfId="27135" xr:uid="{00000000-0005-0000-0000-0000717C0000}"/>
    <cellStyle name="Normal 3 2 3 2 2 2 2 2 4 3 3 2" xfId="27136" xr:uid="{00000000-0005-0000-0000-0000727C0000}"/>
    <cellStyle name="Normal 3 2 3 2 2 2 2 2 4 3 4" xfId="27137" xr:uid="{00000000-0005-0000-0000-0000737C0000}"/>
    <cellStyle name="Normal 3 2 3 2 2 2 2 2 4 4" xfId="27138" xr:uid="{00000000-0005-0000-0000-0000747C0000}"/>
    <cellStyle name="Normal 3 2 3 2 2 2 2 2 4 4 2" xfId="27139" xr:uid="{00000000-0005-0000-0000-0000757C0000}"/>
    <cellStyle name="Normal 3 2 3 2 2 2 2 2 4 5" xfId="27140" xr:uid="{00000000-0005-0000-0000-0000767C0000}"/>
    <cellStyle name="Normal 3 2 3 2 2 2 2 2 4 5 2" xfId="27141" xr:uid="{00000000-0005-0000-0000-0000777C0000}"/>
    <cellStyle name="Normal 3 2 3 2 2 2 2 2 4 6" xfId="27142" xr:uid="{00000000-0005-0000-0000-0000787C0000}"/>
    <cellStyle name="Normal 3 2 3 2 2 2 2 2 5" xfId="27143" xr:uid="{00000000-0005-0000-0000-0000797C0000}"/>
    <cellStyle name="Normal 3 2 3 2 2 2 2 2 5 2" xfId="27144" xr:uid="{00000000-0005-0000-0000-00007A7C0000}"/>
    <cellStyle name="Normal 3 2 3 2 2 2 2 2 5 2 2" xfId="27145" xr:uid="{00000000-0005-0000-0000-00007B7C0000}"/>
    <cellStyle name="Normal 3 2 3 2 2 2 2 2 5 2 2 2" xfId="27146" xr:uid="{00000000-0005-0000-0000-00007C7C0000}"/>
    <cellStyle name="Normal 3 2 3 2 2 2 2 2 5 2 3" xfId="27147" xr:uid="{00000000-0005-0000-0000-00007D7C0000}"/>
    <cellStyle name="Normal 3 2 3 2 2 2 2 2 5 2 3 2" xfId="27148" xr:uid="{00000000-0005-0000-0000-00007E7C0000}"/>
    <cellStyle name="Normal 3 2 3 2 2 2 2 2 5 2 4" xfId="27149" xr:uid="{00000000-0005-0000-0000-00007F7C0000}"/>
    <cellStyle name="Normal 3 2 3 2 2 2 2 2 5 3" xfId="27150" xr:uid="{00000000-0005-0000-0000-0000807C0000}"/>
    <cellStyle name="Normal 3 2 3 2 2 2 2 2 5 3 2" xfId="27151" xr:uid="{00000000-0005-0000-0000-0000817C0000}"/>
    <cellStyle name="Normal 3 2 3 2 2 2 2 2 5 4" xfId="27152" xr:uid="{00000000-0005-0000-0000-0000827C0000}"/>
    <cellStyle name="Normal 3 2 3 2 2 2 2 2 5 4 2" xfId="27153" xr:uid="{00000000-0005-0000-0000-0000837C0000}"/>
    <cellStyle name="Normal 3 2 3 2 2 2 2 2 5 5" xfId="27154" xr:uid="{00000000-0005-0000-0000-0000847C0000}"/>
    <cellStyle name="Normal 3 2 3 2 2 2 2 2 6" xfId="27155" xr:uid="{00000000-0005-0000-0000-0000857C0000}"/>
    <cellStyle name="Normal 3 2 3 2 2 2 2 2 6 2" xfId="27156" xr:uid="{00000000-0005-0000-0000-0000867C0000}"/>
    <cellStyle name="Normal 3 2 3 2 2 2 2 2 6 2 2" xfId="27157" xr:uid="{00000000-0005-0000-0000-0000877C0000}"/>
    <cellStyle name="Normal 3 2 3 2 2 2 2 2 6 3" xfId="27158" xr:uid="{00000000-0005-0000-0000-0000887C0000}"/>
    <cellStyle name="Normal 3 2 3 2 2 2 2 2 6 3 2" xfId="27159" xr:uid="{00000000-0005-0000-0000-0000897C0000}"/>
    <cellStyle name="Normal 3 2 3 2 2 2 2 2 6 4" xfId="27160" xr:uid="{00000000-0005-0000-0000-00008A7C0000}"/>
    <cellStyle name="Normal 3 2 3 2 2 2 2 2 7" xfId="27161" xr:uid="{00000000-0005-0000-0000-00008B7C0000}"/>
    <cellStyle name="Normal 3 2 3 2 2 2 2 2 7 2" xfId="27162" xr:uid="{00000000-0005-0000-0000-00008C7C0000}"/>
    <cellStyle name="Normal 3 2 3 2 2 2 2 2 8" xfId="27163" xr:uid="{00000000-0005-0000-0000-00008D7C0000}"/>
    <cellStyle name="Normal 3 2 3 2 2 2 2 2 8 2" xfId="27164" xr:uid="{00000000-0005-0000-0000-00008E7C0000}"/>
    <cellStyle name="Normal 3 2 3 2 2 2 2 2 9" xfId="27165" xr:uid="{00000000-0005-0000-0000-00008F7C0000}"/>
    <cellStyle name="Normal 3 2 3 2 2 2 2 3" xfId="27166" xr:uid="{00000000-0005-0000-0000-0000907C0000}"/>
    <cellStyle name="Normal 3 2 3 2 2 2 2 3 2" xfId="27167" xr:uid="{00000000-0005-0000-0000-0000917C0000}"/>
    <cellStyle name="Normal 3 2 3 2 2 2 2 3 2 2" xfId="27168" xr:uid="{00000000-0005-0000-0000-0000927C0000}"/>
    <cellStyle name="Normal 3 2 3 2 2 2 2 3 2 2 2" xfId="27169" xr:uid="{00000000-0005-0000-0000-0000937C0000}"/>
    <cellStyle name="Normal 3 2 3 2 2 2 2 3 2 2 2 2" xfId="27170" xr:uid="{00000000-0005-0000-0000-0000947C0000}"/>
    <cellStyle name="Normal 3 2 3 2 2 2 2 3 2 2 2 2 2" xfId="27171" xr:uid="{00000000-0005-0000-0000-0000957C0000}"/>
    <cellStyle name="Normal 3 2 3 2 2 2 2 3 2 2 2 3" xfId="27172" xr:uid="{00000000-0005-0000-0000-0000967C0000}"/>
    <cellStyle name="Normal 3 2 3 2 2 2 2 3 2 2 2 3 2" xfId="27173" xr:uid="{00000000-0005-0000-0000-0000977C0000}"/>
    <cellStyle name="Normal 3 2 3 2 2 2 2 3 2 2 2 4" xfId="27174" xr:uid="{00000000-0005-0000-0000-0000987C0000}"/>
    <cellStyle name="Normal 3 2 3 2 2 2 2 3 2 2 3" xfId="27175" xr:uid="{00000000-0005-0000-0000-0000997C0000}"/>
    <cellStyle name="Normal 3 2 3 2 2 2 2 3 2 2 3 2" xfId="27176" xr:uid="{00000000-0005-0000-0000-00009A7C0000}"/>
    <cellStyle name="Normal 3 2 3 2 2 2 2 3 2 2 4" xfId="27177" xr:uid="{00000000-0005-0000-0000-00009B7C0000}"/>
    <cellStyle name="Normal 3 2 3 2 2 2 2 3 2 2 4 2" xfId="27178" xr:uid="{00000000-0005-0000-0000-00009C7C0000}"/>
    <cellStyle name="Normal 3 2 3 2 2 2 2 3 2 2 5" xfId="27179" xr:uid="{00000000-0005-0000-0000-00009D7C0000}"/>
    <cellStyle name="Normal 3 2 3 2 2 2 2 3 2 3" xfId="27180" xr:uid="{00000000-0005-0000-0000-00009E7C0000}"/>
    <cellStyle name="Normal 3 2 3 2 2 2 2 3 2 3 2" xfId="27181" xr:uid="{00000000-0005-0000-0000-00009F7C0000}"/>
    <cellStyle name="Normal 3 2 3 2 2 2 2 3 2 3 2 2" xfId="27182" xr:uid="{00000000-0005-0000-0000-0000A07C0000}"/>
    <cellStyle name="Normal 3 2 3 2 2 2 2 3 2 3 3" xfId="27183" xr:uid="{00000000-0005-0000-0000-0000A17C0000}"/>
    <cellStyle name="Normal 3 2 3 2 2 2 2 3 2 3 3 2" xfId="27184" xr:uid="{00000000-0005-0000-0000-0000A27C0000}"/>
    <cellStyle name="Normal 3 2 3 2 2 2 2 3 2 3 4" xfId="27185" xr:uid="{00000000-0005-0000-0000-0000A37C0000}"/>
    <cellStyle name="Normal 3 2 3 2 2 2 2 3 2 4" xfId="27186" xr:uid="{00000000-0005-0000-0000-0000A47C0000}"/>
    <cellStyle name="Normal 3 2 3 2 2 2 2 3 2 4 2" xfId="27187" xr:uid="{00000000-0005-0000-0000-0000A57C0000}"/>
    <cellStyle name="Normal 3 2 3 2 2 2 2 3 2 5" xfId="27188" xr:uid="{00000000-0005-0000-0000-0000A67C0000}"/>
    <cellStyle name="Normal 3 2 3 2 2 2 2 3 2 5 2" xfId="27189" xr:uid="{00000000-0005-0000-0000-0000A77C0000}"/>
    <cellStyle name="Normal 3 2 3 2 2 2 2 3 2 6" xfId="27190" xr:uid="{00000000-0005-0000-0000-0000A87C0000}"/>
    <cellStyle name="Normal 3 2 3 2 2 2 2 3 3" xfId="27191" xr:uid="{00000000-0005-0000-0000-0000A97C0000}"/>
    <cellStyle name="Normal 3 2 3 2 2 2 2 3 3 2" xfId="27192" xr:uid="{00000000-0005-0000-0000-0000AA7C0000}"/>
    <cellStyle name="Normal 3 2 3 2 2 2 2 3 3 2 2" xfId="27193" xr:uid="{00000000-0005-0000-0000-0000AB7C0000}"/>
    <cellStyle name="Normal 3 2 3 2 2 2 2 3 3 2 2 2" xfId="27194" xr:uid="{00000000-0005-0000-0000-0000AC7C0000}"/>
    <cellStyle name="Normal 3 2 3 2 2 2 2 3 3 2 3" xfId="27195" xr:uid="{00000000-0005-0000-0000-0000AD7C0000}"/>
    <cellStyle name="Normal 3 2 3 2 2 2 2 3 3 2 3 2" xfId="27196" xr:uid="{00000000-0005-0000-0000-0000AE7C0000}"/>
    <cellStyle name="Normal 3 2 3 2 2 2 2 3 3 2 4" xfId="27197" xr:uid="{00000000-0005-0000-0000-0000AF7C0000}"/>
    <cellStyle name="Normal 3 2 3 2 2 2 2 3 3 3" xfId="27198" xr:uid="{00000000-0005-0000-0000-0000B07C0000}"/>
    <cellStyle name="Normal 3 2 3 2 2 2 2 3 3 3 2" xfId="27199" xr:uid="{00000000-0005-0000-0000-0000B17C0000}"/>
    <cellStyle name="Normal 3 2 3 2 2 2 2 3 3 4" xfId="27200" xr:uid="{00000000-0005-0000-0000-0000B27C0000}"/>
    <cellStyle name="Normal 3 2 3 2 2 2 2 3 3 4 2" xfId="27201" xr:uid="{00000000-0005-0000-0000-0000B37C0000}"/>
    <cellStyle name="Normal 3 2 3 2 2 2 2 3 3 5" xfId="27202" xr:uid="{00000000-0005-0000-0000-0000B47C0000}"/>
    <cellStyle name="Normal 3 2 3 2 2 2 2 3 4" xfId="27203" xr:uid="{00000000-0005-0000-0000-0000B57C0000}"/>
    <cellStyle name="Normal 3 2 3 2 2 2 2 3 4 2" xfId="27204" xr:uid="{00000000-0005-0000-0000-0000B67C0000}"/>
    <cellStyle name="Normal 3 2 3 2 2 2 2 3 4 2 2" xfId="27205" xr:uid="{00000000-0005-0000-0000-0000B77C0000}"/>
    <cellStyle name="Normal 3 2 3 2 2 2 2 3 4 3" xfId="27206" xr:uid="{00000000-0005-0000-0000-0000B87C0000}"/>
    <cellStyle name="Normal 3 2 3 2 2 2 2 3 4 3 2" xfId="27207" xr:uid="{00000000-0005-0000-0000-0000B97C0000}"/>
    <cellStyle name="Normal 3 2 3 2 2 2 2 3 4 4" xfId="27208" xr:uid="{00000000-0005-0000-0000-0000BA7C0000}"/>
    <cellStyle name="Normal 3 2 3 2 2 2 2 3 5" xfId="27209" xr:uid="{00000000-0005-0000-0000-0000BB7C0000}"/>
    <cellStyle name="Normal 3 2 3 2 2 2 2 3 5 2" xfId="27210" xr:uid="{00000000-0005-0000-0000-0000BC7C0000}"/>
    <cellStyle name="Normal 3 2 3 2 2 2 2 3 6" xfId="27211" xr:uid="{00000000-0005-0000-0000-0000BD7C0000}"/>
    <cellStyle name="Normal 3 2 3 2 2 2 2 3 6 2" xfId="27212" xr:uid="{00000000-0005-0000-0000-0000BE7C0000}"/>
    <cellStyle name="Normal 3 2 3 2 2 2 2 3 7" xfId="27213" xr:uid="{00000000-0005-0000-0000-0000BF7C0000}"/>
    <cellStyle name="Normal 3 2 3 2 2 2 2 4" xfId="27214" xr:uid="{00000000-0005-0000-0000-0000C07C0000}"/>
    <cellStyle name="Normal 3 2 3 2 2 2 2 4 2" xfId="27215" xr:uid="{00000000-0005-0000-0000-0000C17C0000}"/>
    <cellStyle name="Normal 3 2 3 2 2 2 2 4 2 2" xfId="27216" xr:uid="{00000000-0005-0000-0000-0000C27C0000}"/>
    <cellStyle name="Normal 3 2 3 2 2 2 2 4 2 2 2" xfId="27217" xr:uid="{00000000-0005-0000-0000-0000C37C0000}"/>
    <cellStyle name="Normal 3 2 3 2 2 2 2 4 2 2 2 2" xfId="27218" xr:uid="{00000000-0005-0000-0000-0000C47C0000}"/>
    <cellStyle name="Normal 3 2 3 2 2 2 2 4 2 2 2 2 2" xfId="27219" xr:uid="{00000000-0005-0000-0000-0000C57C0000}"/>
    <cellStyle name="Normal 3 2 3 2 2 2 2 4 2 2 2 3" xfId="27220" xr:uid="{00000000-0005-0000-0000-0000C67C0000}"/>
    <cellStyle name="Normal 3 2 3 2 2 2 2 4 2 2 2 3 2" xfId="27221" xr:uid="{00000000-0005-0000-0000-0000C77C0000}"/>
    <cellStyle name="Normal 3 2 3 2 2 2 2 4 2 2 2 4" xfId="27222" xr:uid="{00000000-0005-0000-0000-0000C87C0000}"/>
    <cellStyle name="Normal 3 2 3 2 2 2 2 4 2 2 3" xfId="27223" xr:uid="{00000000-0005-0000-0000-0000C97C0000}"/>
    <cellStyle name="Normal 3 2 3 2 2 2 2 4 2 2 3 2" xfId="27224" xr:uid="{00000000-0005-0000-0000-0000CA7C0000}"/>
    <cellStyle name="Normal 3 2 3 2 2 2 2 4 2 2 4" xfId="27225" xr:uid="{00000000-0005-0000-0000-0000CB7C0000}"/>
    <cellStyle name="Normal 3 2 3 2 2 2 2 4 2 2 4 2" xfId="27226" xr:uid="{00000000-0005-0000-0000-0000CC7C0000}"/>
    <cellStyle name="Normal 3 2 3 2 2 2 2 4 2 2 5" xfId="27227" xr:uid="{00000000-0005-0000-0000-0000CD7C0000}"/>
    <cellStyle name="Normal 3 2 3 2 2 2 2 4 2 3" xfId="27228" xr:uid="{00000000-0005-0000-0000-0000CE7C0000}"/>
    <cellStyle name="Normal 3 2 3 2 2 2 2 4 2 3 2" xfId="27229" xr:uid="{00000000-0005-0000-0000-0000CF7C0000}"/>
    <cellStyle name="Normal 3 2 3 2 2 2 2 4 2 3 2 2" xfId="27230" xr:uid="{00000000-0005-0000-0000-0000D07C0000}"/>
    <cellStyle name="Normal 3 2 3 2 2 2 2 4 2 3 3" xfId="27231" xr:uid="{00000000-0005-0000-0000-0000D17C0000}"/>
    <cellStyle name="Normal 3 2 3 2 2 2 2 4 2 3 3 2" xfId="27232" xr:uid="{00000000-0005-0000-0000-0000D27C0000}"/>
    <cellStyle name="Normal 3 2 3 2 2 2 2 4 2 3 4" xfId="27233" xr:uid="{00000000-0005-0000-0000-0000D37C0000}"/>
    <cellStyle name="Normal 3 2 3 2 2 2 2 4 2 4" xfId="27234" xr:uid="{00000000-0005-0000-0000-0000D47C0000}"/>
    <cellStyle name="Normal 3 2 3 2 2 2 2 4 2 4 2" xfId="27235" xr:uid="{00000000-0005-0000-0000-0000D57C0000}"/>
    <cellStyle name="Normal 3 2 3 2 2 2 2 4 2 5" xfId="27236" xr:uid="{00000000-0005-0000-0000-0000D67C0000}"/>
    <cellStyle name="Normal 3 2 3 2 2 2 2 4 2 5 2" xfId="27237" xr:uid="{00000000-0005-0000-0000-0000D77C0000}"/>
    <cellStyle name="Normal 3 2 3 2 2 2 2 4 2 6" xfId="27238" xr:uid="{00000000-0005-0000-0000-0000D87C0000}"/>
    <cellStyle name="Normal 3 2 3 2 2 2 2 4 3" xfId="27239" xr:uid="{00000000-0005-0000-0000-0000D97C0000}"/>
    <cellStyle name="Normal 3 2 3 2 2 2 2 4 3 2" xfId="27240" xr:uid="{00000000-0005-0000-0000-0000DA7C0000}"/>
    <cellStyle name="Normal 3 2 3 2 2 2 2 4 3 2 2" xfId="27241" xr:uid="{00000000-0005-0000-0000-0000DB7C0000}"/>
    <cellStyle name="Normal 3 2 3 2 2 2 2 4 3 2 2 2" xfId="27242" xr:uid="{00000000-0005-0000-0000-0000DC7C0000}"/>
    <cellStyle name="Normal 3 2 3 2 2 2 2 4 3 2 3" xfId="27243" xr:uid="{00000000-0005-0000-0000-0000DD7C0000}"/>
    <cellStyle name="Normal 3 2 3 2 2 2 2 4 3 2 3 2" xfId="27244" xr:uid="{00000000-0005-0000-0000-0000DE7C0000}"/>
    <cellStyle name="Normal 3 2 3 2 2 2 2 4 3 2 4" xfId="27245" xr:uid="{00000000-0005-0000-0000-0000DF7C0000}"/>
    <cellStyle name="Normal 3 2 3 2 2 2 2 4 3 3" xfId="27246" xr:uid="{00000000-0005-0000-0000-0000E07C0000}"/>
    <cellStyle name="Normal 3 2 3 2 2 2 2 4 3 3 2" xfId="27247" xr:uid="{00000000-0005-0000-0000-0000E17C0000}"/>
    <cellStyle name="Normal 3 2 3 2 2 2 2 4 3 4" xfId="27248" xr:uid="{00000000-0005-0000-0000-0000E27C0000}"/>
    <cellStyle name="Normal 3 2 3 2 2 2 2 4 3 4 2" xfId="27249" xr:uid="{00000000-0005-0000-0000-0000E37C0000}"/>
    <cellStyle name="Normal 3 2 3 2 2 2 2 4 3 5" xfId="27250" xr:uid="{00000000-0005-0000-0000-0000E47C0000}"/>
    <cellStyle name="Normal 3 2 3 2 2 2 2 4 4" xfId="27251" xr:uid="{00000000-0005-0000-0000-0000E57C0000}"/>
    <cellStyle name="Normal 3 2 3 2 2 2 2 4 4 2" xfId="27252" xr:uid="{00000000-0005-0000-0000-0000E67C0000}"/>
    <cellStyle name="Normal 3 2 3 2 2 2 2 4 4 2 2" xfId="27253" xr:uid="{00000000-0005-0000-0000-0000E77C0000}"/>
    <cellStyle name="Normal 3 2 3 2 2 2 2 4 4 3" xfId="27254" xr:uid="{00000000-0005-0000-0000-0000E87C0000}"/>
    <cellStyle name="Normal 3 2 3 2 2 2 2 4 4 3 2" xfId="27255" xr:uid="{00000000-0005-0000-0000-0000E97C0000}"/>
    <cellStyle name="Normal 3 2 3 2 2 2 2 4 4 4" xfId="27256" xr:uid="{00000000-0005-0000-0000-0000EA7C0000}"/>
    <cellStyle name="Normal 3 2 3 2 2 2 2 4 5" xfId="27257" xr:uid="{00000000-0005-0000-0000-0000EB7C0000}"/>
    <cellStyle name="Normal 3 2 3 2 2 2 2 4 5 2" xfId="27258" xr:uid="{00000000-0005-0000-0000-0000EC7C0000}"/>
    <cellStyle name="Normal 3 2 3 2 2 2 2 4 6" xfId="27259" xr:uid="{00000000-0005-0000-0000-0000ED7C0000}"/>
    <cellStyle name="Normal 3 2 3 2 2 2 2 4 6 2" xfId="27260" xr:uid="{00000000-0005-0000-0000-0000EE7C0000}"/>
    <cellStyle name="Normal 3 2 3 2 2 2 2 4 7" xfId="27261" xr:uid="{00000000-0005-0000-0000-0000EF7C0000}"/>
    <cellStyle name="Normal 3 2 3 2 2 2 2 5" xfId="27262" xr:uid="{00000000-0005-0000-0000-0000F07C0000}"/>
    <cellStyle name="Normal 3 2 3 2 2 2 2 5 2" xfId="27263" xr:uid="{00000000-0005-0000-0000-0000F17C0000}"/>
    <cellStyle name="Normal 3 2 3 2 2 2 2 5 2 2" xfId="27264" xr:uid="{00000000-0005-0000-0000-0000F27C0000}"/>
    <cellStyle name="Normal 3 2 3 2 2 2 2 5 2 2 2" xfId="27265" xr:uid="{00000000-0005-0000-0000-0000F37C0000}"/>
    <cellStyle name="Normal 3 2 3 2 2 2 2 5 2 2 2 2" xfId="27266" xr:uid="{00000000-0005-0000-0000-0000F47C0000}"/>
    <cellStyle name="Normal 3 2 3 2 2 2 2 5 2 2 3" xfId="27267" xr:uid="{00000000-0005-0000-0000-0000F57C0000}"/>
    <cellStyle name="Normal 3 2 3 2 2 2 2 5 2 2 3 2" xfId="27268" xr:uid="{00000000-0005-0000-0000-0000F67C0000}"/>
    <cellStyle name="Normal 3 2 3 2 2 2 2 5 2 2 4" xfId="27269" xr:uid="{00000000-0005-0000-0000-0000F77C0000}"/>
    <cellStyle name="Normal 3 2 3 2 2 2 2 5 2 3" xfId="27270" xr:uid="{00000000-0005-0000-0000-0000F87C0000}"/>
    <cellStyle name="Normal 3 2 3 2 2 2 2 5 2 3 2" xfId="27271" xr:uid="{00000000-0005-0000-0000-0000F97C0000}"/>
    <cellStyle name="Normal 3 2 3 2 2 2 2 5 2 4" xfId="27272" xr:uid="{00000000-0005-0000-0000-0000FA7C0000}"/>
    <cellStyle name="Normal 3 2 3 2 2 2 2 5 2 4 2" xfId="27273" xr:uid="{00000000-0005-0000-0000-0000FB7C0000}"/>
    <cellStyle name="Normal 3 2 3 2 2 2 2 5 2 5" xfId="27274" xr:uid="{00000000-0005-0000-0000-0000FC7C0000}"/>
    <cellStyle name="Normal 3 2 3 2 2 2 2 5 3" xfId="27275" xr:uid="{00000000-0005-0000-0000-0000FD7C0000}"/>
    <cellStyle name="Normal 3 2 3 2 2 2 2 5 3 2" xfId="27276" xr:uid="{00000000-0005-0000-0000-0000FE7C0000}"/>
    <cellStyle name="Normal 3 2 3 2 2 2 2 5 3 2 2" xfId="27277" xr:uid="{00000000-0005-0000-0000-0000FF7C0000}"/>
    <cellStyle name="Normal 3 2 3 2 2 2 2 5 3 3" xfId="27278" xr:uid="{00000000-0005-0000-0000-0000007D0000}"/>
    <cellStyle name="Normal 3 2 3 2 2 2 2 5 3 3 2" xfId="27279" xr:uid="{00000000-0005-0000-0000-0000017D0000}"/>
    <cellStyle name="Normal 3 2 3 2 2 2 2 5 3 4" xfId="27280" xr:uid="{00000000-0005-0000-0000-0000027D0000}"/>
    <cellStyle name="Normal 3 2 3 2 2 2 2 5 4" xfId="27281" xr:uid="{00000000-0005-0000-0000-0000037D0000}"/>
    <cellStyle name="Normal 3 2 3 2 2 2 2 5 4 2" xfId="27282" xr:uid="{00000000-0005-0000-0000-0000047D0000}"/>
    <cellStyle name="Normal 3 2 3 2 2 2 2 5 5" xfId="27283" xr:uid="{00000000-0005-0000-0000-0000057D0000}"/>
    <cellStyle name="Normal 3 2 3 2 2 2 2 5 5 2" xfId="27284" xr:uid="{00000000-0005-0000-0000-0000067D0000}"/>
    <cellStyle name="Normal 3 2 3 2 2 2 2 5 6" xfId="27285" xr:uid="{00000000-0005-0000-0000-0000077D0000}"/>
    <cellStyle name="Normal 3 2 3 2 2 2 2 6" xfId="27286" xr:uid="{00000000-0005-0000-0000-0000087D0000}"/>
    <cellStyle name="Normal 3 2 3 2 2 2 2 6 2" xfId="27287" xr:uid="{00000000-0005-0000-0000-0000097D0000}"/>
    <cellStyle name="Normal 3 2 3 2 2 2 2 6 2 2" xfId="27288" xr:uid="{00000000-0005-0000-0000-00000A7D0000}"/>
    <cellStyle name="Normal 3 2 3 2 2 2 2 6 2 2 2" xfId="27289" xr:uid="{00000000-0005-0000-0000-00000B7D0000}"/>
    <cellStyle name="Normal 3 2 3 2 2 2 2 6 2 3" xfId="27290" xr:uid="{00000000-0005-0000-0000-00000C7D0000}"/>
    <cellStyle name="Normal 3 2 3 2 2 2 2 6 2 3 2" xfId="27291" xr:uid="{00000000-0005-0000-0000-00000D7D0000}"/>
    <cellStyle name="Normal 3 2 3 2 2 2 2 6 2 4" xfId="27292" xr:uid="{00000000-0005-0000-0000-00000E7D0000}"/>
    <cellStyle name="Normal 3 2 3 2 2 2 2 6 3" xfId="27293" xr:uid="{00000000-0005-0000-0000-00000F7D0000}"/>
    <cellStyle name="Normal 3 2 3 2 2 2 2 6 3 2" xfId="27294" xr:uid="{00000000-0005-0000-0000-0000107D0000}"/>
    <cellStyle name="Normal 3 2 3 2 2 2 2 6 4" xfId="27295" xr:uid="{00000000-0005-0000-0000-0000117D0000}"/>
    <cellStyle name="Normal 3 2 3 2 2 2 2 6 4 2" xfId="27296" xr:uid="{00000000-0005-0000-0000-0000127D0000}"/>
    <cellStyle name="Normal 3 2 3 2 2 2 2 6 5" xfId="27297" xr:uid="{00000000-0005-0000-0000-0000137D0000}"/>
    <cellStyle name="Normal 3 2 3 2 2 2 2 7" xfId="27298" xr:uid="{00000000-0005-0000-0000-0000147D0000}"/>
    <cellStyle name="Normal 3 2 3 2 2 2 2 7 2" xfId="27299" xr:uid="{00000000-0005-0000-0000-0000157D0000}"/>
    <cellStyle name="Normal 3 2 3 2 2 2 2 7 2 2" xfId="27300" xr:uid="{00000000-0005-0000-0000-0000167D0000}"/>
    <cellStyle name="Normal 3 2 3 2 2 2 2 7 3" xfId="27301" xr:uid="{00000000-0005-0000-0000-0000177D0000}"/>
    <cellStyle name="Normal 3 2 3 2 2 2 2 7 3 2" xfId="27302" xr:uid="{00000000-0005-0000-0000-0000187D0000}"/>
    <cellStyle name="Normal 3 2 3 2 2 2 2 7 4" xfId="27303" xr:uid="{00000000-0005-0000-0000-0000197D0000}"/>
    <cellStyle name="Normal 3 2 3 2 2 2 2 8" xfId="27304" xr:uid="{00000000-0005-0000-0000-00001A7D0000}"/>
    <cellStyle name="Normal 3 2 3 2 2 2 2 8 2" xfId="27305" xr:uid="{00000000-0005-0000-0000-00001B7D0000}"/>
    <cellStyle name="Normal 3 2 3 2 2 2 2 9" xfId="27306" xr:uid="{00000000-0005-0000-0000-00001C7D0000}"/>
    <cellStyle name="Normal 3 2 3 2 2 2 2 9 2" xfId="27307" xr:uid="{00000000-0005-0000-0000-00001D7D0000}"/>
    <cellStyle name="Normal 3 2 3 2 2 2 3" xfId="4737" xr:uid="{00000000-0005-0000-0000-00001E7D0000}"/>
    <cellStyle name="Normal 3 2 3 2 2 2 3 2" xfId="27308" xr:uid="{00000000-0005-0000-0000-00001F7D0000}"/>
    <cellStyle name="Normal 3 2 3 2 2 2 3 2 2" xfId="27309" xr:uid="{00000000-0005-0000-0000-0000207D0000}"/>
    <cellStyle name="Normal 3 2 3 2 2 2 3 2 2 2" xfId="27310" xr:uid="{00000000-0005-0000-0000-0000217D0000}"/>
    <cellStyle name="Normal 3 2 3 2 2 2 3 2 2 2 2" xfId="27311" xr:uid="{00000000-0005-0000-0000-0000227D0000}"/>
    <cellStyle name="Normal 3 2 3 2 2 2 3 2 2 2 2 2" xfId="27312" xr:uid="{00000000-0005-0000-0000-0000237D0000}"/>
    <cellStyle name="Normal 3 2 3 2 2 2 3 2 2 2 2 2 2" xfId="27313" xr:uid="{00000000-0005-0000-0000-0000247D0000}"/>
    <cellStyle name="Normal 3 2 3 2 2 2 3 2 2 2 2 3" xfId="27314" xr:uid="{00000000-0005-0000-0000-0000257D0000}"/>
    <cellStyle name="Normal 3 2 3 2 2 2 3 2 2 2 2 3 2" xfId="27315" xr:uid="{00000000-0005-0000-0000-0000267D0000}"/>
    <cellStyle name="Normal 3 2 3 2 2 2 3 2 2 2 2 4" xfId="27316" xr:uid="{00000000-0005-0000-0000-0000277D0000}"/>
    <cellStyle name="Normal 3 2 3 2 2 2 3 2 2 2 3" xfId="27317" xr:uid="{00000000-0005-0000-0000-0000287D0000}"/>
    <cellStyle name="Normal 3 2 3 2 2 2 3 2 2 2 3 2" xfId="27318" xr:uid="{00000000-0005-0000-0000-0000297D0000}"/>
    <cellStyle name="Normal 3 2 3 2 2 2 3 2 2 2 4" xfId="27319" xr:uid="{00000000-0005-0000-0000-00002A7D0000}"/>
    <cellStyle name="Normal 3 2 3 2 2 2 3 2 2 2 4 2" xfId="27320" xr:uid="{00000000-0005-0000-0000-00002B7D0000}"/>
    <cellStyle name="Normal 3 2 3 2 2 2 3 2 2 2 5" xfId="27321" xr:uid="{00000000-0005-0000-0000-00002C7D0000}"/>
    <cellStyle name="Normal 3 2 3 2 2 2 3 2 2 3" xfId="27322" xr:uid="{00000000-0005-0000-0000-00002D7D0000}"/>
    <cellStyle name="Normal 3 2 3 2 2 2 3 2 2 3 2" xfId="27323" xr:uid="{00000000-0005-0000-0000-00002E7D0000}"/>
    <cellStyle name="Normal 3 2 3 2 2 2 3 2 2 3 2 2" xfId="27324" xr:uid="{00000000-0005-0000-0000-00002F7D0000}"/>
    <cellStyle name="Normal 3 2 3 2 2 2 3 2 2 3 3" xfId="27325" xr:uid="{00000000-0005-0000-0000-0000307D0000}"/>
    <cellStyle name="Normal 3 2 3 2 2 2 3 2 2 3 3 2" xfId="27326" xr:uid="{00000000-0005-0000-0000-0000317D0000}"/>
    <cellStyle name="Normal 3 2 3 2 2 2 3 2 2 3 4" xfId="27327" xr:uid="{00000000-0005-0000-0000-0000327D0000}"/>
    <cellStyle name="Normal 3 2 3 2 2 2 3 2 2 4" xfId="27328" xr:uid="{00000000-0005-0000-0000-0000337D0000}"/>
    <cellStyle name="Normal 3 2 3 2 2 2 3 2 2 4 2" xfId="27329" xr:uid="{00000000-0005-0000-0000-0000347D0000}"/>
    <cellStyle name="Normal 3 2 3 2 2 2 3 2 2 5" xfId="27330" xr:uid="{00000000-0005-0000-0000-0000357D0000}"/>
    <cellStyle name="Normal 3 2 3 2 2 2 3 2 2 5 2" xfId="27331" xr:uid="{00000000-0005-0000-0000-0000367D0000}"/>
    <cellStyle name="Normal 3 2 3 2 2 2 3 2 2 6" xfId="27332" xr:uid="{00000000-0005-0000-0000-0000377D0000}"/>
    <cellStyle name="Normal 3 2 3 2 2 2 3 2 3" xfId="27333" xr:uid="{00000000-0005-0000-0000-0000387D0000}"/>
    <cellStyle name="Normal 3 2 3 2 2 2 3 2 3 2" xfId="27334" xr:uid="{00000000-0005-0000-0000-0000397D0000}"/>
    <cellStyle name="Normal 3 2 3 2 2 2 3 2 3 2 2" xfId="27335" xr:uid="{00000000-0005-0000-0000-00003A7D0000}"/>
    <cellStyle name="Normal 3 2 3 2 2 2 3 2 3 2 2 2" xfId="27336" xr:uid="{00000000-0005-0000-0000-00003B7D0000}"/>
    <cellStyle name="Normal 3 2 3 2 2 2 3 2 3 2 3" xfId="27337" xr:uid="{00000000-0005-0000-0000-00003C7D0000}"/>
    <cellStyle name="Normal 3 2 3 2 2 2 3 2 3 2 3 2" xfId="27338" xr:uid="{00000000-0005-0000-0000-00003D7D0000}"/>
    <cellStyle name="Normal 3 2 3 2 2 2 3 2 3 2 4" xfId="27339" xr:uid="{00000000-0005-0000-0000-00003E7D0000}"/>
    <cellStyle name="Normal 3 2 3 2 2 2 3 2 3 3" xfId="27340" xr:uid="{00000000-0005-0000-0000-00003F7D0000}"/>
    <cellStyle name="Normal 3 2 3 2 2 2 3 2 3 3 2" xfId="27341" xr:uid="{00000000-0005-0000-0000-0000407D0000}"/>
    <cellStyle name="Normal 3 2 3 2 2 2 3 2 3 4" xfId="27342" xr:uid="{00000000-0005-0000-0000-0000417D0000}"/>
    <cellStyle name="Normal 3 2 3 2 2 2 3 2 3 4 2" xfId="27343" xr:uid="{00000000-0005-0000-0000-0000427D0000}"/>
    <cellStyle name="Normal 3 2 3 2 2 2 3 2 3 5" xfId="27344" xr:uid="{00000000-0005-0000-0000-0000437D0000}"/>
    <cellStyle name="Normal 3 2 3 2 2 2 3 2 4" xfId="27345" xr:uid="{00000000-0005-0000-0000-0000447D0000}"/>
    <cellStyle name="Normal 3 2 3 2 2 2 3 2 4 2" xfId="27346" xr:uid="{00000000-0005-0000-0000-0000457D0000}"/>
    <cellStyle name="Normal 3 2 3 2 2 2 3 2 4 2 2" xfId="27347" xr:uid="{00000000-0005-0000-0000-0000467D0000}"/>
    <cellStyle name="Normal 3 2 3 2 2 2 3 2 4 3" xfId="27348" xr:uid="{00000000-0005-0000-0000-0000477D0000}"/>
    <cellStyle name="Normal 3 2 3 2 2 2 3 2 4 3 2" xfId="27349" xr:uid="{00000000-0005-0000-0000-0000487D0000}"/>
    <cellStyle name="Normal 3 2 3 2 2 2 3 2 4 4" xfId="27350" xr:uid="{00000000-0005-0000-0000-0000497D0000}"/>
    <cellStyle name="Normal 3 2 3 2 2 2 3 2 5" xfId="27351" xr:uid="{00000000-0005-0000-0000-00004A7D0000}"/>
    <cellStyle name="Normal 3 2 3 2 2 2 3 2 5 2" xfId="27352" xr:uid="{00000000-0005-0000-0000-00004B7D0000}"/>
    <cellStyle name="Normal 3 2 3 2 2 2 3 2 6" xfId="27353" xr:uid="{00000000-0005-0000-0000-00004C7D0000}"/>
    <cellStyle name="Normal 3 2 3 2 2 2 3 2 6 2" xfId="27354" xr:uid="{00000000-0005-0000-0000-00004D7D0000}"/>
    <cellStyle name="Normal 3 2 3 2 2 2 3 2 7" xfId="27355" xr:uid="{00000000-0005-0000-0000-00004E7D0000}"/>
    <cellStyle name="Normal 3 2 3 2 2 2 3 3" xfId="27356" xr:uid="{00000000-0005-0000-0000-00004F7D0000}"/>
    <cellStyle name="Normal 3 2 3 2 2 2 3 3 2" xfId="27357" xr:uid="{00000000-0005-0000-0000-0000507D0000}"/>
    <cellStyle name="Normal 3 2 3 2 2 2 3 3 2 2" xfId="27358" xr:uid="{00000000-0005-0000-0000-0000517D0000}"/>
    <cellStyle name="Normal 3 2 3 2 2 2 3 3 2 2 2" xfId="27359" xr:uid="{00000000-0005-0000-0000-0000527D0000}"/>
    <cellStyle name="Normal 3 2 3 2 2 2 3 3 2 2 2 2" xfId="27360" xr:uid="{00000000-0005-0000-0000-0000537D0000}"/>
    <cellStyle name="Normal 3 2 3 2 2 2 3 3 2 2 2 2 2" xfId="27361" xr:uid="{00000000-0005-0000-0000-0000547D0000}"/>
    <cellStyle name="Normal 3 2 3 2 2 2 3 3 2 2 2 3" xfId="27362" xr:uid="{00000000-0005-0000-0000-0000557D0000}"/>
    <cellStyle name="Normal 3 2 3 2 2 2 3 3 2 2 2 3 2" xfId="27363" xr:uid="{00000000-0005-0000-0000-0000567D0000}"/>
    <cellStyle name="Normal 3 2 3 2 2 2 3 3 2 2 2 4" xfId="27364" xr:uid="{00000000-0005-0000-0000-0000577D0000}"/>
    <cellStyle name="Normal 3 2 3 2 2 2 3 3 2 2 3" xfId="27365" xr:uid="{00000000-0005-0000-0000-0000587D0000}"/>
    <cellStyle name="Normal 3 2 3 2 2 2 3 3 2 2 3 2" xfId="27366" xr:uid="{00000000-0005-0000-0000-0000597D0000}"/>
    <cellStyle name="Normal 3 2 3 2 2 2 3 3 2 2 4" xfId="27367" xr:uid="{00000000-0005-0000-0000-00005A7D0000}"/>
    <cellStyle name="Normal 3 2 3 2 2 2 3 3 2 2 4 2" xfId="27368" xr:uid="{00000000-0005-0000-0000-00005B7D0000}"/>
    <cellStyle name="Normal 3 2 3 2 2 2 3 3 2 2 5" xfId="27369" xr:uid="{00000000-0005-0000-0000-00005C7D0000}"/>
    <cellStyle name="Normal 3 2 3 2 2 2 3 3 2 3" xfId="27370" xr:uid="{00000000-0005-0000-0000-00005D7D0000}"/>
    <cellStyle name="Normal 3 2 3 2 2 2 3 3 2 3 2" xfId="27371" xr:uid="{00000000-0005-0000-0000-00005E7D0000}"/>
    <cellStyle name="Normal 3 2 3 2 2 2 3 3 2 3 2 2" xfId="27372" xr:uid="{00000000-0005-0000-0000-00005F7D0000}"/>
    <cellStyle name="Normal 3 2 3 2 2 2 3 3 2 3 3" xfId="27373" xr:uid="{00000000-0005-0000-0000-0000607D0000}"/>
    <cellStyle name="Normal 3 2 3 2 2 2 3 3 2 3 3 2" xfId="27374" xr:uid="{00000000-0005-0000-0000-0000617D0000}"/>
    <cellStyle name="Normal 3 2 3 2 2 2 3 3 2 3 4" xfId="27375" xr:uid="{00000000-0005-0000-0000-0000627D0000}"/>
    <cellStyle name="Normal 3 2 3 2 2 2 3 3 2 4" xfId="27376" xr:uid="{00000000-0005-0000-0000-0000637D0000}"/>
    <cellStyle name="Normal 3 2 3 2 2 2 3 3 2 4 2" xfId="27377" xr:uid="{00000000-0005-0000-0000-0000647D0000}"/>
    <cellStyle name="Normal 3 2 3 2 2 2 3 3 2 5" xfId="27378" xr:uid="{00000000-0005-0000-0000-0000657D0000}"/>
    <cellStyle name="Normal 3 2 3 2 2 2 3 3 2 5 2" xfId="27379" xr:uid="{00000000-0005-0000-0000-0000667D0000}"/>
    <cellStyle name="Normal 3 2 3 2 2 2 3 3 2 6" xfId="27380" xr:uid="{00000000-0005-0000-0000-0000677D0000}"/>
    <cellStyle name="Normal 3 2 3 2 2 2 3 3 3" xfId="27381" xr:uid="{00000000-0005-0000-0000-0000687D0000}"/>
    <cellStyle name="Normal 3 2 3 2 2 2 3 3 3 2" xfId="27382" xr:uid="{00000000-0005-0000-0000-0000697D0000}"/>
    <cellStyle name="Normal 3 2 3 2 2 2 3 3 3 2 2" xfId="27383" xr:uid="{00000000-0005-0000-0000-00006A7D0000}"/>
    <cellStyle name="Normal 3 2 3 2 2 2 3 3 3 2 2 2" xfId="27384" xr:uid="{00000000-0005-0000-0000-00006B7D0000}"/>
    <cellStyle name="Normal 3 2 3 2 2 2 3 3 3 2 3" xfId="27385" xr:uid="{00000000-0005-0000-0000-00006C7D0000}"/>
    <cellStyle name="Normal 3 2 3 2 2 2 3 3 3 2 3 2" xfId="27386" xr:uid="{00000000-0005-0000-0000-00006D7D0000}"/>
    <cellStyle name="Normal 3 2 3 2 2 2 3 3 3 2 4" xfId="27387" xr:uid="{00000000-0005-0000-0000-00006E7D0000}"/>
    <cellStyle name="Normal 3 2 3 2 2 2 3 3 3 3" xfId="27388" xr:uid="{00000000-0005-0000-0000-00006F7D0000}"/>
    <cellStyle name="Normal 3 2 3 2 2 2 3 3 3 3 2" xfId="27389" xr:uid="{00000000-0005-0000-0000-0000707D0000}"/>
    <cellStyle name="Normal 3 2 3 2 2 2 3 3 3 4" xfId="27390" xr:uid="{00000000-0005-0000-0000-0000717D0000}"/>
    <cellStyle name="Normal 3 2 3 2 2 2 3 3 3 4 2" xfId="27391" xr:uid="{00000000-0005-0000-0000-0000727D0000}"/>
    <cellStyle name="Normal 3 2 3 2 2 2 3 3 3 5" xfId="27392" xr:uid="{00000000-0005-0000-0000-0000737D0000}"/>
    <cellStyle name="Normal 3 2 3 2 2 2 3 3 4" xfId="27393" xr:uid="{00000000-0005-0000-0000-0000747D0000}"/>
    <cellStyle name="Normal 3 2 3 2 2 2 3 3 4 2" xfId="27394" xr:uid="{00000000-0005-0000-0000-0000757D0000}"/>
    <cellStyle name="Normal 3 2 3 2 2 2 3 3 4 2 2" xfId="27395" xr:uid="{00000000-0005-0000-0000-0000767D0000}"/>
    <cellStyle name="Normal 3 2 3 2 2 2 3 3 4 3" xfId="27396" xr:uid="{00000000-0005-0000-0000-0000777D0000}"/>
    <cellStyle name="Normal 3 2 3 2 2 2 3 3 4 3 2" xfId="27397" xr:uid="{00000000-0005-0000-0000-0000787D0000}"/>
    <cellStyle name="Normal 3 2 3 2 2 2 3 3 4 4" xfId="27398" xr:uid="{00000000-0005-0000-0000-0000797D0000}"/>
    <cellStyle name="Normal 3 2 3 2 2 2 3 3 5" xfId="27399" xr:uid="{00000000-0005-0000-0000-00007A7D0000}"/>
    <cellStyle name="Normal 3 2 3 2 2 2 3 3 5 2" xfId="27400" xr:uid="{00000000-0005-0000-0000-00007B7D0000}"/>
    <cellStyle name="Normal 3 2 3 2 2 2 3 3 6" xfId="27401" xr:uid="{00000000-0005-0000-0000-00007C7D0000}"/>
    <cellStyle name="Normal 3 2 3 2 2 2 3 3 6 2" xfId="27402" xr:uid="{00000000-0005-0000-0000-00007D7D0000}"/>
    <cellStyle name="Normal 3 2 3 2 2 2 3 3 7" xfId="27403" xr:uid="{00000000-0005-0000-0000-00007E7D0000}"/>
    <cellStyle name="Normal 3 2 3 2 2 2 3 4" xfId="27404" xr:uid="{00000000-0005-0000-0000-00007F7D0000}"/>
    <cellStyle name="Normal 3 2 3 2 2 2 3 4 2" xfId="27405" xr:uid="{00000000-0005-0000-0000-0000807D0000}"/>
    <cellStyle name="Normal 3 2 3 2 2 2 3 4 2 2" xfId="27406" xr:uid="{00000000-0005-0000-0000-0000817D0000}"/>
    <cellStyle name="Normal 3 2 3 2 2 2 3 4 2 2 2" xfId="27407" xr:uid="{00000000-0005-0000-0000-0000827D0000}"/>
    <cellStyle name="Normal 3 2 3 2 2 2 3 4 2 2 2 2" xfId="27408" xr:uid="{00000000-0005-0000-0000-0000837D0000}"/>
    <cellStyle name="Normal 3 2 3 2 2 2 3 4 2 2 3" xfId="27409" xr:uid="{00000000-0005-0000-0000-0000847D0000}"/>
    <cellStyle name="Normal 3 2 3 2 2 2 3 4 2 2 3 2" xfId="27410" xr:uid="{00000000-0005-0000-0000-0000857D0000}"/>
    <cellStyle name="Normal 3 2 3 2 2 2 3 4 2 2 4" xfId="27411" xr:uid="{00000000-0005-0000-0000-0000867D0000}"/>
    <cellStyle name="Normal 3 2 3 2 2 2 3 4 2 3" xfId="27412" xr:uid="{00000000-0005-0000-0000-0000877D0000}"/>
    <cellStyle name="Normal 3 2 3 2 2 2 3 4 2 3 2" xfId="27413" xr:uid="{00000000-0005-0000-0000-0000887D0000}"/>
    <cellStyle name="Normal 3 2 3 2 2 2 3 4 2 4" xfId="27414" xr:uid="{00000000-0005-0000-0000-0000897D0000}"/>
    <cellStyle name="Normal 3 2 3 2 2 2 3 4 2 4 2" xfId="27415" xr:uid="{00000000-0005-0000-0000-00008A7D0000}"/>
    <cellStyle name="Normal 3 2 3 2 2 2 3 4 2 5" xfId="27416" xr:uid="{00000000-0005-0000-0000-00008B7D0000}"/>
    <cellStyle name="Normal 3 2 3 2 2 2 3 4 3" xfId="27417" xr:uid="{00000000-0005-0000-0000-00008C7D0000}"/>
    <cellStyle name="Normal 3 2 3 2 2 2 3 4 3 2" xfId="27418" xr:uid="{00000000-0005-0000-0000-00008D7D0000}"/>
    <cellStyle name="Normal 3 2 3 2 2 2 3 4 3 2 2" xfId="27419" xr:uid="{00000000-0005-0000-0000-00008E7D0000}"/>
    <cellStyle name="Normal 3 2 3 2 2 2 3 4 3 3" xfId="27420" xr:uid="{00000000-0005-0000-0000-00008F7D0000}"/>
    <cellStyle name="Normal 3 2 3 2 2 2 3 4 3 3 2" xfId="27421" xr:uid="{00000000-0005-0000-0000-0000907D0000}"/>
    <cellStyle name="Normal 3 2 3 2 2 2 3 4 3 4" xfId="27422" xr:uid="{00000000-0005-0000-0000-0000917D0000}"/>
    <cellStyle name="Normal 3 2 3 2 2 2 3 4 4" xfId="27423" xr:uid="{00000000-0005-0000-0000-0000927D0000}"/>
    <cellStyle name="Normal 3 2 3 2 2 2 3 4 4 2" xfId="27424" xr:uid="{00000000-0005-0000-0000-0000937D0000}"/>
    <cellStyle name="Normal 3 2 3 2 2 2 3 4 5" xfId="27425" xr:uid="{00000000-0005-0000-0000-0000947D0000}"/>
    <cellStyle name="Normal 3 2 3 2 2 2 3 4 5 2" xfId="27426" xr:uid="{00000000-0005-0000-0000-0000957D0000}"/>
    <cellStyle name="Normal 3 2 3 2 2 2 3 4 6" xfId="27427" xr:uid="{00000000-0005-0000-0000-0000967D0000}"/>
    <cellStyle name="Normal 3 2 3 2 2 2 3 5" xfId="27428" xr:uid="{00000000-0005-0000-0000-0000977D0000}"/>
    <cellStyle name="Normal 3 2 3 2 2 2 3 5 2" xfId="27429" xr:uid="{00000000-0005-0000-0000-0000987D0000}"/>
    <cellStyle name="Normal 3 2 3 2 2 2 3 5 2 2" xfId="27430" xr:uid="{00000000-0005-0000-0000-0000997D0000}"/>
    <cellStyle name="Normal 3 2 3 2 2 2 3 5 2 2 2" xfId="27431" xr:uid="{00000000-0005-0000-0000-00009A7D0000}"/>
    <cellStyle name="Normal 3 2 3 2 2 2 3 5 2 3" xfId="27432" xr:uid="{00000000-0005-0000-0000-00009B7D0000}"/>
    <cellStyle name="Normal 3 2 3 2 2 2 3 5 2 3 2" xfId="27433" xr:uid="{00000000-0005-0000-0000-00009C7D0000}"/>
    <cellStyle name="Normal 3 2 3 2 2 2 3 5 2 4" xfId="27434" xr:uid="{00000000-0005-0000-0000-00009D7D0000}"/>
    <cellStyle name="Normal 3 2 3 2 2 2 3 5 3" xfId="27435" xr:uid="{00000000-0005-0000-0000-00009E7D0000}"/>
    <cellStyle name="Normal 3 2 3 2 2 2 3 5 3 2" xfId="27436" xr:uid="{00000000-0005-0000-0000-00009F7D0000}"/>
    <cellStyle name="Normal 3 2 3 2 2 2 3 5 4" xfId="27437" xr:uid="{00000000-0005-0000-0000-0000A07D0000}"/>
    <cellStyle name="Normal 3 2 3 2 2 2 3 5 4 2" xfId="27438" xr:uid="{00000000-0005-0000-0000-0000A17D0000}"/>
    <cellStyle name="Normal 3 2 3 2 2 2 3 5 5" xfId="27439" xr:uid="{00000000-0005-0000-0000-0000A27D0000}"/>
    <cellStyle name="Normal 3 2 3 2 2 2 3 6" xfId="27440" xr:uid="{00000000-0005-0000-0000-0000A37D0000}"/>
    <cellStyle name="Normal 3 2 3 2 2 2 3 6 2" xfId="27441" xr:uid="{00000000-0005-0000-0000-0000A47D0000}"/>
    <cellStyle name="Normal 3 2 3 2 2 2 3 6 2 2" xfId="27442" xr:uid="{00000000-0005-0000-0000-0000A57D0000}"/>
    <cellStyle name="Normal 3 2 3 2 2 2 3 6 3" xfId="27443" xr:uid="{00000000-0005-0000-0000-0000A67D0000}"/>
    <cellStyle name="Normal 3 2 3 2 2 2 3 6 3 2" xfId="27444" xr:uid="{00000000-0005-0000-0000-0000A77D0000}"/>
    <cellStyle name="Normal 3 2 3 2 2 2 3 6 4" xfId="27445" xr:uid="{00000000-0005-0000-0000-0000A87D0000}"/>
    <cellStyle name="Normal 3 2 3 2 2 2 3 7" xfId="27446" xr:uid="{00000000-0005-0000-0000-0000A97D0000}"/>
    <cellStyle name="Normal 3 2 3 2 2 2 3 7 2" xfId="27447" xr:uid="{00000000-0005-0000-0000-0000AA7D0000}"/>
    <cellStyle name="Normal 3 2 3 2 2 2 3 8" xfId="27448" xr:uid="{00000000-0005-0000-0000-0000AB7D0000}"/>
    <cellStyle name="Normal 3 2 3 2 2 2 3 8 2" xfId="27449" xr:uid="{00000000-0005-0000-0000-0000AC7D0000}"/>
    <cellStyle name="Normal 3 2 3 2 2 2 3 9" xfId="27450" xr:uid="{00000000-0005-0000-0000-0000AD7D0000}"/>
    <cellStyle name="Normal 3 2 3 2 2 2 4" xfId="27451" xr:uid="{00000000-0005-0000-0000-0000AE7D0000}"/>
    <cellStyle name="Normal 3 2 3 2 2 2 4 2" xfId="27452" xr:uid="{00000000-0005-0000-0000-0000AF7D0000}"/>
    <cellStyle name="Normal 3 2 3 2 2 2 4 2 2" xfId="27453" xr:uid="{00000000-0005-0000-0000-0000B07D0000}"/>
    <cellStyle name="Normal 3 2 3 2 2 2 4 2 2 2" xfId="27454" xr:uid="{00000000-0005-0000-0000-0000B17D0000}"/>
    <cellStyle name="Normal 3 2 3 2 2 2 4 2 2 2 2" xfId="27455" xr:uid="{00000000-0005-0000-0000-0000B27D0000}"/>
    <cellStyle name="Normal 3 2 3 2 2 2 4 2 2 2 2 2" xfId="27456" xr:uid="{00000000-0005-0000-0000-0000B37D0000}"/>
    <cellStyle name="Normal 3 2 3 2 2 2 4 2 2 2 3" xfId="27457" xr:uid="{00000000-0005-0000-0000-0000B47D0000}"/>
    <cellStyle name="Normal 3 2 3 2 2 2 4 2 2 2 3 2" xfId="27458" xr:uid="{00000000-0005-0000-0000-0000B57D0000}"/>
    <cellStyle name="Normal 3 2 3 2 2 2 4 2 2 2 4" xfId="27459" xr:uid="{00000000-0005-0000-0000-0000B67D0000}"/>
    <cellStyle name="Normal 3 2 3 2 2 2 4 2 2 3" xfId="27460" xr:uid="{00000000-0005-0000-0000-0000B77D0000}"/>
    <cellStyle name="Normal 3 2 3 2 2 2 4 2 2 3 2" xfId="27461" xr:uid="{00000000-0005-0000-0000-0000B87D0000}"/>
    <cellStyle name="Normal 3 2 3 2 2 2 4 2 2 4" xfId="27462" xr:uid="{00000000-0005-0000-0000-0000B97D0000}"/>
    <cellStyle name="Normal 3 2 3 2 2 2 4 2 2 4 2" xfId="27463" xr:uid="{00000000-0005-0000-0000-0000BA7D0000}"/>
    <cellStyle name="Normal 3 2 3 2 2 2 4 2 2 5" xfId="27464" xr:uid="{00000000-0005-0000-0000-0000BB7D0000}"/>
    <cellStyle name="Normal 3 2 3 2 2 2 4 2 3" xfId="27465" xr:uid="{00000000-0005-0000-0000-0000BC7D0000}"/>
    <cellStyle name="Normal 3 2 3 2 2 2 4 2 3 2" xfId="27466" xr:uid="{00000000-0005-0000-0000-0000BD7D0000}"/>
    <cellStyle name="Normal 3 2 3 2 2 2 4 2 3 2 2" xfId="27467" xr:uid="{00000000-0005-0000-0000-0000BE7D0000}"/>
    <cellStyle name="Normal 3 2 3 2 2 2 4 2 3 3" xfId="27468" xr:uid="{00000000-0005-0000-0000-0000BF7D0000}"/>
    <cellStyle name="Normal 3 2 3 2 2 2 4 2 3 3 2" xfId="27469" xr:uid="{00000000-0005-0000-0000-0000C07D0000}"/>
    <cellStyle name="Normal 3 2 3 2 2 2 4 2 3 4" xfId="27470" xr:uid="{00000000-0005-0000-0000-0000C17D0000}"/>
    <cellStyle name="Normal 3 2 3 2 2 2 4 2 4" xfId="27471" xr:uid="{00000000-0005-0000-0000-0000C27D0000}"/>
    <cellStyle name="Normal 3 2 3 2 2 2 4 2 4 2" xfId="27472" xr:uid="{00000000-0005-0000-0000-0000C37D0000}"/>
    <cellStyle name="Normal 3 2 3 2 2 2 4 2 5" xfId="27473" xr:uid="{00000000-0005-0000-0000-0000C47D0000}"/>
    <cellStyle name="Normal 3 2 3 2 2 2 4 2 5 2" xfId="27474" xr:uid="{00000000-0005-0000-0000-0000C57D0000}"/>
    <cellStyle name="Normal 3 2 3 2 2 2 4 2 6" xfId="27475" xr:uid="{00000000-0005-0000-0000-0000C67D0000}"/>
    <cellStyle name="Normal 3 2 3 2 2 2 4 3" xfId="27476" xr:uid="{00000000-0005-0000-0000-0000C77D0000}"/>
    <cellStyle name="Normal 3 2 3 2 2 2 4 3 2" xfId="27477" xr:uid="{00000000-0005-0000-0000-0000C87D0000}"/>
    <cellStyle name="Normal 3 2 3 2 2 2 4 3 2 2" xfId="27478" xr:uid="{00000000-0005-0000-0000-0000C97D0000}"/>
    <cellStyle name="Normal 3 2 3 2 2 2 4 3 2 2 2" xfId="27479" xr:uid="{00000000-0005-0000-0000-0000CA7D0000}"/>
    <cellStyle name="Normal 3 2 3 2 2 2 4 3 2 3" xfId="27480" xr:uid="{00000000-0005-0000-0000-0000CB7D0000}"/>
    <cellStyle name="Normal 3 2 3 2 2 2 4 3 2 3 2" xfId="27481" xr:uid="{00000000-0005-0000-0000-0000CC7D0000}"/>
    <cellStyle name="Normal 3 2 3 2 2 2 4 3 2 4" xfId="27482" xr:uid="{00000000-0005-0000-0000-0000CD7D0000}"/>
    <cellStyle name="Normal 3 2 3 2 2 2 4 3 3" xfId="27483" xr:uid="{00000000-0005-0000-0000-0000CE7D0000}"/>
    <cellStyle name="Normal 3 2 3 2 2 2 4 3 3 2" xfId="27484" xr:uid="{00000000-0005-0000-0000-0000CF7D0000}"/>
    <cellStyle name="Normal 3 2 3 2 2 2 4 3 4" xfId="27485" xr:uid="{00000000-0005-0000-0000-0000D07D0000}"/>
    <cellStyle name="Normal 3 2 3 2 2 2 4 3 4 2" xfId="27486" xr:uid="{00000000-0005-0000-0000-0000D17D0000}"/>
    <cellStyle name="Normal 3 2 3 2 2 2 4 3 5" xfId="27487" xr:uid="{00000000-0005-0000-0000-0000D27D0000}"/>
    <cellStyle name="Normal 3 2 3 2 2 2 4 4" xfId="27488" xr:uid="{00000000-0005-0000-0000-0000D37D0000}"/>
    <cellStyle name="Normal 3 2 3 2 2 2 4 4 2" xfId="27489" xr:uid="{00000000-0005-0000-0000-0000D47D0000}"/>
    <cellStyle name="Normal 3 2 3 2 2 2 4 4 2 2" xfId="27490" xr:uid="{00000000-0005-0000-0000-0000D57D0000}"/>
    <cellStyle name="Normal 3 2 3 2 2 2 4 4 3" xfId="27491" xr:uid="{00000000-0005-0000-0000-0000D67D0000}"/>
    <cellStyle name="Normal 3 2 3 2 2 2 4 4 3 2" xfId="27492" xr:uid="{00000000-0005-0000-0000-0000D77D0000}"/>
    <cellStyle name="Normal 3 2 3 2 2 2 4 4 4" xfId="27493" xr:uid="{00000000-0005-0000-0000-0000D87D0000}"/>
    <cellStyle name="Normal 3 2 3 2 2 2 4 5" xfId="27494" xr:uid="{00000000-0005-0000-0000-0000D97D0000}"/>
    <cellStyle name="Normal 3 2 3 2 2 2 4 5 2" xfId="27495" xr:uid="{00000000-0005-0000-0000-0000DA7D0000}"/>
    <cellStyle name="Normal 3 2 3 2 2 2 4 6" xfId="27496" xr:uid="{00000000-0005-0000-0000-0000DB7D0000}"/>
    <cellStyle name="Normal 3 2 3 2 2 2 4 6 2" xfId="27497" xr:uid="{00000000-0005-0000-0000-0000DC7D0000}"/>
    <cellStyle name="Normal 3 2 3 2 2 2 4 7" xfId="27498" xr:uid="{00000000-0005-0000-0000-0000DD7D0000}"/>
    <cellStyle name="Normal 3 2 3 2 2 2 5" xfId="27499" xr:uid="{00000000-0005-0000-0000-0000DE7D0000}"/>
    <cellStyle name="Normal 3 2 3 2 2 2 5 2" xfId="27500" xr:uid="{00000000-0005-0000-0000-0000DF7D0000}"/>
    <cellStyle name="Normal 3 2 3 2 2 2 5 2 2" xfId="27501" xr:uid="{00000000-0005-0000-0000-0000E07D0000}"/>
    <cellStyle name="Normal 3 2 3 2 2 2 5 2 2 2" xfId="27502" xr:uid="{00000000-0005-0000-0000-0000E17D0000}"/>
    <cellStyle name="Normal 3 2 3 2 2 2 5 2 2 2 2" xfId="27503" xr:uid="{00000000-0005-0000-0000-0000E27D0000}"/>
    <cellStyle name="Normal 3 2 3 2 2 2 5 2 2 2 2 2" xfId="27504" xr:uid="{00000000-0005-0000-0000-0000E37D0000}"/>
    <cellStyle name="Normal 3 2 3 2 2 2 5 2 2 2 3" xfId="27505" xr:uid="{00000000-0005-0000-0000-0000E47D0000}"/>
    <cellStyle name="Normal 3 2 3 2 2 2 5 2 2 2 3 2" xfId="27506" xr:uid="{00000000-0005-0000-0000-0000E57D0000}"/>
    <cellStyle name="Normal 3 2 3 2 2 2 5 2 2 2 4" xfId="27507" xr:uid="{00000000-0005-0000-0000-0000E67D0000}"/>
    <cellStyle name="Normal 3 2 3 2 2 2 5 2 2 3" xfId="27508" xr:uid="{00000000-0005-0000-0000-0000E77D0000}"/>
    <cellStyle name="Normal 3 2 3 2 2 2 5 2 2 3 2" xfId="27509" xr:uid="{00000000-0005-0000-0000-0000E87D0000}"/>
    <cellStyle name="Normal 3 2 3 2 2 2 5 2 2 4" xfId="27510" xr:uid="{00000000-0005-0000-0000-0000E97D0000}"/>
    <cellStyle name="Normal 3 2 3 2 2 2 5 2 2 4 2" xfId="27511" xr:uid="{00000000-0005-0000-0000-0000EA7D0000}"/>
    <cellStyle name="Normal 3 2 3 2 2 2 5 2 2 5" xfId="27512" xr:uid="{00000000-0005-0000-0000-0000EB7D0000}"/>
    <cellStyle name="Normal 3 2 3 2 2 2 5 2 3" xfId="27513" xr:uid="{00000000-0005-0000-0000-0000EC7D0000}"/>
    <cellStyle name="Normal 3 2 3 2 2 2 5 2 3 2" xfId="27514" xr:uid="{00000000-0005-0000-0000-0000ED7D0000}"/>
    <cellStyle name="Normal 3 2 3 2 2 2 5 2 3 2 2" xfId="27515" xr:uid="{00000000-0005-0000-0000-0000EE7D0000}"/>
    <cellStyle name="Normal 3 2 3 2 2 2 5 2 3 3" xfId="27516" xr:uid="{00000000-0005-0000-0000-0000EF7D0000}"/>
    <cellStyle name="Normal 3 2 3 2 2 2 5 2 3 3 2" xfId="27517" xr:uid="{00000000-0005-0000-0000-0000F07D0000}"/>
    <cellStyle name="Normal 3 2 3 2 2 2 5 2 3 4" xfId="27518" xr:uid="{00000000-0005-0000-0000-0000F17D0000}"/>
    <cellStyle name="Normal 3 2 3 2 2 2 5 2 4" xfId="27519" xr:uid="{00000000-0005-0000-0000-0000F27D0000}"/>
    <cellStyle name="Normal 3 2 3 2 2 2 5 2 4 2" xfId="27520" xr:uid="{00000000-0005-0000-0000-0000F37D0000}"/>
    <cellStyle name="Normal 3 2 3 2 2 2 5 2 5" xfId="27521" xr:uid="{00000000-0005-0000-0000-0000F47D0000}"/>
    <cellStyle name="Normal 3 2 3 2 2 2 5 2 5 2" xfId="27522" xr:uid="{00000000-0005-0000-0000-0000F57D0000}"/>
    <cellStyle name="Normal 3 2 3 2 2 2 5 2 6" xfId="27523" xr:uid="{00000000-0005-0000-0000-0000F67D0000}"/>
    <cellStyle name="Normal 3 2 3 2 2 2 5 3" xfId="27524" xr:uid="{00000000-0005-0000-0000-0000F77D0000}"/>
    <cellStyle name="Normal 3 2 3 2 2 2 5 3 2" xfId="27525" xr:uid="{00000000-0005-0000-0000-0000F87D0000}"/>
    <cellStyle name="Normal 3 2 3 2 2 2 5 3 2 2" xfId="27526" xr:uid="{00000000-0005-0000-0000-0000F97D0000}"/>
    <cellStyle name="Normal 3 2 3 2 2 2 5 3 2 2 2" xfId="27527" xr:uid="{00000000-0005-0000-0000-0000FA7D0000}"/>
    <cellStyle name="Normal 3 2 3 2 2 2 5 3 2 3" xfId="27528" xr:uid="{00000000-0005-0000-0000-0000FB7D0000}"/>
    <cellStyle name="Normal 3 2 3 2 2 2 5 3 2 3 2" xfId="27529" xr:uid="{00000000-0005-0000-0000-0000FC7D0000}"/>
    <cellStyle name="Normal 3 2 3 2 2 2 5 3 2 4" xfId="27530" xr:uid="{00000000-0005-0000-0000-0000FD7D0000}"/>
    <cellStyle name="Normal 3 2 3 2 2 2 5 3 3" xfId="27531" xr:uid="{00000000-0005-0000-0000-0000FE7D0000}"/>
    <cellStyle name="Normal 3 2 3 2 2 2 5 3 3 2" xfId="27532" xr:uid="{00000000-0005-0000-0000-0000FF7D0000}"/>
    <cellStyle name="Normal 3 2 3 2 2 2 5 3 4" xfId="27533" xr:uid="{00000000-0005-0000-0000-0000007E0000}"/>
    <cellStyle name="Normal 3 2 3 2 2 2 5 3 4 2" xfId="27534" xr:uid="{00000000-0005-0000-0000-0000017E0000}"/>
    <cellStyle name="Normal 3 2 3 2 2 2 5 3 5" xfId="27535" xr:uid="{00000000-0005-0000-0000-0000027E0000}"/>
    <cellStyle name="Normal 3 2 3 2 2 2 5 4" xfId="27536" xr:uid="{00000000-0005-0000-0000-0000037E0000}"/>
    <cellStyle name="Normal 3 2 3 2 2 2 5 4 2" xfId="27537" xr:uid="{00000000-0005-0000-0000-0000047E0000}"/>
    <cellStyle name="Normal 3 2 3 2 2 2 5 4 2 2" xfId="27538" xr:uid="{00000000-0005-0000-0000-0000057E0000}"/>
    <cellStyle name="Normal 3 2 3 2 2 2 5 4 3" xfId="27539" xr:uid="{00000000-0005-0000-0000-0000067E0000}"/>
    <cellStyle name="Normal 3 2 3 2 2 2 5 4 3 2" xfId="27540" xr:uid="{00000000-0005-0000-0000-0000077E0000}"/>
    <cellStyle name="Normal 3 2 3 2 2 2 5 4 4" xfId="27541" xr:uid="{00000000-0005-0000-0000-0000087E0000}"/>
    <cellStyle name="Normal 3 2 3 2 2 2 5 5" xfId="27542" xr:uid="{00000000-0005-0000-0000-0000097E0000}"/>
    <cellStyle name="Normal 3 2 3 2 2 2 5 5 2" xfId="27543" xr:uid="{00000000-0005-0000-0000-00000A7E0000}"/>
    <cellStyle name="Normal 3 2 3 2 2 2 5 6" xfId="27544" xr:uid="{00000000-0005-0000-0000-00000B7E0000}"/>
    <cellStyle name="Normal 3 2 3 2 2 2 5 6 2" xfId="27545" xr:uid="{00000000-0005-0000-0000-00000C7E0000}"/>
    <cellStyle name="Normal 3 2 3 2 2 2 5 7" xfId="27546" xr:uid="{00000000-0005-0000-0000-00000D7E0000}"/>
    <cellStyle name="Normal 3 2 3 2 2 2 6" xfId="27547" xr:uid="{00000000-0005-0000-0000-00000E7E0000}"/>
    <cellStyle name="Normal 3 2 3 2 2 2 6 2" xfId="27548" xr:uid="{00000000-0005-0000-0000-00000F7E0000}"/>
    <cellStyle name="Normal 3 2 3 2 2 2 6 2 2" xfId="27549" xr:uid="{00000000-0005-0000-0000-0000107E0000}"/>
    <cellStyle name="Normal 3 2 3 2 2 2 6 2 2 2" xfId="27550" xr:uid="{00000000-0005-0000-0000-0000117E0000}"/>
    <cellStyle name="Normal 3 2 3 2 2 2 6 2 2 2 2" xfId="27551" xr:uid="{00000000-0005-0000-0000-0000127E0000}"/>
    <cellStyle name="Normal 3 2 3 2 2 2 6 2 2 3" xfId="27552" xr:uid="{00000000-0005-0000-0000-0000137E0000}"/>
    <cellStyle name="Normal 3 2 3 2 2 2 6 2 2 3 2" xfId="27553" xr:uid="{00000000-0005-0000-0000-0000147E0000}"/>
    <cellStyle name="Normal 3 2 3 2 2 2 6 2 2 4" xfId="27554" xr:uid="{00000000-0005-0000-0000-0000157E0000}"/>
    <cellStyle name="Normal 3 2 3 2 2 2 6 2 3" xfId="27555" xr:uid="{00000000-0005-0000-0000-0000167E0000}"/>
    <cellStyle name="Normal 3 2 3 2 2 2 6 2 3 2" xfId="27556" xr:uid="{00000000-0005-0000-0000-0000177E0000}"/>
    <cellStyle name="Normal 3 2 3 2 2 2 6 2 4" xfId="27557" xr:uid="{00000000-0005-0000-0000-0000187E0000}"/>
    <cellStyle name="Normal 3 2 3 2 2 2 6 2 4 2" xfId="27558" xr:uid="{00000000-0005-0000-0000-0000197E0000}"/>
    <cellStyle name="Normal 3 2 3 2 2 2 6 2 5" xfId="27559" xr:uid="{00000000-0005-0000-0000-00001A7E0000}"/>
    <cellStyle name="Normal 3 2 3 2 2 2 6 3" xfId="27560" xr:uid="{00000000-0005-0000-0000-00001B7E0000}"/>
    <cellStyle name="Normal 3 2 3 2 2 2 6 3 2" xfId="27561" xr:uid="{00000000-0005-0000-0000-00001C7E0000}"/>
    <cellStyle name="Normal 3 2 3 2 2 2 6 3 2 2" xfId="27562" xr:uid="{00000000-0005-0000-0000-00001D7E0000}"/>
    <cellStyle name="Normal 3 2 3 2 2 2 6 3 3" xfId="27563" xr:uid="{00000000-0005-0000-0000-00001E7E0000}"/>
    <cellStyle name="Normal 3 2 3 2 2 2 6 3 3 2" xfId="27564" xr:uid="{00000000-0005-0000-0000-00001F7E0000}"/>
    <cellStyle name="Normal 3 2 3 2 2 2 6 3 4" xfId="27565" xr:uid="{00000000-0005-0000-0000-0000207E0000}"/>
    <cellStyle name="Normal 3 2 3 2 2 2 6 4" xfId="27566" xr:uid="{00000000-0005-0000-0000-0000217E0000}"/>
    <cellStyle name="Normal 3 2 3 2 2 2 6 4 2" xfId="27567" xr:uid="{00000000-0005-0000-0000-0000227E0000}"/>
    <cellStyle name="Normal 3 2 3 2 2 2 6 5" xfId="27568" xr:uid="{00000000-0005-0000-0000-0000237E0000}"/>
    <cellStyle name="Normal 3 2 3 2 2 2 6 5 2" xfId="27569" xr:uid="{00000000-0005-0000-0000-0000247E0000}"/>
    <cellStyle name="Normal 3 2 3 2 2 2 6 6" xfId="27570" xr:uid="{00000000-0005-0000-0000-0000257E0000}"/>
    <cellStyle name="Normal 3 2 3 2 2 2 7" xfId="27571" xr:uid="{00000000-0005-0000-0000-0000267E0000}"/>
    <cellStyle name="Normal 3 2 3 2 2 2 7 2" xfId="27572" xr:uid="{00000000-0005-0000-0000-0000277E0000}"/>
    <cellStyle name="Normal 3 2 3 2 2 2 7 2 2" xfId="27573" xr:uid="{00000000-0005-0000-0000-0000287E0000}"/>
    <cellStyle name="Normal 3 2 3 2 2 2 7 2 2 2" xfId="27574" xr:uid="{00000000-0005-0000-0000-0000297E0000}"/>
    <cellStyle name="Normal 3 2 3 2 2 2 7 2 3" xfId="27575" xr:uid="{00000000-0005-0000-0000-00002A7E0000}"/>
    <cellStyle name="Normal 3 2 3 2 2 2 7 2 3 2" xfId="27576" xr:uid="{00000000-0005-0000-0000-00002B7E0000}"/>
    <cellStyle name="Normal 3 2 3 2 2 2 7 2 4" xfId="27577" xr:uid="{00000000-0005-0000-0000-00002C7E0000}"/>
    <cellStyle name="Normal 3 2 3 2 2 2 7 3" xfId="27578" xr:uid="{00000000-0005-0000-0000-00002D7E0000}"/>
    <cellStyle name="Normal 3 2 3 2 2 2 7 3 2" xfId="27579" xr:uid="{00000000-0005-0000-0000-00002E7E0000}"/>
    <cellStyle name="Normal 3 2 3 2 2 2 7 4" xfId="27580" xr:uid="{00000000-0005-0000-0000-00002F7E0000}"/>
    <cellStyle name="Normal 3 2 3 2 2 2 7 4 2" xfId="27581" xr:uid="{00000000-0005-0000-0000-0000307E0000}"/>
    <cellStyle name="Normal 3 2 3 2 2 2 7 5" xfId="27582" xr:uid="{00000000-0005-0000-0000-0000317E0000}"/>
    <cellStyle name="Normal 3 2 3 2 2 2 8" xfId="27583" xr:uid="{00000000-0005-0000-0000-0000327E0000}"/>
    <cellStyle name="Normal 3 2 3 2 2 2 8 2" xfId="27584" xr:uid="{00000000-0005-0000-0000-0000337E0000}"/>
    <cellStyle name="Normal 3 2 3 2 2 2 8 2 2" xfId="27585" xr:uid="{00000000-0005-0000-0000-0000347E0000}"/>
    <cellStyle name="Normal 3 2 3 2 2 2 8 3" xfId="27586" xr:uid="{00000000-0005-0000-0000-0000357E0000}"/>
    <cellStyle name="Normal 3 2 3 2 2 2 8 3 2" xfId="27587" xr:uid="{00000000-0005-0000-0000-0000367E0000}"/>
    <cellStyle name="Normal 3 2 3 2 2 2 8 4" xfId="27588" xr:uid="{00000000-0005-0000-0000-0000377E0000}"/>
    <cellStyle name="Normal 3 2 3 2 2 2 9" xfId="27589" xr:uid="{00000000-0005-0000-0000-0000387E0000}"/>
    <cellStyle name="Normal 3 2 3 2 2 2 9 2" xfId="27590" xr:uid="{00000000-0005-0000-0000-0000397E0000}"/>
    <cellStyle name="Normal 3 2 3 2 2 3" xfId="4738" xr:uid="{00000000-0005-0000-0000-00003A7E0000}"/>
    <cellStyle name="Normal 3 2 3 2 2 3 10" xfId="27591" xr:uid="{00000000-0005-0000-0000-00003B7E0000}"/>
    <cellStyle name="Normal 3 2 3 2 2 3 2" xfId="4739" xr:uid="{00000000-0005-0000-0000-00003C7E0000}"/>
    <cellStyle name="Normal 3 2 3 2 2 3 2 2" xfId="27592" xr:uid="{00000000-0005-0000-0000-00003D7E0000}"/>
    <cellStyle name="Normal 3 2 3 2 2 3 2 2 2" xfId="27593" xr:uid="{00000000-0005-0000-0000-00003E7E0000}"/>
    <cellStyle name="Normal 3 2 3 2 2 3 2 2 2 2" xfId="27594" xr:uid="{00000000-0005-0000-0000-00003F7E0000}"/>
    <cellStyle name="Normal 3 2 3 2 2 3 2 2 2 2 2" xfId="27595" xr:uid="{00000000-0005-0000-0000-0000407E0000}"/>
    <cellStyle name="Normal 3 2 3 2 2 3 2 2 2 2 2 2" xfId="27596" xr:uid="{00000000-0005-0000-0000-0000417E0000}"/>
    <cellStyle name="Normal 3 2 3 2 2 3 2 2 2 2 2 2 2" xfId="27597" xr:uid="{00000000-0005-0000-0000-0000427E0000}"/>
    <cellStyle name="Normal 3 2 3 2 2 3 2 2 2 2 2 3" xfId="27598" xr:uid="{00000000-0005-0000-0000-0000437E0000}"/>
    <cellStyle name="Normal 3 2 3 2 2 3 2 2 2 2 2 3 2" xfId="27599" xr:uid="{00000000-0005-0000-0000-0000447E0000}"/>
    <cellStyle name="Normal 3 2 3 2 2 3 2 2 2 2 2 4" xfId="27600" xr:uid="{00000000-0005-0000-0000-0000457E0000}"/>
    <cellStyle name="Normal 3 2 3 2 2 3 2 2 2 2 3" xfId="27601" xr:uid="{00000000-0005-0000-0000-0000467E0000}"/>
    <cellStyle name="Normal 3 2 3 2 2 3 2 2 2 2 3 2" xfId="27602" xr:uid="{00000000-0005-0000-0000-0000477E0000}"/>
    <cellStyle name="Normal 3 2 3 2 2 3 2 2 2 2 4" xfId="27603" xr:uid="{00000000-0005-0000-0000-0000487E0000}"/>
    <cellStyle name="Normal 3 2 3 2 2 3 2 2 2 2 4 2" xfId="27604" xr:uid="{00000000-0005-0000-0000-0000497E0000}"/>
    <cellStyle name="Normal 3 2 3 2 2 3 2 2 2 2 5" xfId="27605" xr:uid="{00000000-0005-0000-0000-00004A7E0000}"/>
    <cellStyle name="Normal 3 2 3 2 2 3 2 2 2 3" xfId="27606" xr:uid="{00000000-0005-0000-0000-00004B7E0000}"/>
    <cellStyle name="Normal 3 2 3 2 2 3 2 2 2 3 2" xfId="27607" xr:uid="{00000000-0005-0000-0000-00004C7E0000}"/>
    <cellStyle name="Normal 3 2 3 2 2 3 2 2 2 3 2 2" xfId="27608" xr:uid="{00000000-0005-0000-0000-00004D7E0000}"/>
    <cellStyle name="Normal 3 2 3 2 2 3 2 2 2 3 3" xfId="27609" xr:uid="{00000000-0005-0000-0000-00004E7E0000}"/>
    <cellStyle name="Normal 3 2 3 2 2 3 2 2 2 3 3 2" xfId="27610" xr:uid="{00000000-0005-0000-0000-00004F7E0000}"/>
    <cellStyle name="Normal 3 2 3 2 2 3 2 2 2 3 4" xfId="27611" xr:uid="{00000000-0005-0000-0000-0000507E0000}"/>
    <cellStyle name="Normal 3 2 3 2 2 3 2 2 2 4" xfId="27612" xr:uid="{00000000-0005-0000-0000-0000517E0000}"/>
    <cellStyle name="Normal 3 2 3 2 2 3 2 2 2 4 2" xfId="27613" xr:uid="{00000000-0005-0000-0000-0000527E0000}"/>
    <cellStyle name="Normal 3 2 3 2 2 3 2 2 2 5" xfId="27614" xr:uid="{00000000-0005-0000-0000-0000537E0000}"/>
    <cellStyle name="Normal 3 2 3 2 2 3 2 2 2 5 2" xfId="27615" xr:uid="{00000000-0005-0000-0000-0000547E0000}"/>
    <cellStyle name="Normal 3 2 3 2 2 3 2 2 2 6" xfId="27616" xr:uid="{00000000-0005-0000-0000-0000557E0000}"/>
    <cellStyle name="Normal 3 2 3 2 2 3 2 2 3" xfId="27617" xr:uid="{00000000-0005-0000-0000-0000567E0000}"/>
    <cellStyle name="Normal 3 2 3 2 2 3 2 2 3 2" xfId="27618" xr:uid="{00000000-0005-0000-0000-0000577E0000}"/>
    <cellStyle name="Normal 3 2 3 2 2 3 2 2 3 2 2" xfId="27619" xr:uid="{00000000-0005-0000-0000-0000587E0000}"/>
    <cellStyle name="Normal 3 2 3 2 2 3 2 2 3 2 2 2" xfId="27620" xr:uid="{00000000-0005-0000-0000-0000597E0000}"/>
    <cellStyle name="Normal 3 2 3 2 2 3 2 2 3 2 3" xfId="27621" xr:uid="{00000000-0005-0000-0000-00005A7E0000}"/>
    <cellStyle name="Normal 3 2 3 2 2 3 2 2 3 2 3 2" xfId="27622" xr:uid="{00000000-0005-0000-0000-00005B7E0000}"/>
    <cellStyle name="Normal 3 2 3 2 2 3 2 2 3 2 4" xfId="27623" xr:uid="{00000000-0005-0000-0000-00005C7E0000}"/>
    <cellStyle name="Normal 3 2 3 2 2 3 2 2 3 3" xfId="27624" xr:uid="{00000000-0005-0000-0000-00005D7E0000}"/>
    <cellStyle name="Normal 3 2 3 2 2 3 2 2 3 3 2" xfId="27625" xr:uid="{00000000-0005-0000-0000-00005E7E0000}"/>
    <cellStyle name="Normal 3 2 3 2 2 3 2 2 3 4" xfId="27626" xr:uid="{00000000-0005-0000-0000-00005F7E0000}"/>
    <cellStyle name="Normal 3 2 3 2 2 3 2 2 3 4 2" xfId="27627" xr:uid="{00000000-0005-0000-0000-0000607E0000}"/>
    <cellStyle name="Normal 3 2 3 2 2 3 2 2 3 5" xfId="27628" xr:uid="{00000000-0005-0000-0000-0000617E0000}"/>
    <cellStyle name="Normal 3 2 3 2 2 3 2 2 4" xfId="27629" xr:uid="{00000000-0005-0000-0000-0000627E0000}"/>
    <cellStyle name="Normal 3 2 3 2 2 3 2 2 4 2" xfId="27630" xr:uid="{00000000-0005-0000-0000-0000637E0000}"/>
    <cellStyle name="Normal 3 2 3 2 2 3 2 2 4 2 2" xfId="27631" xr:uid="{00000000-0005-0000-0000-0000647E0000}"/>
    <cellStyle name="Normal 3 2 3 2 2 3 2 2 4 3" xfId="27632" xr:uid="{00000000-0005-0000-0000-0000657E0000}"/>
    <cellStyle name="Normal 3 2 3 2 2 3 2 2 4 3 2" xfId="27633" xr:uid="{00000000-0005-0000-0000-0000667E0000}"/>
    <cellStyle name="Normal 3 2 3 2 2 3 2 2 4 4" xfId="27634" xr:uid="{00000000-0005-0000-0000-0000677E0000}"/>
    <cellStyle name="Normal 3 2 3 2 2 3 2 2 5" xfId="27635" xr:uid="{00000000-0005-0000-0000-0000687E0000}"/>
    <cellStyle name="Normal 3 2 3 2 2 3 2 2 5 2" xfId="27636" xr:uid="{00000000-0005-0000-0000-0000697E0000}"/>
    <cellStyle name="Normal 3 2 3 2 2 3 2 2 6" xfId="27637" xr:uid="{00000000-0005-0000-0000-00006A7E0000}"/>
    <cellStyle name="Normal 3 2 3 2 2 3 2 2 6 2" xfId="27638" xr:uid="{00000000-0005-0000-0000-00006B7E0000}"/>
    <cellStyle name="Normal 3 2 3 2 2 3 2 2 7" xfId="27639" xr:uid="{00000000-0005-0000-0000-00006C7E0000}"/>
    <cellStyle name="Normal 3 2 3 2 2 3 2 3" xfId="27640" xr:uid="{00000000-0005-0000-0000-00006D7E0000}"/>
    <cellStyle name="Normal 3 2 3 2 2 3 2 3 2" xfId="27641" xr:uid="{00000000-0005-0000-0000-00006E7E0000}"/>
    <cellStyle name="Normal 3 2 3 2 2 3 2 3 2 2" xfId="27642" xr:uid="{00000000-0005-0000-0000-00006F7E0000}"/>
    <cellStyle name="Normal 3 2 3 2 2 3 2 3 2 2 2" xfId="27643" xr:uid="{00000000-0005-0000-0000-0000707E0000}"/>
    <cellStyle name="Normal 3 2 3 2 2 3 2 3 2 2 2 2" xfId="27644" xr:uid="{00000000-0005-0000-0000-0000717E0000}"/>
    <cellStyle name="Normal 3 2 3 2 2 3 2 3 2 2 2 2 2" xfId="27645" xr:uid="{00000000-0005-0000-0000-0000727E0000}"/>
    <cellStyle name="Normal 3 2 3 2 2 3 2 3 2 2 2 3" xfId="27646" xr:uid="{00000000-0005-0000-0000-0000737E0000}"/>
    <cellStyle name="Normal 3 2 3 2 2 3 2 3 2 2 2 3 2" xfId="27647" xr:uid="{00000000-0005-0000-0000-0000747E0000}"/>
    <cellStyle name="Normal 3 2 3 2 2 3 2 3 2 2 2 4" xfId="27648" xr:uid="{00000000-0005-0000-0000-0000757E0000}"/>
    <cellStyle name="Normal 3 2 3 2 2 3 2 3 2 2 3" xfId="27649" xr:uid="{00000000-0005-0000-0000-0000767E0000}"/>
    <cellStyle name="Normal 3 2 3 2 2 3 2 3 2 2 3 2" xfId="27650" xr:uid="{00000000-0005-0000-0000-0000777E0000}"/>
    <cellStyle name="Normal 3 2 3 2 2 3 2 3 2 2 4" xfId="27651" xr:uid="{00000000-0005-0000-0000-0000787E0000}"/>
    <cellStyle name="Normal 3 2 3 2 2 3 2 3 2 2 4 2" xfId="27652" xr:uid="{00000000-0005-0000-0000-0000797E0000}"/>
    <cellStyle name="Normal 3 2 3 2 2 3 2 3 2 2 5" xfId="27653" xr:uid="{00000000-0005-0000-0000-00007A7E0000}"/>
    <cellStyle name="Normal 3 2 3 2 2 3 2 3 2 3" xfId="27654" xr:uid="{00000000-0005-0000-0000-00007B7E0000}"/>
    <cellStyle name="Normal 3 2 3 2 2 3 2 3 2 3 2" xfId="27655" xr:uid="{00000000-0005-0000-0000-00007C7E0000}"/>
    <cellStyle name="Normal 3 2 3 2 2 3 2 3 2 3 2 2" xfId="27656" xr:uid="{00000000-0005-0000-0000-00007D7E0000}"/>
    <cellStyle name="Normal 3 2 3 2 2 3 2 3 2 3 3" xfId="27657" xr:uid="{00000000-0005-0000-0000-00007E7E0000}"/>
    <cellStyle name="Normal 3 2 3 2 2 3 2 3 2 3 3 2" xfId="27658" xr:uid="{00000000-0005-0000-0000-00007F7E0000}"/>
    <cellStyle name="Normal 3 2 3 2 2 3 2 3 2 3 4" xfId="27659" xr:uid="{00000000-0005-0000-0000-0000807E0000}"/>
    <cellStyle name="Normal 3 2 3 2 2 3 2 3 2 4" xfId="27660" xr:uid="{00000000-0005-0000-0000-0000817E0000}"/>
    <cellStyle name="Normal 3 2 3 2 2 3 2 3 2 4 2" xfId="27661" xr:uid="{00000000-0005-0000-0000-0000827E0000}"/>
    <cellStyle name="Normal 3 2 3 2 2 3 2 3 2 5" xfId="27662" xr:uid="{00000000-0005-0000-0000-0000837E0000}"/>
    <cellStyle name="Normal 3 2 3 2 2 3 2 3 2 5 2" xfId="27663" xr:uid="{00000000-0005-0000-0000-0000847E0000}"/>
    <cellStyle name="Normal 3 2 3 2 2 3 2 3 2 6" xfId="27664" xr:uid="{00000000-0005-0000-0000-0000857E0000}"/>
    <cellStyle name="Normal 3 2 3 2 2 3 2 3 3" xfId="27665" xr:uid="{00000000-0005-0000-0000-0000867E0000}"/>
    <cellStyle name="Normal 3 2 3 2 2 3 2 3 3 2" xfId="27666" xr:uid="{00000000-0005-0000-0000-0000877E0000}"/>
    <cellStyle name="Normal 3 2 3 2 2 3 2 3 3 2 2" xfId="27667" xr:uid="{00000000-0005-0000-0000-0000887E0000}"/>
    <cellStyle name="Normal 3 2 3 2 2 3 2 3 3 2 2 2" xfId="27668" xr:uid="{00000000-0005-0000-0000-0000897E0000}"/>
    <cellStyle name="Normal 3 2 3 2 2 3 2 3 3 2 3" xfId="27669" xr:uid="{00000000-0005-0000-0000-00008A7E0000}"/>
    <cellStyle name="Normal 3 2 3 2 2 3 2 3 3 2 3 2" xfId="27670" xr:uid="{00000000-0005-0000-0000-00008B7E0000}"/>
    <cellStyle name="Normal 3 2 3 2 2 3 2 3 3 2 4" xfId="27671" xr:uid="{00000000-0005-0000-0000-00008C7E0000}"/>
    <cellStyle name="Normal 3 2 3 2 2 3 2 3 3 3" xfId="27672" xr:uid="{00000000-0005-0000-0000-00008D7E0000}"/>
    <cellStyle name="Normal 3 2 3 2 2 3 2 3 3 3 2" xfId="27673" xr:uid="{00000000-0005-0000-0000-00008E7E0000}"/>
    <cellStyle name="Normal 3 2 3 2 2 3 2 3 3 4" xfId="27674" xr:uid="{00000000-0005-0000-0000-00008F7E0000}"/>
    <cellStyle name="Normal 3 2 3 2 2 3 2 3 3 4 2" xfId="27675" xr:uid="{00000000-0005-0000-0000-0000907E0000}"/>
    <cellStyle name="Normal 3 2 3 2 2 3 2 3 3 5" xfId="27676" xr:uid="{00000000-0005-0000-0000-0000917E0000}"/>
    <cellStyle name="Normal 3 2 3 2 2 3 2 3 4" xfId="27677" xr:uid="{00000000-0005-0000-0000-0000927E0000}"/>
    <cellStyle name="Normal 3 2 3 2 2 3 2 3 4 2" xfId="27678" xr:uid="{00000000-0005-0000-0000-0000937E0000}"/>
    <cellStyle name="Normal 3 2 3 2 2 3 2 3 4 2 2" xfId="27679" xr:uid="{00000000-0005-0000-0000-0000947E0000}"/>
    <cellStyle name="Normal 3 2 3 2 2 3 2 3 4 3" xfId="27680" xr:uid="{00000000-0005-0000-0000-0000957E0000}"/>
    <cellStyle name="Normal 3 2 3 2 2 3 2 3 4 3 2" xfId="27681" xr:uid="{00000000-0005-0000-0000-0000967E0000}"/>
    <cellStyle name="Normal 3 2 3 2 2 3 2 3 4 4" xfId="27682" xr:uid="{00000000-0005-0000-0000-0000977E0000}"/>
    <cellStyle name="Normal 3 2 3 2 2 3 2 3 5" xfId="27683" xr:uid="{00000000-0005-0000-0000-0000987E0000}"/>
    <cellStyle name="Normal 3 2 3 2 2 3 2 3 5 2" xfId="27684" xr:uid="{00000000-0005-0000-0000-0000997E0000}"/>
    <cellStyle name="Normal 3 2 3 2 2 3 2 3 6" xfId="27685" xr:uid="{00000000-0005-0000-0000-00009A7E0000}"/>
    <cellStyle name="Normal 3 2 3 2 2 3 2 3 6 2" xfId="27686" xr:uid="{00000000-0005-0000-0000-00009B7E0000}"/>
    <cellStyle name="Normal 3 2 3 2 2 3 2 3 7" xfId="27687" xr:uid="{00000000-0005-0000-0000-00009C7E0000}"/>
    <cellStyle name="Normal 3 2 3 2 2 3 2 4" xfId="27688" xr:uid="{00000000-0005-0000-0000-00009D7E0000}"/>
    <cellStyle name="Normal 3 2 3 2 2 3 2 4 2" xfId="27689" xr:uid="{00000000-0005-0000-0000-00009E7E0000}"/>
    <cellStyle name="Normal 3 2 3 2 2 3 2 4 2 2" xfId="27690" xr:uid="{00000000-0005-0000-0000-00009F7E0000}"/>
    <cellStyle name="Normal 3 2 3 2 2 3 2 4 2 2 2" xfId="27691" xr:uid="{00000000-0005-0000-0000-0000A07E0000}"/>
    <cellStyle name="Normal 3 2 3 2 2 3 2 4 2 2 2 2" xfId="27692" xr:uid="{00000000-0005-0000-0000-0000A17E0000}"/>
    <cellStyle name="Normal 3 2 3 2 2 3 2 4 2 2 3" xfId="27693" xr:uid="{00000000-0005-0000-0000-0000A27E0000}"/>
    <cellStyle name="Normal 3 2 3 2 2 3 2 4 2 2 3 2" xfId="27694" xr:uid="{00000000-0005-0000-0000-0000A37E0000}"/>
    <cellStyle name="Normal 3 2 3 2 2 3 2 4 2 2 4" xfId="27695" xr:uid="{00000000-0005-0000-0000-0000A47E0000}"/>
    <cellStyle name="Normal 3 2 3 2 2 3 2 4 2 3" xfId="27696" xr:uid="{00000000-0005-0000-0000-0000A57E0000}"/>
    <cellStyle name="Normal 3 2 3 2 2 3 2 4 2 3 2" xfId="27697" xr:uid="{00000000-0005-0000-0000-0000A67E0000}"/>
    <cellStyle name="Normal 3 2 3 2 2 3 2 4 2 4" xfId="27698" xr:uid="{00000000-0005-0000-0000-0000A77E0000}"/>
    <cellStyle name="Normal 3 2 3 2 2 3 2 4 2 4 2" xfId="27699" xr:uid="{00000000-0005-0000-0000-0000A87E0000}"/>
    <cellStyle name="Normal 3 2 3 2 2 3 2 4 2 5" xfId="27700" xr:uid="{00000000-0005-0000-0000-0000A97E0000}"/>
    <cellStyle name="Normal 3 2 3 2 2 3 2 4 3" xfId="27701" xr:uid="{00000000-0005-0000-0000-0000AA7E0000}"/>
    <cellStyle name="Normal 3 2 3 2 2 3 2 4 3 2" xfId="27702" xr:uid="{00000000-0005-0000-0000-0000AB7E0000}"/>
    <cellStyle name="Normal 3 2 3 2 2 3 2 4 3 2 2" xfId="27703" xr:uid="{00000000-0005-0000-0000-0000AC7E0000}"/>
    <cellStyle name="Normal 3 2 3 2 2 3 2 4 3 3" xfId="27704" xr:uid="{00000000-0005-0000-0000-0000AD7E0000}"/>
    <cellStyle name="Normal 3 2 3 2 2 3 2 4 3 3 2" xfId="27705" xr:uid="{00000000-0005-0000-0000-0000AE7E0000}"/>
    <cellStyle name="Normal 3 2 3 2 2 3 2 4 3 4" xfId="27706" xr:uid="{00000000-0005-0000-0000-0000AF7E0000}"/>
    <cellStyle name="Normal 3 2 3 2 2 3 2 4 4" xfId="27707" xr:uid="{00000000-0005-0000-0000-0000B07E0000}"/>
    <cellStyle name="Normal 3 2 3 2 2 3 2 4 4 2" xfId="27708" xr:uid="{00000000-0005-0000-0000-0000B17E0000}"/>
    <cellStyle name="Normal 3 2 3 2 2 3 2 4 5" xfId="27709" xr:uid="{00000000-0005-0000-0000-0000B27E0000}"/>
    <cellStyle name="Normal 3 2 3 2 2 3 2 4 5 2" xfId="27710" xr:uid="{00000000-0005-0000-0000-0000B37E0000}"/>
    <cellStyle name="Normal 3 2 3 2 2 3 2 4 6" xfId="27711" xr:uid="{00000000-0005-0000-0000-0000B47E0000}"/>
    <cellStyle name="Normal 3 2 3 2 2 3 2 5" xfId="27712" xr:uid="{00000000-0005-0000-0000-0000B57E0000}"/>
    <cellStyle name="Normal 3 2 3 2 2 3 2 5 2" xfId="27713" xr:uid="{00000000-0005-0000-0000-0000B67E0000}"/>
    <cellStyle name="Normal 3 2 3 2 2 3 2 5 2 2" xfId="27714" xr:uid="{00000000-0005-0000-0000-0000B77E0000}"/>
    <cellStyle name="Normal 3 2 3 2 2 3 2 5 2 2 2" xfId="27715" xr:uid="{00000000-0005-0000-0000-0000B87E0000}"/>
    <cellStyle name="Normal 3 2 3 2 2 3 2 5 2 3" xfId="27716" xr:uid="{00000000-0005-0000-0000-0000B97E0000}"/>
    <cellStyle name="Normal 3 2 3 2 2 3 2 5 2 3 2" xfId="27717" xr:uid="{00000000-0005-0000-0000-0000BA7E0000}"/>
    <cellStyle name="Normal 3 2 3 2 2 3 2 5 2 4" xfId="27718" xr:uid="{00000000-0005-0000-0000-0000BB7E0000}"/>
    <cellStyle name="Normal 3 2 3 2 2 3 2 5 3" xfId="27719" xr:uid="{00000000-0005-0000-0000-0000BC7E0000}"/>
    <cellStyle name="Normal 3 2 3 2 2 3 2 5 3 2" xfId="27720" xr:uid="{00000000-0005-0000-0000-0000BD7E0000}"/>
    <cellStyle name="Normal 3 2 3 2 2 3 2 5 4" xfId="27721" xr:uid="{00000000-0005-0000-0000-0000BE7E0000}"/>
    <cellStyle name="Normal 3 2 3 2 2 3 2 5 4 2" xfId="27722" xr:uid="{00000000-0005-0000-0000-0000BF7E0000}"/>
    <cellStyle name="Normal 3 2 3 2 2 3 2 5 5" xfId="27723" xr:uid="{00000000-0005-0000-0000-0000C07E0000}"/>
    <cellStyle name="Normal 3 2 3 2 2 3 2 6" xfId="27724" xr:uid="{00000000-0005-0000-0000-0000C17E0000}"/>
    <cellStyle name="Normal 3 2 3 2 2 3 2 6 2" xfId="27725" xr:uid="{00000000-0005-0000-0000-0000C27E0000}"/>
    <cellStyle name="Normal 3 2 3 2 2 3 2 6 2 2" xfId="27726" xr:uid="{00000000-0005-0000-0000-0000C37E0000}"/>
    <cellStyle name="Normal 3 2 3 2 2 3 2 6 3" xfId="27727" xr:uid="{00000000-0005-0000-0000-0000C47E0000}"/>
    <cellStyle name="Normal 3 2 3 2 2 3 2 6 3 2" xfId="27728" xr:uid="{00000000-0005-0000-0000-0000C57E0000}"/>
    <cellStyle name="Normal 3 2 3 2 2 3 2 6 4" xfId="27729" xr:uid="{00000000-0005-0000-0000-0000C67E0000}"/>
    <cellStyle name="Normal 3 2 3 2 2 3 2 7" xfId="27730" xr:uid="{00000000-0005-0000-0000-0000C77E0000}"/>
    <cellStyle name="Normal 3 2 3 2 2 3 2 7 2" xfId="27731" xr:uid="{00000000-0005-0000-0000-0000C87E0000}"/>
    <cellStyle name="Normal 3 2 3 2 2 3 2 8" xfId="27732" xr:uid="{00000000-0005-0000-0000-0000C97E0000}"/>
    <cellStyle name="Normal 3 2 3 2 2 3 2 8 2" xfId="27733" xr:uid="{00000000-0005-0000-0000-0000CA7E0000}"/>
    <cellStyle name="Normal 3 2 3 2 2 3 2 9" xfId="27734" xr:uid="{00000000-0005-0000-0000-0000CB7E0000}"/>
    <cellStyle name="Normal 3 2 3 2 2 3 3" xfId="27735" xr:uid="{00000000-0005-0000-0000-0000CC7E0000}"/>
    <cellStyle name="Normal 3 2 3 2 2 3 3 2" xfId="27736" xr:uid="{00000000-0005-0000-0000-0000CD7E0000}"/>
    <cellStyle name="Normal 3 2 3 2 2 3 3 2 2" xfId="27737" xr:uid="{00000000-0005-0000-0000-0000CE7E0000}"/>
    <cellStyle name="Normal 3 2 3 2 2 3 3 2 2 2" xfId="27738" xr:uid="{00000000-0005-0000-0000-0000CF7E0000}"/>
    <cellStyle name="Normal 3 2 3 2 2 3 3 2 2 2 2" xfId="27739" xr:uid="{00000000-0005-0000-0000-0000D07E0000}"/>
    <cellStyle name="Normal 3 2 3 2 2 3 3 2 2 2 2 2" xfId="27740" xr:uid="{00000000-0005-0000-0000-0000D17E0000}"/>
    <cellStyle name="Normal 3 2 3 2 2 3 3 2 2 2 3" xfId="27741" xr:uid="{00000000-0005-0000-0000-0000D27E0000}"/>
    <cellStyle name="Normal 3 2 3 2 2 3 3 2 2 2 3 2" xfId="27742" xr:uid="{00000000-0005-0000-0000-0000D37E0000}"/>
    <cellStyle name="Normal 3 2 3 2 2 3 3 2 2 2 4" xfId="27743" xr:uid="{00000000-0005-0000-0000-0000D47E0000}"/>
    <cellStyle name="Normal 3 2 3 2 2 3 3 2 2 3" xfId="27744" xr:uid="{00000000-0005-0000-0000-0000D57E0000}"/>
    <cellStyle name="Normal 3 2 3 2 2 3 3 2 2 3 2" xfId="27745" xr:uid="{00000000-0005-0000-0000-0000D67E0000}"/>
    <cellStyle name="Normal 3 2 3 2 2 3 3 2 2 4" xfId="27746" xr:uid="{00000000-0005-0000-0000-0000D77E0000}"/>
    <cellStyle name="Normal 3 2 3 2 2 3 3 2 2 4 2" xfId="27747" xr:uid="{00000000-0005-0000-0000-0000D87E0000}"/>
    <cellStyle name="Normal 3 2 3 2 2 3 3 2 2 5" xfId="27748" xr:uid="{00000000-0005-0000-0000-0000D97E0000}"/>
    <cellStyle name="Normal 3 2 3 2 2 3 3 2 3" xfId="27749" xr:uid="{00000000-0005-0000-0000-0000DA7E0000}"/>
    <cellStyle name="Normal 3 2 3 2 2 3 3 2 3 2" xfId="27750" xr:uid="{00000000-0005-0000-0000-0000DB7E0000}"/>
    <cellStyle name="Normal 3 2 3 2 2 3 3 2 3 2 2" xfId="27751" xr:uid="{00000000-0005-0000-0000-0000DC7E0000}"/>
    <cellStyle name="Normal 3 2 3 2 2 3 3 2 3 3" xfId="27752" xr:uid="{00000000-0005-0000-0000-0000DD7E0000}"/>
    <cellStyle name="Normal 3 2 3 2 2 3 3 2 3 3 2" xfId="27753" xr:uid="{00000000-0005-0000-0000-0000DE7E0000}"/>
    <cellStyle name="Normal 3 2 3 2 2 3 3 2 3 4" xfId="27754" xr:uid="{00000000-0005-0000-0000-0000DF7E0000}"/>
    <cellStyle name="Normal 3 2 3 2 2 3 3 2 4" xfId="27755" xr:uid="{00000000-0005-0000-0000-0000E07E0000}"/>
    <cellStyle name="Normal 3 2 3 2 2 3 3 2 4 2" xfId="27756" xr:uid="{00000000-0005-0000-0000-0000E17E0000}"/>
    <cellStyle name="Normal 3 2 3 2 2 3 3 2 5" xfId="27757" xr:uid="{00000000-0005-0000-0000-0000E27E0000}"/>
    <cellStyle name="Normal 3 2 3 2 2 3 3 2 5 2" xfId="27758" xr:uid="{00000000-0005-0000-0000-0000E37E0000}"/>
    <cellStyle name="Normal 3 2 3 2 2 3 3 2 6" xfId="27759" xr:uid="{00000000-0005-0000-0000-0000E47E0000}"/>
    <cellStyle name="Normal 3 2 3 2 2 3 3 3" xfId="27760" xr:uid="{00000000-0005-0000-0000-0000E57E0000}"/>
    <cellStyle name="Normal 3 2 3 2 2 3 3 3 2" xfId="27761" xr:uid="{00000000-0005-0000-0000-0000E67E0000}"/>
    <cellStyle name="Normal 3 2 3 2 2 3 3 3 2 2" xfId="27762" xr:uid="{00000000-0005-0000-0000-0000E77E0000}"/>
    <cellStyle name="Normal 3 2 3 2 2 3 3 3 2 2 2" xfId="27763" xr:uid="{00000000-0005-0000-0000-0000E87E0000}"/>
    <cellStyle name="Normal 3 2 3 2 2 3 3 3 2 3" xfId="27764" xr:uid="{00000000-0005-0000-0000-0000E97E0000}"/>
    <cellStyle name="Normal 3 2 3 2 2 3 3 3 2 3 2" xfId="27765" xr:uid="{00000000-0005-0000-0000-0000EA7E0000}"/>
    <cellStyle name="Normal 3 2 3 2 2 3 3 3 2 4" xfId="27766" xr:uid="{00000000-0005-0000-0000-0000EB7E0000}"/>
    <cellStyle name="Normal 3 2 3 2 2 3 3 3 3" xfId="27767" xr:uid="{00000000-0005-0000-0000-0000EC7E0000}"/>
    <cellStyle name="Normal 3 2 3 2 2 3 3 3 3 2" xfId="27768" xr:uid="{00000000-0005-0000-0000-0000ED7E0000}"/>
    <cellStyle name="Normal 3 2 3 2 2 3 3 3 4" xfId="27769" xr:uid="{00000000-0005-0000-0000-0000EE7E0000}"/>
    <cellStyle name="Normal 3 2 3 2 2 3 3 3 4 2" xfId="27770" xr:uid="{00000000-0005-0000-0000-0000EF7E0000}"/>
    <cellStyle name="Normal 3 2 3 2 2 3 3 3 5" xfId="27771" xr:uid="{00000000-0005-0000-0000-0000F07E0000}"/>
    <cellStyle name="Normal 3 2 3 2 2 3 3 4" xfId="27772" xr:uid="{00000000-0005-0000-0000-0000F17E0000}"/>
    <cellStyle name="Normal 3 2 3 2 2 3 3 4 2" xfId="27773" xr:uid="{00000000-0005-0000-0000-0000F27E0000}"/>
    <cellStyle name="Normal 3 2 3 2 2 3 3 4 2 2" xfId="27774" xr:uid="{00000000-0005-0000-0000-0000F37E0000}"/>
    <cellStyle name="Normal 3 2 3 2 2 3 3 4 3" xfId="27775" xr:uid="{00000000-0005-0000-0000-0000F47E0000}"/>
    <cellStyle name="Normal 3 2 3 2 2 3 3 4 3 2" xfId="27776" xr:uid="{00000000-0005-0000-0000-0000F57E0000}"/>
    <cellStyle name="Normal 3 2 3 2 2 3 3 4 4" xfId="27777" xr:uid="{00000000-0005-0000-0000-0000F67E0000}"/>
    <cellStyle name="Normal 3 2 3 2 2 3 3 5" xfId="27778" xr:uid="{00000000-0005-0000-0000-0000F77E0000}"/>
    <cellStyle name="Normal 3 2 3 2 2 3 3 5 2" xfId="27779" xr:uid="{00000000-0005-0000-0000-0000F87E0000}"/>
    <cellStyle name="Normal 3 2 3 2 2 3 3 6" xfId="27780" xr:uid="{00000000-0005-0000-0000-0000F97E0000}"/>
    <cellStyle name="Normal 3 2 3 2 2 3 3 6 2" xfId="27781" xr:uid="{00000000-0005-0000-0000-0000FA7E0000}"/>
    <cellStyle name="Normal 3 2 3 2 2 3 3 7" xfId="27782" xr:uid="{00000000-0005-0000-0000-0000FB7E0000}"/>
    <cellStyle name="Normal 3 2 3 2 2 3 4" xfId="27783" xr:uid="{00000000-0005-0000-0000-0000FC7E0000}"/>
    <cellStyle name="Normal 3 2 3 2 2 3 4 2" xfId="27784" xr:uid="{00000000-0005-0000-0000-0000FD7E0000}"/>
    <cellStyle name="Normal 3 2 3 2 2 3 4 2 2" xfId="27785" xr:uid="{00000000-0005-0000-0000-0000FE7E0000}"/>
    <cellStyle name="Normal 3 2 3 2 2 3 4 2 2 2" xfId="27786" xr:uid="{00000000-0005-0000-0000-0000FF7E0000}"/>
    <cellStyle name="Normal 3 2 3 2 2 3 4 2 2 2 2" xfId="27787" xr:uid="{00000000-0005-0000-0000-0000007F0000}"/>
    <cellStyle name="Normal 3 2 3 2 2 3 4 2 2 2 2 2" xfId="27788" xr:uid="{00000000-0005-0000-0000-0000017F0000}"/>
    <cellStyle name="Normal 3 2 3 2 2 3 4 2 2 2 3" xfId="27789" xr:uid="{00000000-0005-0000-0000-0000027F0000}"/>
    <cellStyle name="Normal 3 2 3 2 2 3 4 2 2 2 3 2" xfId="27790" xr:uid="{00000000-0005-0000-0000-0000037F0000}"/>
    <cellStyle name="Normal 3 2 3 2 2 3 4 2 2 2 4" xfId="27791" xr:uid="{00000000-0005-0000-0000-0000047F0000}"/>
    <cellStyle name="Normal 3 2 3 2 2 3 4 2 2 3" xfId="27792" xr:uid="{00000000-0005-0000-0000-0000057F0000}"/>
    <cellStyle name="Normal 3 2 3 2 2 3 4 2 2 3 2" xfId="27793" xr:uid="{00000000-0005-0000-0000-0000067F0000}"/>
    <cellStyle name="Normal 3 2 3 2 2 3 4 2 2 4" xfId="27794" xr:uid="{00000000-0005-0000-0000-0000077F0000}"/>
    <cellStyle name="Normal 3 2 3 2 2 3 4 2 2 4 2" xfId="27795" xr:uid="{00000000-0005-0000-0000-0000087F0000}"/>
    <cellStyle name="Normal 3 2 3 2 2 3 4 2 2 5" xfId="27796" xr:uid="{00000000-0005-0000-0000-0000097F0000}"/>
    <cellStyle name="Normal 3 2 3 2 2 3 4 2 3" xfId="27797" xr:uid="{00000000-0005-0000-0000-00000A7F0000}"/>
    <cellStyle name="Normal 3 2 3 2 2 3 4 2 3 2" xfId="27798" xr:uid="{00000000-0005-0000-0000-00000B7F0000}"/>
    <cellStyle name="Normal 3 2 3 2 2 3 4 2 3 2 2" xfId="27799" xr:uid="{00000000-0005-0000-0000-00000C7F0000}"/>
    <cellStyle name="Normal 3 2 3 2 2 3 4 2 3 3" xfId="27800" xr:uid="{00000000-0005-0000-0000-00000D7F0000}"/>
    <cellStyle name="Normal 3 2 3 2 2 3 4 2 3 3 2" xfId="27801" xr:uid="{00000000-0005-0000-0000-00000E7F0000}"/>
    <cellStyle name="Normal 3 2 3 2 2 3 4 2 3 4" xfId="27802" xr:uid="{00000000-0005-0000-0000-00000F7F0000}"/>
    <cellStyle name="Normal 3 2 3 2 2 3 4 2 4" xfId="27803" xr:uid="{00000000-0005-0000-0000-0000107F0000}"/>
    <cellStyle name="Normal 3 2 3 2 2 3 4 2 4 2" xfId="27804" xr:uid="{00000000-0005-0000-0000-0000117F0000}"/>
    <cellStyle name="Normal 3 2 3 2 2 3 4 2 5" xfId="27805" xr:uid="{00000000-0005-0000-0000-0000127F0000}"/>
    <cellStyle name="Normal 3 2 3 2 2 3 4 2 5 2" xfId="27806" xr:uid="{00000000-0005-0000-0000-0000137F0000}"/>
    <cellStyle name="Normal 3 2 3 2 2 3 4 2 6" xfId="27807" xr:uid="{00000000-0005-0000-0000-0000147F0000}"/>
    <cellStyle name="Normal 3 2 3 2 2 3 4 3" xfId="27808" xr:uid="{00000000-0005-0000-0000-0000157F0000}"/>
    <cellStyle name="Normal 3 2 3 2 2 3 4 3 2" xfId="27809" xr:uid="{00000000-0005-0000-0000-0000167F0000}"/>
    <cellStyle name="Normal 3 2 3 2 2 3 4 3 2 2" xfId="27810" xr:uid="{00000000-0005-0000-0000-0000177F0000}"/>
    <cellStyle name="Normal 3 2 3 2 2 3 4 3 2 2 2" xfId="27811" xr:uid="{00000000-0005-0000-0000-0000187F0000}"/>
    <cellStyle name="Normal 3 2 3 2 2 3 4 3 2 3" xfId="27812" xr:uid="{00000000-0005-0000-0000-0000197F0000}"/>
    <cellStyle name="Normal 3 2 3 2 2 3 4 3 2 3 2" xfId="27813" xr:uid="{00000000-0005-0000-0000-00001A7F0000}"/>
    <cellStyle name="Normal 3 2 3 2 2 3 4 3 2 4" xfId="27814" xr:uid="{00000000-0005-0000-0000-00001B7F0000}"/>
    <cellStyle name="Normal 3 2 3 2 2 3 4 3 3" xfId="27815" xr:uid="{00000000-0005-0000-0000-00001C7F0000}"/>
    <cellStyle name="Normal 3 2 3 2 2 3 4 3 3 2" xfId="27816" xr:uid="{00000000-0005-0000-0000-00001D7F0000}"/>
    <cellStyle name="Normal 3 2 3 2 2 3 4 3 4" xfId="27817" xr:uid="{00000000-0005-0000-0000-00001E7F0000}"/>
    <cellStyle name="Normal 3 2 3 2 2 3 4 3 4 2" xfId="27818" xr:uid="{00000000-0005-0000-0000-00001F7F0000}"/>
    <cellStyle name="Normal 3 2 3 2 2 3 4 3 5" xfId="27819" xr:uid="{00000000-0005-0000-0000-0000207F0000}"/>
    <cellStyle name="Normal 3 2 3 2 2 3 4 4" xfId="27820" xr:uid="{00000000-0005-0000-0000-0000217F0000}"/>
    <cellStyle name="Normal 3 2 3 2 2 3 4 4 2" xfId="27821" xr:uid="{00000000-0005-0000-0000-0000227F0000}"/>
    <cellStyle name="Normal 3 2 3 2 2 3 4 4 2 2" xfId="27822" xr:uid="{00000000-0005-0000-0000-0000237F0000}"/>
    <cellStyle name="Normal 3 2 3 2 2 3 4 4 3" xfId="27823" xr:uid="{00000000-0005-0000-0000-0000247F0000}"/>
    <cellStyle name="Normal 3 2 3 2 2 3 4 4 3 2" xfId="27824" xr:uid="{00000000-0005-0000-0000-0000257F0000}"/>
    <cellStyle name="Normal 3 2 3 2 2 3 4 4 4" xfId="27825" xr:uid="{00000000-0005-0000-0000-0000267F0000}"/>
    <cellStyle name="Normal 3 2 3 2 2 3 4 5" xfId="27826" xr:uid="{00000000-0005-0000-0000-0000277F0000}"/>
    <cellStyle name="Normal 3 2 3 2 2 3 4 5 2" xfId="27827" xr:uid="{00000000-0005-0000-0000-0000287F0000}"/>
    <cellStyle name="Normal 3 2 3 2 2 3 4 6" xfId="27828" xr:uid="{00000000-0005-0000-0000-0000297F0000}"/>
    <cellStyle name="Normal 3 2 3 2 2 3 4 6 2" xfId="27829" xr:uid="{00000000-0005-0000-0000-00002A7F0000}"/>
    <cellStyle name="Normal 3 2 3 2 2 3 4 7" xfId="27830" xr:uid="{00000000-0005-0000-0000-00002B7F0000}"/>
    <cellStyle name="Normal 3 2 3 2 2 3 5" xfId="27831" xr:uid="{00000000-0005-0000-0000-00002C7F0000}"/>
    <cellStyle name="Normal 3 2 3 2 2 3 5 2" xfId="27832" xr:uid="{00000000-0005-0000-0000-00002D7F0000}"/>
    <cellStyle name="Normal 3 2 3 2 2 3 5 2 2" xfId="27833" xr:uid="{00000000-0005-0000-0000-00002E7F0000}"/>
    <cellStyle name="Normal 3 2 3 2 2 3 5 2 2 2" xfId="27834" xr:uid="{00000000-0005-0000-0000-00002F7F0000}"/>
    <cellStyle name="Normal 3 2 3 2 2 3 5 2 2 2 2" xfId="27835" xr:uid="{00000000-0005-0000-0000-0000307F0000}"/>
    <cellStyle name="Normal 3 2 3 2 2 3 5 2 2 3" xfId="27836" xr:uid="{00000000-0005-0000-0000-0000317F0000}"/>
    <cellStyle name="Normal 3 2 3 2 2 3 5 2 2 3 2" xfId="27837" xr:uid="{00000000-0005-0000-0000-0000327F0000}"/>
    <cellStyle name="Normal 3 2 3 2 2 3 5 2 2 4" xfId="27838" xr:uid="{00000000-0005-0000-0000-0000337F0000}"/>
    <cellStyle name="Normal 3 2 3 2 2 3 5 2 3" xfId="27839" xr:uid="{00000000-0005-0000-0000-0000347F0000}"/>
    <cellStyle name="Normal 3 2 3 2 2 3 5 2 3 2" xfId="27840" xr:uid="{00000000-0005-0000-0000-0000357F0000}"/>
    <cellStyle name="Normal 3 2 3 2 2 3 5 2 4" xfId="27841" xr:uid="{00000000-0005-0000-0000-0000367F0000}"/>
    <cellStyle name="Normal 3 2 3 2 2 3 5 2 4 2" xfId="27842" xr:uid="{00000000-0005-0000-0000-0000377F0000}"/>
    <cellStyle name="Normal 3 2 3 2 2 3 5 2 5" xfId="27843" xr:uid="{00000000-0005-0000-0000-0000387F0000}"/>
    <cellStyle name="Normal 3 2 3 2 2 3 5 3" xfId="27844" xr:uid="{00000000-0005-0000-0000-0000397F0000}"/>
    <cellStyle name="Normal 3 2 3 2 2 3 5 3 2" xfId="27845" xr:uid="{00000000-0005-0000-0000-00003A7F0000}"/>
    <cellStyle name="Normal 3 2 3 2 2 3 5 3 2 2" xfId="27846" xr:uid="{00000000-0005-0000-0000-00003B7F0000}"/>
    <cellStyle name="Normal 3 2 3 2 2 3 5 3 3" xfId="27847" xr:uid="{00000000-0005-0000-0000-00003C7F0000}"/>
    <cellStyle name="Normal 3 2 3 2 2 3 5 3 3 2" xfId="27848" xr:uid="{00000000-0005-0000-0000-00003D7F0000}"/>
    <cellStyle name="Normal 3 2 3 2 2 3 5 3 4" xfId="27849" xr:uid="{00000000-0005-0000-0000-00003E7F0000}"/>
    <cellStyle name="Normal 3 2 3 2 2 3 5 4" xfId="27850" xr:uid="{00000000-0005-0000-0000-00003F7F0000}"/>
    <cellStyle name="Normal 3 2 3 2 2 3 5 4 2" xfId="27851" xr:uid="{00000000-0005-0000-0000-0000407F0000}"/>
    <cellStyle name="Normal 3 2 3 2 2 3 5 5" xfId="27852" xr:uid="{00000000-0005-0000-0000-0000417F0000}"/>
    <cellStyle name="Normal 3 2 3 2 2 3 5 5 2" xfId="27853" xr:uid="{00000000-0005-0000-0000-0000427F0000}"/>
    <cellStyle name="Normal 3 2 3 2 2 3 5 6" xfId="27854" xr:uid="{00000000-0005-0000-0000-0000437F0000}"/>
    <cellStyle name="Normal 3 2 3 2 2 3 6" xfId="27855" xr:uid="{00000000-0005-0000-0000-0000447F0000}"/>
    <cellStyle name="Normal 3 2 3 2 2 3 6 2" xfId="27856" xr:uid="{00000000-0005-0000-0000-0000457F0000}"/>
    <cellStyle name="Normal 3 2 3 2 2 3 6 2 2" xfId="27857" xr:uid="{00000000-0005-0000-0000-0000467F0000}"/>
    <cellStyle name="Normal 3 2 3 2 2 3 6 2 2 2" xfId="27858" xr:uid="{00000000-0005-0000-0000-0000477F0000}"/>
    <cellStyle name="Normal 3 2 3 2 2 3 6 2 3" xfId="27859" xr:uid="{00000000-0005-0000-0000-0000487F0000}"/>
    <cellStyle name="Normal 3 2 3 2 2 3 6 2 3 2" xfId="27860" xr:uid="{00000000-0005-0000-0000-0000497F0000}"/>
    <cellStyle name="Normal 3 2 3 2 2 3 6 2 4" xfId="27861" xr:uid="{00000000-0005-0000-0000-00004A7F0000}"/>
    <cellStyle name="Normal 3 2 3 2 2 3 6 3" xfId="27862" xr:uid="{00000000-0005-0000-0000-00004B7F0000}"/>
    <cellStyle name="Normal 3 2 3 2 2 3 6 3 2" xfId="27863" xr:uid="{00000000-0005-0000-0000-00004C7F0000}"/>
    <cellStyle name="Normal 3 2 3 2 2 3 6 4" xfId="27864" xr:uid="{00000000-0005-0000-0000-00004D7F0000}"/>
    <cellStyle name="Normal 3 2 3 2 2 3 6 4 2" xfId="27865" xr:uid="{00000000-0005-0000-0000-00004E7F0000}"/>
    <cellStyle name="Normal 3 2 3 2 2 3 6 5" xfId="27866" xr:uid="{00000000-0005-0000-0000-00004F7F0000}"/>
    <cellStyle name="Normal 3 2 3 2 2 3 7" xfId="27867" xr:uid="{00000000-0005-0000-0000-0000507F0000}"/>
    <cellStyle name="Normal 3 2 3 2 2 3 7 2" xfId="27868" xr:uid="{00000000-0005-0000-0000-0000517F0000}"/>
    <cellStyle name="Normal 3 2 3 2 2 3 7 2 2" xfId="27869" xr:uid="{00000000-0005-0000-0000-0000527F0000}"/>
    <cellStyle name="Normal 3 2 3 2 2 3 7 3" xfId="27870" xr:uid="{00000000-0005-0000-0000-0000537F0000}"/>
    <cellStyle name="Normal 3 2 3 2 2 3 7 3 2" xfId="27871" xr:uid="{00000000-0005-0000-0000-0000547F0000}"/>
    <cellStyle name="Normal 3 2 3 2 2 3 7 4" xfId="27872" xr:uid="{00000000-0005-0000-0000-0000557F0000}"/>
    <cellStyle name="Normal 3 2 3 2 2 3 8" xfId="27873" xr:uid="{00000000-0005-0000-0000-0000567F0000}"/>
    <cellStyle name="Normal 3 2 3 2 2 3 8 2" xfId="27874" xr:uid="{00000000-0005-0000-0000-0000577F0000}"/>
    <cellStyle name="Normal 3 2 3 2 2 3 9" xfId="27875" xr:uid="{00000000-0005-0000-0000-0000587F0000}"/>
    <cellStyle name="Normal 3 2 3 2 2 3 9 2" xfId="27876" xr:uid="{00000000-0005-0000-0000-0000597F0000}"/>
    <cellStyle name="Normal 3 2 3 2 2 4" xfId="4740" xr:uid="{00000000-0005-0000-0000-00005A7F0000}"/>
    <cellStyle name="Normal 3 2 3 2 2 4 2" xfId="27877" xr:uid="{00000000-0005-0000-0000-00005B7F0000}"/>
    <cellStyle name="Normal 3 2 3 2 2 4 2 2" xfId="27878" xr:uid="{00000000-0005-0000-0000-00005C7F0000}"/>
    <cellStyle name="Normal 3 2 3 2 2 4 2 2 2" xfId="27879" xr:uid="{00000000-0005-0000-0000-00005D7F0000}"/>
    <cellStyle name="Normal 3 2 3 2 2 4 2 2 2 2" xfId="27880" xr:uid="{00000000-0005-0000-0000-00005E7F0000}"/>
    <cellStyle name="Normal 3 2 3 2 2 4 2 2 2 2 2" xfId="27881" xr:uid="{00000000-0005-0000-0000-00005F7F0000}"/>
    <cellStyle name="Normal 3 2 3 2 2 4 2 2 2 2 2 2" xfId="27882" xr:uid="{00000000-0005-0000-0000-0000607F0000}"/>
    <cellStyle name="Normal 3 2 3 2 2 4 2 2 2 2 3" xfId="27883" xr:uid="{00000000-0005-0000-0000-0000617F0000}"/>
    <cellStyle name="Normal 3 2 3 2 2 4 2 2 2 2 3 2" xfId="27884" xr:uid="{00000000-0005-0000-0000-0000627F0000}"/>
    <cellStyle name="Normal 3 2 3 2 2 4 2 2 2 2 4" xfId="27885" xr:uid="{00000000-0005-0000-0000-0000637F0000}"/>
    <cellStyle name="Normal 3 2 3 2 2 4 2 2 2 3" xfId="27886" xr:uid="{00000000-0005-0000-0000-0000647F0000}"/>
    <cellStyle name="Normal 3 2 3 2 2 4 2 2 2 3 2" xfId="27887" xr:uid="{00000000-0005-0000-0000-0000657F0000}"/>
    <cellStyle name="Normal 3 2 3 2 2 4 2 2 2 4" xfId="27888" xr:uid="{00000000-0005-0000-0000-0000667F0000}"/>
    <cellStyle name="Normal 3 2 3 2 2 4 2 2 2 4 2" xfId="27889" xr:uid="{00000000-0005-0000-0000-0000677F0000}"/>
    <cellStyle name="Normal 3 2 3 2 2 4 2 2 2 5" xfId="27890" xr:uid="{00000000-0005-0000-0000-0000687F0000}"/>
    <cellStyle name="Normal 3 2 3 2 2 4 2 2 3" xfId="27891" xr:uid="{00000000-0005-0000-0000-0000697F0000}"/>
    <cellStyle name="Normal 3 2 3 2 2 4 2 2 3 2" xfId="27892" xr:uid="{00000000-0005-0000-0000-00006A7F0000}"/>
    <cellStyle name="Normal 3 2 3 2 2 4 2 2 3 2 2" xfId="27893" xr:uid="{00000000-0005-0000-0000-00006B7F0000}"/>
    <cellStyle name="Normal 3 2 3 2 2 4 2 2 3 3" xfId="27894" xr:uid="{00000000-0005-0000-0000-00006C7F0000}"/>
    <cellStyle name="Normal 3 2 3 2 2 4 2 2 3 3 2" xfId="27895" xr:uid="{00000000-0005-0000-0000-00006D7F0000}"/>
    <cellStyle name="Normal 3 2 3 2 2 4 2 2 3 4" xfId="27896" xr:uid="{00000000-0005-0000-0000-00006E7F0000}"/>
    <cellStyle name="Normal 3 2 3 2 2 4 2 2 4" xfId="27897" xr:uid="{00000000-0005-0000-0000-00006F7F0000}"/>
    <cellStyle name="Normal 3 2 3 2 2 4 2 2 4 2" xfId="27898" xr:uid="{00000000-0005-0000-0000-0000707F0000}"/>
    <cellStyle name="Normal 3 2 3 2 2 4 2 2 5" xfId="27899" xr:uid="{00000000-0005-0000-0000-0000717F0000}"/>
    <cellStyle name="Normal 3 2 3 2 2 4 2 2 5 2" xfId="27900" xr:uid="{00000000-0005-0000-0000-0000727F0000}"/>
    <cellStyle name="Normal 3 2 3 2 2 4 2 2 6" xfId="27901" xr:uid="{00000000-0005-0000-0000-0000737F0000}"/>
    <cellStyle name="Normal 3 2 3 2 2 4 2 3" xfId="27902" xr:uid="{00000000-0005-0000-0000-0000747F0000}"/>
    <cellStyle name="Normal 3 2 3 2 2 4 2 3 2" xfId="27903" xr:uid="{00000000-0005-0000-0000-0000757F0000}"/>
    <cellStyle name="Normal 3 2 3 2 2 4 2 3 2 2" xfId="27904" xr:uid="{00000000-0005-0000-0000-0000767F0000}"/>
    <cellStyle name="Normal 3 2 3 2 2 4 2 3 2 2 2" xfId="27905" xr:uid="{00000000-0005-0000-0000-0000777F0000}"/>
    <cellStyle name="Normal 3 2 3 2 2 4 2 3 2 3" xfId="27906" xr:uid="{00000000-0005-0000-0000-0000787F0000}"/>
    <cellStyle name="Normal 3 2 3 2 2 4 2 3 2 3 2" xfId="27907" xr:uid="{00000000-0005-0000-0000-0000797F0000}"/>
    <cellStyle name="Normal 3 2 3 2 2 4 2 3 2 4" xfId="27908" xr:uid="{00000000-0005-0000-0000-00007A7F0000}"/>
    <cellStyle name="Normal 3 2 3 2 2 4 2 3 3" xfId="27909" xr:uid="{00000000-0005-0000-0000-00007B7F0000}"/>
    <cellStyle name="Normal 3 2 3 2 2 4 2 3 3 2" xfId="27910" xr:uid="{00000000-0005-0000-0000-00007C7F0000}"/>
    <cellStyle name="Normal 3 2 3 2 2 4 2 3 4" xfId="27911" xr:uid="{00000000-0005-0000-0000-00007D7F0000}"/>
    <cellStyle name="Normal 3 2 3 2 2 4 2 3 4 2" xfId="27912" xr:uid="{00000000-0005-0000-0000-00007E7F0000}"/>
    <cellStyle name="Normal 3 2 3 2 2 4 2 3 5" xfId="27913" xr:uid="{00000000-0005-0000-0000-00007F7F0000}"/>
    <cellStyle name="Normal 3 2 3 2 2 4 2 4" xfId="27914" xr:uid="{00000000-0005-0000-0000-0000807F0000}"/>
    <cellStyle name="Normal 3 2 3 2 2 4 2 4 2" xfId="27915" xr:uid="{00000000-0005-0000-0000-0000817F0000}"/>
    <cellStyle name="Normal 3 2 3 2 2 4 2 4 2 2" xfId="27916" xr:uid="{00000000-0005-0000-0000-0000827F0000}"/>
    <cellStyle name="Normal 3 2 3 2 2 4 2 4 3" xfId="27917" xr:uid="{00000000-0005-0000-0000-0000837F0000}"/>
    <cellStyle name="Normal 3 2 3 2 2 4 2 4 3 2" xfId="27918" xr:uid="{00000000-0005-0000-0000-0000847F0000}"/>
    <cellStyle name="Normal 3 2 3 2 2 4 2 4 4" xfId="27919" xr:uid="{00000000-0005-0000-0000-0000857F0000}"/>
    <cellStyle name="Normal 3 2 3 2 2 4 2 5" xfId="27920" xr:uid="{00000000-0005-0000-0000-0000867F0000}"/>
    <cellStyle name="Normal 3 2 3 2 2 4 2 5 2" xfId="27921" xr:uid="{00000000-0005-0000-0000-0000877F0000}"/>
    <cellStyle name="Normal 3 2 3 2 2 4 2 6" xfId="27922" xr:uid="{00000000-0005-0000-0000-0000887F0000}"/>
    <cellStyle name="Normal 3 2 3 2 2 4 2 6 2" xfId="27923" xr:uid="{00000000-0005-0000-0000-0000897F0000}"/>
    <cellStyle name="Normal 3 2 3 2 2 4 2 7" xfId="27924" xr:uid="{00000000-0005-0000-0000-00008A7F0000}"/>
    <cellStyle name="Normal 3 2 3 2 2 4 3" xfId="27925" xr:uid="{00000000-0005-0000-0000-00008B7F0000}"/>
    <cellStyle name="Normal 3 2 3 2 2 4 3 2" xfId="27926" xr:uid="{00000000-0005-0000-0000-00008C7F0000}"/>
    <cellStyle name="Normal 3 2 3 2 2 4 3 2 2" xfId="27927" xr:uid="{00000000-0005-0000-0000-00008D7F0000}"/>
    <cellStyle name="Normal 3 2 3 2 2 4 3 2 2 2" xfId="27928" xr:uid="{00000000-0005-0000-0000-00008E7F0000}"/>
    <cellStyle name="Normal 3 2 3 2 2 4 3 2 2 2 2" xfId="27929" xr:uid="{00000000-0005-0000-0000-00008F7F0000}"/>
    <cellStyle name="Normal 3 2 3 2 2 4 3 2 2 2 2 2" xfId="27930" xr:uid="{00000000-0005-0000-0000-0000907F0000}"/>
    <cellStyle name="Normal 3 2 3 2 2 4 3 2 2 2 3" xfId="27931" xr:uid="{00000000-0005-0000-0000-0000917F0000}"/>
    <cellStyle name="Normal 3 2 3 2 2 4 3 2 2 2 3 2" xfId="27932" xr:uid="{00000000-0005-0000-0000-0000927F0000}"/>
    <cellStyle name="Normal 3 2 3 2 2 4 3 2 2 2 4" xfId="27933" xr:uid="{00000000-0005-0000-0000-0000937F0000}"/>
    <cellStyle name="Normal 3 2 3 2 2 4 3 2 2 3" xfId="27934" xr:uid="{00000000-0005-0000-0000-0000947F0000}"/>
    <cellStyle name="Normal 3 2 3 2 2 4 3 2 2 3 2" xfId="27935" xr:uid="{00000000-0005-0000-0000-0000957F0000}"/>
    <cellStyle name="Normal 3 2 3 2 2 4 3 2 2 4" xfId="27936" xr:uid="{00000000-0005-0000-0000-0000967F0000}"/>
    <cellStyle name="Normal 3 2 3 2 2 4 3 2 2 4 2" xfId="27937" xr:uid="{00000000-0005-0000-0000-0000977F0000}"/>
    <cellStyle name="Normal 3 2 3 2 2 4 3 2 2 5" xfId="27938" xr:uid="{00000000-0005-0000-0000-0000987F0000}"/>
    <cellStyle name="Normal 3 2 3 2 2 4 3 2 3" xfId="27939" xr:uid="{00000000-0005-0000-0000-0000997F0000}"/>
    <cellStyle name="Normal 3 2 3 2 2 4 3 2 3 2" xfId="27940" xr:uid="{00000000-0005-0000-0000-00009A7F0000}"/>
    <cellStyle name="Normal 3 2 3 2 2 4 3 2 3 2 2" xfId="27941" xr:uid="{00000000-0005-0000-0000-00009B7F0000}"/>
    <cellStyle name="Normal 3 2 3 2 2 4 3 2 3 3" xfId="27942" xr:uid="{00000000-0005-0000-0000-00009C7F0000}"/>
    <cellStyle name="Normal 3 2 3 2 2 4 3 2 3 3 2" xfId="27943" xr:uid="{00000000-0005-0000-0000-00009D7F0000}"/>
    <cellStyle name="Normal 3 2 3 2 2 4 3 2 3 4" xfId="27944" xr:uid="{00000000-0005-0000-0000-00009E7F0000}"/>
    <cellStyle name="Normal 3 2 3 2 2 4 3 2 4" xfId="27945" xr:uid="{00000000-0005-0000-0000-00009F7F0000}"/>
    <cellStyle name="Normal 3 2 3 2 2 4 3 2 4 2" xfId="27946" xr:uid="{00000000-0005-0000-0000-0000A07F0000}"/>
    <cellStyle name="Normal 3 2 3 2 2 4 3 2 5" xfId="27947" xr:uid="{00000000-0005-0000-0000-0000A17F0000}"/>
    <cellStyle name="Normal 3 2 3 2 2 4 3 2 5 2" xfId="27948" xr:uid="{00000000-0005-0000-0000-0000A27F0000}"/>
    <cellStyle name="Normal 3 2 3 2 2 4 3 2 6" xfId="27949" xr:uid="{00000000-0005-0000-0000-0000A37F0000}"/>
    <cellStyle name="Normal 3 2 3 2 2 4 3 3" xfId="27950" xr:uid="{00000000-0005-0000-0000-0000A47F0000}"/>
    <cellStyle name="Normal 3 2 3 2 2 4 3 3 2" xfId="27951" xr:uid="{00000000-0005-0000-0000-0000A57F0000}"/>
    <cellStyle name="Normal 3 2 3 2 2 4 3 3 2 2" xfId="27952" xr:uid="{00000000-0005-0000-0000-0000A67F0000}"/>
    <cellStyle name="Normal 3 2 3 2 2 4 3 3 2 2 2" xfId="27953" xr:uid="{00000000-0005-0000-0000-0000A77F0000}"/>
    <cellStyle name="Normal 3 2 3 2 2 4 3 3 2 3" xfId="27954" xr:uid="{00000000-0005-0000-0000-0000A87F0000}"/>
    <cellStyle name="Normal 3 2 3 2 2 4 3 3 2 3 2" xfId="27955" xr:uid="{00000000-0005-0000-0000-0000A97F0000}"/>
    <cellStyle name="Normal 3 2 3 2 2 4 3 3 2 4" xfId="27956" xr:uid="{00000000-0005-0000-0000-0000AA7F0000}"/>
    <cellStyle name="Normal 3 2 3 2 2 4 3 3 3" xfId="27957" xr:uid="{00000000-0005-0000-0000-0000AB7F0000}"/>
    <cellStyle name="Normal 3 2 3 2 2 4 3 3 3 2" xfId="27958" xr:uid="{00000000-0005-0000-0000-0000AC7F0000}"/>
    <cellStyle name="Normal 3 2 3 2 2 4 3 3 4" xfId="27959" xr:uid="{00000000-0005-0000-0000-0000AD7F0000}"/>
    <cellStyle name="Normal 3 2 3 2 2 4 3 3 4 2" xfId="27960" xr:uid="{00000000-0005-0000-0000-0000AE7F0000}"/>
    <cellStyle name="Normal 3 2 3 2 2 4 3 3 5" xfId="27961" xr:uid="{00000000-0005-0000-0000-0000AF7F0000}"/>
    <cellStyle name="Normal 3 2 3 2 2 4 3 4" xfId="27962" xr:uid="{00000000-0005-0000-0000-0000B07F0000}"/>
    <cellStyle name="Normal 3 2 3 2 2 4 3 4 2" xfId="27963" xr:uid="{00000000-0005-0000-0000-0000B17F0000}"/>
    <cellStyle name="Normal 3 2 3 2 2 4 3 4 2 2" xfId="27964" xr:uid="{00000000-0005-0000-0000-0000B27F0000}"/>
    <cellStyle name="Normal 3 2 3 2 2 4 3 4 3" xfId="27965" xr:uid="{00000000-0005-0000-0000-0000B37F0000}"/>
    <cellStyle name="Normal 3 2 3 2 2 4 3 4 3 2" xfId="27966" xr:uid="{00000000-0005-0000-0000-0000B47F0000}"/>
    <cellStyle name="Normal 3 2 3 2 2 4 3 4 4" xfId="27967" xr:uid="{00000000-0005-0000-0000-0000B57F0000}"/>
    <cellStyle name="Normal 3 2 3 2 2 4 3 5" xfId="27968" xr:uid="{00000000-0005-0000-0000-0000B67F0000}"/>
    <cellStyle name="Normal 3 2 3 2 2 4 3 5 2" xfId="27969" xr:uid="{00000000-0005-0000-0000-0000B77F0000}"/>
    <cellStyle name="Normal 3 2 3 2 2 4 3 6" xfId="27970" xr:uid="{00000000-0005-0000-0000-0000B87F0000}"/>
    <cellStyle name="Normal 3 2 3 2 2 4 3 6 2" xfId="27971" xr:uid="{00000000-0005-0000-0000-0000B97F0000}"/>
    <cellStyle name="Normal 3 2 3 2 2 4 3 7" xfId="27972" xr:uid="{00000000-0005-0000-0000-0000BA7F0000}"/>
    <cellStyle name="Normal 3 2 3 2 2 4 4" xfId="27973" xr:uid="{00000000-0005-0000-0000-0000BB7F0000}"/>
    <cellStyle name="Normal 3 2 3 2 2 4 4 2" xfId="27974" xr:uid="{00000000-0005-0000-0000-0000BC7F0000}"/>
    <cellStyle name="Normal 3 2 3 2 2 4 4 2 2" xfId="27975" xr:uid="{00000000-0005-0000-0000-0000BD7F0000}"/>
    <cellStyle name="Normal 3 2 3 2 2 4 4 2 2 2" xfId="27976" xr:uid="{00000000-0005-0000-0000-0000BE7F0000}"/>
    <cellStyle name="Normal 3 2 3 2 2 4 4 2 2 2 2" xfId="27977" xr:uid="{00000000-0005-0000-0000-0000BF7F0000}"/>
    <cellStyle name="Normal 3 2 3 2 2 4 4 2 2 3" xfId="27978" xr:uid="{00000000-0005-0000-0000-0000C07F0000}"/>
    <cellStyle name="Normal 3 2 3 2 2 4 4 2 2 3 2" xfId="27979" xr:uid="{00000000-0005-0000-0000-0000C17F0000}"/>
    <cellStyle name="Normal 3 2 3 2 2 4 4 2 2 4" xfId="27980" xr:uid="{00000000-0005-0000-0000-0000C27F0000}"/>
    <cellStyle name="Normal 3 2 3 2 2 4 4 2 3" xfId="27981" xr:uid="{00000000-0005-0000-0000-0000C37F0000}"/>
    <cellStyle name="Normal 3 2 3 2 2 4 4 2 3 2" xfId="27982" xr:uid="{00000000-0005-0000-0000-0000C47F0000}"/>
    <cellStyle name="Normal 3 2 3 2 2 4 4 2 4" xfId="27983" xr:uid="{00000000-0005-0000-0000-0000C57F0000}"/>
    <cellStyle name="Normal 3 2 3 2 2 4 4 2 4 2" xfId="27984" xr:uid="{00000000-0005-0000-0000-0000C67F0000}"/>
    <cellStyle name="Normal 3 2 3 2 2 4 4 2 5" xfId="27985" xr:uid="{00000000-0005-0000-0000-0000C77F0000}"/>
    <cellStyle name="Normal 3 2 3 2 2 4 4 3" xfId="27986" xr:uid="{00000000-0005-0000-0000-0000C87F0000}"/>
    <cellStyle name="Normal 3 2 3 2 2 4 4 3 2" xfId="27987" xr:uid="{00000000-0005-0000-0000-0000C97F0000}"/>
    <cellStyle name="Normal 3 2 3 2 2 4 4 3 2 2" xfId="27988" xr:uid="{00000000-0005-0000-0000-0000CA7F0000}"/>
    <cellStyle name="Normal 3 2 3 2 2 4 4 3 3" xfId="27989" xr:uid="{00000000-0005-0000-0000-0000CB7F0000}"/>
    <cellStyle name="Normal 3 2 3 2 2 4 4 3 3 2" xfId="27990" xr:uid="{00000000-0005-0000-0000-0000CC7F0000}"/>
    <cellStyle name="Normal 3 2 3 2 2 4 4 3 4" xfId="27991" xr:uid="{00000000-0005-0000-0000-0000CD7F0000}"/>
    <cellStyle name="Normal 3 2 3 2 2 4 4 4" xfId="27992" xr:uid="{00000000-0005-0000-0000-0000CE7F0000}"/>
    <cellStyle name="Normal 3 2 3 2 2 4 4 4 2" xfId="27993" xr:uid="{00000000-0005-0000-0000-0000CF7F0000}"/>
    <cellStyle name="Normal 3 2 3 2 2 4 4 5" xfId="27994" xr:uid="{00000000-0005-0000-0000-0000D07F0000}"/>
    <cellStyle name="Normal 3 2 3 2 2 4 4 5 2" xfId="27995" xr:uid="{00000000-0005-0000-0000-0000D17F0000}"/>
    <cellStyle name="Normal 3 2 3 2 2 4 4 6" xfId="27996" xr:uid="{00000000-0005-0000-0000-0000D27F0000}"/>
    <cellStyle name="Normal 3 2 3 2 2 4 5" xfId="27997" xr:uid="{00000000-0005-0000-0000-0000D37F0000}"/>
    <cellStyle name="Normal 3 2 3 2 2 4 5 2" xfId="27998" xr:uid="{00000000-0005-0000-0000-0000D47F0000}"/>
    <cellStyle name="Normal 3 2 3 2 2 4 5 2 2" xfId="27999" xr:uid="{00000000-0005-0000-0000-0000D57F0000}"/>
    <cellStyle name="Normal 3 2 3 2 2 4 5 2 2 2" xfId="28000" xr:uid="{00000000-0005-0000-0000-0000D67F0000}"/>
    <cellStyle name="Normal 3 2 3 2 2 4 5 2 3" xfId="28001" xr:uid="{00000000-0005-0000-0000-0000D77F0000}"/>
    <cellStyle name="Normal 3 2 3 2 2 4 5 2 3 2" xfId="28002" xr:uid="{00000000-0005-0000-0000-0000D87F0000}"/>
    <cellStyle name="Normal 3 2 3 2 2 4 5 2 4" xfId="28003" xr:uid="{00000000-0005-0000-0000-0000D97F0000}"/>
    <cellStyle name="Normal 3 2 3 2 2 4 5 3" xfId="28004" xr:uid="{00000000-0005-0000-0000-0000DA7F0000}"/>
    <cellStyle name="Normal 3 2 3 2 2 4 5 3 2" xfId="28005" xr:uid="{00000000-0005-0000-0000-0000DB7F0000}"/>
    <cellStyle name="Normal 3 2 3 2 2 4 5 4" xfId="28006" xr:uid="{00000000-0005-0000-0000-0000DC7F0000}"/>
    <cellStyle name="Normal 3 2 3 2 2 4 5 4 2" xfId="28007" xr:uid="{00000000-0005-0000-0000-0000DD7F0000}"/>
    <cellStyle name="Normal 3 2 3 2 2 4 5 5" xfId="28008" xr:uid="{00000000-0005-0000-0000-0000DE7F0000}"/>
    <cellStyle name="Normal 3 2 3 2 2 4 6" xfId="28009" xr:uid="{00000000-0005-0000-0000-0000DF7F0000}"/>
    <cellStyle name="Normal 3 2 3 2 2 4 6 2" xfId="28010" xr:uid="{00000000-0005-0000-0000-0000E07F0000}"/>
    <cellStyle name="Normal 3 2 3 2 2 4 6 2 2" xfId="28011" xr:uid="{00000000-0005-0000-0000-0000E17F0000}"/>
    <cellStyle name="Normal 3 2 3 2 2 4 6 3" xfId="28012" xr:uid="{00000000-0005-0000-0000-0000E27F0000}"/>
    <cellStyle name="Normal 3 2 3 2 2 4 6 3 2" xfId="28013" xr:uid="{00000000-0005-0000-0000-0000E37F0000}"/>
    <cellStyle name="Normal 3 2 3 2 2 4 6 4" xfId="28014" xr:uid="{00000000-0005-0000-0000-0000E47F0000}"/>
    <cellStyle name="Normal 3 2 3 2 2 4 7" xfId="28015" xr:uid="{00000000-0005-0000-0000-0000E57F0000}"/>
    <cellStyle name="Normal 3 2 3 2 2 4 7 2" xfId="28016" xr:uid="{00000000-0005-0000-0000-0000E67F0000}"/>
    <cellStyle name="Normal 3 2 3 2 2 4 8" xfId="28017" xr:uid="{00000000-0005-0000-0000-0000E77F0000}"/>
    <cellStyle name="Normal 3 2 3 2 2 4 8 2" xfId="28018" xr:uid="{00000000-0005-0000-0000-0000E87F0000}"/>
    <cellStyle name="Normal 3 2 3 2 2 4 9" xfId="28019" xr:uid="{00000000-0005-0000-0000-0000E97F0000}"/>
    <cellStyle name="Normal 3 2 3 2 2 5" xfId="28020" xr:uid="{00000000-0005-0000-0000-0000EA7F0000}"/>
    <cellStyle name="Normal 3 2 3 2 2 5 2" xfId="28021" xr:uid="{00000000-0005-0000-0000-0000EB7F0000}"/>
    <cellStyle name="Normal 3 2 3 2 2 5 2 2" xfId="28022" xr:uid="{00000000-0005-0000-0000-0000EC7F0000}"/>
    <cellStyle name="Normal 3 2 3 2 2 5 2 2 2" xfId="28023" xr:uid="{00000000-0005-0000-0000-0000ED7F0000}"/>
    <cellStyle name="Normal 3 2 3 2 2 5 2 2 2 2" xfId="28024" xr:uid="{00000000-0005-0000-0000-0000EE7F0000}"/>
    <cellStyle name="Normal 3 2 3 2 2 5 2 2 2 2 2" xfId="28025" xr:uid="{00000000-0005-0000-0000-0000EF7F0000}"/>
    <cellStyle name="Normal 3 2 3 2 2 5 2 2 2 3" xfId="28026" xr:uid="{00000000-0005-0000-0000-0000F07F0000}"/>
    <cellStyle name="Normal 3 2 3 2 2 5 2 2 2 3 2" xfId="28027" xr:uid="{00000000-0005-0000-0000-0000F17F0000}"/>
    <cellStyle name="Normal 3 2 3 2 2 5 2 2 2 4" xfId="28028" xr:uid="{00000000-0005-0000-0000-0000F27F0000}"/>
    <cellStyle name="Normal 3 2 3 2 2 5 2 2 3" xfId="28029" xr:uid="{00000000-0005-0000-0000-0000F37F0000}"/>
    <cellStyle name="Normal 3 2 3 2 2 5 2 2 3 2" xfId="28030" xr:uid="{00000000-0005-0000-0000-0000F47F0000}"/>
    <cellStyle name="Normal 3 2 3 2 2 5 2 2 4" xfId="28031" xr:uid="{00000000-0005-0000-0000-0000F57F0000}"/>
    <cellStyle name="Normal 3 2 3 2 2 5 2 2 4 2" xfId="28032" xr:uid="{00000000-0005-0000-0000-0000F67F0000}"/>
    <cellStyle name="Normal 3 2 3 2 2 5 2 2 5" xfId="28033" xr:uid="{00000000-0005-0000-0000-0000F77F0000}"/>
    <cellStyle name="Normal 3 2 3 2 2 5 2 3" xfId="28034" xr:uid="{00000000-0005-0000-0000-0000F87F0000}"/>
    <cellStyle name="Normal 3 2 3 2 2 5 2 3 2" xfId="28035" xr:uid="{00000000-0005-0000-0000-0000F97F0000}"/>
    <cellStyle name="Normal 3 2 3 2 2 5 2 3 2 2" xfId="28036" xr:uid="{00000000-0005-0000-0000-0000FA7F0000}"/>
    <cellStyle name="Normal 3 2 3 2 2 5 2 3 3" xfId="28037" xr:uid="{00000000-0005-0000-0000-0000FB7F0000}"/>
    <cellStyle name="Normal 3 2 3 2 2 5 2 3 3 2" xfId="28038" xr:uid="{00000000-0005-0000-0000-0000FC7F0000}"/>
    <cellStyle name="Normal 3 2 3 2 2 5 2 3 4" xfId="28039" xr:uid="{00000000-0005-0000-0000-0000FD7F0000}"/>
    <cellStyle name="Normal 3 2 3 2 2 5 2 4" xfId="28040" xr:uid="{00000000-0005-0000-0000-0000FE7F0000}"/>
    <cellStyle name="Normal 3 2 3 2 2 5 2 4 2" xfId="28041" xr:uid="{00000000-0005-0000-0000-0000FF7F0000}"/>
    <cellStyle name="Normal 3 2 3 2 2 5 2 5" xfId="28042" xr:uid="{00000000-0005-0000-0000-000000800000}"/>
    <cellStyle name="Normal 3 2 3 2 2 5 2 5 2" xfId="28043" xr:uid="{00000000-0005-0000-0000-000001800000}"/>
    <cellStyle name="Normal 3 2 3 2 2 5 2 6" xfId="28044" xr:uid="{00000000-0005-0000-0000-000002800000}"/>
    <cellStyle name="Normal 3 2 3 2 2 5 3" xfId="28045" xr:uid="{00000000-0005-0000-0000-000003800000}"/>
    <cellStyle name="Normal 3 2 3 2 2 5 3 2" xfId="28046" xr:uid="{00000000-0005-0000-0000-000004800000}"/>
    <cellStyle name="Normal 3 2 3 2 2 5 3 2 2" xfId="28047" xr:uid="{00000000-0005-0000-0000-000005800000}"/>
    <cellStyle name="Normal 3 2 3 2 2 5 3 2 2 2" xfId="28048" xr:uid="{00000000-0005-0000-0000-000006800000}"/>
    <cellStyle name="Normal 3 2 3 2 2 5 3 2 3" xfId="28049" xr:uid="{00000000-0005-0000-0000-000007800000}"/>
    <cellStyle name="Normal 3 2 3 2 2 5 3 2 3 2" xfId="28050" xr:uid="{00000000-0005-0000-0000-000008800000}"/>
    <cellStyle name="Normal 3 2 3 2 2 5 3 2 4" xfId="28051" xr:uid="{00000000-0005-0000-0000-000009800000}"/>
    <cellStyle name="Normal 3 2 3 2 2 5 3 3" xfId="28052" xr:uid="{00000000-0005-0000-0000-00000A800000}"/>
    <cellStyle name="Normal 3 2 3 2 2 5 3 3 2" xfId="28053" xr:uid="{00000000-0005-0000-0000-00000B800000}"/>
    <cellStyle name="Normal 3 2 3 2 2 5 3 4" xfId="28054" xr:uid="{00000000-0005-0000-0000-00000C800000}"/>
    <cellStyle name="Normal 3 2 3 2 2 5 3 4 2" xfId="28055" xr:uid="{00000000-0005-0000-0000-00000D800000}"/>
    <cellStyle name="Normal 3 2 3 2 2 5 3 5" xfId="28056" xr:uid="{00000000-0005-0000-0000-00000E800000}"/>
    <cellStyle name="Normal 3 2 3 2 2 5 4" xfId="28057" xr:uid="{00000000-0005-0000-0000-00000F800000}"/>
    <cellStyle name="Normal 3 2 3 2 2 5 4 2" xfId="28058" xr:uid="{00000000-0005-0000-0000-000010800000}"/>
    <cellStyle name="Normal 3 2 3 2 2 5 4 2 2" xfId="28059" xr:uid="{00000000-0005-0000-0000-000011800000}"/>
    <cellStyle name="Normal 3 2 3 2 2 5 4 3" xfId="28060" xr:uid="{00000000-0005-0000-0000-000012800000}"/>
    <cellStyle name="Normal 3 2 3 2 2 5 4 3 2" xfId="28061" xr:uid="{00000000-0005-0000-0000-000013800000}"/>
    <cellStyle name="Normal 3 2 3 2 2 5 4 4" xfId="28062" xr:uid="{00000000-0005-0000-0000-000014800000}"/>
    <cellStyle name="Normal 3 2 3 2 2 5 5" xfId="28063" xr:uid="{00000000-0005-0000-0000-000015800000}"/>
    <cellStyle name="Normal 3 2 3 2 2 5 5 2" xfId="28064" xr:uid="{00000000-0005-0000-0000-000016800000}"/>
    <cellStyle name="Normal 3 2 3 2 2 5 6" xfId="28065" xr:uid="{00000000-0005-0000-0000-000017800000}"/>
    <cellStyle name="Normal 3 2 3 2 2 5 6 2" xfId="28066" xr:uid="{00000000-0005-0000-0000-000018800000}"/>
    <cellStyle name="Normal 3 2 3 2 2 5 7" xfId="28067" xr:uid="{00000000-0005-0000-0000-000019800000}"/>
    <cellStyle name="Normal 3 2 3 2 2 6" xfId="28068" xr:uid="{00000000-0005-0000-0000-00001A800000}"/>
    <cellStyle name="Normal 3 2 3 2 2 6 2" xfId="28069" xr:uid="{00000000-0005-0000-0000-00001B800000}"/>
    <cellStyle name="Normal 3 2 3 2 2 6 2 2" xfId="28070" xr:uid="{00000000-0005-0000-0000-00001C800000}"/>
    <cellStyle name="Normal 3 2 3 2 2 6 2 2 2" xfId="28071" xr:uid="{00000000-0005-0000-0000-00001D800000}"/>
    <cellStyle name="Normal 3 2 3 2 2 6 2 2 2 2" xfId="28072" xr:uid="{00000000-0005-0000-0000-00001E800000}"/>
    <cellStyle name="Normal 3 2 3 2 2 6 2 2 2 2 2" xfId="28073" xr:uid="{00000000-0005-0000-0000-00001F800000}"/>
    <cellStyle name="Normal 3 2 3 2 2 6 2 2 2 3" xfId="28074" xr:uid="{00000000-0005-0000-0000-000020800000}"/>
    <cellStyle name="Normal 3 2 3 2 2 6 2 2 2 3 2" xfId="28075" xr:uid="{00000000-0005-0000-0000-000021800000}"/>
    <cellStyle name="Normal 3 2 3 2 2 6 2 2 2 4" xfId="28076" xr:uid="{00000000-0005-0000-0000-000022800000}"/>
    <cellStyle name="Normal 3 2 3 2 2 6 2 2 3" xfId="28077" xr:uid="{00000000-0005-0000-0000-000023800000}"/>
    <cellStyle name="Normal 3 2 3 2 2 6 2 2 3 2" xfId="28078" xr:uid="{00000000-0005-0000-0000-000024800000}"/>
    <cellStyle name="Normal 3 2 3 2 2 6 2 2 4" xfId="28079" xr:uid="{00000000-0005-0000-0000-000025800000}"/>
    <cellStyle name="Normal 3 2 3 2 2 6 2 2 4 2" xfId="28080" xr:uid="{00000000-0005-0000-0000-000026800000}"/>
    <cellStyle name="Normal 3 2 3 2 2 6 2 2 5" xfId="28081" xr:uid="{00000000-0005-0000-0000-000027800000}"/>
    <cellStyle name="Normal 3 2 3 2 2 6 2 3" xfId="28082" xr:uid="{00000000-0005-0000-0000-000028800000}"/>
    <cellStyle name="Normal 3 2 3 2 2 6 2 3 2" xfId="28083" xr:uid="{00000000-0005-0000-0000-000029800000}"/>
    <cellStyle name="Normal 3 2 3 2 2 6 2 3 2 2" xfId="28084" xr:uid="{00000000-0005-0000-0000-00002A800000}"/>
    <cellStyle name="Normal 3 2 3 2 2 6 2 3 3" xfId="28085" xr:uid="{00000000-0005-0000-0000-00002B800000}"/>
    <cellStyle name="Normal 3 2 3 2 2 6 2 3 3 2" xfId="28086" xr:uid="{00000000-0005-0000-0000-00002C800000}"/>
    <cellStyle name="Normal 3 2 3 2 2 6 2 3 4" xfId="28087" xr:uid="{00000000-0005-0000-0000-00002D800000}"/>
    <cellStyle name="Normal 3 2 3 2 2 6 2 4" xfId="28088" xr:uid="{00000000-0005-0000-0000-00002E800000}"/>
    <cellStyle name="Normal 3 2 3 2 2 6 2 4 2" xfId="28089" xr:uid="{00000000-0005-0000-0000-00002F800000}"/>
    <cellStyle name="Normal 3 2 3 2 2 6 2 5" xfId="28090" xr:uid="{00000000-0005-0000-0000-000030800000}"/>
    <cellStyle name="Normal 3 2 3 2 2 6 2 5 2" xfId="28091" xr:uid="{00000000-0005-0000-0000-000031800000}"/>
    <cellStyle name="Normal 3 2 3 2 2 6 2 6" xfId="28092" xr:uid="{00000000-0005-0000-0000-000032800000}"/>
    <cellStyle name="Normal 3 2 3 2 2 6 3" xfId="28093" xr:uid="{00000000-0005-0000-0000-000033800000}"/>
    <cellStyle name="Normal 3 2 3 2 2 6 3 2" xfId="28094" xr:uid="{00000000-0005-0000-0000-000034800000}"/>
    <cellStyle name="Normal 3 2 3 2 2 6 3 2 2" xfId="28095" xr:uid="{00000000-0005-0000-0000-000035800000}"/>
    <cellStyle name="Normal 3 2 3 2 2 6 3 2 2 2" xfId="28096" xr:uid="{00000000-0005-0000-0000-000036800000}"/>
    <cellStyle name="Normal 3 2 3 2 2 6 3 2 3" xfId="28097" xr:uid="{00000000-0005-0000-0000-000037800000}"/>
    <cellStyle name="Normal 3 2 3 2 2 6 3 2 3 2" xfId="28098" xr:uid="{00000000-0005-0000-0000-000038800000}"/>
    <cellStyle name="Normal 3 2 3 2 2 6 3 2 4" xfId="28099" xr:uid="{00000000-0005-0000-0000-000039800000}"/>
    <cellStyle name="Normal 3 2 3 2 2 6 3 3" xfId="28100" xr:uid="{00000000-0005-0000-0000-00003A800000}"/>
    <cellStyle name="Normal 3 2 3 2 2 6 3 3 2" xfId="28101" xr:uid="{00000000-0005-0000-0000-00003B800000}"/>
    <cellStyle name="Normal 3 2 3 2 2 6 3 4" xfId="28102" xr:uid="{00000000-0005-0000-0000-00003C800000}"/>
    <cellStyle name="Normal 3 2 3 2 2 6 3 4 2" xfId="28103" xr:uid="{00000000-0005-0000-0000-00003D800000}"/>
    <cellStyle name="Normal 3 2 3 2 2 6 3 5" xfId="28104" xr:uid="{00000000-0005-0000-0000-00003E800000}"/>
    <cellStyle name="Normal 3 2 3 2 2 6 4" xfId="28105" xr:uid="{00000000-0005-0000-0000-00003F800000}"/>
    <cellStyle name="Normal 3 2 3 2 2 6 4 2" xfId="28106" xr:uid="{00000000-0005-0000-0000-000040800000}"/>
    <cellStyle name="Normal 3 2 3 2 2 6 4 2 2" xfId="28107" xr:uid="{00000000-0005-0000-0000-000041800000}"/>
    <cellStyle name="Normal 3 2 3 2 2 6 4 3" xfId="28108" xr:uid="{00000000-0005-0000-0000-000042800000}"/>
    <cellStyle name="Normal 3 2 3 2 2 6 4 3 2" xfId="28109" xr:uid="{00000000-0005-0000-0000-000043800000}"/>
    <cellStyle name="Normal 3 2 3 2 2 6 4 4" xfId="28110" xr:uid="{00000000-0005-0000-0000-000044800000}"/>
    <cellStyle name="Normal 3 2 3 2 2 6 5" xfId="28111" xr:uid="{00000000-0005-0000-0000-000045800000}"/>
    <cellStyle name="Normal 3 2 3 2 2 6 5 2" xfId="28112" xr:uid="{00000000-0005-0000-0000-000046800000}"/>
    <cellStyle name="Normal 3 2 3 2 2 6 6" xfId="28113" xr:uid="{00000000-0005-0000-0000-000047800000}"/>
    <cellStyle name="Normal 3 2 3 2 2 6 6 2" xfId="28114" xr:uid="{00000000-0005-0000-0000-000048800000}"/>
    <cellStyle name="Normal 3 2 3 2 2 6 7" xfId="28115" xr:uid="{00000000-0005-0000-0000-000049800000}"/>
    <cellStyle name="Normal 3 2 3 2 2 7" xfId="28116" xr:uid="{00000000-0005-0000-0000-00004A800000}"/>
    <cellStyle name="Normal 3 2 3 2 2 7 2" xfId="28117" xr:uid="{00000000-0005-0000-0000-00004B800000}"/>
    <cellStyle name="Normal 3 2 3 2 2 7 2 2" xfId="28118" xr:uid="{00000000-0005-0000-0000-00004C800000}"/>
    <cellStyle name="Normal 3 2 3 2 2 7 2 2 2" xfId="28119" xr:uid="{00000000-0005-0000-0000-00004D800000}"/>
    <cellStyle name="Normal 3 2 3 2 2 7 2 2 2 2" xfId="28120" xr:uid="{00000000-0005-0000-0000-00004E800000}"/>
    <cellStyle name="Normal 3 2 3 2 2 7 2 2 3" xfId="28121" xr:uid="{00000000-0005-0000-0000-00004F800000}"/>
    <cellStyle name="Normal 3 2 3 2 2 7 2 2 3 2" xfId="28122" xr:uid="{00000000-0005-0000-0000-000050800000}"/>
    <cellStyle name="Normal 3 2 3 2 2 7 2 2 4" xfId="28123" xr:uid="{00000000-0005-0000-0000-000051800000}"/>
    <cellStyle name="Normal 3 2 3 2 2 7 2 3" xfId="28124" xr:uid="{00000000-0005-0000-0000-000052800000}"/>
    <cellStyle name="Normal 3 2 3 2 2 7 2 3 2" xfId="28125" xr:uid="{00000000-0005-0000-0000-000053800000}"/>
    <cellStyle name="Normal 3 2 3 2 2 7 2 4" xfId="28126" xr:uid="{00000000-0005-0000-0000-000054800000}"/>
    <cellStyle name="Normal 3 2 3 2 2 7 2 4 2" xfId="28127" xr:uid="{00000000-0005-0000-0000-000055800000}"/>
    <cellStyle name="Normal 3 2 3 2 2 7 2 5" xfId="28128" xr:uid="{00000000-0005-0000-0000-000056800000}"/>
    <cellStyle name="Normal 3 2 3 2 2 7 3" xfId="28129" xr:uid="{00000000-0005-0000-0000-000057800000}"/>
    <cellStyle name="Normal 3 2 3 2 2 7 3 2" xfId="28130" xr:uid="{00000000-0005-0000-0000-000058800000}"/>
    <cellStyle name="Normal 3 2 3 2 2 7 3 2 2" xfId="28131" xr:uid="{00000000-0005-0000-0000-000059800000}"/>
    <cellStyle name="Normal 3 2 3 2 2 7 3 3" xfId="28132" xr:uid="{00000000-0005-0000-0000-00005A800000}"/>
    <cellStyle name="Normal 3 2 3 2 2 7 3 3 2" xfId="28133" xr:uid="{00000000-0005-0000-0000-00005B800000}"/>
    <cellStyle name="Normal 3 2 3 2 2 7 3 4" xfId="28134" xr:uid="{00000000-0005-0000-0000-00005C800000}"/>
    <cellStyle name="Normal 3 2 3 2 2 7 4" xfId="28135" xr:uid="{00000000-0005-0000-0000-00005D800000}"/>
    <cellStyle name="Normal 3 2 3 2 2 7 4 2" xfId="28136" xr:uid="{00000000-0005-0000-0000-00005E800000}"/>
    <cellStyle name="Normal 3 2 3 2 2 7 5" xfId="28137" xr:uid="{00000000-0005-0000-0000-00005F800000}"/>
    <cellStyle name="Normal 3 2 3 2 2 7 5 2" xfId="28138" xr:uid="{00000000-0005-0000-0000-000060800000}"/>
    <cellStyle name="Normal 3 2 3 2 2 7 6" xfId="28139" xr:uid="{00000000-0005-0000-0000-000061800000}"/>
    <cellStyle name="Normal 3 2 3 2 2 8" xfId="28140" xr:uid="{00000000-0005-0000-0000-000062800000}"/>
    <cellStyle name="Normal 3 2 3 2 2 8 2" xfId="28141" xr:uid="{00000000-0005-0000-0000-000063800000}"/>
    <cellStyle name="Normal 3 2 3 2 2 8 2 2" xfId="28142" xr:uid="{00000000-0005-0000-0000-000064800000}"/>
    <cellStyle name="Normal 3 2 3 2 2 8 2 2 2" xfId="28143" xr:uid="{00000000-0005-0000-0000-000065800000}"/>
    <cellStyle name="Normal 3 2 3 2 2 8 2 3" xfId="28144" xr:uid="{00000000-0005-0000-0000-000066800000}"/>
    <cellStyle name="Normal 3 2 3 2 2 8 2 3 2" xfId="28145" xr:uid="{00000000-0005-0000-0000-000067800000}"/>
    <cellStyle name="Normal 3 2 3 2 2 8 2 4" xfId="28146" xr:uid="{00000000-0005-0000-0000-000068800000}"/>
    <cellStyle name="Normal 3 2 3 2 2 8 3" xfId="28147" xr:uid="{00000000-0005-0000-0000-000069800000}"/>
    <cellStyle name="Normal 3 2 3 2 2 8 3 2" xfId="28148" xr:uid="{00000000-0005-0000-0000-00006A800000}"/>
    <cellStyle name="Normal 3 2 3 2 2 8 4" xfId="28149" xr:uid="{00000000-0005-0000-0000-00006B800000}"/>
    <cellStyle name="Normal 3 2 3 2 2 8 4 2" xfId="28150" xr:uid="{00000000-0005-0000-0000-00006C800000}"/>
    <cellStyle name="Normal 3 2 3 2 2 8 5" xfId="28151" xr:uid="{00000000-0005-0000-0000-00006D800000}"/>
    <cellStyle name="Normal 3 2 3 2 2 9" xfId="28152" xr:uid="{00000000-0005-0000-0000-00006E800000}"/>
    <cellStyle name="Normal 3 2 3 2 2 9 2" xfId="28153" xr:uid="{00000000-0005-0000-0000-00006F800000}"/>
    <cellStyle name="Normal 3 2 3 2 2 9 2 2" xfId="28154" xr:uid="{00000000-0005-0000-0000-000070800000}"/>
    <cellStyle name="Normal 3 2 3 2 2 9 3" xfId="28155" xr:uid="{00000000-0005-0000-0000-000071800000}"/>
    <cellStyle name="Normal 3 2 3 2 2 9 3 2" xfId="28156" xr:uid="{00000000-0005-0000-0000-000072800000}"/>
    <cellStyle name="Normal 3 2 3 2 2 9 4" xfId="28157" xr:uid="{00000000-0005-0000-0000-000073800000}"/>
    <cellStyle name="Normal 3 2 3 2 3" xfId="4741" xr:uid="{00000000-0005-0000-0000-000074800000}"/>
    <cellStyle name="Normal 3 2 3 2 3 10" xfId="28158" xr:uid="{00000000-0005-0000-0000-000075800000}"/>
    <cellStyle name="Normal 3 2 3 2 3 10 2" xfId="28159" xr:uid="{00000000-0005-0000-0000-000076800000}"/>
    <cellStyle name="Normal 3 2 3 2 3 11" xfId="28160" xr:uid="{00000000-0005-0000-0000-000077800000}"/>
    <cellStyle name="Normal 3 2 3 2 3 11 2" xfId="28161" xr:uid="{00000000-0005-0000-0000-000078800000}"/>
    <cellStyle name="Normal 3 2 3 2 3 12" xfId="28162" xr:uid="{00000000-0005-0000-0000-000079800000}"/>
    <cellStyle name="Normal 3 2 3 2 3 2" xfId="4742" xr:uid="{00000000-0005-0000-0000-00007A800000}"/>
    <cellStyle name="Normal 3 2 3 2 3 2 10" xfId="28163" xr:uid="{00000000-0005-0000-0000-00007B800000}"/>
    <cellStyle name="Normal 3 2 3 2 3 2 10 2" xfId="28164" xr:uid="{00000000-0005-0000-0000-00007C800000}"/>
    <cellStyle name="Normal 3 2 3 2 3 2 11" xfId="28165" xr:uid="{00000000-0005-0000-0000-00007D800000}"/>
    <cellStyle name="Normal 3 2 3 2 3 2 2" xfId="4743" xr:uid="{00000000-0005-0000-0000-00007E800000}"/>
    <cellStyle name="Normal 3 2 3 2 3 2 2 10" xfId="28166" xr:uid="{00000000-0005-0000-0000-00007F800000}"/>
    <cellStyle name="Normal 3 2 3 2 3 2 2 2" xfId="4744" xr:uid="{00000000-0005-0000-0000-000080800000}"/>
    <cellStyle name="Normal 3 2 3 2 3 2 2 2 2" xfId="28167" xr:uid="{00000000-0005-0000-0000-000081800000}"/>
    <cellStyle name="Normal 3 2 3 2 3 2 2 2 2 2" xfId="28168" xr:uid="{00000000-0005-0000-0000-000082800000}"/>
    <cellStyle name="Normal 3 2 3 2 3 2 2 2 2 2 2" xfId="28169" xr:uid="{00000000-0005-0000-0000-000083800000}"/>
    <cellStyle name="Normal 3 2 3 2 3 2 2 2 2 2 2 2" xfId="28170" xr:uid="{00000000-0005-0000-0000-000084800000}"/>
    <cellStyle name="Normal 3 2 3 2 3 2 2 2 2 2 2 2 2" xfId="28171" xr:uid="{00000000-0005-0000-0000-000085800000}"/>
    <cellStyle name="Normal 3 2 3 2 3 2 2 2 2 2 2 2 2 2" xfId="28172" xr:uid="{00000000-0005-0000-0000-000086800000}"/>
    <cellStyle name="Normal 3 2 3 2 3 2 2 2 2 2 2 2 3" xfId="28173" xr:uid="{00000000-0005-0000-0000-000087800000}"/>
    <cellStyle name="Normal 3 2 3 2 3 2 2 2 2 2 2 2 3 2" xfId="28174" xr:uid="{00000000-0005-0000-0000-000088800000}"/>
    <cellStyle name="Normal 3 2 3 2 3 2 2 2 2 2 2 2 4" xfId="28175" xr:uid="{00000000-0005-0000-0000-000089800000}"/>
    <cellStyle name="Normal 3 2 3 2 3 2 2 2 2 2 2 3" xfId="28176" xr:uid="{00000000-0005-0000-0000-00008A800000}"/>
    <cellStyle name="Normal 3 2 3 2 3 2 2 2 2 2 2 3 2" xfId="28177" xr:uid="{00000000-0005-0000-0000-00008B800000}"/>
    <cellStyle name="Normal 3 2 3 2 3 2 2 2 2 2 2 4" xfId="28178" xr:uid="{00000000-0005-0000-0000-00008C800000}"/>
    <cellStyle name="Normal 3 2 3 2 3 2 2 2 2 2 2 4 2" xfId="28179" xr:uid="{00000000-0005-0000-0000-00008D800000}"/>
    <cellStyle name="Normal 3 2 3 2 3 2 2 2 2 2 2 5" xfId="28180" xr:uid="{00000000-0005-0000-0000-00008E800000}"/>
    <cellStyle name="Normal 3 2 3 2 3 2 2 2 2 2 3" xfId="28181" xr:uid="{00000000-0005-0000-0000-00008F800000}"/>
    <cellStyle name="Normal 3 2 3 2 3 2 2 2 2 2 3 2" xfId="28182" xr:uid="{00000000-0005-0000-0000-000090800000}"/>
    <cellStyle name="Normal 3 2 3 2 3 2 2 2 2 2 3 2 2" xfId="28183" xr:uid="{00000000-0005-0000-0000-000091800000}"/>
    <cellStyle name="Normal 3 2 3 2 3 2 2 2 2 2 3 3" xfId="28184" xr:uid="{00000000-0005-0000-0000-000092800000}"/>
    <cellStyle name="Normal 3 2 3 2 3 2 2 2 2 2 3 3 2" xfId="28185" xr:uid="{00000000-0005-0000-0000-000093800000}"/>
    <cellStyle name="Normal 3 2 3 2 3 2 2 2 2 2 3 4" xfId="28186" xr:uid="{00000000-0005-0000-0000-000094800000}"/>
    <cellStyle name="Normal 3 2 3 2 3 2 2 2 2 2 4" xfId="28187" xr:uid="{00000000-0005-0000-0000-000095800000}"/>
    <cellStyle name="Normal 3 2 3 2 3 2 2 2 2 2 4 2" xfId="28188" xr:uid="{00000000-0005-0000-0000-000096800000}"/>
    <cellStyle name="Normal 3 2 3 2 3 2 2 2 2 2 5" xfId="28189" xr:uid="{00000000-0005-0000-0000-000097800000}"/>
    <cellStyle name="Normal 3 2 3 2 3 2 2 2 2 2 5 2" xfId="28190" xr:uid="{00000000-0005-0000-0000-000098800000}"/>
    <cellStyle name="Normal 3 2 3 2 3 2 2 2 2 2 6" xfId="28191" xr:uid="{00000000-0005-0000-0000-000099800000}"/>
    <cellStyle name="Normal 3 2 3 2 3 2 2 2 2 3" xfId="28192" xr:uid="{00000000-0005-0000-0000-00009A800000}"/>
    <cellStyle name="Normal 3 2 3 2 3 2 2 2 2 3 2" xfId="28193" xr:uid="{00000000-0005-0000-0000-00009B800000}"/>
    <cellStyle name="Normal 3 2 3 2 3 2 2 2 2 3 2 2" xfId="28194" xr:uid="{00000000-0005-0000-0000-00009C800000}"/>
    <cellStyle name="Normal 3 2 3 2 3 2 2 2 2 3 2 2 2" xfId="28195" xr:uid="{00000000-0005-0000-0000-00009D800000}"/>
    <cellStyle name="Normal 3 2 3 2 3 2 2 2 2 3 2 3" xfId="28196" xr:uid="{00000000-0005-0000-0000-00009E800000}"/>
    <cellStyle name="Normal 3 2 3 2 3 2 2 2 2 3 2 3 2" xfId="28197" xr:uid="{00000000-0005-0000-0000-00009F800000}"/>
    <cellStyle name="Normal 3 2 3 2 3 2 2 2 2 3 2 4" xfId="28198" xr:uid="{00000000-0005-0000-0000-0000A0800000}"/>
    <cellStyle name="Normal 3 2 3 2 3 2 2 2 2 3 3" xfId="28199" xr:uid="{00000000-0005-0000-0000-0000A1800000}"/>
    <cellStyle name="Normal 3 2 3 2 3 2 2 2 2 3 3 2" xfId="28200" xr:uid="{00000000-0005-0000-0000-0000A2800000}"/>
    <cellStyle name="Normal 3 2 3 2 3 2 2 2 2 3 4" xfId="28201" xr:uid="{00000000-0005-0000-0000-0000A3800000}"/>
    <cellStyle name="Normal 3 2 3 2 3 2 2 2 2 3 4 2" xfId="28202" xr:uid="{00000000-0005-0000-0000-0000A4800000}"/>
    <cellStyle name="Normal 3 2 3 2 3 2 2 2 2 3 5" xfId="28203" xr:uid="{00000000-0005-0000-0000-0000A5800000}"/>
    <cellStyle name="Normal 3 2 3 2 3 2 2 2 2 4" xfId="28204" xr:uid="{00000000-0005-0000-0000-0000A6800000}"/>
    <cellStyle name="Normal 3 2 3 2 3 2 2 2 2 4 2" xfId="28205" xr:uid="{00000000-0005-0000-0000-0000A7800000}"/>
    <cellStyle name="Normal 3 2 3 2 3 2 2 2 2 4 2 2" xfId="28206" xr:uid="{00000000-0005-0000-0000-0000A8800000}"/>
    <cellStyle name="Normal 3 2 3 2 3 2 2 2 2 4 3" xfId="28207" xr:uid="{00000000-0005-0000-0000-0000A9800000}"/>
    <cellStyle name="Normal 3 2 3 2 3 2 2 2 2 4 3 2" xfId="28208" xr:uid="{00000000-0005-0000-0000-0000AA800000}"/>
    <cellStyle name="Normal 3 2 3 2 3 2 2 2 2 4 4" xfId="28209" xr:uid="{00000000-0005-0000-0000-0000AB800000}"/>
    <cellStyle name="Normal 3 2 3 2 3 2 2 2 2 5" xfId="28210" xr:uid="{00000000-0005-0000-0000-0000AC800000}"/>
    <cellStyle name="Normal 3 2 3 2 3 2 2 2 2 5 2" xfId="28211" xr:uid="{00000000-0005-0000-0000-0000AD800000}"/>
    <cellStyle name="Normal 3 2 3 2 3 2 2 2 2 6" xfId="28212" xr:uid="{00000000-0005-0000-0000-0000AE800000}"/>
    <cellStyle name="Normal 3 2 3 2 3 2 2 2 2 6 2" xfId="28213" xr:uid="{00000000-0005-0000-0000-0000AF800000}"/>
    <cellStyle name="Normal 3 2 3 2 3 2 2 2 2 7" xfId="28214" xr:uid="{00000000-0005-0000-0000-0000B0800000}"/>
    <cellStyle name="Normal 3 2 3 2 3 2 2 2 3" xfId="28215" xr:uid="{00000000-0005-0000-0000-0000B1800000}"/>
    <cellStyle name="Normal 3 2 3 2 3 2 2 2 3 2" xfId="28216" xr:uid="{00000000-0005-0000-0000-0000B2800000}"/>
    <cellStyle name="Normal 3 2 3 2 3 2 2 2 3 2 2" xfId="28217" xr:uid="{00000000-0005-0000-0000-0000B3800000}"/>
    <cellStyle name="Normal 3 2 3 2 3 2 2 2 3 2 2 2" xfId="28218" xr:uid="{00000000-0005-0000-0000-0000B4800000}"/>
    <cellStyle name="Normal 3 2 3 2 3 2 2 2 3 2 2 2 2" xfId="28219" xr:uid="{00000000-0005-0000-0000-0000B5800000}"/>
    <cellStyle name="Normal 3 2 3 2 3 2 2 2 3 2 2 2 2 2" xfId="28220" xr:uid="{00000000-0005-0000-0000-0000B6800000}"/>
    <cellStyle name="Normal 3 2 3 2 3 2 2 2 3 2 2 2 3" xfId="28221" xr:uid="{00000000-0005-0000-0000-0000B7800000}"/>
    <cellStyle name="Normal 3 2 3 2 3 2 2 2 3 2 2 2 3 2" xfId="28222" xr:uid="{00000000-0005-0000-0000-0000B8800000}"/>
    <cellStyle name="Normal 3 2 3 2 3 2 2 2 3 2 2 2 4" xfId="28223" xr:uid="{00000000-0005-0000-0000-0000B9800000}"/>
    <cellStyle name="Normal 3 2 3 2 3 2 2 2 3 2 2 3" xfId="28224" xr:uid="{00000000-0005-0000-0000-0000BA800000}"/>
    <cellStyle name="Normal 3 2 3 2 3 2 2 2 3 2 2 3 2" xfId="28225" xr:uid="{00000000-0005-0000-0000-0000BB800000}"/>
    <cellStyle name="Normal 3 2 3 2 3 2 2 2 3 2 2 4" xfId="28226" xr:uid="{00000000-0005-0000-0000-0000BC800000}"/>
    <cellStyle name="Normal 3 2 3 2 3 2 2 2 3 2 2 4 2" xfId="28227" xr:uid="{00000000-0005-0000-0000-0000BD800000}"/>
    <cellStyle name="Normal 3 2 3 2 3 2 2 2 3 2 2 5" xfId="28228" xr:uid="{00000000-0005-0000-0000-0000BE800000}"/>
    <cellStyle name="Normal 3 2 3 2 3 2 2 2 3 2 3" xfId="28229" xr:uid="{00000000-0005-0000-0000-0000BF800000}"/>
    <cellStyle name="Normal 3 2 3 2 3 2 2 2 3 2 3 2" xfId="28230" xr:uid="{00000000-0005-0000-0000-0000C0800000}"/>
    <cellStyle name="Normal 3 2 3 2 3 2 2 2 3 2 3 2 2" xfId="28231" xr:uid="{00000000-0005-0000-0000-0000C1800000}"/>
    <cellStyle name="Normal 3 2 3 2 3 2 2 2 3 2 3 3" xfId="28232" xr:uid="{00000000-0005-0000-0000-0000C2800000}"/>
    <cellStyle name="Normal 3 2 3 2 3 2 2 2 3 2 3 3 2" xfId="28233" xr:uid="{00000000-0005-0000-0000-0000C3800000}"/>
    <cellStyle name="Normal 3 2 3 2 3 2 2 2 3 2 3 4" xfId="28234" xr:uid="{00000000-0005-0000-0000-0000C4800000}"/>
    <cellStyle name="Normal 3 2 3 2 3 2 2 2 3 2 4" xfId="28235" xr:uid="{00000000-0005-0000-0000-0000C5800000}"/>
    <cellStyle name="Normal 3 2 3 2 3 2 2 2 3 2 4 2" xfId="28236" xr:uid="{00000000-0005-0000-0000-0000C6800000}"/>
    <cellStyle name="Normal 3 2 3 2 3 2 2 2 3 2 5" xfId="28237" xr:uid="{00000000-0005-0000-0000-0000C7800000}"/>
    <cellStyle name="Normal 3 2 3 2 3 2 2 2 3 2 5 2" xfId="28238" xr:uid="{00000000-0005-0000-0000-0000C8800000}"/>
    <cellStyle name="Normal 3 2 3 2 3 2 2 2 3 2 6" xfId="28239" xr:uid="{00000000-0005-0000-0000-0000C9800000}"/>
    <cellStyle name="Normal 3 2 3 2 3 2 2 2 3 3" xfId="28240" xr:uid="{00000000-0005-0000-0000-0000CA800000}"/>
    <cellStyle name="Normal 3 2 3 2 3 2 2 2 3 3 2" xfId="28241" xr:uid="{00000000-0005-0000-0000-0000CB800000}"/>
    <cellStyle name="Normal 3 2 3 2 3 2 2 2 3 3 2 2" xfId="28242" xr:uid="{00000000-0005-0000-0000-0000CC800000}"/>
    <cellStyle name="Normal 3 2 3 2 3 2 2 2 3 3 2 2 2" xfId="28243" xr:uid="{00000000-0005-0000-0000-0000CD800000}"/>
    <cellStyle name="Normal 3 2 3 2 3 2 2 2 3 3 2 3" xfId="28244" xr:uid="{00000000-0005-0000-0000-0000CE800000}"/>
    <cellStyle name="Normal 3 2 3 2 3 2 2 2 3 3 2 3 2" xfId="28245" xr:uid="{00000000-0005-0000-0000-0000CF800000}"/>
    <cellStyle name="Normal 3 2 3 2 3 2 2 2 3 3 2 4" xfId="28246" xr:uid="{00000000-0005-0000-0000-0000D0800000}"/>
    <cellStyle name="Normal 3 2 3 2 3 2 2 2 3 3 3" xfId="28247" xr:uid="{00000000-0005-0000-0000-0000D1800000}"/>
    <cellStyle name="Normal 3 2 3 2 3 2 2 2 3 3 3 2" xfId="28248" xr:uid="{00000000-0005-0000-0000-0000D2800000}"/>
    <cellStyle name="Normal 3 2 3 2 3 2 2 2 3 3 4" xfId="28249" xr:uid="{00000000-0005-0000-0000-0000D3800000}"/>
    <cellStyle name="Normal 3 2 3 2 3 2 2 2 3 3 4 2" xfId="28250" xr:uid="{00000000-0005-0000-0000-0000D4800000}"/>
    <cellStyle name="Normal 3 2 3 2 3 2 2 2 3 3 5" xfId="28251" xr:uid="{00000000-0005-0000-0000-0000D5800000}"/>
    <cellStyle name="Normal 3 2 3 2 3 2 2 2 3 4" xfId="28252" xr:uid="{00000000-0005-0000-0000-0000D6800000}"/>
    <cellStyle name="Normal 3 2 3 2 3 2 2 2 3 4 2" xfId="28253" xr:uid="{00000000-0005-0000-0000-0000D7800000}"/>
    <cellStyle name="Normal 3 2 3 2 3 2 2 2 3 4 2 2" xfId="28254" xr:uid="{00000000-0005-0000-0000-0000D8800000}"/>
    <cellStyle name="Normal 3 2 3 2 3 2 2 2 3 4 3" xfId="28255" xr:uid="{00000000-0005-0000-0000-0000D9800000}"/>
    <cellStyle name="Normal 3 2 3 2 3 2 2 2 3 4 3 2" xfId="28256" xr:uid="{00000000-0005-0000-0000-0000DA800000}"/>
    <cellStyle name="Normal 3 2 3 2 3 2 2 2 3 4 4" xfId="28257" xr:uid="{00000000-0005-0000-0000-0000DB800000}"/>
    <cellStyle name="Normal 3 2 3 2 3 2 2 2 3 5" xfId="28258" xr:uid="{00000000-0005-0000-0000-0000DC800000}"/>
    <cellStyle name="Normal 3 2 3 2 3 2 2 2 3 5 2" xfId="28259" xr:uid="{00000000-0005-0000-0000-0000DD800000}"/>
    <cellStyle name="Normal 3 2 3 2 3 2 2 2 3 6" xfId="28260" xr:uid="{00000000-0005-0000-0000-0000DE800000}"/>
    <cellStyle name="Normal 3 2 3 2 3 2 2 2 3 6 2" xfId="28261" xr:uid="{00000000-0005-0000-0000-0000DF800000}"/>
    <cellStyle name="Normal 3 2 3 2 3 2 2 2 3 7" xfId="28262" xr:uid="{00000000-0005-0000-0000-0000E0800000}"/>
    <cellStyle name="Normal 3 2 3 2 3 2 2 2 4" xfId="28263" xr:uid="{00000000-0005-0000-0000-0000E1800000}"/>
    <cellStyle name="Normal 3 2 3 2 3 2 2 2 4 2" xfId="28264" xr:uid="{00000000-0005-0000-0000-0000E2800000}"/>
    <cellStyle name="Normal 3 2 3 2 3 2 2 2 4 2 2" xfId="28265" xr:uid="{00000000-0005-0000-0000-0000E3800000}"/>
    <cellStyle name="Normal 3 2 3 2 3 2 2 2 4 2 2 2" xfId="28266" xr:uid="{00000000-0005-0000-0000-0000E4800000}"/>
    <cellStyle name="Normal 3 2 3 2 3 2 2 2 4 2 2 2 2" xfId="28267" xr:uid="{00000000-0005-0000-0000-0000E5800000}"/>
    <cellStyle name="Normal 3 2 3 2 3 2 2 2 4 2 2 3" xfId="28268" xr:uid="{00000000-0005-0000-0000-0000E6800000}"/>
    <cellStyle name="Normal 3 2 3 2 3 2 2 2 4 2 2 3 2" xfId="28269" xr:uid="{00000000-0005-0000-0000-0000E7800000}"/>
    <cellStyle name="Normal 3 2 3 2 3 2 2 2 4 2 2 4" xfId="28270" xr:uid="{00000000-0005-0000-0000-0000E8800000}"/>
    <cellStyle name="Normal 3 2 3 2 3 2 2 2 4 2 3" xfId="28271" xr:uid="{00000000-0005-0000-0000-0000E9800000}"/>
    <cellStyle name="Normal 3 2 3 2 3 2 2 2 4 2 3 2" xfId="28272" xr:uid="{00000000-0005-0000-0000-0000EA800000}"/>
    <cellStyle name="Normal 3 2 3 2 3 2 2 2 4 2 4" xfId="28273" xr:uid="{00000000-0005-0000-0000-0000EB800000}"/>
    <cellStyle name="Normal 3 2 3 2 3 2 2 2 4 2 4 2" xfId="28274" xr:uid="{00000000-0005-0000-0000-0000EC800000}"/>
    <cellStyle name="Normal 3 2 3 2 3 2 2 2 4 2 5" xfId="28275" xr:uid="{00000000-0005-0000-0000-0000ED800000}"/>
    <cellStyle name="Normal 3 2 3 2 3 2 2 2 4 3" xfId="28276" xr:uid="{00000000-0005-0000-0000-0000EE800000}"/>
    <cellStyle name="Normal 3 2 3 2 3 2 2 2 4 3 2" xfId="28277" xr:uid="{00000000-0005-0000-0000-0000EF800000}"/>
    <cellStyle name="Normal 3 2 3 2 3 2 2 2 4 3 2 2" xfId="28278" xr:uid="{00000000-0005-0000-0000-0000F0800000}"/>
    <cellStyle name="Normal 3 2 3 2 3 2 2 2 4 3 3" xfId="28279" xr:uid="{00000000-0005-0000-0000-0000F1800000}"/>
    <cellStyle name="Normal 3 2 3 2 3 2 2 2 4 3 3 2" xfId="28280" xr:uid="{00000000-0005-0000-0000-0000F2800000}"/>
    <cellStyle name="Normal 3 2 3 2 3 2 2 2 4 3 4" xfId="28281" xr:uid="{00000000-0005-0000-0000-0000F3800000}"/>
    <cellStyle name="Normal 3 2 3 2 3 2 2 2 4 4" xfId="28282" xr:uid="{00000000-0005-0000-0000-0000F4800000}"/>
    <cellStyle name="Normal 3 2 3 2 3 2 2 2 4 4 2" xfId="28283" xr:uid="{00000000-0005-0000-0000-0000F5800000}"/>
    <cellStyle name="Normal 3 2 3 2 3 2 2 2 4 5" xfId="28284" xr:uid="{00000000-0005-0000-0000-0000F6800000}"/>
    <cellStyle name="Normal 3 2 3 2 3 2 2 2 4 5 2" xfId="28285" xr:uid="{00000000-0005-0000-0000-0000F7800000}"/>
    <cellStyle name="Normal 3 2 3 2 3 2 2 2 4 6" xfId="28286" xr:uid="{00000000-0005-0000-0000-0000F8800000}"/>
    <cellStyle name="Normal 3 2 3 2 3 2 2 2 5" xfId="28287" xr:uid="{00000000-0005-0000-0000-0000F9800000}"/>
    <cellStyle name="Normal 3 2 3 2 3 2 2 2 5 2" xfId="28288" xr:uid="{00000000-0005-0000-0000-0000FA800000}"/>
    <cellStyle name="Normal 3 2 3 2 3 2 2 2 5 2 2" xfId="28289" xr:uid="{00000000-0005-0000-0000-0000FB800000}"/>
    <cellStyle name="Normal 3 2 3 2 3 2 2 2 5 2 2 2" xfId="28290" xr:uid="{00000000-0005-0000-0000-0000FC800000}"/>
    <cellStyle name="Normal 3 2 3 2 3 2 2 2 5 2 3" xfId="28291" xr:uid="{00000000-0005-0000-0000-0000FD800000}"/>
    <cellStyle name="Normal 3 2 3 2 3 2 2 2 5 2 3 2" xfId="28292" xr:uid="{00000000-0005-0000-0000-0000FE800000}"/>
    <cellStyle name="Normal 3 2 3 2 3 2 2 2 5 2 4" xfId="28293" xr:uid="{00000000-0005-0000-0000-0000FF800000}"/>
    <cellStyle name="Normal 3 2 3 2 3 2 2 2 5 3" xfId="28294" xr:uid="{00000000-0005-0000-0000-000000810000}"/>
    <cellStyle name="Normal 3 2 3 2 3 2 2 2 5 3 2" xfId="28295" xr:uid="{00000000-0005-0000-0000-000001810000}"/>
    <cellStyle name="Normal 3 2 3 2 3 2 2 2 5 4" xfId="28296" xr:uid="{00000000-0005-0000-0000-000002810000}"/>
    <cellStyle name="Normal 3 2 3 2 3 2 2 2 5 4 2" xfId="28297" xr:uid="{00000000-0005-0000-0000-000003810000}"/>
    <cellStyle name="Normal 3 2 3 2 3 2 2 2 5 5" xfId="28298" xr:uid="{00000000-0005-0000-0000-000004810000}"/>
    <cellStyle name="Normal 3 2 3 2 3 2 2 2 6" xfId="28299" xr:uid="{00000000-0005-0000-0000-000005810000}"/>
    <cellStyle name="Normal 3 2 3 2 3 2 2 2 6 2" xfId="28300" xr:uid="{00000000-0005-0000-0000-000006810000}"/>
    <cellStyle name="Normal 3 2 3 2 3 2 2 2 6 2 2" xfId="28301" xr:uid="{00000000-0005-0000-0000-000007810000}"/>
    <cellStyle name="Normal 3 2 3 2 3 2 2 2 6 3" xfId="28302" xr:uid="{00000000-0005-0000-0000-000008810000}"/>
    <cellStyle name="Normal 3 2 3 2 3 2 2 2 6 3 2" xfId="28303" xr:uid="{00000000-0005-0000-0000-000009810000}"/>
    <cellStyle name="Normal 3 2 3 2 3 2 2 2 6 4" xfId="28304" xr:uid="{00000000-0005-0000-0000-00000A810000}"/>
    <cellStyle name="Normal 3 2 3 2 3 2 2 2 7" xfId="28305" xr:uid="{00000000-0005-0000-0000-00000B810000}"/>
    <cellStyle name="Normal 3 2 3 2 3 2 2 2 7 2" xfId="28306" xr:uid="{00000000-0005-0000-0000-00000C810000}"/>
    <cellStyle name="Normal 3 2 3 2 3 2 2 2 8" xfId="28307" xr:uid="{00000000-0005-0000-0000-00000D810000}"/>
    <cellStyle name="Normal 3 2 3 2 3 2 2 2 8 2" xfId="28308" xr:uid="{00000000-0005-0000-0000-00000E810000}"/>
    <cellStyle name="Normal 3 2 3 2 3 2 2 2 9" xfId="28309" xr:uid="{00000000-0005-0000-0000-00000F810000}"/>
    <cellStyle name="Normal 3 2 3 2 3 2 2 3" xfId="28310" xr:uid="{00000000-0005-0000-0000-000010810000}"/>
    <cellStyle name="Normal 3 2 3 2 3 2 2 3 2" xfId="28311" xr:uid="{00000000-0005-0000-0000-000011810000}"/>
    <cellStyle name="Normal 3 2 3 2 3 2 2 3 2 2" xfId="28312" xr:uid="{00000000-0005-0000-0000-000012810000}"/>
    <cellStyle name="Normal 3 2 3 2 3 2 2 3 2 2 2" xfId="28313" xr:uid="{00000000-0005-0000-0000-000013810000}"/>
    <cellStyle name="Normal 3 2 3 2 3 2 2 3 2 2 2 2" xfId="28314" xr:uid="{00000000-0005-0000-0000-000014810000}"/>
    <cellStyle name="Normal 3 2 3 2 3 2 2 3 2 2 2 2 2" xfId="28315" xr:uid="{00000000-0005-0000-0000-000015810000}"/>
    <cellStyle name="Normal 3 2 3 2 3 2 2 3 2 2 2 3" xfId="28316" xr:uid="{00000000-0005-0000-0000-000016810000}"/>
    <cellStyle name="Normal 3 2 3 2 3 2 2 3 2 2 2 3 2" xfId="28317" xr:uid="{00000000-0005-0000-0000-000017810000}"/>
    <cellStyle name="Normal 3 2 3 2 3 2 2 3 2 2 2 4" xfId="28318" xr:uid="{00000000-0005-0000-0000-000018810000}"/>
    <cellStyle name="Normal 3 2 3 2 3 2 2 3 2 2 3" xfId="28319" xr:uid="{00000000-0005-0000-0000-000019810000}"/>
    <cellStyle name="Normal 3 2 3 2 3 2 2 3 2 2 3 2" xfId="28320" xr:uid="{00000000-0005-0000-0000-00001A810000}"/>
    <cellStyle name="Normal 3 2 3 2 3 2 2 3 2 2 4" xfId="28321" xr:uid="{00000000-0005-0000-0000-00001B810000}"/>
    <cellStyle name="Normal 3 2 3 2 3 2 2 3 2 2 4 2" xfId="28322" xr:uid="{00000000-0005-0000-0000-00001C810000}"/>
    <cellStyle name="Normal 3 2 3 2 3 2 2 3 2 2 5" xfId="28323" xr:uid="{00000000-0005-0000-0000-00001D810000}"/>
    <cellStyle name="Normal 3 2 3 2 3 2 2 3 2 3" xfId="28324" xr:uid="{00000000-0005-0000-0000-00001E810000}"/>
    <cellStyle name="Normal 3 2 3 2 3 2 2 3 2 3 2" xfId="28325" xr:uid="{00000000-0005-0000-0000-00001F810000}"/>
    <cellStyle name="Normal 3 2 3 2 3 2 2 3 2 3 2 2" xfId="28326" xr:uid="{00000000-0005-0000-0000-000020810000}"/>
    <cellStyle name="Normal 3 2 3 2 3 2 2 3 2 3 3" xfId="28327" xr:uid="{00000000-0005-0000-0000-000021810000}"/>
    <cellStyle name="Normal 3 2 3 2 3 2 2 3 2 3 3 2" xfId="28328" xr:uid="{00000000-0005-0000-0000-000022810000}"/>
    <cellStyle name="Normal 3 2 3 2 3 2 2 3 2 3 4" xfId="28329" xr:uid="{00000000-0005-0000-0000-000023810000}"/>
    <cellStyle name="Normal 3 2 3 2 3 2 2 3 2 4" xfId="28330" xr:uid="{00000000-0005-0000-0000-000024810000}"/>
    <cellStyle name="Normal 3 2 3 2 3 2 2 3 2 4 2" xfId="28331" xr:uid="{00000000-0005-0000-0000-000025810000}"/>
    <cellStyle name="Normal 3 2 3 2 3 2 2 3 2 5" xfId="28332" xr:uid="{00000000-0005-0000-0000-000026810000}"/>
    <cellStyle name="Normal 3 2 3 2 3 2 2 3 2 5 2" xfId="28333" xr:uid="{00000000-0005-0000-0000-000027810000}"/>
    <cellStyle name="Normal 3 2 3 2 3 2 2 3 2 6" xfId="28334" xr:uid="{00000000-0005-0000-0000-000028810000}"/>
    <cellStyle name="Normal 3 2 3 2 3 2 2 3 3" xfId="28335" xr:uid="{00000000-0005-0000-0000-000029810000}"/>
    <cellStyle name="Normal 3 2 3 2 3 2 2 3 3 2" xfId="28336" xr:uid="{00000000-0005-0000-0000-00002A810000}"/>
    <cellStyle name="Normal 3 2 3 2 3 2 2 3 3 2 2" xfId="28337" xr:uid="{00000000-0005-0000-0000-00002B810000}"/>
    <cellStyle name="Normal 3 2 3 2 3 2 2 3 3 2 2 2" xfId="28338" xr:uid="{00000000-0005-0000-0000-00002C810000}"/>
    <cellStyle name="Normal 3 2 3 2 3 2 2 3 3 2 3" xfId="28339" xr:uid="{00000000-0005-0000-0000-00002D810000}"/>
    <cellStyle name="Normal 3 2 3 2 3 2 2 3 3 2 3 2" xfId="28340" xr:uid="{00000000-0005-0000-0000-00002E810000}"/>
    <cellStyle name="Normal 3 2 3 2 3 2 2 3 3 2 4" xfId="28341" xr:uid="{00000000-0005-0000-0000-00002F810000}"/>
    <cellStyle name="Normal 3 2 3 2 3 2 2 3 3 3" xfId="28342" xr:uid="{00000000-0005-0000-0000-000030810000}"/>
    <cellStyle name="Normal 3 2 3 2 3 2 2 3 3 3 2" xfId="28343" xr:uid="{00000000-0005-0000-0000-000031810000}"/>
    <cellStyle name="Normal 3 2 3 2 3 2 2 3 3 4" xfId="28344" xr:uid="{00000000-0005-0000-0000-000032810000}"/>
    <cellStyle name="Normal 3 2 3 2 3 2 2 3 3 4 2" xfId="28345" xr:uid="{00000000-0005-0000-0000-000033810000}"/>
    <cellStyle name="Normal 3 2 3 2 3 2 2 3 3 5" xfId="28346" xr:uid="{00000000-0005-0000-0000-000034810000}"/>
    <cellStyle name="Normal 3 2 3 2 3 2 2 3 4" xfId="28347" xr:uid="{00000000-0005-0000-0000-000035810000}"/>
    <cellStyle name="Normal 3 2 3 2 3 2 2 3 4 2" xfId="28348" xr:uid="{00000000-0005-0000-0000-000036810000}"/>
    <cellStyle name="Normal 3 2 3 2 3 2 2 3 4 2 2" xfId="28349" xr:uid="{00000000-0005-0000-0000-000037810000}"/>
    <cellStyle name="Normal 3 2 3 2 3 2 2 3 4 3" xfId="28350" xr:uid="{00000000-0005-0000-0000-000038810000}"/>
    <cellStyle name="Normal 3 2 3 2 3 2 2 3 4 3 2" xfId="28351" xr:uid="{00000000-0005-0000-0000-000039810000}"/>
    <cellStyle name="Normal 3 2 3 2 3 2 2 3 4 4" xfId="28352" xr:uid="{00000000-0005-0000-0000-00003A810000}"/>
    <cellStyle name="Normal 3 2 3 2 3 2 2 3 5" xfId="28353" xr:uid="{00000000-0005-0000-0000-00003B810000}"/>
    <cellStyle name="Normal 3 2 3 2 3 2 2 3 5 2" xfId="28354" xr:uid="{00000000-0005-0000-0000-00003C810000}"/>
    <cellStyle name="Normal 3 2 3 2 3 2 2 3 6" xfId="28355" xr:uid="{00000000-0005-0000-0000-00003D810000}"/>
    <cellStyle name="Normal 3 2 3 2 3 2 2 3 6 2" xfId="28356" xr:uid="{00000000-0005-0000-0000-00003E810000}"/>
    <cellStyle name="Normal 3 2 3 2 3 2 2 3 7" xfId="28357" xr:uid="{00000000-0005-0000-0000-00003F810000}"/>
    <cellStyle name="Normal 3 2 3 2 3 2 2 4" xfId="28358" xr:uid="{00000000-0005-0000-0000-000040810000}"/>
    <cellStyle name="Normal 3 2 3 2 3 2 2 4 2" xfId="28359" xr:uid="{00000000-0005-0000-0000-000041810000}"/>
    <cellStyle name="Normal 3 2 3 2 3 2 2 4 2 2" xfId="28360" xr:uid="{00000000-0005-0000-0000-000042810000}"/>
    <cellStyle name="Normal 3 2 3 2 3 2 2 4 2 2 2" xfId="28361" xr:uid="{00000000-0005-0000-0000-000043810000}"/>
    <cellStyle name="Normal 3 2 3 2 3 2 2 4 2 2 2 2" xfId="28362" xr:uid="{00000000-0005-0000-0000-000044810000}"/>
    <cellStyle name="Normal 3 2 3 2 3 2 2 4 2 2 2 2 2" xfId="28363" xr:uid="{00000000-0005-0000-0000-000045810000}"/>
    <cellStyle name="Normal 3 2 3 2 3 2 2 4 2 2 2 3" xfId="28364" xr:uid="{00000000-0005-0000-0000-000046810000}"/>
    <cellStyle name="Normal 3 2 3 2 3 2 2 4 2 2 2 3 2" xfId="28365" xr:uid="{00000000-0005-0000-0000-000047810000}"/>
    <cellStyle name="Normal 3 2 3 2 3 2 2 4 2 2 2 4" xfId="28366" xr:uid="{00000000-0005-0000-0000-000048810000}"/>
    <cellStyle name="Normal 3 2 3 2 3 2 2 4 2 2 3" xfId="28367" xr:uid="{00000000-0005-0000-0000-000049810000}"/>
    <cellStyle name="Normal 3 2 3 2 3 2 2 4 2 2 3 2" xfId="28368" xr:uid="{00000000-0005-0000-0000-00004A810000}"/>
    <cellStyle name="Normal 3 2 3 2 3 2 2 4 2 2 4" xfId="28369" xr:uid="{00000000-0005-0000-0000-00004B810000}"/>
    <cellStyle name="Normal 3 2 3 2 3 2 2 4 2 2 4 2" xfId="28370" xr:uid="{00000000-0005-0000-0000-00004C810000}"/>
    <cellStyle name="Normal 3 2 3 2 3 2 2 4 2 2 5" xfId="28371" xr:uid="{00000000-0005-0000-0000-00004D810000}"/>
    <cellStyle name="Normal 3 2 3 2 3 2 2 4 2 3" xfId="28372" xr:uid="{00000000-0005-0000-0000-00004E810000}"/>
    <cellStyle name="Normal 3 2 3 2 3 2 2 4 2 3 2" xfId="28373" xr:uid="{00000000-0005-0000-0000-00004F810000}"/>
    <cellStyle name="Normal 3 2 3 2 3 2 2 4 2 3 2 2" xfId="28374" xr:uid="{00000000-0005-0000-0000-000050810000}"/>
    <cellStyle name="Normal 3 2 3 2 3 2 2 4 2 3 3" xfId="28375" xr:uid="{00000000-0005-0000-0000-000051810000}"/>
    <cellStyle name="Normal 3 2 3 2 3 2 2 4 2 3 3 2" xfId="28376" xr:uid="{00000000-0005-0000-0000-000052810000}"/>
    <cellStyle name="Normal 3 2 3 2 3 2 2 4 2 3 4" xfId="28377" xr:uid="{00000000-0005-0000-0000-000053810000}"/>
    <cellStyle name="Normal 3 2 3 2 3 2 2 4 2 4" xfId="28378" xr:uid="{00000000-0005-0000-0000-000054810000}"/>
    <cellStyle name="Normal 3 2 3 2 3 2 2 4 2 4 2" xfId="28379" xr:uid="{00000000-0005-0000-0000-000055810000}"/>
    <cellStyle name="Normal 3 2 3 2 3 2 2 4 2 5" xfId="28380" xr:uid="{00000000-0005-0000-0000-000056810000}"/>
    <cellStyle name="Normal 3 2 3 2 3 2 2 4 2 5 2" xfId="28381" xr:uid="{00000000-0005-0000-0000-000057810000}"/>
    <cellStyle name="Normal 3 2 3 2 3 2 2 4 2 6" xfId="28382" xr:uid="{00000000-0005-0000-0000-000058810000}"/>
    <cellStyle name="Normal 3 2 3 2 3 2 2 4 3" xfId="28383" xr:uid="{00000000-0005-0000-0000-000059810000}"/>
    <cellStyle name="Normal 3 2 3 2 3 2 2 4 3 2" xfId="28384" xr:uid="{00000000-0005-0000-0000-00005A810000}"/>
    <cellStyle name="Normal 3 2 3 2 3 2 2 4 3 2 2" xfId="28385" xr:uid="{00000000-0005-0000-0000-00005B810000}"/>
    <cellStyle name="Normal 3 2 3 2 3 2 2 4 3 2 2 2" xfId="28386" xr:uid="{00000000-0005-0000-0000-00005C810000}"/>
    <cellStyle name="Normal 3 2 3 2 3 2 2 4 3 2 3" xfId="28387" xr:uid="{00000000-0005-0000-0000-00005D810000}"/>
    <cellStyle name="Normal 3 2 3 2 3 2 2 4 3 2 3 2" xfId="28388" xr:uid="{00000000-0005-0000-0000-00005E810000}"/>
    <cellStyle name="Normal 3 2 3 2 3 2 2 4 3 2 4" xfId="28389" xr:uid="{00000000-0005-0000-0000-00005F810000}"/>
    <cellStyle name="Normal 3 2 3 2 3 2 2 4 3 3" xfId="28390" xr:uid="{00000000-0005-0000-0000-000060810000}"/>
    <cellStyle name="Normal 3 2 3 2 3 2 2 4 3 3 2" xfId="28391" xr:uid="{00000000-0005-0000-0000-000061810000}"/>
    <cellStyle name="Normal 3 2 3 2 3 2 2 4 3 4" xfId="28392" xr:uid="{00000000-0005-0000-0000-000062810000}"/>
    <cellStyle name="Normal 3 2 3 2 3 2 2 4 3 4 2" xfId="28393" xr:uid="{00000000-0005-0000-0000-000063810000}"/>
    <cellStyle name="Normal 3 2 3 2 3 2 2 4 3 5" xfId="28394" xr:uid="{00000000-0005-0000-0000-000064810000}"/>
    <cellStyle name="Normal 3 2 3 2 3 2 2 4 4" xfId="28395" xr:uid="{00000000-0005-0000-0000-000065810000}"/>
    <cellStyle name="Normal 3 2 3 2 3 2 2 4 4 2" xfId="28396" xr:uid="{00000000-0005-0000-0000-000066810000}"/>
    <cellStyle name="Normal 3 2 3 2 3 2 2 4 4 2 2" xfId="28397" xr:uid="{00000000-0005-0000-0000-000067810000}"/>
    <cellStyle name="Normal 3 2 3 2 3 2 2 4 4 3" xfId="28398" xr:uid="{00000000-0005-0000-0000-000068810000}"/>
    <cellStyle name="Normal 3 2 3 2 3 2 2 4 4 3 2" xfId="28399" xr:uid="{00000000-0005-0000-0000-000069810000}"/>
    <cellStyle name="Normal 3 2 3 2 3 2 2 4 4 4" xfId="28400" xr:uid="{00000000-0005-0000-0000-00006A810000}"/>
    <cellStyle name="Normal 3 2 3 2 3 2 2 4 5" xfId="28401" xr:uid="{00000000-0005-0000-0000-00006B810000}"/>
    <cellStyle name="Normal 3 2 3 2 3 2 2 4 5 2" xfId="28402" xr:uid="{00000000-0005-0000-0000-00006C810000}"/>
    <cellStyle name="Normal 3 2 3 2 3 2 2 4 6" xfId="28403" xr:uid="{00000000-0005-0000-0000-00006D810000}"/>
    <cellStyle name="Normal 3 2 3 2 3 2 2 4 6 2" xfId="28404" xr:uid="{00000000-0005-0000-0000-00006E810000}"/>
    <cellStyle name="Normal 3 2 3 2 3 2 2 4 7" xfId="28405" xr:uid="{00000000-0005-0000-0000-00006F810000}"/>
    <cellStyle name="Normal 3 2 3 2 3 2 2 5" xfId="28406" xr:uid="{00000000-0005-0000-0000-000070810000}"/>
    <cellStyle name="Normal 3 2 3 2 3 2 2 5 2" xfId="28407" xr:uid="{00000000-0005-0000-0000-000071810000}"/>
    <cellStyle name="Normal 3 2 3 2 3 2 2 5 2 2" xfId="28408" xr:uid="{00000000-0005-0000-0000-000072810000}"/>
    <cellStyle name="Normal 3 2 3 2 3 2 2 5 2 2 2" xfId="28409" xr:uid="{00000000-0005-0000-0000-000073810000}"/>
    <cellStyle name="Normal 3 2 3 2 3 2 2 5 2 2 2 2" xfId="28410" xr:uid="{00000000-0005-0000-0000-000074810000}"/>
    <cellStyle name="Normal 3 2 3 2 3 2 2 5 2 2 3" xfId="28411" xr:uid="{00000000-0005-0000-0000-000075810000}"/>
    <cellStyle name="Normal 3 2 3 2 3 2 2 5 2 2 3 2" xfId="28412" xr:uid="{00000000-0005-0000-0000-000076810000}"/>
    <cellStyle name="Normal 3 2 3 2 3 2 2 5 2 2 4" xfId="28413" xr:uid="{00000000-0005-0000-0000-000077810000}"/>
    <cellStyle name="Normal 3 2 3 2 3 2 2 5 2 3" xfId="28414" xr:uid="{00000000-0005-0000-0000-000078810000}"/>
    <cellStyle name="Normal 3 2 3 2 3 2 2 5 2 3 2" xfId="28415" xr:uid="{00000000-0005-0000-0000-000079810000}"/>
    <cellStyle name="Normal 3 2 3 2 3 2 2 5 2 4" xfId="28416" xr:uid="{00000000-0005-0000-0000-00007A810000}"/>
    <cellStyle name="Normal 3 2 3 2 3 2 2 5 2 4 2" xfId="28417" xr:uid="{00000000-0005-0000-0000-00007B810000}"/>
    <cellStyle name="Normal 3 2 3 2 3 2 2 5 2 5" xfId="28418" xr:uid="{00000000-0005-0000-0000-00007C810000}"/>
    <cellStyle name="Normal 3 2 3 2 3 2 2 5 3" xfId="28419" xr:uid="{00000000-0005-0000-0000-00007D810000}"/>
    <cellStyle name="Normal 3 2 3 2 3 2 2 5 3 2" xfId="28420" xr:uid="{00000000-0005-0000-0000-00007E810000}"/>
    <cellStyle name="Normal 3 2 3 2 3 2 2 5 3 2 2" xfId="28421" xr:uid="{00000000-0005-0000-0000-00007F810000}"/>
    <cellStyle name="Normal 3 2 3 2 3 2 2 5 3 3" xfId="28422" xr:uid="{00000000-0005-0000-0000-000080810000}"/>
    <cellStyle name="Normal 3 2 3 2 3 2 2 5 3 3 2" xfId="28423" xr:uid="{00000000-0005-0000-0000-000081810000}"/>
    <cellStyle name="Normal 3 2 3 2 3 2 2 5 3 4" xfId="28424" xr:uid="{00000000-0005-0000-0000-000082810000}"/>
    <cellStyle name="Normal 3 2 3 2 3 2 2 5 4" xfId="28425" xr:uid="{00000000-0005-0000-0000-000083810000}"/>
    <cellStyle name="Normal 3 2 3 2 3 2 2 5 4 2" xfId="28426" xr:uid="{00000000-0005-0000-0000-000084810000}"/>
    <cellStyle name="Normal 3 2 3 2 3 2 2 5 5" xfId="28427" xr:uid="{00000000-0005-0000-0000-000085810000}"/>
    <cellStyle name="Normal 3 2 3 2 3 2 2 5 5 2" xfId="28428" xr:uid="{00000000-0005-0000-0000-000086810000}"/>
    <cellStyle name="Normal 3 2 3 2 3 2 2 5 6" xfId="28429" xr:uid="{00000000-0005-0000-0000-000087810000}"/>
    <cellStyle name="Normal 3 2 3 2 3 2 2 6" xfId="28430" xr:uid="{00000000-0005-0000-0000-000088810000}"/>
    <cellStyle name="Normal 3 2 3 2 3 2 2 6 2" xfId="28431" xr:uid="{00000000-0005-0000-0000-000089810000}"/>
    <cellStyle name="Normal 3 2 3 2 3 2 2 6 2 2" xfId="28432" xr:uid="{00000000-0005-0000-0000-00008A810000}"/>
    <cellStyle name="Normal 3 2 3 2 3 2 2 6 2 2 2" xfId="28433" xr:uid="{00000000-0005-0000-0000-00008B810000}"/>
    <cellStyle name="Normal 3 2 3 2 3 2 2 6 2 3" xfId="28434" xr:uid="{00000000-0005-0000-0000-00008C810000}"/>
    <cellStyle name="Normal 3 2 3 2 3 2 2 6 2 3 2" xfId="28435" xr:uid="{00000000-0005-0000-0000-00008D810000}"/>
    <cellStyle name="Normal 3 2 3 2 3 2 2 6 2 4" xfId="28436" xr:uid="{00000000-0005-0000-0000-00008E810000}"/>
    <cellStyle name="Normal 3 2 3 2 3 2 2 6 3" xfId="28437" xr:uid="{00000000-0005-0000-0000-00008F810000}"/>
    <cellStyle name="Normal 3 2 3 2 3 2 2 6 3 2" xfId="28438" xr:uid="{00000000-0005-0000-0000-000090810000}"/>
    <cellStyle name="Normal 3 2 3 2 3 2 2 6 4" xfId="28439" xr:uid="{00000000-0005-0000-0000-000091810000}"/>
    <cellStyle name="Normal 3 2 3 2 3 2 2 6 4 2" xfId="28440" xr:uid="{00000000-0005-0000-0000-000092810000}"/>
    <cellStyle name="Normal 3 2 3 2 3 2 2 6 5" xfId="28441" xr:uid="{00000000-0005-0000-0000-000093810000}"/>
    <cellStyle name="Normal 3 2 3 2 3 2 2 7" xfId="28442" xr:uid="{00000000-0005-0000-0000-000094810000}"/>
    <cellStyle name="Normal 3 2 3 2 3 2 2 7 2" xfId="28443" xr:uid="{00000000-0005-0000-0000-000095810000}"/>
    <cellStyle name="Normal 3 2 3 2 3 2 2 7 2 2" xfId="28444" xr:uid="{00000000-0005-0000-0000-000096810000}"/>
    <cellStyle name="Normal 3 2 3 2 3 2 2 7 3" xfId="28445" xr:uid="{00000000-0005-0000-0000-000097810000}"/>
    <cellStyle name="Normal 3 2 3 2 3 2 2 7 3 2" xfId="28446" xr:uid="{00000000-0005-0000-0000-000098810000}"/>
    <cellStyle name="Normal 3 2 3 2 3 2 2 7 4" xfId="28447" xr:uid="{00000000-0005-0000-0000-000099810000}"/>
    <cellStyle name="Normal 3 2 3 2 3 2 2 8" xfId="28448" xr:uid="{00000000-0005-0000-0000-00009A810000}"/>
    <cellStyle name="Normal 3 2 3 2 3 2 2 8 2" xfId="28449" xr:uid="{00000000-0005-0000-0000-00009B810000}"/>
    <cellStyle name="Normal 3 2 3 2 3 2 2 9" xfId="28450" xr:uid="{00000000-0005-0000-0000-00009C810000}"/>
    <cellStyle name="Normal 3 2 3 2 3 2 2 9 2" xfId="28451" xr:uid="{00000000-0005-0000-0000-00009D810000}"/>
    <cellStyle name="Normal 3 2 3 2 3 2 3" xfId="4745" xr:uid="{00000000-0005-0000-0000-00009E810000}"/>
    <cellStyle name="Normal 3 2 3 2 3 2 3 2" xfId="28452" xr:uid="{00000000-0005-0000-0000-00009F810000}"/>
    <cellStyle name="Normal 3 2 3 2 3 2 3 2 2" xfId="28453" xr:uid="{00000000-0005-0000-0000-0000A0810000}"/>
    <cellStyle name="Normal 3 2 3 2 3 2 3 2 2 2" xfId="28454" xr:uid="{00000000-0005-0000-0000-0000A1810000}"/>
    <cellStyle name="Normal 3 2 3 2 3 2 3 2 2 2 2" xfId="28455" xr:uid="{00000000-0005-0000-0000-0000A2810000}"/>
    <cellStyle name="Normal 3 2 3 2 3 2 3 2 2 2 2 2" xfId="28456" xr:uid="{00000000-0005-0000-0000-0000A3810000}"/>
    <cellStyle name="Normal 3 2 3 2 3 2 3 2 2 2 2 2 2" xfId="28457" xr:uid="{00000000-0005-0000-0000-0000A4810000}"/>
    <cellStyle name="Normal 3 2 3 2 3 2 3 2 2 2 2 3" xfId="28458" xr:uid="{00000000-0005-0000-0000-0000A5810000}"/>
    <cellStyle name="Normal 3 2 3 2 3 2 3 2 2 2 2 3 2" xfId="28459" xr:uid="{00000000-0005-0000-0000-0000A6810000}"/>
    <cellStyle name="Normal 3 2 3 2 3 2 3 2 2 2 2 4" xfId="28460" xr:uid="{00000000-0005-0000-0000-0000A7810000}"/>
    <cellStyle name="Normal 3 2 3 2 3 2 3 2 2 2 3" xfId="28461" xr:uid="{00000000-0005-0000-0000-0000A8810000}"/>
    <cellStyle name="Normal 3 2 3 2 3 2 3 2 2 2 3 2" xfId="28462" xr:uid="{00000000-0005-0000-0000-0000A9810000}"/>
    <cellStyle name="Normal 3 2 3 2 3 2 3 2 2 2 4" xfId="28463" xr:uid="{00000000-0005-0000-0000-0000AA810000}"/>
    <cellStyle name="Normal 3 2 3 2 3 2 3 2 2 2 4 2" xfId="28464" xr:uid="{00000000-0005-0000-0000-0000AB810000}"/>
    <cellStyle name="Normal 3 2 3 2 3 2 3 2 2 2 5" xfId="28465" xr:uid="{00000000-0005-0000-0000-0000AC810000}"/>
    <cellStyle name="Normal 3 2 3 2 3 2 3 2 2 3" xfId="28466" xr:uid="{00000000-0005-0000-0000-0000AD810000}"/>
    <cellStyle name="Normal 3 2 3 2 3 2 3 2 2 3 2" xfId="28467" xr:uid="{00000000-0005-0000-0000-0000AE810000}"/>
    <cellStyle name="Normal 3 2 3 2 3 2 3 2 2 3 2 2" xfId="28468" xr:uid="{00000000-0005-0000-0000-0000AF810000}"/>
    <cellStyle name="Normal 3 2 3 2 3 2 3 2 2 3 3" xfId="28469" xr:uid="{00000000-0005-0000-0000-0000B0810000}"/>
    <cellStyle name="Normal 3 2 3 2 3 2 3 2 2 3 3 2" xfId="28470" xr:uid="{00000000-0005-0000-0000-0000B1810000}"/>
    <cellStyle name="Normal 3 2 3 2 3 2 3 2 2 3 4" xfId="28471" xr:uid="{00000000-0005-0000-0000-0000B2810000}"/>
    <cellStyle name="Normal 3 2 3 2 3 2 3 2 2 4" xfId="28472" xr:uid="{00000000-0005-0000-0000-0000B3810000}"/>
    <cellStyle name="Normal 3 2 3 2 3 2 3 2 2 4 2" xfId="28473" xr:uid="{00000000-0005-0000-0000-0000B4810000}"/>
    <cellStyle name="Normal 3 2 3 2 3 2 3 2 2 5" xfId="28474" xr:uid="{00000000-0005-0000-0000-0000B5810000}"/>
    <cellStyle name="Normal 3 2 3 2 3 2 3 2 2 5 2" xfId="28475" xr:uid="{00000000-0005-0000-0000-0000B6810000}"/>
    <cellStyle name="Normal 3 2 3 2 3 2 3 2 2 6" xfId="28476" xr:uid="{00000000-0005-0000-0000-0000B7810000}"/>
    <cellStyle name="Normal 3 2 3 2 3 2 3 2 3" xfId="28477" xr:uid="{00000000-0005-0000-0000-0000B8810000}"/>
    <cellStyle name="Normal 3 2 3 2 3 2 3 2 3 2" xfId="28478" xr:uid="{00000000-0005-0000-0000-0000B9810000}"/>
    <cellStyle name="Normal 3 2 3 2 3 2 3 2 3 2 2" xfId="28479" xr:uid="{00000000-0005-0000-0000-0000BA810000}"/>
    <cellStyle name="Normal 3 2 3 2 3 2 3 2 3 2 2 2" xfId="28480" xr:uid="{00000000-0005-0000-0000-0000BB810000}"/>
    <cellStyle name="Normal 3 2 3 2 3 2 3 2 3 2 3" xfId="28481" xr:uid="{00000000-0005-0000-0000-0000BC810000}"/>
    <cellStyle name="Normal 3 2 3 2 3 2 3 2 3 2 3 2" xfId="28482" xr:uid="{00000000-0005-0000-0000-0000BD810000}"/>
    <cellStyle name="Normal 3 2 3 2 3 2 3 2 3 2 4" xfId="28483" xr:uid="{00000000-0005-0000-0000-0000BE810000}"/>
    <cellStyle name="Normal 3 2 3 2 3 2 3 2 3 3" xfId="28484" xr:uid="{00000000-0005-0000-0000-0000BF810000}"/>
    <cellStyle name="Normal 3 2 3 2 3 2 3 2 3 3 2" xfId="28485" xr:uid="{00000000-0005-0000-0000-0000C0810000}"/>
    <cellStyle name="Normal 3 2 3 2 3 2 3 2 3 4" xfId="28486" xr:uid="{00000000-0005-0000-0000-0000C1810000}"/>
    <cellStyle name="Normal 3 2 3 2 3 2 3 2 3 4 2" xfId="28487" xr:uid="{00000000-0005-0000-0000-0000C2810000}"/>
    <cellStyle name="Normal 3 2 3 2 3 2 3 2 3 5" xfId="28488" xr:uid="{00000000-0005-0000-0000-0000C3810000}"/>
    <cellStyle name="Normal 3 2 3 2 3 2 3 2 4" xfId="28489" xr:uid="{00000000-0005-0000-0000-0000C4810000}"/>
    <cellStyle name="Normal 3 2 3 2 3 2 3 2 4 2" xfId="28490" xr:uid="{00000000-0005-0000-0000-0000C5810000}"/>
    <cellStyle name="Normal 3 2 3 2 3 2 3 2 4 2 2" xfId="28491" xr:uid="{00000000-0005-0000-0000-0000C6810000}"/>
    <cellStyle name="Normal 3 2 3 2 3 2 3 2 4 3" xfId="28492" xr:uid="{00000000-0005-0000-0000-0000C7810000}"/>
    <cellStyle name="Normal 3 2 3 2 3 2 3 2 4 3 2" xfId="28493" xr:uid="{00000000-0005-0000-0000-0000C8810000}"/>
    <cellStyle name="Normal 3 2 3 2 3 2 3 2 4 4" xfId="28494" xr:uid="{00000000-0005-0000-0000-0000C9810000}"/>
    <cellStyle name="Normal 3 2 3 2 3 2 3 2 5" xfId="28495" xr:uid="{00000000-0005-0000-0000-0000CA810000}"/>
    <cellStyle name="Normal 3 2 3 2 3 2 3 2 5 2" xfId="28496" xr:uid="{00000000-0005-0000-0000-0000CB810000}"/>
    <cellStyle name="Normal 3 2 3 2 3 2 3 2 6" xfId="28497" xr:uid="{00000000-0005-0000-0000-0000CC810000}"/>
    <cellStyle name="Normal 3 2 3 2 3 2 3 2 6 2" xfId="28498" xr:uid="{00000000-0005-0000-0000-0000CD810000}"/>
    <cellStyle name="Normal 3 2 3 2 3 2 3 2 7" xfId="28499" xr:uid="{00000000-0005-0000-0000-0000CE810000}"/>
    <cellStyle name="Normal 3 2 3 2 3 2 3 3" xfId="28500" xr:uid="{00000000-0005-0000-0000-0000CF810000}"/>
    <cellStyle name="Normal 3 2 3 2 3 2 3 3 2" xfId="28501" xr:uid="{00000000-0005-0000-0000-0000D0810000}"/>
    <cellStyle name="Normal 3 2 3 2 3 2 3 3 2 2" xfId="28502" xr:uid="{00000000-0005-0000-0000-0000D1810000}"/>
    <cellStyle name="Normal 3 2 3 2 3 2 3 3 2 2 2" xfId="28503" xr:uid="{00000000-0005-0000-0000-0000D2810000}"/>
    <cellStyle name="Normal 3 2 3 2 3 2 3 3 2 2 2 2" xfId="28504" xr:uid="{00000000-0005-0000-0000-0000D3810000}"/>
    <cellStyle name="Normal 3 2 3 2 3 2 3 3 2 2 2 2 2" xfId="28505" xr:uid="{00000000-0005-0000-0000-0000D4810000}"/>
    <cellStyle name="Normal 3 2 3 2 3 2 3 3 2 2 2 3" xfId="28506" xr:uid="{00000000-0005-0000-0000-0000D5810000}"/>
    <cellStyle name="Normal 3 2 3 2 3 2 3 3 2 2 2 3 2" xfId="28507" xr:uid="{00000000-0005-0000-0000-0000D6810000}"/>
    <cellStyle name="Normal 3 2 3 2 3 2 3 3 2 2 2 4" xfId="28508" xr:uid="{00000000-0005-0000-0000-0000D7810000}"/>
    <cellStyle name="Normal 3 2 3 2 3 2 3 3 2 2 3" xfId="28509" xr:uid="{00000000-0005-0000-0000-0000D8810000}"/>
    <cellStyle name="Normal 3 2 3 2 3 2 3 3 2 2 3 2" xfId="28510" xr:uid="{00000000-0005-0000-0000-0000D9810000}"/>
    <cellStyle name="Normal 3 2 3 2 3 2 3 3 2 2 4" xfId="28511" xr:uid="{00000000-0005-0000-0000-0000DA810000}"/>
    <cellStyle name="Normal 3 2 3 2 3 2 3 3 2 2 4 2" xfId="28512" xr:uid="{00000000-0005-0000-0000-0000DB810000}"/>
    <cellStyle name="Normal 3 2 3 2 3 2 3 3 2 2 5" xfId="28513" xr:uid="{00000000-0005-0000-0000-0000DC810000}"/>
    <cellStyle name="Normal 3 2 3 2 3 2 3 3 2 3" xfId="28514" xr:uid="{00000000-0005-0000-0000-0000DD810000}"/>
    <cellStyle name="Normal 3 2 3 2 3 2 3 3 2 3 2" xfId="28515" xr:uid="{00000000-0005-0000-0000-0000DE810000}"/>
    <cellStyle name="Normal 3 2 3 2 3 2 3 3 2 3 2 2" xfId="28516" xr:uid="{00000000-0005-0000-0000-0000DF810000}"/>
    <cellStyle name="Normal 3 2 3 2 3 2 3 3 2 3 3" xfId="28517" xr:uid="{00000000-0005-0000-0000-0000E0810000}"/>
    <cellStyle name="Normal 3 2 3 2 3 2 3 3 2 3 3 2" xfId="28518" xr:uid="{00000000-0005-0000-0000-0000E1810000}"/>
    <cellStyle name="Normal 3 2 3 2 3 2 3 3 2 3 4" xfId="28519" xr:uid="{00000000-0005-0000-0000-0000E2810000}"/>
    <cellStyle name="Normal 3 2 3 2 3 2 3 3 2 4" xfId="28520" xr:uid="{00000000-0005-0000-0000-0000E3810000}"/>
    <cellStyle name="Normal 3 2 3 2 3 2 3 3 2 4 2" xfId="28521" xr:uid="{00000000-0005-0000-0000-0000E4810000}"/>
    <cellStyle name="Normal 3 2 3 2 3 2 3 3 2 5" xfId="28522" xr:uid="{00000000-0005-0000-0000-0000E5810000}"/>
    <cellStyle name="Normal 3 2 3 2 3 2 3 3 2 5 2" xfId="28523" xr:uid="{00000000-0005-0000-0000-0000E6810000}"/>
    <cellStyle name="Normal 3 2 3 2 3 2 3 3 2 6" xfId="28524" xr:uid="{00000000-0005-0000-0000-0000E7810000}"/>
    <cellStyle name="Normal 3 2 3 2 3 2 3 3 3" xfId="28525" xr:uid="{00000000-0005-0000-0000-0000E8810000}"/>
    <cellStyle name="Normal 3 2 3 2 3 2 3 3 3 2" xfId="28526" xr:uid="{00000000-0005-0000-0000-0000E9810000}"/>
    <cellStyle name="Normal 3 2 3 2 3 2 3 3 3 2 2" xfId="28527" xr:uid="{00000000-0005-0000-0000-0000EA810000}"/>
    <cellStyle name="Normal 3 2 3 2 3 2 3 3 3 2 2 2" xfId="28528" xr:uid="{00000000-0005-0000-0000-0000EB810000}"/>
    <cellStyle name="Normal 3 2 3 2 3 2 3 3 3 2 3" xfId="28529" xr:uid="{00000000-0005-0000-0000-0000EC810000}"/>
    <cellStyle name="Normal 3 2 3 2 3 2 3 3 3 2 3 2" xfId="28530" xr:uid="{00000000-0005-0000-0000-0000ED810000}"/>
    <cellStyle name="Normal 3 2 3 2 3 2 3 3 3 2 4" xfId="28531" xr:uid="{00000000-0005-0000-0000-0000EE810000}"/>
    <cellStyle name="Normal 3 2 3 2 3 2 3 3 3 3" xfId="28532" xr:uid="{00000000-0005-0000-0000-0000EF810000}"/>
    <cellStyle name="Normal 3 2 3 2 3 2 3 3 3 3 2" xfId="28533" xr:uid="{00000000-0005-0000-0000-0000F0810000}"/>
    <cellStyle name="Normal 3 2 3 2 3 2 3 3 3 4" xfId="28534" xr:uid="{00000000-0005-0000-0000-0000F1810000}"/>
    <cellStyle name="Normal 3 2 3 2 3 2 3 3 3 4 2" xfId="28535" xr:uid="{00000000-0005-0000-0000-0000F2810000}"/>
    <cellStyle name="Normal 3 2 3 2 3 2 3 3 3 5" xfId="28536" xr:uid="{00000000-0005-0000-0000-0000F3810000}"/>
    <cellStyle name="Normal 3 2 3 2 3 2 3 3 4" xfId="28537" xr:uid="{00000000-0005-0000-0000-0000F4810000}"/>
    <cellStyle name="Normal 3 2 3 2 3 2 3 3 4 2" xfId="28538" xr:uid="{00000000-0005-0000-0000-0000F5810000}"/>
    <cellStyle name="Normal 3 2 3 2 3 2 3 3 4 2 2" xfId="28539" xr:uid="{00000000-0005-0000-0000-0000F6810000}"/>
    <cellStyle name="Normal 3 2 3 2 3 2 3 3 4 3" xfId="28540" xr:uid="{00000000-0005-0000-0000-0000F7810000}"/>
    <cellStyle name="Normal 3 2 3 2 3 2 3 3 4 3 2" xfId="28541" xr:uid="{00000000-0005-0000-0000-0000F8810000}"/>
    <cellStyle name="Normal 3 2 3 2 3 2 3 3 4 4" xfId="28542" xr:uid="{00000000-0005-0000-0000-0000F9810000}"/>
    <cellStyle name="Normal 3 2 3 2 3 2 3 3 5" xfId="28543" xr:uid="{00000000-0005-0000-0000-0000FA810000}"/>
    <cellStyle name="Normal 3 2 3 2 3 2 3 3 5 2" xfId="28544" xr:uid="{00000000-0005-0000-0000-0000FB810000}"/>
    <cellStyle name="Normal 3 2 3 2 3 2 3 3 6" xfId="28545" xr:uid="{00000000-0005-0000-0000-0000FC810000}"/>
    <cellStyle name="Normal 3 2 3 2 3 2 3 3 6 2" xfId="28546" xr:uid="{00000000-0005-0000-0000-0000FD810000}"/>
    <cellStyle name="Normal 3 2 3 2 3 2 3 3 7" xfId="28547" xr:uid="{00000000-0005-0000-0000-0000FE810000}"/>
    <cellStyle name="Normal 3 2 3 2 3 2 3 4" xfId="28548" xr:uid="{00000000-0005-0000-0000-0000FF810000}"/>
    <cellStyle name="Normal 3 2 3 2 3 2 3 4 2" xfId="28549" xr:uid="{00000000-0005-0000-0000-000000820000}"/>
    <cellStyle name="Normal 3 2 3 2 3 2 3 4 2 2" xfId="28550" xr:uid="{00000000-0005-0000-0000-000001820000}"/>
    <cellStyle name="Normal 3 2 3 2 3 2 3 4 2 2 2" xfId="28551" xr:uid="{00000000-0005-0000-0000-000002820000}"/>
    <cellStyle name="Normal 3 2 3 2 3 2 3 4 2 2 2 2" xfId="28552" xr:uid="{00000000-0005-0000-0000-000003820000}"/>
    <cellStyle name="Normal 3 2 3 2 3 2 3 4 2 2 3" xfId="28553" xr:uid="{00000000-0005-0000-0000-000004820000}"/>
    <cellStyle name="Normal 3 2 3 2 3 2 3 4 2 2 3 2" xfId="28554" xr:uid="{00000000-0005-0000-0000-000005820000}"/>
    <cellStyle name="Normal 3 2 3 2 3 2 3 4 2 2 4" xfId="28555" xr:uid="{00000000-0005-0000-0000-000006820000}"/>
    <cellStyle name="Normal 3 2 3 2 3 2 3 4 2 3" xfId="28556" xr:uid="{00000000-0005-0000-0000-000007820000}"/>
    <cellStyle name="Normal 3 2 3 2 3 2 3 4 2 3 2" xfId="28557" xr:uid="{00000000-0005-0000-0000-000008820000}"/>
    <cellStyle name="Normal 3 2 3 2 3 2 3 4 2 4" xfId="28558" xr:uid="{00000000-0005-0000-0000-000009820000}"/>
    <cellStyle name="Normal 3 2 3 2 3 2 3 4 2 4 2" xfId="28559" xr:uid="{00000000-0005-0000-0000-00000A820000}"/>
    <cellStyle name="Normal 3 2 3 2 3 2 3 4 2 5" xfId="28560" xr:uid="{00000000-0005-0000-0000-00000B820000}"/>
    <cellStyle name="Normal 3 2 3 2 3 2 3 4 3" xfId="28561" xr:uid="{00000000-0005-0000-0000-00000C820000}"/>
    <cellStyle name="Normal 3 2 3 2 3 2 3 4 3 2" xfId="28562" xr:uid="{00000000-0005-0000-0000-00000D820000}"/>
    <cellStyle name="Normal 3 2 3 2 3 2 3 4 3 2 2" xfId="28563" xr:uid="{00000000-0005-0000-0000-00000E820000}"/>
    <cellStyle name="Normal 3 2 3 2 3 2 3 4 3 3" xfId="28564" xr:uid="{00000000-0005-0000-0000-00000F820000}"/>
    <cellStyle name="Normal 3 2 3 2 3 2 3 4 3 3 2" xfId="28565" xr:uid="{00000000-0005-0000-0000-000010820000}"/>
    <cellStyle name="Normal 3 2 3 2 3 2 3 4 3 4" xfId="28566" xr:uid="{00000000-0005-0000-0000-000011820000}"/>
    <cellStyle name="Normal 3 2 3 2 3 2 3 4 4" xfId="28567" xr:uid="{00000000-0005-0000-0000-000012820000}"/>
    <cellStyle name="Normal 3 2 3 2 3 2 3 4 4 2" xfId="28568" xr:uid="{00000000-0005-0000-0000-000013820000}"/>
    <cellStyle name="Normal 3 2 3 2 3 2 3 4 5" xfId="28569" xr:uid="{00000000-0005-0000-0000-000014820000}"/>
    <cellStyle name="Normal 3 2 3 2 3 2 3 4 5 2" xfId="28570" xr:uid="{00000000-0005-0000-0000-000015820000}"/>
    <cellStyle name="Normal 3 2 3 2 3 2 3 4 6" xfId="28571" xr:uid="{00000000-0005-0000-0000-000016820000}"/>
    <cellStyle name="Normal 3 2 3 2 3 2 3 5" xfId="28572" xr:uid="{00000000-0005-0000-0000-000017820000}"/>
    <cellStyle name="Normal 3 2 3 2 3 2 3 5 2" xfId="28573" xr:uid="{00000000-0005-0000-0000-000018820000}"/>
    <cellStyle name="Normal 3 2 3 2 3 2 3 5 2 2" xfId="28574" xr:uid="{00000000-0005-0000-0000-000019820000}"/>
    <cellStyle name="Normal 3 2 3 2 3 2 3 5 2 2 2" xfId="28575" xr:uid="{00000000-0005-0000-0000-00001A820000}"/>
    <cellStyle name="Normal 3 2 3 2 3 2 3 5 2 3" xfId="28576" xr:uid="{00000000-0005-0000-0000-00001B820000}"/>
    <cellStyle name="Normal 3 2 3 2 3 2 3 5 2 3 2" xfId="28577" xr:uid="{00000000-0005-0000-0000-00001C820000}"/>
    <cellStyle name="Normal 3 2 3 2 3 2 3 5 2 4" xfId="28578" xr:uid="{00000000-0005-0000-0000-00001D820000}"/>
    <cellStyle name="Normal 3 2 3 2 3 2 3 5 3" xfId="28579" xr:uid="{00000000-0005-0000-0000-00001E820000}"/>
    <cellStyle name="Normal 3 2 3 2 3 2 3 5 3 2" xfId="28580" xr:uid="{00000000-0005-0000-0000-00001F820000}"/>
    <cellStyle name="Normal 3 2 3 2 3 2 3 5 4" xfId="28581" xr:uid="{00000000-0005-0000-0000-000020820000}"/>
    <cellStyle name="Normal 3 2 3 2 3 2 3 5 4 2" xfId="28582" xr:uid="{00000000-0005-0000-0000-000021820000}"/>
    <cellStyle name="Normal 3 2 3 2 3 2 3 5 5" xfId="28583" xr:uid="{00000000-0005-0000-0000-000022820000}"/>
    <cellStyle name="Normal 3 2 3 2 3 2 3 6" xfId="28584" xr:uid="{00000000-0005-0000-0000-000023820000}"/>
    <cellStyle name="Normal 3 2 3 2 3 2 3 6 2" xfId="28585" xr:uid="{00000000-0005-0000-0000-000024820000}"/>
    <cellStyle name="Normal 3 2 3 2 3 2 3 6 2 2" xfId="28586" xr:uid="{00000000-0005-0000-0000-000025820000}"/>
    <cellStyle name="Normal 3 2 3 2 3 2 3 6 3" xfId="28587" xr:uid="{00000000-0005-0000-0000-000026820000}"/>
    <cellStyle name="Normal 3 2 3 2 3 2 3 6 3 2" xfId="28588" xr:uid="{00000000-0005-0000-0000-000027820000}"/>
    <cellStyle name="Normal 3 2 3 2 3 2 3 6 4" xfId="28589" xr:uid="{00000000-0005-0000-0000-000028820000}"/>
    <cellStyle name="Normal 3 2 3 2 3 2 3 7" xfId="28590" xr:uid="{00000000-0005-0000-0000-000029820000}"/>
    <cellStyle name="Normal 3 2 3 2 3 2 3 7 2" xfId="28591" xr:uid="{00000000-0005-0000-0000-00002A820000}"/>
    <cellStyle name="Normal 3 2 3 2 3 2 3 8" xfId="28592" xr:uid="{00000000-0005-0000-0000-00002B820000}"/>
    <cellStyle name="Normal 3 2 3 2 3 2 3 8 2" xfId="28593" xr:uid="{00000000-0005-0000-0000-00002C820000}"/>
    <cellStyle name="Normal 3 2 3 2 3 2 3 9" xfId="28594" xr:uid="{00000000-0005-0000-0000-00002D820000}"/>
    <cellStyle name="Normal 3 2 3 2 3 2 4" xfId="28595" xr:uid="{00000000-0005-0000-0000-00002E820000}"/>
    <cellStyle name="Normal 3 2 3 2 3 2 4 2" xfId="28596" xr:uid="{00000000-0005-0000-0000-00002F820000}"/>
    <cellStyle name="Normal 3 2 3 2 3 2 4 2 2" xfId="28597" xr:uid="{00000000-0005-0000-0000-000030820000}"/>
    <cellStyle name="Normal 3 2 3 2 3 2 4 2 2 2" xfId="28598" xr:uid="{00000000-0005-0000-0000-000031820000}"/>
    <cellStyle name="Normal 3 2 3 2 3 2 4 2 2 2 2" xfId="28599" xr:uid="{00000000-0005-0000-0000-000032820000}"/>
    <cellStyle name="Normal 3 2 3 2 3 2 4 2 2 2 2 2" xfId="28600" xr:uid="{00000000-0005-0000-0000-000033820000}"/>
    <cellStyle name="Normal 3 2 3 2 3 2 4 2 2 2 3" xfId="28601" xr:uid="{00000000-0005-0000-0000-000034820000}"/>
    <cellStyle name="Normal 3 2 3 2 3 2 4 2 2 2 3 2" xfId="28602" xr:uid="{00000000-0005-0000-0000-000035820000}"/>
    <cellStyle name="Normal 3 2 3 2 3 2 4 2 2 2 4" xfId="28603" xr:uid="{00000000-0005-0000-0000-000036820000}"/>
    <cellStyle name="Normal 3 2 3 2 3 2 4 2 2 3" xfId="28604" xr:uid="{00000000-0005-0000-0000-000037820000}"/>
    <cellStyle name="Normal 3 2 3 2 3 2 4 2 2 3 2" xfId="28605" xr:uid="{00000000-0005-0000-0000-000038820000}"/>
    <cellStyle name="Normal 3 2 3 2 3 2 4 2 2 4" xfId="28606" xr:uid="{00000000-0005-0000-0000-000039820000}"/>
    <cellStyle name="Normal 3 2 3 2 3 2 4 2 2 4 2" xfId="28607" xr:uid="{00000000-0005-0000-0000-00003A820000}"/>
    <cellStyle name="Normal 3 2 3 2 3 2 4 2 2 5" xfId="28608" xr:uid="{00000000-0005-0000-0000-00003B820000}"/>
    <cellStyle name="Normal 3 2 3 2 3 2 4 2 3" xfId="28609" xr:uid="{00000000-0005-0000-0000-00003C820000}"/>
    <cellStyle name="Normal 3 2 3 2 3 2 4 2 3 2" xfId="28610" xr:uid="{00000000-0005-0000-0000-00003D820000}"/>
    <cellStyle name="Normal 3 2 3 2 3 2 4 2 3 2 2" xfId="28611" xr:uid="{00000000-0005-0000-0000-00003E820000}"/>
    <cellStyle name="Normal 3 2 3 2 3 2 4 2 3 3" xfId="28612" xr:uid="{00000000-0005-0000-0000-00003F820000}"/>
    <cellStyle name="Normal 3 2 3 2 3 2 4 2 3 3 2" xfId="28613" xr:uid="{00000000-0005-0000-0000-000040820000}"/>
    <cellStyle name="Normal 3 2 3 2 3 2 4 2 3 4" xfId="28614" xr:uid="{00000000-0005-0000-0000-000041820000}"/>
    <cellStyle name="Normal 3 2 3 2 3 2 4 2 4" xfId="28615" xr:uid="{00000000-0005-0000-0000-000042820000}"/>
    <cellStyle name="Normal 3 2 3 2 3 2 4 2 4 2" xfId="28616" xr:uid="{00000000-0005-0000-0000-000043820000}"/>
    <cellStyle name="Normal 3 2 3 2 3 2 4 2 5" xfId="28617" xr:uid="{00000000-0005-0000-0000-000044820000}"/>
    <cellStyle name="Normal 3 2 3 2 3 2 4 2 5 2" xfId="28618" xr:uid="{00000000-0005-0000-0000-000045820000}"/>
    <cellStyle name="Normal 3 2 3 2 3 2 4 2 6" xfId="28619" xr:uid="{00000000-0005-0000-0000-000046820000}"/>
    <cellStyle name="Normal 3 2 3 2 3 2 4 3" xfId="28620" xr:uid="{00000000-0005-0000-0000-000047820000}"/>
    <cellStyle name="Normal 3 2 3 2 3 2 4 3 2" xfId="28621" xr:uid="{00000000-0005-0000-0000-000048820000}"/>
    <cellStyle name="Normal 3 2 3 2 3 2 4 3 2 2" xfId="28622" xr:uid="{00000000-0005-0000-0000-000049820000}"/>
    <cellStyle name="Normal 3 2 3 2 3 2 4 3 2 2 2" xfId="28623" xr:uid="{00000000-0005-0000-0000-00004A820000}"/>
    <cellStyle name="Normal 3 2 3 2 3 2 4 3 2 3" xfId="28624" xr:uid="{00000000-0005-0000-0000-00004B820000}"/>
    <cellStyle name="Normal 3 2 3 2 3 2 4 3 2 3 2" xfId="28625" xr:uid="{00000000-0005-0000-0000-00004C820000}"/>
    <cellStyle name="Normal 3 2 3 2 3 2 4 3 2 4" xfId="28626" xr:uid="{00000000-0005-0000-0000-00004D820000}"/>
    <cellStyle name="Normal 3 2 3 2 3 2 4 3 3" xfId="28627" xr:uid="{00000000-0005-0000-0000-00004E820000}"/>
    <cellStyle name="Normal 3 2 3 2 3 2 4 3 3 2" xfId="28628" xr:uid="{00000000-0005-0000-0000-00004F820000}"/>
    <cellStyle name="Normal 3 2 3 2 3 2 4 3 4" xfId="28629" xr:uid="{00000000-0005-0000-0000-000050820000}"/>
    <cellStyle name="Normal 3 2 3 2 3 2 4 3 4 2" xfId="28630" xr:uid="{00000000-0005-0000-0000-000051820000}"/>
    <cellStyle name="Normal 3 2 3 2 3 2 4 3 5" xfId="28631" xr:uid="{00000000-0005-0000-0000-000052820000}"/>
    <cellStyle name="Normal 3 2 3 2 3 2 4 4" xfId="28632" xr:uid="{00000000-0005-0000-0000-000053820000}"/>
    <cellStyle name="Normal 3 2 3 2 3 2 4 4 2" xfId="28633" xr:uid="{00000000-0005-0000-0000-000054820000}"/>
    <cellStyle name="Normal 3 2 3 2 3 2 4 4 2 2" xfId="28634" xr:uid="{00000000-0005-0000-0000-000055820000}"/>
    <cellStyle name="Normal 3 2 3 2 3 2 4 4 3" xfId="28635" xr:uid="{00000000-0005-0000-0000-000056820000}"/>
    <cellStyle name="Normal 3 2 3 2 3 2 4 4 3 2" xfId="28636" xr:uid="{00000000-0005-0000-0000-000057820000}"/>
    <cellStyle name="Normal 3 2 3 2 3 2 4 4 4" xfId="28637" xr:uid="{00000000-0005-0000-0000-000058820000}"/>
    <cellStyle name="Normal 3 2 3 2 3 2 4 5" xfId="28638" xr:uid="{00000000-0005-0000-0000-000059820000}"/>
    <cellStyle name="Normal 3 2 3 2 3 2 4 5 2" xfId="28639" xr:uid="{00000000-0005-0000-0000-00005A820000}"/>
    <cellStyle name="Normal 3 2 3 2 3 2 4 6" xfId="28640" xr:uid="{00000000-0005-0000-0000-00005B820000}"/>
    <cellStyle name="Normal 3 2 3 2 3 2 4 6 2" xfId="28641" xr:uid="{00000000-0005-0000-0000-00005C820000}"/>
    <cellStyle name="Normal 3 2 3 2 3 2 4 7" xfId="28642" xr:uid="{00000000-0005-0000-0000-00005D820000}"/>
    <cellStyle name="Normal 3 2 3 2 3 2 5" xfId="28643" xr:uid="{00000000-0005-0000-0000-00005E820000}"/>
    <cellStyle name="Normal 3 2 3 2 3 2 5 2" xfId="28644" xr:uid="{00000000-0005-0000-0000-00005F820000}"/>
    <cellStyle name="Normal 3 2 3 2 3 2 5 2 2" xfId="28645" xr:uid="{00000000-0005-0000-0000-000060820000}"/>
    <cellStyle name="Normal 3 2 3 2 3 2 5 2 2 2" xfId="28646" xr:uid="{00000000-0005-0000-0000-000061820000}"/>
    <cellStyle name="Normal 3 2 3 2 3 2 5 2 2 2 2" xfId="28647" xr:uid="{00000000-0005-0000-0000-000062820000}"/>
    <cellStyle name="Normal 3 2 3 2 3 2 5 2 2 2 2 2" xfId="28648" xr:uid="{00000000-0005-0000-0000-000063820000}"/>
    <cellStyle name="Normal 3 2 3 2 3 2 5 2 2 2 3" xfId="28649" xr:uid="{00000000-0005-0000-0000-000064820000}"/>
    <cellStyle name="Normal 3 2 3 2 3 2 5 2 2 2 3 2" xfId="28650" xr:uid="{00000000-0005-0000-0000-000065820000}"/>
    <cellStyle name="Normal 3 2 3 2 3 2 5 2 2 2 4" xfId="28651" xr:uid="{00000000-0005-0000-0000-000066820000}"/>
    <cellStyle name="Normal 3 2 3 2 3 2 5 2 2 3" xfId="28652" xr:uid="{00000000-0005-0000-0000-000067820000}"/>
    <cellStyle name="Normal 3 2 3 2 3 2 5 2 2 3 2" xfId="28653" xr:uid="{00000000-0005-0000-0000-000068820000}"/>
    <cellStyle name="Normal 3 2 3 2 3 2 5 2 2 4" xfId="28654" xr:uid="{00000000-0005-0000-0000-000069820000}"/>
    <cellStyle name="Normal 3 2 3 2 3 2 5 2 2 4 2" xfId="28655" xr:uid="{00000000-0005-0000-0000-00006A820000}"/>
    <cellStyle name="Normal 3 2 3 2 3 2 5 2 2 5" xfId="28656" xr:uid="{00000000-0005-0000-0000-00006B820000}"/>
    <cellStyle name="Normal 3 2 3 2 3 2 5 2 3" xfId="28657" xr:uid="{00000000-0005-0000-0000-00006C820000}"/>
    <cellStyle name="Normal 3 2 3 2 3 2 5 2 3 2" xfId="28658" xr:uid="{00000000-0005-0000-0000-00006D820000}"/>
    <cellStyle name="Normal 3 2 3 2 3 2 5 2 3 2 2" xfId="28659" xr:uid="{00000000-0005-0000-0000-00006E820000}"/>
    <cellStyle name="Normal 3 2 3 2 3 2 5 2 3 3" xfId="28660" xr:uid="{00000000-0005-0000-0000-00006F820000}"/>
    <cellStyle name="Normal 3 2 3 2 3 2 5 2 3 3 2" xfId="28661" xr:uid="{00000000-0005-0000-0000-000070820000}"/>
    <cellStyle name="Normal 3 2 3 2 3 2 5 2 3 4" xfId="28662" xr:uid="{00000000-0005-0000-0000-000071820000}"/>
    <cellStyle name="Normal 3 2 3 2 3 2 5 2 4" xfId="28663" xr:uid="{00000000-0005-0000-0000-000072820000}"/>
    <cellStyle name="Normal 3 2 3 2 3 2 5 2 4 2" xfId="28664" xr:uid="{00000000-0005-0000-0000-000073820000}"/>
    <cellStyle name="Normal 3 2 3 2 3 2 5 2 5" xfId="28665" xr:uid="{00000000-0005-0000-0000-000074820000}"/>
    <cellStyle name="Normal 3 2 3 2 3 2 5 2 5 2" xfId="28666" xr:uid="{00000000-0005-0000-0000-000075820000}"/>
    <cellStyle name="Normal 3 2 3 2 3 2 5 2 6" xfId="28667" xr:uid="{00000000-0005-0000-0000-000076820000}"/>
    <cellStyle name="Normal 3 2 3 2 3 2 5 3" xfId="28668" xr:uid="{00000000-0005-0000-0000-000077820000}"/>
    <cellStyle name="Normal 3 2 3 2 3 2 5 3 2" xfId="28669" xr:uid="{00000000-0005-0000-0000-000078820000}"/>
    <cellStyle name="Normal 3 2 3 2 3 2 5 3 2 2" xfId="28670" xr:uid="{00000000-0005-0000-0000-000079820000}"/>
    <cellStyle name="Normal 3 2 3 2 3 2 5 3 2 2 2" xfId="28671" xr:uid="{00000000-0005-0000-0000-00007A820000}"/>
    <cellStyle name="Normal 3 2 3 2 3 2 5 3 2 3" xfId="28672" xr:uid="{00000000-0005-0000-0000-00007B820000}"/>
    <cellStyle name="Normal 3 2 3 2 3 2 5 3 2 3 2" xfId="28673" xr:uid="{00000000-0005-0000-0000-00007C820000}"/>
    <cellStyle name="Normal 3 2 3 2 3 2 5 3 2 4" xfId="28674" xr:uid="{00000000-0005-0000-0000-00007D820000}"/>
    <cellStyle name="Normal 3 2 3 2 3 2 5 3 3" xfId="28675" xr:uid="{00000000-0005-0000-0000-00007E820000}"/>
    <cellStyle name="Normal 3 2 3 2 3 2 5 3 3 2" xfId="28676" xr:uid="{00000000-0005-0000-0000-00007F820000}"/>
    <cellStyle name="Normal 3 2 3 2 3 2 5 3 4" xfId="28677" xr:uid="{00000000-0005-0000-0000-000080820000}"/>
    <cellStyle name="Normal 3 2 3 2 3 2 5 3 4 2" xfId="28678" xr:uid="{00000000-0005-0000-0000-000081820000}"/>
    <cellStyle name="Normal 3 2 3 2 3 2 5 3 5" xfId="28679" xr:uid="{00000000-0005-0000-0000-000082820000}"/>
    <cellStyle name="Normal 3 2 3 2 3 2 5 4" xfId="28680" xr:uid="{00000000-0005-0000-0000-000083820000}"/>
    <cellStyle name="Normal 3 2 3 2 3 2 5 4 2" xfId="28681" xr:uid="{00000000-0005-0000-0000-000084820000}"/>
    <cellStyle name="Normal 3 2 3 2 3 2 5 4 2 2" xfId="28682" xr:uid="{00000000-0005-0000-0000-000085820000}"/>
    <cellStyle name="Normal 3 2 3 2 3 2 5 4 3" xfId="28683" xr:uid="{00000000-0005-0000-0000-000086820000}"/>
    <cellStyle name="Normal 3 2 3 2 3 2 5 4 3 2" xfId="28684" xr:uid="{00000000-0005-0000-0000-000087820000}"/>
    <cellStyle name="Normal 3 2 3 2 3 2 5 4 4" xfId="28685" xr:uid="{00000000-0005-0000-0000-000088820000}"/>
    <cellStyle name="Normal 3 2 3 2 3 2 5 5" xfId="28686" xr:uid="{00000000-0005-0000-0000-000089820000}"/>
    <cellStyle name="Normal 3 2 3 2 3 2 5 5 2" xfId="28687" xr:uid="{00000000-0005-0000-0000-00008A820000}"/>
    <cellStyle name="Normal 3 2 3 2 3 2 5 6" xfId="28688" xr:uid="{00000000-0005-0000-0000-00008B820000}"/>
    <cellStyle name="Normal 3 2 3 2 3 2 5 6 2" xfId="28689" xr:uid="{00000000-0005-0000-0000-00008C820000}"/>
    <cellStyle name="Normal 3 2 3 2 3 2 5 7" xfId="28690" xr:uid="{00000000-0005-0000-0000-00008D820000}"/>
    <cellStyle name="Normal 3 2 3 2 3 2 6" xfId="28691" xr:uid="{00000000-0005-0000-0000-00008E820000}"/>
    <cellStyle name="Normal 3 2 3 2 3 2 6 2" xfId="28692" xr:uid="{00000000-0005-0000-0000-00008F820000}"/>
    <cellStyle name="Normal 3 2 3 2 3 2 6 2 2" xfId="28693" xr:uid="{00000000-0005-0000-0000-000090820000}"/>
    <cellStyle name="Normal 3 2 3 2 3 2 6 2 2 2" xfId="28694" xr:uid="{00000000-0005-0000-0000-000091820000}"/>
    <cellStyle name="Normal 3 2 3 2 3 2 6 2 2 2 2" xfId="28695" xr:uid="{00000000-0005-0000-0000-000092820000}"/>
    <cellStyle name="Normal 3 2 3 2 3 2 6 2 2 3" xfId="28696" xr:uid="{00000000-0005-0000-0000-000093820000}"/>
    <cellStyle name="Normal 3 2 3 2 3 2 6 2 2 3 2" xfId="28697" xr:uid="{00000000-0005-0000-0000-000094820000}"/>
    <cellStyle name="Normal 3 2 3 2 3 2 6 2 2 4" xfId="28698" xr:uid="{00000000-0005-0000-0000-000095820000}"/>
    <cellStyle name="Normal 3 2 3 2 3 2 6 2 3" xfId="28699" xr:uid="{00000000-0005-0000-0000-000096820000}"/>
    <cellStyle name="Normal 3 2 3 2 3 2 6 2 3 2" xfId="28700" xr:uid="{00000000-0005-0000-0000-000097820000}"/>
    <cellStyle name="Normal 3 2 3 2 3 2 6 2 4" xfId="28701" xr:uid="{00000000-0005-0000-0000-000098820000}"/>
    <cellStyle name="Normal 3 2 3 2 3 2 6 2 4 2" xfId="28702" xr:uid="{00000000-0005-0000-0000-000099820000}"/>
    <cellStyle name="Normal 3 2 3 2 3 2 6 2 5" xfId="28703" xr:uid="{00000000-0005-0000-0000-00009A820000}"/>
    <cellStyle name="Normal 3 2 3 2 3 2 6 3" xfId="28704" xr:uid="{00000000-0005-0000-0000-00009B820000}"/>
    <cellStyle name="Normal 3 2 3 2 3 2 6 3 2" xfId="28705" xr:uid="{00000000-0005-0000-0000-00009C820000}"/>
    <cellStyle name="Normal 3 2 3 2 3 2 6 3 2 2" xfId="28706" xr:uid="{00000000-0005-0000-0000-00009D820000}"/>
    <cellStyle name="Normal 3 2 3 2 3 2 6 3 3" xfId="28707" xr:uid="{00000000-0005-0000-0000-00009E820000}"/>
    <cellStyle name="Normal 3 2 3 2 3 2 6 3 3 2" xfId="28708" xr:uid="{00000000-0005-0000-0000-00009F820000}"/>
    <cellStyle name="Normal 3 2 3 2 3 2 6 3 4" xfId="28709" xr:uid="{00000000-0005-0000-0000-0000A0820000}"/>
    <cellStyle name="Normal 3 2 3 2 3 2 6 4" xfId="28710" xr:uid="{00000000-0005-0000-0000-0000A1820000}"/>
    <cellStyle name="Normal 3 2 3 2 3 2 6 4 2" xfId="28711" xr:uid="{00000000-0005-0000-0000-0000A2820000}"/>
    <cellStyle name="Normal 3 2 3 2 3 2 6 5" xfId="28712" xr:uid="{00000000-0005-0000-0000-0000A3820000}"/>
    <cellStyle name="Normal 3 2 3 2 3 2 6 5 2" xfId="28713" xr:uid="{00000000-0005-0000-0000-0000A4820000}"/>
    <cellStyle name="Normal 3 2 3 2 3 2 6 6" xfId="28714" xr:uid="{00000000-0005-0000-0000-0000A5820000}"/>
    <cellStyle name="Normal 3 2 3 2 3 2 7" xfId="28715" xr:uid="{00000000-0005-0000-0000-0000A6820000}"/>
    <cellStyle name="Normal 3 2 3 2 3 2 7 2" xfId="28716" xr:uid="{00000000-0005-0000-0000-0000A7820000}"/>
    <cellStyle name="Normal 3 2 3 2 3 2 7 2 2" xfId="28717" xr:uid="{00000000-0005-0000-0000-0000A8820000}"/>
    <cellStyle name="Normal 3 2 3 2 3 2 7 2 2 2" xfId="28718" xr:uid="{00000000-0005-0000-0000-0000A9820000}"/>
    <cellStyle name="Normal 3 2 3 2 3 2 7 2 3" xfId="28719" xr:uid="{00000000-0005-0000-0000-0000AA820000}"/>
    <cellStyle name="Normal 3 2 3 2 3 2 7 2 3 2" xfId="28720" xr:uid="{00000000-0005-0000-0000-0000AB820000}"/>
    <cellStyle name="Normal 3 2 3 2 3 2 7 2 4" xfId="28721" xr:uid="{00000000-0005-0000-0000-0000AC820000}"/>
    <cellStyle name="Normal 3 2 3 2 3 2 7 3" xfId="28722" xr:uid="{00000000-0005-0000-0000-0000AD820000}"/>
    <cellStyle name="Normal 3 2 3 2 3 2 7 3 2" xfId="28723" xr:uid="{00000000-0005-0000-0000-0000AE820000}"/>
    <cellStyle name="Normal 3 2 3 2 3 2 7 4" xfId="28724" xr:uid="{00000000-0005-0000-0000-0000AF820000}"/>
    <cellStyle name="Normal 3 2 3 2 3 2 7 4 2" xfId="28725" xr:uid="{00000000-0005-0000-0000-0000B0820000}"/>
    <cellStyle name="Normal 3 2 3 2 3 2 7 5" xfId="28726" xr:uid="{00000000-0005-0000-0000-0000B1820000}"/>
    <cellStyle name="Normal 3 2 3 2 3 2 8" xfId="28727" xr:uid="{00000000-0005-0000-0000-0000B2820000}"/>
    <cellStyle name="Normal 3 2 3 2 3 2 8 2" xfId="28728" xr:uid="{00000000-0005-0000-0000-0000B3820000}"/>
    <cellStyle name="Normal 3 2 3 2 3 2 8 2 2" xfId="28729" xr:uid="{00000000-0005-0000-0000-0000B4820000}"/>
    <cellStyle name="Normal 3 2 3 2 3 2 8 3" xfId="28730" xr:uid="{00000000-0005-0000-0000-0000B5820000}"/>
    <cellStyle name="Normal 3 2 3 2 3 2 8 3 2" xfId="28731" xr:uid="{00000000-0005-0000-0000-0000B6820000}"/>
    <cellStyle name="Normal 3 2 3 2 3 2 8 4" xfId="28732" xr:uid="{00000000-0005-0000-0000-0000B7820000}"/>
    <cellStyle name="Normal 3 2 3 2 3 2 9" xfId="28733" xr:uid="{00000000-0005-0000-0000-0000B8820000}"/>
    <cellStyle name="Normal 3 2 3 2 3 2 9 2" xfId="28734" xr:uid="{00000000-0005-0000-0000-0000B9820000}"/>
    <cellStyle name="Normal 3 2 3 2 3 3" xfId="4746" xr:uid="{00000000-0005-0000-0000-0000BA820000}"/>
    <cellStyle name="Normal 3 2 3 2 3 3 10" xfId="28735" xr:uid="{00000000-0005-0000-0000-0000BB820000}"/>
    <cellStyle name="Normal 3 2 3 2 3 3 2" xfId="4747" xr:uid="{00000000-0005-0000-0000-0000BC820000}"/>
    <cellStyle name="Normal 3 2 3 2 3 3 2 2" xfId="28736" xr:uid="{00000000-0005-0000-0000-0000BD820000}"/>
    <cellStyle name="Normal 3 2 3 2 3 3 2 2 2" xfId="28737" xr:uid="{00000000-0005-0000-0000-0000BE820000}"/>
    <cellStyle name="Normal 3 2 3 2 3 3 2 2 2 2" xfId="28738" xr:uid="{00000000-0005-0000-0000-0000BF820000}"/>
    <cellStyle name="Normal 3 2 3 2 3 3 2 2 2 2 2" xfId="28739" xr:uid="{00000000-0005-0000-0000-0000C0820000}"/>
    <cellStyle name="Normal 3 2 3 2 3 3 2 2 2 2 2 2" xfId="28740" xr:uid="{00000000-0005-0000-0000-0000C1820000}"/>
    <cellStyle name="Normal 3 2 3 2 3 3 2 2 2 2 2 2 2" xfId="28741" xr:uid="{00000000-0005-0000-0000-0000C2820000}"/>
    <cellStyle name="Normal 3 2 3 2 3 3 2 2 2 2 2 3" xfId="28742" xr:uid="{00000000-0005-0000-0000-0000C3820000}"/>
    <cellStyle name="Normal 3 2 3 2 3 3 2 2 2 2 2 3 2" xfId="28743" xr:uid="{00000000-0005-0000-0000-0000C4820000}"/>
    <cellStyle name="Normal 3 2 3 2 3 3 2 2 2 2 2 4" xfId="28744" xr:uid="{00000000-0005-0000-0000-0000C5820000}"/>
    <cellStyle name="Normal 3 2 3 2 3 3 2 2 2 2 3" xfId="28745" xr:uid="{00000000-0005-0000-0000-0000C6820000}"/>
    <cellStyle name="Normal 3 2 3 2 3 3 2 2 2 2 3 2" xfId="28746" xr:uid="{00000000-0005-0000-0000-0000C7820000}"/>
    <cellStyle name="Normal 3 2 3 2 3 3 2 2 2 2 4" xfId="28747" xr:uid="{00000000-0005-0000-0000-0000C8820000}"/>
    <cellStyle name="Normal 3 2 3 2 3 3 2 2 2 2 4 2" xfId="28748" xr:uid="{00000000-0005-0000-0000-0000C9820000}"/>
    <cellStyle name="Normal 3 2 3 2 3 3 2 2 2 2 5" xfId="28749" xr:uid="{00000000-0005-0000-0000-0000CA820000}"/>
    <cellStyle name="Normal 3 2 3 2 3 3 2 2 2 3" xfId="28750" xr:uid="{00000000-0005-0000-0000-0000CB820000}"/>
    <cellStyle name="Normal 3 2 3 2 3 3 2 2 2 3 2" xfId="28751" xr:uid="{00000000-0005-0000-0000-0000CC820000}"/>
    <cellStyle name="Normal 3 2 3 2 3 3 2 2 2 3 2 2" xfId="28752" xr:uid="{00000000-0005-0000-0000-0000CD820000}"/>
    <cellStyle name="Normal 3 2 3 2 3 3 2 2 2 3 3" xfId="28753" xr:uid="{00000000-0005-0000-0000-0000CE820000}"/>
    <cellStyle name="Normal 3 2 3 2 3 3 2 2 2 3 3 2" xfId="28754" xr:uid="{00000000-0005-0000-0000-0000CF820000}"/>
    <cellStyle name="Normal 3 2 3 2 3 3 2 2 2 3 4" xfId="28755" xr:uid="{00000000-0005-0000-0000-0000D0820000}"/>
    <cellStyle name="Normal 3 2 3 2 3 3 2 2 2 4" xfId="28756" xr:uid="{00000000-0005-0000-0000-0000D1820000}"/>
    <cellStyle name="Normal 3 2 3 2 3 3 2 2 2 4 2" xfId="28757" xr:uid="{00000000-0005-0000-0000-0000D2820000}"/>
    <cellStyle name="Normal 3 2 3 2 3 3 2 2 2 5" xfId="28758" xr:uid="{00000000-0005-0000-0000-0000D3820000}"/>
    <cellStyle name="Normal 3 2 3 2 3 3 2 2 2 5 2" xfId="28759" xr:uid="{00000000-0005-0000-0000-0000D4820000}"/>
    <cellStyle name="Normal 3 2 3 2 3 3 2 2 2 6" xfId="28760" xr:uid="{00000000-0005-0000-0000-0000D5820000}"/>
    <cellStyle name="Normal 3 2 3 2 3 3 2 2 3" xfId="28761" xr:uid="{00000000-0005-0000-0000-0000D6820000}"/>
    <cellStyle name="Normal 3 2 3 2 3 3 2 2 3 2" xfId="28762" xr:uid="{00000000-0005-0000-0000-0000D7820000}"/>
    <cellStyle name="Normal 3 2 3 2 3 3 2 2 3 2 2" xfId="28763" xr:uid="{00000000-0005-0000-0000-0000D8820000}"/>
    <cellStyle name="Normal 3 2 3 2 3 3 2 2 3 2 2 2" xfId="28764" xr:uid="{00000000-0005-0000-0000-0000D9820000}"/>
    <cellStyle name="Normal 3 2 3 2 3 3 2 2 3 2 3" xfId="28765" xr:uid="{00000000-0005-0000-0000-0000DA820000}"/>
    <cellStyle name="Normal 3 2 3 2 3 3 2 2 3 2 3 2" xfId="28766" xr:uid="{00000000-0005-0000-0000-0000DB820000}"/>
    <cellStyle name="Normal 3 2 3 2 3 3 2 2 3 2 4" xfId="28767" xr:uid="{00000000-0005-0000-0000-0000DC820000}"/>
    <cellStyle name="Normal 3 2 3 2 3 3 2 2 3 3" xfId="28768" xr:uid="{00000000-0005-0000-0000-0000DD820000}"/>
    <cellStyle name="Normal 3 2 3 2 3 3 2 2 3 3 2" xfId="28769" xr:uid="{00000000-0005-0000-0000-0000DE820000}"/>
    <cellStyle name="Normal 3 2 3 2 3 3 2 2 3 4" xfId="28770" xr:uid="{00000000-0005-0000-0000-0000DF820000}"/>
    <cellStyle name="Normal 3 2 3 2 3 3 2 2 3 4 2" xfId="28771" xr:uid="{00000000-0005-0000-0000-0000E0820000}"/>
    <cellStyle name="Normal 3 2 3 2 3 3 2 2 3 5" xfId="28772" xr:uid="{00000000-0005-0000-0000-0000E1820000}"/>
    <cellStyle name="Normal 3 2 3 2 3 3 2 2 4" xfId="28773" xr:uid="{00000000-0005-0000-0000-0000E2820000}"/>
    <cellStyle name="Normal 3 2 3 2 3 3 2 2 4 2" xfId="28774" xr:uid="{00000000-0005-0000-0000-0000E3820000}"/>
    <cellStyle name="Normal 3 2 3 2 3 3 2 2 4 2 2" xfId="28775" xr:uid="{00000000-0005-0000-0000-0000E4820000}"/>
    <cellStyle name="Normal 3 2 3 2 3 3 2 2 4 3" xfId="28776" xr:uid="{00000000-0005-0000-0000-0000E5820000}"/>
    <cellStyle name="Normal 3 2 3 2 3 3 2 2 4 3 2" xfId="28777" xr:uid="{00000000-0005-0000-0000-0000E6820000}"/>
    <cellStyle name="Normal 3 2 3 2 3 3 2 2 4 4" xfId="28778" xr:uid="{00000000-0005-0000-0000-0000E7820000}"/>
    <cellStyle name="Normal 3 2 3 2 3 3 2 2 5" xfId="28779" xr:uid="{00000000-0005-0000-0000-0000E8820000}"/>
    <cellStyle name="Normal 3 2 3 2 3 3 2 2 5 2" xfId="28780" xr:uid="{00000000-0005-0000-0000-0000E9820000}"/>
    <cellStyle name="Normal 3 2 3 2 3 3 2 2 6" xfId="28781" xr:uid="{00000000-0005-0000-0000-0000EA820000}"/>
    <cellStyle name="Normal 3 2 3 2 3 3 2 2 6 2" xfId="28782" xr:uid="{00000000-0005-0000-0000-0000EB820000}"/>
    <cellStyle name="Normal 3 2 3 2 3 3 2 2 7" xfId="28783" xr:uid="{00000000-0005-0000-0000-0000EC820000}"/>
    <cellStyle name="Normal 3 2 3 2 3 3 2 3" xfId="28784" xr:uid="{00000000-0005-0000-0000-0000ED820000}"/>
    <cellStyle name="Normal 3 2 3 2 3 3 2 3 2" xfId="28785" xr:uid="{00000000-0005-0000-0000-0000EE820000}"/>
    <cellStyle name="Normal 3 2 3 2 3 3 2 3 2 2" xfId="28786" xr:uid="{00000000-0005-0000-0000-0000EF820000}"/>
    <cellStyle name="Normal 3 2 3 2 3 3 2 3 2 2 2" xfId="28787" xr:uid="{00000000-0005-0000-0000-0000F0820000}"/>
    <cellStyle name="Normal 3 2 3 2 3 3 2 3 2 2 2 2" xfId="28788" xr:uid="{00000000-0005-0000-0000-0000F1820000}"/>
    <cellStyle name="Normal 3 2 3 2 3 3 2 3 2 2 2 2 2" xfId="28789" xr:uid="{00000000-0005-0000-0000-0000F2820000}"/>
    <cellStyle name="Normal 3 2 3 2 3 3 2 3 2 2 2 3" xfId="28790" xr:uid="{00000000-0005-0000-0000-0000F3820000}"/>
    <cellStyle name="Normal 3 2 3 2 3 3 2 3 2 2 2 3 2" xfId="28791" xr:uid="{00000000-0005-0000-0000-0000F4820000}"/>
    <cellStyle name="Normal 3 2 3 2 3 3 2 3 2 2 2 4" xfId="28792" xr:uid="{00000000-0005-0000-0000-0000F5820000}"/>
    <cellStyle name="Normal 3 2 3 2 3 3 2 3 2 2 3" xfId="28793" xr:uid="{00000000-0005-0000-0000-0000F6820000}"/>
    <cellStyle name="Normal 3 2 3 2 3 3 2 3 2 2 3 2" xfId="28794" xr:uid="{00000000-0005-0000-0000-0000F7820000}"/>
    <cellStyle name="Normal 3 2 3 2 3 3 2 3 2 2 4" xfId="28795" xr:uid="{00000000-0005-0000-0000-0000F8820000}"/>
    <cellStyle name="Normal 3 2 3 2 3 3 2 3 2 2 4 2" xfId="28796" xr:uid="{00000000-0005-0000-0000-0000F9820000}"/>
    <cellStyle name="Normal 3 2 3 2 3 3 2 3 2 2 5" xfId="28797" xr:uid="{00000000-0005-0000-0000-0000FA820000}"/>
    <cellStyle name="Normal 3 2 3 2 3 3 2 3 2 3" xfId="28798" xr:uid="{00000000-0005-0000-0000-0000FB820000}"/>
    <cellStyle name="Normal 3 2 3 2 3 3 2 3 2 3 2" xfId="28799" xr:uid="{00000000-0005-0000-0000-0000FC820000}"/>
    <cellStyle name="Normal 3 2 3 2 3 3 2 3 2 3 2 2" xfId="28800" xr:uid="{00000000-0005-0000-0000-0000FD820000}"/>
    <cellStyle name="Normal 3 2 3 2 3 3 2 3 2 3 3" xfId="28801" xr:uid="{00000000-0005-0000-0000-0000FE820000}"/>
    <cellStyle name="Normal 3 2 3 2 3 3 2 3 2 3 3 2" xfId="28802" xr:uid="{00000000-0005-0000-0000-0000FF820000}"/>
    <cellStyle name="Normal 3 2 3 2 3 3 2 3 2 3 4" xfId="28803" xr:uid="{00000000-0005-0000-0000-000000830000}"/>
    <cellStyle name="Normal 3 2 3 2 3 3 2 3 2 4" xfId="28804" xr:uid="{00000000-0005-0000-0000-000001830000}"/>
    <cellStyle name="Normal 3 2 3 2 3 3 2 3 2 4 2" xfId="28805" xr:uid="{00000000-0005-0000-0000-000002830000}"/>
    <cellStyle name="Normal 3 2 3 2 3 3 2 3 2 5" xfId="28806" xr:uid="{00000000-0005-0000-0000-000003830000}"/>
    <cellStyle name="Normal 3 2 3 2 3 3 2 3 2 5 2" xfId="28807" xr:uid="{00000000-0005-0000-0000-000004830000}"/>
    <cellStyle name="Normal 3 2 3 2 3 3 2 3 2 6" xfId="28808" xr:uid="{00000000-0005-0000-0000-000005830000}"/>
    <cellStyle name="Normal 3 2 3 2 3 3 2 3 3" xfId="28809" xr:uid="{00000000-0005-0000-0000-000006830000}"/>
    <cellStyle name="Normal 3 2 3 2 3 3 2 3 3 2" xfId="28810" xr:uid="{00000000-0005-0000-0000-000007830000}"/>
    <cellStyle name="Normal 3 2 3 2 3 3 2 3 3 2 2" xfId="28811" xr:uid="{00000000-0005-0000-0000-000008830000}"/>
    <cellStyle name="Normal 3 2 3 2 3 3 2 3 3 2 2 2" xfId="28812" xr:uid="{00000000-0005-0000-0000-000009830000}"/>
    <cellStyle name="Normal 3 2 3 2 3 3 2 3 3 2 3" xfId="28813" xr:uid="{00000000-0005-0000-0000-00000A830000}"/>
    <cellStyle name="Normal 3 2 3 2 3 3 2 3 3 2 3 2" xfId="28814" xr:uid="{00000000-0005-0000-0000-00000B830000}"/>
    <cellStyle name="Normal 3 2 3 2 3 3 2 3 3 2 4" xfId="28815" xr:uid="{00000000-0005-0000-0000-00000C830000}"/>
    <cellStyle name="Normal 3 2 3 2 3 3 2 3 3 3" xfId="28816" xr:uid="{00000000-0005-0000-0000-00000D830000}"/>
    <cellStyle name="Normal 3 2 3 2 3 3 2 3 3 3 2" xfId="28817" xr:uid="{00000000-0005-0000-0000-00000E830000}"/>
    <cellStyle name="Normal 3 2 3 2 3 3 2 3 3 4" xfId="28818" xr:uid="{00000000-0005-0000-0000-00000F830000}"/>
    <cellStyle name="Normal 3 2 3 2 3 3 2 3 3 4 2" xfId="28819" xr:uid="{00000000-0005-0000-0000-000010830000}"/>
    <cellStyle name="Normal 3 2 3 2 3 3 2 3 3 5" xfId="28820" xr:uid="{00000000-0005-0000-0000-000011830000}"/>
    <cellStyle name="Normal 3 2 3 2 3 3 2 3 4" xfId="28821" xr:uid="{00000000-0005-0000-0000-000012830000}"/>
    <cellStyle name="Normal 3 2 3 2 3 3 2 3 4 2" xfId="28822" xr:uid="{00000000-0005-0000-0000-000013830000}"/>
    <cellStyle name="Normal 3 2 3 2 3 3 2 3 4 2 2" xfId="28823" xr:uid="{00000000-0005-0000-0000-000014830000}"/>
    <cellStyle name="Normal 3 2 3 2 3 3 2 3 4 3" xfId="28824" xr:uid="{00000000-0005-0000-0000-000015830000}"/>
    <cellStyle name="Normal 3 2 3 2 3 3 2 3 4 3 2" xfId="28825" xr:uid="{00000000-0005-0000-0000-000016830000}"/>
    <cellStyle name="Normal 3 2 3 2 3 3 2 3 4 4" xfId="28826" xr:uid="{00000000-0005-0000-0000-000017830000}"/>
    <cellStyle name="Normal 3 2 3 2 3 3 2 3 5" xfId="28827" xr:uid="{00000000-0005-0000-0000-000018830000}"/>
    <cellStyle name="Normal 3 2 3 2 3 3 2 3 5 2" xfId="28828" xr:uid="{00000000-0005-0000-0000-000019830000}"/>
    <cellStyle name="Normal 3 2 3 2 3 3 2 3 6" xfId="28829" xr:uid="{00000000-0005-0000-0000-00001A830000}"/>
    <cellStyle name="Normal 3 2 3 2 3 3 2 3 6 2" xfId="28830" xr:uid="{00000000-0005-0000-0000-00001B830000}"/>
    <cellStyle name="Normal 3 2 3 2 3 3 2 3 7" xfId="28831" xr:uid="{00000000-0005-0000-0000-00001C830000}"/>
    <cellStyle name="Normal 3 2 3 2 3 3 2 4" xfId="28832" xr:uid="{00000000-0005-0000-0000-00001D830000}"/>
    <cellStyle name="Normal 3 2 3 2 3 3 2 4 2" xfId="28833" xr:uid="{00000000-0005-0000-0000-00001E830000}"/>
    <cellStyle name="Normal 3 2 3 2 3 3 2 4 2 2" xfId="28834" xr:uid="{00000000-0005-0000-0000-00001F830000}"/>
    <cellStyle name="Normal 3 2 3 2 3 3 2 4 2 2 2" xfId="28835" xr:uid="{00000000-0005-0000-0000-000020830000}"/>
    <cellStyle name="Normal 3 2 3 2 3 3 2 4 2 2 2 2" xfId="28836" xr:uid="{00000000-0005-0000-0000-000021830000}"/>
    <cellStyle name="Normal 3 2 3 2 3 3 2 4 2 2 3" xfId="28837" xr:uid="{00000000-0005-0000-0000-000022830000}"/>
    <cellStyle name="Normal 3 2 3 2 3 3 2 4 2 2 3 2" xfId="28838" xr:uid="{00000000-0005-0000-0000-000023830000}"/>
    <cellStyle name="Normal 3 2 3 2 3 3 2 4 2 2 4" xfId="28839" xr:uid="{00000000-0005-0000-0000-000024830000}"/>
    <cellStyle name="Normal 3 2 3 2 3 3 2 4 2 3" xfId="28840" xr:uid="{00000000-0005-0000-0000-000025830000}"/>
    <cellStyle name="Normal 3 2 3 2 3 3 2 4 2 3 2" xfId="28841" xr:uid="{00000000-0005-0000-0000-000026830000}"/>
    <cellStyle name="Normal 3 2 3 2 3 3 2 4 2 4" xfId="28842" xr:uid="{00000000-0005-0000-0000-000027830000}"/>
    <cellStyle name="Normal 3 2 3 2 3 3 2 4 2 4 2" xfId="28843" xr:uid="{00000000-0005-0000-0000-000028830000}"/>
    <cellStyle name="Normal 3 2 3 2 3 3 2 4 2 5" xfId="28844" xr:uid="{00000000-0005-0000-0000-000029830000}"/>
    <cellStyle name="Normal 3 2 3 2 3 3 2 4 3" xfId="28845" xr:uid="{00000000-0005-0000-0000-00002A830000}"/>
    <cellStyle name="Normal 3 2 3 2 3 3 2 4 3 2" xfId="28846" xr:uid="{00000000-0005-0000-0000-00002B830000}"/>
    <cellStyle name="Normal 3 2 3 2 3 3 2 4 3 2 2" xfId="28847" xr:uid="{00000000-0005-0000-0000-00002C830000}"/>
    <cellStyle name="Normal 3 2 3 2 3 3 2 4 3 3" xfId="28848" xr:uid="{00000000-0005-0000-0000-00002D830000}"/>
    <cellStyle name="Normal 3 2 3 2 3 3 2 4 3 3 2" xfId="28849" xr:uid="{00000000-0005-0000-0000-00002E830000}"/>
    <cellStyle name="Normal 3 2 3 2 3 3 2 4 3 4" xfId="28850" xr:uid="{00000000-0005-0000-0000-00002F830000}"/>
    <cellStyle name="Normal 3 2 3 2 3 3 2 4 4" xfId="28851" xr:uid="{00000000-0005-0000-0000-000030830000}"/>
    <cellStyle name="Normal 3 2 3 2 3 3 2 4 4 2" xfId="28852" xr:uid="{00000000-0005-0000-0000-000031830000}"/>
    <cellStyle name="Normal 3 2 3 2 3 3 2 4 5" xfId="28853" xr:uid="{00000000-0005-0000-0000-000032830000}"/>
    <cellStyle name="Normal 3 2 3 2 3 3 2 4 5 2" xfId="28854" xr:uid="{00000000-0005-0000-0000-000033830000}"/>
    <cellStyle name="Normal 3 2 3 2 3 3 2 4 6" xfId="28855" xr:uid="{00000000-0005-0000-0000-000034830000}"/>
    <cellStyle name="Normal 3 2 3 2 3 3 2 5" xfId="28856" xr:uid="{00000000-0005-0000-0000-000035830000}"/>
    <cellStyle name="Normal 3 2 3 2 3 3 2 5 2" xfId="28857" xr:uid="{00000000-0005-0000-0000-000036830000}"/>
    <cellStyle name="Normal 3 2 3 2 3 3 2 5 2 2" xfId="28858" xr:uid="{00000000-0005-0000-0000-000037830000}"/>
    <cellStyle name="Normal 3 2 3 2 3 3 2 5 2 2 2" xfId="28859" xr:uid="{00000000-0005-0000-0000-000038830000}"/>
    <cellStyle name="Normal 3 2 3 2 3 3 2 5 2 3" xfId="28860" xr:uid="{00000000-0005-0000-0000-000039830000}"/>
    <cellStyle name="Normal 3 2 3 2 3 3 2 5 2 3 2" xfId="28861" xr:uid="{00000000-0005-0000-0000-00003A830000}"/>
    <cellStyle name="Normal 3 2 3 2 3 3 2 5 2 4" xfId="28862" xr:uid="{00000000-0005-0000-0000-00003B830000}"/>
    <cellStyle name="Normal 3 2 3 2 3 3 2 5 3" xfId="28863" xr:uid="{00000000-0005-0000-0000-00003C830000}"/>
    <cellStyle name="Normal 3 2 3 2 3 3 2 5 3 2" xfId="28864" xr:uid="{00000000-0005-0000-0000-00003D830000}"/>
    <cellStyle name="Normal 3 2 3 2 3 3 2 5 4" xfId="28865" xr:uid="{00000000-0005-0000-0000-00003E830000}"/>
    <cellStyle name="Normal 3 2 3 2 3 3 2 5 4 2" xfId="28866" xr:uid="{00000000-0005-0000-0000-00003F830000}"/>
    <cellStyle name="Normal 3 2 3 2 3 3 2 5 5" xfId="28867" xr:uid="{00000000-0005-0000-0000-000040830000}"/>
    <cellStyle name="Normal 3 2 3 2 3 3 2 6" xfId="28868" xr:uid="{00000000-0005-0000-0000-000041830000}"/>
    <cellStyle name="Normal 3 2 3 2 3 3 2 6 2" xfId="28869" xr:uid="{00000000-0005-0000-0000-000042830000}"/>
    <cellStyle name="Normal 3 2 3 2 3 3 2 6 2 2" xfId="28870" xr:uid="{00000000-0005-0000-0000-000043830000}"/>
    <cellStyle name="Normal 3 2 3 2 3 3 2 6 3" xfId="28871" xr:uid="{00000000-0005-0000-0000-000044830000}"/>
    <cellStyle name="Normal 3 2 3 2 3 3 2 6 3 2" xfId="28872" xr:uid="{00000000-0005-0000-0000-000045830000}"/>
    <cellStyle name="Normal 3 2 3 2 3 3 2 6 4" xfId="28873" xr:uid="{00000000-0005-0000-0000-000046830000}"/>
    <cellStyle name="Normal 3 2 3 2 3 3 2 7" xfId="28874" xr:uid="{00000000-0005-0000-0000-000047830000}"/>
    <cellStyle name="Normal 3 2 3 2 3 3 2 7 2" xfId="28875" xr:uid="{00000000-0005-0000-0000-000048830000}"/>
    <cellStyle name="Normal 3 2 3 2 3 3 2 8" xfId="28876" xr:uid="{00000000-0005-0000-0000-000049830000}"/>
    <cellStyle name="Normal 3 2 3 2 3 3 2 8 2" xfId="28877" xr:uid="{00000000-0005-0000-0000-00004A830000}"/>
    <cellStyle name="Normal 3 2 3 2 3 3 2 9" xfId="28878" xr:uid="{00000000-0005-0000-0000-00004B830000}"/>
    <cellStyle name="Normal 3 2 3 2 3 3 3" xfId="28879" xr:uid="{00000000-0005-0000-0000-00004C830000}"/>
    <cellStyle name="Normal 3 2 3 2 3 3 3 2" xfId="28880" xr:uid="{00000000-0005-0000-0000-00004D830000}"/>
    <cellStyle name="Normal 3 2 3 2 3 3 3 2 2" xfId="28881" xr:uid="{00000000-0005-0000-0000-00004E830000}"/>
    <cellStyle name="Normal 3 2 3 2 3 3 3 2 2 2" xfId="28882" xr:uid="{00000000-0005-0000-0000-00004F830000}"/>
    <cellStyle name="Normal 3 2 3 2 3 3 3 2 2 2 2" xfId="28883" xr:uid="{00000000-0005-0000-0000-000050830000}"/>
    <cellStyle name="Normal 3 2 3 2 3 3 3 2 2 2 2 2" xfId="28884" xr:uid="{00000000-0005-0000-0000-000051830000}"/>
    <cellStyle name="Normal 3 2 3 2 3 3 3 2 2 2 3" xfId="28885" xr:uid="{00000000-0005-0000-0000-000052830000}"/>
    <cellStyle name="Normal 3 2 3 2 3 3 3 2 2 2 3 2" xfId="28886" xr:uid="{00000000-0005-0000-0000-000053830000}"/>
    <cellStyle name="Normal 3 2 3 2 3 3 3 2 2 2 4" xfId="28887" xr:uid="{00000000-0005-0000-0000-000054830000}"/>
    <cellStyle name="Normal 3 2 3 2 3 3 3 2 2 3" xfId="28888" xr:uid="{00000000-0005-0000-0000-000055830000}"/>
    <cellStyle name="Normal 3 2 3 2 3 3 3 2 2 3 2" xfId="28889" xr:uid="{00000000-0005-0000-0000-000056830000}"/>
    <cellStyle name="Normal 3 2 3 2 3 3 3 2 2 4" xfId="28890" xr:uid="{00000000-0005-0000-0000-000057830000}"/>
    <cellStyle name="Normal 3 2 3 2 3 3 3 2 2 4 2" xfId="28891" xr:uid="{00000000-0005-0000-0000-000058830000}"/>
    <cellStyle name="Normal 3 2 3 2 3 3 3 2 2 5" xfId="28892" xr:uid="{00000000-0005-0000-0000-000059830000}"/>
    <cellStyle name="Normal 3 2 3 2 3 3 3 2 3" xfId="28893" xr:uid="{00000000-0005-0000-0000-00005A830000}"/>
    <cellStyle name="Normal 3 2 3 2 3 3 3 2 3 2" xfId="28894" xr:uid="{00000000-0005-0000-0000-00005B830000}"/>
    <cellStyle name="Normal 3 2 3 2 3 3 3 2 3 2 2" xfId="28895" xr:uid="{00000000-0005-0000-0000-00005C830000}"/>
    <cellStyle name="Normal 3 2 3 2 3 3 3 2 3 3" xfId="28896" xr:uid="{00000000-0005-0000-0000-00005D830000}"/>
    <cellStyle name="Normal 3 2 3 2 3 3 3 2 3 3 2" xfId="28897" xr:uid="{00000000-0005-0000-0000-00005E830000}"/>
    <cellStyle name="Normal 3 2 3 2 3 3 3 2 3 4" xfId="28898" xr:uid="{00000000-0005-0000-0000-00005F830000}"/>
    <cellStyle name="Normal 3 2 3 2 3 3 3 2 4" xfId="28899" xr:uid="{00000000-0005-0000-0000-000060830000}"/>
    <cellStyle name="Normal 3 2 3 2 3 3 3 2 4 2" xfId="28900" xr:uid="{00000000-0005-0000-0000-000061830000}"/>
    <cellStyle name="Normal 3 2 3 2 3 3 3 2 5" xfId="28901" xr:uid="{00000000-0005-0000-0000-000062830000}"/>
    <cellStyle name="Normal 3 2 3 2 3 3 3 2 5 2" xfId="28902" xr:uid="{00000000-0005-0000-0000-000063830000}"/>
    <cellStyle name="Normal 3 2 3 2 3 3 3 2 6" xfId="28903" xr:uid="{00000000-0005-0000-0000-000064830000}"/>
    <cellStyle name="Normal 3 2 3 2 3 3 3 3" xfId="28904" xr:uid="{00000000-0005-0000-0000-000065830000}"/>
    <cellStyle name="Normal 3 2 3 2 3 3 3 3 2" xfId="28905" xr:uid="{00000000-0005-0000-0000-000066830000}"/>
    <cellStyle name="Normal 3 2 3 2 3 3 3 3 2 2" xfId="28906" xr:uid="{00000000-0005-0000-0000-000067830000}"/>
    <cellStyle name="Normal 3 2 3 2 3 3 3 3 2 2 2" xfId="28907" xr:uid="{00000000-0005-0000-0000-000068830000}"/>
    <cellStyle name="Normal 3 2 3 2 3 3 3 3 2 3" xfId="28908" xr:uid="{00000000-0005-0000-0000-000069830000}"/>
    <cellStyle name="Normal 3 2 3 2 3 3 3 3 2 3 2" xfId="28909" xr:uid="{00000000-0005-0000-0000-00006A830000}"/>
    <cellStyle name="Normal 3 2 3 2 3 3 3 3 2 4" xfId="28910" xr:uid="{00000000-0005-0000-0000-00006B830000}"/>
    <cellStyle name="Normal 3 2 3 2 3 3 3 3 3" xfId="28911" xr:uid="{00000000-0005-0000-0000-00006C830000}"/>
    <cellStyle name="Normal 3 2 3 2 3 3 3 3 3 2" xfId="28912" xr:uid="{00000000-0005-0000-0000-00006D830000}"/>
    <cellStyle name="Normal 3 2 3 2 3 3 3 3 4" xfId="28913" xr:uid="{00000000-0005-0000-0000-00006E830000}"/>
    <cellStyle name="Normal 3 2 3 2 3 3 3 3 4 2" xfId="28914" xr:uid="{00000000-0005-0000-0000-00006F830000}"/>
    <cellStyle name="Normal 3 2 3 2 3 3 3 3 5" xfId="28915" xr:uid="{00000000-0005-0000-0000-000070830000}"/>
    <cellStyle name="Normal 3 2 3 2 3 3 3 4" xfId="28916" xr:uid="{00000000-0005-0000-0000-000071830000}"/>
    <cellStyle name="Normal 3 2 3 2 3 3 3 4 2" xfId="28917" xr:uid="{00000000-0005-0000-0000-000072830000}"/>
    <cellStyle name="Normal 3 2 3 2 3 3 3 4 2 2" xfId="28918" xr:uid="{00000000-0005-0000-0000-000073830000}"/>
    <cellStyle name="Normal 3 2 3 2 3 3 3 4 3" xfId="28919" xr:uid="{00000000-0005-0000-0000-000074830000}"/>
    <cellStyle name="Normal 3 2 3 2 3 3 3 4 3 2" xfId="28920" xr:uid="{00000000-0005-0000-0000-000075830000}"/>
    <cellStyle name="Normal 3 2 3 2 3 3 3 4 4" xfId="28921" xr:uid="{00000000-0005-0000-0000-000076830000}"/>
    <cellStyle name="Normal 3 2 3 2 3 3 3 5" xfId="28922" xr:uid="{00000000-0005-0000-0000-000077830000}"/>
    <cellStyle name="Normal 3 2 3 2 3 3 3 5 2" xfId="28923" xr:uid="{00000000-0005-0000-0000-000078830000}"/>
    <cellStyle name="Normal 3 2 3 2 3 3 3 6" xfId="28924" xr:uid="{00000000-0005-0000-0000-000079830000}"/>
    <cellStyle name="Normal 3 2 3 2 3 3 3 6 2" xfId="28925" xr:uid="{00000000-0005-0000-0000-00007A830000}"/>
    <cellStyle name="Normal 3 2 3 2 3 3 3 7" xfId="28926" xr:uid="{00000000-0005-0000-0000-00007B830000}"/>
    <cellStyle name="Normal 3 2 3 2 3 3 4" xfId="28927" xr:uid="{00000000-0005-0000-0000-00007C830000}"/>
    <cellStyle name="Normal 3 2 3 2 3 3 4 2" xfId="28928" xr:uid="{00000000-0005-0000-0000-00007D830000}"/>
    <cellStyle name="Normal 3 2 3 2 3 3 4 2 2" xfId="28929" xr:uid="{00000000-0005-0000-0000-00007E830000}"/>
    <cellStyle name="Normal 3 2 3 2 3 3 4 2 2 2" xfId="28930" xr:uid="{00000000-0005-0000-0000-00007F830000}"/>
    <cellStyle name="Normal 3 2 3 2 3 3 4 2 2 2 2" xfId="28931" xr:uid="{00000000-0005-0000-0000-000080830000}"/>
    <cellStyle name="Normal 3 2 3 2 3 3 4 2 2 2 2 2" xfId="28932" xr:uid="{00000000-0005-0000-0000-000081830000}"/>
    <cellStyle name="Normal 3 2 3 2 3 3 4 2 2 2 3" xfId="28933" xr:uid="{00000000-0005-0000-0000-000082830000}"/>
    <cellStyle name="Normal 3 2 3 2 3 3 4 2 2 2 3 2" xfId="28934" xr:uid="{00000000-0005-0000-0000-000083830000}"/>
    <cellStyle name="Normal 3 2 3 2 3 3 4 2 2 2 4" xfId="28935" xr:uid="{00000000-0005-0000-0000-000084830000}"/>
    <cellStyle name="Normal 3 2 3 2 3 3 4 2 2 3" xfId="28936" xr:uid="{00000000-0005-0000-0000-000085830000}"/>
    <cellStyle name="Normal 3 2 3 2 3 3 4 2 2 3 2" xfId="28937" xr:uid="{00000000-0005-0000-0000-000086830000}"/>
    <cellStyle name="Normal 3 2 3 2 3 3 4 2 2 4" xfId="28938" xr:uid="{00000000-0005-0000-0000-000087830000}"/>
    <cellStyle name="Normal 3 2 3 2 3 3 4 2 2 4 2" xfId="28939" xr:uid="{00000000-0005-0000-0000-000088830000}"/>
    <cellStyle name="Normal 3 2 3 2 3 3 4 2 2 5" xfId="28940" xr:uid="{00000000-0005-0000-0000-000089830000}"/>
    <cellStyle name="Normal 3 2 3 2 3 3 4 2 3" xfId="28941" xr:uid="{00000000-0005-0000-0000-00008A830000}"/>
    <cellStyle name="Normal 3 2 3 2 3 3 4 2 3 2" xfId="28942" xr:uid="{00000000-0005-0000-0000-00008B830000}"/>
    <cellStyle name="Normal 3 2 3 2 3 3 4 2 3 2 2" xfId="28943" xr:uid="{00000000-0005-0000-0000-00008C830000}"/>
    <cellStyle name="Normal 3 2 3 2 3 3 4 2 3 3" xfId="28944" xr:uid="{00000000-0005-0000-0000-00008D830000}"/>
    <cellStyle name="Normal 3 2 3 2 3 3 4 2 3 3 2" xfId="28945" xr:uid="{00000000-0005-0000-0000-00008E830000}"/>
    <cellStyle name="Normal 3 2 3 2 3 3 4 2 3 4" xfId="28946" xr:uid="{00000000-0005-0000-0000-00008F830000}"/>
    <cellStyle name="Normal 3 2 3 2 3 3 4 2 4" xfId="28947" xr:uid="{00000000-0005-0000-0000-000090830000}"/>
    <cellStyle name="Normal 3 2 3 2 3 3 4 2 4 2" xfId="28948" xr:uid="{00000000-0005-0000-0000-000091830000}"/>
    <cellStyle name="Normal 3 2 3 2 3 3 4 2 5" xfId="28949" xr:uid="{00000000-0005-0000-0000-000092830000}"/>
    <cellStyle name="Normal 3 2 3 2 3 3 4 2 5 2" xfId="28950" xr:uid="{00000000-0005-0000-0000-000093830000}"/>
    <cellStyle name="Normal 3 2 3 2 3 3 4 2 6" xfId="28951" xr:uid="{00000000-0005-0000-0000-000094830000}"/>
    <cellStyle name="Normal 3 2 3 2 3 3 4 3" xfId="28952" xr:uid="{00000000-0005-0000-0000-000095830000}"/>
    <cellStyle name="Normal 3 2 3 2 3 3 4 3 2" xfId="28953" xr:uid="{00000000-0005-0000-0000-000096830000}"/>
    <cellStyle name="Normal 3 2 3 2 3 3 4 3 2 2" xfId="28954" xr:uid="{00000000-0005-0000-0000-000097830000}"/>
    <cellStyle name="Normal 3 2 3 2 3 3 4 3 2 2 2" xfId="28955" xr:uid="{00000000-0005-0000-0000-000098830000}"/>
    <cellStyle name="Normal 3 2 3 2 3 3 4 3 2 3" xfId="28956" xr:uid="{00000000-0005-0000-0000-000099830000}"/>
    <cellStyle name="Normal 3 2 3 2 3 3 4 3 2 3 2" xfId="28957" xr:uid="{00000000-0005-0000-0000-00009A830000}"/>
    <cellStyle name="Normal 3 2 3 2 3 3 4 3 2 4" xfId="28958" xr:uid="{00000000-0005-0000-0000-00009B830000}"/>
    <cellStyle name="Normal 3 2 3 2 3 3 4 3 3" xfId="28959" xr:uid="{00000000-0005-0000-0000-00009C830000}"/>
    <cellStyle name="Normal 3 2 3 2 3 3 4 3 3 2" xfId="28960" xr:uid="{00000000-0005-0000-0000-00009D830000}"/>
    <cellStyle name="Normal 3 2 3 2 3 3 4 3 4" xfId="28961" xr:uid="{00000000-0005-0000-0000-00009E830000}"/>
    <cellStyle name="Normal 3 2 3 2 3 3 4 3 4 2" xfId="28962" xr:uid="{00000000-0005-0000-0000-00009F830000}"/>
    <cellStyle name="Normal 3 2 3 2 3 3 4 3 5" xfId="28963" xr:uid="{00000000-0005-0000-0000-0000A0830000}"/>
    <cellStyle name="Normal 3 2 3 2 3 3 4 4" xfId="28964" xr:uid="{00000000-0005-0000-0000-0000A1830000}"/>
    <cellStyle name="Normal 3 2 3 2 3 3 4 4 2" xfId="28965" xr:uid="{00000000-0005-0000-0000-0000A2830000}"/>
    <cellStyle name="Normal 3 2 3 2 3 3 4 4 2 2" xfId="28966" xr:uid="{00000000-0005-0000-0000-0000A3830000}"/>
    <cellStyle name="Normal 3 2 3 2 3 3 4 4 3" xfId="28967" xr:uid="{00000000-0005-0000-0000-0000A4830000}"/>
    <cellStyle name="Normal 3 2 3 2 3 3 4 4 3 2" xfId="28968" xr:uid="{00000000-0005-0000-0000-0000A5830000}"/>
    <cellStyle name="Normal 3 2 3 2 3 3 4 4 4" xfId="28969" xr:uid="{00000000-0005-0000-0000-0000A6830000}"/>
    <cellStyle name="Normal 3 2 3 2 3 3 4 5" xfId="28970" xr:uid="{00000000-0005-0000-0000-0000A7830000}"/>
    <cellStyle name="Normal 3 2 3 2 3 3 4 5 2" xfId="28971" xr:uid="{00000000-0005-0000-0000-0000A8830000}"/>
    <cellStyle name="Normal 3 2 3 2 3 3 4 6" xfId="28972" xr:uid="{00000000-0005-0000-0000-0000A9830000}"/>
    <cellStyle name="Normal 3 2 3 2 3 3 4 6 2" xfId="28973" xr:uid="{00000000-0005-0000-0000-0000AA830000}"/>
    <cellStyle name="Normal 3 2 3 2 3 3 4 7" xfId="28974" xr:uid="{00000000-0005-0000-0000-0000AB830000}"/>
    <cellStyle name="Normal 3 2 3 2 3 3 5" xfId="28975" xr:uid="{00000000-0005-0000-0000-0000AC830000}"/>
    <cellStyle name="Normal 3 2 3 2 3 3 5 2" xfId="28976" xr:uid="{00000000-0005-0000-0000-0000AD830000}"/>
    <cellStyle name="Normal 3 2 3 2 3 3 5 2 2" xfId="28977" xr:uid="{00000000-0005-0000-0000-0000AE830000}"/>
    <cellStyle name="Normal 3 2 3 2 3 3 5 2 2 2" xfId="28978" xr:uid="{00000000-0005-0000-0000-0000AF830000}"/>
    <cellStyle name="Normal 3 2 3 2 3 3 5 2 2 2 2" xfId="28979" xr:uid="{00000000-0005-0000-0000-0000B0830000}"/>
    <cellStyle name="Normal 3 2 3 2 3 3 5 2 2 3" xfId="28980" xr:uid="{00000000-0005-0000-0000-0000B1830000}"/>
    <cellStyle name="Normal 3 2 3 2 3 3 5 2 2 3 2" xfId="28981" xr:uid="{00000000-0005-0000-0000-0000B2830000}"/>
    <cellStyle name="Normal 3 2 3 2 3 3 5 2 2 4" xfId="28982" xr:uid="{00000000-0005-0000-0000-0000B3830000}"/>
    <cellStyle name="Normal 3 2 3 2 3 3 5 2 3" xfId="28983" xr:uid="{00000000-0005-0000-0000-0000B4830000}"/>
    <cellStyle name="Normal 3 2 3 2 3 3 5 2 3 2" xfId="28984" xr:uid="{00000000-0005-0000-0000-0000B5830000}"/>
    <cellStyle name="Normal 3 2 3 2 3 3 5 2 4" xfId="28985" xr:uid="{00000000-0005-0000-0000-0000B6830000}"/>
    <cellStyle name="Normal 3 2 3 2 3 3 5 2 4 2" xfId="28986" xr:uid="{00000000-0005-0000-0000-0000B7830000}"/>
    <cellStyle name="Normal 3 2 3 2 3 3 5 2 5" xfId="28987" xr:uid="{00000000-0005-0000-0000-0000B8830000}"/>
    <cellStyle name="Normal 3 2 3 2 3 3 5 3" xfId="28988" xr:uid="{00000000-0005-0000-0000-0000B9830000}"/>
    <cellStyle name="Normal 3 2 3 2 3 3 5 3 2" xfId="28989" xr:uid="{00000000-0005-0000-0000-0000BA830000}"/>
    <cellStyle name="Normal 3 2 3 2 3 3 5 3 2 2" xfId="28990" xr:uid="{00000000-0005-0000-0000-0000BB830000}"/>
    <cellStyle name="Normal 3 2 3 2 3 3 5 3 3" xfId="28991" xr:uid="{00000000-0005-0000-0000-0000BC830000}"/>
    <cellStyle name="Normal 3 2 3 2 3 3 5 3 3 2" xfId="28992" xr:uid="{00000000-0005-0000-0000-0000BD830000}"/>
    <cellStyle name="Normal 3 2 3 2 3 3 5 3 4" xfId="28993" xr:uid="{00000000-0005-0000-0000-0000BE830000}"/>
    <cellStyle name="Normal 3 2 3 2 3 3 5 4" xfId="28994" xr:uid="{00000000-0005-0000-0000-0000BF830000}"/>
    <cellStyle name="Normal 3 2 3 2 3 3 5 4 2" xfId="28995" xr:uid="{00000000-0005-0000-0000-0000C0830000}"/>
    <cellStyle name="Normal 3 2 3 2 3 3 5 5" xfId="28996" xr:uid="{00000000-0005-0000-0000-0000C1830000}"/>
    <cellStyle name="Normal 3 2 3 2 3 3 5 5 2" xfId="28997" xr:uid="{00000000-0005-0000-0000-0000C2830000}"/>
    <cellStyle name="Normal 3 2 3 2 3 3 5 6" xfId="28998" xr:uid="{00000000-0005-0000-0000-0000C3830000}"/>
    <cellStyle name="Normal 3 2 3 2 3 3 6" xfId="28999" xr:uid="{00000000-0005-0000-0000-0000C4830000}"/>
    <cellStyle name="Normal 3 2 3 2 3 3 6 2" xfId="29000" xr:uid="{00000000-0005-0000-0000-0000C5830000}"/>
    <cellStyle name="Normal 3 2 3 2 3 3 6 2 2" xfId="29001" xr:uid="{00000000-0005-0000-0000-0000C6830000}"/>
    <cellStyle name="Normal 3 2 3 2 3 3 6 2 2 2" xfId="29002" xr:uid="{00000000-0005-0000-0000-0000C7830000}"/>
    <cellStyle name="Normal 3 2 3 2 3 3 6 2 3" xfId="29003" xr:uid="{00000000-0005-0000-0000-0000C8830000}"/>
    <cellStyle name="Normal 3 2 3 2 3 3 6 2 3 2" xfId="29004" xr:uid="{00000000-0005-0000-0000-0000C9830000}"/>
    <cellStyle name="Normal 3 2 3 2 3 3 6 2 4" xfId="29005" xr:uid="{00000000-0005-0000-0000-0000CA830000}"/>
    <cellStyle name="Normal 3 2 3 2 3 3 6 3" xfId="29006" xr:uid="{00000000-0005-0000-0000-0000CB830000}"/>
    <cellStyle name="Normal 3 2 3 2 3 3 6 3 2" xfId="29007" xr:uid="{00000000-0005-0000-0000-0000CC830000}"/>
    <cellStyle name="Normal 3 2 3 2 3 3 6 4" xfId="29008" xr:uid="{00000000-0005-0000-0000-0000CD830000}"/>
    <cellStyle name="Normal 3 2 3 2 3 3 6 4 2" xfId="29009" xr:uid="{00000000-0005-0000-0000-0000CE830000}"/>
    <cellStyle name="Normal 3 2 3 2 3 3 6 5" xfId="29010" xr:uid="{00000000-0005-0000-0000-0000CF830000}"/>
    <cellStyle name="Normal 3 2 3 2 3 3 7" xfId="29011" xr:uid="{00000000-0005-0000-0000-0000D0830000}"/>
    <cellStyle name="Normal 3 2 3 2 3 3 7 2" xfId="29012" xr:uid="{00000000-0005-0000-0000-0000D1830000}"/>
    <cellStyle name="Normal 3 2 3 2 3 3 7 2 2" xfId="29013" xr:uid="{00000000-0005-0000-0000-0000D2830000}"/>
    <cellStyle name="Normal 3 2 3 2 3 3 7 3" xfId="29014" xr:uid="{00000000-0005-0000-0000-0000D3830000}"/>
    <cellStyle name="Normal 3 2 3 2 3 3 7 3 2" xfId="29015" xr:uid="{00000000-0005-0000-0000-0000D4830000}"/>
    <cellStyle name="Normal 3 2 3 2 3 3 7 4" xfId="29016" xr:uid="{00000000-0005-0000-0000-0000D5830000}"/>
    <cellStyle name="Normal 3 2 3 2 3 3 8" xfId="29017" xr:uid="{00000000-0005-0000-0000-0000D6830000}"/>
    <cellStyle name="Normal 3 2 3 2 3 3 8 2" xfId="29018" xr:uid="{00000000-0005-0000-0000-0000D7830000}"/>
    <cellStyle name="Normal 3 2 3 2 3 3 9" xfId="29019" xr:uid="{00000000-0005-0000-0000-0000D8830000}"/>
    <cellStyle name="Normal 3 2 3 2 3 3 9 2" xfId="29020" xr:uid="{00000000-0005-0000-0000-0000D9830000}"/>
    <cellStyle name="Normal 3 2 3 2 3 4" xfId="4748" xr:uid="{00000000-0005-0000-0000-0000DA830000}"/>
    <cellStyle name="Normal 3 2 3 2 3 4 2" xfId="29021" xr:uid="{00000000-0005-0000-0000-0000DB830000}"/>
    <cellStyle name="Normal 3 2 3 2 3 4 2 2" xfId="29022" xr:uid="{00000000-0005-0000-0000-0000DC830000}"/>
    <cellStyle name="Normal 3 2 3 2 3 4 2 2 2" xfId="29023" xr:uid="{00000000-0005-0000-0000-0000DD830000}"/>
    <cellStyle name="Normal 3 2 3 2 3 4 2 2 2 2" xfId="29024" xr:uid="{00000000-0005-0000-0000-0000DE830000}"/>
    <cellStyle name="Normal 3 2 3 2 3 4 2 2 2 2 2" xfId="29025" xr:uid="{00000000-0005-0000-0000-0000DF830000}"/>
    <cellStyle name="Normal 3 2 3 2 3 4 2 2 2 2 2 2" xfId="29026" xr:uid="{00000000-0005-0000-0000-0000E0830000}"/>
    <cellStyle name="Normal 3 2 3 2 3 4 2 2 2 2 3" xfId="29027" xr:uid="{00000000-0005-0000-0000-0000E1830000}"/>
    <cellStyle name="Normal 3 2 3 2 3 4 2 2 2 2 3 2" xfId="29028" xr:uid="{00000000-0005-0000-0000-0000E2830000}"/>
    <cellStyle name="Normal 3 2 3 2 3 4 2 2 2 2 4" xfId="29029" xr:uid="{00000000-0005-0000-0000-0000E3830000}"/>
    <cellStyle name="Normal 3 2 3 2 3 4 2 2 2 3" xfId="29030" xr:uid="{00000000-0005-0000-0000-0000E4830000}"/>
    <cellStyle name="Normal 3 2 3 2 3 4 2 2 2 3 2" xfId="29031" xr:uid="{00000000-0005-0000-0000-0000E5830000}"/>
    <cellStyle name="Normal 3 2 3 2 3 4 2 2 2 4" xfId="29032" xr:uid="{00000000-0005-0000-0000-0000E6830000}"/>
    <cellStyle name="Normal 3 2 3 2 3 4 2 2 2 4 2" xfId="29033" xr:uid="{00000000-0005-0000-0000-0000E7830000}"/>
    <cellStyle name="Normal 3 2 3 2 3 4 2 2 2 5" xfId="29034" xr:uid="{00000000-0005-0000-0000-0000E8830000}"/>
    <cellStyle name="Normal 3 2 3 2 3 4 2 2 3" xfId="29035" xr:uid="{00000000-0005-0000-0000-0000E9830000}"/>
    <cellStyle name="Normal 3 2 3 2 3 4 2 2 3 2" xfId="29036" xr:uid="{00000000-0005-0000-0000-0000EA830000}"/>
    <cellStyle name="Normal 3 2 3 2 3 4 2 2 3 2 2" xfId="29037" xr:uid="{00000000-0005-0000-0000-0000EB830000}"/>
    <cellStyle name="Normal 3 2 3 2 3 4 2 2 3 3" xfId="29038" xr:uid="{00000000-0005-0000-0000-0000EC830000}"/>
    <cellStyle name="Normal 3 2 3 2 3 4 2 2 3 3 2" xfId="29039" xr:uid="{00000000-0005-0000-0000-0000ED830000}"/>
    <cellStyle name="Normal 3 2 3 2 3 4 2 2 3 4" xfId="29040" xr:uid="{00000000-0005-0000-0000-0000EE830000}"/>
    <cellStyle name="Normal 3 2 3 2 3 4 2 2 4" xfId="29041" xr:uid="{00000000-0005-0000-0000-0000EF830000}"/>
    <cellStyle name="Normal 3 2 3 2 3 4 2 2 4 2" xfId="29042" xr:uid="{00000000-0005-0000-0000-0000F0830000}"/>
    <cellStyle name="Normal 3 2 3 2 3 4 2 2 5" xfId="29043" xr:uid="{00000000-0005-0000-0000-0000F1830000}"/>
    <cellStyle name="Normal 3 2 3 2 3 4 2 2 5 2" xfId="29044" xr:uid="{00000000-0005-0000-0000-0000F2830000}"/>
    <cellStyle name="Normal 3 2 3 2 3 4 2 2 6" xfId="29045" xr:uid="{00000000-0005-0000-0000-0000F3830000}"/>
    <cellStyle name="Normal 3 2 3 2 3 4 2 3" xfId="29046" xr:uid="{00000000-0005-0000-0000-0000F4830000}"/>
    <cellStyle name="Normal 3 2 3 2 3 4 2 3 2" xfId="29047" xr:uid="{00000000-0005-0000-0000-0000F5830000}"/>
    <cellStyle name="Normal 3 2 3 2 3 4 2 3 2 2" xfId="29048" xr:uid="{00000000-0005-0000-0000-0000F6830000}"/>
    <cellStyle name="Normal 3 2 3 2 3 4 2 3 2 2 2" xfId="29049" xr:uid="{00000000-0005-0000-0000-0000F7830000}"/>
    <cellStyle name="Normal 3 2 3 2 3 4 2 3 2 3" xfId="29050" xr:uid="{00000000-0005-0000-0000-0000F8830000}"/>
    <cellStyle name="Normal 3 2 3 2 3 4 2 3 2 3 2" xfId="29051" xr:uid="{00000000-0005-0000-0000-0000F9830000}"/>
    <cellStyle name="Normal 3 2 3 2 3 4 2 3 2 4" xfId="29052" xr:uid="{00000000-0005-0000-0000-0000FA830000}"/>
    <cellStyle name="Normal 3 2 3 2 3 4 2 3 3" xfId="29053" xr:uid="{00000000-0005-0000-0000-0000FB830000}"/>
    <cellStyle name="Normal 3 2 3 2 3 4 2 3 3 2" xfId="29054" xr:uid="{00000000-0005-0000-0000-0000FC830000}"/>
    <cellStyle name="Normal 3 2 3 2 3 4 2 3 4" xfId="29055" xr:uid="{00000000-0005-0000-0000-0000FD830000}"/>
    <cellStyle name="Normal 3 2 3 2 3 4 2 3 4 2" xfId="29056" xr:uid="{00000000-0005-0000-0000-0000FE830000}"/>
    <cellStyle name="Normal 3 2 3 2 3 4 2 3 5" xfId="29057" xr:uid="{00000000-0005-0000-0000-0000FF830000}"/>
    <cellStyle name="Normal 3 2 3 2 3 4 2 4" xfId="29058" xr:uid="{00000000-0005-0000-0000-000000840000}"/>
    <cellStyle name="Normal 3 2 3 2 3 4 2 4 2" xfId="29059" xr:uid="{00000000-0005-0000-0000-000001840000}"/>
    <cellStyle name="Normal 3 2 3 2 3 4 2 4 2 2" xfId="29060" xr:uid="{00000000-0005-0000-0000-000002840000}"/>
    <cellStyle name="Normal 3 2 3 2 3 4 2 4 3" xfId="29061" xr:uid="{00000000-0005-0000-0000-000003840000}"/>
    <cellStyle name="Normal 3 2 3 2 3 4 2 4 3 2" xfId="29062" xr:uid="{00000000-0005-0000-0000-000004840000}"/>
    <cellStyle name="Normal 3 2 3 2 3 4 2 4 4" xfId="29063" xr:uid="{00000000-0005-0000-0000-000005840000}"/>
    <cellStyle name="Normal 3 2 3 2 3 4 2 5" xfId="29064" xr:uid="{00000000-0005-0000-0000-000006840000}"/>
    <cellStyle name="Normal 3 2 3 2 3 4 2 5 2" xfId="29065" xr:uid="{00000000-0005-0000-0000-000007840000}"/>
    <cellStyle name="Normal 3 2 3 2 3 4 2 6" xfId="29066" xr:uid="{00000000-0005-0000-0000-000008840000}"/>
    <cellStyle name="Normal 3 2 3 2 3 4 2 6 2" xfId="29067" xr:uid="{00000000-0005-0000-0000-000009840000}"/>
    <cellStyle name="Normal 3 2 3 2 3 4 2 7" xfId="29068" xr:uid="{00000000-0005-0000-0000-00000A840000}"/>
    <cellStyle name="Normal 3 2 3 2 3 4 3" xfId="29069" xr:uid="{00000000-0005-0000-0000-00000B840000}"/>
    <cellStyle name="Normal 3 2 3 2 3 4 3 2" xfId="29070" xr:uid="{00000000-0005-0000-0000-00000C840000}"/>
    <cellStyle name="Normal 3 2 3 2 3 4 3 2 2" xfId="29071" xr:uid="{00000000-0005-0000-0000-00000D840000}"/>
    <cellStyle name="Normal 3 2 3 2 3 4 3 2 2 2" xfId="29072" xr:uid="{00000000-0005-0000-0000-00000E840000}"/>
    <cellStyle name="Normal 3 2 3 2 3 4 3 2 2 2 2" xfId="29073" xr:uid="{00000000-0005-0000-0000-00000F840000}"/>
    <cellStyle name="Normal 3 2 3 2 3 4 3 2 2 2 2 2" xfId="29074" xr:uid="{00000000-0005-0000-0000-000010840000}"/>
    <cellStyle name="Normal 3 2 3 2 3 4 3 2 2 2 3" xfId="29075" xr:uid="{00000000-0005-0000-0000-000011840000}"/>
    <cellStyle name="Normal 3 2 3 2 3 4 3 2 2 2 3 2" xfId="29076" xr:uid="{00000000-0005-0000-0000-000012840000}"/>
    <cellStyle name="Normal 3 2 3 2 3 4 3 2 2 2 4" xfId="29077" xr:uid="{00000000-0005-0000-0000-000013840000}"/>
    <cellStyle name="Normal 3 2 3 2 3 4 3 2 2 3" xfId="29078" xr:uid="{00000000-0005-0000-0000-000014840000}"/>
    <cellStyle name="Normal 3 2 3 2 3 4 3 2 2 3 2" xfId="29079" xr:uid="{00000000-0005-0000-0000-000015840000}"/>
    <cellStyle name="Normal 3 2 3 2 3 4 3 2 2 4" xfId="29080" xr:uid="{00000000-0005-0000-0000-000016840000}"/>
    <cellStyle name="Normal 3 2 3 2 3 4 3 2 2 4 2" xfId="29081" xr:uid="{00000000-0005-0000-0000-000017840000}"/>
    <cellStyle name="Normal 3 2 3 2 3 4 3 2 2 5" xfId="29082" xr:uid="{00000000-0005-0000-0000-000018840000}"/>
    <cellStyle name="Normal 3 2 3 2 3 4 3 2 3" xfId="29083" xr:uid="{00000000-0005-0000-0000-000019840000}"/>
    <cellStyle name="Normal 3 2 3 2 3 4 3 2 3 2" xfId="29084" xr:uid="{00000000-0005-0000-0000-00001A840000}"/>
    <cellStyle name="Normal 3 2 3 2 3 4 3 2 3 2 2" xfId="29085" xr:uid="{00000000-0005-0000-0000-00001B840000}"/>
    <cellStyle name="Normal 3 2 3 2 3 4 3 2 3 3" xfId="29086" xr:uid="{00000000-0005-0000-0000-00001C840000}"/>
    <cellStyle name="Normal 3 2 3 2 3 4 3 2 3 3 2" xfId="29087" xr:uid="{00000000-0005-0000-0000-00001D840000}"/>
    <cellStyle name="Normal 3 2 3 2 3 4 3 2 3 4" xfId="29088" xr:uid="{00000000-0005-0000-0000-00001E840000}"/>
    <cellStyle name="Normal 3 2 3 2 3 4 3 2 4" xfId="29089" xr:uid="{00000000-0005-0000-0000-00001F840000}"/>
    <cellStyle name="Normal 3 2 3 2 3 4 3 2 4 2" xfId="29090" xr:uid="{00000000-0005-0000-0000-000020840000}"/>
    <cellStyle name="Normal 3 2 3 2 3 4 3 2 5" xfId="29091" xr:uid="{00000000-0005-0000-0000-000021840000}"/>
    <cellStyle name="Normal 3 2 3 2 3 4 3 2 5 2" xfId="29092" xr:uid="{00000000-0005-0000-0000-000022840000}"/>
    <cellStyle name="Normal 3 2 3 2 3 4 3 2 6" xfId="29093" xr:uid="{00000000-0005-0000-0000-000023840000}"/>
    <cellStyle name="Normal 3 2 3 2 3 4 3 3" xfId="29094" xr:uid="{00000000-0005-0000-0000-000024840000}"/>
    <cellStyle name="Normal 3 2 3 2 3 4 3 3 2" xfId="29095" xr:uid="{00000000-0005-0000-0000-000025840000}"/>
    <cellStyle name="Normal 3 2 3 2 3 4 3 3 2 2" xfId="29096" xr:uid="{00000000-0005-0000-0000-000026840000}"/>
    <cellStyle name="Normal 3 2 3 2 3 4 3 3 2 2 2" xfId="29097" xr:uid="{00000000-0005-0000-0000-000027840000}"/>
    <cellStyle name="Normal 3 2 3 2 3 4 3 3 2 3" xfId="29098" xr:uid="{00000000-0005-0000-0000-000028840000}"/>
    <cellStyle name="Normal 3 2 3 2 3 4 3 3 2 3 2" xfId="29099" xr:uid="{00000000-0005-0000-0000-000029840000}"/>
    <cellStyle name="Normal 3 2 3 2 3 4 3 3 2 4" xfId="29100" xr:uid="{00000000-0005-0000-0000-00002A840000}"/>
    <cellStyle name="Normal 3 2 3 2 3 4 3 3 3" xfId="29101" xr:uid="{00000000-0005-0000-0000-00002B840000}"/>
    <cellStyle name="Normal 3 2 3 2 3 4 3 3 3 2" xfId="29102" xr:uid="{00000000-0005-0000-0000-00002C840000}"/>
    <cellStyle name="Normal 3 2 3 2 3 4 3 3 4" xfId="29103" xr:uid="{00000000-0005-0000-0000-00002D840000}"/>
    <cellStyle name="Normal 3 2 3 2 3 4 3 3 4 2" xfId="29104" xr:uid="{00000000-0005-0000-0000-00002E840000}"/>
    <cellStyle name="Normal 3 2 3 2 3 4 3 3 5" xfId="29105" xr:uid="{00000000-0005-0000-0000-00002F840000}"/>
    <cellStyle name="Normal 3 2 3 2 3 4 3 4" xfId="29106" xr:uid="{00000000-0005-0000-0000-000030840000}"/>
    <cellStyle name="Normal 3 2 3 2 3 4 3 4 2" xfId="29107" xr:uid="{00000000-0005-0000-0000-000031840000}"/>
    <cellStyle name="Normal 3 2 3 2 3 4 3 4 2 2" xfId="29108" xr:uid="{00000000-0005-0000-0000-000032840000}"/>
    <cellStyle name="Normal 3 2 3 2 3 4 3 4 3" xfId="29109" xr:uid="{00000000-0005-0000-0000-000033840000}"/>
    <cellStyle name="Normal 3 2 3 2 3 4 3 4 3 2" xfId="29110" xr:uid="{00000000-0005-0000-0000-000034840000}"/>
    <cellStyle name="Normal 3 2 3 2 3 4 3 4 4" xfId="29111" xr:uid="{00000000-0005-0000-0000-000035840000}"/>
    <cellStyle name="Normal 3 2 3 2 3 4 3 5" xfId="29112" xr:uid="{00000000-0005-0000-0000-000036840000}"/>
    <cellStyle name="Normal 3 2 3 2 3 4 3 5 2" xfId="29113" xr:uid="{00000000-0005-0000-0000-000037840000}"/>
    <cellStyle name="Normal 3 2 3 2 3 4 3 6" xfId="29114" xr:uid="{00000000-0005-0000-0000-000038840000}"/>
    <cellStyle name="Normal 3 2 3 2 3 4 3 6 2" xfId="29115" xr:uid="{00000000-0005-0000-0000-000039840000}"/>
    <cellStyle name="Normal 3 2 3 2 3 4 3 7" xfId="29116" xr:uid="{00000000-0005-0000-0000-00003A840000}"/>
    <cellStyle name="Normal 3 2 3 2 3 4 4" xfId="29117" xr:uid="{00000000-0005-0000-0000-00003B840000}"/>
    <cellStyle name="Normal 3 2 3 2 3 4 4 2" xfId="29118" xr:uid="{00000000-0005-0000-0000-00003C840000}"/>
    <cellStyle name="Normal 3 2 3 2 3 4 4 2 2" xfId="29119" xr:uid="{00000000-0005-0000-0000-00003D840000}"/>
    <cellStyle name="Normal 3 2 3 2 3 4 4 2 2 2" xfId="29120" xr:uid="{00000000-0005-0000-0000-00003E840000}"/>
    <cellStyle name="Normal 3 2 3 2 3 4 4 2 2 2 2" xfId="29121" xr:uid="{00000000-0005-0000-0000-00003F840000}"/>
    <cellStyle name="Normal 3 2 3 2 3 4 4 2 2 3" xfId="29122" xr:uid="{00000000-0005-0000-0000-000040840000}"/>
    <cellStyle name="Normal 3 2 3 2 3 4 4 2 2 3 2" xfId="29123" xr:uid="{00000000-0005-0000-0000-000041840000}"/>
    <cellStyle name="Normal 3 2 3 2 3 4 4 2 2 4" xfId="29124" xr:uid="{00000000-0005-0000-0000-000042840000}"/>
    <cellStyle name="Normal 3 2 3 2 3 4 4 2 3" xfId="29125" xr:uid="{00000000-0005-0000-0000-000043840000}"/>
    <cellStyle name="Normal 3 2 3 2 3 4 4 2 3 2" xfId="29126" xr:uid="{00000000-0005-0000-0000-000044840000}"/>
    <cellStyle name="Normal 3 2 3 2 3 4 4 2 4" xfId="29127" xr:uid="{00000000-0005-0000-0000-000045840000}"/>
    <cellStyle name="Normal 3 2 3 2 3 4 4 2 4 2" xfId="29128" xr:uid="{00000000-0005-0000-0000-000046840000}"/>
    <cellStyle name="Normal 3 2 3 2 3 4 4 2 5" xfId="29129" xr:uid="{00000000-0005-0000-0000-000047840000}"/>
    <cellStyle name="Normal 3 2 3 2 3 4 4 3" xfId="29130" xr:uid="{00000000-0005-0000-0000-000048840000}"/>
    <cellStyle name="Normal 3 2 3 2 3 4 4 3 2" xfId="29131" xr:uid="{00000000-0005-0000-0000-000049840000}"/>
    <cellStyle name="Normal 3 2 3 2 3 4 4 3 2 2" xfId="29132" xr:uid="{00000000-0005-0000-0000-00004A840000}"/>
    <cellStyle name="Normal 3 2 3 2 3 4 4 3 3" xfId="29133" xr:uid="{00000000-0005-0000-0000-00004B840000}"/>
    <cellStyle name="Normal 3 2 3 2 3 4 4 3 3 2" xfId="29134" xr:uid="{00000000-0005-0000-0000-00004C840000}"/>
    <cellStyle name="Normal 3 2 3 2 3 4 4 3 4" xfId="29135" xr:uid="{00000000-0005-0000-0000-00004D840000}"/>
    <cellStyle name="Normal 3 2 3 2 3 4 4 4" xfId="29136" xr:uid="{00000000-0005-0000-0000-00004E840000}"/>
    <cellStyle name="Normal 3 2 3 2 3 4 4 4 2" xfId="29137" xr:uid="{00000000-0005-0000-0000-00004F840000}"/>
    <cellStyle name="Normal 3 2 3 2 3 4 4 5" xfId="29138" xr:uid="{00000000-0005-0000-0000-000050840000}"/>
    <cellStyle name="Normal 3 2 3 2 3 4 4 5 2" xfId="29139" xr:uid="{00000000-0005-0000-0000-000051840000}"/>
    <cellStyle name="Normal 3 2 3 2 3 4 4 6" xfId="29140" xr:uid="{00000000-0005-0000-0000-000052840000}"/>
    <cellStyle name="Normal 3 2 3 2 3 4 5" xfId="29141" xr:uid="{00000000-0005-0000-0000-000053840000}"/>
    <cellStyle name="Normal 3 2 3 2 3 4 5 2" xfId="29142" xr:uid="{00000000-0005-0000-0000-000054840000}"/>
    <cellStyle name="Normal 3 2 3 2 3 4 5 2 2" xfId="29143" xr:uid="{00000000-0005-0000-0000-000055840000}"/>
    <cellStyle name="Normal 3 2 3 2 3 4 5 2 2 2" xfId="29144" xr:uid="{00000000-0005-0000-0000-000056840000}"/>
    <cellStyle name="Normal 3 2 3 2 3 4 5 2 3" xfId="29145" xr:uid="{00000000-0005-0000-0000-000057840000}"/>
    <cellStyle name="Normal 3 2 3 2 3 4 5 2 3 2" xfId="29146" xr:uid="{00000000-0005-0000-0000-000058840000}"/>
    <cellStyle name="Normal 3 2 3 2 3 4 5 2 4" xfId="29147" xr:uid="{00000000-0005-0000-0000-000059840000}"/>
    <cellStyle name="Normal 3 2 3 2 3 4 5 3" xfId="29148" xr:uid="{00000000-0005-0000-0000-00005A840000}"/>
    <cellStyle name="Normal 3 2 3 2 3 4 5 3 2" xfId="29149" xr:uid="{00000000-0005-0000-0000-00005B840000}"/>
    <cellStyle name="Normal 3 2 3 2 3 4 5 4" xfId="29150" xr:uid="{00000000-0005-0000-0000-00005C840000}"/>
    <cellStyle name="Normal 3 2 3 2 3 4 5 4 2" xfId="29151" xr:uid="{00000000-0005-0000-0000-00005D840000}"/>
    <cellStyle name="Normal 3 2 3 2 3 4 5 5" xfId="29152" xr:uid="{00000000-0005-0000-0000-00005E840000}"/>
    <cellStyle name="Normal 3 2 3 2 3 4 6" xfId="29153" xr:uid="{00000000-0005-0000-0000-00005F840000}"/>
    <cellStyle name="Normal 3 2 3 2 3 4 6 2" xfId="29154" xr:uid="{00000000-0005-0000-0000-000060840000}"/>
    <cellStyle name="Normal 3 2 3 2 3 4 6 2 2" xfId="29155" xr:uid="{00000000-0005-0000-0000-000061840000}"/>
    <cellStyle name="Normal 3 2 3 2 3 4 6 3" xfId="29156" xr:uid="{00000000-0005-0000-0000-000062840000}"/>
    <cellStyle name="Normal 3 2 3 2 3 4 6 3 2" xfId="29157" xr:uid="{00000000-0005-0000-0000-000063840000}"/>
    <cellStyle name="Normal 3 2 3 2 3 4 6 4" xfId="29158" xr:uid="{00000000-0005-0000-0000-000064840000}"/>
    <cellStyle name="Normal 3 2 3 2 3 4 7" xfId="29159" xr:uid="{00000000-0005-0000-0000-000065840000}"/>
    <cellStyle name="Normal 3 2 3 2 3 4 7 2" xfId="29160" xr:uid="{00000000-0005-0000-0000-000066840000}"/>
    <cellStyle name="Normal 3 2 3 2 3 4 8" xfId="29161" xr:uid="{00000000-0005-0000-0000-000067840000}"/>
    <cellStyle name="Normal 3 2 3 2 3 4 8 2" xfId="29162" xr:uid="{00000000-0005-0000-0000-000068840000}"/>
    <cellStyle name="Normal 3 2 3 2 3 4 9" xfId="29163" xr:uid="{00000000-0005-0000-0000-000069840000}"/>
    <cellStyle name="Normal 3 2 3 2 3 5" xfId="29164" xr:uid="{00000000-0005-0000-0000-00006A840000}"/>
    <cellStyle name="Normal 3 2 3 2 3 5 2" xfId="29165" xr:uid="{00000000-0005-0000-0000-00006B840000}"/>
    <cellStyle name="Normal 3 2 3 2 3 5 2 2" xfId="29166" xr:uid="{00000000-0005-0000-0000-00006C840000}"/>
    <cellStyle name="Normal 3 2 3 2 3 5 2 2 2" xfId="29167" xr:uid="{00000000-0005-0000-0000-00006D840000}"/>
    <cellStyle name="Normal 3 2 3 2 3 5 2 2 2 2" xfId="29168" xr:uid="{00000000-0005-0000-0000-00006E840000}"/>
    <cellStyle name="Normal 3 2 3 2 3 5 2 2 2 2 2" xfId="29169" xr:uid="{00000000-0005-0000-0000-00006F840000}"/>
    <cellStyle name="Normal 3 2 3 2 3 5 2 2 2 3" xfId="29170" xr:uid="{00000000-0005-0000-0000-000070840000}"/>
    <cellStyle name="Normal 3 2 3 2 3 5 2 2 2 3 2" xfId="29171" xr:uid="{00000000-0005-0000-0000-000071840000}"/>
    <cellStyle name="Normal 3 2 3 2 3 5 2 2 2 4" xfId="29172" xr:uid="{00000000-0005-0000-0000-000072840000}"/>
    <cellStyle name="Normal 3 2 3 2 3 5 2 2 3" xfId="29173" xr:uid="{00000000-0005-0000-0000-000073840000}"/>
    <cellStyle name="Normal 3 2 3 2 3 5 2 2 3 2" xfId="29174" xr:uid="{00000000-0005-0000-0000-000074840000}"/>
    <cellStyle name="Normal 3 2 3 2 3 5 2 2 4" xfId="29175" xr:uid="{00000000-0005-0000-0000-000075840000}"/>
    <cellStyle name="Normal 3 2 3 2 3 5 2 2 4 2" xfId="29176" xr:uid="{00000000-0005-0000-0000-000076840000}"/>
    <cellStyle name="Normal 3 2 3 2 3 5 2 2 5" xfId="29177" xr:uid="{00000000-0005-0000-0000-000077840000}"/>
    <cellStyle name="Normal 3 2 3 2 3 5 2 3" xfId="29178" xr:uid="{00000000-0005-0000-0000-000078840000}"/>
    <cellStyle name="Normal 3 2 3 2 3 5 2 3 2" xfId="29179" xr:uid="{00000000-0005-0000-0000-000079840000}"/>
    <cellStyle name="Normal 3 2 3 2 3 5 2 3 2 2" xfId="29180" xr:uid="{00000000-0005-0000-0000-00007A840000}"/>
    <cellStyle name="Normal 3 2 3 2 3 5 2 3 3" xfId="29181" xr:uid="{00000000-0005-0000-0000-00007B840000}"/>
    <cellStyle name="Normal 3 2 3 2 3 5 2 3 3 2" xfId="29182" xr:uid="{00000000-0005-0000-0000-00007C840000}"/>
    <cellStyle name="Normal 3 2 3 2 3 5 2 3 4" xfId="29183" xr:uid="{00000000-0005-0000-0000-00007D840000}"/>
    <cellStyle name="Normal 3 2 3 2 3 5 2 4" xfId="29184" xr:uid="{00000000-0005-0000-0000-00007E840000}"/>
    <cellStyle name="Normal 3 2 3 2 3 5 2 4 2" xfId="29185" xr:uid="{00000000-0005-0000-0000-00007F840000}"/>
    <cellStyle name="Normal 3 2 3 2 3 5 2 5" xfId="29186" xr:uid="{00000000-0005-0000-0000-000080840000}"/>
    <cellStyle name="Normal 3 2 3 2 3 5 2 5 2" xfId="29187" xr:uid="{00000000-0005-0000-0000-000081840000}"/>
    <cellStyle name="Normal 3 2 3 2 3 5 2 6" xfId="29188" xr:uid="{00000000-0005-0000-0000-000082840000}"/>
    <cellStyle name="Normal 3 2 3 2 3 5 3" xfId="29189" xr:uid="{00000000-0005-0000-0000-000083840000}"/>
    <cellStyle name="Normal 3 2 3 2 3 5 3 2" xfId="29190" xr:uid="{00000000-0005-0000-0000-000084840000}"/>
    <cellStyle name="Normal 3 2 3 2 3 5 3 2 2" xfId="29191" xr:uid="{00000000-0005-0000-0000-000085840000}"/>
    <cellStyle name="Normal 3 2 3 2 3 5 3 2 2 2" xfId="29192" xr:uid="{00000000-0005-0000-0000-000086840000}"/>
    <cellStyle name="Normal 3 2 3 2 3 5 3 2 3" xfId="29193" xr:uid="{00000000-0005-0000-0000-000087840000}"/>
    <cellStyle name="Normal 3 2 3 2 3 5 3 2 3 2" xfId="29194" xr:uid="{00000000-0005-0000-0000-000088840000}"/>
    <cellStyle name="Normal 3 2 3 2 3 5 3 2 4" xfId="29195" xr:uid="{00000000-0005-0000-0000-000089840000}"/>
    <cellStyle name="Normal 3 2 3 2 3 5 3 3" xfId="29196" xr:uid="{00000000-0005-0000-0000-00008A840000}"/>
    <cellStyle name="Normal 3 2 3 2 3 5 3 3 2" xfId="29197" xr:uid="{00000000-0005-0000-0000-00008B840000}"/>
    <cellStyle name="Normal 3 2 3 2 3 5 3 4" xfId="29198" xr:uid="{00000000-0005-0000-0000-00008C840000}"/>
    <cellStyle name="Normal 3 2 3 2 3 5 3 4 2" xfId="29199" xr:uid="{00000000-0005-0000-0000-00008D840000}"/>
    <cellStyle name="Normal 3 2 3 2 3 5 3 5" xfId="29200" xr:uid="{00000000-0005-0000-0000-00008E840000}"/>
    <cellStyle name="Normal 3 2 3 2 3 5 4" xfId="29201" xr:uid="{00000000-0005-0000-0000-00008F840000}"/>
    <cellStyle name="Normal 3 2 3 2 3 5 4 2" xfId="29202" xr:uid="{00000000-0005-0000-0000-000090840000}"/>
    <cellStyle name="Normal 3 2 3 2 3 5 4 2 2" xfId="29203" xr:uid="{00000000-0005-0000-0000-000091840000}"/>
    <cellStyle name="Normal 3 2 3 2 3 5 4 3" xfId="29204" xr:uid="{00000000-0005-0000-0000-000092840000}"/>
    <cellStyle name="Normal 3 2 3 2 3 5 4 3 2" xfId="29205" xr:uid="{00000000-0005-0000-0000-000093840000}"/>
    <cellStyle name="Normal 3 2 3 2 3 5 4 4" xfId="29206" xr:uid="{00000000-0005-0000-0000-000094840000}"/>
    <cellStyle name="Normal 3 2 3 2 3 5 5" xfId="29207" xr:uid="{00000000-0005-0000-0000-000095840000}"/>
    <cellStyle name="Normal 3 2 3 2 3 5 5 2" xfId="29208" xr:uid="{00000000-0005-0000-0000-000096840000}"/>
    <cellStyle name="Normal 3 2 3 2 3 5 6" xfId="29209" xr:uid="{00000000-0005-0000-0000-000097840000}"/>
    <cellStyle name="Normal 3 2 3 2 3 5 6 2" xfId="29210" xr:uid="{00000000-0005-0000-0000-000098840000}"/>
    <cellStyle name="Normal 3 2 3 2 3 5 7" xfId="29211" xr:uid="{00000000-0005-0000-0000-000099840000}"/>
    <cellStyle name="Normal 3 2 3 2 3 6" xfId="29212" xr:uid="{00000000-0005-0000-0000-00009A840000}"/>
    <cellStyle name="Normal 3 2 3 2 3 6 2" xfId="29213" xr:uid="{00000000-0005-0000-0000-00009B840000}"/>
    <cellStyle name="Normal 3 2 3 2 3 6 2 2" xfId="29214" xr:uid="{00000000-0005-0000-0000-00009C840000}"/>
    <cellStyle name="Normal 3 2 3 2 3 6 2 2 2" xfId="29215" xr:uid="{00000000-0005-0000-0000-00009D840000}"/>
    <cellStyle name="Normal 3 2 3 2 3 6 2 2 2 2" xfId="29216" xr:uid="{00000000-0005-0000-0000-00009E840000}"/>
    <cellStyle name="Normal 3 2 3 2 3 6 2 2 2 2 2" xfId="29217" xr:uid="{00000000-0005-0000-0000-00009F840000}"/>
    <cellStyle name="Normal 3 2 3 2 3 6 2 2 2 3" xfId="29218" xr:uid="{00000000-0005-0000-0000-0000A0840000}"/>
    <cellStyle name="Normal 3 2 3 2 3 6 2 2 2 3 2" xfId="29219" xr:uid="{00000000-0005-0000-0000-0000A1840000}"/>
    <cellStyle name="Normal 3 2 3 2 3 6 2 2 2 4" xfId="29220" xr:uid="{00000000-0005-0000-0000-0000A2840000}"/>
    <cellStyle name="Normal 3 2 3 2 3 6 2 2 3" xfId="29221" xr:uid="{00000000-0005-0000-0000-0000A3840000}"/>
    <cellStyle name="Normal 3 2 3 2 3 6 2 2 3 2" xfId="29222" xr:uid="{00000000-0005-0000-0000-0000A4840000}"/>
    <cellStyle name="Normal 3 2 3 2 3 6 2 2 4" xfId="29223" xr:uid="{00000000-0005-0000-0000-0000A5840000}"/>
    <cellStyle name="Normal 3 2 3 2 3 6 2 2 4 2" xfId="29224" xr:uid="{00000000-0005-0000-0000-0000A6840000}"/>
    <cellStyle name="Normal 3 2 3 2 3 6 2 2 5" xfId="29225" xr:uid="{00000000-0005-0000-0000-0000A7840000}"/>
    <cellStyle name="Normal 3 2 3 2 3 6 2 3" xfId="29226" xr:uid="{00000000-0005-0000-0000-0000A8840000}"/>
    <cellStyle name="Normal 3 2 3 2 3 6 2 3 2" xfId="29227" xr:uid="{00000000-0005-0000-0000-0000A9840000}"/>
    <cellStyle name="Normal 3 2 3 2 3 6 2 3 2 2" xfId="29228" xr:uid="{00000000-0005-0000-0000-0000AA840000}"/>
    <cellStyle name="Normal 3 2 3 2 3 6 2 3 3" xfId="29229" xr:uid="{00000000-0005-0000-0000-0000AB840000}"/>
    <cellStyle name="Normal 3 2 3 2 3 6 2 3 3 2" xfId="29230" xr:uid="{00000000-0005-0000-0000-0000AC840000}"/>
    <cellStyle name="Normal 3 2 3 2 3 6 2 3 4" xfId="29231" xr:uid="{00000000-0005-0000-0000-0000AD840000}"/>
    <cellStyle name="Normal 3 2 3 2 3 6 2 4" xfId="29232" xr:uid="{00000000-0005-0000-0000-0000AE840000}"/>
    <cellStyle name="Normal 3 2 3 2 3 6 2 4 2" xfId="29233" xr:uid="{00000000-0005-0000-0000-0000AF840000}"/>
    <cellStyle name="Normal 3 2 3 2 3 6 2 5" xfId="29234" xr:uid="{00000000-0005-0000-0000-0000B0840000}"/>
    <cellStyle name="Normal 3 2 3 2 3 6 2 5 2" xfId="29235" xr:uid="{00000000-0005-0000-0000-0000B1840000}"/>
    <cellStyle name="Normal 3 2 3 2 3 6 2 6" xfId="29236" xr:uid="{00000000-0005-0000-0000-0000B2840000}"/>
    <cellStyle name="Normal 3 2 3 2 3 6 3" xfId="29237" xr:uid="{00000000-0005-0000-0000-0000B3840000}"/>
    <cellStyle name="Normal 3 2 3 2 3 6 3 2" xfId="29238" xr:uid="{00000000-0005-0000-0000-0000B4840000}"/>
    <cellStyle name="Normal 3 2 3 2 3 6 3 2 2" xfId="29239" xr:uid="{00000000-0005-0000-0000-0000B5840000}"/>
    <cellStyle name="Normal 3 2 3 2 3 6 3 2 2 2" xfId="29240" xr:uid="{00000000-0005-0000-0000-0000B6840000}"/>
    <cellStyle name="Normal 3 2 3 2 3 6 3 2 3" xfId="29241" xr:uid="{00000000-0005-0000-0000-0000B7840000}"/>
    <cellStyle name="Normal 3 2 3 2 3 6 3 2 3 2" xfId="29242" xr:uid="{00000000-0005-0000-0000-0000B8840000}"/>
    <cellStyle name="Normal 3 2 3 2 3 6 3 2 4" xfId="29243" xr:uid="{00000000-0005-0000-0000-0000B9840000}"/>
    <cellStyle name="Normal 3 2 3 2 3 6 3 3" xfId="29244" xr:uid="{00000000-0005-0000-0000-0000BA840000}"/>
    <cellStyle name="Normal 3 2 3 2 3 6 3 3 2" xfId="29245" xr:uid="{00000000-0005-0000-0000-0000BB840000}"/>
    <cellStyle name="Normal 3 2 3 2 3 6 3 4" xfId="29246" xr:uid="{00000000-0005-0000-0000-0000BC840000}"/>
    <cellStyle name="Normal 3 2 3 2 3 6 3 4 2" xfId="29247" xr:uid="{00000000-0005-0000-0000-0000BD840000}"/>
    <cellStyle name="Normal 3 2 3 2 3 6 3 5" xfId="29248" xr:uid="{00000000-0005-0000-0000-0000BE840000}"/>
    <cellStyle name="Normal 3 2 3 2 3 6 4" xfId="29249" xr:uid="{00000000-0005-0000-0000-0000BF840000}"/>
    <cellStyle name="Normal 3 2 3 2 3 6 4 2" xfId="29250" xr:uid="{00000000-0005-0000-0000-0000C0840000}"/>
    <cellStyle name="Normal 3 2 3 2 3 6 4 2 2" xfId="29251" xr:uid="{00000000-0005-0000-0000-0000C1840000}"/>
    <cellStyle name="Normal 3 2 3 2 3 6 4 3" xfId="29252" xr:uid="{00000000-0005-0000-0000-0000C2840000}"/>
    <cellStyle name="Normal 3 2 3 2 3 6 4 3 2" xfId="29253" xr:uid="{00000000-0005-0000-0000-0000C3840000}"/>
    <cellStyle name="Normal 3 2 3 2 3 6 4 4" xfId="29254" xr:uid="{00000000-0005-0000-0000-0000C4840000}"/>
    <cellStyle name="Normal 3 2 3 2 3 6 5" xfId="29255" xr:uid="{00000000-0005-0000-0000-0000C5840000}"/>
    <cellStyle name="Normal 3 2 3 2 3 6 5 2" xfId="29256" xr:uid="{00000000-0005-0000-0000-0000C6840000}"/>
    <cellStyle name="Normal 3 2 3 2 3 6 6" xfId="29257" xr:uid="{00000000-0005-0000-0000-0000C7840000}"/>
    <cellStyle name="Normal 3 2 3 2 3 6 6 2" xfId="29258" xr:uid="{00000000-0005-0000-0000-0000C8840000}"/>
    <cellStyle name="Normal 3 2 3 2 3 6 7" xfId="29259" xr:uid="{00000000-0005-0000-0000-0000C9840000}"/>
    <cellStyle name="Normal 3 2 3 2 3 7" xfId="29260" xr:uid="{00000000-0005-0000-0000-0000CA840000}"/>
    <cellStyle name="Normal 3 2 3 2 3 7 2" xfId="29261" xr:uid="{00000000-0005-0000-0000-0000CB840000}"/>
    <cellStyle name="Normal 3 2 3 2 3 7 2 2" xfId="29262" xr:uid="{00000000-0005-0000-0000-0000CC840000}"/>
    <cellStyle name="Normal 3 2 3 2 3 7 2 2 2" xfId="29263" xr:uid="{00000000-0005-0000-0000-0000CD840000}"/>
    <cellStyle name="Normal 3 2 3 2 3 7 2 2 2 2" xfId="29264" xr:uid="{00000000-0005-0000-0000-0000CE840000}"/>
    <cellStyle name="Normal 3 2 3 2 3 7 2 2 3" xfId="29265" xr:uid="{00000000-0005-0000-0000-0000CF840000}"/>
    <cellStyle name="Normal 3 2 3 2 3 7 2 2 3 2" xfId="29266" xr:uid="{00000000-0005-0000-0000-0000D0840000}"/>
    <cellStyle name="Normal 3 2 3 2 3 7 2 2 4" xfId="29267" xr:uid="{00000000-0005-0000-0000-0000D1840000}"/>
    <cellStyle name="Normal 3 2 3 2 3 7 2 3" xfId="29268" xr:uid="{00000000-0005-0000-0000-0000D2840000}"/>
    <cellStyle name="Normal 3 2 3 2 3 7 2 3 2" xfId="29269" xr:uid="{00000000-0005-0000-0000-0000D3840000}"/>
    <cellStyle name="Normal 3 2 3 2 3 7 2 4" xfId="29270" xr:uid="{00000000-0005-0000-0000-0000D4840000}"/>
    <cellStyle name="Normal 3 2 3 2 3 7 2 4 2" xfId="29271" xr:uid="{00000000-0005-0000-0000-0000D5840000}"/>
    <cellStyle name="Normal 3 2 3 2 3 7 2 5" xfId="29272" xr:uid="{00000000-0005-0000-0000-0000D6840000}"/>
    <cellStyle name="Normal 3 2 3 2 3 7 3" xfId="29273" xr:uid="{00000000-0005-0000-0000-0000D7840000}"/>
    <cellStyle name="Normal 3 2 3 2 3 7 3 2" xfId="29274" xr:uid="{00000000-0005-0000-0000-0000D8840000}"/>
    <cellStyle name="Normal 3 2 3 2 3 7 3 2 2" xfId="29275" xr:uid="{00000000-0005-0000-0000-0000D9840000}"/>
    <cellStyle name="Normal 3 2 3 2 3 7 3 3" xfId="29276" xr:uid="{00000000-0005-0000-0000-0000DA840000}"/>
    <cellStyle name="Normal 3 2 3 2 3 7 3 3 2" xfId="29277" xr:uid="{00000000-0005-0000-0000-0000DB840000}"/>
    <cellStyle name="Normal 3 2 3 2 3 7 3 4" xfId="29278" xr:uid="{00000000-0005-0000-0000-0000DC840000}"/>
    <cellStyle name="Normal 3 2 3 2 3 7 4" xfId="29279" xr:uid="{00000000-0005-0000-0000-0000DD840000}"/>
    <cellStyle name="Normal 3 2 3 2 3 7 4 2" xfId="29280" xr:uid="{00000000-0005-0000-0000-0000DE840000}"/>
    <cellStyle name="Normal 3 2 3 2 3 7 5" xfId="29281" xr:uid="{00000000-0005-0000-0000-0000DF840000}"/>
    <cellStyle name="Normal 3 2 3 2 3 7 5 2" xfId="29282" xr:uid="{00000000-0005-0000-0000-0000E0840000}"/>
    <cellStyle name="Normal 3 2 3 2 3 7 6" xfId="29283" xr:uid="{00000000-0005-0000-0000-0000E1840000}"/>
    <cellStyle name="Normal 3 2 3 2 3 8" xfId="29284" xr:uid="{00000000-0005-0000-0000-0000E2840000}"/>
    <cellStyle name="Normal 3 2 3 2 3 8 2" xfId="29285" xr:uid="{00000000-0005-0000-0000-0000E3840000}"/>
    <cellStyle name="Normal 3 2 3 2 3 8 2 2" xfId="29286" xr:uid="{00000000-0005-0000-0000-0000E4840000}"/>
    <cellStyle name="Normal 3 2 3 2 3 8 2 2 2" xfId="29287" xr:uid="{00000000-0005-0000-0000-0000E5840000}"/>
    <cellStyle name="Normal 3 2 3 2 3 8 2 3" xfId="29288" xr:uid="{00000000-0005-0000-0000-0000E6840000}"/>
    <cellStyle name="Normal 3 2 3 2 3 8 2 3 2" xfId="29289" xr:uid="{00000000-0005-0000-0000-0000E7840000}"/>
    <cellStyle name="Normal 3 2 3 2 3 8 2 4" xfId="29290" xr:uid="{00000000-0005-0000-0000-0000E8840000}"/>
    <cellStyle name="Normal 3 2 3 2 3 8 3" xfId="29291" xr:uid="{00000000-0005-0000-0000-0000E9840000}"/>
    <cellStyle name="Normal 3 2 3 2 3 8 3 2" xfId="29292" xr:uid="{00000000-0005-0000-0000-0000EA840000}"/>
    <cellStyle name="Normal 3 2 3 2 3 8 4" xfId="29293" xr:uid="{00000000-0005-0000-0000-0000EB840000}"/>
    <cellStyle name="Normal 3 2 3 2 3 8 4 2" xfId="29294" xr:uid="{00000000-0005-0000-0000-0000EC840000}"/>
    <cellStyle name="Normal 3 2 3 2 3 8 5" xfId="29295" xr:uid="{00000000-0005-0000-0000-0000ED840000}"/>
    <cellStyle name="Normal 3 2 3 2 3 9" xfId="29296" xr:uid="{00000000-0005-0000-0000-0000EE840000}"/>
    <cellStyle name="Normal 3 2 3 2 3 9 2" xfId="29297" xr:uid="{00000000-0005-0000-0000-0000EF840000}"/>
    <cellStyle name="Normal 3 2 3 2 3 9 2 2" xfId="29298" xr:uid="{00000000-0005-0000-0000-0000F0840000}"/>
    <cellStyle name="Normal 3 2 3 2 3 9 3" xfId="29299" xr:uid="{00000000-0005-0000-0000-0000F1840000}"/>
    <cellStyle name="Normal 3 2 3 2 3 9 3 2" xfId="29300" xr:uid="{00000000-0005-0000-0000-0000F2840000}"/>
    <cellStyle name="Normal 3 2 3 2 3 9 4" xfId="29301" xr:uid="{00000000-0005-0000-0000-0000F3840000}"/>
    <cellStyle name="Normal 3 2 3 3" xfId="4749" xr:uid="{00000000-0005-0000-0000-0000F4840000}"/>
    <cellStyle name="Normal 3 2 3 4" xfId="4750" xr:uid="{00000000-0005-0000-0000-0000F5840000}"/>
    <cellStyle name="Normal 3 2 3 4 10" xfId="29302" xr:uid="{00000000-0005-0000-0000-0000F6840000}"/>
    <cellStyle name="Normal 3 2 3 4 10 2" xfId="29303" xr:uid="{00000000-0005-0000-0000-0000F7840000}"/>
    <cellStyle name="Normal 3 2 3 4 11" xfId="29304" xr:uid="{00000000-0005-0000-0000-0000F8840000}"/>
    <cellStyle name="Normal 3 2 3 4 2" xfId="4751" xr:uid="{00000000-0005-0000-0000-0000F9840000}"/>
    <cellStyle name="Normal 3 2 3 4 2 10" xfId="29305" xr:uid="{00000000-0005-0000-0000-0000FA840000}"/>
    <cellStyle name="Normal 3 2 3 4 2 2" xfId="4752" xr:uid="{00000000-0005-0000-0000-0000FB840000}"/>
    <cellStyle name="Normal 3 2 3 4 2 2 2" xfId="29306" xr:uid="{00000000-0005-0000-0000-0000FC840000}"/>
    <cellStyle name="Normal 3 2 3 4 2 2 2 2" xfId="29307" xr:uid="{00000000-0005-0000-0000-0000FD840000}"/>
    <cellStyle name="Normal 3 2 3 4 2 2 2 2 2" xfId="29308" xr:uid="{00000000-0005-0000-0000-0000FE840000}"/>
    <cellStyle name="Normal 3 2 3 4 2 2 2 2 2 2" xfId="29309" xr:uid="{00000000-0005-0000-0000-0000FF840000}"/>
    <cellStyle name="Normal 3 2 3 4 2 2 2 2 2 2 2" xfId="29310" xr:uid="{00000000-0005-0000-0000-000000850000}"/>
    <cellStyle name="Normal 3 2 3 4 2 2 2 2 2 2 2 2" xfId="29311" xr:uid="{00000000-0005-0000-0000-000001850000}"/>
    <cellStyle name="Normal 3 2 3 4 2 2 2 2 2 2 3" xfId="29312" xr:uid="{00000000-0005-0000-0000-000002850000}"/>
    <cellStyle name="Normal 3 2 3 4 2 2 2 2 2 2 3 2" xfId="29313" xr:uid="{00000000-0005-0000-0000-000003850000}"/>
    <cellStyle name="Normal 3 2 3 4 2 2 2 2 2 2 4" xfId="29314" xr:uid="{00000000-0005-0000-0000-000004850000}"/>
    <cellStyle name="Normal 3 2 3 4 2 2 2 2 2 3" xfId="29315" xr:uid="{00000000-0005-0000-0000-000005850000}"/>
    <cellStyle name="Normal 3 2 3 4 2 2 2 2 2 3 2" xfId="29316" xr:uid="{00000000-0005-0000-0000-000006850000}"/>
    <cellStyle name="Normal 3 2 3 4 2 2 2 2 2 4" xfId="29317" xr:uid="{00000000-0005-0000-0000-000007850000}"/>
    <cellStyle name="Normal 3 2 3 4 2 2 2 2 2 4 2" xfId="29318" xr:uid="{00000000-0005-0000-0000-000008850000}"/>
    <cellStyle name="Normal 3 2 3 4 2 2 2 2 2 5" xfId="29319" xr:uid="{00000000-0005-0000-0000-000009850000}"/>
    <cellStyle name="Normal 3 2 3 4 2 2 2 2 3" xfId="29320" xr:uid="{00000000-0005-0000-0000-00000A850000}"/>
    <cellStyle name="Normal 3 2 3 4 2 2 2 2 3 2" xfId="29321" xr:uid="{00000000-0005-0000-0000-00000B850000}"/>
    <cellStyle name="Normal 3 2 3 4 2 2 2 2 3 2 2" xfId="29322" xr:uid="{00000000-0005-0000-0000-00000C850000}"/>
    <cellStyle name="Normal 3 2 3 4 2 2 2 2 3 3" xfId="29323" xr:uid="{00000000-0005-0000-0000-00000D850000}"/>
    <cellStyle name="Normal 3 2 3 4 2 2 2 2 3 3 2" xfId="29324" xr:uid="{00000000-0005-0000-0000-00000E850000}"/>
    <cellStyle name="Normal 3 2 3 4 2 2 2 2 3 4" xfId="29325" xr:uid="{00000000-0005-0000-0000-00000F850000}"/>
    <cellStyle name="Normal 3 2 3 4 2 2 2 2 4" xfId="29326" xr:uid="{00000000-0005-0000-0000-000010850000}"/>
    <cellStyle name="Normal 3 2 3 4 2 2 2 2 4 2" xfId="29327" xr:uid="{00000000-0005-0000-0000-000011850000}"/>
    <cellStyle name="Normal 3 2 3 4 2 2 2 2 5" xfId="29328" xr:uid="{00000000-0005-0000-0000-000012850000}"/>
    <cellStyle name="Normal 3 2 3 4 2 2 2 2 5 2" xfId="29329" xr:uid="{00000000-0005-0000-0000-000013850000}"/>
    <cellStyle name="Normal 3 2 3 4 2 2 2 2 6" xfId="29330" xr:uid="{00000000-0005-0000-0000-000014850000}"/>
    <cellStyle name="Normal 3 2 3 4 2 2 2 3" xfId="29331" xr:uid="{00000000-0005-0000-0000-000015850000}"/>
    <cellStyle name="Normal 3 2 3 4 2 2 2 3 2" xfId="29332" xr:uid="{00000000-0005-0000-0000-000016850000}"/>
    <cellStyle name="Normal 3 2 3 4 2 2 2 3 2 2" xfId="29333" xr:uid="{00000000-0005-0000-0000-000017850000}"/>
    <cellStyle name="Normal 3 2 3 4 2 2 2 3 2 2 2" xfId="29334" xr:uid="{00000000-0005-0000-0000-000018850000}"/>
    <cellStyle name="Normal 3 2 3 4 2 2 2 3 2 3" xfId="29335" xr:uid="{00000000-0005-0000-0000-000019850000}"/>
    <cellStyle name="Normal 3 2 3 4 2 2 2 3 2 3 2" xfId="29336" xr:uid="{00000000-0005-0000-0000-00001A850000}"/>
    <cellStyle name="Normal 3 2 3 4 2 2 2 3 2 4" xfId="29337" xr:uid="{00000000-0005-0000-0000-00001B850000}"/>
    <cellStyle name="Normal 3 2 3 4 2 2 2 3 3" xfId="29338" xr:uid="{00000000-0005-0000-0000-00001C850000}"/>
    <cellStyle name="Normal 3 2 3 4 2 2 2 3 3 2" xfId="29339" xr:uid="{00000000-0005-0000-0000-00001D850000}"/>
    <cellStyle name="Normal 3 2 3 4 2 2 2 3 4" xfId="29340" xr:uid="{00000000-0005-0000-0000-00001E850000}"/>
    <cellStyle name="Normal 3 2 3 4 2 2 2 3 4 2" xfId="29341" xr:uid="{00000000-0005-0000-0000-00001F850000}"/>
    <cellStyle name="Normal 3 2 3 4 2 2 2 3 5" xfId="29342" xr:uid="{00000000-0005-0000-0000-000020850000}"/>
    <cellStyle name="Normal 3 2 3 4 2 2 2 4" xfId="29343" xr:uid="{00000000-0005-0000-0000-000021850000}"/>
    <cellStyle name="Normal 3 2 3 4 2 2 2 4 2" xfId="29344" xr:uid="{00000000-0005-0000-0000-000022850000}"/>
    <cellStyle name="Normal 3 2 3 4 2 2 2 4 2 2" xfId="29345" xr:uid="{00000000-0005-0000-0000-000023850000}"/>
    <cellStyle name="Normal 3 2 3 4 2 2 2 4 3" xfId="29346" xr:uid="{00000000-0005-0000-0000-000024850000}"/>
    <cellStyle name="Normal 3 2 3 4 2 2 2 4 3 2" xfId="29347" xr:uid="{00000000-0005-0000-0000-000025850000}"/>
    <cellStyle name="Normal 3 2 3 4 2 2 2 4 4" xfId="29348" xr:uid="{00000000-0005-0000-0000-000026850000}"/>
    <cellStyle name="Normal 3 2 3 4 2 2 2 5" xfId="29349" xr:uid="{00000000-0005-0000-0000-000027850000}"/>
    <cellStyle name="Normal 3 2 3 4 2 2 2 5 2" xfId="29350" xr:uid="{00000000-0005-0000-0000-000028850000}"/>
    <cellStyle name="Normal 3 2 3 4 2 2 2 6" xfId="29351" xr:uid="{00000000-0005-0000-0000-000029850000}"/>
    <cellStyle name="Normal 3 2 3 4 2 2 2 6 2" xfId="29352" xr:uid="{00000000-0005-0000-0000-00002A850000}"/>
    <cellStyle name="Normal 3 2 3 4 2 2 2 7" xfId="29353" xr:uid="{00000000-0005-0000-0000-00002B850000}"/>
    <cellStyle name="Normal 3 2 3 4 2 2 3" xfId="29354" xr:uid="{00000000-0005-0000-0000-00002C850000}"/>
    <cellStyle name="Normal 3 2 3 4 2 2 3 2" xfId="29355" xr:uid="{00000000-0005-0000-0000-00002D850000}"/>
    <cellStyle name="Normal 3 2 3 4 2 2 3 2 2" xfId="29356" xr:uid="{00000000-0005-0000-0000-00002E850000}"/>
    <cellStyle name="Normal 3 2 3 4 2 2 3 2 2 2" xfId="29357" xr:uid="{00000000-0005-0000-0000-00002F850000}"/>
    <cellStyle name="Normal 3 2 3 4 2 2 3 2 2 2 2" xfId="29358" xr:uid="{00000000-0005-0000-0000-000030850000}"/>
    <cellStyle name="Normal 3 2 3 4 2 2 3 2 2 2 2 2" xfId="29359" xr:uid="{00000000-0005-0000-0000-000031850000}"/>
    <cellStyle name="Normal 3 2 3 4 2 2 3 2 2 2 3" xfId="29360" xr:uid="{00000000-0005-0000-0000-000032850000}"/>
    <cellStyle name="Normal 3 2 3 4 2 2 3 2 2 2 3 2" xfId="29361" xr:uid="{00000000-0005-0000-0000-000033850000}"/>
    <cellStyle name="Normal 3 2 3 4 2 2 3 2 2 2 4" xfId="29362" xr:uid="{00000000-0005-0000-0000-000034850000}"/>
    <cellStyle name="Normal 3 2 3 4 2 2 3 2 2 3" xfId="29363" xr:uid="{00000000-0005-0000-0000-000035850000}"/>
    <cellStyle name="Normal 3 2 3 4 2 2 3 2 2 3 2" xfId="29364" xr:uid="{00000000-0005-0000-0000-000036850000}"/>
    <cellStyle name="Normal 3 2 3 4 2 2 3 2 2 4" xfId="29365" xr:uid="{00000000-0005-0000-0000-000037850000}"/>
    <cellStyle name="Normal 3 2 3 4 2 2 3 2 2 4 2" xfId="29366" xr:uid="{00000000-0005-0000-0000-000038850000}"/>
    <cellStyle name="Normal 3 2 3 4 2 2 3 2 2 5" xfId="29367" xr:uid="{00000000-0005-0000-0000-000039850000}"/>
    <cellStyle name="Normal 3 2 3 4 2 2 3 2 3" xfId="29368" xr:uid="{00000000-0005-0000-0000-00003A850000}"/>
    <cellStyle name="Normal 3 2 3 4 2 2 3 2 3 2" xfId="29369" xr:uid="{00000000-0005-0000-0000-00003B850000}"/>
    <cellStyle name="Normal 3 2 3 4 2 2 3 2 3 2 2" xfId="29370" xr:uid="{00000000-0005-0000-0000-00003C850000}"/>
    <cellStyle name="Normal 3 2 3 4 2 2 3 2 3 3" xfId="29371" xr:uid="{00000000-0005-0000-0000-00003D850000}"/>
    <cellStyle name="Normal 3 2 3 4 2 2 3 2 3 3 2" xfId="29372" xr:uid="{00000000-0005-0000-0000-00003E850000}"/>
    <cellStyle name="Normal 3 2 3 4 2 2 3 2 3 4" xfId="29373" xr:uid="{00000000-0005-0000-0000-00003F850000}"/>
    <cellStyle name="Normal 3 2 3 4 2 2 3 2 4" xfId="29374" xr:uid="{00000000-0005-0000-0000-000040850000}"/>
    <cellStyle name="Normal 3 2 3 4 2 2 3 2 4 2" xfId="29375" xr:uid="{00000000-0005-0000-0000-000041850000}"/>
    <cellStyle name="Normal 3 2 3 4 2 2 3 2 5" xfId="29376" xr:uid="{00000000-0005-0000-0000-000042850000}"/>
    <cellStyle name="Normal 3 2 3 4 2 2 3 2 5 2" xfId="29377" xr:uid="{00000000-0005-0000-0000-000043850000}"/>
    <cellStyle name="Normal 3 2 3 4 2 2 3 2 6" xfId="29378" xr:uid="{00000000-0005-0000-0000-000044850000}"/>
    <cellStyle name="Normal 3 2 3 4 2 2 3 3" xfId="29379" xr:uid="{00000000-0005-0000-0000-000045850000}"/>
    <cellStyle name="Normal 3 2 3 4 2 2 3 3 2" xfId="29380" xr:uid="{00000000-0005-0000-0000-000046850000}"/>
    <cellStyle name="Normal 3 2 3 4 2 2 3 3 2 2" xfId="29381" xr:uid="{00000000-0005-0000-0000-000047850000}"/>
    <cellStyle name="Normal 3 2 3 4 2 2 3 3 2 2 2" xfId="29382" xr:uid="{00000000-0005-0000-0000-000048850000}"/>
    <cellStyle name="Normal 3 2 3 4 2 2 3 3 2 3" xfId="29383" xr:uid="{00000000-0005-0000-0000-000049850000}"/>
    <cellStyle name="Normal 3 2 3 4 2 2 3 3 2 3 2" xfId="29384" xr:uid="{00000000-0005-0000-0000-00004A850000}"/>
    <cellStyle name="Normal 3 2 3 4 2 2 3 3 2 4" xfId="29385" xr:uid="{00000000-0005-0000-0000-00004B850000}"/>
    <cellStyle name="Normal 3 2 3 4 2 2 3 3 3" xfId="29386" xr:uid="{00000000-0005-0000-0000-00004C850000}"/>
    <cellStyle name="Normal 3 2 3 4 2 2 3 3 3 2" xfId="29387" xr:uid="{00000000-0005-0000-0000-00004D850000}"/>
    <cellStyle name="Normal 3 2 3 4 2 2 3 3 4" xfId="29388" xr:uid="{00000000-0005-0000-0000-00004E850000}"/>
    <cellStyle name="Normal 3 2 3 4 2 2 3 3 4 2" xfId="29389" xr:uid="{00000000-0005-0000-0000-00004F850000}"/>
    <cellStyle name="Normal 3 2 3 4 2 2 3 3 5" xfId="29390" xr:uid="{00000000-0005-0000-0000-000050850000}"/>
    <cellStyle name="Normal 3 2 3 4 2 2 3 4" xfId="29391" xr:uid="{00000000-0005-0000-0000-000051850000}"/>
    <cellStyle name="Normal 3 2 3 4 2 2 3 4 2" xfId="29392" xr:uid="{00000000-0005-0000-0000-000052850000}"/>
    <cellStyle name="Normal 3 2 3 4 2 2 3 4 2 2" xfId="29393" xr:uid="{00000000-0005-0000-0000-000053850000}"/>
    <cellStyle name="Normal 3 2 3 4 2 2 3 4 3" xfId="29394" xr:uid="{00000000-0005-0000-0000-000054850000}"/>
    <cellStyle name="Normal 3 2 3 4 2 2 3 4 3 2" xfId="29395" xr:uid="{00000000-0005-0000-0000-000055850000}"/>
    <cellStyle name="Normal 3 2 3 4 2 2 3 4 4" xfId="29396" xr:uid="{00000000-0005-0000-0000-000056850000}"/>
    <cellStyle name="Normal 3 2 3 4 2 2 3 5" xfId="29397" xr:uid="{00000000-0005-0000-0000-000057850000}"/>
    <cellStyle name="Normal 3 2 3 4 2 2 3 5 2" xfId="29398" xr:uid="{00000000-0005-0000-0000-000058850000}"/>
    <cellStyle name="Normal 3 2 3 4 2 2 3 6" xfId="29399" xr:uid="{00000000-0005-0000-0000-000059850000}"/>
    <cellStyle name="Normal 3 2 3 4 2 2 3 6 2" xfId="29400" xr:uid="{00000000-0005-0000-0000-00005A850000}"/>
    <cellStyle name="Normal 3 2 3 4 2 2 3 7" xfId="29401" xr:uid="{00000000-0005-0000-0000-00005B850000}"/>
    <cellStyle name="Normal 3 2 3 4 2 2 4" xfId="29402" xr:uid="{00000000-0005-0000-0000-00005C850000}"/>
    <cellStyle name="Normal 3 2 3 4 2 2 4 2" xfId="29403" xr:uid="{00000000-0005-0000-0000-00005D850000}"/>
    <cellStyle name="Normal 3 2 3 4 2 2 4 2 2" xfId="29404" xr:uid="{00000000-0005-0000-0000-00005E850000}"/>
    <cellStyle name="Normal 3 2 3 4 2 2 4 2 2 2" xfId="29405" xr:uid="{00000000-0005-0000-0000-00005F850000}"/>
    <cellStyle name="Normal 3 2 3 4 2 2 4 2 2 2 2" xfId="29406" xr:uid="{00000000-0005-0000-0000-000060850000}"/>
    <cellStyle name="Normal 3 2 3 4 2 2 4 2 2 3" xfId="29407" xr:uid="{00000000-0005-0000-0000-000061850000}"/>
    <cellStyle name="Normal 3 2 3 4 2 2 4 2 2 3 2" xfId="29408" xr:uid="{00000000-0005-0000-0000-000062850000}"/>
    <cellStyle name="Normal 3 2 3 4 2 2 4 2 2 4" xfId="29409" xr:uid="{00000000-0005-0000-0000-000063850000}"/>
    <cellStyle name="Normal 3 2 3 4 2 2 4 2 3" xfId="29410" xr:uid="{00000000-0005-0000-0000-000064850000}"/>
    <cellStyle name="Normal 3 2 3 4 2 2 4 2 3 2" xfId="29411" xr:uid="{00000000-0005-0000-0000-000065850000}"/>
    <cellStyle name="Normal 3 2 3 4 2 2 4 2 4" xfId="29412" xr:uid="{00000000-0005-0000-0000-000066850000}"/>
    <cellStyle name="Normal 3 2 3 4 2 2 4 2 4 2" xfId="29413" xr:uid="{00000000-0005-0000-0000-000067850000}"/>
    <cellStyle name="Normal 3 2 3 4 2 2 4 2 5" xfId="29414" xr:uid="{00000000-0005-0000-0000-000068850000}"/>
    <cellStyle name="Normal 3 2 3 4 2 2 4 3" xfId="29415" xr:uid="{00000000-0005-0000-0000-000069850000}"/>
    <cellStyle name="Normal 3 2 3 4 2 2 4 3 2" xfId="29416" xr:uid="{00000000-0005-0000-0000-00006A850000}"/>
    <cellStyle name="Normal 3 2 3 4 2 2 4 3 2 2" xfId="29417" xr:uid="{00000000-0005-0000-0000-00006B850000}"/>
    <cellStyle name="Normal 3 2 3 4 2 2 4 3 3" xfId="29418" xr:uid="{00000000-0005-0000-0000-00006C850000}"/>
    <cellStyle name="Normal 3 2 3 4 2 2 4 3 3 2" xfId="29419" xr:uid="{00000000-0005-0000-0000-00006D850000}"/>
    <cellStyle name="Normal 3 2 3 4 2 2 4 3 4" xfId="29420" xr:uid="{00000000-0005-0000-0000-00006E850000}"/>
    <cellStyle name="Normal 3 2 3 4 2 2 4 4" xfId="29421" xr:uid="{00000000-0005-0000-0000-00006F850000}"/>
    <cellStyle name="Normal 3 2 3 4 2 2 4 4 2" xfId="29422" xr:uid="{00000000-0005-0000-0000-000070850000}"/>
    <cellStyle name="Normal 3 2 3 4 2 2 4 5" xfId="29423" xr:uid="{00000000-0005-0000-0000-000071850000}"/>
    <cellStyle name="Normal 3 2 3 4 2 2 4 5 2" xfId="29424" xr:uid="{00000000-0005-0000-0000-000072850000}"/>
    <cellStyle name="Normal 3 2 3 4 2 2 4 6" xfId="29425" xr:uid="{00000000-0005-0000-0000-000073850000}"/>
    <cellStyle name="Normal 3 2 3 4 2 2 5" xfId="29426" xr:uid="{00000000-0005-0000-0000-000074850000}"/>
    <cellStyle name="Normal 3 2 3 4 2 2 5 2" xfId="29427" xr:uid="{00000000-0005-0000-0000-000075850000}"/>
    <cellStyle name="Normal 3 2 3 4 2 2 5 2 2" xfId="29428" xr:uid="{00000000-0005-0000-0000-000076850000}"/>
    <cellStyle name="Normal 3 2 3 4 2 2 5 2 2 2" xfId="29429" xr:uid="{00000000-0005-0000-0000-000077850000}"/>
    <cellStyle name="Normal 3 2 3 4 2 2 5 2 3" xfId="29430" xr:uid="{00000000-0005-0000-0000-000078850000}"/>
    <cellStyle name="Normal 3 2 3 4 2 2 5 2 3 2" xfId="29431" xr:uid="{00000000-0005-0000-0000-000079850000}"/>
    <cellStyle name="Normal 3 2 3 4 2 2 5 2 4" xfId="29432" xr:uid="{00000000-0005-0000-0000-00007A850000}"/>
    <cellStyle name="Normal 3 2 3 4 2 2 5 3" xfId="29433" xr:uid="{00000000-0005-0000-0000-00007B850000}"/>
    <cellStyle name="Normal 3 2 3 4 2 2 5 3 2" xfId="29434" xr:uid="{00000000-0005-0000-0000-00007C850000}"/>
    <cellStyle name="Normal 3 2 3 4 2 2 5 4" xfId="29435" xr:uid="{00000000-0005-0000-0000-00007D850000}"/>
    <cellStyle name="Normal 3 2 3 4 2 2 5 4 2" xfId="29436" xr:uid="{00000000-0005-0000-0000-00007E850000}"/>
    <cellStyle name="Normal 3 2 3 4 2 2 5 5" xfId="29437" xr:uid="{00000000-0005-0000-0000-00007F850000}"/>
    <cellStyle name="Normal 3 2 3 4 2 2 6" xfId="29438" xr:uid="{00000000-0005-0000-0000-000080850000}"/>
    <cellStyle name="Normal 3 2 3 4 2 2 6 2" xfId="29439" xr:uid="{00000000-0005-0000-0000-000081850000}"/>
    <cellStyle name="Normal 3 2 3 4 2 2 6 2 2" xfId="29440" xr:uid="{00000000-0005-0000-0000-000082850000}"/>
    <cellStyle name="Normal 3 2 3 4 2 2 6 3" xfId="29441" xr:uid="{00000000-0005-0000-0000-000083850000}"/>
    <cellStyle name="Normal 3 2 3 4 2 2 6 3 2" xfId="29442" xr:uid="{00000000-0005-0000-0000-000084850000}"/>
    <cellStyle name="Normal 3 2 3 4 2 2 6 4" xfId="29443" xr:uid="{00000000-0005-0000-0000-000085850000}"/>
    <cellStyle name="Normal 3 2 3 4 2 2 7" xfId="29444" xr:uid="{00000000-0005-0000-0000-000086850000}"/>
    <cellStyle name="Normal 3 2 3 4 2 2 7 2" xfId="29445" xr:uid="{00000000-0005-0000-0000-000087850000}"/>
    <cellStyle name="Normal 3 2 3 4 2 2 8" xfId="29446" xr:uid="{00000000-0005-0000-0000-000088850000}"/>
    <cellStyle name="Normal 3 2 3 4 2 2 8 2" xfId="29447" xr:uid="{00000000-0005-0000-0000-000089850000}"/>
    <cellStyle name="Normal 3 2 3 4 2 2 9" xfId="29448" xr:uid="{00000000-0005-0000-0000-00008A850000}"/>
    <cellStyle name="Normal 3 2 3 4 2 3" xfId="29449" xr:uid="{00000000-0005-0000-0000-00008B850000}"/>
    <cellStyle name="Normal 3 2 3 4 2 3 2" xfId="29450" xr:uid="{00000000-0005-0000-0000-00008C850000}"/>
    <cellStyle name="Normal 3 2 3 4 2 3 2 2" xfId="29451" xr:uid="{00000000-0005-0000-0000-00008D850000}"/>
    <cellStyle name="Normal 3 2 3 4 2 3 2 2 2" xfId="29452" xr:uid="{00000000-0005-0000-0000-00008E850000}"/>
    <cellStyle name="Normal 3 2 3 4 2 3 2 2 2 2" xfId="29453" xr:uid="{00000000-0005-0000-0000-00008F850000}"/>
    <cellStyle name="Normal 3 2 3 4 2 3 2 2 2 2 2" xfId="29454" xr:uid="{00000000-0005-0000-0000-000090850000}"/>
    <cellStyle name="Normal 3 2 3 4 2 3 2 2 2 3" xfId="29455" xr:uid="{00000000-0005-0000-0000-000091850000}"/>
    <cellStyle name="Normal 3 2 3 4 2 3 2 2 2 3 2" xfId="29456" xr:uid="{00000000-0005-0000-0000-000092850000}"/>
    <cellStyle name="Normal 3 2 3 4 2 3 2 2 2 4" xfId="29457" xr:uid="{00000000-0005-0000-0000-000093850000}"/>
    <cellStyle name="Normal 3 2 3 4 2 3 2 2 3" xfId="29458" xr:uid="{00000000-0005-0000-0000-000094850000}"/>
    <cellStyle name="Normal 3 2 3 4 2 3 2 2 3 2" xfId="29459" xr:uid="{00000000-0005-0000-0000-000095850000}"/>
    <cellStyle name="Normal 3 2 3 4 2 3 2 2 4" xfId="29460" xr:uid="{00000000-0005-0000-0000-000096850000}"/>
    <cellStyle name="Normal 3 2 3 4 2 3 2 2 4 2" xfId="29461" xr:uid="{00000000-0005-0000-0000-000097850000}"/>
    <cellStyle name="Normal 3 2 3 4 2 3 2 2 5" xfId="29462" xr:uid="{00000000-0005-0000-0000-000098850000}"/>
    <cellStyle name="Normal 3 2 3 4 2 3 2 3" xfId="29463" xr:uid="{00000000-0005-0000-0000-000099850000}"/>
    <cellStyle name="Normal 3 2 3 4 2 3 2 3 2" xfId="29464" xr:uid="{00000000-0005-0000-0000-00009A850000}"/>
    <cellStyle name="Normal 3 2 3 4 2 3 2 3 2 2" xfId="29465" xr:uid="{00000000-0005-0000-0000-00009B850000}"/>
    <cellStyle name="Normal 3 2 3 4 2 3 2 3 3" xfId="29466" xr:uid="{00000000-0005-0000-0000-00009C850000}"/>
    <cellStyle name="Normal 3 2 3 4 2 3 2 3 3 2" xfId="29467" xr:uid="{00000000-0005-0000-0000-00009D850000}"/>
    <cellStyle name="Normal 3 2 3 4 2 3 2 3 4" xfId="29468" xr:uid="{00000000-0005-0000-0000-00009E850000}"/>
    <cellStyle name="Normal 3 2 3 4 2 3 2 4" xfId="29469" xr:uid="{00000000-0005-0000-0000-00009F850000}"/>
    <cellStyle name="Normal 3 2 3 4 2 3 2 4 2" xfId="29470" xr:uid="{00000000-0005-0000-0000-0000A0850000}"/>
    <cellStyle name="Normal 3 2 3 4 2 3 2 5" xfId="29471" xr:uid="{00000000-0005-0000-0000-0000A1850000}"/>
    <cellStyle name="Normal 3 2 3 4 2 3 2 5 2" xfId="29472" xr:uid="{00000000-0005-0000-0000-0000A2850000}"/>
    <cellStyle name="Normal 3 2 3 4 2 3 2 6" xfId="29473" xr:uid="{00000000-0005-0000-0000-0000A3850000}"/>
    <cellStyle name="Normal 3 2 3 4 2 3 3" xfId="29474" xr:uid="{00000000-0005-0000-0000-0000A4850000}"/>
    <cellStyle name="Normal 3 2 3 4 2 3 3 2" xfId="29475" xr:uid="{00000000-0005-0000-0000-0000A5850000}"/>
    <cellStyle name="Normal 3 2 3 4 2 3 3 2 2" xfId="29476" xr:uid="{00000000-0005-0000-0000-0000A6850000}"/>
    <cellStyle name="Normal 3 2 3 4 2 3 3 2 2 2" xfId="29477" xr:uid="{00000000-0005-0000-0000-0000A7850000}"/>
    <cellStyle name="Normal 3 2 3 4 2 3 3 2 3" xfId="29478" xr:uid="{00000000-0005-0000-0000-0000A8850000}"/>
    <cellStyle name="Normal 3 2 3 4 2 3 3 2 3 2" xfId="29479" xr:uid="{00000000-0005-0000-0000-0000A9850000}"/>
    <cellStyle name="Normal 3 2 3 4 2 3 3 2 4" xfId="29480" xr:uid="{00000000-0005-0000-0000-0000AA850000}"/>
    <cellStyle name="Normal 3 2 3 4 2 3 3 3" xfId="29481" xr:uid="{00000000-0005-0000-0000-0000AB850000}"/>
    <cellStyle name="Normal 3 2 3 4 2 3 3 3 2" xfId="29482" xr:uid="{00000000-0005-0000-0000-0000AC850000}"/>
    <cellStyle name="Normal 3 2 3 4 2 3 3 4" xfId="29483" xr:uid="{00000000-0005-0000-0000-0000AD850000}"/>
    <cellStyle name="Normal 3 2 3 4 2 3 3 4 2" xfId="29484" xr:uid="{00000000-0005-0000-0000-0000AE850000}"/>
    <cellStyle name="Normal 3 2 3 4 2 3 3 5" xfId="29485" xr:uid="{00000000-0005-0000-0000-0000AF850000}"/>
    <cellStyle name="Normal 3 2 3 4 2 3 4" xfId="29486" xr:uid="{00000000-0005-0000-0000-0000B0850000}"/>
    <cellStyle name="Normal 3 2 3 4 2 3 4 2" xfId="29487" xr:uid="{00000000-0005-0000-0000-0000B1850000}"/>
    <cellStyle name="Normal 3 2 3 4 2 3 4 2 2" xfId="29488" xr:uid="{00000000-0005-0000-0000-0000B2850000}"/>
    <cellStyle name="Normal 3 2 3 4 2 3 4 3" xfId="29489" xr:uid="{00000000-0005-0000-0000-0000B3850000}"/>
    <cellStyle name="Normal 3 2 3 4 2 3 4 3 2" xfId="29490" xr:uid="{00000000-0005-0000-0000-0000B4850000}"/>
    <cellStyle name="Normal 3 2 3 4 2 3 4 4" xfId="29491" xr:uid="{00000000-0005-0000-0000-0000B5850000}"/>
    <cellStyle name="Normal 3 2 3 4 2 3 5" xfId="29492" xr:uid="{00000000-0005-0000-0000-0000B6850000}"/>
    <cellStyle name="Normal 3 2 3 4 2 3 5 2" xfId="29493" xr:uid="{00000000-0005-0000-0000-0000B7850000}"/>
    <cellStyle name="Normal 3 2 3 4 2 3 6" xfId="29494" xr:uid="{00000000-0005-0000-0000-0000B8850000}"/>
    <cellStyle name="Normal 3 2 3 4 2 3 6 2" xfId="29495" xr:uid="{00000000-0005-0000-0000-0000B9850000}"/>
    <cellStyle name="Normal 3 2 3 4 2 3 7" xfId="29496" xr:uid="{00000000-0005-0000-0000-0000BA850000}"/>
    <cellStyle name="Normal 3 2 3 4 2 4" xfId="29497" xr:uid="{00000000-0005-0000-0000-0000BB850000}"/>
    <cellStyle name="Normal 3 2 3 4 2 4 2" xfId="29498" xr:uid="{00000000-0005-0000-0000-0000BC850000}"/>
    <cellStyle name="Normal 3 2 3 4 2 4 2 2" xfId="29499" xr:uid="{00000000-0005-0000-0000-0000BD850000}"/>
    <cellStyle name="Normal 3 2 3 4 2 4 2 2 2" xfId="29500" xr:uid="{00000000-0005-0000-0000-0000BE850000}"/>
    <cellStyle name="Normal 3 2 3 4 2 4 2 2 2 2" xfId="29501" xr:uid="{00000000-0005-0000-0000-0000BF850000}"/>
    <cellStyle name="Normal 3 2 3 4 2 4 2 2 2 2 2" xfId="29502" xr:uid="{00000000-0005-0000-0000-0000C0850000}"/>
    <cellStyle name="Normal 3 2 3 4 2 4 2 2 2 3" xfId="29503" xr:uid="{00000000-0005-0000-0000-0000C1850000}"/>
    <cellStyle name="Normal 3 2 3 4 2 4 2 2 2 3 2" xfId="29504" xr:uid="{00000000-0005-0000-0000-0000C2850000}"/>
    <cellStyle name="Normal 3 2 3 4 2 4 2 2 2 4" xfId="29505" xr:uid="{00000000-0005-0000-0000-0000C3850000}"/>
    <cellStyle name="Normal 3 2 3 4 2 4 2 2 3" xfId="29506" xr:uid="{00000000-0005-0000-0000-0000C4850000}"/>
    <cellStyle name="Normal 3 2 3 4 2 4 2 2 3 2" xfId="29507" xr:uid="{00000000-0005-0000-0000-0000C5850000}"/>
    <cellStyle name="Normal 3 2 3 4 2 4 2 2 4" xfId="29508" xr:uid="{00000000-0005-0000-0000-0000C6850000}"/>
    <cellStyle name="Normal 3 2 3 4 2 4 2 2 4 2" xfId="29509" xr:uid="{00000000-0005-0000-0000-0000C7850000}"/>
    <cellStyle name="Normal 3 2 3 4 2 4 2 2 5" xfId="29510" xr:uid="{00000000-0005-0000-0000-0000C8850000}"/>
    <cellStyle name="Normal 3 2 3 4 2 4 2 3" xfId="29511" xr:uid="{00000000-0005-0000-0000-0000C9850000}"/>
    <cellStyle name="Normal 3 2 3 4 2 4 2 3 2" xfId="29512" xr:uid="{00000000-0005-0000-0000-0000CA850000}"/>
    <cellStyle name="Normal 3 2 3 4 2 4 2 3 2 2" xfId="29513" xr:uid="{00000000-0005-0000-0000-0000CB850000}"/>
    <cellStyle name="Normal 3 2 3 4 2 4 2 3 3" xfId="29514" xr:uid="{00000000-0005-0000-0000-0000CC850000}"/>
    <cellStyle name="Normal 3 2 3 4 2 4 2 3 3 2" xfId="29515" xr:uid="{00000000-0005-0000-0000-0000CD850000}"/>
    <cellStyle name="Normal 3 2 3 4 2 4 2 3 4" xfId="29516" xr:uid="{00000000-0005-0000-0000-0000CE850000}"/>
    <cellStyle name="Normal 3 2 3 4 2 4 2 4" xfId="29517" xr:uid="{00000000-0005-0000-0000-0000CF850000}"/>
    <cellStyle name="Normal 3 2 3 4 2 4 2 4 2" xfId="29518" xr:uid="{00000000-0005-0000-0000-0000D0850000}"/>
    <cellStyle name="Normal 3 2 3 4 2 4 2 5" xfId="29519" xr:uid="{00000000-0005-0000-0000-0000D1850000}"/>
    <cellStyle name="Normal 3 2 3 4 2 4 2 5 2" xfId="29520" xr:uid="{00000000-0005-0000-0000-0000D2850000}"/>
    <cellStyle name="Normal 3 2 3 4 2 4 2 6" xfId="29521" xr:uid="{00000000-0005-0000-0000-0000D3850000}"/>
    <cellStyle name="Normal 3 2 3 4 2 4 3" xfId="29522" xr:uid="{00000000-0005-0000-0000-0000D4850000}"/>
    <cellStyle name="Normal 3 2 3 4 2 4 3 2" xfId="29523" xr:uid="{00000000-0005-0000-0000-0000D5850000}"/>
    <cellStyle name="Normal 3 2 3 4 2 4 3 2 2" xfId="29524" xr:uid="{00000000-0005-0000-0000-0000D6850000}"/>
    <cellStyle name="Normal 3 2 3 4 2 4 3 2 2 2" xfId="29525" xr:uid="{00000000-0005-0000-0000-0000D7850000}"/>
    <cellStyle name="Normal 3 2 3 4 2 4 3 2 3" xfId="29526" xr:uid="{00000000-0005-0000-0000-0000D8850000}"/>
    <cellStyle name="Normal 3 2 3 4 2 4 3 2 3 2" xfId="29527" xr:uid="{00000000-0005-0000-0000-0000D9850000}"/>
    <cellStyle name="Normal 3 2 3 4 2 4 3 2 4" xfId="29528" xr:uid="{00000000-0005-0000-0000-0000DA850000}"/>
    <cellStyle name="Normal 3 2 3 4 2 4 3 3" xfId="29529" xr:uid="{00000000-0005-0000-0000-0000DB850000}"/>
    <cellStyle name="Normal 3 2 3 4 2 4 3 3 2" xfId="29530" xr:uid="{00000000-0005-0000-0000-0000DC850000}"/>
    <cellStyle name="Normal 3 2 3 4 2 4 3 4" xfId="29531" xr:uid="{00000000-0005-0000-0000-0000DD850000}"/>
    <cellStyle name="Normal 3 2 3 4 2 4 3 4 2" xfId="29532" xr:uid="{00000000-0005-0000-0000-0000DE850000}"/>
    <cellStyle name="Normal 3 2 3 4 2 4 3 5" xfId="29533" xr:uid="{00000000-0005-0000-0000-0000DF850000}"/>
    <cellStyle name="Normal 3 2 3 4 2 4 4" xfId="29534" xr:uid="{00000000-0005-0000-0000-0000E0850000}"/>
    <cellStyle name="Normal 3 2 3 4 2 4 4 2" xfId="29535" xr:uid="{00000000-0005-0000-0000-0000E1850000}"/>
    <cellStyle name="Normal 3 2 3 4 2 4 4 2 2" xfId="29536" xr:uid="{00000000-0005-0000-0000-0000E2850000}"/>
    <cellStyle name="Normal 3 2 3 4 2 4 4 3" xfId="29537" xr:uid="{00000000-0005-0000-0000-0000E3850000}"/>
    <cellStyle name="Normal 3 2 3 4 2 4 4 3 2" xfId="29538" xr:uid="{00000000-0005-0000-0000-0000E4850000}"/>
    <cellStyle name="Normal 3 2 3 4 2 4 4 4" xfId="29539" xr:uid="{00000000-0005-0000-0000-0000E5850000}"/>
    <cellStyle name="Normal 3 2 3 4 2 4 5" xfId="29540" xr:uid="{00000000-0005-0000-0000-0000E6850000}"/>
    <cellStyle name="Normal 3 2 3 4 2 4 5 2" xfId="29541" xr:uid="{00000000-0005-0000-0000-0000E7850000}"/>
    <cellStyle name="Normal 3 2 3 4 2 4 6" xfId="29542" xr:uid="{00000000-0005-0000-0000-0000E8850000}"/>
    <cellStyle name="Normal 3 2 3 4 2 4 6 2" xfId="29543" xr:uid="{00000000-0005-0000-0000-0000E9850000}"/>
    <cellStyle name="Normal 3 2 3 4 2 4 7" xfId="29544" xr:uid="{00000000-0005-0000-0000-0000EA850000}"/>
    <cellStyle name="Normal 3 2 3 4 2 5" xfId="29545" xr:uid="{00000000-0005-0000-0000-0000EB850000}"/>
    <cellStyle name="Normal 3 2 3 4 2 5 2" xfId="29546" xr:uid="{00000000-0005-0000-0000-0000EC850000}"/>
    <cellStyle name="Normal 3 2 3 4 2 5 2 2" xfId="29547" xr:uid="{00000000-0005-0000-0000-0000ED850000}"/>
    <cellStyle name="Normal 3 2 3 4 2 5 2 2 2" xfId="29548" xr:uid="{00000000-0005-0000-0000-0000EE850000}"/>
    <cellStyle name="Normal 3 2 3 4 2 5 2 2 2 2" xfId="29549" xr:uid="{00000000-0005-0000-0000-0000EF850000}"/>
    <cellStyle name="Normal 3 2 3 4 2 5 2 2 3" xfId="29550" xr:uid="{00000000-0005-0000-0000-0000F0850000}"/>
    <cellStyle name="Normal 3 2 3 4 2 5 2 2 3 2" xfId="29551" xr:uid="{00000000-0005-0000-0000-0000F1850000}"/>
    <cellStyle name="Normal 3 2 3 4 2 5 2 2 4" xfId="29552" xr:uid="{00000000-0005-0000-0000-0000F2850000}"/>
    <cellStyle name="Normal 3 2 3 4 2 5 2 3" xfId="29553" xr:uid="{00000000-0005-0000-0000-0000F3850000}"/>
    <cellStyle name="Normal 3 2 3 4 2 5 2 3 2" xfId="29554" xr:uid="{00000000-0005-0000-0000-0000F4850000}"/>
    <cellStyle name="Normal 3 2 3 4 2 5 2 4" xfId="29555" xr:uid="{00000000-0005-0000-0000-0000F5850000}"/>
    <cellStyle name="Normal 3 2 3 4 2 5 2 4 2" xfId="29556" xr:uid="{00000000-0005-0000-0000-0000F6850000}"/>
    <cellStyle name="Normal 3 2 3 4 2 5 2 5" xfId="29557" xr:uid="{00000000-0005-0000-0000-0000F7850000}"/>
    <cellStyle name="Normal 3 2 3 4 2 5 3" xfId="29558" xr:uid="{00000000-0005-0000-0000-0000F8850000}"/>
    <cellStyle name="Normal 3 2 3 4 2 5 3 2" xfId="29559" xr:uid="{00000000-0005-0000-0000-0000F9850000}"/>
    <cellStyle name="Normal 3 2 3 4 2 5 3 2 2" xfId="29560" xr:uid="{00000000-0005-0000-0000-0000FA850000}"/>
    <cellStyle name="Normal 3 2 3 4 2 5 3 3" xfId="29561" xr:uid="{00000000-0005-0000-0000-0000FB850000}"/>
    <cellStyle name="Normal 3 2 3 4 2 5 3 3 2" xfId="29562" xr:uid="{00000000-0005-0000-0000-0000FC850000}"/>
    <cellStyle name="Normal 3 2 3 4 2 5 3 4" xfId="29563" xr:uid="{00000000-0005-0000-0000-0000FD850000}"/>
    <cellStyle name="Normal 3 2 3 4 2 5 4" xfId="29564" xr:uid="{00000000-0005-0000-0000-0000FE850000}"/>
    <cellStyle name="Normal 3 2 3 4 2 5 4 2" xfId="29565" xr:uid="{00000000-0005-0000-0000-0000FF850000}"/>
    <cellStyle name="Normal 3 2 3 4 2 5 5" xfId="29566" xr:uid="{00000000-0005-0000-0000-000000860000}"/>
    <cellStyle name="Normal 3 2 3 4 2 5 5 2" xfId="29567" xr:uid="{00000000-0005-0000-0000-000001860000}"/>
    <cellStyle name="Normal 3 2 3 4 2 5 6" xfId="29568" xr:uid="{00000000-0005-0000-0000-000002860000}"/>
    <cellStyle name="Normal 3 2 3 4 2 6" xfId="29569" xr:uid="{00000000-0005-0000-0000-000003860000}"/>
    <cellStyle name="Normal 3 2 3 4 2 6 2" xfId="29570" xr:uid="{00000000-0005-0000-0000-000004860000}"/>
    <cellStyle name="Normal 3 2 3 4 2 6 2 2" xfId="29571" xr:uid="{00000000-0005-0000-0000-000005860000}"/>
    <cellStyle name="Normal 3 2 3 4 2 6 2 2 2" xfId="29572" xr:uid="{00000000-0005-0000-0000-000006860000}"/>
    <cellStyle name="Normal 3 2 3 4 2 6 2 3" xfId="29573" xr:uid="{00000000-0005-0000-0000-000007860000}"/>
    <cellStyle name="Normal 3 2 3 4 2 6 2 3 2" xfId="29574" xr:uid="{00000000-0005-0000-0000-000008860000}"/>
    <cellStyle name="Normal 3 2 3 4 2 6 2 4" xfId="29575" xr:uid="{00000000-0005-0000-0000-000009860000}"/>
    <cellStyle name="Normal 3 2 3 4 2 6 3" xfId="29576" xr:uid="{00000000-0005-0000-0000-00000A860000}"/>
    <cellStyle name="Normal 3 2 3 4 2 6 3 2" xfId="29577" xr:uid="{00000000-0005-0000-0000-00000B860000}"/>
    <cellStyle name="Normal 3 2 3 4 2 6 4" xfId="29578" xr:uid="{00000000-0005-0000-0000-00000C860000}"/>
    <cellStyle name="Normal 3 2 3 4 2 6 4 2" xfId="29579" xr:uid="{00000000-0005-0000-0000-00000D860000}"/>
    <cellStyle name="Normal 3 2 3 4 2 6 5" xfId="29580" xr:uid="{00000000-0005-0000-0000-00000E860000}"/>
    <cellStyle name="Normal 3 2 3 4 2 7" xfId="29581" xr:uid="{00000000-0005-0000-0000-00000F860000}"/>
    <cellStyle name="Normal 3 2 3 4 2 7 2" xfId="29582" xr:uid="{00000000-0005-0000-0000-000010860000}"/>
    <cellStyle name="Normal 3 2 3 4 2 7 2 2" xfId="29583" xr:uid="{00000000-0005-0000-0000-000011860000}"/>
    <cellStyle name="Normal 3 2 3 4 2 7 3" xfId="29584" xr:uid="{00000000-0005-0000-0000-000012860000}"/>
    <cellStyle name="Normal 3 2 3 4 2 7 3 2" xfId="29585" xr:uid="{00000000-0005-0000-0000-000013860000}"/>
    <cellStyle name="Normal 3 2 3 4 2 7 4" xfId="29586" xr:uid="{00000000-0005-0000-0000-000014860000}"/>
    <cellStyle name="Normal 3 2 3 4 2 8" xfId="29587" xr:uid="{00000000-0005-0000-0000-000015860000}"/>
    <cellStyle name="Normal 3 2 3 4 2 8 2" xfId="29588" xr:uid="{00000000-0005-0000-0000-000016860000}"/>
    <cellStyle name="Normal 3 2 3 4 2 9" xfId="29589" xr:uid="{00000000-0005-0000-0000-000017860000}"/>
    <cellStyle name="Normal 3 2 3 4 2 9 2" xfId="29590" xr:uid="{00000000-0005-0000-0000-000018860000}"/>
    <cellStyle name="Normal 3 2 3 4 3" xfId="4753" xr:uid="{00000000-0005-0000-0000-000019860000}"/>
    <cellStyle name="Normal 3 2 3 4 3 2" xfId="29591" xr:uid="{00000000-0005-0000-0000-00001A860000}"/>
    <cellStyle name="Normal 3 2 3 4 3 2 2" xfId="29592" xr:uid="{00000000-0005-0000-0000-00001B860000}"/>
    <cellStyle name="Normal 3 2 3 4 3 2 2 2" xfId="29593" xr:uid="{00000000-0005-0000-0000-00001C860000}"/>
    <cellStyle name="Normal 3 2 3 4 3 2 2 2 2" xfId="29594" xr:uid="{00000000-0005-0000-0000-00001D860000}"/>
    <cellStyle name="Normal 3 2 3 4 3 2 2 2 2 2" xfId="29595" xr:uid="{00000000-0005-0000-0000-00001E860000}"/>
    <cellStyle name="Normal 3 2 3 4 3 2 2 2 2 2 2" xfId="29596" xr:uid="{00000000-0005-0000-0000-00001F860000}"/>
    <cellStyle name="Normal 3 2 3 4 3 2 2 2 2 3" xfId="29597" xr:uid="{00000000-0005-0000-0000-000020860000}"/>
    <cellStyle name="Normal 3 2 3 4 3 2 2 2 2 3 2" xfId="29598" xr:uid="{00000000-0005-0000-0000-000021860000}"/>
    <cellStyle name="Normal 3 2 3 4 3 2 2 2 2 4" xfId="29599" xr:uid="{00000000-0005-0000-0000-000022860000}"/>
    <cellStyle name="Normal 3 2 3 4 3 2 2 2 3" xfId="29600" xr:uid="{00000000-0005-0000-0000-000023860000}"/>
    <cellStyle name="Normal 3 2 3 4 3 2 2 2 3 2" xfId="29601" xr:uid="{00000000-0005-0000-0000-000024860000}"/>
    <cellStyle name="Normal 3 2 3 4 3 2 2 2 4" xfId="29602" xr:uid="{00000000-0005-0000-0000-000025860000}"/>
    <cellStyle name="Normal 3 2 3 4 3 2 2 2 4 2" xfId="29603" xr:uid="{00000000-0005-0000-0000-000026860000}"/>
    <cellStyle name="Normal 3 2 3 4 3 2 2 2 5" xfId="29604" xr:uid="{00000000-0005-0000-0000-000027860000}"/>
    <cellStyle name="Normal 3 2 3 4 3 2 2 3" xfId="29605" xr:uid="{00000000-0005-0000-0000-000028860000}"/>
    <cellStyle name="Normal 3 2 3 4 3 2 2 3 2" xfId="29606" xr:uid="{00000000-0005-0000-0000-000029860000}"/>
    <cellStyle name="Normal 3 2 3 4 3 2 2 3 2 2" xfId="29607" xr:uid="{00000000-0005-0000-0000-00002A860000}"/>
    <cellStyle name="Normal 3 2 3 4 3 2 2 3 3" xfId="29608" xr:uid="{00000000-0005-0000-0000-00002B860000}"/>
    <cellStyle name="Normal 3 2 3 4 3 2 2 3 3 2" xfId="29609" xr:uid="{00000000-0005-0000-0000-00002C860000}"/>
    <cellStyle name="Normal 3 2 3 4 3 2 2 3 4" xfId="29610" xr:uid="{00000000-0005-0000-0000-00002D860000}"/>
    <cellStyle name="Normal 3 2 3 4 3 2 2 4" xfId="29611" xr:uid="{00000000-0005-0000-0000-00002E860000}"/>
    <cellStyle name="Normal 3 2 3 4 3 2 2 4 2" xfId="29612" xr:uid="{00000000-0005-0000-0000-00002F860000}"/>
    <cellStyle name="Normal 3 2 3 4 3 2 2 5" xfId="29613" xr:uid="{00000000-0005-0000-0000-000030860000}"/>
    <cellStyle name="Normal 3 2 3 4 3 2 2 5 2" xfId="29614" xr:uid="{00000000-0005-0000-0000-000031860000}"/>
    <cellStyle name="Normal 3 2 3 4 3 2 2 6" xfId="29615" xr:uid="{00000000-0005-0000-0000-000032860000}"/>
    <cellStyle name="Normal 3 2 3 4 3 2 3" xfId="29616" xr:uid="{00000000-0005-0000-0000-000033860000}"/>
    <cellStyle name="Normal 3 2 3 4 3 2 3 2" xfId="29617" xr:uid="{00000000-0005-0000-0000-000034860000}"/>
    <cellStyle name="Normal 3 2 3 4 3 2 3 2 2" xfId="29618" xr:uid="{00000000-0005-0000-0000-000035860000}"/>
    <cellStyle name="Normal 3 2 3 4 3 2 3 2 2 2" xfId="29619" xr:uid="{00000000-0005-0000-0000-000036860000}"/>
    <cellStyle name="Normal 3 2 3 4 3 2 3 2 3" xfId="29620" xr:uid="{00000000-0005-0000-0000-000037860000}"/>
    <cellStyle name="Normal 3 2 3 4 3 2 3 2 3 2" xfId="29621" xr:uid="{00000000-0005-0000-0000-000038860000}"/>
    <cellStyle name="Normal 3 2 3 4 3 2 3 2 4" xfId="29622" xr:uid="{00000000-0005-0000-0000-000039860000}"/>
    <cellStyle name="Normal 3 2 3 4 3 2 3 3" xfId="29623" xr:uid="{00000000-0005-0000-0000-00003A860000}"/>
    <cellStyle name="Normal 3 2 3 4 3 2 3 3 2" xfId="29624" xr:uid="{00000000-0005-0000-0000-00003B860000}"/>
    <cellStyle name="Normal 3 2 3 4 3 2 3 4" xfId="29625" xr:uid="{00000000-0005-0000-0000-00003C860000}"/>
    <cellStyle name="Normal 3 2 3 4 3 2 3 4 2" xfId="29626" xr:uid="{00000000-0005-0000-0000-00003D860000}"/>
    <cellStyle name="Normal 3 2 3 4 3 2 3 5" xfId="29627" xr:uid="{00000000-0005-0000-0000-00003E860000}"/>
    <cellStyle name="Normal 3 2 3 4 3 2 4" xfId="29628" xr:uid="{00000000-0005-0000-0000-00003F860000}"/>
    <cellStyle name="Normal 3 2 3 4 3 2 4 2" xfId="29629" xr:uid="{00000000-0005-0000-0000-000040860000}"/>
    <cellStyle name="Normal 3 2 3 4 3 2 4 2 2" xfId="29630" xr:uid="{00000000-0005-0000-0000-000041860000}"/>
    <cellStyle name="Normal 3 2 3 4 3 2 4 3" xfId="29631" xr:uid="{00000000-0005-0000-0000-000042860000}"/>
    <cellStyle name="Normal 3 2 3 4 3 2 4 3 2" xfId="29632" xr:uid="{00000000-0005-0000-0000-000043860000}"/>
    <cellStyle name="Normal 3 2 3 4 3 2 4 4" xfId="29633" xr:uid="{00000000-0005-0000-0000-000044860000}"/>
    <cellStyle name="Normal 3 2 3 4 3 2 5" xfId="29634" xr:uid="{00000000-0005-0000-0000-000045860000}"/>
    <cellStyle name="Normal 3 2 3 4 3 2 5 2" xfId="29635" xr:uid="{00000000-0005-0000-0000-000046860000}"/>
    <cellStyle name="Normal 3 2 3 4 3 2 6" xfId="29636" xr:uid="{00000000-0005-0000-0000-000047860000}"/>
    <cellStyle name="Normal 3 2 3 4 3 2 6 2" xfId="29637" xr:uid="{00000000-0005-0000-0000-000048860000}"/>
    <cellStyle name="Normal 3 2 3 4 3 2 7" xfId="29638" xr:uid="{00000000-0005-0000-0000-000049860000}"/>
    <cellStyle name="Normal 3 2 3 4 3 3" xfId="29639" xr:uid="{00000000-0005-0000-0000-00004A860000}"/>
    <cellStyle name="Normal 3 2 3 4 3 3 2" xfId="29640" xr:uid="{00000000-0005-0000-0000-00004B860000}"/>
    <cellStyle name="Normal 3 2 3 4 3 3 2 2" xfId="29641" xr:uid="{00000000-0005-0000-0000-00004C860000}"/>
    <cellStyle name="Normal 3 2 3 4 3 3 2 2 2" xfId="29642" xr:uid="{00000000-0005-0000-0000-00004D860000}"/>
    <cellStyle name="Normal 3 2 3 4 3 3 2 2 2 2" xfId="29643" xr:uid="{00000000-0005-0000-0000-00004E860000}"/>
    <cellStyle name="Normal 3 2 3 4 3 3 2 2 2 2 2" xfId="29644" xr:uid="{00000000-0005-0000-0000-00004F860000}"/>
    <cellStyle name="Normal 3 2 3 4 3 3 2 2 2 3" xfId="29645" xr:uid="{00000000-0005-0000-0000-000050860000}"/>
    <cellStyle name="Normal 3 2 3 4 3 3 2 2 2 3 2" xfId="29646" xr:uid="{00000000-0005-0000-0000-000051860000}"/>
    <cellStyle name="Normal 3 2 3 4 3 3 2 2 2 4" xfId="29647" xr:uid="{00000000-0005-0000-0000-000052860000}"/>
    <cellStyle name="Normal 3 2 3 4 3 3 2 2 3" xfId="29648" xr:uid="{00000000-0005-0000-0000-000053860000}"/>
    <cellStyle name="Normal 3 2 3 4 3 3 2 2 3 2" xfId="29649" xr:uid="{00000000-0005-0000-0000-000054860000}"/>
    <cellStyle name="Normal 3 2 3 4 3 3 2 2 4" xfId="29650" xr:uid="{00000000-0005-0000-0000-000055860000}"/>
    <cellStyle name="Normal 3 2 3 4 3 3 2 2 4 2" xfId="29651" xr:uid="{00000000-0005-0000-0000-000056860000}"/>
    <cellStyle name="Normal 3 2 3 4 3 3 2 2 5" xfId="29652" xr:uid="{00000000-0005-0000-0000-000057860000}"/>
    <cellStyle name="Normal 3 2 3 4 3 3 2 3" xfId="29653" xr:uid="{00000000-0005-0000-0000-000058860000}"/>
    <cellStyle name="Normal 3 2 3 4 3 3 2 3 2" xfId="29654" xr:uid="{00000000-0005-0000-0000-000059860000}"/>
    <cellStyle name="Normal 3 2 3 4 3 3 2 3 2 2" xfId="29655" xr:uid="{00000000-0005-0000-0000-00005A860000}"/>
    <cellStyle name="Normal 3 2 3 4 3 3 2 3 3" xfId="29656" xr:uid="{00000000-0005-0000-0000-00005B860000}"/>
    <cellStyle name="Normal 3 2 3 4 3 3 2 3 3 2" xfId="29657" xr:uid="{00000000-0005-0000-0000-00005C860000}"/>
    <cellStyle name="Normal 3 2 3 4 3 3 2 3 4" xfId="29658" xr:uid="{00000000-0005-0000-0000-00005D860000}"/>
    <cellStyle name="Normal 3 2 3 4 3 3 2 4" xfId="29659" xr:uid="{00000000-0005-0000-0000-00005E860000}"/>
    <cellStyle name="Normal 3 2 3 4 3 3 2 4 2" xfId="29660" xr:uid="{00000000-0005-0000-0000-00005F860000}"/>
    <cellStyle name="Normal 3 2 3 4 3 3 2 5" xfId="29661" xr:uid="{00000000-0005-0000-0000-000060860000}"/>
    <cellStyle name="Normal 3 2 3 4 3 3 2 5 2" xfId="29662" xr:uid="{00000000-0005-0000-0000-000061860000}"/>
    <cellStyle name="Normal 3 2 3 4 3 3 2 6" xfId="29663" xr:uid="{00000000-0005-0000-0000-000062860000}"/>
    <cellStyle name="Normal 3 2 3 4 3 3 3" xfId="29664" xr:uid="{00000000-0005-0000-0000-000063860000}"/>
    <cellStyle name="Normal 3 2 3 4 3 3 3 2" xfId="29665" xr:uid="{00000000-0005-0000-0000-000064860000}"/>
    <cellStyle name="Normal 3 2 3 4 3 3 3 2 2" xfId="29666" xr:uid="{00000000-0005-0000-0000-000065860000}"/>
    <cellStyle name="Normal 3 2 3 4 3 3 3 2 2 2" xfId="29667" xr:uid="{00000000-0005-0000-0000-000066860000}"/>
    <cellStyle name="Normal 3 2 3 4 3 3 3 2 3" xfId="29668" xr:uid="{00000000-0005-0000-0000-000067860000}"/>
    <cellStyle name="Normal 3 2 3 4 3 3 3 2 3 2" xfId="29669" xr:uid="{00000000-0005-0000-0000-000068860000}"/>
    <cellStyle name="Normal 3 2 3 4 3 3 3 2 4" xfId="29670" xr:uid="{00000000-0005-0000-0000-000069860000}"/>
    <cellStyle name="Normal 3 2 3 4 3 3 3 3" xfId="29671" xr:uid="{00000000-0005-0000-0000-00006A860000}"/>
    <cellStyle name="Normal 3 2 3 4 3 3 3 3 2" xfId="29672" xr:uid="{00000000-0005-0000-0000-00006B860000}"/>
    <cellStyle name="Normal 3 2 3 4 3 3 3 4" xfId="29673" xr:uid="{00000000-0005-0000-0000-00006C860000}"/>
    <cellStyle name="Normal 3 2 3 4 3 3 3 4 2" xfId="29674" xr:uid="{00000000-0005-0000-0000-00006D860000}"/>
    <cellStyle name="Normal 3 2 3 4 3 3 3 5" xfId="29675" xr:uid="{00000000-0005-0000-0000-00006E860000}"/>
    <cellStyle name="Normal 3 2 3 4 3 3 4" xfId="29676" xr:uid="{00000000-0005-0000-0000-00006F860000}"/>
    <cellStyle name="Normal 3 2 3 4 3 3 4 2" xfId="29677" xr:uid="{00000000-0005-0000-0000-000070860000}"/>
    <cellStyle name="Normal 3 2 3 4 3 3 4 2 2" xfId="29678" xr:uid="{00000000-0005-0000-0000-000071860000}"/>
    <cellStyle name="Normal 3 2 3 4 3 3 4 3" xfId="29679" xr:uid="{00000000-0005-0000-0000-000072860000}"/>
    <cellStyle name="Normal 3 2 3 4 3 3 4 3 2" xfId="29680" xr:uid="{00000000-0005-0000-0000-000073860000}"/>
    <cellStyle name="Normal 3 2 3 4 3 3 4 4" xfId="29681" xr:uid="{00000000-0005-0000-0000-000074860000}"/>
    <cellStyle name="Normal 3 2 3 4 3 3 5" xfId="29682" xr:uid="{00000000-0005-0000-0000-000075860000}"/>
    <cellStyle name="Normal 3 2 3 4 3 3 5 2" xfId="29683" xr:uid="{00000000-0005-0000-0000-000076860000}"/>
    <cellStyle name="Normal 3 2 3 4 3 3 6" xfId="29684" xr:uid="{00000000-0005-0000-0000-000077860000}"/>
    <cellStyle name="Normal 3 2 3 4 3 3 6 2" xfId="29685" xr:uid="{00000000-0005-0000-0000-000078860000}"/>
    <cellStyle name="Normal 3 2 3 4 3 3 7" xfId="29686" xr:uid="{00000000-0005-0000-0000-000079860000}"/>
    <cellStyle name="Normal 3 2 3 4 3 4" xfId="29687" xr:uid="{00000000-0005-0000-0000-00007A860000}"/>
    <cellStyle name="Normal 3 2 3 4 3 4 2" xfId="29688" xr:uid="{00000000-0005-0000-0000-00007B860000}"/>
    <cellStyle name="Normal 3 2 3 4 3 4 2 2" xfId="29689" xr:uid="{00000000-0005-0000-0000-00007C860000}"/>
    <cellStyle name="Normal 3 2 3 4 3 4 2 2 2" xfId="29690" xr:uid="{00000000-0005-0000-0000-00007D860000}"/>
    <cellStyle name="Normal 3 2 3 4 3 4 2 2 2 2" xfId="29691" xr:uid="{00000000-0005-0000-0000-00007E860000}"/>
    <cellStyle name="Normal 3 2 3 4 3 4 2 2 3" xfId="29692" xr:uid="{00000000-0005-0000-0000-00007F860000}"/>
    <cellStyle name="Normal 3 2 3 4 3 4 2 2 3 2" xfId="29693" xr:uid="{00000000-0005-0000-0000-000080860000}"/>
    <cellStyle name="Normal 3 2 3 4 3 4 2 2 4" xfId="29694" xr:uid="{00000000-0005-0000-0000-000081860000}"/>
    <cellStyle name="Normal 3 2 3 4 3 4 2 3" xfId="29695" xr:uid="{00000000-0005-0000-0000-000082860000}"/>
    <cellStyle name="Normal 3 2 3 4 3 4 2 3 2" xfId="29696" xr:uid="{00000000-0005-0000-0000-000083860000}"/>
    <cellStyle name="Normal 3 2 3 4 3 4 2 4" xfId="29697" xr:uid="{00000000-0005-0000-0000-000084860000}"/>
    <cellStyle name="Normal 3 2 3 4 3 4 2 4 2" xfId="29698" xr:uid="{00000000-0005-0000-0000-000085860000}"/>
    <cellStyle name="Normal 3 2 3 4 3 4 2 5" xfId="29699" xr:uid="{00000000-0005-0000-0000-000086860000}"/>
    <cellStyle name="Normal 3 2 3 4 3 4 3" xfId="29700" xr:uid="{00000000-0005-0000-0000-000087860000}"/>
    <cellStyle name="Normal 3 2 3 4 3 4 3 2" xfId="29701" xr:uid="{00000000-0005-0000-0000-000088860000}"/>
    <cellStyle name="Normal 3 2 3 4 3 4 3 2 2" xfId="29702" xr:uid="{00000000-0005-0000-0000-000089860000}"/>
    <cellStyle name="Normal 3 2 3 4 3 4 3 3" xfId="29703" xr:uid="{00000000-0005-0000-0000-00008A860000}"/>
    <cellStyle name="Normal 3 2 3 4 3 4 3 3 2" xfId="29704" xr:uid="{00000000-0005-0000-0000-00008B860000}"/>
    <cellStyle name="Normal 3 2 3 4 3 4 3 4" xfId="29705" xr:uid="{00000000-0005-0000-0000-00008C860000}"/>
    <cellStyle name="Normal 3 2 3 4 3 4 4" xfId="29706" xr:uid="{00000000-0005-0000-0000-00008D860000}"/>
    <cellStyle name="Normal 3 2 3 4 3 4 4 2" xfId="29707" xr:uid="{00000000-0005-0000-0000-00008E860000}"/>
    <cellStyle name="Normal 3 2 3 4 3 4 5" xfId="29708" xr:uid="{00000000-0005-0000-0000-00008F860000}"/>
    <cellStyle name="Normal 3 2 3 4 3 4 5 2" xfId="29709" xr:uid="{00000000-0005-0000-0000-000090860000}"/>
    <cellStyle name="Normal 3 2 3 4 3 4 6" xfId="29710" xr:uid="{00000000-0005-0000-0000-000091860000}"/>
    <cellStyle name="Normal 3 2 3 4 3 5" xfId="29711" xr:uid="{00000000-0005-0000-0000-000092860000}"/>
    <cellStyle name="Normal 3 2 3 4 3 5 2" xfId="29712" xr:uid="{00000000-0005-0000-0000-000093860000}"/>
    <cellStyle name="Normal 3 2 3 4 3 5 2 2" xfId="29713" xr:uid="{00000000-0005-0000-0000-000094860000}"/>
    <cellStyle name="Normal 3 2 3 4 3 5 2 2 2" xfId="29714" xr:uid="{00000000-0005-0000-0000-000095860000}"/>
    <cellStyle name="Normal 3 2 3 4 3 5 2 3" xfId="29715" xr:uid="{00000000-0005-0000-0000-000096860000}"/>
    <cellStyle name="Normal 3 2 3 4 3 5 2 3 2" xfId="29716" xr:uid="{00000000-0005-0000-0000-000097860000}"/>
    <cellStyle name="Normal 3 2 3 4 3 5 2 4" xfId="29717" xr:uid="{00000000-0005-0000-0000-000098860000}"/>
    <cellStyle name="Normal 3 2 3 4 3 5 3" xfId="29718" xr:uid="{00000000-0005-0000-0000-000099860000}"/>
    <cellStyle name="Normal 3 2 3 4 3 5 3 2" xfId="29719" xr:uid="{00000000-0005-0000-0000-00009A860000}"/>
    <cellStyle name="Normal 3 2 3 4 3 5 4" xfId="29720" xr:uid="{00000000-0005-0000-0000-00009B860000}"/>
    <cellStyle name="Normal 3 2 3 4 3 5 4 2" xfId="29721" xr:uid="{00000000-0005-0000-0000-00009C860000}"/>
    <cellStyle name="Normal 3 2 3 4 3 5 5" xfId="29722" xr:uid="{00000000-0005-0000-0000-00009D860000}"/>
    <cellStyle name="Normal 3 2 3 4 3 6" xfId="29723" xr:uid="{00000000-0005-0000-0000-00009E860000}"/>
    <cellStyle name="Normal 3 2 3 4 3 6 2" xfId="29724" xr:uid="{00000000-0005-0000-0000-00009F860000}"/>
    <cellStyle name="Normal 3 2 3 4 3 6 2 2" xfId="29725" xr:uid="{00000000-0005-0000-0000-0000A0860000}"/>
    <cellStyle name="Normal 3 2 3 4 3 6 3" xfId="29726" xr:uid="{00000000-0005-0000-0000-0000A1860000}"/>
    <cellStyle name="Normal 3 2 3 4 3 6 3 2" xfId="29727" xr:uid="{00000000-0005-0000-0000-0000A2860000}"/>
    <cellStyle name="Normal 3 2 3 4 3 6 4" xfId="29728" xr:uid="{00000000-0005-0000-0000-0000A3860000}"/>
    <cellStyle name="Normal 3 2 3 4 3 7" xfId="29729" xr:uid="{00000000-0005-0000-0000-0000A4860000}"/>
    <cellStyle name="Normal 3 2 3 4 3 7 2" xfId="29730" xr:uid="{00000000-0005-0000-0000-0000A5860000}"/>
    <cellStyle name="Normal 3 2 3 4 3 8" xfId="29731" xr:uid="{00000000-0005-0000-0000-0000A6860000}"/>
    <cellStyle name="Normal 3 2 3 4 3 8 2" xfId="29732" xr:uid="{00000000-0005-0000-0000-0000A7860000}"/>
    <cellStyle name="Normal 3 2 3 4 3 9" xfId="29733" xr:uid="{00000000-0005-0000-0000-0000A8860000}"/>
    <cellStyle name="Normal 3 2 3 4 4" xfId="29734" xr:uid="{00000000-0005-0000-0000-0000A9860000}"/>
    <cellStyle name="Normal 3 2 3 4 4 2" xfId="29735" xr:uid="{00000000-0005-0000-0000-0000AA860000}"/>
    <cellStyle name="Normal 3 2 3 4 4 2 2" xfId="29736" xr:uid="{00000000-0005-0000-0000-0000AB860000}"/>
    <cellStyle name="Normal 3 2 3 4 4 2 2 2" xfId="29737" xr:uid="{00000000-0005-0000-0000-0000AC860000}"/>
    <cellStyle name="Normal 3 2 3 4 4 2 2 2 2" xfId="29738" xr:uid="{00000000-0005-0000-0000-0000AD860000}"/>
    <cellStyle name="Normal 3 2 3 4 4 2 2 2 2 2" xfId="29739" xr:uid="{00000000-0005-0000-0000-0000AE860000}"/>
    <cellStyle name="Normal 3 2 3 4 4 2 2 2 3" xfId="29740" xr:uid="{00000000-0005-0000-0000-0000AF860000}"/>
    <cellStyle name="Normal 3 2 3 4 4 2 2 2 3 2" xfId="29741" xr:uid="{00000000-0005-0000-0000-0000B0860000}"/>
    <cellStyle name="Normal 3 2 3 4 4 2 2 2 4" xfId="29742" xr:uid="{00000000-0005-0000-0000-0000B1860000}"/>
    <cellStyle name="Normal 3 2 3 4 4 2 2 3" xfId="29743" xr:uid="{00000000-0005-0000-0000-0000B2860000}"/>
    <cellStyle name="Normal 3 2 3 4 4 2 2 3 2" xfId="29744" xr:uid="{00000000-0005-0000-0000-0000B3860000}"/>
    <cellStyle name="Normal 3 2 3 4 4 2 2 4" xfId="29745" xr:uid="{00000000-0005-0000-0000-0000B4860000}"/>
    <cellStyle name="Normal 3 2 3 4 4 2 2 4 2" xfId="29746" xr:uid="{00000000-0005-0000-0000-0000B5860000}"/>
    <cellStyle name="Normal 3 2 3 4 4 2 2 5" xfId="29747" xr:uid="{00000000-0005-0000-0000-0000B6860000}"/>
    <cellStyle name="Normal 3 2 3 4 4 2 3" xfId="29748" xr:uid="{00000000-0005-0000-0000-0000B7860000}"/>
    <cellStyle name="Normal 3 2 3 4 4 2 3 2" xfId="29749" xr:uid="{00000000-0005-0000-0000-0000B8860000}"/>
    <cellStyle name="Normal 3 2 3 4 4 2 3 2 2" xfId="29750" xr:uid="{00000000-0005-0000-0000-0000B9860000}"/>
    <cellStyle name="Normal 3 2 3 4 4 2 3 3" xfId="29751" xr:uid="{00000000-0005-0000-0000-0000BA860000}"/>
    <cellStyle name="Normal 3 2 3 4 4 2 3 3 2" xfId="29752" xr:uid="{00000000-0005-0000-0000-0000BB860000}"/>
    <cellStyle name="Normal 3 2 3 4 4 2 3 4" xfId="29753" xr:uid="{00000000-0005-0000-0000-0000BC860000}"/>
    <cellStyle name="Normal 3 2 3 4 4 2 4" xfId="29754" xr:uid="{00000000-0005-0000-0000-0000BD860000}"/>
    <cellStyle name="Normal 3 2 3 4 4 2 4 2" xfId="29755" xr:uid="{00000000-0005-0000-0000-0000BE860000}"/>
    <cellStyle name="Normal 3 2 3 4 4 2 5" xfId="29756" xr:uid="{00000000-0005-0000-0000-0000BF860000}"/>
    <cellStyle name="Normal 3 2 3 4 4 2 5 2" xfId="29757" xr:uid="{00000000-0005-0000-0000-0000C0860000}"/>
    <cellStyle name="Normal 3 2 3 4 4 2 6" xfId="29758" xr:uid="{00000000-0005-0000-0000-0000C1860000}"/>
    <cellStyle name="Normal 3 2 3 4 4 3" xfId="29759" xr:uid="{00000000-0005-0000-0000-0000C2860000}"/>
    <cellStyle name="Normal 3 2 3 4 4 3 2" xfId="29760" xr:uid="{00000000-0005-0000-0000-0000C3860000}"/>
    <cellStyle name="Normal 3 2 3 4 4 3 2 2" xfId="29761" xr:uid="{00000000-0005-0000-0000-0000C4860000}"/>
    <cellStyle name="Normal 3 2 3 4 4 3 2 2 2" xfId="29762" xr:uid="{00000000-0005-0000-0000-0000C5860000}"/>
    <cellStyle name="Normal 3 2 3 4 4 3 2 3" xfId="29763" xr:uid="{00000000-0005-0000-0000-0000C6860000}"/>
    <cellStyle name="Normal 3 2 3 4 4 3 2 3 2" xfId="29764" xr:uid="{00000000-0005-0000-0000-0000C7860000}"/>
    <cellStyle name="Normal 3 2 3 4 4 3 2 4" xfId="29765" xr:uid="{00000000-0005-0000-0000-0000C8860000}"/>
    <cellStyle name="Normal 3 2 3 4 4 3 3" xfId="29766" xr:uid="{00000000-0005-0000-0000-0000C9860000}"/>
    <cellStyle name="Normal 3 2 3 4 4 3 3 2" xfId="29767" xr:uid="{00000000-0005-0000-0000-0000CA860000}"/>
    <cellStyle name="Normal 3 2 3 4 4 3 4" xfId="29768" xr:uid="{00000000-0005-0000-0000-0000CB860000}"/>
    <cellStyle name="Normal 3 2 3 4 4 3 4 2" xfId="29769" xr:uid="{00000000-0005-0000-0000-0000CC860000}"/>
    <cellStyle name="Normal 3 2 3 4 4 3 5" xfId="29770" xr:uid="{00000000-0005-0000-0000-0000CD860000}"/>
    <cellStyle name="Normal 3 2 3 4 4 4" xfId="29771" xr:uid="{00000000-0005-0000-0000-0000CE860000}"/>
    <cellStyle name="Normal 3 2 3 4 4 4 2" xfId="29772" xr:uid="{00000000-0005-0000-0000-0000CF860000}"/>
    <cellStyle name="Normal 3 2 3 4 4 4 2 2" xfId="29773" xr:uid="{00000000-0005-0000-0000-0000D0860000}"/>
    <cellStyle name="Normal 3 2 3 4 4 4 3" xfId="29774" xr:uid="{00000000-0005-0000-0000-0000D1860000}"/>
    <cellStyle name="Normal 3 2 3 4 4 4 3 2" xfId="29775" xr:uid="{00000000-0005-0000-0000-0000D2860000}"/>
    <cellStyle name="Normal 3 2 3 4 4 4 4" xfId="29776" xr:uid="{00000000-0005-0000-0000-0000D3860000}"/>
    <cellStyle name="Normal 3 2 3 4 4 5" xfId="29777" xr:uid="{00000000-0005-0000-0000-0000D4860000}"/>
    <cellStyle name="Normal 3 2 3 4 4 5 2" xfId="29778" xr:uid="{00000000-0005-0000-0000-0000D5860000}"/>
    <cellStyle name="Normal 3 2 3 4 4 6" xfId="29779" xr:uid="{00000000-0005-0000-0000-0000D6860000}"/>
    <cellStyle name="Normal 3 2 3 4 4 6 2" xfId="29780" xr:uid="{00000000-0005-0000-0000-0000D7860000}"/>
    <cellStyle name="Normal 3 2 3 4 4 7" xfId="29781" xr:uid="{00000000-0005-0000-0000-0000D8860000}"/>
    <cellStyle name="Normal 3 2 3 4 5" xfId="29782" xr:uid="{00000000-0005-0000-0000-0000D9860000}"/>
    <cellStyle name="Normal 3 2 3 4 5 2" xfId="29783" xr:uid="{00000000-0005-0000-0000-0000DA860000}"/>
    <cellStyle name="Normal 3 2 3 4 5 2 2" xfId="29784" xr:uid="{00000000-0005-0000-0000-0000DB860000}"/>
    <cellStyle name="Normal 3 2 3 4 5 2 2 2" xfId="29785" xr:uid="{00000000-0005-0000-0000-0000DC860000}"/>
    <cellStyle name="Normal 3 2 3 4 5 2 2 2 2" xfId="29786" xr:uid="{00000000-0005-0000-0000-0000DD860000}"/>
    <cellStyle name="Normal 3 2 3 4 5 2 2 2 2 2" xfId="29787" xr:uid="{00000000-0005-0000-0000-0000DE860000}"/>
    <cellStyle name="Normal 3 2 3 4 5 2 2 2 3" xfId="29788" xr:uid="{00000000-0005-0000-0000-0000DF860000}"/>
    <cellStyle name="Normal 3 2 3 4 5 2 2 2 3 2" xfId="29789" xr:uid="{00000000-0005-0000-0000-0000E0860000}"/>
    <cellStyle name="Normal 3 2 3 4 5 2 2 2 4" xfId="29790" xr:uid="{00000000-0005-0000-0000-0000E1860000}"/>
    <cellStyle name="Normal 3 2 3 4 5 2 2 3" xfId="29791" xr:uid="{00000000-0005-0000-0000-0000E2860000}"/>
    <cellStyle name="Normal 3 2 3 4 5 2 2 3 2" xfId="29792" xr:uid="{00000000-0005-0000-0000-0000E3860000}"/>
    <cellStyle name="Normal 3 2 3 4 5 2 2 4" xfId="29793" xr:uid="{00000000-0005-0000-0000-0000E4860000}"/>
    <cellStyle name="Normal 3 2 3 4 5 2 2 4 2" xfId="29794" xr:uid="{00000000-0005-0000-0000-0000E5860000}"/>
    <cellStyle name="Normal 3 2 3 4 5 2 2 5" xfId="29795" xr:uid="{00000000-0005-0000-0000-0000E6860000}"/>
    <cellStyle name="Normal 3 2 3 4 5 2 3" xfId="29796" xr:uid="{00000000-0005-0000-0000-0000E7860000}"/>
    <cellStyle name="Normal 3 2 3 4 5 2 3 2" xfId="29797" xr:uid="{00000000-0005-0000-0000-0000E8860000}"/>
    <cellStyle name="Normal 3 2 3 4 5 2 3 2 2" xfId="29798" xr:uid="{00000000-0005-0000-0000-0000E9860000}"/>
    <cellStyle name="Normal 3 2 3 4 5 2 3 3" xfId="29799" xr:uid="{00000000-0005-0000-0000-0000EA860000}"/>
    <cellStyle name="Normal 3 2 3 4 5 2 3 3 2" xfId="29800" xr:uid="{00000000-0005-0000-0000-0000EB860000}"/>
    <cellStyle name="Normal 3 2 3 4 5 2 3 4" xfId="29801" xr:uid="{00000000-0005-0000-0000-0000EC860000}"/>
    <cellStyle name="Normal 3 2 3 4 5 2 4" xfId="29802" xr:uid="{00000000-0005-0000-0000-0000ED860000}"/>
    <cellStyle name="Normal 3 2 3 4 5 2 4 2" xfId="29803" xr:uid="{00000000-0005-0000-0000-0000EE860000}"/>
    <cellStyle name="Normal 3 2 3 4 5 2 5" xfId="29804" xr:uid="{00000000-0005-0000-0000-0000EF860000}"/>
    <cellStyle name="Normal 3 2 3 4 5 2 5 2" xfId="29805" xr:uid="{00000000-0005-0000-0000-0000F0860000}"/>
    <cellStyle name="Normal 3 2 3 4 5 2 6" xfId="29806" xr:uid="{00000000-0005-0000-0000-0000F1860000}"/>
    <cellStyle name="Normal 3 2 3 4 5 3" xfId="29807" xr:uid="{00000000-0005-0000-0000-0000F2860000}"/>
    <cellStyle name="Normal 3 2 3 4 5 3 2" xfId="29808" xr:uid="{00000000-0005-0000-0000-0000F3860000}"/>
    <cellStyle name="Normal 3 2 3 4 5 3 2 2" xfId="29809" xr:uid="{00000000-0005-0000-0000-0000F4860000}"/>
    <cellStyle name="Normal 3 2 3 4 5 3 2 2 2" xfId="29810" xr:uid="{00000000-0005-0000-0000-0000F5860000}"/>
    <cellStyle name="Normal 3 2 3 4 5 3 2 3" xfId="29811" xr:uid="{00000000-0005-0000-0000-0000F6860000}"/>
    <cellStyle name="Normal 3 2 3 4 5 3 2 3 2" xfId="29812" xr:uid="{00000000-0005-0000-0000-0000F7860000}"/>
    <cellStyle name="Normal 3 2 3 4 5 3 2 4" xfId="29813" xr:uid="{00000000-0005-0000-0000-0000F8860000}"/>
    <cellStyle name="Normal 3 2 3 4 5 3 3" xfId="29814" xr:uid="{00000000-0005-0000-0000-0000F9860000}"/>
    <cellStyle name="Normal 3 2 3 4 5 3 3 2" xfId="29815" xr:uid="{00000000-0005-0000-0000-0000FA860000}"/>
    <cellStyle name="Normal 3 2 3 4 5 3 4" xfId="29816" xr:uid="{00000000-0005-0000-0000-0000FB860000}"/>
    <cellStyle name="Normal 3 2 3 4 5 3 4 2" xfId="29817" xr:uid="{00000000-0005-0000-0000-0000FC860000}"/>
    <cellStyle name="Normal 3 2 3 4 5 3 5" xfId="29818" xr:uid="{00000000-0005-0000-0000-0000FD860000}"/>
    <cellStyle name="Normal 3 2 3 4 5 4" xfId="29819" xr:uid="{00000000-0005-0000-0000-0000FE860000}"/>
    <cellStyle name="Normal 3 2 3 4 5 4 2" xfId="29820" xr:uid="{00000000-0005-0000-0000-0000FF860000}"/>
    <cellStyle name="Normal 3 2 3 4 5 4 2 2" xfId="29821" xr:uid="{00000000-0005-0000-0000-000000870000}"/>
    <cellStyle name="Normal 3 2 3 4 5 4 3" xfId="29822" xr:uid="{00000000-0005-0000-0000-000001870000}"/>
    <cellStyle name="Normal 3 2 3 4 5 4 3 2" xfId="29823" xr:uid="{00000000-0005-0000-0000-000002870000}"/>
    <cellStyle name="Normal 3 2 3 4 5 4 4" xfId="29824" xr:uid="{00000000-0005-0000-0000-000003870000}"/>
    <cellStyle name="Normal 3 2 3 4 5 5" xfId="29825" xr:uid="{00000000-0005-0000-0000-000004870000}"/>
    <cellStyle name="Normal 3 2 3 4 5 5 2" xfId="29826" xr:uid="{00000000-0005-0000-0000-000005870000}"/>
    <cellStyle name="Normal 3 2 3 4 5 6" xfId="29827" xr:uid="{00000000-0005-0000-0000-000006870000}"/>
    <cellStyle name="Normal 3 2 3 4 5 6 2" xfId="29828" xr:uid="{00000000-0005-0000-0000-000007870000}"/>
    <cellStyle name="Normal 3 2 3 4 5 7" xfId="29829" xr:uid="{00000000-0005-0000-0000-000008870000}"/>
    <cellStyle name="Normal 3 2 3 4 6" xfId="29830" xr:uid="{00000000-0005-0000-0000-000009870000}"/>
    <cellStyle name="Normal 3 2 3 4 6 2" xfId="29831" xr:uid="{00000000-0005-0000-0000-00000A870000}"/>
    <cellStyle name="Normal 3 2 3 4 6 2 2" xfId="29832" xr:uid="{00000000-0005-0000-0000-00000B870000}"/>
    <cellStyle name="Normal 3 2 3 4 6 2 2 2" xfId="29833" xr:uid="{00000000-0005-0000-0000-00000C870000}"/>
    <cellStyle name="Normal 3 2 3 4 6 2 2 2 2" xfId="29834" xr:uid="{00000000-0005-0000-0000-00000D870000}"/>
    <cellStyle name="Normal 3 2 3 4 6 2 2 3" xfId="29835" xr:uid="{00000000-0005-0000-0000-00000E870000}"/>
    <cellStyle name="Normal 3 2 3 4 6 2 2 3 2" xfId="29836" xr:uid="{00000000-0005-0000-0000-00000F870000}"/>
    <cellStyle name="Normal 3 2 3 4 6 2 2 4" xfId="29837" xr:uid="{00000000-0005-0000-0000-000010870000}"/>
    <cellStyle name="Normal 3 2 3 4 6 2 3" xfId="29838" xr:uid="{00000000-0005-0000-0000-000011870000}"/>
    <cellStyle name="Normal 3 2 3 4 6 2 3 2" xfId="29839" xr:uid="{00000000-0005-0000-0000-000012870000}"/>
    <cellStyle name="Normal 3 2 3 4 6 2 4" xfId="29840" xr:uid="{00000000-0005-0000-0000-000013870000}"/>
    <cellStyle name="Normal 3 2 3 4 6 2 4 2" xfId="29841" xr:uid="{00000000-0005-0000-0000-000014870000}"/>
    <cellStyle name="Normal 3 2 3 4 6 2 5" xfId="29842" xr:uid="{00000000-0005-0000-0000-000015870000}"/>
    <cellStyle name="Normal 3 2 3 4 6 3" xfId="29843" xr:uid="{00000000-0005-0000-0000-000016870000}"/>
    <cellStyle name="Normal 3 2 3 4 6 3 2" xfId="29844" xr:uid="{00000000-0005-0000-0000-000017870000}"/>
    <cellStyle name="Normal 3 2 3 4 6 3 2 2" xfId="29845" xr:uid="{00000000-0005-0000-0000-000018870000}"/>
    <cellStyle name="Normal 3 2 3 4 6 3 3" xfId="29846" xr:uid="{00000000-0005-0000-0000-000019870000}"/>
    <cellStyle name="Normal 3 2 3 4 6 3 3 2" xfId="29847" xr:uid="{00000000-0005-0000-0000-00001A870000}"/>
    <cellStyle name="Normal 3 2 3 4 6 3 4" xfId="29848" xr:uid="{00000000-0005-0000-0000-00001B870000}"/>
    <cellStyle name="Normal 3 2 3 4 6 4" xfId="29849" xr:uid="{00000000-0005-0000-0000-00001C870000}"/>
    <cellStyle name="Normal 3 2 3 4 6 4 2" xfId="29850" xr:uid="{00000000-0005-0000-0000-00001D870000}"/>
    <cellStyle name="Normal 3 2 3 4 6 5" xfId="29851" xr:uid="{00000000-0005-0000-0000-00001E870000}"/>
    <cellStyle name="Normal 3 2 3 4 6 5 2" xfId="29852" xr:uid="{00000000-0005-0000-0000-00001F870000}"/>
    <cellStyle name="Normal 3 2 3 4 6 6" xfId="29853" xr:uid="{00000000-0005-0000-0000-000020870000}"/>
    <cellStyle name="Normal 3 2 3 4 7" xfId="29854" xr:uid="{00000000-0005-0000-0000-000021870000}"/>
    <cellStyle name="Normal 3 2 3 4 7 2" xfId="29855" xr:uid="{00000000-0005-0000-0000-000022870000}"/>
    <cellStyle name="Normal 3 2 3 4 7 2 2" xfId="29856" xr:uid="{00000000-0005-0000-0000-000023870000}"/>
    <cellStyle name="Normal 3 2 3 4 7 2 2 2" xfId="29857" xr:uid="{00000000-0005-0000-0000-000024870000}"/>
    <cellStyle name="Normal 3 2 3 4 7 2 3" xfId="29858" xr:uid="{00000000-0005-0000-0000-000025870000}"/>
    <cellStyle name="Normal 3 2 3 4 7 2 3 2" xfId="29859" xr:uid="{00000000-0005-0000-0000-000026870000}"/>
    <cellStyle name="Normal 3 2 3 4 7 2 4" xfId="29860" xr:uid="{00000000-0005-0000-0000-000027870000}"/>
    <cellStyle name="Normal 3 2 3 4 7 3" xfId="29861" xr:uid="{00000000-0005-0000-0000-000028870000}"/>
    <cellStyle name="Normal 3 2 3 4 7 3 2" xfId="29862" xr:uid="{00000000-0005-0000-0000-000029870000}"/>
    <cellStyle name="Normal 3 2 3 4 7 4" xfId="29863" xr:uid="{00000000-0005-0000-0000-00002A870000}"/>
    <cellStyle name="Normal 3 2 3 4 7 4 2" xfId="29864" xr:uid="{00000000-0005-0000-0000-00002B870000}"/>
    <cellStyle name="Normal 3 2 3 4 7 5" xfId="29865" xr:uid="{00000000-0005-0000-0000-00002C870000}"/>
    <cellStyle name="Normal 3 2 3 4 8" xfId="29866" xr:uid="{00000000-0005-0000-0000-00002D870000}"/>
    <cellStyle name="Normal 3 2 3 4 8 2" xfId="29867" xr:uid="{00000000-0005-0000-0000-00002E870000}"/>
    <cellStyle name="Normal 3 2 3 4 8 2 2" xfId="29868" xr:uid="{00000000-0005-0000-0000-00002F870000}"/>
    <cellStyle name="Normal 3 2 3 4 8 3" xfId="29869" xr:uid="{00000000-0005-0000-0000-000030870000}"/>
    <cellStyle name="Normal 3 2 3 4 8 3 2" xfId="29870" xr:uid="{00000000-0005-0000-0000-000031870000}"/>
    <cellStyle name="Normal 3 2 3 4 8 4" xfId="29871" xr:uid="{00000000-0005-0000-0000-000032870000}"/>
    <cellStyle name="Normal 3 2 3 4 9" xfId="29872" xr:uid="{00000000-0005-0000-0000-000033870000}"/>
    <cellStyle name="Normal 3 2 3 4 9 2" xfId="29873" xr:uid="{00000000-0005-0000-0000-000034870000}"/>
    <cellStyle name="Normal 3 2 3 5" xfId="4754" xr:uid="{00000000-0005-0000-0000-000035870000}"/>
    <cellStyle name="Normal 3 2 3 5 10" xfId="29874" xr:uid="{00000000-0005-0000-0000-000036870000}"/>
    <cellStyle name="Normal 3 2 3 5 2" xfId="4755" xr:uid="{00000000-0005-0000-0000-000037870000}"/>
    <cellStyle name="Normal 3 2 3 5 2 2" xfId="29875" xr:uid="{00000000-0005-0000-0000-000038870000}"/>
    <cellStyle name="Normal 3 2 3 5 2 2 2" xfId="29876" xr:uid="{00000000-0005-0000-0000-000039870000}"/>
    <cellStyle name="Normal 3 2 3 5 2 2 2 2" xfId="29877" xr:uid="{00000000-0005-0000-0000-00003A870000}"/>
    <cellStyle name="Normal 3 2 3 5 2 2 2 2 2" xfId="29878" xr:uid="{00000000-0005-0000-0000-00003B870000}"/>
    <cellStyle name="Normal 3 2 3 5 2 2 2 2 2 2" xfId="29879" xr:uid="{00000000-0005-0000-0000-00003C870000}"/>
    <cellStyle name="Normal 3 2 3 5 2 2 2 2 2 2 2" xfId="29880" xr:uid="{00000000-0005-0000-0000-00003D870000}"/>
    <cellStyle name="Normal 3 2 3 5 2 2 2 2 2 3" xfId="29881" xr:uid="{00000000-0005-0000-0000-00003E870000}"/>
    <cellStyle name="Normal 3 2 3 5 2 2 2 2 2 3 2" xfId="29882" xr:uid="{00000000-0005-0000-0000-00003F870000}"/>
    <cellStyle name="Normal 3 2 3 5 2 2 2 2 2 4" xfId="29883" xr:uid="{00000000-0005-0000-0000-000040870000}"/>
    <cellStyle name="Normal 3 2 3 5 2 2 2 2 3" xfId="29884" xr:uid="{00000000-0005-0000-0000-000041870000}"/>
    <cellStyle name="Normal 3 2 3 5 2 2 2 2 3 2" xfId="29885" xr:uid="{00000000-0005-0000-0000-000042870000}"/>
    <cellStyle name="Normal 3 2 3 5 2 2 2 2 4" xfId="29886" xr:uid="{00000000-0005-0000-0000-000043870000}"/>
    <cellStyle name="Normal 3 2 3 5 2 2 2 2 4 2" xfId="29887" xr:uid="{00000000-0005-0000-0000-000044870000}"/>
    <cellStyle name="Normal 3 2 3 5 2 2 2 2 5" xfId="29888" xr:uid="{00000000-0005-0000-0000-000045870000}"/>
    <cellStyle name="Normal 3 2 3 5 2 2 2 3" xfId="29889" xr:uid="{00000000-0005-0000-0000-000046870000}"/>
    <cellStyle name="Normal 3 2 3 5 2 2 2 3 2" xfId="29890" xr:uid="{00000000-0005-0000-0000-000047870000}"/>
    <cellStyle name="Normal 3 2 3 5 2 2 2 3 2 2" xfId="29891" xr:uid="{00000000-0005-0000-0000-000048870000}"/>
    <cellStyle name="Normal 3 2 3 5 2 2 2 3 3" xfId="29892" xr:uid="{00000000-0005-0000-0000-000049870000}"/>
    <cellStyle name="Normal 3 2 3 5 2 2 2 3 3 2" xfId="29893" xr:uid="{00000000-0005-0000-0000-00004A870000}"/>
    <cellStyle name="Normal 3 2 3 5 2 2 2 3 4" xfId="29894" xr:uid="{00000000-0005-0000-0000-00004B870000}"/>
    <cellStyle name="Normal 3 2 3 5 2 2 2 4" xfId="29895" xr:uid="{00000000-0005-0000-0000-00004C870000}"/>
    <cellStyle name="Normal 3 2 3 5 2 2 2 4 2" xfId="29896" xr:uid="{00000000-0005-0000-0000-00004D870000}"/>
    <cellStyle name="Normal 3 2 3 5 2 2 2 5" xfId="29897" xr:uid="{00000000-0005-0000-0000-00004E870000}"/>
    <cellStyle name="Normal 3 2 3 5 2 2 2 5 2" xfId="29898" xr:uid="{00000000-0005-0000-0000-00004F870000}"/>
    <cellStyle name="Normal 3 2 3 5 2 2 2 6" xfId="29899" xr:uid="{00000000-0005-0000-0000-000050870000}"/>
    <cellStyle name="Normal 3 2 3 5 2 2 3" xfId="29900" xr:uid="{00000000-0005-0000-0000-000051870000}"/>
    <cellStyle name="Normal 3 2 3 5 2 2 3 2" xfId="29901" xr:uid="{00000000-0005-0000-0000-000052870000}"/>
    <cellStyle name="Normal 3 2 3 5 2 2 3 2 2" xfId="29902" xr:uid="{00000000-0005-0000-0000-000053870000}"/>
    <cellStyle name="Normal 3 2 3 5 2 2 3 2 2 2" xfId="29903" xr:uid="{00000000-0005-0000-0000-000054870000}"/>
    <cellStyle name="Normal 3 2 3 5 2 2 3 2 3" xfId="29904" xr:uid="{00000000-0005-0000-0000-000055870000}"/>
    <cellStyle name="Normal 3 2 3 5 2 2 3 2 3 2" xfId="29905" xr:uid="{00000000-0005-0000-0000-000056870000}"/>
    <cellStyle name="Normal 3 2 3 5 2 2 3 2 4" xfId="29906" xr:uid="{00000000-0005-0000-0000-000057870000}"/>
    <cellStyle name="Normal 3 2 3 5 2 2 3 3" xfId="29907" xr:uid="{00000000-0005-0000-0000-000058870000}"/>
    <cellStyle name="Normal 3 2 3 5 2 2 3 3 2" xfId="29908" xr:uid="{00000000-0005-0000-0000-000059870000}"/>
    <cellStyle name="Normal 3 2 3 5 2 2 3 4" xfId="29909" xr:uid="{00000000-0005-0000-0000-00005A870000}"/>
    <cellStyle name="Normal 3 2 3 5 2 2 3 4 2" xfId="29910" xr:uid="{00000000-0005-0000-0000-00005B870000}"/>
    <cellStyle name="Normal 3 2 3 5 2 2 3 5" xfId="29911" xr:uid="{00000000-0005-0000-0000-00005C870000}"/>
    <cellStyle name="Normal 3 2 3 5 2 2 4" xfId="29912" xr:uid="{00000000-0005-0000-0000-00005D870000}"/>
    <cellStyle name="Normal 3 2 3 5 2 2 4 2" xfId="29913" xr:uid="{00000000-0005-0000-0000-00005E870000}"/>
    <cellStyle name="Normal 3 2 3 5 2 2 4 2 2" xfId="29914" xr:uid="{00000000-0005-0000-0000-00005F870000}"/>
    <cellStyle name="Normal 3 2 3 5 2 2 4 3" xfId="29915" xr:uid="{00000000-0005-0000-0000-000060870000}"/>
    <cellStyle name="Normal 3 2 3 5 2 2 4 3 2" xfId="29916" xr:uid="{00000000-0005-0000-0000-000061870000}"/>
    <cellStyle name="Normal 3 2 3 5 2 2 4 4" xfId="29917" xr:uid="{00000000-0005-0000-0000-000062870000}"/>
    <cellStyle name="Normal 3 2 3 5 2 2 5" xfId="29918" xr:uid="{00000000-0005-0000-0000-000063870000}"/>
    <cellStyle name="Normal 3 2 3 5 2 2 5 2" xfId="29919" xr:uid="{00000000-0005-0000-0000-000064870000}"/>
    <cellStyle name="Normal 3 2 3 5 2 2 6" xfId="29920" xr:uid="{00000000-0005-0000-0000-000065870000}"/>
    <cellStyle name="Normal 3 2 3 5 2 2 6 2" xfId="29921" xr:uid="{00000000-0005-0000-0000-000066870000}"/>
    <cellStyle name="Normal 3 2 3 5 2 2 7" xfId="29922" xr:uid="{00000000-0005-0000-0000-000067870000}"/>
    <cellStyle name="Normal 3 2 3 5 2 3" xfId="29923" xr:uid="{00000000-0005-0000-0000-000068870000}"/>
    <cellStyle name="Normal 3 2 3 5 2 3 2" xfId="29924" xr:uid="{00000000-0005-0000-0000-000069870000}"/>
    <cellStyle name="Normal 3 2 3 5 2 3 2 2" xfId="29925" xr:uid="{00000000-0005-0000-0000-00006A870000}"/>
    <cellStyle name="Normal 3 2 3 5 2 3 2 2 2" xfId="29926" xr:uid="{00000000-0005-0000-0000-00006B870000}"/>
    <cellStyle name="Normal 3 2 3 5 2 3 2 2 2 2" xfId="29927" xr:uid="{00000000-0005-0000-0000-00006C870000}"/>
    <cellStyle name="Normal 3 2 3 5 2 3 2 2 2 2 2" xfId="29928" xr:uid="{00000000-0005-0000-0000-00006D870000}"/>
    <cellStyle name="Normal 3 2 3 5 2 3 2 2 2 3" xfId="29929" xr:uid="{00000000-0005-0000-0000-00006E870000}"/>
    <cellStyle name="Normal 3 2 3 5 2 3 2 2 2 3 2" xfId="29930" xr:uid="{00000000-0005-0000-0000-00006F870000}"/>
    <cellStyle name="Normal 3 2 3 5 2 3 2 2 2 4" xfId="29931" xr:uid="{00000000-0005-0000-0000-000070870000}"/>
    <cellStyle name="Normal 3 2 3 5 2 3 2 2 3" xfId="29932" xr:uid="{00000000-0005-0000-0000-000071870000}"/>
    <cellStyle name="Normal 3 2 3 5 2 3 2 2 3 2" xfId="29933" xr:uid="{00000000-0005-0000-0000-000072870000}"/>
    <cellStyle name="Normal 3 2 3 5 2 3 2 2 4" xfId="29934" xr:uid="{00000000-0005-0000-0000-000073870000}"/>
    <cellStyle name="Normal 3 2 3 5 2 3 2 2 4 2" xfId="29935" xr:uid="{00000000-0005-0000-0000-000074870000}"/>
    <cellStyle name="Normal 3 2 3 5 2 3 2 2 5" xfId="29936" xr:uid="{00000000-0005-0000-0000-000075870000}"/>
    <cellStyle name="Normal 3 2 3 5 2 3 2 3" xfId="29937" xr:uid="{00000000-0005-0000-0000-000076870000}"/>
    <cellStyle name="Normal 3 2 3 5 2 3 2 3 2" xfId="29938" xr:uid="{00000000-0005-0000-0000-000077870000}"/>
    <cellStyle name="Normal 3 2 3 5 2 3 2 3 2 2" xfId="29939" xr:uid="{00000000-0005-0000-0000-000078870000}"/>
    <cellStyle name="Normal 3 2 3 5 2 3 2 3 3" xfId="29940" xr:uid="{00000000-0005-0000-0000-000079870000}"/>
    <cellStyle name="Normal 3 2 3 5 2 3 2 3 3 2" xfId="29941" xr:uid="{00000000-0005-0000-0000-00007A870000}"/>
    <cellStyle name="Normal 3 2 3 5 2 3 2 3 4" xfId="29942" xr:uid="{00000000-0005-0000-0000-00007B870000}"/>
    <cellStyle name="Normal 3 2 3 5 2 3 2 4" xfId="29943" xr:uid="{00000000-0005-0000-0000-00007C870000}"/>
    <cellStyle name="Normal 3 2 3 5 2 3 2 4 2" xfId="29944" xr:uid="{00000000-0005-0000-0000-00007D870000}"/>
    <cellStyle name="Normal 3 2 3 5 2 3 2 5" xfId="29945" xr:uid="{00000000-0005-0000-0000-00007E870000}"/>
    <cellStyle name="Normal 3 2 3 5 2 3 2 5 2" xfId="29946" xr:uid="{00000000-0005-0000-0000-00007F870000}"/>
    <cellStyle name="Normal 3 2 3 5 2 3 2 6" xfId="29947" xr:uid="{00000000-0005-0000-0000-000080870000}"/>
    <cellStyle name="Normal 3 2 3 5 2 3 3" xfId="29948" xr:uid="{00000000-0005-0000-0000-000081870000}"/>
    <cellStyle name="Normal 3 2 3 5 2 3 3 2" xfId="29949" xr:uid="{00000000-0005-0000-0000-000082870000}"/>
    <cellStyle name="Normal 3 2 3 5 2 3 3 2 2" xfId="29950" xr:uid="{00000000-0005-0000-0000-000083870000}"/>
    <cellStyle name="Normal 3 2 3 5 2 3 3 2 2 2" xfId="29951" xr:uid="{00000000-0005-0000-0000-000084870000}"/>
    <cellStyle name="Normal 3 2 3 5 2 3 3 2 3" xfId="29952" xr:uid="{00000000-0005-0000-0000-000085870000}"/>
    <cellStyle name="Normal 3 2 3 5 2 3 3 2 3 2" xfId="29953" xr:uid="{00000000-0005-0000-0000-000086870000}"/>
    <cellStyle name="Normal 3 2 3 5 2 3 3 2 4" xfId="29954" xr:uid="{00000000-0005-0000-0000-000087870000}"/>
    <cellStyle name="Normal 3 2 3 5 2 3 3 3" xfId="29955" xr:uid="{00000000-0005-0000-0000-000088870000}"/>
    <cellStyle name="Normal 3 2 3 5 2 3 3 3 2" xfId="29956" xr:uid="{00000000-0005-0000-0000-000089870000}"/>
    <cellStyle name="Normal 3 2 3 5 2 3 3 4" xfId="29957" xr:uid="{00000000-0005-0000-0000-00008A870000}"/>
    <cellStyle name="Normal 3 2 3 5 2 3 3 4 2" xfId="29958" xr:uid="{00000000-0005-0000-0000-00008B870000}"/>
    <cellStyle name="Normal 3 2 3 5 2 3 3 5" xfId="29959" xr:uid="{00000000-0005-0000-0000-00008C870000}"/>
    <cellStyle name="Normal 3 2 3 5 2 3 4" xfId="29960" xr:uid="{00000000-0005-0000-0000-00008D870000}"/>
    <cellStyle name="Normal 3 2 3 5 2 3 4 2" xfId="29961" xr:uid="{00000000-0005-0000-0000-00008E870000}"/>
    <cellStyle name="Normal 3 2 3 5 2 3 4 2 2" xfId="29962" xr:uid="{00000000-0005-0000-0000-00008F870000}"/>
    <cellStyle name="Normal 3 2 3 5 2 3 4 3" xfId="29963" xr:uid="{00000000-0005-0000-0000-000090870000}"/>
    <cellStyle name="Normal 3 2 3 5 2 3 4 3 2" xfId="29964" xr:uid="{00000000-0005-0000-0000-000091870000}"/>
    <cellStyle name="Normal 3 2 3 5 2 3 4 4" xfId="29965" xr:uid="{00000000-0005-0000-0000-000092870000}"/>
    <cellStyle name="Normal 3 2 3 5 2 3 5" xfId="29966" xr:uid="{00000000-0005-0000-0000-000093870000}"/>
    <cellStyle name="Normal 3 2 3 5 2 3 5 2" xfId="29967" xr:uid="{00000000-0005-0000-0000-000094870000}"/>
    <cellStyle name="Normal 3 2 3 5 2 3 6" xfId="29968" xr:uid="{00000000-0005-0000-0000-000095870000}"/>
    <cellStyle name="Normal 3 2 3 5 2 3 6 2" xfId="29969" xr:uid="{00000000-0005-0000-0000-000096870000}"/>
    <cellStyle name="Normal 3 2 3 5 2 3 7" xfId="29970" xr:uid="{00000000-0005-0000-0000-000097870000}"/>
    <cellStyle name="Normal 3 2 3 5 2 4" xfId="29971" xr:uid="{00000000-0005-0000-0000-000098870000}"/>
    <cellStyle name="Normal 3 2 3 5 2 4 2" xfId="29972" xr:uid="{00000000-0005-0000-0000-000099870000}"/>
    <cellStyle name="Normal 3 2 3 5 2 4 2 2" xfId="29973" xr:uid="{00000000-0005-0000-0000-00009A870000}"/>
    <cellStyle name="Normal 3 2 3 5 2 4 2 2 2" xfId="29974" xr:uid="{00000000-0005-0000-0000-00009B870000}"/>
    <cellStyle name="Normal 3 2 3 5 2 4 2 2 2 2" xfId="29975" xr:uid="{00000000-0005-0000-0000-00009C870000}"/>
    <cellStyle name="Normal 3 2 3 5 2 4 2 2 3" xfId="29976" xr:uid="{00000000-0005-0000-0000-00009D870000}"/>
    <cellStyle name="Normal 3 2 3 5 2 4 2 2 3 2" xfId="29977" xr:uid="{00000000-0005-0000-0000-00009E870000}"/>
    <cellStyle name="Normal 3 2 3 5 2 4 2 2 4" xfId="29978" xr:uid="{00000000-0005-0000-0000-00009F870000}"/>
    <cellStyle name="Normal 3 2 3 5 2 4 2 3" xfId="29979" xr:uid="{00000000-0005-0000-0000-0000A0870000}"/>
    <cellStyle name="Normal 3 2 3 5 2 4 2 3 2" xfId="29980" xr:uid="{00000000-0005-0000-0000-0000A1870000}"/>
    <cellStyle name="Normal 3 2 3 5 2 4 2 4" xfId="29981" xr:uid="{00000000-0005-0000-0000-0000A2870000}"/>
    <cellStyle name="Normal 3 2 3 5 2 4 2 4 2" xfId="29982" xr:uid="{00000000-0005-0000-0000-0000A3870000}"/>
    <cellStyle name="Normal 3 2 3 5 2 4 2 5" xfId="29983" xr:uid="{00000000-0005-0000-0000-0000A4870000}"/>
    <cellStyle name="Normal 3 2 3 5 2 4 3" xfId="29984" xr:uid="{00000000-0005-0000-0000-0000A5870000}"/>
    <cellStyle name="Normal 3 2 3 5 2 4 3 2" xfId="29985" xr:uid="{00000000-0005-0000-0000-0000A6870000}"/>
    <cellStyle name="Normal 3 2 3 5 2 4 3 2 2" xfId="29986" xr:uid="{00000000-0005-0000-0000-0000A7870000}"/>
    <cellStyle name="Normal 3 2 3 5 2 4 3 3" xfId="29987" xr:uid="{00000000-0005-0000-0000-0000A8870000}"/>
    <cellStyle name="Normal 3 2 3 5 2 4 3 3 2" xfId="29988" xr:uid="{00000000-0005-0000-0000-0000A9870000}"/>
    <cellStyle name="Normal 3 2 3 5 2 4 3 4" xfId="29989" xr:uid="{00000000-0005-0000-0000-0000AA870000}"/>
    <cellStyle name="Normal 3 2 3 5 2 4 4" xfId="29990" xr:uid="{00000000-0005-0000-0000-0000AB870000}"/>
    <cellStyle name="Normal 3 2 3 5 2 4 4 2" xfId="29991" xr:uid="{00000000-0005-0000-0000-0000AC870000}"/>
    <cellStyle name="Normal 3 2 3 5 2 4 5" xfId="29992" xr:uid="{00000000-0005-0000-0000-0000AD870000}"/>
    <cellStyle name="Normal 3 2 3 5 2 4 5 2" xfId="29993" xr:uid="{00000000-0005-0000-0000-0000AE870000}"/>
    <cellStyle name="Normal 3 2 3 5 2 4 6" xfId="29994" xr:uid="{00000000-0005-0000-0000-0000AF870000}"/>
    <cellStyle name="Normal 3 2 3 5 2 5" xfId="29995" xr:uid="{00000000-0005-0000-0000-0000B0870000}"/>
    <cellStyle name="Normal 3 2 3 5 2 5 2" xfId="29996" xr:uid="{00000000-0005-0000-0000-0000B1870000}"/>
    <cellStyle name="Normal 3 2 3 5 2 5 2 2" xfId="29997" xr:uid="{00000000-0005-0000-0000-0000B2870000}"/>
    <cellStyle name="Normal 3 2 3 5 2 5 2 2 2" xfId="29998" xr:uid="{00000000-0005-0000-0000-0000B3870000}"/>
    <cellStyle name="Normal 3 2 3 5 2 5 2 3" xfId="29999" xr:uid="{00000000-0005-0000-0000-0000B4870000}"/>
    <cellStyle name="Normal 3 2 3 5 2 5 2 3 2" xfId="30000" xr:uid="{00000000-0005-0000-0000-0000B5870000}"/>
    <cellStyle name="Normal 3 2 3 5 2 5 2 4" xfId="30001" xr:uid="{00000000-0005-0000-0000-0000B6870000}"/>
    <cellStyle name="Normal 3 2 3 5 2 5 3" xfId="30002" xr:uid="{00000000-0005-0000-0000-0000B7870000}"/>
    <cellStyle name="Normal 3 2 3 5 2 5 3 2" xfId="30003" xr:uid="{00000000-0005-0000-0000-0000B8870000}"/>
    <cellStyle name="Normal 3 2 3 5 2 5 4" xfId="30004" xr:uid="{00000000-0005-0000-0000-0000B9870000}"/>
    <cellStyle name="Normal 3 2 3 5 2 5 4 2" xfId="30005" xr:uid="{00000000-0005-0000-0000-0000BA870000}"/>
    <cellStyle name="Normal 3 2 3 5 2 5 5" xfId="30006" xr:uid="{00000000-0005-0000-0000-0000BB870000}"/>
    <cellStyle name="Normal 3 2 3 5 2 6" xfId="30007" xr:uid="{00000000-0005-0000-0000-0000BC870000}"/>
    <cellStyle name="Normal 3 2 3 5 2 6 2" xfId="30008" xr:uid="{00000000-0005-0000-0000-0000BD870000}"/>
    <cellStyle name="Normal 3 2 3 5 2 6 2 2" xfId="30009" xr:uid="{00000000-0005-0000-0000-0000BE870000}"/>
    <cellStyle name="Normal 3 2 3 5 2 6 3" xfId="30010" xr:uid="{00000000-0005-0000-0000-0000BF870000}"/>
    <cellStyle name="Normal 3 2 3 5 2 6 3 2" xfId="30011" xr:uid="{00000000-0005-0000-0000-0000C0870000}"/>
    <cellStyle name="Normal 3 2 3 5 2 6 4" xfId="30012" xr:uid="{00000000-0005-0000-0000-0000C1870000}"/>
    <cellStyle name="Normal 3 2 3 5 2 7" xfId="30013" xr:uid="{00000000-0005-0000-0000-0000C2870000}"/>
    <cellStyle name="Normal 3 2 3 5 2 7 2" xfId="30014" xr:uid="{00000000-0005-0000-0000-0000C3870000}"/>
    <cellStyle name="Normal 3 2 3 5 2 8" xfId="30015" xr:uid="{00000000-0005-0000-0000-0000C4870000}"/>
    <cellStyle name="Normal 3 2 3 5 2 8 2" xfId="30016" xr:uid="{00000000-0005-0000-0000-0000C5870000}"/>
    <cellStyle name="Normal 3 2 3 5 2 9" xfId="30017" xr:uid="{00000000-0005-0000-0000-0000C6870000}"/>
    <cellStyle name="Normal 3 2 3 5 3" xfId="30018" xr:uid="{00000000-0005-0000-0000-0000C7870000}"/>
    <cellStyle name="Normal 3 2 3 5 3 2" xfId="30019" xr:uid="{00000000-0005-0000-0000-0000C8870000}"/>
    <cellStyle name="Normal 3 2 3 5 3 2 2" xfId="30020" xr:uid="{00000000-0005-0000-0000-0000C9870000}"/>
    <cellStyle name="Normal 3 2 3 5 3 2 2 2" xfId="30021" xr:uid="{00000000-0005-0000-0000-0000CA870000}"/>
    <cellStyle name="Normal 3 2 3 5 3 2 2 2 2" xfId="30022" xr:uid="{00000000-0005-0000-0000-0000CB870000}"/>
    <cellStyle name="Normal 3 2 3 5 3 2 2 2 2 2" xfId="30023" xr:uid="{00000000-0005-0000-0000-0000CC870000}"/>
    <cellStyle name="Normal 3 2 3 5 3 2 2 2 3" xfId="30024" xr:uid="{00000000-0005-0000-0000-0000CD870000}"/>
    <cellStyle name="Normal 3 2 3 5 3 2 2 2 3 2" xfId="30025" xr:uid="{00000000-0005-0000-0000-0000CE870000}"/>
    <cellStyle name="Normal 3 2 3 5 3 2 2 2 4" xfId="30026" xr:uid="{00000000-0005-0000-0000-0000CF870000}"/>
    <cellStyle name="Normal 3 2 3 5 3 2 2 3" xfId="30027" xr:uid="{00000000-0005-0000-0000-0000D0870000}"/>
    <cellStyle name="Normal 3 2 3 5 3 2 2 3 2" xfId="30028" xr:uid="{00000000-0005-0000-0000-0000D1870000}"/>
    <cellStyle name="Normal 3 2 3 5 3 2 2 4" xfId="30029" xr:uid="{00000000-0005-0000-0000-0000D2870000}"/>
    <cellStyle name="Normal 3 2 3 5 3 2 2 4 2" xfId="30030" xr:uid="{00000000-0005-0000-0000-0000D3870000}"/>
    <cellStyle name="Normal 3 2 3 5 3 2 2 5" xfId="30031" xr:uid="{00000000-0005-0000-0000-0000D4870000}"/>
    <cellStyle name="Normal 3 2 3 5 3 2 3" xfId="30032" xr:uid="{00000000-0005-0000-0000-0000D5870000}"/>
    <cellStyle name="Normal 3 2 3 5 3 2 3 2" xfId="30033" xr:uid="{00000000-0005-0000-0000-0000D6870000}"/>
    <cellStyle name="Normal 3 2 3 5 3 2 3 2 2" xfId="30034" xr:uid="{00000000-0005-0000-0000-0000D7870000}"/>
    <cellStyle name="Normal 3 2 3 5 3 2 3 3" xfId="30035" xr:uid="{00000000-0005-0000-0000-0000D8870000}"/>
    <cellStyle name="Normal 3 2 3 5 3 2 3 3 2" xfId="30036" xr:uid="{00000000-0005-0000-0000-0000D9870000}"/>
    <cellStyle name="Normal 3 2 3 5 3 2 3 4" xfId="30037" xr:uid="{00000000-0005-0000-0000-0000DA870000}"/>
    <cellStyle name="Normal 3 2 3 5 3 2 4" xfId="30038" xr:uid="{00000000-0005-0000-0000-0000DB870000}"/>
    <cellStyle name="Normal 3 2 3 5 3 2 4 2" xfId="30039" xr:uid="{00000000-0005-0000-0000-0000DC870000}"/>
    <cellStyle name="Normal 3 2 3 5 3 2 5" xfId="30040" xr:uid="{00000000-0005-0000-0000-0000DD870000}"/>
    <cellStyle name="Normal 3 2 3 5 3 2 5 2" xfId="30041" xr:uid="{00000000-0005-0000-0000-0000DE870000}"/>
    <cellStyle name="Normal 3 2 3 5 3 2 6" xfId="30042" xr:uid="{00000000-0005-0000-0000-0000DF870000}"/>
    <cellStyle name="Normal 3 2 3 5 3 3" xfId="30043" xr:uid="{00000000-0005-0000-0000-0000E0870000}"/>
    <cellStyle name="Normal 3 2 3 5 3 3 2" xfId="30044" xr:uid="{00000000-0005-0000-0000-0000E1870000}"/>
    <cellStyle name="Normal 3 2 3 5 3 3 2 2" xfId="30045" xr:uid="{00000000-0005-0000-0000-0000E2870000}"/>
    <cellStyle name="Normal 3 2 3 5 3 3 2 2 2" xfId="30046" xr:uid="{00000000-0005-0000-0000-0000E3870000}"/>
    <cellStyle name="Normal 3 2 3 5 3 3 2 3" xfId="30047" xr:uid="{00000000-0005-0000-0000-0000E4870000}"/>
    <cellStyle name="Normal 3 2 3 5 3 3 2 3 2" xfId="30048" xr:uid="{00000000-0005-0000-0000-0000E5870000}"/>
    <cellStyle name="Normal 3 2 3 5 3 3 2 4" xfId="30049" xr:uid="{00000000-0005-0000-0000-0000E6870000}"/>
    <cellStyle name="Normal 3 2 3 5 3 3 3" xfId="30050" xr:uid="{00000000-0005-0000-0000-0000E7870000}"/>
    <cellStyle name="Normal 3 2 3 5 3 3 3 2" xfId="30051" xr:uid="{00000000-0005-0000-0000-0000E8870000}"/>
    <cellStyle name="Normal 3 2 3 5 3 3 4" xfId="30052" xr:uid="{00000000-0005-0000-0000-0000E9870000}"/>
    <cellStyle name="Normal 3 2 3 5 3 3 4 2" xfId="30053" xr:uid="{00000000-0005-0000-0000-0000EA870000}"/>
    <cellStyle name="Normal 3 2 3 5 3 3 5" xfId="30054" xr:uid="{00000000-0005-0000-0000-0000EB870000}"/>
    <cellStyle name="Normal 3 2 3 5 3 4" xfId="30055" xr:uid="{00000000-0005-0000-0000-0000EC870000}"/>
    <cellStyle name="Normal 3 2 3 5 3 4 2" xfId="30056" xr:uid="{00000000-0005-0000-0000-0000ED870000}"/>
    <cellStyle name="Normal 3 2 3 5 3 4 2 2" xfId="30057" xr:uid="{00000000-0005-0000-0000-0000EE870000}"/>
    <cellStyle name="Normal 3 2 3 5 3 4 3" xfId="30058" xr:uid="{00000000-0005-0000-0000-0000EF870000}"/>
    <cellStyle name="Normal 3 2 3 5 3 4 3 2" xfId="30059" xr:uid="{00000000-0005-0000-0000-0000F0870000}"/>
    <cellStyle name="Normal 3 2 3 5 3 4 4" xfId="30060" xr:uid="{00000000-0005-0000-0000-0000F1870000}"/>
    <cellStyle name="Normal 3 2 3 5 3 5" xfId="30061" xr:uid="{00000000-0005-0000-0000-0000F2870000}"/>
    <cellStyle name="Normal 3 2 3 5 3 5 2" xfId="30062" xr:uid="{00000000-0005-0000-0000-0000F3870000}"/>
    <cellStyle name="Normal 3 2 3 5 3 6" xfId="30063" xr:uid="{00000000-0005-0000-0000-0000F4870000}"/>
    <cellStyle name="Normal 3 2 3 5 3 6 2" xfId="30064" xr:uid="{00000000-0005-0000-0000-0000F5870000}"/>
    <cellStyle name="Normal 3 2 3 5 3 7" xfId="30065" xr:uid="{00000000-0005-0000-0000-0000F6870000}"/>
    <cellStyle name="Normal 3 2 3 5 4" xfId="30066" xr:uid="{00000000-0005-0000-0000-0000F7870000}"/>
    <cellStyle name="Normal 3 2 3 5 4 2" xfId="30067" xr:uid="{00000000-0005-0000-0000-0000F8870000}"/>
    <cellStyle name="Normal 3 2 3 5 4 2 2" xfId="30068" xr:uid="{00000000-0005-0000-0000-0000F9870000}"/>
    <cellStyle name="Normal 3 2 3 5 4 2 2 2" xfId="30069" xr:uid="{00000000-0005-0000-0000-0000FA870000}"/>
    <cellStyle name="Normal 3 2 3 5 4 2 2 2 2" xfId="30070" xr:uid="{00000000-0005-0000-0000-0000FB870000}"/>
    <cellStyle name="Normal 3 2 3 5 4 2 2 2 2 2" xfId="30071" xr:uid="{00000000-0005-0000-0000-0000FC870000}"/>
    <cellStyle name="Normal 3 2 3 5 4 2 2 2 3" xfId="30072" xr:uid="{00000000-0005-0000-0000-0000FD870000}"/>
    <cellStyle name="Normal 3 2 3 5 4 2 2 2 3 2" xfId="30073" xr:uid="{00000000-0005-0000-0000-0000FE870000}"/>
    <cellStyle name="Normal 3 2 3 5 4 2 2 2 4" xfId="30074" xr:uid="{00000000-0005-0000-0000-0000FF870000}"/>
    <cellStyle name="Normal 3 2 3 5 4 2 2 3" xfId="30075" xr:uid="{00000000-0005-0000-0000-000000880000}"/>
    <cellStyle name="Normal 3 2 3 5 4 2 2 3 2" xfId="30076" xr:uid="{00000000-0005-0000-0000-000001880000}"/>
    <cellStyle name="Normal 3 2 3 5 4 2 2 4" xfId="30077" xr:uid="{00000000-0005-0000-0000-000002880000}"/>
    <cellStyle name="Normal 3 2 3 5 4 2 2 4 2" xfId="30078" xr:uid="{00000000-0005-0000-0000-000003880000}"/>
    <cellStyle name="Normal 3 2 3 5 4 2 2 5" xfId="30079" xr:uid="{00000000-0005-0000-0000-000004880000}"/>
    <cellStyle name="Normal 3 2 3 5 4 2 3" xfId="30080" xr:uid="{00000000-0005-0000-0000-000005880000}"/>
    <cellStyle name="Normal 3 2 3 5 4 2 3 2" xfId="30081" xr:uid="{00000000-0005-0000-0000-000006880000}"/>
    <cellStyle name="Normal 3 2 3 5 4 2 3 2 2" xfId="30082" xr:uid="{00000000-0005-0000-0000-000007880000}"/>
    <cellStyle name="Normal 3 2 3 5 4 2 3 3" xfId="30083" xr:uid="{00000000-0005-0000-0000-000008880000}"/>
    <cellStyle name="Normal 3 2 3 5 4 2 3 3 2" xfId="30084" xr:uid="{00000000-0005-0000-0000-000009880000}"/>
    <cellStyle name="Normal 3 2 3 5 4 2 3 4" xfId="30085" xr:uid="{00000000-0005-0000-0000-00000A880000}"/>
    <cellStyle name="Normal 3 2 3 5 4 2 4" xfId="30086" xr:uid="{00000000-0005-0000-0000-00000B880000}"/>
    <cellStyle name="Normal 3 2 3 5 4 2 4 2" xfId="30087" xr:uid="{00000000-0005-0000-0000-00000C880000}"/>
    <cellStyle name="Normal 3 2 3 5 4 2 5" xfId="30088" xr:uid="{00000000-0005-0000-0000-00000D880000}"/>
    <cellStyle name="Normal 3 2 3 5 4 2 5 2" xfId="30089" xr:uid="{00000000-0005-0000-0000-00000E880000}"/>
    <cellStyle name="Normal 3 2 3 5 4 2 6" xfId="30090" xr:uid="{00000000-0005-0000-0000-00000F880000}"/>
    <cellStyle name="Normal 3 2 3 5 4 3" xfId="30091" xr:uid="{00000000-0005-0000-0000-000010880000}"/>
    <cellStyle name="Normal 3 2 3 5 4 3 2" xfId="30092" xr:uid="{00000000-0005-0000-0000-000011880000}"/>
    <cellStyle name="Normal 3 2 3 5 4 3 2 2" xfId="30093" xr:uid="{00000000-0005-0000-0000-000012880000}"/>
    <cellStyle name="Normal 3 2 3 5 4 3 2 2 2" xfId="30094" xr:uid="{00000000-0005-0000-0000-000013880000}"/>
    <cellStyle name="Normal 3 2 3 5 4 3 2 3" xfId="30095" xr:uid="{00000000-0005-0000-0000-000014880000}"/>
    <cellStyle name="Normal 3 2 3 5 4 3 2 3 2" xfId="30096" xr:uid="{00000000-0005-0000-0000-000015880000}"/>
    <cellStyle name="Normal 3 2 3 5 4 3 2 4" xfId="30097" xr:uid="{00000000-0005-0000-0000-000016880000}"/>
    <cellStyle name="Normal 3 2 3 5 4 3 3" xfId="30098" xr:uid="{00000000-0005-0000-0000-000017880000}"/>
    <cellStyle name="Normal 3 2 3 5 4 3 3 2" xfId="30099" xr:uid="{00000000-0005-0000-0000-000018880000}"/>
    <cellStyle name="Normal 3 2 3 5 4 3 4" xfId="30100" xr:uid="{00000000-0005-0000-0000-000019880000}"/>
    <cellStyle name="Normal 3 2 3 5 4 3 4 2" xfId="30101" xr:uid="{00000000-0005-0000-0000-00001A880000}"/>
    <cellStyle name="Normal 3 2 3 5 4 3 5" xfId="30102" xr:uid="{00000000-0005-0000-0000-00001B880000}"/>
    <cellStyle name="Normal 3 2 3 5 4 4" xfId="30103" xr:uid="{00000000-0005-0000-0000-00001C880000}"/>
    <cellStyle name="Normal 3 2 3 5 4 4 2" xfId="30104" xr:uid="{00000000-0005-0000-0000-00001D880000}"/>
    <cellStyle name="Normal 3 2 3 5 4 4 2 2" xfId="30105" xr:uid="{00000000-0005-0000-0000-00001E880000}"/>
    <cellStyle name="Normal 3 2 3 5 4 4 3" xfId="30106" xr:uid="{00000000-0005-0000-0000-00001F880000}"/>
    <cellStyle name="Normal 3 2 3 5 4 4 3 2" xfId="30107" xr:uid="{00000000-0005-0000-0000-000020880000}"/>
    <cellStyle name="Normal 3 2 3 5 4 4 4" xfId="30108" xr:uid="{00000000-0005-0000-0000-000021880000}"/>
    <cellStyle name="Normal 3 2 3 5 4 5" xfId="30109" xr:uid="{00000000-0005-0000-0000-000022880000}"/>
    <cellStyle name="Normal 3 2 3 5 4 5 2" xfId="30110" xr:uid="{00000000-0005-0000-0000-000023880000}"/>
    <cellStyle name="Normal 3 2 3 5 4 6" xfId="30111" xr:uid="{00000000-0005-0000-0000-000024880000}"/>
    <cellStyle name="Normal 3 2 3 5 4 6 2" xfId="30112" xr:uid="{00000000-0005-0000-0000-000025880000}"/>
    <cellStyle name="Normal 3 2 3 5 4 7" xfId="30113" xr:uid="{00000000-0005-0000-0000-000026880000}"/>
    <cellStyle name="Normal 3 2 3 5 5" xfId="30114" xr:uid="{00000000-0005-0000-0000-000027880000}"/>
    <cellStyle name="Normal 3 2 3 5 5 2" xfId="30115" xr:uid="{00000000-0005-0000-0000-000028880000}"/>
    <cellStyle name="Normal 3 2 3 5 5 2 2" xfId="30116" xr:uid="{00000000-0005-0000-0000-000029880000}"/>
    <cellStyle name="Normal 3 2 3 5 5 2 2 2" xfId="30117" xr:uid="{00000000-0005-0000-0000-00002A880000}"/>
    <cellStyle name="Normal 3 2 3 5 5 2 2 2 2" xfId="30118" xr:uid="{00000000-0005-0000-0000-00002B880000}"/>
    <cellStyle name="Normal 3 2 3 5 5 2 2 3" xfId="30119" xr:uid="{00000000-0005-0000-0000-00002C880000}"/>
    <cellStyle name="Normal 3 2 3 5 5 2 2 3 2" xfId="30120" xr:uid="{00000000-0005-0000-0000-00002D880000}"/>
    <cellStyle name="Normal 3 2 3 5 5 2 2 4" xfId="30121" xr:uid="{00000000-0005-0000-0000-00002E880000}"/>
    <cellStyle name="Normal 3 2 3 5 5 2 3" xfId="30122" xr:uid="{00000000-0005-0000-0000-00002F880000}"/>
    <cellStyle name="Normal 3 2 3 5 5 2 3 2" xfId="30123" xr:uid="{00000000-0005-0000-0000-000030880000}"/>
    <cellStyle name="Normal 3 2 3 5 5 2 4" xfId="30124" xr:uid="{00000000-0005-0000-0000-000031880000}"/>
    <cellStyle name="Normal 3 2 3 5 5 2 4 2" xfId="30125" xr:uid="{00000000-0005-0000-0000-000032880000}"/>
    <cellStyle name="Normal 3 2 3 5 5 2 5" xfId="30126" xr:uid="{00000000-0005-0000-0000-000033880000}"/>
    <cellStyle name="Normal 3 2 3 5 5 3" xfId="30127" xr:uid="{00000000-0005-0000-0000-000034880000}"/>
    <cellStyle name="Normal 3 2 3 5 5 3 2" xfId="30128" xr:uid="{00000000-0005-0000-0000-000035880000}"/>
    <cellStyle name="Normal 3 2 3 5 5 3 2 2" xfId="30129" xr:uid="{00000000-0005-0000-0000-000036880000}"/>
    <cellStyle name="Normal 3 2 3 5 5 3 3" xfId="30130" xr:uid="{00000000-0005-0000-0000-000037880000}"/>
    <cellStyle name="Normal 3 2 3 5 5 3 3 2" xfId="30131" xr:uid="{00000000-0005-0000-0000-000038880000}"/>
    <cellStyle name="Normal 3 2 3 5 5 3 4" xfId="30132" xr:uid="{00000000-0005-0000-0000-000039880000}"/>
    <cellStyle name="Normal 3 2 3 5 5 4" xfId="30133" xr:uid="{00000000-0005-0000-0000-00003A880000}"/>
    <cellStyle name="Normal 3 2 3 5 5 4 2" xfId="30134" xr:uid="{00000000-0005-0000-0000-00003B880000}"/>
    <cellStyle name="Normal 3 2 3 5 5 5" xfId="30135" xr:uid="{00000000-0005-0000-0000-00003C880000}"/>
    <cellStyle name="Normal 3 2 3 5 5 5 2" xfId="30136" xr:uid="{00000000-0005-0000-0000-00003D880000}"/>
    <cellStyle name="Normal 3 2 3 5 5 6" xfId="30137" xr:uid="{00000000-0005-0000-0000-00003E880000}"/>
    <cellStyle name="Normal 3 2 3 5 6" xfId="30138" xr:uid="{00000000-0005-0000-0000-00003F880000}"/>
    <cellStyle name="Normal 3 2 3 5 6 2" xfId="30139" xr:uid="{00000000-0005-0000-0000-000040880000}"/>
    <cellStyle name="Normal 3 2 3 5 6 2 2" xfId="30140" xr:uid="{00000000-0005-0000-0000-000041880000}"/>
    <cellStyle name="Normal 3 2 3 5 6 2 2 2" xfId="30141" xr:uid="{00000000-0005-0000-0000-000042880000}"/>
    <cellStyle name="Normal 3 2 3 5 6 2 3" xfId="30142" xr:uid="{00000000-0005-0000-0000-000043880000}"/>
    <cellStyle name="Normal 3 2 3 5 6 2 3 2" xfId="30143" xr:uid="{00000000-0005-0000-0000-000044880000}"/>
    <cellStyle name="Normal 3 2 3 5 6 2 4" xfId="30144" xr:uid="{00000000-0005-0000-0000-000045880000}"/>
    <cellStyle name="Normal 3 2 3 5 6 3" xfId="30145" xr:uid="{00000000-0005-0000-0000-000046880000}"/>
    <cellStyle name="Normal 3 2 3 5 6 3 2" xfId="30146" xr:uid="{00000000-0005-0000-0000-000047880000}"/>
    <cellStyle name="Normal 3 2 3 5 6 4" xfId="30147" xr:uid="{00000000-0005-0000-0000-000048880000}"/>
    <cellStyle name="Normal 3 2 3 5 6 4 2" xfId="30148" xr:uid="{00000000-0005-0000-0000-000049880000}"/>
    <cellStyle name="Normal 3 2 3 5 6 5" xfId="30149" xr:uid="{00000000-0005-0000-0000-00004A880000}"/>
    <cellStyle name="Normal 3 2 3 5 7" xfId="30150" xr:uid="{00000000-0005-0000-0000-00004B880000}"/>
    <cellStyle name="Normal 3 2 3 5 7 2" xfId="30151" xr:uid="{00000000-0005-0000-0000-00004C880000}"/>
    <cellStyle name="Normal 3 2 3 5 7 2 2" xfId="30152" xr:uid="{00000000-0005-0000-0000-00004D880000}"/>
    <cellStyle name="Normal 3 2 3 5 7 3" xfId="30153" xr:uid="{00000000-0005-0000-0000-00004E880000}"/>
    <cellStyle name="Normal 3 2 3 5 7 3 2" xfId="30154" xr:uid="{00000000-0005-0000-0000-00004F880000}"/>
    <cellStyle name="Normal 3 2 3 5 7 4" xfId="30155" xr:uid="{00000000-0005-0000-0000-000050880000}"/>
    <cellStyle name="Normal 3 2 3 5 8" xfId="30156" xr:uid="{00000000-0005-0000-0000-000051880000}"/>
    <cellStyle name="Normal 3 2 3 5 8 2" xfId="30157" xr:uid="{00000000-0005-0000-0000-000052880000}"/>
    <cellStyle name="Normal 3 2 3 5 9" xfId="30158" xr:uid="{00000000-0005-0000-0000-000053880000}"/>
    <cellStyle name="Normal 3 2 3 5 9 2" xfId="30159" xr:uid="{00000000-0005-0000-0000-000054880000}"/>
    <cellStyle name="Normal 3 2 3 6" xfId="4756" xr:uid="{00000000-0005-0000-0000-000055880000}"/>
    <cellStyle name="Normal 3 2 3 6 2" xfId="30160" xr:uid="{00000000-0005-0000-0000-000056880000}"/>
    <cellStyle name="Normal 3 2 3 6 2 2" xfId="30161" xr:uid="{00000000-0005-0000-0000-000057880000}"/>
    <cellStyle name="Normal 3 2 3 6 2 2 2" xfId="30162" xr:uid="{00000000-0005-0000-0000-000058880000}"/>
    <cellStyle name="Normal 3 2 3 6 2 2 2 2" xfId="30163" xr:uid="{00000000-0005-0000-0000-000059880000}"/>
    <cellStyle name="Normal 3 2 3 6 2 2 2 2 2" xfId="30164" xr:uid="{00000000-0005-0000-0000-00005A880000}"/>
    <cellStyle name="Normal 3 2 3 6 2 2 2 2 2 2" xfId="30165" xr:uid="{00000000-0005-0000-0000-00005B880000}"/>
    <cellStyle name="Normal 3 2 3 6 2 2 2 2 3" xfId="30166" xr:uid="{00000000-0005-0000-0000-00005C880000}"/>
    <cellStyle name="Normal 3 2 3 6 2 2 2 2 3 2" xfId="30167" xr:uid="{00000000-0005-0000-0000-00005D880000}"/>
    <cellStyle name="Normal 3 2 3 6 2 2 2 2 4" xfId="30168" xr:uid="{00000000-0005-0000-0000-00005E880000}"/>
    <cellStyle name="Normal 3 2 3 6 2 2 2 3" xfId="30169" xr:uid="{00000000-0005-0000-0000-00005F880000}"/>
    <cellStyle name="Normal 3 2 3 6 2 2 2 3 2" xfId="30170" xr:uid="{00000000-0005-0000-0000-000060880000}"/>
    <cellStyle name="Normal 3 2 3 6 2 2 2 4" xfId="30171" xr:uid="{00000000-0005-0000-0000-000061880000}"/>
    <cellStyle name="Normal 3 2 3 6 2 2 2 4 2" xfId="30172" xr:uid="{00000000-0005-0000-0000-000062880000}"/>
    <cellStyle name="Normal 3 2 3 6 2 2 2 5" xfId="30173" xr:uid="{00000000-0005-0000-0000-000063880000}"/>
    <cellStyle name="Normal 3 2 3 6 2 2 3" xfId="30174" xr:uid="{00000000-0005-0000-0000-000064880000}"/>
    <cellStyle name="Normal 3 2 3 6 2 2 3 2" xfId="30175" xr:uid="{00000000-0005-0000-0000-000065880000}"/>
    <cellStyle name="Normal 3 2 3 6 2 2 3 2 2" xfId="30176" xr:uid="{00000000-0005-0000-0000-000066880000}"/>
    <cellStyle name="Normal 3 2 3 6 2 2 3 3" xfId="30177" xr:uid="{00000000-0005-0000-0000-000067880000}"/>
    <cellStyle name="Normal 3 2 3 6 2 2 3 3 2" xfId="30178" xr:uid="{00000000-0005-0000-0000-000068880000}"/>
    <cellStyle name="Normal 3 2 3 6 2 2 3 4" xfId="30179" xr:uid="{00000000-0005-0000-0000-000069880000}"/>
    <cellStyle name="Normal 3 2 3 6 2 2 4" xfId="30180" xr:uid="{00000000-0005-0000-0000-00006A880000}"/>
    <cellStyle name="Normal 3 2 3 6 2 2 4 2" xfId="30181" xr:uid="{00000000-0005-0000-0000-00006B880000}"/>
    <cellStyle name="Normal 3 2 3 6 2 2 5" xfId="30182" xr:uid="{00000000-0005-0000-0000-00006C880000}"/>
    <cellStyle name="Normal 3 2 3 6 2 2 5 2" xfId="30183" xr:uid="{00000000-0005-0000-0000-00006D880000}"/>
    <cellStyle name="Normal 3 2 3 6 2 2 6" xfId="30184" xr:uid="{00000000-0005-0000-0000-00006E880000}"/>
    <cellStyle name="Normal 3 2 3 6 2 3" xfId="30185" xr:uid="{00000000-0005-0000-0000-00006F880000}"/>
    <cellStyle name="Normal 3 2 3 6 2 3 2" xfId="30186" xr:uid="{00000000-0005-0000-0000-000070880000}"/>
    <cellStyle name="Normal 3 2 3 6 2 3 2 2" xfId="30187" xr:uid="{00000000-0005-0000-0000-000071880000}"/>
    <cellStyle name="Normal 3 2 3 6 2 3 2 2 2" xfId="30188" xr:uid="{00000000-0005-0000-0000-000072880000}"/>
    <cellStyle name="Normal 3 2 3 6 2 3 2 3" xfId="30189" xr:uid="{00000000-0005-0000-0000-000073880000}"/>
    <cellStyle name="Normal 3 2 3 6 2 3 2 3 2" xfId="30190" xr:uid="{00000000-0005-0000-0000-000074880000}"/>
    <cellStyle name="Normal 3 2 3 6 2 3 2 4" xfId="30191" xr:uid="{00000000-0005-0000-0000-000075880000}"/>
    <cellStyle name="Normal 3 2 3 6 2 3 3" xfId="30192" xr:uid="{00000000-0005-0000-0000-000076880000}"/>
    <cellStyle name="Normal 3 2 3 6 2 3 3 2" xfId="30193" xr:uid="{00000000-0005-0000-0000-000077880000}"/>
    <cellStyle name="Normal 3 2 3 6 2 3 4" xfId="30194" xr:uid="{00000000-0005-0000-0000-000078880000}"/>
    <cellStyle name="Normal 3 2 3 6 2 3 4 2" xfId="30195" xr:uid="{00000000-0005-0000-0000-000079880000}"/>
    <cellStyle name="Normal 3 2 3 6 2 3 5" xfId="30196" xr:uid="{00000000-0005-0000-0000-00007A880000}"/>
    <cellStyle name="Normal 3 2 3 6 2 4" xfId="30197" xr:uid="{00000000-0005-0000-0000-00007B880000}"/>
    <cellStyle name="Normal 3 2 3 6 2 4 2" xfId="30198" xr:uid="{00000000-0005-0000-0000-00007C880000}"/>
    <cellStyle name="Normal 3 2 3 6 2 4 2 2" xfId="30199" xr:uid="{00000000-0005-0000-0000-00007D880000}"/>
    <cellStyle name="Normal 3 2 3 6 2 4 3" xfId="30200" xr:uid="{00000000-0005-0000-0000-00007E880000}"/>
    <cellStyle name="Normal 3 2 3 6 2 4 3 2" xfId="30201" xr:uid="{00000000-0005-0000-0000-00007F880000}"/>
    <cellStyle name="Normal 3 2 3 6 2 4 4" xfId="30202" xr:uid="{00000000-0005-0000-0000-000080880000}"/>
    <cellStyle name="Normal 3 2 3 6 2 5" xfId="30203" xr:uid="{00000000-0005-0000-0000-000081880000}"/>
    <cellStyle name="Normal 3 2 3 6 2 5 2" xfId="30204" xr:uid="{00000000-0005-0000-0000-000082880000}"/>
    <cellStyle name="Normal 3 2 3 6 2 6" xfId="30205" xr:uid="{00000000-0005-0000-0000-000083880000}"/>
    <cellStyle name="Normal 3 2 3 6 2 6 2" xfId="30206" xr:uid="{00000000-0005-0000-0000-000084880000}"/>
    <cellStyle name="Normal 3 2 3 6 2 7" xfId="30207" xr:uid="{00000000-0005-0000-0000-000085880000}"/>
    <cellStyle name="Normal 3 2 3 6 3" xfId="30208" xr:uid="{00000000-0005-0000-0000-000086880000}"/>
    <cellStyle name="Normal 3 2 3 6 3 2" xfId="30209" xr:uid="{00000000-0005-0000-0000-000087880000}"/>
    <cellStyle name="Normal 3 2 3 6 3 2 2" xfId="30210" xr:uid="{00000000-0005-0000-0000-000088880000}"/>
    <cellStyle name="Normal 3 2 3 6 3 2 2 2" xfId="30211" xr:uid="{00000000-0005-0000-0000-000089880000}"/>
    <cellStyle name="Normal 3 2 3 6 3 2 2 2 2" xfId="30212" xr:uid="{00000000-0005-0000-0000-00008A880000}"/>
    <cellStyle name="Normal 3 2 3 6 3 2 2 2 2 2" xfId="30213" xr:uid="{00000000-0005-0000-0000-00008B880000}"/>
    <cellStyle name="Normal 3 2 3 6 3 2 2 2 3" xfId="30214" xr:uid="{00000000-0005-0000-0000-00008C880000}"/>
    <cellStyle name="Normal 3 2 3 6 3 2 2 2 3 2" xfId="30215" xr:uid="{00000000-0005-0000-0000-00008D880000}"/>
    <cellStyle name="Normal 3 2 3 6 3 2 2 2 4" xfId="30216" xr:uid="{00000000-0005-0000-0000-00008E880000}"/>
    <cellStyle name="Normal 3 2 3 6 3 2 2 3" xfId="30217" xr:uid="{00000000-0005-0000-0000-00008F880000}"/>
    <cellStyle name="Normal 3 2 3 6 3 2 2 3 2" xfId="30218" xr:uid="{00000000-0005-0000-0000-000090880000}"/>
    <cellStyle name="Normal 3 2 3 6 3 2 2 4" xfId="30219" xr:uid="{00000000-0005-0000-0000-000091880000}"/>
    <cellStyle name="Normal 3 2 3 6 3 2 2 4 2" xfId="30220" xr:uid="{00000000-0005-0000-0000-000092880000}"/>
    <cellStyle name="Normal 3 2 3 6 3 2 2 5" xfId="30221" xr:uid="{00000000-0005-0000-0000-000093880000}"/>
    <cellStyle name="Normal 3 2 3 6 3 2 3" xfId="30222" xr:uid="{00000000-0005-0000-0000-000094880000}"/>
    <cellStyle name="Normal 3 2 3 6 3 2 3 2" xfId="30223" xr:uid="{00000000-0005-0000-0000-000095880000}"/>
    <cellStyle name="Normal 3 2 3 6 3 2 3 2 2" xfId="30224" xr:uid="{00000000-0005-0000-0000-000096880000}"/>
    <cellStyle name="Normal 3 2 3 6 3 2 3 3" xfId="30225" xr:uid="{00000000-0005-0000-0000-000097880000}"/>
    <cellStyle name="Normal 3 2 3 6 3 2 3 3 2" xfId="30226" xr:uid="{00000000-0005-0000-0000-000098880000}"/>
    <cellStyle name="Normal 3 2 3 6 3 2 3 4" xfId="30227" xr:uid="{00000000-0005-0000-0000-000099880000}"/>
    <cellStyle name="Normal 3 2 3 6 3 2 4" xfId="30228" xr:uid="{00000000-0005-0000-0000-00009A880000}"/>
    <cellStyle name="Normal 3 2 3 6 3 2 4 2" xfId="30229" xr:uid="{00000000-0005-0000-0000-00009B880000}"/>
    <cellStyle name="Normal 3 2 3 6 3 2 5" xfId="30230" xr:uid="{00000000-0005-0000-0000-00009C880000}"/>
    <cellStyle name="Normal 3 2 3 6 3 2 5 2" xfId="30231" xr:uid="{00000000-0005-0000-0000-00009D880000}"/>
    <cellStyle name="Normal 3 2 3 6 3 2 6" xfId="30232" xr:uid="{00000000-0005-0000-0000-00009E880000}"/>
    <cellStyle name="Normal 3 2 3 6 3 3" xfId="30233" xr:uid="{00000000-0005-0000-0000-00009F880000}"/>
    <cellStyle name="Normal 3 2 3 6 3 3 2" xfId="30234" xr:uid="{00000000-0005-0000-0000-0000A0880000}"/>
    <cellStyle name="Normal 3 2 3 6 3 3 2 2" xfId="30235" xr:uid="{00000000-0005-0000-0000-0000A1880000}"/>
    <cellStyle name="Normal 3 2 3 6 3 3 2 2 2" xfId="30236" xr:uid="{00000000-0005-0000-0000-0000A2880000}"/>
    <cellStyle name="Normal 3 2 3 6 3 3 2 3" xfId="30237" xr:uid="{00000000-0005-0000-0000-0000A3880000}"/>
    <cellStyle name="Normal 3 2 3 6 3 3 2 3 2" xfId="30238" xr:uid="{00000000-0005-0000-0000-0000A4880000}"/>
    <cellStyle name="Normal 3 2 3 6 3 3 2 4" xfId="30239" xr:uid="{00000000-0005-0000-0000-0000A5880000}"/>
    <cellStyle name="Normal 3 2 3 6 3 3 3" xfId="30240" xr:uid="{00000000-0005-0000-0000-0000A6880000}"/>
    <cellStyle name="Normal 3 2 3 6 3 3 3 2" xfId="30241" xr:uid="{00000000-0005-0000-0000-0000A7880000}"/>
    <cellStyle name="Normal 3 2 3 6 3 3 4" xfId="30242" xr:uid="{00000000-0005-0000-0000-0000A8880000}"/>
    <cellStyle name="Normal 3 2 3 6 3 3 4 2" xfId="30243" xr:uid="{00000000-0005-0000-0000-0000A9880000}"/>
    <cellStyle name="Normal 3 2 3 6 3 3 5" xfId="30244" xr:uid="{00000000-0005-0000-0000-0000AA880000}"/>
    <cellStyle name="Normal 3 2 3 6 3 4" xfId="30245" xr:uid="{00000000-0005-0000-0000-0000AB880000}"/>
    <cellStyle name="Normal 3 2 3 6 3 4 2" xfId="30246" xr:uid="{00000000-0005-0000-0000-0000AC880000}"/>
    <cellStyle name="Normal 3 2 3 6 3 4 2 2" xfId="30247" xr:uid="{00000000-0005-0000-0000-0000AD880000}"/>
    <cellStyle name="Normal 3 2 3 6 3 4 3" xfId="30248" xr:uid="{00000000-0005-0000-0000-0000AE880000}"/>
    <cellStyle name="Normal 3 2 3 6 3 4 3 2" xfId="30249" xr:uid="{00000000-0005-0000-0000-0000AF880000}"/>
    <cellStyle name="Normal 3 2 3 6 3 4 4" xfId="30250" xr:uid="{00000000-0005-0000-0000-0000B0880000}"/>
    <cellStyle name="Normal 3 2 3 6 3 5" xfId="30251" xr:uid="{00000000-0005-0000-0000-0000B1880000}"/>
    <cellStyle name="Normal 3 2 3 6 3 5 2" xfId="30252" xr:uid="{00000000-0005-0000-0000-0000B2880000}"/>
    <cellStyle name="Normal 3 2 3 6 3 6" xfId="30253" xr:uid="{00000000-0005-0000-0000-0000B3880000}"/>
    <cellStyle name="Normal 3 2 3 6 3 6 2" xfId="30254" xr:uid="{00000000-0005-0000-0000-0000B4880000}"/>
    <cellStyle name="Normal 3 2 3 6 3 7" xfId="30255" xr:uid="{00000000-0005-0000-0000-0000B5880000}"/>
    <cellStyle name="Normal 3 2 3 6 4" xfId="30256" xr:uid="{00000000-0005-0000-0000-0000B6880000}"/>
    <cellStyle name="Normal 3 2 3 6 4 2" xfId="30257" xr:uid="{00000000-0005-0000-0000-0000B7880000}"/>
    <cellStyle name="Normal 3 2 3 6 4 2 2" xfId="30258" xr:uid="{00000000-0005-0000-0000-0000B8880000}"/>
    <cellStyle name="Normal 3 2 3 6 4 2 2 2" xfId="30259" xr:uid="{00000000-0005-0000-0000-0000B9880000}"/>
    <cellStyle name="Normal 3 2 3 6 4 2 2 2 2" xfId="30260" xr:uid="{00000000-0005-0000-0000-0000BA880000}"/>
    <cellStyle name="Normal 3 2 3 6 4 2 2 3" xfId="30261" xr:uid="{00000000-0005-0000-0000-0000BB880000}"/>
    <cellStyle name="Normal 3 2 3 6 4 2 2 3 2" xfId="30262" xr:uid="{00000000-0005-0000-0000-0000BC880000}"/>
    <cellStyle name="Normal 3 2 3 6 4 2 2 4" xfId="30263" xr:uid="{00000000-0005-0000-0000-0000BD880000}"/>
    <cellStyle name="Normal 3 2 3 6 4 2 3" xfId="30264" xr:uid="{00000000-0005-0000-0000-0000BE880000}"/>
    <cellStyle name="Normal 3 2 3 6 4 2 3 2" xfId="30265" xr:uid="{00000000-0005-0000-0000-0000BF880000}"/>
    <cellStyle name="Normal 3 2 3 6 4 2 4" xfId="30266" xr:uid="{00000000-0005-0000-0000-0000C0880000}"/>
    <cellStyle name="Normal 3 2 3 6 4 2 4 2" xfId="30267" xr:uid="{00000000-0005-0000-0000-0000C1880000}"/>
    <cellStyle name="Normal 3 2 3 6 4 2 5" xfId="30268" xr:uid="{00000000-0005-0000-0000-0000C2880000}"/>
    <cellStyle name="Normal 3 2 3 6 4 3" xfId="30269" xr:uid="{00000000-0005-0000-0000-0000C3880000}"/>
    <cellStyle name="Normal 3 2 3 6 4 3 2" xfId="30270" xr:uid="{00000000-0005-0000-0000-0000C4880000}"/>
    <cellStyle name="Normal 3 2 3 6 4 3 2 2" xfId="30271" xr:uid="{00000000-0005-0000-0000-0000C5880000}"/>
    <cellStyle name="Normal 3 2 3 6 4 3 3" xfId="30272" xr:uid="{00000000-0005-0000-0000-0000C6880000}"/>
    <cellStyle name="Normal 3 2 3 6 4 3 3 2" xfId="30273" xr:uid="{00000000-0005-0000-0000-0000C7880000}"/>
    <cellStyle name="Normal 3 2 3 6 4 3 4" xfId="30274" xr:uid="{00000000-0005-0000-0000-0000C8880000}"/>
    <cellStyle name="Normal 3 2 3 6 4 4" xfId="30275" xr:uid="{00000000-0005-0000-0000-0000C9880000}"/>
    <cellStyle name="Normal 3 2 3 6 4 4 2" xfId="30276" xr:uid="{00000000-0005-0000-0000-0000CA880000}"/>
    <cellStyle name="Normal 3 2 3 6 4 5" xfId="30277" xr:uid="{00000000-0005-0000-0000-0000CB880000}"/>
    <cellStyle name="Normal 3 2 3 6 4 5 2" xfId="30278" xr:uid="{00000000-0005-0000-0000-0000CC880000}"/>
    <cellStyle name="Normal 3 2 3 6 4 6" xfId="30279" xr:uid="{00000000-0005-0000-0000-0000CD880000}"/>
    <cellStyle name="Normal 3 2 3 6 5" xfId="30280" xr:uid="{00000000-0005-0000-0000-0000CE880000}"/>
    <cellStyle name="Normal 3 2 3 6 5 2" xfId="30281" xr:uid="{00000000-0005-0000-0000-0000CF880000}"/>
    <cellStyle name="Normal 3 2 3 6 5 2 2" xfId="30282" xr:uid="{00000000-0005-0000-0000-0000D0880000}"/>
    <cellStyle name="Normal 3 2 3 6 5 2 2 2" xfId="30283" xr:uid="{00000000-0005-0000-0000-0000D1880000}"/>
    <cellStyle name="Normal 3 2 3 6 5 2 3" xfId="30284" xr:uid="{00000000-0005-0000-0000-0000D2880000}"/>
    <cellStyle name="Normal 3 2 3 6 5 2 3 2" xfId="30285" xr:uid="{00000000-0005-0000-0000-0000D3880000}"/>
    <cellStyle name="Normal 3 2 3 6 5 2 4" xfId="30286" xr:uid="{00000000-0005-0000-0000-0000D4880000}"/>
    <cellStyle name="Normal 3 2 3 6 5 3" xfId="30287" xr:uid="{00000000-0005-0000-0000-0000D5880000}"/>
    <cellStyle name="Normal 3 2 3 6 5 3 2" xfId="30288" xr:uid="{00000000-0005-0000-0000-0000D6880000}"/>
    <cellStyle name="Normal 3 2 3 6 5 4" xfId="30289" xr:uid="{00000000-0005-0000-0000-0000D7880000}"/>
    <cellStyle name="Normal 3 2 3 6 5 4 2" xfId="30290" xr:uid="{00000000-0005-0000-0000-0000D8880000}"/>
    <cellStyle name="Normal 3 2 3 6 5 5" xfId="30291" xr:uid="{00000000-0005-0000-0000-0000D9880000}"/>
    <cellStyle name="Normal 3 2 3 6 6" xfId="30292" xr:uid="{00000000-0005-0000-0000-0000DA880000}"/>
    <cellStyle name="Normal 3 2 3 6 6 2" xfId="30293" xr:uid="{00000000-0005-0000-0000-0000DB880000}"/>
    <cellStyle name="Normal 3 2 3 6 6 2 2" xfId="30294" xr:uid="{00000000-0005-0000-0000-0000DC880000}"/>
    <cellStyle name="Normal 3 2 3 6 6 3" xfId="30295" xr:uid="{00000000-0005-0000-0000-0000DD880000}"/>
    <cellStyle name="Normal 3 2 3 6 6 3 2" xfId="30296" xr:uid="{00000000-0005-0000-0000-0000DE880000}"/>
    <cellStyle name="Normal 3 2 3 6 6 4" xfId="30297" xr:uid="{00000000-0005-0000-0000-0000DF880000}"/>
    <cellStyle name="Normal 3 2 3 6 7" xfId="30298" xr:uid="{00000000-0005-0000-0000-0000E0880000}"/>
    <cellStyle name="Normal 3 2 3 6 7 2" xfId="30299" xr:uid="{00000000-0005-0000-0000-0000E1880000}"/>
    <cellStyle name="Normal 3 2 3 6 8" xfId="30300" xr:uid="{00000000-0005-0000-0000-0000E2880000}"/>
    <cellStyle name="Normal 3 2 3 6 8 2" xfId="30301" xr:uid="{00000000-0005-0000-0000-0000E3880000}"/>
    <cellStyle name="Normal 3 2 3 6 9" xfId="30302" xr:uid="{00000000-0005-0000-0000-0000E4880000}"/>
    <cellStyle name="Normal 3 2 3 7" xfId="30303" xr:uid="{00000000-0005-0000-0000-0000E5880000}"/>
    <cellStyle name="Normal 3 2 3 7 2" xfId="30304" xr:uid="{00000000-0005-0000-0000-0000E6880000}"/>
    <cellStyle name="Normal 3 2 3 7 2 2" xfId="30305" xr:uid="{00000000-0005-0000-0000-0000E7880000}"/>
    <cellStyle name="Normal 3 2 3 7 2 2 2" xfId="30306" xr:uid="{00000000-0005-0000-0000-0000E8880000}"/>
    <cellStyle name="Normal 3 2 3 7 2 2 2 2" xfId="30307" xr:uid="{00000000-0005-0000-0000-0000E9880000}"/>
    <cellStyle name="Normal 3 2 3 7 2 2 2 2 2" xfId="30308" xr:uid="{00000000-0005-0000-0000-0000EA880000}"/>
    <cellStyle name="Normal 3 2 3 7 2 2 2 3" xfId="30309" xr:uid="{00000000-0005-0000-0000-0000EB880000}"/>
    <cellStyle name="Normal 3 2 3 7 2 2 2 3 2" xfId="30310" xr:uid="{00000000-0005-0000-0000-0000EC880000}"/>
    <cellStyle name="Normal 3 2 3 7 2 2 2 4" xfId="30311" xr:uid="{00000000-0005-0000-0000-0000ED880000}"/>
    <cellStyle name="Normal 3 2 3 7 2 2 3" xfId="30312" xr:uid="{00000000-0005-0000-0000-0000EE880000}"/>
    <cellStyle name="Normal 3 2 3 7 2 2 3 2" xfId="30313" xr:uid="{00000000-0005-0000-0000-0000EF880000}"/>
    <cellStyle name="Normal 3 2 3 7 2 2 4" xfId="30314" xr:uid="{00000000-0005-0000-0000-0000F0880000}"/>
    <cellStyle name="Normal 3 2 3 7 2 2 4 2" xfId="30315" xr:uid="{00000000-0005-0000-0000-0000F1880000}"/>
    <cellStyle name="Normal 3 2 3 7 2 2 5" xfId="30316" xr:uid="{00000000-0005-0000-0000-0000F2880000}"/>
    <cellStyle name="Normal 3 2 3 7 2 3" xfId="30317" xr:uid="{00000000-0005-0000-0000-0000F3880000}"/>
    <cellStyle name="Normal 3 2 3 7 2 3 2" xfId="30318" xr:uid="{00000000-0005-0000-0000-0000F4880000}"/>
    <cellStyle name="Normal 3 2 3 7 2 3 2 2" xfId="30319" xr:uid="{00000000-0005-0000-0000-0000F5880000}"/>
    <cellStyle name="Normal 3 2 3 7 2 3 3" xfId="30320" xr:uid="{00000000-0005-0000-0000-0000F6880000}"/>
    <cellStyle name="Normal 3 2 3 7 2 3 3 2" xfId="30321" xr:uid="{00000000-0005-0000-0000-0000F7880000}"/>
    <cellStyle name="Normal 3 2 3 7 2 3 4" xfId="30322" xr:uid="{00000000-0005-0000-0000-0000F8880000}"/>
    <cellStyle name="Normal 3 2 3 7 2 4" xfId="30323" xr:uid="{00000000-0005-0000-0000-0000F9880000}"/>
    <cellStyle name="Normal 3 2 3 7 2 4 2" xfId="30324" xr:uid="{00000000-0005-0000-0000-0000FA880000}"/>
    <cellStyle name="Normal 3 2 3 7 2 5" xfId="30325" xr:uid="{00000000-0005-0000-0000-0000FB880000}"/>
    <cellStyle name="Normal 3 2 3 7 2 5 2" xfId="30326" xr:uid="{00000000-0005-0000-0000-0000FC880000}"/>
    <cellStyle name="Normal 3 2 3 7 2 6" xfId="30327" xr:uid="{00000000-0005-0000-0000-0000FD880000}"/>
    <cellStyle name="Normal 3 2 3 7 3" xfId="30328" xr:uid="{00000000-0005-0000-0000-0000FE880000}"/>
    <cellStyle name="Normal 3 2 3 7 3 2" xfId="30329" xr:uid="{00000000-0005-0000-0000-0000FF880000}"/>
    <cellStyle name="Normal 3 2 3 7 3 2 2" xfId="30330" xr:uid="{00000000-0005-0000-0000-000000890000}"/>
    <cellStyle name="Normal 3 2 3 7 3 2 2 2" xfId="30331" xr:uid="{00000000-0005-0000-0000-000001890000}"/>
    <cellStyle name="Normal 3 2 3 7 3 2 3" xfId="30332" xr:uid="{00000000-0005-0000-0000-000002890000}"/>
    <cellStyle name="Normal 3 2 3 7 3 2 3 2" xfId="30333" xr:uid="{00000000-0005-0000-0000-000003890000}"/>
    <cellStyle name="Normal 3 2 3 7 3 2 4" xfId="30334" xr:uid="{00000000-0005-0000-0000-000004890000}"/>
    <cellStyle name="Normal 3 2 3 7 3 3" xfId="30335" xr:uid="{00000000-0005-0000-0000-000005890000}"/>
    <cellStyle name="Normal 3 2 3 7 3 3 2" xfId="30336" xr:uid="{00000000-0005-0000-0000-000006890000}"/>
    <cellStyle name="Normal 3 2 3 7 3 4" xfId="30337" xr:uid="{00000000-0005-0000-0000-000007890000}"/>
    <cellStyle name="Normal 3 2 3 7 3 4 2" xfId="30338" xr:uid="{00000000-0005-0000-0000-000008890000}"/>
    <cellStyle name="Normal 3 2 3 7 3 5" xfId="30339" xr:uid="{00000000-0005-0000-0000-000009890000}"/>
    <cellStyle name="Normal 3 2 3 7 4" xfId="30340" xr:uid="{00000000-0005-0000-0000-00000A890000}"/>
    <cellStyle name="Normal 3 2 3 7 4 2" xfId="30341" xr:uid="{00000000-0005-0000-0000-00000B890000}"/>
    <cellStyle name="Normal 3 2 3 7 4 2 2" xfId="30342" xr:uid="{00000000-0005-0000-0000-00000C890000}"/>
    <cellStyle name="Normal 3 2 3 7 4 3" xfId="30343" xr:uid="{00000000-0005-0000-0000-00000D890000}"/>
    <cellStyle name="Normal 3 2 3 7 4 3 2" xfId="30344" xr:uid="{00000000-0005-0000-0000-00000E890000}"/>
    <cellStyle name="Normal 3 2 3 7 4 4" xfId="30345" xr:uid="{00000000-0005-0000-0000-00000F890000}"/>
    <cellStyle name="Normal 3 2 3 7 5" xfId="30346" xr:uid="{00000000-0005-0000-0000-000010890000}"/>
    <cellStyle name="Normal 3 2 3 7 5 2" xfId="30347" xr:uid="{00000000-0005-0000-0000-000011890000}"/>
    <cellStyle name="Normal 3 2 3 7 6" xfId="30348" xr:uid="{00000000-0005-0000-0000-000012890000}"/>
    <cellStyle name="Normal 3 2 3 7 6 2" xfId="30349" xr:uid="{00000000-0005-0000-0000-000013890000}"/>
    <cellStyle name="Normal 3 2 3 7 7" xfId="30350" xr:uid="{00000000-0005-0000-0000-000014890000}"/>
    <cellStyle name="Normal 3 2 3 8" xfId="30351" xr:uid="{00000000-0005-0000-0000-000015890000}"/>
    <cellStyle name="Normal 3 2 3 8 2" xfId="30352" xr:uid="{00000000-0005-0000-0000-000016890000}"/>
    <cellStyle name="Normal 3 2 3 8 2 2" xfId="30353" xr:uid="{00000000-0005-0000-0000-000017890000}"/>
    <cellStyle name="Normal 3 2 3 8 2 2 2" xfId="30354" xr:uid="{00000000-0005-0000-0000-000018890000}"/>
    <cellStyle name="Normal 3 2 3 8 2 2 2 2" xfId="30355" xr:uid="{00000000-0005-0000-0000-000019890000}"/>
    <cellStyle name="Normal 3 2 3 8 2 2 2 2 2" xfId="30356" xr:uid="{00000000-0005-0000-0000-00001A890000}"/>
    <cellStyle name="Normal 3 2 3 8 2 2 2 3" xfId="30357" xr:uid="{00000000-0005-0000-0000-00001B890000}"/>
    <cellStyle name="Normal 3 2 3 8 2 2 2 3 2" xfId="30358" xr:uid="{00000000-0005-0000-0000-00001C890000}"/>
    <cellStyle name="Normal 3 2 3 8 2 2 2 4" xfId="30359" xr:uid="{00000000-0005-0000-0000-00001D890000}"/>
    <cellStyle name="Normal 3 2 3 8 2 2 3" xfId="30360" xr:uid="{00000000-0005-0000-0000-00001E890000}"/>
    <cellStyle name="Normal 3 2 3 8 2 2 3 2" xfId="30361" xr:uid="{00000000-0005-0000-0000-00001F890000}"/>
    <cellStyle name="Normal 3 2 3 8 2 2 4" xfId="30362" xr:uid="{00000000-0005-0000-0000-000020890000}"/>
    <cellStyle name="Normal 3 2 3 8 2 2 4 2" xfId="30363" xr:uid="{00000000-0005-0000-0000-000021890000}"/>
    <cellStyle name="Normal 3 2 3 8 2 2 5" xfId="30364" xr:uid="{00000000-0005-0000-0000-000022890000}"/>
    <cellStyle name="Normal 3 2 3 8 2 3" xfId="30365" xr:uid="{00000000-0005-0000-0000-000023890000}"/>
    <cellStyle name="Normal 3 2 3 8 2 3 2" xfId="30366" xr:uid="{00000000-0005-0000-0000-000024890000}"/>
    <cellStyle name="Normal 3 2 3 8 2 3 2 2" xfId="30367" xr:uid="{00000000-0005-0000-0000-000025890000}"/>
    <cellStyle name="Normal 3 2 3 8 2 3 3" xfId="30368" xr:uid="{00000000-0005-0000-0000-000026890000}"/>
    <cellStyle name="Normal 3 2 3 8 2 3 3 2" xfId="30369" xr:uid="{00000000-0005-0000-0000-000027890000}"/>
    <cellStyle name="Normal 3 2 3 8 2 3 4" xfId="30370" xr:uid="{00000000-0005-0000-0000-000028890000}"/>
    <cellStyle name="Normal 3 2 3 8 2 4" xfId="30371" xr:uid="{00000000-0005-0000-0000-000029890000}"/>
    <cellStyle name="Normal 3 2 3 8 2 4 2" xfId="30372" xr:uid="{00000000-0005-0000-0000-00002A890000}"/>
    <cellStyle name="Normal 3 2 3 8 2 5" xfId="30373" xr:uid="{00000000-0005-0000-0000-00002B890000}"/>
    <cellStyle name="Normal 3 2 3 8 2 5 2" xfId="30374" xr:uid="{00000000-0005-0000-0000-00002C890000}"/>
    <cellStyle name="Normal 3 2 3 8 2 6" xfId="30375" xr:uid="{00000000-0005-0000-0000-00002D890000}"/>
    <cellStyle name="Normal 3 2 3 8 3" xfId="30376" xr:uid="{00000000-0005-0000-0000-00002E890000}"/>
    <cellStyle name="Normal 3 2 3 8 3 2" xfId="30377" xr:uid="{00000000-0005-0000-0000-00002F890000}"/>
    <cellStyle name="Normal 3 2 3 8 3 2 2" xfId="30378" xr:uid="{00000000-0005-0000-0000-000030890000}"/>
    <cellStyle name="Normal 3 2 3 8 3 2 2 2" xfId="30379" xr:uid="{00000000-0005-0000-0000-000031890000}"/>
    <cellStyle name="Normal 3 2 3 8 3 2 3" xfId="30380" xr:uid="{00000000-0005-0000-0000-000032890000}"/>
    <cellStyle name="Normal 3 2 3 8 3 2 3 2" xfId="30381" xr:uid="{00000000-0005-0000-0000-000033890000}"/>
    <cellStyle name="Normal 3 2 3 8 3 2 4" xfId="30382" xr:uid="{00000000-0005-0000-0000-000034890000}"/>
    <cellStyle name="Normal 3 2 3 8 3 3" xfId="30383" xr:uid="{00000000-0005-0000-0000-000035890000}"/>
    <cellStyle name="Normal 3 2 3 8 3 3 2" xfId="30384" xr:uid="{00000000-0005-0000-0000-000036890000}"/>
    <cellStyle name="Normal 3 2 3 8 3 4" xfId="30385" xr:uid="{00000000-0005-0000-0000-000037890000}"/>
    <cellStyle name="Normal 3 2 3 8 3 4 2" xfId="30386" xr:uid="{00000000-0005-0000-0000-000038890000}"/>
    <cellStyle name="Normal 3 2 3 8 3 5" xfId="30387" xr:uid="{00000000-0005-0000-0000-000039890000}"/>
    <cellStyle name="Normal 3 2 3 8 4" xfId="30388" xr:uid="{00000000-0005-0000-0000-00003A890000}"/>
    <cellStyle name="Normal 3 2 3 8 4 2" xfId="30389" xr:uid="{00000000-0005-0000-0000-00003B890000}"/>
    <cellStyle name="Normal 3 2 3 8 4 2 2" xfId="30390" xr:uid="{00000000-0005-0000-0000-00003C890000}"/>
    <cellStyle name="Normal 3 2 3 8 4 3" xfId="30391" xr:uid="{00000000-0005-0000-0000-00003D890000}"/>
    <cellStyle name="Normal 3 2 3 8 4 3 2" xfId="30392" xr:uid="{00000000-0005-0000-0000-00003E890000}"/>
    <cellStyle name="Normal 3 2 3 8 4 4" xfId="30393" xr:uid="{00000000-0005-0000-0000-00003F890000}"/>
    <cellStyle name="Normal 3 2 3 8 5" xfId="30394" xr:uid="{00000000-0005-0000-0000-000040890000}"/>
    <cellStyle name="Normal 3 2 3 8 5 2" xfId="30395" xr:uid="{00000000-0005-0000-0000-000041890000}"/>
    <cellStyle name="Normal 3 2 3 8 6" xfId="30396" xr:uid="{00000000-0005-0000-0000-000042890000}"/>
    <cellStyle name="Normal 3 2 3 8 6 2" xfId="30397" xr:uid="{00000000-0005-0000-0000-000043890000}"/>
    <cellStyle name="Normal 3 2 3 8 7" xfId="30398" xr:uid="{00000000-0005-0000-0000-000044890000}"/>
    <cellStyle name="Normal 3 2 3 9" xfId="30399" xr:uid="{00000000-0005-0000-0000-000045890000}"/>
    <cellStyle name="Normal 3 2 3 9 2" xfId="30400" xr:uid="{00000000-0005-0000-0000-000046890000}"/>
    <cellStyle name="Normal 3 2 3 9 2 2" xfId="30401" xr:uid="{00000000-0005-0000-0000-000047890000}"/>
    <cellStyle name="Normal 3 2 3 9 2 2 2" xfId="30402" xr:uid="{00000000-0005-0000-0000-000048890000}"/>
    <cellStyle name="Normal 3 2 3 9 2 2 2 2" xfId="30403" xr:uid="{00000000-0005-0000-0000-000049890000}"/>
    <cellStyle name="Normal 3 2 3 9 2 2 3" xfId="30404" xr:uid="{00000000-0005-0000-0000-00004A890000}"/>
    <cellStyle name="Normal 3 2 3 9 2 2 3 2" xfId="30405" xr:uid="{00000000-0005-0000-0000-00004B890000}"/>
    <cellStyle name="Normal 3 2 3 9 2 2 4" xfId="30406" xr:uid="{00000000-0005-0000-0000-00004C890000}"/>
    <cellStyle name="Normal 3 2 3 9 2 3" xfId="30407" xr:uid="{00000000-0005-0000-0000-00004D890000}"/>
    <cellStyle name="Normal 3 2 3 9 2 3 2" xfId="30408" xr:uid="{00000000-0005-0000-0000-00004E890000}"/>
    <cellStyle name="Normal 3 2 3 9 2 4" xfId="30409" xr:uid="{00000000-0005-0000-0000-00004F890000}"/>
    <cellStyle name="Normal 3 2 3 9 2 4 2" xfId="30410" xr:uid="{00000000-0005-0000-0000-000050890000}"/>
    <cellStyle name="Normal 3 2 3 9 2 5" xfId="30411" xr:uid="{00000000-0005-0000-0000-000051890000}"/>
    <cellStyle name="Normal 3 2 3 9 3" xfId="30412" xr:uid="{00000000-0005-0000-0000-000052890000}"/>
    <cellStyle name="Normal 3 2 3 9 3 2" xfId="30413" xr:uid="{00000000-0005-0000-0000-000053890000}"/>
    <cellStyle name="Normal 3 2 3 9 3 2 2" xfId="30414" xr:uid="{00000000-0005-0000-0000-000054890000}"/>
    <cellStyle name="Normal 3 2 3 9 3 3" xfId="30415" xr:uid="{00000000-0005-0000-0000-000055890000}"/>
    <cellStyle name="Normal 3 2 3 9 3 3 2" xfId="30416" xr:uid="{00000000-0005-0000-0000-000056890000}"/>
    <cellStyle name="Normal 3 2 3 9 3 4" xfId="30417" xr:uid="{00000000-0005-0000-0000-000057890000}"/>
    <cellStyle name="Normal 3 2 3 9 4" xfId="30418" xr:uid="{00000000-0005-0000-0000-000058890000}"/>
    <cellStyle name="Normal 3 2 3 9 4 2" xfId="30419" xr:uid="{00000000-0005-0000-0000-000059890000}"/>
    <cellStyle name="Normal 3 2 3 9 5" xfId="30420" xr:uid="{00000000-0005-0000-0000-00005A890000}"/>
    <cellStyle name="Normal 3 2 3 9 5 2" xfId="30421" xr:uid="{00000000-0005-0000-0000-00005B890000}"/>
    <cellStyle name="Normal 3 2 3 9 6" xfId="30422" xr:uid="{00000000-0005-0000-0000-00005C890000}"/>
    <cellStyle name="Normal 3 2 30" xfId="56339" xr:uid="{00000000-0005-0000-0000-00005D890000}"/>
    <cellStyle name="Normal 3 2 31" xfId="56340" xr:uid="{00000000-0005-0000-0000-00005E890000}"/>
    <cellStyle name="Normal 3 2 32" xfId="56341" xr:uid="{00000000-0005-0000-0000-00005F890000}"/>
    <cellStyle name="Normal 3 2 33" xfId="56342" xr:uid="{00000000-0005-0000-0000-000060890000}"/>
    <cellStyle name="Normal 3 2 34" xfId="56343" xr:uid="{00000000-0005-0000-0000-000061890000}"/>
    <cellStyle name="Normal 3 2 35" xfId="56344" xr:uid="{00000000-0005-0000-0000-000062890000}"/>
    <cellStyle name="Normal 3 2 36" xfId="56345" xr:uid="{00000000-0005-0000-0000-000063890000}"/>
    <cellStyle name="Normal 3 2 37" xfId="56346" xr:uid="{00000000-0005-0000-0000-000064890000}"/>
    <cellStyle name="Normal 3 2 38" xfId="56347" xr:uid="{00000000-0005-0000-0000-000065890000}"/>
    <cellStyle name="Normal 3 2 39" xfId="56348" xr:uid="{00000000-0005-0000-0000-000066890000}"/>
    <cellStyle name="Normal 3 2 4" xfId="4757" xr:uid="{00000000-0005-0000-0000-000067890000}"/>
    <cellStyle name="Normal 3 2 4 10" xfId="30423" xr:uid="{00000000-0005-0000-0000-000068890000}"/>
    <cellStyle name="Normal 3 2 4 10 2" xfId="30424" xr:uid="{00000000-0005-0000-0000-000069890000}"/>
    <cellStyle name="Normal 3 2 4 11" xfId="30425" xr:uid="{00000000-0005-0000-0000-00006A890000}"/>
    <cellStyle name="Normal 3 2 4 11 2" xfId="30426" xr:uid="{00000000-0005-0000-0000-00006B890000}"/>
    <cellStyle name="Normal 3 2 4 12" xfId="30427" xr:uid="{00000000-0005-0000-0000-00006C890000}"/>
    <cellStyle name="Normal 3 2 4 2" xfId="4758" xr:uid="{00000000-0005-0000-0000-00006D890000}"/>
    <cellStyle name="Normal 3 2 4 2 10" xfId="30428" xr:uid="{00000000-0005-0000-0000-00006E890000}"/>
    <cellStyle name="Normal 3 2 4 2 10 2" xfId="30429" xr:uid="{00000000-0005-0000-0000-00006F890000}"/>
    <cellStyle name="Normal 3 2 4 2 11" xfId="30430" xr:uid="{00000000-0005-0000-0000-000070890000}"/>
    <cellStyle name="Normal 3 2 4 2 2" xfId="4759" xr:uid="{00000000-0005-0000-0000-000071890000}"/>
    <cellStyle name="Normal 3 2 4 2 2 10" xfId="30431" xr:uid="{00000000-0005-0000-0000-000072890000}"/>
    <cellStyle name="Normal 3 2 4 2 2 2" xfId="4760" xr:uid="{00000000-0005-0000-0000-000073890000}"/>
    <cellStyle name="Normal 3 2 4 2 2 2 2" xfId="30432" xr:uid="{00000000-0005-0000-0000-000074890000}"/>
    <cellStyle name="Normal 3 2 4 2 2 2 2 2" xfId="30433" xr:uid="{00000000-0005-0000-0000-000075890000}"/>
    <cellStyle name="Normal 3 2 4 2 2 2 2 2 2" xfId="30434" xr:uid="{00000000-0005-0000-0000-000076890000}"/>
    <cellStyle name="Normal 3 2 4 2 2 2 2 2 2 2" xfId="30435" xr:uid="{00000000-0005-0000-0000-000077890000}"/>
    <cellStyle name="Normal 3 2 4 2 2 2 2 2 2 2 2" xfId="30436" xr:uid="{00000000-0005-0000-0000-000078890000}"/>
    <cellStyle name="Normal 3 2 4 2 2 2 2 2 2 2 2 2" xfId="30437" xr:uid="{00000000-0005-0000-0000-000079890000}"/>
    <cellStyle name="Normal 3 2 4 2 2 2 2 2 2 2 3" xfId="30438" xr:uid="{00000000-0005-0000-0000-00007A890000}"/>
    <cellStyle name="Normal 3 2 4 2 2 2 2 2 2 2 3 2" xfId="30439" xr:uid="{00000000-0005-0000-0000-00007B890000}"/>
    <cellStyle name="Normal 3 2 4 2 2 2 2 2 2 2 4" xfId="30440" xr:uid="{00000000-0005-0000-0000-00007C890000}"/>
    <cellStyle name="Normal 3 2 4 2 2 2 2 2 2 3" xfId="30441" xr:uid="{00000000-0005-0000-0000-00007D890000}"/>
    <cellStyle name="Normal 3 2 4 2 2 2 2 2 2 3 2" xfId="30442" xr:uid="{00000000-0005-0000-0000-00007E890000}"/>
    <cellStyle name="Normal 3 2 4 2 2 2 2 2 2 4" xfId="30443" xr:uid="{00000000-0005-0000-0000-00007F890000}"/>
    <cellStyle name="Normal 3 2 4 2 2 2 2 2 2 4 2" xfId="30444" xr:uid="{00000000-0005-0000-0000-000080890000}"/>
    <cellStyle name="Normal 3 2 4 2 2 2 2 2 2 5" xfId="30445" xr:uid="{00000000-0005-0000-0000-000081890000}"/>
    <cellStyle name="Normal 3 2 4 2 2 2 2 2 3" xfId="30446" xr:uid="{00000000-0005-0000-0000-000082890000}"/>
    <cellStyle name="Normal 3 2 4 2 2 2 2 2 3 2" xfId="30447" xr:uid="{00000000-0005-0000-0000-000083890000}"/>
    <cellStyle name="Normal 3 2 4 2 2 2 2 2 3 2 2" xfId="30448" xr:uid="{00000000-0005-0000-0000-000084890000}"/>
    <cellStyle name="Normal 3 2 4 2 2 2 2 2 3 3" xfId="30449" xr:uid="{00000000-0005-0000-0000-000085890000}"/>
    <cellStyle name="Normal 3 2 4 2 2 2 2 2 3 3 2" xfId="30450" xr:uid="{00000000-0005-0000-0000-000086890000}"/>
    <cellStyle name="Normal 3 2 4 2 2 2 2 2 3 4" xfId="30451" xr:uid="{00000000-0005-0000-0000-000087890000}"/>
    <cellStyle name="Normal 3 2 4 2 2 2 2 2 4" xfId="30452" xr:uid="{00000000-0005-0000-0000-000088890000}"/>
    <cellStyle name="Normal 3 2 4 2 2 2 2 2 4 2" xfId="30453" xr:uid="{00000000-0005-0000-0000-000089890000}"/>
    <cellStyle name="Normal 3 2 4 2 2 2 2 2 5" xfId="30454" xr:uid="{00000000-0005-0000-0000-00008A890000}"/>
    <cellStyle name="Normal 3 2 4 2 2 2 2 2 5 2" xfId="30455" xr:uid="{00000000-0005-0000-0000-00008B890000}"/>
    <cellStyle name="Normal 3 2 4 2 2 2 2 2 6" xfId="30456" xr:uid="{00000000-0005-0000-0000-00008C890000}"/>
    <cellStyle name="Normal 3 2 4 2 2 2 2 3" xfId="30457" xr:uid="{00000000-0005-0000-0000-00008D890000}"/>
    <cellStyle name="Normal 3 2 4 2 2 2 2 3 2" xfId="30458" xr:uid="{00000000-0005-0000-0000-00008E890000}"/>
    <cellStyle name="Normal 3 2 4 2 2 2 2 3 2 2" xfId="30459" xr:uid="{00000000-0005-0000-0000-00008F890000}"/>
    <cellStyle name="Normal 3 2 4 2 2 2 2 3 2 2 2" xfId="30460" xr:uid="{00000000-0005-0000-0000-000090890000}"/>
    <cellStyle name="Normal 3 2 4 2 2 2 2 3 2 3" xfId="30461" xr:uid="{00000000-0005-0000-0000-000091890000}"/>
    <cellStyle name="Normal 3 2 4 2 2 2 2 3 2 3 2" xfId="30462" xr:uid="{00000000-0005-0000-0000-000092890000}"/>
    <cellStyle name="Normal 3 2 4 2 2 2 2 3 2 4" xfId="30463" xr:uid="{00000000-0005-0000-0000-000093890000}"/>
    <cellStyle name="Normal 3 2 4 2 2 2 2 3 3" xfId="30464" xr:uid="{00000000-0005-0000-0000-000094890000}"/>
    <cellStyle name="Normal 3 2 4 2 2 2 2 3 3 2" xfId="30465" xr:uid="{00000000-0005-0000-0000-000095890000}"/>
    <cellStyle name="Normal 3 2 4 2 2 2 2 3 4" xfId="30466" xr:uid="{00000000-0005-0000-0000-000096890000}"/>
    <cellStyle name="Normal 3 2 4 2 2 2 2 3 4 2" xfId="30467" xr:uid="{00000000-0005-0000-0000-000097890000}"/>
    <cellStyle name="Normal 3 2 4 2 2 2 2 3 5" xfId="30468" xr:uid="{00000000-0005-0000-0000-000098890000}"/>
    <cellStyle name="Normal 3 2 4 2 2 2 2 4" xfId="30469" xr:uid="{00000000-0005-0000-0000-000099890000}"/>
    <cellStyle name="Normal 3 2 4 2 2 2 2 4 2" xfId="30470" xr:uid="{00000000-0005-0000-0000-00009A890000}"/>
    <cellStyle name="Normal 3 2 4 2 2 2 2 4 2 2" xfId="30471" xr:uid="{00000000-0005-0000-0000-00009B890000}"/>
    <cellStyle name="Normal 3 2 4 2 2 2 2 4 3" xfId="30472" xr:uid="{00000000-0005-0000-0000-00009C890000}"/>
    <cellStyle name="Normal 3 2 4 2 2 2 2 4 3 2" xfId="30473" xr:uid="{00000000-0005-0000-0000-00009D890000}"/>
    <cellStyle name="Normal 3 2 4 2 2 2 2 4 4" xfId="30474" xr:uid="{00000000-0005-0000-0000-00009E890000}"/>
    <cellStyle name="Normal 3 2 4 2 2 2 2 5" xfId="30475" xr:uid="{00000000-0005-0000-0000-00009F890000}"/>
    <cellStyle name="Normal 3 2 4 2 2 2 2 5 2" xfId="30476" xr:uid="{00000000-0005-0000-0000-0000A0890000}"/>
    <cellStyle name="Normal 3 2 4 2 2 2 2 6" xfId="30477" xr:uid="{00000000-0005-0000-0000-0000A1890000}"/>
    <cellStyle name="Normal 3 2 4 2 2 2 2 6 2" xfId="30478" xr:uid="{00000000-0005-0000-0000-0000A2890000}"/>
    <cellStyle name="Normal 3 2 4 2 2 2 2 7" xfId="30479" xr:uid="{00000000-0005-0000-0000-0000A3890000}"/>
    <cellStyle name="Normal 3 2 4 2 2 2 3" xfId="30480" xr:uid="{00000000-0005-0000-0000-0000A4890000}"/>
    <cellStyle name="Normal 3 2 4 2 2 2 3 2" xfId="30481" xr:uid="{00000000-0005-0000-0000-0000A5890000}"/>
    <cellStyle name="Normal 3 2 4 2 2 2 3 2 2" xfId="30482" xr:uid="{00000000-0005-0000-0000-0000A6890000}"/>
    <cellStyle name="Normal 3 2 4 2 2 2 3 2 2 2" xfId="30483" xr:uid="{00000000-0005-0000-0000-0000A7890000}"/>
    <cellStyle name="Normal 3 2 4 2 2 2 3 2 2 2 2" xfId="30484" xr:uid="{00000000-0005-0000-0000-0000A8890000}"/>
    <cellStyle name="Normal 3 2 4 2 2 2 3 2 2 2 2 2" xfId="30485" xr:uid="{00000000-0005-0000-0000-0000A9890000}"/>
    <cellStyle name="Normal 3 2 4 2 2 2 3 2 2 2 3" xfId="30486" xr:uid="{00000000-0005-0000-0000-0000AA890000}"/>
    <cellStyle name="Normal 3 2 4 2 2 2 3 2 2 2 3 2" xfId="30487" xr:uid="{00000000-0005-0000-0000-0000AB890000}"/>
    <cellStyle name="Normal 3 2 4 2 2 2 3 2 2 2 4" xfId="30488" xr:uid="{00000000-0005-0000-0000-0000AC890000}"/>
    <cellStyle name="Normal 3 2 4 2 2 2 3 2 2 3" xfId="30489" xr:uid="{00000000-0005-0000-0000-0000AD890000}"/>
    <cellStyle name="Normal 3 2 4 2 2 2 3 2 2 3 2" xfId="30490" xr:uid="{00000000-0005-0000-0000-0000AE890000}"/>
    <cellStyle name="Normal 3 2 4 2 2 2 3 2 2 4" xfId="30491" xr:uid="{00000000-0005-0000-0000-0000AF890000}"/>
    <cellStyle name="Normal 3 2 4 2 2 2 3 2 2 4 2" xfId="30492" xr:uid="{00000000-0005-0000-0000-0000B0890000}"/>
    <cellStyle name="Normal 3 2 4 2 2 2 3 2 2 5" xfId="30493" xr:uid="{00000000-0005-0000-0000-0000B1890000}"/>
    <cellStyle name="Normal 3 2 4 2 2 2 3 2 3" xfId="30494" xr:uid="{00000000-0005-0000-0000-0000B2890000}"/>
    <cellStyle name="Normal 3 2 4 2 2 2 3 2 3 2" xfId="30495" xr:uid="{00000000-0005-0000-0000-0000B3890000}"/>
    <cellStyle name="Normal 3 2 4 2 2 2 3 2 3 2 2" xfId="30496" xr:uid="{00000000-0005-0000-0000-0000B4890000}"/>
    <cellStyle name="Normal 3 2 4 2 2 2 3 2 3 3" xfId="30497" xr:uid="{00000000-0005-0000-0000-0000B5890000}"/>
    <cellStyle name="Normal 3 2 4 2 2 2 3 2 3 3 2" xfId="30498" xr:uid="{00000000-0005-0000-0000-0000B6890000}"/>
    <cellStyle name="Normal 3 2 4 2 2 2 3 2 3 4" xfId="30499" xr:uid="{00000000-0005-0000-0000-0000B7890000}"/>
    <cellStyle name="Normal 3 2 4 2 2 2 3 2 4" xfId="30500" xr:uid="{00000000-0005-0000-0000-0000B8890000}"/>
    <cellStyle name="Normal 3 2 4 2 2 2 3 2 4 2" xfId="30501" xr:uid="{00000000-0005-0000-0000-0000B9890000}"/>
    <cellStyle name="Normal 3 2 4 2 2 2 3 2 5" xfId="30502" xr:uid="{00000000-0005-0000-0000-0000BA890000}"/>
    <cellStyle name="Normal 3 2 4 2 2 2 3 2 5 2" xfId="30503" xr:uid="{00000000-0005-0000-0000-0000BB890000}"/>
    <cellStyle name="Normal 3 2 4 2 2 2 3 2 6" xfId="30504" xr:uid="{00000000-0005-0000-0000-0000BC890000}"/>
    <cellStyle name="Normal 3 2 4 2 2 2 3 3" xfId="30505" xr:uid="{00000000-0005-0000-0000-0000BD890000}"/>
    <cellStyle name="Normal 3 2 4 2 2 2 3 3 2" xfId="30506" xr:uid="{00000000-0005-0000-0000-0000BE890000}"/>
    <cellStyle name="Normal 3 2 4 2 2 2 3 3 2 2" xfId="30507" xr:uid="{00000000-0005-0000-0000-0000BF890000}"/>
    <cellStyle name="Normal 3 2 4 2 2 2 3 3 2 2 2" xfId="30508" xr:uid="{00000000-0005-0000-0000-0000C0890000}"/>
    <cellStyle name="Normal 3 2 4 2 2 2 3 3 2 3" xfId="30509" xr:uid="{00000000-0005-0000-0000-0000C1890000}"/>
    <cellStyle name="Normal 3 2 4 2 2 2 3 3 2 3 2" xfId="30510" xr:uid="{00000000-0005-0000-0000-0000C2890000}"/>
    <cellStyle name="Normal 3 2 4 2 2 2 3 3 2 4" xfId="30511" xr:uid="{00000000-0005-0000-0000-0000C3890000}"/>
    <cellStyle name="Normal 3 2 4 2 2 2 3 3 3" xfId="30512" xr:uid="{00000000-0005-0000-0000-0000C4890000}"/>
    <cellStyle name="Normal 3 2 4 2 2 2 3 3 3 2" xfId="30513" xr:uid="{00000000-0005-0000-0000-0000C5890000}"/>
    <cellStyle name="Normal 3 2 4 2 2 2 3 3 4" xfId="30514" xr:uid="{00000000-0005-0000-0000-0000C6890000}"/>
    <cellStyle name="Normal 3 2 4 2 2 2 3 3 4 2" xfId="30515" xr:uid="{00000000-0005-0000-0000-0000C7890000}"/>
    <cellStyle name="Normal 3 2 4 2 2 2 3 3 5" xfId="30516" xr:uid="{00000000-0005-0000-0000-0000C8890000}"/>
    <cellStyle name="Normal 3 2 4 2 2 2 3 4" xfId="30517" xr:uid="{00000000-0005-0000-0000-0000C9890000}"/>
    <cellStyle name="Normal 3 2 4 2 2 2 3 4 2" xfId="30518" xr:uid="{00000000-0005-0000-0000-0000CA890000}"/>
    <cellStyle name="Normal 3 2 4 2 2 2 3 4 2 2" xfId="30519" xr:uid="{00000000-0005-0000-0000-0000CB890000}"/>
    <cellStyle name="Normal 3 2 4 2 2 2 3 4 3" xfId="30520" xr:uid="{00000000-0005-0000-0000-0000CC890000}"/>
    <cellStyle name="Normal 3 2 4 2 2 2 3 4 3 2" xfId="30521" xr:uid="{00000000-0005-0000-0000-0000CD890000}"/>
    <cellStyle name="Normal 3 2 4 2 2 2 3 4 4" xfId="30522" xr:uid="{00000000-0005-0000-0000-0000CE890000}"/>
    <cellStyle name="Normal 3 2 4 2 2 2 3 5" xfId="30523" xr:uid="{00000000-0005-0000-0000-0000CF890000}"/>
    <cellStyle name="Normal 3 2 4 2 2 2 3 5 2" xfId="30524" xr:uid="{00000000-0005-0000-0000-0000D0890000}"/>
    <cellStyle name="Normal 3 2 4 2 2 2 3 6" xfId="30525" xr:uid="{00000000-0005-0000-0000-0000D1890000}"/>
    <cellStyle name="Normal 3 2 4 2 2 2 3 6 2" xfId="30526" xr:uid="{00000000-0005-0000-0000-0000D2890000}"/>
    <cellStyle name="Normal 3 2 4 2 2 2 3 7" xfId="30527" xr:uid="{00000000-0005-0000-0000-0000D3890000}"/>
    <cellStyle name="Normal 3 2 4 2 2 2 4" xfId="30528" xr:uid="{00000000-0005-0000-0000-0000D4890000}"/>
    <cellStyle name="Normal 3 2 4 2 2 2 4 2" xfId="30529" xr:uid="{00000000-0005-0000-0000-0000D5890000}"/>
    <cellStyle name="Normal 3 2 4 2 2 2 4 2 2" xfId="30530" xr:uid="{00000000-0005-0000-0000-0000D6890000}"/>
    <cellStyle name="Normal 3 2 4 2 2 2 4 2 2 2" xfId="30531" xr:uid="{00000000-0005-0000-0000-0000D7890000}"/>
    <cellStyle name="Normal 3 2 4 2 2 2 4 2 2 2 2" xfId="30532" xr:uid="{00000000-0005-0000-0000-0000D8890000}"/>
    <cellStyle name="Normal 3 2 4 2 2 2 4 2 2 3" xfId="30533" xr:uid="{00000000-0005-0000-0000-0000D9890000}"/>
    <cellStyle name="Normal 3 2 4 2 2 2 4 2 2 3 2" xfId="30534" xr:uid="{00000000-0005-0000-0000-0000DA890000}"/>
    <cellStyle name="Normal 3 2 4 2 2 2 4 2 2 4" xfId="30535" xr:uid="{00000000-0005-0000-0000-0000DB890000}"/>
    <cellStyle name="Normal 3 2 4 2 2 2 4 2 3" xfId="30536" xr:uid="{00000000-0005-0000-0000-0000DC890000}"/>
    <cellStyle name="Normal 3 2 4 2 2 2 4 2 3 2" xfId="30537" xr:uid="{00000000-0005-0000-0000-0000DD890000}"/>
    <cellStyle name="Normal 3 2 4 2 2 2 4 2 4" xfId="30538" xr:uid="{00000000-0005-0000-0000-0000DE890000}"/>
    <cellStyle name="Normal 3 2 4 2 2 2 4 2 4 2" xfId="30539" xr:uid="{00000000-0005-0000-0000-0000DF890000}"/>
    <cellStyle name="Normal 3 2 4 2 2 2 4 2 5" xfId="30540" xr:uid="{00000000-0005-0000-0000-0000E0890000}"/>
    <cellStyle name="Normal 3 2 4 2 2 2 4 3" xfId="30541" xr:uid="{00000000-0005-0000-0000-0000E1890000}"/>
    <cellStyle name="Normal 3 2 4 2 2 2 4 3 2" xfId="30542" xr:uid="{00000000-0005-0000-0000-0000E2890000}"/>
    <cellStyle name="Normal 3 2 4 2 2 2 4 3 2 2" xfId="30543" xr:uid="{00000000-0005-0000-0000-0000E3890000}"/>
    <cellStyle name="Normal 3 2 4 2 2 2 4 3 3" xfId="30544" xr:uid="{00000000-0005-0000-0000-0000E4890000}"/>
    <cellStyle name="Normal 3 2 4 2 2 2 4 3 3 2" xfId="30545" xr:uid="{00000000-0005-0000-0000-0000E5890000}"/>
    <cellStyle name="Normal 3 2 4 2 2 2 4 3 4" xfId="30546" xr:uid="{00000000-0005-0000-0000-0000E6890000}"/>
    <cellStyle name="Normal 3 2 4 2 2 2 4 4" xfId="30547" xr:uid="{00000000-0005-0000-0000-0000E7890000}"/>
    <cellStyle name="Normal 3 2 4 2 2 2 4 4 2" xfId="30548" xr:uid="{00000000-0005-0000-0000-0000E8890000}"/>
    <cellStyle name="Normal 3 2 4 2 2 2 4 5" xfId="30549" xr:uid="{00000000-0005-0000-0000-0000E9890000}"/>
    <cellStyle name="Normal 3 2 4 2 2 2 4 5 2" xfId="30550" xr:uid="{00000000-0005-0000-0000-0000EA890000}"/>
    <cellStyle name="Normal 3 2 4 2 2 2 4 6" xfId="30551" xr:uid="{00000000-0005-0000-0000-0000EB890000}"/>
    <cellStyle name="Normal 3 2 4 2 2 2 5" xfId="30552" xr:uid="{00000000-0005-0000-0000-0000EC890000}"/>
    <cellStyle name="Normal 3 2 4 2 2 2 5 2" xfId="30553" xr:uid="{00000000-0005-0000-0000-0000ED890000}"/>
    <cellStyle name="Normal 3 2 4 2 2 2 5 2 2" xfId="30554" xr:uid="{00000000-0005-0000-0000-0000EE890000}"/>
    <cellStyle name="Normal 3 2 4 2 2 2 5 2 2 2" xfId="30555" xr:uid="{00000000-0005-0000-0000-0000EF890000}"/>
    <cellStyle name="Normal 3 2 4 2 2 2 5 2 3" xfId="30556" xr:uid="{00000000-0005-0000-0000-0000F0890000}"/>
    <cellStyle name="Normal 3 2 4 2 2 2 5 2 3 2" xfId="30557" xr:uid="{00000000-0005-0000-0000-0000F1890000}"/>
    <cellStyle name="Normal 3 2 4 2 2 2 5 2 4" xfId="30558" xr:uid="{00000000-0005-0000-0000-0000F2890000}"/>
    <cellStyle name="Normal 3 2 4 2 2 2 5 3" xfId="30559" xr:uid="{00000000-0005-0000-0000-0000F3890000}"/>
    <cellStyle name="Normal 3 2 4 2 2 2 5 3 2" xfId="30560" xr:uid="{00000000-0005-0000-0000-0000F4890000}"/>
    <cellStyle name="Normal 3 2 4 2 2 2 5 4" xfId="30561" xr:uid="{00000000-0005-0000-0000-0000F5890000}"/>
    <cellStyle name="Normal 3 2 4 2 2 2 5 4 2" xfId="30562" xr:uid="{00000000-0005-0000-0000-0000F6890000}"/>
    <cellStyle name="Normal 3 2 4 2 2 2 5 5" xfId="30563" xr:uid="{00000000-0005-0000-0000-0000F7890000}"/>
    <cellStyle name="Normal 3 2 4 2 2 2 6" xfId="30564" xr:uid="{00000000-0005-0000-0000-0000F8890000}"/>
    <cellStyle name="Normal 3 2 4 2 2 2 6 2" xfId="30565" xr:uid="{00000000-0005-0000-0000-0000F9890000}"/>
    <cellStyle name="Normal 3 2 4 2 2 2 6 2 2" xfId="30566" xr:uid="{00000000-0005-0000-0000-0000FA890000}"/>
    <cellStyle name="Normal 3 2 4 2 2 2 6 3" xfId="30567" xr:uid="{00000000-0005-0000-0000-0000FB890000}"/>
    <cellStyle name="Normal 3 2 4 2 2 2 6 3 2" xfId="30568" xr:uid="{00000000-0005-0000-0000-0000FC890000}"/>
    <cellStyle name="Normal 3 2 4 2 2 2 6 4" xfId="30569" xr:uid="{00000000-0005-0000-0000-0000FD890000}"/>
    <cellStyle name="Normal 3 2 4 2 2 2 7" xfId="30570" xr:uid="{00000000-0005-0000-0000-0000FE890000}"/>
    <cellStyle name="Normal 3 2 4 2 2 2 7 2" xfId="30571" xr:uid="{00000000-0005-0000-0000-0000FF890000}"/>
    <cellStyle name="Normal 3 2 4 2 2 2 8" xfId="30572" xr:uid="{00000000-0005-0000-0000-0000008A0000}"/>
    <cellStyle name="Normal 3 2 4 2 2 2 8 2" xfId="30573" xr:uid="{00000000-0005-0000-0000-0000018A0000}"/>
    <cellStyle name="Normal 3 2 4 2 2 2 9" xfId="30574" xr:uid="{00000000-0005-0000-0000-0000028A0000}"/>
    <cellStyle name="Normal 3 2 4 2 2 3" xfId="30575" xr:uid="{00000000-0005-0000-0000-0000038A0000}"/>
    <cellStyle name="Normal 3 2 4 2 2 3 2" xfId="30576" xr:uid="{00000000-0005-0000-0000-0000048A0000}"/>
    <cellStyle name="Normal 3 2 4 2 2 3 2 2" xfId="30577" xr:uid="{00000000-0005-0000-0000-0000058A0000}"/>
    <cellStyle name="Normal 3 2 4 2 2 3 2 2 2" xfId="30578" xr:uid="{00000000-0005-0000-0000-0000068A0000}"/>
    <cellStyle name="Normal 3 2 4 2 2 3 2 2 2 2" xfId="30579" xr:uid="{00000000-0005-0000-0000-0000078A0000}"/>
    <cellStyle name="Normal 3 2 4 2 2 3 2 2 2 2 2" xfId="30580" xr:uid="{00000000-0005-0000-0000-0000088A0000}"/>
    <cellStyle name="Normal 3 2 4 2 2 3 2 2 2 3" xfId="30581" xr:uid="{00000000-0005-0000-0000-0000098A0000}"/>
    <cellStyle name="Normal 3 2 4 2 2 3 2 2 2 3 2" xfId="30582" xr:uid="{00000000-0005-0000-0000-00000A8A0000}"/>
    <cellStyle name="Normal 3 2 4 2 2 3 2 2 2 4" xfId="30583" xr:uid="{00000000-0005-0000-0000-00000B8A0000}"/>
    <cellStyle name="Normal 3 2 4 2 2 3 2 2 3" xfId="30584" xr:uid="{00000000-0005-0000-0000-00000C8A0000}"/>
    <cellStyle name="Normal 3 2 4 2 2 3 2 2 3 2" xfId="30585" xr:uid="{00000000-0005-0000-0000-00000D8A0000}"/>
    <cellStyle name="Normal 3 2 4 2 2 3 2 2 4" xfId="30586" xr:uid="{00000000-0005-0000-0000-00000E8A0000}"/>
    <cellStyle name="Normal 3 2 4 2 2 3 2 2 4 2" xfId="30587" xr:uid="{00000000-0005-0000-0000-00000F8A0000}"/>
    <cellStyle name="Normal 3 2 4 2 2 3 2 2 5" xfId="30588" xr:uid="{00000000-0005-0000-0000-0000108A0000}"/>
    <cellStyle name="Normal 3 2 4 2 2 3 2 3" xfId="30589" xr:uid="{00000000-0005-0000-0000-0000118A0000}"/>
    <cellStyle name="Normal 3 2 4 2 2 3 2 3 2" xfId="30590" xr:uid="{00000000-0005-0000-0000-0000128A0000}"/>
    <cellStyle name="Normal 3 2 4 2 2 3 2 3 2 2" xfId="30591" xr:uid="{00000000-0005-0000-0000-0000138A0000}"/>
    <cellStyle name="Normal 3 2 4 2 2 3 2 3 3" xfId="30592" xr:uid="{00000000-0005-0000-0000-0000148A0000}"/>
    <cellStyle name="Normal 3 2 4 2 2 3 2 3 3 2" xfId="30593" xr:uid="{00000000-0005-0000-0000-0000158A0000}"/>
    <cellStyle name="Normal 3 2 4 2 2 3 2 3 4" xfId="30594" xr:uid="{00000000-0005-0000-0000-0000168A0000}"/>
    <cellStyle name="Normal 3 2 4 2 2 3 2 4" xfId="30595" xr:uid="{00000000-0005-0000-0000-0000178A0000}"/>
    <cellStyle name="Normal 3 2 4 2 2 3 2 4 2" xfId="30596" xr:uid="{00000000-0005-0000-0000-0000188A0000}"/>
    <cellStyle name="Normal 3 2 4 2 2 3 2 5" xfId="30597" xr:uid="{00000000-0005-0000-0000-0000198A0000}"/>
    <cellStyle name="Normal 3 2 4 2 2 3 2 5 2" xfId="30598" xr:uid="{00000000-0005-0000-0000-00001A8A0000}"/>
    <cellStyle name="Normal 3 2 4 2 2 3 2 6" xfId="30599" xr:uid="{00000000-0005-0000-0000-00001B8A0000}"/>
    <cellStyle name="Normal 3 2 4 2 2 3 3" xfId="30600" xr:uid="{00000000-0005-0000-0000-00001C8A0000}"/>
    <cellStyle name="Normal 3 2 4 2 2 3 3 2" xfId="30601" xr:uid="{00000000-0005-0000-0000-00001D8A0000}"/>
    <cellStyle name="Normal 3 2 4 2 2 3 3 2 2" xfId="30602" xr:uid="{00000000-0005-0000-0000-00001E8A0000}"/>
    <cellStyle name="Normal 3 2 4 2 2 3 3 2 2 2" xfId="30603" xr:uid="{00000000-0005-0000-0000-00001F8A0000}"/>
    <cellStyle name="Normal 3 2 4 2 2 3 3 2 3" xfId="30604" xr:uid="{00000000-0005-0000-0000-0000208A0000}"/>
    <cellStyle name="Normal 3 2 4 2 2 3 3 2 3 2" xfId="30605" xr:uid="{00000000-0005-0000-0000-0000218A0000}"/>
    <cellStyle name="Normal 3 2 4 2 2 3 3 2 4" xfId="30606" xr:uid="{00000000-0005-0000-0000-0000228A0000}"/>
    <cellStyle name="Normal 3 2 4 2 2 3 3 3" xfId="30607" xr:uid="{00000000-0005-0000-0000-0000238A0000}"/>
    <cellStyle name="Normal 3 2 4 2 2 3 3 3 2" xfId="30608" xr:uid="{00000000-0005-0000-0000-0000248A0000}"/>
    <cellStyle name="Normal 3 2 4 2 2 3 3 4" xfId="30609" xr:uid="{00000000-0005-0000-0000-0000258A0000}"/>
    <cellStyle name="Normal 3 2 4 2 2 3 3 4 2" xfId="30610" xr:uid="{00000000-0005-0000-0000-0000268A0000}"/>
    <cellStyle name="Normal 3 2 4 2 2 3 3 5" xfId="30611" xr:uid="{00000000-0005-0000-0000-0000278A0000}"/>
    <cellStyle name="Normal 3 2 4 2 2 3 4" xfId="30612" xr:uid="{00000000-0005-0000-0000-0000288A0000}"/>
    <cellStyle name="Normal 3 2 4 2 2 3 4 2" xfId="30613" xr:uid="{00000000-0005-0000-0000-0000298A0000}"/>
    <cellStyle name="Normal 3 2 4 2 2 3 4 2 2" xfId="30614" xr:uid="{00000000-0005-0000-0000-00002A8A0000}"/>
    <cellStyle name="Normal 3 2 4 2 2 3 4 3" xfId="30615" xr:uid="{00000000-0005-0000-0000-00002B8A0000}"/>
    <cellStyle name="Normal 3 2 4 2 2 3 4 3 2" xfId="30616" xr:uid="{00000000-0005-0000-0000-00002C8A0000}"/>
    <cellStyle name="Normal 3 2 4 2 2 3 4 4" xfId="30617" xr:uid="{00000000-0005-0000-0000-00002D8A0000}"/>
    <cellStyle name="Normal 3 2 4 2 2 3 5" xfId="30618" xr:uid="{00000000-0005-0000-0000-00002E8A0000}"/>
    <cellStyle name="Normal 3 2 4 2 2 3 5 2" xfId="30619" xr:uid="{00000000-0005-0000-0000-00002F8A0000}"/>
    <cellStyle name="Normal 3 2 4 2 2 3 6" xfId="30620" xr:uid="{00000000-0005-0000-0000-0000308A0000}"/>
    <cellStyle name="Normal 3 2 4 2 2 3 6 2" xfId="30621" xr:uid="{00000000-0005-0000-0000-0000318A0000}"/>
    <cellStyle name="Normal 3 2 4 2 2 3 7" xfId="30622" xr:uid="{00000000-0005-0000-0000-0000328A0000}"/>
    <cellStyle name="Normal 3 2 4 2 2 4" xfId="30623" xr:uid="{00000000-0005-0000-0000-0000338A0000}"/>
    <cellStyle name="Normal 3 2 4 2 2 4 2" xfId="30624" xr:uid="{00000000-0005-0000-0000-0000348A0000}"/>
    <cellStyle name="Normal 3 2 4 2 2 4 2 2" xfId="30625" xr:uid="{00000000-0005-0000-0000-0000358A0000}"/>
    <cellStyle name="Normal 3 2 4 2 2 4 2 2 2" xfId="30626" xr:uid="{00000000-0005-0000-0000-0000368A0000}"/>
    <cellStyle name="Normal 3 2 4 2 2 4 2 2 2 2" xfId="30627" xr:uid="{00000000-0005-0000-0000-0000378A0000}"/>
    <cellStyle name="Normal 3 2 4 2 2 4 2 2 2 2 2" xfId="30628" xr:uid="{00000000-0005-0000-0000-0000388A0000}"/>
    <cellStyle name="Normal 3 2 4 2 2 4 2 2 2 3" xfId="30629" xr:uid="{00000000-0005-0000-0000-0000398A0000}"/>
    <cellStyle name="Normal 3 2 4 2 2 4 2 2 2 3 2" xfId="30630" xr:uid="{00000000-0005-0000-0000-00003A8A0000}"/>
    <cellStyle name="Normal 3 2 4 2 2 4 2 2 2 4" xfId="30631" xr:uid="{00000000-0005-0000-0000-00003B8A0000}"/>
    <cellStyle name="Normal 3 2 4 2 2 4 2 2 3" xfId="30632" xr:uid="{00000000-0005-0000-0000-00003C8A0000}"/>
    <cellStyle name="Normal 3 2 4 2 2 4 2 2 3 2" xfId="30633" xr:uid="{00000000-0005-0000-0000-00003D8A0000}"/>
    <cellStyle name="Normal 3 2 4 2 2 4 2 2 4" xfId="30634" xr:uid="{00000000-0005-0000-0000-00003E8A0000}"/>
    <cellStyle name="Normal 3 2 4 2 2 4 2 2 4 2" xfId="30635" xr:uid="{00000000-0005-0000-0000-00003F8A0000}"/>
    <cellStyle name="Normal 3 2 4 2 2 4 2 2 5" xfId="30636" xr:uid="{00000000-0005-0000-0000-0000408A0000}"/>
    <cellStyle name="Normal 3 2 4 2 2 4 2 3" xfId="30637" xr:uid="{00000000-0005-0000-0000-0000418A0000}"/>
    <cellStyle name="Normal 3 2 4 2 2 4 2 3 2" xfId="30638" xr:uid="{00000000-0005-0000-0000-0000428A0000}"/>
    <cellStyle name="Normal 3 2 4 2 2 4 2 3 2 2" xfId="30639" xr:uid="{00000000-0005-0000-0000-0000438A0000}"/>
    <cellStyle name="Normal 3 2 4 2 2 4 2 3 3" xfId="30640" xr:uid="{00000000-0005-0000-0000-0000448A0000}"/>
    <cellStyle name="Normal 3 2 4 2 2 4 2 3 3 2" xfId="30641" xr:uid="{00000000-0005-0000-0000-0000458A0000}"/>
    <cellStyle name="Normal 3 2 4 2 2 4 2 3 4" xfId="30642" xr:uid="{00000000-0005-0000-0000-0000468A0000}"/>
    <cellStyle name="Normal 3 2 4 2 2 4 2 4" xfId="30643" xr:uid="{00000000-0005-0000-0000-0000478A0000}"/>
    <cellStyle name="Normal 3 2 4 2 2 4 2 4 2" xfId="30644" xr:uid="{00000000-0005-0000-0000-0000488A0000}"/>
    <cellStyle name="Normal 3 2 4 2 2 4 2 5" xfId="30645" xr:uid="{00000000-0005-0000-0000-0000498A0000}"/>
    <cellStyle name="Normal 3 2 4 2 2 4 2 5 2" xfId="30646" xr:uid="{00000000-0005-0000-0000-00004A8A0000}"/>
    <cellStyle name="Normal 3 2 4 2 2 4 2 6" xfId="30647" xr:uid="{00000000-0005-0000-0000-00004B8A0000}"/>
    <cellStyle name="Normal 3 2 4 2 2 4 3" xfId="30648" xr:uid="{00000000-0005-0000-0000-00004C8A0000}"/>
    <cellStyle name="Normal 3 2 4 2 2 4 3 2" xfId="30649" xr:uid="{00000000-0005-0000-0000-00004D8A0000}"/>
    <cellStyle name="Normal 3 2 4 2 2 4 3 2 2" xfId="30650" xr:uid="{00000000-0005-0000-0000-00004E8A0000}"/>
    <cellStyle name="Normal 3 2 4 2 2 4 3 2 2 2" xfId="30651" xr:uid="{00000000-0005-0000-0000-00004F8A0000}"/>
    <cellStyle name="Normal 3 2 4 2 2 4 3 2 3" xfId="30652" xr:uid="{00000000-0005-0000-0000-0000508A0000}"/>
    <cellStyle name="Normal 3 2 4 2 2 4 3 2 3 2" xfId="30653" xr:uid="{00000000-0005-0000-0000-0000518A0000}"/>
    <cellStyle name="Normal 3 2 4 2 2 4 3 2 4" xfId="30654" xr:uid="{00000000-0005-0000-0000-0000528A0000}"/>
    <cellStyle name="Normal 3 2 4 2 2 4 3 3" xfId="30655" xr:uid="{00000000-0005-0000-0000-0000538A0000}"/>
    <cellStyle name="Normal 3 2 4 2 2 4 3 3 2" xfId="30656" xr:uid="{00000000-0005-0000-0000-0000548A0000}"/>
    <cellStyle name="Normal 3 2 4 2 2 4 3 4" xfId="30657" xr:uid="{00000000-0005-0000-0000-0000558A0000}"/>
    <cellStyle name="Normal 3 2 4 2 2 4 3 4 2" xfId="30658" xr:uid="{00000000-0005-0000-0000-0000568A0000}"/>
    <cellStyle name="Normal 3 2 4 2 2 4 3 5" xfId="30659" xr:uid="{00000000-0005-0000-0000-0000578A0000}"/>
    <cellStyle name="Normal 3 2 4 2 2 4 4" xfId="30660" xr:uid="{00000000-0005-0000-0000-0000588A0000}"/>
    <cellStyle name="Normal 3 2 4 2 2 4 4 2" xfId="30661" xr:uid="{00000000-0005-0000-0000-0000598A0000}"/>
    <cellStyle name="Normal 3 2 4 2 2 4 4 2 2" xfId="30662" xr:uid="{00000000-0005-0000-0000-00005A8A0000}"/>
    <cellStyle name="Normal 3 2 4 2 2 4 4 3" xfId="30663" xr:uid="{00000000-0005-0000-0000-00005B8A0000}"/>
    <cellStyle name="Normal 3 2 4 2 2 4 4 3 2" xfId="30664" xr:uid="{00000000-0005-0000-0000-00005C8A0000}"/>
    <cellStyle name="Normal 3 2 4 2 2 4 4 4" xfId="30665" xr:uid="{00000000-0005-0000-0000-00005D8A0000}"/>
    <cellStyle name="Normal 3 2 4 2 2 4 5" xfId="30666" xr:uid="{00000000-0005-0000-0000-00005E8A0000}"/>
    <cellStyle name="Normal 3 2 4 2 2 4 5 2" xfId="30667" xr:uid="{00000000-0005-0000-0000-00005F8A0000}"/>
    <cellStyle name="Normal 3 2 4 2 2 4 6" xfId="30668" xr:uid="{00000000-0005-0000-0000-0000608A0000}"/>
    <cellStyle name="Normal 3 2 4 2 2 4 6 2" xfId="30669" xr:uid="{00000000-0005-0000-0000-0000618A0000}"/>
    <cellStyle name="Normal 3 2 4 2 2 4 7" xfId="30670" xr:uid="{00000000-0005-0000-0000-0000628A0000}"/>
    <cellStyle name="Normal 3 2 4 2 2 5" xfId="30671" xr:uid="{00000000-0005-0000-0000-0000638A0000}"/>
    <cellStyle name="Normal 3 2 4 2 2 5 2" xfId="30672" xr:uid="{00000000-0005-0000-0000-0000648A0000}"/>
    <cellStyle name="Normal 3 2 4 2 2 5 2 2" xfId="30673" xr:uid="{00000000-0005-0000-0000-0000658A0000}"/>
    <cellStyle name="Normal 3 2 4 2 2 5 2 2 2" xfId="30674" xr:uid="{00000000-0005-0000-0000-0000668A0000}"/>
    <cellStyle name="Normal 3 2 4 2 2 5 2 2 2 2" xfId="30675" xr:uid="{00000000-0005-0000-0000-0000678A0000}"/>
    <cellStyle name="Normal 3 2 4 2 2 5 2 2 3" xfId="30676" xr:uid="{00000000-0005-0000-0000-0000688A0000}"/>
    <cellStyle name="Normal 3 2 4 2 2 5 2 2 3 2" xfId="30677" xr:uid="{00000000-0005-0000-0000-0000698A0000}"/>
    <cellStyle name="Normal 3 2 4 2 2 5 2 2 4" xfId="30678" xr:uid="{00000000-0005-0000-0000-00006A8A0000}"/>
    <cellStyle name="Normal 3 2 4 2 2 5 2 3" xfId="30679" xr:uid="{00000000-0005-0000-0000-00006B8A0000}"/>
    <cellStyle name="Normal 3 2 4 2 2 5 2 3 2" xfId="30680" xr:uid="{00000000-0005-0000-0000-00006C8A0000}"/>
    <cellStyle name="Normal 3 2 4 2 2 5 2 4" xfId="30681" xr:uid="{00000000-0005-0000-0000-00006D8A0000}"/>
    <cellStyle name="Normal 3 2 4 2 2 5 2 4 2" xfId="30682" xr:uid="{00000000-0005-0000-0000-00006E8A0000}"/>
    <cellStyle name="Normal 3 2 4 2 2 5 2 5" xfId="30683" xr:uid="{00000000-0005-0000-0000-00006F8A0000}"/>
    <cellStyle name="Normal 3 2 4 2 2 5 3" xfId="30684" xr:uid="{00000000-0005-0000-0000-0000708A0000}"/>
    <cellStyle name="Normal 3 2 4 2 2 5 3 2" xfId="30685" xr:uid="{00000000-0005-0000-0000-0000718A0000}"/>
    <cellStyle name="Normal 3 2 4 2 2 5 3 2 2" xfId="30686" xr:uid="{00000000-0005-0000-0000-0000728A0000}"/>
    <cellStyle name="Normal 3 2 4 2 2 5 3 3" xfId="30687" xr:uid="{00000000-0005-0000-0000-0000738A0000}"/>
    <cellStyle name="Normal 3 2 4 2 2 5 3 3 2" xfId="30688" xr:uid="{00000000-0005-0000-0000-0000748A0000}"/>
    <cellStyle name="Normal 3 2 4 2 2 5 3 4" xfId="30689" xr:uid="{00000000-0005-0000-0000-0000758A0000}"/>
    <cellStyle name="Normal 3 2 4 2 2 5 4" xfId="30690" xr:uid="{00000000-0005-0000-0000-0000768A0000}"/>
    <cellStyle name="Normal 3 2 4 2 2 5 4 2" xfId="30691" xr:uid="{00000000-0005-0000-0000-0000778A0000}"/>
    <cellStyle name="Normal 3 2 4 2 2 5 5" xfId="30692" xr:uid="{00000000-0005-0000-0000-0000788A0000}"/>
    <cellStyle name="Normal 3 2 4 2 2 5 5 2" xfId="30693" xr:uid="{00000000-0005-0000-0000-0000798A0000}"/>
    <cellStyle name="Normal 3 2 4 2 2 5 6" xfId="30694" xr:uid="{00000000-0005-0000-0000-00007A8A0000}"/>
    <cellStyle name="Normal 3 2 4 2 2 6" xfId="30695" xr:uid="{00000000-0005-0000-0000-00007B8A0000}"/>
    <cellStyle name="Normal 3 2 4 2 2 6 2" xfId="30696" xr:uid="{00000000-0005-0000-0000-00007C8A0000}"/>
    <cellStyle name="Normal 3 2 4 2 2 6 2 2" xfId="30697" xr:uid="{00000000-0005-0000-0000-00007D8A0000}"/>
    <cellStyle name="Normal 3 2 4 2 2 6 2 2 2" xfId="30698" xr:uid="{00000000-0005-0000-0000-00007E8A0000}"/>
    <cellStyle name="Normal 3 2 4 2 2 6 2 3" xfId="30699" xr:uid="{00000000-0005-0000-0000-00007F8A0000}"/>
    <cellStyle name="Normal 3 2 4 2 2 6 2 3 2" xfId="30700" xr:uid="{00000000-0005-0000-0000-0000808A0000}"/>
    <cellStyle name="Normal 3 2 4 2 2 6 2 4" xfId="30701" xr:uid="{00000000-0005-0000-0000-0000818A0000}"/>
    <cellStyle name="Normal 3 2 4 2 2 6 3" xfId="30702" xr:uid="{00000000-0005-0000-0000-0000828A0000}"/>
    <cellStyle name="Normal 3 2 4 2 2 6 3 2" xfId="30703" xr:uid="{00000000-0005-0000-0000-0000838A0000}"/>
    <cellStyle name="Normal 3 2 4 2 2 6 4" xfId="30704" xr:uid="{00000000-0005-0000-0000-0000848A0000}"/>
    <cellStyle name="Normal 3 2 4 2 2 6 4 2" xfId="30705" xr:uid="{00000000-0005-0000-0000-0000858A0000}"/>
    <cellStyle name="Normal 3 2 4 2 2 6 5" xfId="30706" xr:uid="{00000000-0005-0000-0000-0000868A0000}"/>
    <cellStyle name="Normal 3 2 4 2 2 7" xfId="30707" xr:uid="{00000000-0005-0000-0000-0000878A0000}"/>
    <cellStyle name="Normal 3 2 4 2 2 7 2" xfId="30708" xr:uid="{00000000-0005-0000-0000-0000888A0000}"/>
    <cellStyle name="Normal 3 2 4 2 2 7 2 2" xfId="30709" xr:uid="{00000000-0005-0000-0000-0000898A0000}"/>
    <cellStyle name="Normal 3 2 4 2 2 7 3" xfId="30710" xr:uid="{00000000-0005-0000-0000-00008A8A0000}"/>
    <cellStyle name="Normal 3 2 4 2 2 7 3 2" xfId="30711" xr:uid="{00000000-0005-0000-0000-00008B8A0000}"/>
    <cellStyle name="Normal 3 2 4 2 2 7 4" xfId="30712" xr:uid="{00000000-0005-0000-0000-00008C8A0000}"/>
    <cellStyle name="Normal 3 2 4 2 2 8" xfId="30713" xr:uid="{00000000-0005-0000-0000-00008D8A0000}"/>
    <cellStyle name="Normal 3 2 4 2 2 8 2" xfId="30714" xr:uid="{00000000-0005-0000-0000-00008E8A0000}"/>
    <cellStyle name="Normal 3 2 4 2 2 9" xfId="30715" xr:uid="{00000000-0005-0000-0000-00008F8A0000}"/>
    <cellStyle name="Normal 3 2 4 2 2 9 2" xfId="30716" xr:uid="{00000000-0005-0000-0000-0000908A0000}"/>
    <cellStyle name="Normal 3 2 4 2 3" xfId="4761" xr:uid="{00000000-0005-0000-0000-0000918A0000}"/>
    <cellStyle name="Normal 3 2 4 2 3 2" xfId="30717" xr:uid="{00000000-0005-0000-0000-0000928A0000}"/>
    <cellStyle name="Normal 3 2 4 2 3 2 2" xfId="30718" xr:uid="{00000000-0005-0000-0000-0000938A0000}"/>
    <cellStyle name="Normal 3 2 4 2 3 2 2 2" xfId="30719" xr:uid="{00000000-0005-0000-0000-0000948A0000}"/>
    <cellStyle name="Normal 3 2 4 2 3 2 2 2 2" xfId="30720" xr:uid="{00000000-0005-0000-0000-0000958A0000}"/>
    <cellStyle name="Normal 3 2 4 2 3 2 2 2 2 2" xfId="30721" xr:uid="{00000000-0005-0000-0000-0000968A0000}"/>
    <cellStyle name="Normal 3 2 4 2 3 2 2 2 2 2 2" xfId="30722" xr:uid="{00000000-0005-0000-0000-0000978A0000}"/>
    <cellStyle name="Normal 3 2 4 2 3 2 2 2 2 3" xfId="30723" xr:uid="{00000000-0005-0000-0000-0000988A0000}"/>
    <cellStyle name="Normal 3 2 4 2 3 2 2 2 2 3 2" xfId="30724" xr:uid="{00000000-0005-0000-0000-0000998A0000}"/>
    <cellStyle name="Normal 3 2 4 2 3 2 2 2 2 4" xfId="30725" xr:uid="{00000000-0005-0000-0000-00009A8A0000}"/>
    <cellStyle name="Normal 3 2 4 2 3 2 2 2 3" xfId="30726" xr:uid="{00000000-0005-0000-0000-00009B8A0000}"/>
    <cellStyle name="Normal 3 2 4 2 3 2 2 2 3 2" xfId="30727" xr:uid="{00000000-0005-0000-0000-00009C8A0000}"/>
    <cellStyle name="Normal 3 2 4 2 3 2 2 2 4" xfId="30728" xr:uid="{00000000-0005-0000-0000-00009D8A0000}"/>
    <cellStyle name="Normal 3 2 4 2 3 2 2 2 4 2" xfId="30729" xr:uid="{00000000-0005-0000-0000-00009E8A0000}"/>
    <cellStyle name="Normal 3 2 4 2 3 2 2 2 5" xfId="30730" xr:uid="{00000000-0005-0000-0000-00009F8A0000}"/>
    <cellStyle name="Normal 3 2 4 2 3 2 2 3" xfId="30731" xr:uid="{00000000-0005-0000-0000-0000A08A0000}"/>
    <cellStyle name="Normal 3 2 4 2 3 2 2 3 2" xfId="30732" xr:uid="{00000000-0005-0000-0000-0000A18A0000}"/>
    <cellStyle name="Normal 3 2 4 2 3 2 2 3 2 2" xfId="30733" xr:uid="{00000000-0005-0000-0000-0000A28A0000}"/>
    <cellStyle name="Normal 3 2 4 2 3 2 2 3 3" xfId="30734" xr:uid="{00000000-0005-0000-0000-0000A38A0000}"/>
    <cellStyle name="Normal 3 2 4 2 3 2 2 3 3 2" xfId="30735" xr:uid="{00000000-0005-0000-0000-0000A48A0000}"/>
    <cellStyle name="Normal 3 2 4 2 3 2 2 3 4" xfId="30736" xr:uid="{00000000-0005-0000-0000-0000A58A0000}"/>
    <cellStyle name="Normal 3 2 4 2 3 2 2 4" xfId="30737" xr:uid="{00000000-0005-0000-0000-0000A68A0000}"/>
    <cellStyle name="Normal 3 2 4 2 3 2 2 4 2" xfId="30738" xr:uid="{00000000-0005-0000-0000-0000A78A0000}"/>
    <cellStyle name="Normal 3 2 4 2 3 2 2 5" xfId="30739" xr:uid="{00000000-0005-0000-0000-0000A88A0000}"/>
    <cellStyle name="Normal 3 2 4 2 3 2 2 5 2" xfId="30740" xr:uid="{00000000-0005-0000-0000-0000A98A0000}"/>
    <cellStyle name="Normal 3 2 4 2 3 2 2 6" xfId="30741" xr:uid="{00000000-0005-0000-0000-0000AA8A0000}"/>
    <cellStyle name="Normal 3 2 4 2 3 2 3" xfId="30742" xr:uid="{00000000-0005-0000-0000-0000AB8A0000}"/>
    <cellStyle name="Normal 3 2 4 2 3 2 3 2" xfId="30743" xr:uid="{00000000-0005-0000-0000-0000AC8A0000}"/>
    <cellStyle name="Normal 3 2 4 2 3 2 3 2 2" xfId="30744" xr:uid="{00000000-0005-0000-0000-0000AD8A0000}"/>
    <cellStyle name="Normal 3 2 4 2 3 2 3 2 2 2" xfId="30745" xr:uid="{00000000-0005-0000-0000-0000AE8A0000}"/>
    <cellStyle name="Normal 3 2 4 2 3 2 3 2 3" xfId="30746" xr:uid="{00000000-0005-0000-0000-0000AF8A0000}"/>
    <cellStyle name="Normal 3 2 4 2 3 2 3 2 3 2" xfId="30747" xr:uid="{00000000-0005-0000-0000-0000B08A0000}"/>
    <cellStyle name="Normal 3 2 4 2 3 2 3 2 4" xfId="30748" xr:uid="{00000000-0005-0000-0000-0000B18A0000}"/>
    <cellStyle name="Normal 3 2 4 2 3 2 3 3" xfId="30749" xr:uid="{00000000-0005-0000-0000-0000B28A0000}"/>
    <cellStyle name="Normal 3 2 4 2 3 2 3 3 2" xfId="30750" xr:uid="{00000000-0005-0000-0000-0000B38A0000}"/>
    <cellStyle name="Normal 3 2 4 2 3 2 3 4" xfId="30751" xr:uid="{00000000-0005-0000-0000-0000B48A0000}"/>
    <cellStyle name="Normal 3 2 4 2 3 2 3 4 2" xfId="30752" xr:uid="{00000000-0005-0000-0000-0000B58A0000}"/>
    <cellStyle name="Normal 3 2 4 2 3 2 3 5" xfId="30753" xr:uid="{00000000-0005-0000-0000-0000B68A0000}"/>
    <cellStyle name="Normal 3 2 4 2 3 2 4" xfId="30754" xr:uid="{00000000-0005-0000-0000-0000B78A0000}"/>
    <cellStyle name="Normal 3 2 4 2 3 2 4 2" xfId="30755" xr:uid="{00000000-0005-0000-0000-0000B88A0000}"/>
    <cellStyle name="Normal 3 2 4 2 3 2 4 2 2" xfId="30756" xr:uid="{00000000-0005-0000-0000-0000B98A0000}"/>
    <cellStyle name="Normal 3 2 4 2 3 2 4 3" xfId="30757" xr:uid="{00000000-0005-0000-0000-0000BA8A0000}"/>
    <cellStyle name="Normal 3 2 4 2 3 2 4 3 2" xfId="30758" xr:uid="{00000000-0005-0000-0000-0000BB8A0000}"/>
    <cellStyle name="Normal 3 2 4 2 3 2 4 4" xfId="30759" xr:uid="{00000000-0005-0000-0000-0000BC8A0000}"/>
    <cellStyle name="Normal 3 2 4 2 3 2 5" xfId="30760" xr:uid="{00000000-0005-0000-0000-0000BD8A0000}"/>
    <cellStyle name="Normal 3 2 4 2 3 2 5 2" xfId="30761" xr:uid="{00000000-0005-0000-0000-0000BE8A0000}"/>
    <cellStyle name="Normal 3 2 4 2 3 2 6" xfId="30762" xr:uid="{00000000-0005-0000-0000-0000BF8A0000}"/>
    <cellStyle name="Normal 3 2 4 2 3 2 6 2" xfId="30763" xr:uid="{00000000-0005-0000-0000-0000C08A0000}"/>
    <cellStyle name="Normal 3 2 4 2 3 2 7" xfId="30764" xr:uid="{00000000-0005-0000-0000-0000C18A0000}"/>
    <cellStyle name="Normal 3 2 4 2 3 3" xfId="30765" xr:uid="{00000000-0005-0000-0000-0000C28A0000}"/>
    <cellStyle name="Normal 3 2 4 2 3 3 2" xfId="30766" xr:uid="{00000000-0005-0000-0000-0000C38A0000}"/>
    <cellStyle name="Normal 3 2 4 2 3 3 2 2" xfId="30767" xr:uid="{00000000-0005-0000-0000-0000C48A0000}"/>
    <cellStyle name="Normal 3 2 4 2 3 3 2 2 2" xfId="30768" xr:uid="{00000000-0005-0000-0000-0000C58A0000}"/>
    <cellStyle name="Normal 3 2 4 2 3 3 2 2 2 2" xfId="30769" xr:uid="{00000000-0005-0000-0000-0000C68A0000}"/>
    <cellStyle name="Normal 3 2 4 2 3 3 2 2 2 2 2" xfId="30770" xr:uid="{00000000-0005-0000-0000-0000C78A0000}"/>
    <cellStyle name="Normal 3 2 4 2 3 3 2 2 2 3" xfId="30771" xr:uid="{00000000-0005-0000-0000-0000C88A0000}"/>
    <cellStyle name="Normal 3 2 4 2 3 3 2 2 2 3 2" xfId="30772" xr:uid="{00000000-0005-0000-0000-0000C98A0000}"/>
    <cellStyle name="Normal 3 2 4 2 3 3 2 2 2 4" xfId="30773" xr:uid="{00000000-0005-0000-0000-0000CA8A0000}"/>
    <cellStyle name="Normal 3 2 4 2 3 3 2 2 3" xfId="30774" xr:uid="{00000000-0005-0000-0000-0000CB8A0000}"/>
    <cellStyle name="Normal 3 2 4 2 3 3 2 2 3 2" xfId="30775" xr:uid="{00000000-0005-0000-0000-0000CC8A0000}"/>
    <cellStyle name="Normal 3 2 4 2 3 3 2 2 4" xfId="30776" xr:uid="{00000000-0005-0000-0000-0000CD8A0000}"/>
    <cellStyle name="Normal 3 2 4 2 3 3 2 2 4 2" xfId="30777" xr:uid="{00000000-0005-0000-0000-0000CE8A0000}"/>
    <cellStyle name="Normal 3 2 4 2 3 3 2 2 5" xfId="30778" xr:uid="{00000000-0005-0000-0000-0000CF8A0000}"/>
    <cellStyle name="Normal 3 2 4 2 3 3 2 3" xfId="30779" xr:uid="{00000000-0005-0000-0000-0000D08A0000}"/>
    <cellStyle name="Normal 3 2 4 2 3 3 2 3 2" xfId="30780" xr:uid="{00000000-0005-0000-0000-0000D18A0000}"/>
    <cellStyle name="Normal 3 2 4 2 3 3 2 3 2 2" xfId="30781" xr:uid="{00000000-0005-0000-0000-0000D28A0000}"/>
    <cellStyle name="Normal 3 2 4 2 3 3 2 3 3" xfId="30782" xr:uid="{00000000-0005-0000-0000-0000D38A0000}"/>
    <cellStyle name="Normal 3 2 4 2 3 3 2 3 3 2" xfId="30783" xr:uid="{00000000-0005-0000-0000-0000D48A0000}"/>
    <cellStyle name="Normal 3 2 4 2 3 3 2 3 4" xfId="30784" xr:uid="{00000000-0005-0000-0000-0000D58A0000}"/>
    <cellStyle name="Normal 3 2 4 2 3 3 2 4" xfId="30785" xr:uid="{00000000-0005-0000-0000-0000D68A0000}"/>
    <cellStyle name="Normal 3 2 4 2 3 3 2 4 2" xfId="30786" xr:uid="{00000000-0005-0000-0000-0000D78A0000}"/>
    <cellStyle name="Normal 3 2 4 2 3 3 2 5" xfId="30787" xr:uid="{00000000-0005-0000-0000-0000D88A0000}"/>
    <cellStyle name="Normal 3 2 4 2 3 3 2 5 2" xfId="30788" xr:uid="{00000000-0005-0000-0000-0000D98A0000}"/>
    <cellStyle name="Normal 3 2 4 2 3 3 2 6" xfId="30789" xr:uid="{00000000-0005-0000-0000-0000DA8A0000}"/>
    <cellStyle name="Normal 3 2 4 2 3 3 3" xfId="30790" xr:uid="{00000000-0005-0000-0000-0000DB8A0000}"/>
    <cellStyle name="Normal 3 2 4 2 3 3 3 2" xfId="30791" xr:uid="{00000000-0005-0000-0000-0000DC8A0000}"/>
    <cellStyle name="Normal 3 2 4 2 3 3 3 2 2" xfId="30792" xr:uid="{00000000-0005-0000-0000-0000DD8A0000}"/>
    <cellStyle name="Normal 3 2 4 2 3 3 3 2 2 2" xfId="30793" xr:uid="{00000000-0005-0000-0000-0000DE8A0000}"/>
    <cellStyle name="Normal 3 2 4 2 3 3 3 2 3" xfId="30794" xr:uid="{00000000-0005-0000-0000-0000DF8A0000}"/>
    <cellStyle name="Normal 3 2 4 2 3 3 3 2 3 2" xfId="30795" xr:uid="{00000000-0005-0000-0000-0000E08A0000}"/>
    <cellStyle name="Normal 3 2 4 2 3 3 3 2 4" xfId="30796" xr:uid="{00000000-0005-0000-0000-0000E18A0000}"/>
    <cellStyle name="Normal 3 2 4 2 3 3 3 3" xfId="30797" xr:uid="{00000000-0005-0000-0000-0000E28A0000}"/>
    <cellStyle name="Normal 3 2 4 2 3 3 3 3 2" xfId="30798" xr:uid="{00000000-0005-0000-0000-0000E38A0000}"/>
    <cellStyle name="Normal 3 2 4 2 3 3 3 4" xfId="30799" xr:uid="{00000000-0005-0000-0000-0000E48A0000}"/>
    <cellStyle name="Normal 3 2 4 2 3 3 3 4 2" xfId="30800" xr:uid="{00000000-0005-0000-0000-0000E58A0000}"/>
    <cellStyle name="Normal 3 2 4 2 3 3 3 5" xfId="30801" xr:uid="{00000000-0005-0000-0000-0000E68A0000}"/>
    <cellStyle name="Normal 3 2 4 2 3 3 4" xfId="30802" xr:uid="{00000000-0005-0000-0000-0000E78A0000}"/>
    <cellStyle name="Normal 3 2 4 2 3 3 4 2" xfId="30803" xr:uid="{00000000-0005-0000-0000-0000E88A0000}"/>
    <cellStyle name="Normal 3 2 4 2 3 3 4 2 2" xfId="30804" xr:uid="{00000000-0005-0000-0000-0000E98A0000}"/>
    <cellStyle name="Normal 3 2 4 2 3 3 4 3" xfId="30805" xr:uid="{00000000-0005-0000-0000-0000EA8A0000}"/>
    <cellStyle name="Normal 3 2 4 2 3 3 4 3 2" xfId="30806" xr:uid="{00000000-0005-0000-0000-0000EB8A0000}"/>
    <cellStyle name="Normal 3 2 4 2 3 3 4 4" xfId="30807" xr:uid="{00000000-0005-0000-0000-0000EC8A0000}"/>
    <cellStyle name="Normal 3 2 4 2 3 3 5" xfId="30808" xr:uid="{00000000-0005-0000-0000-0000ED8A0000}"/>
    <cellStyle name="Normal 3 2 4 2 3 3 5 2" xfId="30809" xr:uid="{00000000-0005-0000-0000-0000EE8A0000}"/>
    <cellStyle name="Normal 3 2 4 2 3 3 6" xfId="30810" xr:uid="{00000000-0005-0000-0000-0000EF8A0000}"/>
    <cellStyle name="Normal 3 2 4 2 3 3 6 2" xfId="30811" xr:uid="{00000000-0005-0000-0000-0000F08A0000}"/>
    <cellStyle name="Normal 3 2 4 2 3 3 7" xfId="30812" xr:uid="{00000000-0005-0000-0000-0000F18A0000}"/>
    <cellStyle name="Normal 3 2 4 2 3 4" xfId="30813" xr:uid="{00000000-0005-0000-0000-0000F28A0000}"/>
    <cellStyle name="Normal 3 2 4 2 3 4 2" xfId="30814" xr:uid="{00000000-0005-0000-0000-0000F38A0000}"/>
    <cellStyle name="Normal 3 2 4 2 3 4 2 2" xfId="30815" xr:uid="{00000000-0005-0000-0000-0000F48A0000}"/>
    <cellStyle name="Normal 3 2 4 2 3 4 2 2 2" xfId="30816" xr:uid="{00000000-0005-0000-0000-0000F58A0000}"/>
    <cellStyle name="Normal 3 2 4 2 3 4 2 2 2 2" xfId="30817" xr:uid="{00000000-0005-0000-0000-0000F68A0000}"/>
    <cellStyle name="Normal 3 2 4 2 3 4 2 2 3" xfId="30818" xr:uid="{00000000-0005-0000-0000-0000F78A0000}"/>
    <cellStyle name="Normal 3 2 4 2 3 4 2 2 3 2" xfId="30819" xr:uid="{00000000-0005-0000-0000-0000F88A0000}"/>
    <cellStyle name="Normal 3 2 4 2 3 4 2 2 4" xfId="30820" xr:uid="{00000000-0005-0000-0000-0000F98A0000}"/>
    <cellStyle name="Normal 3 2 4 2 3 4 2 3" xfId="30821" xr:uid="{00000000-0005-0000-0000-0000FA8A0000}"/>
    <cellStyle name="Normal 3 2 4 2 3 4 2 3 2" xfId="30822" xr:uid="{00000000-0005-0000-0000-0000FB8A0000}"/>
    <cellStyle name="Normal 3 2 4 2 3 4 2 4" xfId="30823" xr:uid="{00000000-0005-0000-0000-0000FC8A0000}"/>
    <cellStyle name="Normal 3 2 4 2 3 4 2 4 2" xfId="30824" xr:uid="{00000000-0005-0000-0000-0000FD8A0000}"/>
    <cellStyle name="Normal 3 2 4 2 3 4 2 5" xfId="30825" xr:uid="{00000000-0005-0000-0000-0000FE8A0000}"/>
    <cellStyle name="Normal 3 2 4 2 3 4 3" xfId="30826" xr:uid="{00000000-0005-0000-0000-0000FF8A0000}"/>
    <cellStyle name="Normal 3 2 4 2 3 4 3 2" xfId="30827" xr:uid="{00000000-0005-0000-0000-0000008B0000}"/>
    <cellStyle name="Normal 3 2 4 2 3 4 3 2 2" xfId="30828" xr:uid="{00000000-0005-0000-0000-0000018B0000}"/>
    <cellStyle name="Normal 3 2 4 2 3 4 3 3" xfId="30829" xr:uid="{00000000-0005-0000-0000-0000028B0000}"/>
    <cellStyle name="Normal 3 2 4 2 3 4 3 3 2" xfId="30830" xr:uid="{00000000-0005-0000-0000-0000038B0000}"/>
    <cellStyle name="Normal 3 2 4 2 3 4 3 4" xfId="30831" xr:uid="{00000000-0005-0000-0000-0000048B0000}"/>
    <cellStyle name="Normal 3 2 4 2 3 4 4" xfId="30832" xr:uid="{00000000-0005-0000-0000-0000058B0000}"/>
    <cellStyle name="Normal 3 2 4 2 3 4 4 2" xfId="30833" xr:uid="{00000000-0005-0000-0000-0000068B0000}"/>
    <cellStyle name="Normal 3 2 4 2 3 4 5" xfId="30834" xr:uid="{00000000-0005-0000-0000-0000078B0000}"/>
    <cellStyle name="Normal 3 2 4 2 3 4 5 2" xfId="30835" xr:uid="{00000000-0005-0000-0000-0000088B0000}"/>
    <cellStyle name="Normal 3 2 4 2 3 4 6" xfId="30836" xr:uid="{00000000-0005-0000-0000-0000098B0000}"/>
    <cellStyle name="Normal 3 2 4 2 3 5" xfId="30837" xr:uid="{00000000-0005-0000-0000-00000A8B0000}"/>
    <cellStyle name="Normal 3 2 4 2 3 5 2" xfId="30838" xr:uid="{00000000-0005-0000-0000-00000B8B0000}"/>
    <cellStyle name="Normal 3 2 4 2 3 5 2 2" xfId="30839" xr:uid="{00000000-0005-0000-0000-00000C8B0000}"/>
    <cellStyle name="Normal 3 2 4 2 3 5 2 2 2" xfId="30840" xr:uid="{00000000-0005-0000-0000-00000D8B0000}"/>
    <cellStyle name="Normal 3 2 4 2 3 5 2 3" xfId="30841" xr:uid="{00000000-0005-0000-0000-00000E8B0000}"/>
    <cellStyle name="Normal 3 2 4 2 3 5 2 3 2" xfId="30842" xr:uid="{00000000-0005-0000-0000-00000F8B0000}"/>
    <cellStyle name="Normal 3 2 4 2 3 5 2 4" xfId="30843" xr:uid="{00000000-0005-0000-0000-0000108B0000}"/>
    <cellStyle name="Normal 3 2 4 2 3 5 3" xfId="30844" xr:uid="{00000000-0005-0000-0000-0000118B0000}"/>
    <cellStyle name="Normal 3 2 4 2 3 5 3 2" xfId="30845" xr:uid="{00000000-0005-0000-0000-0000128B0000}"/>
    <cellStyle name="Normal 3 2 4 2 3 5 4" xfId="30846" xr:uid="{00000000-0005-0000-0000-0000138B0000}"/>
    <cellStyle name="Normal 3 2 4 2 3 5 4 2" xfId="30847" xr:uid="{00000000-0005-0000-0000-0000148B0000}"/>
    <cellStyle name="Normal 3 2 4 2 3 5 5" xfId="30848" xr:uid="{00000000-0005-0000-0000-0000158B0000}"/>
    <cellStyle name="Normal 3 2 4 2 3 6" xfId="30849" xr:uid="{00000000-0005-0000-0000-0000168B0000}"/>
    <cellStyle name="Normal 3 2 4 2 3 6 2" xfId="30850" xr:uid="{00000000-0005-0000-0000-0000178B0000}"/>
    <cellStyle name="Normal 3 2 4 2 3 6 2 2" xfId="30851" xr:uid="{00000000-0005-0000-0000-0000188B0000}"/>
    <cellStyle name="Normal 3 2 4 2 3 6 3" xfId="30852" xr:uid="{00000000-0005-0000-0000-0000198B0000}"/>
    <cellStyle name="Normal 3 2 4 2 3 6 3 2" xfId="30853" xr:uid="{00000000-0005-0000-0000-00001A8B0000}"/>
    <cellStyle name="Normal 3 2 4 2 3 6 4" xfId="30854" xr:uid="{00000000-0005-0000-0000-00001B8B0000}"/>
    <cellStyle name="Normal 3 2 4 2 3 7" xfId="30855" xr:uid="{00000000-0005-0000-0000-00001C8B0000}"/>
    <cellStyle name="Normal 3 2 4 2 3 7 2" xfId="30856" xr:uid="{00000000-0005-0000-0000-00001D8B0000}"/>
    <cellStyle name="Normal 3 2 4 2 3 8" xfId="30857" xr:uid="{00000000-0005-0000-0000-00001E8B0000}"/>
    <cellStyle name="Normal 3 2 4 2 3 8 2" xfId="30858" xr:uid="{00000000-0005-0000-0000-00001F8B0000}"/>
    <cellStyle name="Normal 3 2 4 2 3 9" xfId="30859" xr:uid="{00000000-0005-0000-0000-0000208B0000}"/>
    <cellStyle name="Normal 3 2 4 2 4" xfId="30860" xr:uid="{00000000-0005-0000-0000-0000218B0000}"/>
    <cellStyle name="Normal 3 2 4 2 4 2" xfId="30861" xr:uid="{00000000-0005-0000-0000-0000228B0000}"/>
    <cellStyle name="Normal 3 2 4 2 4 2 2" xfId="30862" xr:uid="{00000000-0005-0000-0000-0000238B0000}"/>
    <cellStyle name="Normal 3 2 4 2 4 2 2 2" xfId="30863" xr:uid="{00000000-0005-0000-0000-0000248B0000}"/>
    <cellStyle name="Normal 3 2 4 2 4 2 2 2 2" xfId="30864" xr:uid="{00000000-0005-0000-0000-0000258B0000}"/>
    <cellStyle name="Normal 3 2 4 2 4 2 2 2 2 2" xfId="30865" xr:uid="{00000000-0005-0000-0000-0000268B0000}"/>
    <cellStyle name="Normal 3 2 4 2 4 2 2 2 3" xfId="30866" xr:uid="{00000000-0005-0000-0000-0000278B0000}"/>
    <cellStyle name="Normal 3 2 4 2 4 2 2 2 3 2" xfId="30867" xr:uid="{00000000-0005-0000-0000-0000288B0000}"/>
    <cellStyle name="Normal 3 2 4 2 4 2 2 2 4" xfId="30868" xr:uid="{00000000-0005-0000-0000-0000298B0000}"/>
    <cellStyle name="Normal 3 2 4 2 4 2 2 3" xfId="30869" xr:uid="{00000000-0005-0000-0000-00002A8B0000}"/>
    <cellStyle name="Normal 3 2 4 2 4 2 2 3 2" xfId="30870" xr:uid="{00000000-0005-0000-0000-00002B8B0000}"/>
    <cellStyle name="Normal 3 2 4 2 4 2 2 4" xfId="30871" xr:uid="{00000000-0005-0000-0000-00002C8B0000}"/>
    <cellStyle name="Normal 3 2 4 2 4 2 2 4 2" xfId="30872" xr:uid="{00000000-0005-0000-0000-00002D8B0000}"/>
    <cellStyle name="Normal 3 2 4 2 4 2 2 5" xfId="30873" xr:uid="{00000000-0005-0000-0000-00002E8B0000}"/>
    <cellStyle name="Normal 3 2 4 2 4 2 3" xfId="30874" xr:uid="{00000000-0005-0000-0000-00002F8B0000}"/>
    <cellStyle name="Normal 3 2 4 2 4 2 3 2" xfId="30875" xr:uid="{00000000-0005-0000-0000-0000308B0000}"/>
    <cellStyle name="Normal 3 2 4 2 4 2 3 2 2" xfId="30876" xr:uid="{00000000-0005-0000-0000-0000318B0000}"/>
    <cellStyle name="Normal 3 2 4 2 4 2 3 3" xfId="30877" xr:uid="{00000000-0005-0000-0000-0000328B0000}"/>
    <cellStyle name="Normal 3 2 4 2 4 2 3 3 2" xfId="30878" xr:uid="{00000000-0005-0000-0000-0000338B0000}"/>
    <cellStyle name="Normal 3 2 4 2 4 2 3 4" xfId="30879" xr:uid="{00000000-0005-0000-0000-0000348B0000}"/>
    <cellStyle name="Normal 3 2 4 2 4 2 4" xfId="30880" xr:uid="{00000000-0005-0000-0000-0000358B0000}"/>
    <cellStyle name="Normal 3 2 4 2 4 2 4 2" xfId="30881" xr:uid="{00000000-0005-0000-0000-0000368B0000}"/>
    <cellStyle name="Normal 3 2 4 2 4 2 5" xfId="30882" xr:uid="{00000000-0005-0000-0000-0000378B0000}"/>
    <cellStyle name="Normal 3 2 4 2 4 2 5 2" xfId="30883" xr:uid="{00000000-0005-0000-0000-0000388B0000}"/>
    <cellStyle name="Normal 3 2 4 2 4 2 6" xfId="30884" xr:uid="{00000000-0005-0000-0000-0000398B0000}"/>
    <cellStyle name="Normal 3 2 4 2 4 3" xfId="30885" xr:uid="{00000000-0005-0000-0000-00003A8B0000}"/>
    <cellStyle name="Normal 3 2 4 2 4 3 2" xfId="30886" xr:uid="{00000000-0005-0000-0000-00003B8B0000}"/>
    <cellStyle name="Normal 3 2 4 2 4 3 2 2" xfId="30887" xr:uid="{00000000-0005-0000-0000-00003C8B0000}"/>
    <cellStyle name="Normal 3 2 4 2 4 3 2 2 2" xfId="30888" xr:uid="{00000000-0005-0000-0000-00003D8B0000}"/>
    <cellStyle name="Normal 3 2 4 2 4 3 2 3" xfId="30889" xr:uid="{00000000-0005-0000-0000-00003E8B0000}"/>
    <cellStyle name="Normal 3 2 4 2 4 3 2 3 2" xfId="30890" xr:uid="{00000000-0005-0000-0000-00003F8B0000}"/>
    <cellStyle name="Normal 3 2 4 2 4 3 2 4" xfId="30891" xr:uid="{00000000-0005-0000-0000-0000408B0000}"/>
    <cellStyle name="Normal 3 2 4 2 4 3 3" xfId="30892" xr:uid="{00000000-0005-0000-0000-0000418B0000}"/>
    <cellStyle name="Normal 3 2 4 2 4 3 3 2" xfId="30893" xr:uid="{00000000-0005-0000-0000-0000428B0000}"/>
    <cellStyle name="Normal 3 2 4 2 4 3 4" xfId="30894" xr:uid="{00000000-0005-0000-0000-0000438B0000}"/>
    <cellStyle name="Normal 3 2 4 2 4 3 4 2" xfId="30895" xr:uid="{00000000-0005-0000-0000-0000448B0000}"/>
    <cellStyle name="Normal 3 2 4 2 4 3 5" xfId="30896" xr:uid="{00000000-0005-0000-0000-0000458B0000}"/>
    <cellStyle name="Normal 3 2 4 2 4 4" xfId="30897" xr:uid="{00000000-0005-0000-0000-0000468B0000}"/>
    <cellStyle name="Normal 3 2 4 2 4 4 2" xfId="30898" xr:uid="{00000000-0005-0000-0000-0000478B0000}"/>
    <cellStyle name="Normal 3 2 4 2 4 4 2 2" xfId="30899" xr:uid="{00000000-0005-0000-0000-0000488B0000}"/>
    <cellStyle name="Normal 3 2 4 2 4 4 3" xfId="30900" xr:uid="{00000000-0005-0000-0000-0000498B0000}"/>
    <cellStyle name="Normal 3 2 4 2 4 4 3 2" xfId="30901" xr:uid="{00000000-0005-0000-0000-00004A8B0000}"/>
    <cellStyle name="Normal 3 2 4 2 4 4 4" xfId="30902" xr:uid="{00000000-0005-0000-0000-00004B8B0000}"/>
    <cellStyle name="Normal 3 2 4 2 4 5" xfId="30903" xr:uid="{00000000-0005-0000-0000-00004C8B0000}"/>
    <cellStyle name="Normal 3 2 4 2 4 5 2" xfId="30904" xr:uid="{00000000-0005-0000-0000-00004D8B0000}"/>
    <cellStyle name="Normal 3 2 4 2 4 6" xfId="30905" xr:uid="{00000000-0005-0000-0000-00004E8B0000}"/>
    <cellStyle name="Normal 3 2 4 2 4 6 2" xfId="30906" xr:uid="{00000000-0005-0000-0000-00004F8B0000}"/>
    <cellStyle name="Normal 3 2 4 2 4 7" xfId="30907" xr:uid="{00000000-0005-0000-0000-0000508B0000}"/>
    <cellStyle name="Normal 3 2 4 2 5" xfId="30908" xr:uid="{00000000-0005-0000-0000-0000518B0000}"/>
    <cellStyle name="Normal 3 2 4 2 5 2" xfId="30909" xr:uid="{00000000-0005-0000-0000-0000528B0000}"/>
    <cellStyle name="Normal 3 2 4 2 5 2 2" xfId="30910" xr:uid="{00000000-0005-0000-0000-0000538B0000}"/>
    <cellStyle name="Normal 3 2 4 2 5 2 2 2" xfId="30911" xr:uid="{00000000-0005-0000-0000-0000548B0000}"/>
    <cellStyle name="Normal 3 2 4 2 5 2 2 2 2" xfId="30912" xr:uid="{00000000-0005-0000-0000-0000558B0000}"/>
    <cellStyle name="Normal 3 2 4 2 5 2 2 2 2 2" xfId="30913" xr:uid="{00000000-0005-0000-0000-0000568B0000}"/>
    <cellStyle name="Normal 3 2 4 2 5 2 2 2 3" xfId="30914" xr:uid="{00000000-0005-0000-0000-0000578B0000}"/>
    <cellStyle name="Normal 3 2 4 2 5 2 2 2 3 2" xfId="30915" xr:uid="{00000000-0005-0000-0000-0000588B0000}"/>
    <cellStyle name="Normal 3 2 4 2 5 2 2 2 4" xfId="30916" xr:uid="{00000000-0005-0000-0000-0000598B0000}"/>
    <cellStyle name="Normal 3 2 4 2 5 2 2 3" xfId="30917" xr:uid="{00000000-0005-0000-0000-00005A8B0000}"/>
    <cellStyle name="Normal 3 2 4 2 5 2 2 3 2" xfId="30918" xr:uid="{00000000-0005-0000-0000-00005B8B0000}"/>
    <cellStyle name="Normal 3 2 4 2 5 2 2 4" xfId="30919" xr:uid="{00000000-0005-0000-0000-00005C8B0000}"/>
    <cellStyle name="Normal 3 2 4 2 5 2 2 4 2" xfId="30920" xr:uid="{00000000-0005-0000-0000-00005D8B0000}"/>
    <cellStyle name="Normal 3 2 4 2 5 2 2 5" xfId="30921" xr:uid="{00000000-0005-0000-0000-00005E8B0000}"/>
    <cellStyle name="Normal 3 2 4 2 5 2 3" xfId="30922" xr:uid="{00000000-0005-0000-0000-00005F8B0000}"/>
    <cellStyle name="Normal 3 2 4 2 5 2 3 2" xfId="30923" xr:uid="{00000000-0005-0000-0000-0000608B0000}"/>
    <cellStyle name="Normal 3 2 4 2 5 2 3 2 2" xfId="30924" xr:uid="{00000000-0005-0000-0000-0000618B0000}"/>
    <cellStyle name="Normal 3 2 4 2 5 2 3 3" xfId="30925" xr:uid="{00000000-0005-0000-0000-0000628B0000}"/>
    <cellStyle name="Normal 3 2 4 2 5 2 3 3 2" xfId="30926" xr:uid="{00000000-0005-0000-0000-0000638B0000}"/>
    <cellStyle name="Normal 3 2 4 2 5 2 3 4" xfId="30927" xr:uid="{00000000-0005-0000-0000-0000648B0000}"/>
    <cellStyle name="Normal 3 2 4 2 5 2 4" xfId="30928" xr:uid="{00000000-0005-0000-0000-0000658B0000}"/>
    <cellStyle name="Normal 3 2 4 2 5 2 4 2" xfId="30929" xr:uid="{00000000-0005-0000-0000-0000668B0000}"/>
    <cellStyle name="Normal 3 2 4 2 5 2 5" xfId="30930" xr:uid="{00000000-0005-0000-0000-0000678B0000}"/>
    <cellStyle name="Normal 3 2 4 2 5 2 5 2" xfId="30931" xr:uid="{00000000-0005-0000-0000-0000688B0000}"/>
    <cellStyle name="Normal 3 2 4 2 5 2 6" xfId="30932" xr:uid="{00000000-0005-0000-0000-0000698B0000}"/>
    <cellStyle name="Normal 3 2 4 2 5 3" xfId="30933" xr:uid="{00000000-0005-0000-0000-00006A8B0000}"/>
    <cellStyle name="Normal 3 2 4 2 5 3 2" xfId="30934" xr:uid="{00000000-0005-0000-0000-00006B8B0000}"/>
    <cellStyle name="Normal 3 2 4 2 5 3 2 2" xfId="30935" xr:uid="{00000000-0005-0000-0000-00006C8B0000}"/>
    <cellStyle name="Normal 3 2 4 2 5 3 2 2 2" xfId="30936" xr:uid="{00000000-0005-0000-0000-00006D8B0000}"/>
    <cellStyle name="Normal 3 2 4 2 5 3 2 3" xfId="30937" xr:uid="{00000000-0005-0000-0000-00006E8B0000}"/>
    <cellStyle name="Normal 3 2 4 2 5 3 2 3 2" xfId="30938" xr:uid="{00000000-0005-0000-0000-00006F8B0000}"/>
    <cellStyle name="Normal 3 2 4 2 5 3 2 4" xfId="30939" xr:uid="{00000000-0005-0000-0000-0000708B0000}"/>
    <cellStyle name="Normal 3 2 4 2 5 3 3" xfId="30940" xr:uid="{00000000-0005-0000-0000-0000718B0000}"/>
    <cellStyle name="Normal 3 2 4 2 5 3 3 2" xfId="30941" xr:uid="{00000000-0005-0000-0000-0000728B0000}"/>
    <cellStyle name="Normal 3 2 4 2 5 3 4" xfId="30942" xr:uid="{00000000-0005-0000-0000-0000738B0000}"/>
    <cellStyle name="Normal 3 2 4 2 5 3 4 2" xfId="30943" xr:uid="{00000000-0005-0000-0000-0000748B0000}"/>
    <cellStyle name="Normal 3 2 4 2 5 3 5" xfId="30944" xr:uid="{00000000-0005-0000-0000-0000758B0000}"/>
    <cellStyle name="Normal 3 2 4 2 5 4" xfId="30945" xr:uid="{00000000-0005-0000-0000-0000768B0000}"/>
    <cellStyle name="Normal 3 2 4 2 5 4 2" xfId="30946" xr:uid="{00000000-0005-0000-0000-0000778B0000}"/>
    <cellStyle name="Normal 3 2 4 2 5 4 2 2" xfId="30947" xr:uid="{00000000-0005-0000-0000-0000788B0000}"/>
    <cellStyle name="Normal 3 2 4 2 5 4 3" xfId="30948" xr:uid="{00000000-0005-0000-0000-0000798B0000}"/>
    <cellStyle name="Normal 3 2 4 2 5 4 3 2" xfId="30949" xr:uid="{00000000-0005-0000-0000-00007A8B0000}"/>
    <cellStyle name="Normal 3 2 4 2 5 4 4" xfId="30950" xr:uid="{00000000-0005-0000-0000-00007B8B0000}"/>
    <cellStyle name="Normal 3 2 4 2 5 5" xfId="30951" xr:uid="{00000000-0005-0000-0000-00007C8B0000}"/>
    <cellStyle name="Normal 3 2 4 2 5 5 2" xfId="30952" xr:uid="{00000000-0005-0000-0000-00007D8B0000}"/>
    <cellStyle name="Normal 3 2 4 2 5 6" xfId="30953" xr:uid="{00000000-0005-0000-0000-00007E8B0000}"/>
    <cellStyle name="Normal 3 2 4 2 5 6 2" xfId="30954" xr:uid="{00000000-0005-0000-0000-00007F8B0000}"/>
    <cellStyle name="Normal 3 2 4 2 5 7" xfId="30955" xr:uid="{00000000-0005-0000-0000-0000808B0000}"/>
    <cellStyle name="Normal 3 2 4 2 6" xfId="30956" xr:uid="{00000000-0005-0000-0000-0000818B0000}"/>
    <cellStyle name="Normal 3 2 4 2 6 2" xfId="30957" xr:uid="{00000000-0005-0000-0000-0000828B0000}"/>
    <cellStyle name="Normal 3 2 4 2 6 2 2" xfId="30958" xr:uid="{00000000-0005-0000-0000-0000838B0000}"/>
    <cellStyle name="Normal 3 2 4 2 6 2 2 2" xfId="30959" xr:uid="{00000000-0005-0000-0000-0000848B0000}"/>
    <cellStyle name="Normal 3 2 4 2 6 2 2 2 2" xfId="30960" xr:uid="{00000000-0005-0000-0000-0000858B0000}"/>
    <cellStyle name="Normal 3 2 4 2 6 2 2 3" xfId="30961" xr:uid="{00000000-0005-0000-0000-0000868B0000}"/>
    <cellStyle name="Normal 3 2 4 2 6 2 2 3 2" xfId="30962" xr:uid="{00000000-0005-0000-0000-0000878B0000}"/>
    <cellStyle name="Normal 3 2 4 2 6 2 2 4" xfId="30963" xr:uid="{00000000-0005-0000-0000-0000888B0000}"/>
    <cellStyle name="Normal 3 2 4 2 6 2 3" xfId="30964" xr:uid="{00000000-0005-0000-0000-0000898B0000}"/>
    <cellStyle name="Normal 3 2 4 2 6 2 3 2" xfId="30965" xr:uid="{00000000-0005-0000-0000-00008A8B0000}"/>
    <cellStyle name="Normal 3 2 4 2 6 2 4" xfId="30966" xr:uid="{00000000-0005-0000-0000-00008B8B0000}"/>
    <cellStyle name="Normal 3 2 4 2 6 2 4 2" xfId="30967" xr:uid="{00000000-0005-0000-0000-00008C8B0000}"/>
    <cellStyle name="Normal 3 2 4 2 6 2 5" xfId="30968" xr:uid="{00000000-0005-0000-0000-00008D8B0000}"/>
    <cellStyle name="Normal 3 2 4 2 6 3" xfId="30969" xr:uid="{00000000-0005-0000-0000-00008E8B0000}"/>
    <cellStyle name="Normal 3 2 4 2 6 3 2" xfId="30970" xr:uid="{00000000-0005-0000-0000-00008F8B0000}"/>
    <cellStyle name="Normal 3 2 4 2 6 3 2 2" xfId="30971" xr:uid="{00000000-0005-0000-0000-0000908B0000}"/>
    <cellStyle name="Normal 3 2 4 2 6 3 3" xfId="30972" xr:uid="{00000000-0005-0000-0000-0000918B0000}"/>
    <cellStyle name="Normal 3 2 4 2 6 3 3 2" xfId="30973" xr:uid="{00000000-0005-0000-0000-0000928B0000}"/>
    <cellStyle name="Normal 3 2 4 2 6 3 4" xfId="30974" xr:uid="{00000000-0005-0000-0000-0000938B0000}"/>
    <cellStyle name="Normal 3 2 4 2 6 4" xfId="30975" xr:uid="{00000000-0005-0000-0000-0000948B0000}"/>
    <cellStyle name="Normal 3 2 4 2 6 4 2" xfId="30976" xr:uid="{00000000-0005-0000-0000-0000958B0000}"/>
    <cellStyle name="Normal 3 2 4 2 6 5" xfId="30977" xr:uid="{00000000-0005-0000-0000-0000968B0000}"/>
    <cellStyle name="Normal 3 2 4 2 6 5 2" xfId="30978" xr:uid="{00000000-0005-0000-0000-0000978B0000}"/>
    <cellStyle name="Normal 3 2 4 2 6 6" xfId="30979" xr:uid="{00000000-0005-0000-0000-0000988B0000}"/>
    <cellStyle name="Normal 3 2 4 2 7" xfId="30980" xr:uid="{00000000-0005-0000-0000-0000998B0000}"/>
    <cellStyle name="Normal 3 2 4 2 7 2" xfId="30981" xr:uid="{00000000-0005-0000-0000-00009A8B0000}"/>
    <cellStyle name="Normal 3 2 4 2 7 2 2" xfId="30982" xr:uid="{00000000-0005-0000-0000-00009B8B0000}"/>
    <cellStyle name="Normal 3 2 4 2 7 2 2 2" xfId="30983" xr:uid="{00000000-0005-0000-0000-00009C8B0000}"/>
    <cellStyle name="Normal 3 2 4 2 7 2 3" xfId="30984" xr:uid="{00000000-0005-0000-0000-00009D8B0000}"/>
    <cellStyle name="Normal 3 2 4 2 7 2 3 2" xfId="30985" xr:uid="{00000000-0005-0000-0000-00009E8B0000}"/>
    <cellStyle name="Normal 3 2 4 2 7 2 4" xfId="30986" xr:uid="{00000000-0005-0000-0000-00009F8B0000}"/>
    <cellStyle name="Normal 3 2 4 2 7 3" xfId="30987" xr:uid="{00000000-0005-0000-0000-0000A08B0000}"/>
    <cellStyle name="Normal 3 2 4 2 7 3 2" xfId="30988" xr:uid="{00000000-0005-0000-0000-0000A18B0000}"/>
    <cellStyle name="Normal 3 2 4 2 7 4" xfId="30989" xr:uid="{00000000-0005-0000-0000-0000A28B0000}"/>
    <cellStyle name="Normal 3 2 4 2 7 4 2" xfId="30990" xr:uid="{00000000-0005-0000-0000-0000A38B0000}"/>
    <cellStyle name="Normal 3 2 4 2 7 5" xfId="30991" xr:uid="{00000000-0005-0000-0000-0000A48B0000}"/>
    <cellStyle name="Normal 3 2 4 2 8" xfId="30992" xr:uid="{00000000-0005-0000-0000-0000A58B0000}"/>
    <cellStyle name="Normal 3 2 4 2 8 2" xfId="30993" xr:uid="{00000000-0005-0000-0000-0000A68B0000}"/>
    <cellStyle name="Normal 3 2 4 2 8 2 2" xfId="30994" xr:uid="{00000000-0005-0000-0000-0000A78B0000}"/>
    <cellStyle name="Normal 3 2 4 2 8 3" xfId="30995" xr:uid="{00000000-0005-0000-0000-0000A88B0000}"/>
    <cellStyle name="Normal 3 2 4 2 8 3 2" xfId="30996" xr:uid="{00000000-0005-0000-0000-0000A98B0000}"/>
    <cellStyle name="Normal 3 2 4 2 8 4" xfId="30997" xr:uid="{00000000-0005-0000-0000-0000AA8B0000}"/>
    <cellStyle name="Normal 3 2 4 2 9" xfId="30998" xr:uid="{00000000-0005-0000-0000-0000AB8B0000}"/>
    <cellStyle name="Normal 3 2 4 2 9 2" xfId="30999" xr:uid="{00000000-0005-0000-0000-0000AC8B0000}"/>
    <cellStyle name="Normal 3 2 4 3" xfId="4762" xr:uid="{00000000-0005-0000-0000-0000AD8B0000}"/>
    <cellStyle name="Normal 3 2 4 3 10" xfId="31000" xr:uid="{00000000-0005-0000-0000-0000AE8B0000}"/>
    <cellStyle name="Normal 3 2 4 3 2" xfId="4763" xr:uid="{00000000-0005-0000-0000-0000AF8B0000}"/>
    <cellStyle name="Normal 3 2 4 3 2 2" xfId="31001" xr:uid="{00000000-0005-0000-0000-0000B08B0000}"/>
    <cellStyle name="Normal 3 2 4 3 2 2 2" xfId="31002" xr:uid="{00000000-0005-0000-0000-0000B18B0000}"/>
    <cellStyle name="Normal 3 2 4 3 2 2 2 2" xfId="31003" xr:uid="{00000000-0005-0000-0000-0000B28B0000}"/>
    <cellStyle name="Normal 3 2 4 3 2 2 2 2 2" xfId="31004" xr:uid="{00000000-0005-0000-0000-0000B38B0000}"/>
    <cellStyle name="Normal 3 2 4 3 2 2 2 2 2 2" xfId="31005" xr:uid="{00000000-0005-0000-0000-0000B48B0000}"/>
    <cellStyle name="Normal 3 2 4 3 2 2 2 2 2 2 2" xfId="31006" xr:uid="{00000000-0005-0000-0000-0000B58B0000}"/>
    <cellStyle name="Normal 3 2 4 3 2 2 2 2 2 3" xfId="31007" xr:uid="{00000000-0005-0000-0000-0000B68B0000}"/>
    <cellStyle name="Normal 3 2 4 3 2 2 2 2 2 3 2" xfId="31008" xr:uid="{00000000-0005-0000-0000-0000B78B0000}"/>
    <cellStyle name="Normal 3 2 4 3 2 2 2 2 2 4" xfId="31009" xr:uid="{00000000-0005-0000-0000-0000B88B0000}"/>
    <cellStyle name="Normal 3 2 4 3 2 2 2 2 3" xfId="31010" xr:uid="{00000000-0005-0000-0000-0000B98B0000}"/>
    <cellStyle name="Normal 3 2 4 3 2 2 2 2 3 2" xfId="31011" xr:uid="{00000000-0005-0000-0000-0000BA8B0000}"/>
    <cellStyle name="Normal 3 2 4 3 2 2 2 2 4" xfId="31012" xr:uid="{00000000-0005-0000-0000-0000BB8B0000}"/>
    <cellStyle name="Normal 3 2 4 3 2 2 2 2 4 2" xfId="31013" xr:uid="{00000000-0005-0000-0000-0000BC8B0000}"/>
    <cellStyle name="Normal 3 2 4 3 2 2 2 2 5" xfId="31014" xr:uid="{00000000-0005-0000-0000-0000BD8B0000}"/>
    <cellStyle name="Normal 3 2 4 3 2 2 2 3" xfId="31015" xr:uid="{00000000-0005-0000-0000-0000BE8B0000}"/>
    <cellStyle name="Normal 3 2 4 3 2 2 2 3 2" xfId="31016" xr:uid="{00000000-0005-0000-0000-0000BF8B0000}"/>
    <cellStyle name="Normal 3 2 4 3 2 2 2 3 2 2" xfId="31017" xr:uid="{00000000-0005-0000-0000-0000C08B0000}"/>
    <cellStyle name="Normal 3 2 4 3 2 2 2 3 3" xfId="31018" xr:uid="{00000000-0005-0000-0000-0000C18B0000}"/>
    <cellStyle name="Normal 3 2 4 3 2 2 2 3 3 2" xfId="31019" xr:uid="{00000000-0005-0000-0000-0000C28B0000}"/>
    <cellStyle name="Normal 3 2 4 3 2 2 2 3 4" xfId="31020" xr:uid="{00000000-0005-0000-0000-0000C38B0000}"/>
    <cellStyle name="Normal 3 2 4 3 2 2 2 4" xfId="31021" xr:uid="{00000000-0005-0000-0000-0000C48B0000}"/>
    <cellStyle name="Normal 3 2 4 3 2 2 2 4 2" xfId="31022" xr:uid="{00000000-0005-0000-0000-0000C58B0000}"/>
    <cellStyle name="Normal 3 2 4 3 2 2 2 5" xfId="31023" xr:uid="{00000000-0005-0000-0000-0000C68B0000}"/>
    <cellStyle name="Normal 3 2 4 3 2 2 2 5 2" xfId="31024" xr:uid="{00000000-0005-0000-0000-0000C78B0000}"/>
    <cellStyle name="Normal 3 2 4 3 2 2 2 6" xfId="31025" xr:uid="{00000000-0005-0000-0000-0000C88B0000}"/>
    <cellStyle name="Normal 3 2 4 3 2 2 3" xfId="31026" xr:uid="{00000000-0005-0000-0000-0000C98B0000}"/>
    <cellStyle name="Normal 3 2 4 3 2 2 3 2" xfId="31027" xr:uid="{00000000-0005-0000-0000-0000CA8B0000}"/>
    <cellStyle name="Normal 3 2 4 3 2 2 3 2 2" xfId="31028" xr:uid="{00000000-0005-0000-0000-0000CB8B0000}"/>
    <cellStyle name="Normal 3 2 4 3 2 2 3 2 2 2" xfId="31029" xr:uid="{00000000-0005-0000-0000-0000CC8B0000}"/>
    <cellStyle name="Normal 3 2 4 3 2 2 3 2 3" xfId="31030" xr:uid="{00000000-0005-0000-0000-0000CD8B0000}"/>
    <cellStyle name="Normal 3 2 4 3 2 2 3 2 3 2" xfId="31031" xr:uid="{00000000-0005-0000-0000-0000CE8B0000}"/>
    <cellStyle name="Normal 3 2 4 3 2 2 3 2 4" xfId="31032" xr:uid="{00000000-0005-0000-0000-0000CF8B0000}"/>
    <cellStyle name="Normal 3 2 4 3 2 2 3 3" xfId="31033" xr:uid="{00000000-0005-0000-0000-0000D08B0000}"/>
    <cellStyle name="Normal 3 2 4 3 2 2 3 3 2" xfId="31034" xr:uid="{00000000-0005-0000-0000-0000D18B0000}"/>
    <cellStyle name="Normal 3 2 4 3 2 2 3 4" xfId="31035" xr:uid="{00000000-0005-0000-0000-0000D28B0000}"/>
    <cellStyle name="Normal 3 2 4 3 2 2 3 4 2" xfId="31036" xr:uid="{00000000-0005-0000-0000-0000D38B0000}"/>
    <cellStyle name="Normal 3 2 4 3 2 2 3 5" xfId="31037" xr:uid="{00000000-0005-0000-0000-0000D48B0000}"/>
    <cellStyle name="Normal 3 2 4 3 2 2 4" xfId="31038" xr:uid="{00000000-0005-0000-0000-0000D58B0000}"/>
    <cellStyle name="Normal 3 2 4 3 2 2 4 2" xfId="31039" xr:uid="{00000000-0005-0000-0000-0000D68B0000}"/>
    <cellStyle name="Normal 3 2 4 3 2 2 4 2 2" xfId="31040" xr:uid="{00000000-0005-0000-0000-0000D78B0000}"/>
    <cellStyle name="Normal 3 2 4 3 2 2 4 3" xfId="31041" xr:uid="{00000000-0005-0000-0000-0000D88B0000}"/>
    <cellStyle name="Normal 3 2 4 3 2 2 4 3 2" xfId="31042" xr:uid="{00000000-0005-0000-0000-0000D98B0000}"/>
    <cellStyle name="Normal 3 2 4 3 2 2 4 4" xfId="31043" xr:uid="{00000000-0005-0000-0000-0000DA8B0000}"/>
    <cellStyle name="Normal 3 2 4 3 2 2 5" xfId="31044" xr:uid="{00000000-0005-0000-0000-0000DB8B0000}"/>
    <cellStyle name="Normal 3 2 4 3 2 2 5 2" xfId="31045" xr:uid="{00000000-0005-0000-0000-0000DC8B0000}"/>
    <cellStyle name="Normal 3 2 4 3 2 2 6" xfId="31046" xr:uid="{00000000-0005-0000-0000-0000DD8B0000}"/>
    <cellStyle name="Normal 3 2 4 3 2 2 6 2" xfId="31047" xr:uid="{00000000-0005-0000-0000-0000DE8B0000}"/>
    <cellStyle name="Normal 3 2 4 3 2 2 7" xfId="31048" xr:uid="{00000000-0005-0000-0000-0000DF8B0000}"/>
    <cellStyle name="Normal 3 2 4 3 2 3" xfId="31049" xr:uid="{00000000-0005-0000-0000-0000E08B0000}"/>
    <cellStyle name="Normal 3 2 4 3 2 3 2" xfId="31050" xr:uid="{00000000-0005-0000-0000-0000E18B0000}"/>
    <cellStyle name="Normal 3 2 4 3 2 3 2 2" xfId="31051" xr:uid="{00000000-0005-0000-0000-0000E28B0000}"/>
    <cellStyle name="Normal 3 2 4 3 2 3 2 2 2" xfId="31052" xr:uid="{00000000-0005-0000-0000-0000E38B0000}"/>
    <cellStyle name="Normal 3 2 4 3 2 3 2 2 2 2" xfId="31053" xr:uid="{00000000-0005-0000-0000-0000E48B0000}"/>
    <cellStyle name="Normal 3 2 4 3 2 3 2 2 2 2 2" xfId="31054" xr:uid="{00000000-0005-0000-0000-0000E58B0000}"/>
    <cellStyle name="Normal 3 2 4 3 2 3 2 2 2 3" xfId="31055" xr:uid="{00000000-0005-0000-0000-0000E68B0000}"/>
    <cellStyle name="Normal 3 2 4 3 2 3 2 2 2 3 2" xfId="31056" xr:uid="{00000000-0005-0000-0000-0000E78B0000}"/>
    <cellStyle name="Normal 3 2 4 3 2 3 2 2 2 4" xfId="31057" xr:uid="{00000000-0005-0000-0000-0000E88B0000}"/>
    <cellStyle name="Normal 3 2 4 3 2 3 2 2 3" xfId="31058" xr:uid="{00000000-0005-0000-0000-0000E98B0000}"/>
    <cellStyle name="Normal 3 2 4 3 2 3 2 2 3 2" xfId="31059" xr:uid="{00000000-0005-0000-0000-0000EA8B0000}"/>
    <cellStyle name="Normal 3 2 4 3 2 3 2 2 4" xfId="31060" xr:uid="{00000000-0005-0000-0000-0000EB8B0000}"/>
    <cellStyle name="Normal 3 2 4 3 2 3 2 2 4 2" xfId="31061" xr:uid="{00000000-0005-0000-0000-0000EC8B0000}"/>
    <cellStyle name="Normal 3 2 4 3 2 3 2 2 5" xfId="31062" xr:uid="{00000000-0005-0000-0000-0000ED8B0000}"/>
    <cellStyle name="Normal 3 2 4 3 2 3 2 3" xfId="31063" xr:uid="{00000000-0005-0000-0000-0000EE8B0000}"/>
    <cellStyle name="Normal 3 2 4 3 2 3 2 3 2" xfId="31064" xr:uid="{00000000-0005-0000-0000-0000EF8B0000}"/>
    <cellStyle name="Normal 3 2 4 3 2 3 2 3 2 2" xfId="31065" xr:uid="{00000000-0005-0000-0000-0000F08B0000}"/>
    <cellStyle name="Normal 3 2 4 3 2 3 2 3 3" xfId="31066" xr:uid="{00000000-0005-0000-0000-0000F18B0000}"/>
    <cellStyle name="Normal 3 2 4 3 2 3 2 3 3 2" xfId="31067" xr:uid="{00000000-0005-0000-0000-0000F28B0000}"/>
    <cellStyle name="Normal 3 2 4 3 2 3 2 3 4" xfId="31068" xr:uid="{00000000-0005-0000-0000-0000F38B0000}"/>
    <cellStyle name="Normal 3 2 4 3 2 3 2 4" xfId="31069" xr:uid="{00000000-0005-0000-0000-0000F48B0000}"/>
    <cellStyle name="Normal 3 2 4 3 2 3 2 4 2" xfId="31070" xr:uid="{00000000-0005-0000-0000-0000F58B0000}"/>
    <cellStyle name="Normal 3 2 4 3 2 3 2 5" xfId="31071" xr:uid="{00000000-0005-0000-0000-0000F68B0000}"/>
    <cellStyle name="Normal 3 2 4 3 2 3 2 5 2" xfId="31072" xr:uid="{00000000-0005-0000-0000-0000F78B0000}"/>
    <cellStyle name="Normal 3 2 4 3 2 3 2 6" xfId="31073" xr:uid="{00000000-0005-0000-0000-0000F88B0000}"/>
    <cellStyle name="Normal 3 2 4 3 2 3 3" xfId="31074" xr:uid="{00000000-0005-0000-0000-0000F98B0000}"/>
    <cellStyle name="Normal 3 2 4 3 2 3 3 2" xfId="31075" xr:uid="{00000000-0005-0000-0000-0000FA8B0000}"/>
    <cellStyle name="Normal 3 2 4 3 2 3 3 2 2" xfId="31076" xr:uid="{00000000-0005-0000-0000-0000FB8B0000}"/>
    <cellStyle name="Normal 3 2 4 3 2 3 3 2 2 2" xfId="31077" xr:uid="{00000000-0005-0000-0000-0000FC8B0000}"/>
    <cellStyle name="Normal 3 2 4 3 2 3 3 2 3" xfId="31078" xr:uid="{00000000-0005-0000-0000-0000FD8B0000}"/>
    <cellStyle name="Normal 3 2 4 3 2 3 3 2 3 2" xfId="31079" xr:uid="{00000000-0005-0000-0000-0000FE8B0000}"/>
    <cellStyle name="Normal 3 2 4 3 2 3 3 2 4" xfId="31080" xr:uid="{00000000-0005-0000-0000-0000FF8B0000}"/>
    <cellStyle name="Normal 3 2 4 3 2 3 3 3" xfId="31081" xr:uid="{00000000-0005-0000-0000-0000008C0000}"/>
    <cellStyle name="Normal 3 2 4 3 2 3 3 3 2" xfId="31082" xr:uid="{00000000-0005-0000-0000-0000018C0000}"/>
    <cellStyle name="Normal 3 2 4 3 2 3 3 4" xfId="31083" xr:uid="{00000000-0005-0000-0000-0000028C0000}"/>
    <cellStyle name="Normal 3 2 4 3 2 3 3 4 2" xfId="31084" xr:uid="{00000000-0005-0000-0000-0000038C0000}"/>
    <cellStyle name="Normal 3 2 4 3 2 3 3 5" xfId="31085" xr:uid="{00000000-0005-0000-0000-0000048C0000}"/>
    <cellStyle name="Normal 3 2 4 3 2 3 4" xfId="31086" xr:uid="{00000000-0005-0000-0000-0000058C0000}"/>
    <cellStyle name="Normal 3 2 4 3 2 3 4 2" xfId="31087" xr:uid="{00000000-0005-0000-0000-0000068C0000}"/>
    <cellStyle name="Normal 3 2 4 3 2 3 4 2 2" xfId="31088" xr:uid="{00000000-0005-0000-0000-0000078C0000}"/>
    <cellStyle name="Normal 3 2 4 3 2 3 4 3" xfId="31089" xr:uid="{00000000-0005-0000-0000-0000088C0000}"/>
    <cellStyle name="Normal 3 2 4 3 2 3 4 3 2" xfId="31090" xr:uid="{00000000-0005-0000-0000-0000098C0000}"/>
    <cellStyle name="Normal 3 2 4 3 2 3 4 4" xfId="31091" xr:uid="{00000000-0005-0000-0000-00000A8C0000}"/>
    <cellStyle name="Normal 3 2 4 3 2 3 5" xfId="31092" xr:uid="{00000000-0005-0000-0000-00000B8C0000}"/>
    <cellStyle name="Normal 3 2 4 3 2 3 5 2" xfId="31093" xr:uid="{00000000-0005-0000-0000-00000C8C0000}"/>
    <cellStyle name="Normal 3 2 4 3 2 3 6" xfId="31094" xr:uid="{00000000-0005-0000-0000-00000D8C0000}"/>
    <cellStyle name="Normal 3 2 4 3 2 3 6 2" xfId="31095" xr:uid="{00000000-0005-0000-0000-00000E8C0000}"/>
    <cellStyle name="Normal 3 2 4 3 2 3 7" xfId="31096" xr:uid="{00000000-0005-0000-0000-00000F8C0000}"/>
    <cellStyle name="Normal 3 2 4 3 2 4" xfId="31097" xr:uid="{00000000-0005-0000-0000-0000108C0000}"/>
    <cellStyle name="Normal 3 2 4 3 2 4 2" xfId="31098" xr:uid="{00000000-0005-0000-0000-0000118C0000}"/>
    <cellStyle name="Normal 3 2 4 3 2 4 2 2" xfId="31099" xr:uid="{00000000-0005-0000-0000-0000128C0000}"/>
    <cellStyle name="Normal 3 2 4 3 2 4 2 2 2" xfId="31100" xr:uid="{00000000-0005-0000-0000-0000138C0000}"/>
    <cellStyle name="Normal 3 2 4 3 2 4 2 2 2 2" xfId="31101" xr:uid="{00000000-0005-0000-0000-0000148C0000}"/>
    <cellStyle name="Normal 3 2 4 3 2 4 2 2 3" xfId="31102" xr:uid="{00000000-0005-0000-0000-0000158C0000}"/>
    <cellStyle name="Normal 3 2 4 3 2 4 2 2 3 2" xfId="31103" xr:uid="{00000000-0005-0000-0000-0000168C0000}"/>
    <cellStyle name="Normal 3 2 4 3 2 4 2 2 4" xfId="31104" xr:uid="{00000000-0005-0000-0000-0000178C0000}"/>
    <cellStyle name="Normal 3 2 4 3 2 4 2 3" xfId="31105" xr:uid="{00000000-0005-0000-0000-0000188C0000}"/>
    <cellStyle name="Normal 3 2 4 3 2 4 2 3 2" xfId="31106" xr:uid="{00000000-0005-0000-0000-0000198C0000}"/>
    <cellStyle name="Normal 3 2 4 3 2 4 2 4" xfId="31107" xr:uid="{00000000-0005-0000-0000-00001A8C0000}"/>
    <cellStyle name="Normal 3 2 4 3 2 4 2 4 2" xfId="31108" xr:uid="{00000000-0005-0000-0000-00001B8C0000}"/>
    <cellStyle name="Normal 3 2 4 3 2 4 2 5" xfId="31109" xr:uid="{00000000-0005-0000-0000-00001C8C0000}"/>
    <cellStyle name="Normal 3 2 4 3 2 4 3" xfId="31110" xr:uid="{00000000-0005-0000-0000-00001D8C0000}"/>
    <cellStyle name="Normal 3 2 4 3 2 4 3 2" xfId="31111" xr:uid="{00000000-0005-0000-0000-00001E8C0000}"/>
    <cellStyle name="Normal 3 2 4 3 2 4 3 2 2" xfId="31112" xr:uid="{00000000-0005-0000-0000-00001F8C0000}"/>
    <cellStyle name="Normal 3 2 4 3 2 4 3 3" xfId="31113" xr:uid="{00000000-0005-0000-0000-0000208C0000}"/>
    <cellStyle name="Normal 3 2 4 3 2 4 3 3 2" xfId="31114" xr:uid="{00000000-0005-0000-0000-0000218C0000}"/>
    <cellStyle name="Normal 3 2 4 3 2 4 3 4" xfId="31115" xr:uid="{00000000-0005-0000-0000-0000228C0000}"/>
    <cellStyle name="Normal 3 2 4 3 2 4 4" xfId="31116" xr:uid="{00000000-0005-0000-0000-0000238C0000}"/>
    <cellStyle name="Normal 3 2 4 3 2 4 4 2" xfId="31117" xr:uid="{00000000-0005-0000-0000-0000248C0000}"/>
    <cellStyle name="Normal 3 2 4 3 2 4 5" xfId="31118" xr:uid="{00000000-0005-0000-0000-0000258C0000}"/>
    <cellStyle name="Normal 3 2 4 3 2 4 5 2" xfId="31119" xr:uid="{00000000-0005-0000-0000-0000268C0000}"/>
    <cellStyle name="Normal 3 2 4 3 2 4 6" xfId="31120" xr:uid="{00000000-0005-0000-0000-0000278C0000}"/>
    <cellStyle name="Normal 3 2 4 3 2 5" xfId="31121" xr:uid="{00000000-0005-0000-0000-0000288C0000}"/>
    <cellStyle name="Normal 3 2 4 3 2 5 2" xfId="31122" xr:uid="{00000000-0005-0000-0000-0000298C0000}"/>
    <cellStyle name="Normal 3 2 4 3 2 5 2 2" xfId="31123" xr:uid="{00000000-0005-0000-0000-00002A8C0000}"/>
    <cellStyle name="Normal 3 2 4 3 2 5 2 2 2" xfId="31124" xr:uid="{00000000-0005-0000-0000-00002B8C0000}"/>
    <cellStyle name="Normal 3 2 4 3 2 5 2 3" xfId="31125" xr:uid="{00000000-0005-0000-0000-00002C8C0000}"/>
    <cellStyle name="Normal 3 2 4 3 2 5 2 3 2" xfId="31126" xr:uid="{00000000-0005-0000-0000-00002D8C0000}"/>
    <cellStyle name="Normal 3 2 4 3 2 5 2 4" xfId="31127" xr:uid="{00000000-0005-0000-0000-00002E8C0000}"/>
    <cellStyle name="Normal 3 2 4 3 2 5 3" xfId="31128" xr:uid="{00000000-0005-0000-0000-00002F8C0000}"/>
    <cellStyle name="Normal 3 2 4 3 2 5 3 2" xfId="31129" xr:uid="{00000000-0005-0000-0000-0000308C0000}"/>
    <cellStyle name="Normal 3 2 4 3 2 5 4" xfId="31130" xr:uid="{00000000-0005-0000-0000-0000318C0000}"/>
    <cellStyle name="Normal 3 2 4 3 2 5 4 2" xfId="31131" xr:uid="{00000000-0005-0000-0000-0000328C0000}"/>
    <cellStyle name="Normal 3 2 4 3 2 5 5" xfId="31132" xr:uid="{00000000-0005-0000-0000-0000338C0000}"/>
    <cellStyle name="Normal 3 2 4 3 2 6" xfId="31133" xr:uid="{00000000-0005-0000-0000-0000348C0000}"/>
    <cellStyle name="Normal 3 2 4 3 2 6 2" xfId="31134" xr:uid="{00000000-0005-0000-0000-0000358C0000}"/>
    <cellStyle name="Normal 3 2 4 3 2 6 2 2" xfId="31135" xr:uid="{00000000-0005-0000-0000-0000368C0000}"/>
    <cellStyle name="Normal 3 2 4 3 2 6 3" xfId="31136" xr:uid="{00000000-0005-0000-0000-0000378C0000}"/>
    <cellStyle name="Normal 3 2 4 3 2 6 3 2" xfId="31137" xr:uid="{00000000-0005-0000-0000-0000388C0000}"/>
    <cellStyle name="Normal 3 2 4 3 2 6 4" xfId="31138" xr:uid="{00000000-0005-0000-0000-0000398C0000}"/>
    <cellStyle name="Normal 3 2 4 3 2 7" xfId="31139" xr:uid="{00000000-0005-0000-0000-00003A8C0000}"/>
    <cellStyle name="Normal 3 2 4 3 2 7 2" xfId="31140" xr:uid="{00000000-0005-0000-0000-00003B8C0000}"/>
    <cellStyle name="Normal 3 2 4 3 2 8" xfId="31141" xr:uid="{00000000-0005-0000-0000-00003C8C0000}"/>
    <cellStyle name="Normal 3 2 4 3 2 8 2" xfId="31142" xr:uid="{00000000-0005-0000-0000-00003D8C0000}"/>
    <cellStyle name="Normal 3 2 4 3 2 9" xfId="31143" xr:uid="{00000000-0005-0000-0000-00003E8C0000}"/>
    <cellStyle name="Normal 3 2 4 3 3" xfId="31144" xr:uid="{00000000-0005-0000-0000-00003F8C0000}"/>
    <cellStyle name="Normal 3 2 4 3 3 2" xfId="31145" xr:uid="{00000000-0005-0000-0000-0000408C0000}"/>
    <cellStyle name="Normal 3 2 4 3 3 2 2" xfId="31146" xr:uid="{00000000-0005-0000-0000-0000418C0000}"/>
    <cellStyle name="Normal 3 2 4 3 3 2 2 2" xfId="31147" xr:uid="{00000000-0005-0000-0000-0000428C0000}"/>
    <cellStyle name="Normal 3 2 4 3 3 2 2 2 2" xfId="31148" xr:uid="{00000000-0005-0000-0000-0000438C0000}"/>
    <cellStyle name="Normal 3 2 4 3 3 2 2 2 2 2" xfId="31149" xr:uid="{00000000-0005-0000-0000-0000448C0000}"/>
    <cellStyle name="Normal 3 2 4 3 3 2 2 2 3" xfId="31150" xr:uid="{00000000-0005-0000-0000-0000458C0000}"/>
    <cellStyle name="Normal 3 2 4 3 3 2 2 2 3 2" xfId="31151" xr:uid="{00000000-0005-0000-0000-0000468C0000}"/>
    <cellStyle name="Normal 3 2 4 3 3 2 2 2 4" xfId="31152" xr:uid="{00000000-0005-0000-0000-0000478C0000}"/>
    <cellStyle name="Normal 3 2 4 3 3 2 2 3" xfId="31153" xr:uid="{00000000-0005-0000-0000-0000488C0000}"/>
    <cellStyle name="Normal 3 2 4 3 3 2 2 3 2" xfId="31154" xr:uid="{00000000-0005-0000-0000-0000498C0000}"/>
    <cellStyle name="Normal 3 2 4 3 3 2 2 4" xfId="31155" xr:uid="{00000000-0005-0000-0000-00004A8C0000}"/>
    <cellStyle name="Normal 3 2 4 3 3 2 2 4 2" xfId="31156" xr:uid="{00000000-0005-0000-0000-00004B8C0000}"/>
    <cellStyle name="Normal 3 2 4 3 3 2 2 5" xfId="31157" xr:uid="{00000000-0005-0000-0000-00004C8C0000}"/>
    <cellStyle name="Normal 3 2 4 3 3 2 3" xfId="31158" xr:uid="{00000000-0005-0000-0000-00004D8C0000}"/>
    <cellStyle name="Normal 3 2 4 3 3 2 3 2" xfId="31159" xr:uid="{00000000-0005-0000-0000-00004E8C0000}"/>
    <cellStyle name="Normal 3 2 4 3 3 2 3 2 2" xfId="31160" xr:uid="{00000000-0005-0000-0000-00004F8C0000}"/>
    <cellStyle name="Normal 3 2 4 3 3 2 3 3" xfId="31161" xr:uid="{00000000-0005-0000-0000-0000508C0000}"/>
    <cellStyle name="Normal 3 2 4 3 3 2 3 3 2" xfId="31162" xr:uid="{00000000-0005-0000-0000-0000518C0000}"/>
    <cellStyle name="Normal 3 2 4 3 3 2 3 4" xfId="31163" xr:uid="{00000000-0005-0000-0000-0000528C0000}"/>
    <cellStyle name="Normal 3 2 4 3 3 2 4" xfId="31164" xr:uid="{00000000-0005-0000-0000-0000538C0000}"/>
    <cellStyle name="Normal 3 2 4 3 3 2 4 2" xfId="31165" xr:uid="{00000000-0005-0000-0000-0000548C0000}"/>
    <cellStyle name="Normal 3 2 4 3 3 2 5" xfId="31166" xr:uid="{00000000-0005-0000-0000-0000558C0000}"/>
    <cellStyle name="Normal 3 2 4 3 3 2 5 2" xfId="31167" xr:uid="{00000000-0005-0000-0000-0000568C0000}"/>
    <cellStyle name="Normal 3 2 4 3 3 2 6" xfId="31168" xr:uid="{00000000-0005-0000-0000-0000578C0000}"/>
    <cellStyle name="Normal 3 2 4 3 3 3" xfId="31169" xr:uid="{00000000-0005-0000-0000-0000588C0000}"/>
    <cellStyle name="Normal 3 2 4 3 3 3 2" xfId="31170" xr:uid="{00000000-0005-0000-0000-0000598C0000}"/>
    <cellStyle name="Normal 3 2 4 3 3 3 2 2" xfId="31171" xr:uid="{00000000-0005-0000-0000-00005A8C0000}"/>
    <cellStyle name="Normal 3 2 4 3 3 3 2 2 2" xfId="31172" xr:uid="{00000000-0005-0000-0000-00005B8C0000}"/>
    <cellStyle name="Normal 3 2 4 3 3 3 2 3" xfId="31173" xr:uid="{00000000-0005-0000-0000-00005C8C0000}"/>
    <cellStyle name="Normal 3 2 4 3 3 3 2 3 2" xfId="31174" xr:uid="{00000000-0005-0000-0000-00005D8C0000}"/>
    <cellStyle name="Normal 3 2 4 3 3 3 2 4" xfId="31175" xr:uid="{00000000-0005-0000-0000-00005E8C0000}"/>
    <cellStyle name="Normal 3 2 4 3 3 3 3" xfId="31176" xr:uid="{00000000-0005-0000-0000-00005F8C0000}"/>
    <cellStyle name="Normal 3 2 4 3 3 3 3 2" xfId="31177" xr:uid="{00000000-0005-0000-0000-0000608C0000}"/>
    <cellStyle name="Normal 3 2 4 3 3 3 4" xfId="31178" xr:uid="{00000000-0005-0000-0000-0000618C0000}"/>
    <cellStyle name="Normal 3 2 4 3 3 3 4 2" xfId="31179" xr:uid="{00000000-0005-0000-0000-0000628C0000}"/>
    <cellStyle name="Normal 3 2 4 3 3 3 5" xfId="31180" xr:uid="{00000000-0005-0000-0000-0000638C0000}"/>
    <cellStyle name="Normal 3 2 4 3 3 4" xfId="31181" xr:uid="{00000000-0005-0000-0000-0000648C0000}"/>
    <cellStyle name="Normal 3 2 4 3 3 4 2" xfId="31182" xr:uid="{00000000-0005-0000-0000-0000658C0000}"/>
    <cellStyle name="Normal 3 2 4 3 3 4 2 2" xfId="31183" xr:uid="{00000000-0005-0000-0000-0000668C0000}"/>
    <cellStyle name="Normal 3 2 4 3 3 4 3" xfId="31184" xr:uid="{00000000-0005-0000-0000-0000678C0000}"/>
    <cellStyle name="Normal 3 2 4 3 3 4 3 2" xfId="31185" xr:uid="{00000000-0005-0000-0000-0000688C0000}"/>
    <cellStyle name="Normal 3 2 4 3 3 4 4" xfId="31186" xr:uid="{00000000-0005-0000-0000-0000698C0000}"/>
    <cellStyle name="Normal 3 2 4 3 3 5" xfId="31187" xr:uid="{00000000-0005-0000-0000-00006A8C0000}"/>
    <cellStyle name="Normal 3 2 4 3 3 5 2" xfId="31188" xr:uid="{00000000-0005-0000-0000-00006B8C0000}"/>
    <cellStyle name="Normal 3 2 4 3 3 6" xfId="31189" xr:uid="{00000000-0005-0000-0000-00006C8C0000}"/>
    <cellStyle name="Normal 3 2 4 3 3 6 2" xfId="31190" xr:uid="{00000000-0005-0000-0000-00006D8C0000}"/>
    <cellStyle name="Normal 3 2 4 3 3 7" xfId="31191" xr:uid="{00000000-0005-0000-0000-00006E8C0000}"/>
    <cellStyle name="Normal 3 2 4 3 4" xfId="31192" xr:uid="{00000000-0005-0000-0000-00006F8C0000}"/>
    <cellStyle name="Normal 3 2 4 3 4 2" xfId="31193" xr:uid="{00000000-0005-0000-0000-0000708C0000}"/>
    <cellStyle name="Normal 3 2 4 3 4 2 2" xfId="31194" xr:uid="{00000000-0005-0000-0000-0000718C0000}"/>
    <cellStyle name="Normal 3 2 4 3 4 2 2 2" xfId="31195" xr:uid="{00000000-0005-0000-0000-0000728C0000}"/>
    <cellStyle name="Normal 3 2 4 3 4 2 2 2 2" xfId="31196" xr:uid="{00000000-0005-0000-0000-0000738C0000}"/>
    <cellStyle name="Normal 3 2 4 3 4 2 2 2 2 2" xfId="31197" xr:uid="{00000000-0005-0000-0000-0000748C0000}"/>
    <cellStyle name="Normal 3 2 4 3 4 2 2 2 3" xfId="31198" xr:uid="{00000000-0005-0000-0000-0000758C0000}"/>
    <cellStyle name="Normal 3 2 4 3 4 2 2 2 3 2" xfId="31199" xr:uid="{00000000-0005-0000-0000-0000768C0000}"/>
    <cellStyle name="Normal 3 2 4 3 4 2 2 2 4" xfId="31200" xr:uid="{00000000-0005-0000-0000-0000778C0000}"/>
    <cellStyle name="Normal 3 2 4 3 4 2 2 3" xfId="31201" xr:uid="{00000000-0005-0000-0000-0000788C0000}"/>
    <cellStyle name="Normal 3 2 4 3 4 2 2 3 2" xfId="31202" xr:uid="{00000000-0005-0000-0000-0000798C0000}"/>
    <cellStyle name="Normal 3 2 4 3 4 2 2 4" xfId="31203" xr:uid="{00000000-0005-0000-0000-00007A8C0000}"/>
    <cellStyle name="Normal 3 2 4 3 4 2 2 4 2" xfId="31204" xr:uid="{00000000-0005-0000-0000-00007B8C0000}"/>
    <cellStyle name="Normal 3 2 4 3 4 2 2 5" xfId="31205" xr:uid="{00000000-0005-0000-0000-00007C8C0000}"/>
    <cellStyle name="Normal 3 2 4 3 4 2 3" xfId="31206" xr:uid="{00000000-0005-0000-0000-00007D8C0000}"/>
    <cellStyle name="Normal 3 2 4 3 4 2 3 2" xfId="31207" xr:uid="{00000000-0005-0000-0000-00007E8C0000}"/>
    <cellStyle name="Normal 3 2 4 3 4 2 3 2 2" xfId="31208" xr:uid="{00000000-0005-0000-0000-00007F8C0000}"/>
    <cellStyle name="Normal 3 2 4 3 4 2 3 3" xfId="31209" xr:uid="{00000000-0005-0000-0000-0000808C0000}"/>
    <cellStyle name="Normal 3 2 4 3 4 2 3 3 2" xfId="31210" xr:uid="{00000000-0005-0000-0000-0000818C0000}"/>
    <cellStyle name="Normal 3 2 4 3 4 2 3 4" xfId="31211" xr:uid="{00000000-0005-0000-0000-0000828C0000}"/>
    <cellStyle name="Normal 3 2 4 3 4 2 4" xfId="31212" xr:uid="{00000000-0005-0000-0000-0000838C0000}"/>
    <cellStyle name="Normal 3 2 4 3 4 2 4 2" xfId="31213" xr:uid="{00000000-0005-0000-0000-0000848C0000}"/>
    <cellStyle name="Normal 3 2 4 3 4 2 5" xfId="31214" xr:uid="{00000000-0005-0000-0000-0000858C0000}"/>
    <cellStyle name="Normal 3 2 4 3 4 2 5 2" xfId="31215" xr:uid="{00000000-0005-0000-0000-0000868C0000}"/>
    <cellStyle name="Normal 3 2 4 3 4 2 6" xfId="31216" xr:uid="{00000000-0005-0000-0000-0000878C0000}"/>
    <cellStyle name="Normal 3 2 4 3 4 3" xfId="31217" xr:uid="{00000000-0005-0000-0000-0000888C0000}"/>
    <cellStyle name="Normal 3 2 4 3 4 3 2" xfId="31218" xr:uid="{00000000-0005-0000-0000-0000898C0000}"/>
    <cellStyle name="Normal 3 2 4 3 4 3 2 2" xfId="31219" xr:uid="{00000000-0005-0000-0000-00008A8C0000}"/>
    <cellStyle name="Normal 3 2 4 3 4 3 2 2 2" xfId="31220" xr:uid="{00000000-0005-0000-0000-00008B8C0000}"/>
    <cellStyle name="Normal 3 2 4 3 4 3 2 3" xfId="31221" xr:uid="{00000000-0005-0000-0000-00008C8C0000}"/>
    <cellStyle name="Normal 3 2 4 3 4 3 2 3 2" xfId="31222" xr:uid="{00000000-0005-0000-0000-00008D8C0000}"/>
    <cellStyle name="Normal 3 2 4 3 4 3 2 4" xfId="31223" xr:uid="{00000000-0005-0000-0000-00008E8C0000}"/>
    <cellStyle name="Normal 3 2 4 3 4 3 3" xfId="31224" xr:uid="{00000000-0005-0000-0000-00008F8C0000}"/>
    <cellStyle name="Normal 3 2 4 3 4 3 3 2" xfId="31225" xr:uid="{00000000-0005-0000-0000-0000908C0000}"/>
    <cellStyle name="Normal 3 2 4 3 4 3 4" xfId="31226" xr:uid="{00000000-0005-0000-0000-0000918C0000}"/>
    <cellStyle name="Normal 3 2 4 3 4 3 4 2" xfId="31227" xr:uid="{00000000-0005-0000-0000-0000928C0000}"/>
    <cellStyle name="Normal 3 2 4 3 4 3 5" xfId="31228" xr:uid="{00000000-0005-0000-0000-0000938C0000}"/>
    <cellStyle name="Normal 3 2 4 3 4 4" xfId="31229" xr:uid="{00000000-0005-0000-0000-0000948C0000}"/>
    <cellStyle name="Normal 3 2 4 3 4 4 2" xfId="31230" xr:uid="{00000000-0005-0000-0000-0000958C0000}"/>
    <cellStyle name="Normal 3 2 4 3 4 4 2 2" xfId="31231" xr:uid="{00000000-0005-0000-0000-0000968C0000}"/>
    <cellStyle name="Normal 3 2 4 3 4 4 3" xfId="31232" xr:uid="{00000000-0005-0000-0000-0000978C0000}"/>
    <cellStyle name="Normal 3 2 4 3 4 4 3 2" xfId="31233" xr:uid="{00000000-0005-0000-0000-0000988C0000}"/>
    <cellStyle name="Normal 3 2 4 3 4 4 4" xfId="31234" xr:uid="{00000000-0005-0000-0000-0000998C0000}"/>
    <cellStyle name="Normal 3 2 4 3 4 5" xfId="31235" xr:uid="{00000000-0005-0000-0000-00009A8C0000}"/>
    <cellStyle name="Normal 3 2 4 3 4 5 2" xfId="31236" xr:uid="{00000000-0005-0000-0000-00009B8C0000}"/>
    <cellStyle name="Normal 3 2 4 3 4 6" xfId="31237" xr:uid="{00000000-0005-0000-0000-00009C8C0000}"/>
    <cellStyle name="Normal 3 2 4 3 4 6 2" xfId="31238" xr:uid="{00000000-0005-0000-0000-00009D8C0000}"/>
    <cellStyle name="Normal 3 2 4 3 4 7" xfId="31239" xr:uid="{00000000-0005-0000-0000-00009E8C0000}"/>
    <cellStyle name="Normal 3 2 4 3 5" xfId="31240" xr:uid="{00000000-0005-0000-0000-00009F8C0000}"/>
    <cellStyle name="Normal 3 2 4 3 5 2" xfId="31241" xr:uid="{00000000-0005-0000-0000-0000A08C0000}"/>
    <cellStyle name="Normal 3 2 4 3 5 2 2" xfId="31242" xr:uid="{00000000-0005-0000-0000-0000A18C0000}"/>
    <cellStyle name="Normal 3 2 4 3 5 2 2 2" xfId="31243" xr:uid="{00000000-0005-0000-0000-0000A28C0000}"/>
    <cellStyle name="Normal 3 2 4 3 5 2 2 2 2" xfId="31244" xr:uid="{00000000-0005-0000-0000-0000A38C0000}"/>
    <cellStyle name="Normal 3 2 4 3 5 2 2 3" xfId="31245" xr:uid="{00000000-0005-0000-0000-0000A48C0000}"/>
    <cellStyle name="Normal 3 2 4 3 5 2 2 3 2" xfId="31246" xr:uid="{00000000-0005-0000-0000-0000A58C0000}"/>
    <cellStyle name="Normal 3 2 4 3 5 2 2 4" xfId="31247" xr:uid="{00000000-0005-0000-0000-0000A68C0000}"/>
    <cellStyle name="Normal 3 2 4 3 5 2 3" xfId="31248" xr:uid="{00000000-0005-0000-0000-0000A78C0000}"/>
    <cellStyle name="Normal 3 2 4 3 5 2 3 2" xfId="31249" xr:uid="{00000000-0005-0000-0000-0000A88C0000}"/>
    <cellStyle name="Normal 3 2 4 3 5 2 4" xfId="31250" xr:uid="{00000000-0005-0000-0000-0000A98C0000}"/>
    <cellStyle name="Normal 3 2 4 3 5 2 4 2" xfId="31251" xr:uid="{00000000-0005-0000-0000-0000AA8C0000}"/>
    <cellStyle name="Normal 3 2 4 3 5 2 5" xfId="31252" xr:uid="{00000000-0005-0000-0000-0000AB8C0000}"/>
    <cellStyle name="Normal 3 2 4 3 5 3" xfId="31253" xr:uid="{00000000-0005-0000-0000-0000AC8C0000}"/>
    <cellStyle name="Normal 3 2 4 3 5 3 2" xfId="31254" xr:uid="{00000000-0005-0000-0000-0000AD8C0000}"/>
    <cellStyle name="Normal 3 2 4 3 5 3 2 2" xfId="31255" xr:uid="{00000000-0005-0000-0000-0000AE8C0000}"/>
    <cellStyle name="Normal 3 2 4 3 5 3 3" xfId="31256" xr:uid="{00000000-0005-0000-0000-0000AF8C0000}"/>
    <cellStyle name="Normal 3 2 4 3 5 3 3 2" xfId="31257" xr:uid="{00000000-0005-0000-0000-0000B08C0000}"/>
    <cellStyle name="Normal 3 2 4 3 5 3 4" xfId="31258" xr:uid="{00000000-0005-0000-0000-0000B18C0000}"/>
    <cellStyle name="Normal 3 2 4 3 5 4" xfId="31259" xr:uid="{00000000-0005-0000-0000-0000B28C0000}"/>
    <cellStyle name="Normal 3 2 4 3 5 4 2" xfId="31260" xr:uid="{00000000-0005-0000-0000-0000B38C0000}"/>
    <cellStyle name="Normal 3 2 4 3 5 5" xfId="31261" xr:uid="{00000000-0005-0000-0000-0000B48C0000}"/>
    <cellStyle name="Normal 3 2 4 3 5 5 2" xfId="31262" xr:uid="{00000000-0005-0000-0000-0000B58C0000}"/>
    <cellStyle name="Normal 3 2 4 3 5 6" xfId="31263" xr:uid="{00000000-0005-0000-0000-0000B68C0000}"/>
    <cellStyle name="Normal 3 2 4 3 6" xfId="31264" xr:uid="{00000000-0005-0000-0000-0000B78C0000}"/>
    <cellStyle name="Normal 3 2 4 3 6 2" xfId="31265" xr:uid="{00000000-0005-0000-0000-0000B88C0000}"/>
    <cellStyle name="Normal 3 2 4 3 6 2 2" xfId="31266" xr:uid="{00000000-0005-0000-0000-0000B98C0000}"/>
    <cellStyle name="Normal 3 2 4 3 6 2 2 2" xfId="31267" xr:uid="{00000000-0005-0000-0000-0000BA8C0000}"/>
    <cellStyle name="Normal 3 2 4 3 6 2 3" xfId="31268" xr:uid="{00000000-0005-0000-0000-0000BB8C0000}"/>
    <cellStyle name="Normal 3 2 4 3 6 2 3 2" xfId="31269" xr:uid="{00000000-0005-0000-0000-0000BC8C0000}"/>
    <cellStyle name="Normal 3 2 4 3 6 2 4" xfId="31270" xr:uid="{00000000-0005-0000-0000-0000BD8C0000}"/>
    <cellStyle name="Normal 3 2 4 3 6 3" xfId="31271" xr:uid="{00000000-0005-0000-0000-0000BE8C0000}"/>
    <cellStyle name="Normal 3 2 4 3 6 3 2" xfId="31272" xr:uid="{00000000-0005-0000-0000-0000BF8C0000}"/>
    <cellStyle name="Normal 3 2 4 3 6 4" xfId="31273" xr:uid="{00000000-0005-0000-0000-0000C08C0000}"/>
    <cellStyle name="Normal 3 2 4 3 6 4 2" xfId="31274" xr:uid="{00000000-0005-0000-0000-0000C18C0000}"/>
    <cellStyle name="Normal 3 2 4 3 6 5" xfId="31275" xr:uid="{00000000-0005-0000-0000-0000C28C0000}"/>
    <cellStyle name="Normal 3 2 4 3 7" xfId="31276" xr:uid="{00000000-0005-0000-0000-0000C38C0000}"/>
    <cellStyle name="Normal 3 2 4 3 7 2" xfId="31277" xr:uid="{00000000-0005-0000-0000-0000C48C0000}"/>
    <cellStyle name="Normal 3 2 4 3 7 2 2" xfId="31278" xr:uid="{00000000-0005-0000-0000-0000C58C0000}"/>
    <cellStyle name="Normal 3 2 4 3 7 3" xfId="31279" xr:uid="{00000000-0005-0000-0000-0000C68C0000}"/>
    <cellStyle name="Normal 3 2 4 3 7 3 2" xfId="31280" xr:uid="{00000000-0005-0000-0000-0000C78C0000}"/>
    <cellStyle name="Normal 3 2 4 3 7 4" xfId="31281" xr:uid="{00000000-0005-0000-0000-0000C88C0000}"/>
    <cellStyle name="Normal 3 2 4 3 8" xfId="31282" xr:uid="{00000000-0005-0000-0000-0000C98C0000}"/>
    <cellStyle name="Normal 3 2 4 3 8 2" xfId="31283" xr:uid="{00000000-0005-0000-0000-0000CA8C0000}"/>
    <cellStyle name="Normal 3 2 4 3 9" xfId="31284" xr:uid="{00000000-0005-0000-0000-0000CB8C0000}"/>
    <cellStyle name="Normal 3 2 4 3 9 2" xfId="31285" xr:uid="{00000000-0005-0000-0000-0000CC8C0000}"/>
    <cellStyle name="Normal 3 2 4 4" xfId="4764" xr:uid="{00000000-0005-0000-0000-0000CD8C0000}"/>
    <cellStyle name="Normal 3 2 4 4 2" xfId="31286" xr:uid="{00000000-0005-0000-0000-0000CE8C0000}"/>
    <cellStyle name="Normal 3 2 4 4 2 2" xfId="31287" xr:uid="{00000000-0005-0000-0000-0000CF8C0000}"/>
    <cellStyle name="Normal 3 2 4 4 2 2 2" xfId="31288" xr:uid="{00000000-0005-0000-0000-0000D08C0000}"/>
    <cellStyle name="Normal 3 2 4 4 2 2 2 2" xfId="31289" xr:uid="{00000000-0005-0000-0000-0000D18C0000}"/>
    <cellStyle name="Normal 3 2 4 4 2 2 2 2 2" xfId="31290" xr:uid="{00000000-0005-0000-0000-0000D28C0000}"/>
    <cellStyle name="Normal 3 2 4 4 2 2 2 2 2 2" xfId="31291" xr:uid="{00000000-0005-0000-0000-0000D38C0000}"/>
    <cellStyle name="Normal 3 2 4 4 2 2 2 2 3" xfId="31292" xr:uid="{00000000-0005-0000-0000-0000D48C0000}"/>
    <cellStyle name="Normal 3 2 4 4 2 2 2 2 3 2" xfId="31293" xr:uid="{00000000-0005-0000-0000-0000D58C0000}"/>
    <cellStyle name="Normal 3 2 4 4 2 2 2 2 4" xfId="31294" xr:uid="{00000000-0005-0000-0000-0000D68C0000}"/>
    <cellStyle name="Normal 3 2 4 4 2 2 2 3" xfId="31295" xr:uid="{00000000-0005-0000-0000-0000D78C0000}"/>
    <cellStyle name="Normal 3 2 4 4 2 2 2 3 2" xfId="31296" xr:uid="{00000000-0005-0000-0000-0000D88C0000}"/>
    <cellStyle name="Normal 3 2 4 4 2 2 2 4" xfId="31297" xr:uid="{00000000-0005-0000-0000-0000D98C0000}"/>
    <cellStyle name="Normal 3 2 4 4 2 2 2 4 2" xfId="31298" xr:uid="{00000000-0005-0000-0000-0000DA8C0000}"/>
    <cellStyle name="Normal 3 2 4 4 2 2 2 5" xfId="31299" xr:uid="{00000000-0005-0000-0000-0000DB8C0000}"/>
    <cellStyle name="Normal 3 2 4 4 2 2 3" xfId="31300" xr:uid="{00000000-0005-0000-0000-0000DC8C0000}"/>
    <cellStyle name="Normal 3 2 4 4 2 2 3 2" xfId="31301" xr:uid="{00000000-0005-0000-0000-0000DD8C0000}"/>
    <cellStyle name="Normal 3 2 4 4 2 2 3 2 2" xfId="31302" xr:uid="{00000000-0005-0000-0000-0000DE8C0000}"/>
    <cellStyle name="Normal 3 2 4 4 2 2 3 3" xfId="31303" xr:uid="{00000000-0005-0000-0000-0000DF8C0000}"/>
    <cellStyle name="Normal 3 2 4 4 2 2 3 3 2" xfId="31304" xr:uid="{00000000-0005-0000-0000-0000E08C0000}"/>
    <cellStyle name="Normal 3 2 4 4 2 2 3 4" xfId="31305" xr:uid="{00000000-0005-0000-0000-0000E18C0000}"/>
    <cellStyle name="Normal 3 2 4 4 2 2 4" xfId="31306" xr:uid="{00000000-0005-0000-0000-0000E28C0000}"/>
    <cellStyle name="Normal 3 2 4 4 2 2 4 2" xfId="31307" xr:uid="{00000000-0005-0000-0000-0000E38C0000}"/>
    <cellStyle name="Normal 3 2 4 4 2 2 5" xfId="31308" xr:uid="{00000000-0005-0000-0000-0000E48C0000}"/>
    <cellStyle name="Normal 3 2 4 4 2 2 5 2" xfId="31309" xr:uid="{00000000-0005-0000-0000-0000E58C0000}"/>
    <cellStyle name="Normal 3 2 4 4 2 2 6" xfId="31310" xr:uid="{00000000-0005-0000-0000-0000E68C0000}"/>
    <cellStyle name="Normal 3 2 4 4 2 3" xfId="31311" xr:uid="{00000000-0005-0000-0000-0000E78C0000}"/>
    <cellStyle name="Normal 3 2 4 4 2 3 2" xfId="31312" xr:uid="{00000000-0005-0000-0000-0000E88C0000}"/>
    <cellStyle name="Normal 3 2 4 4 2 3 2 2" xfId="31313" xr:uid="{00000000-0005-0000-0000-0000E98C0000}"/>
    <cellStyle name="Normal 3 2 4 4 2 3 2 2 2" xfId="31314" xr:uid="{00000000-0005-0000-0000-0000EA8C0000}"/>
    <cellStyle name="Normal 3 2 4 4 2 3 2 3" xfId="31315" xr:uid="{00000000-0005-0000-0000-0000EB8C0000}"/>
    <cellStyle name="Normal 3 2 4 4 2 3 2 3 2" xfId="31316" xr:uid="{00000000-0005-0000-0000-0000EC8C0000}"/>
    <cellStyle name="Normal 3 2 4 4 2 3 2 4" xfId="31317" xr:uid="{00000000-0005-0000-0000-0000ED8C0000}"/>
    <cellStyle name="Normal 3 2 4 4 2 3 3" xfId="31318" xr:uid="{00000000-0005-0000-0000-0000EE8C0000}"/>
    <cellStyle name="Normal 3 2 4 4 2 3 3 2" xfId="31319" xr:uid="{00000000-0005-0000-0000-0000EF8C0000}"/>
    <cellStyle name="Normal 3 2 4 4 2 3 4" xfId="31320" xr:uid="{00000000-0005-0000-0000-0000F08C0000}"/>
    <cellStyle name="Normal 3 2 4 4 2 3 4 2" xfId="31321" xr:uid="{00000000-0005-0000-0000-0000F18C0000}"/>
    <cellStyle name="Normal 3 2 4 4 2 3 5" xfId="31322" xr:uid="{00000000-0005-0000-0000-0000F28C0000}"/>
    <cellStyle name="Normal 3 2 4 4 2 4" xfId="31323" xr:uid="{00000000-0005-0000-0000-0000F38C0000}"/>
    <cellStyle name="Normal 3 2 4 4 2 4 2" xfId="31324" xr:uid="{00000000-0005-0000-0000-0000F48C0000}"/>
    <cellStyle name="Normal 3 2 4 4 2 4 2 2" xfId="31325" xr:uid="{00000000-0005-0000-0000-0000F58C0000}"/>
    <cellStyle name="Normal 3 2 4 4 2 4 3" xfId="31326" xr:uid="{00000000-0005-0000-0000-0000F68C0000}"/>
    <cellStyle name="Normal 3 2 4 4 2 4 3 2" xfId="31327" xr:uid="{00000000-0005-0000-0000-0000F78C0000}"/>
    <cellStyle name="Normal 3 2 4 4 2 4 4" xfId="31328" xr:uid="{00000000-0005-0000-0000-0000F88C0000}"/>
    <cellStyle name="Normal 3 2 4 4 2 5" xfId="31329" xr:uid="{00000000-0005-0000-0000-0000F98C0000}"/>
    <cellStyle name="Normal 3 2 4 4 2 5 2" xfId="31330" xr:uid="{00000000-0005-0000-0000-0000FA8C0000}"/>
    <cellStyle name="Normal 3 2 4 4 2 6" xfId="31331" xr:uid="{00000000-0005-0000-0000-0000FB8C0000}"/>
    <cellStyle name="Normal 3 2 4 4 2 6 2" xfId="31332" xr:uid="{00000000-0005-0000-0000-0000FC8C0000}"/>
    <cellStyle name="Normal 3 2 4 4 2 7" xfId="31333" xr:uid="{00000000-0005-0000-0000-0000FD8C0000}"/>
    <cellStyle name="Normal 3 2 4 4 3" xfId="31334" xr:uid="{00000000-0005-0000-0000-0000FE8C0000}"/>
    <cellStyle name="Normal 3 2 4 4 3 2" xfId="31335" xr:uid="{00000000-0005-0000-0000-0000FF8C0000}"/>
    <cellStyle name="Normal 3 2 4 4 3 2 2" xfId="31336" xr:uid="{00000000-0005-0000-0000-0000008D0000}"/>
    <cellStyle name="Normal 3 2 4 4 3 2 2 2" xfId="31337" xr:uid="{00000000-0005-0000-0000-0000018D0000}"/>
    <cellStyle name="Normal 3 2 4 4 3 2 2 2 2" xfId="31338" xr:uid="{00000000-0005-0000-0000-0000028D0000}"/>
    <cellStyle name="Normal 3 2 4 4 3 2 2 2 2 2" xfId="31339" xr:uid="{00000000-0005-0000-0000-0000038D0000}"/>
    <cellStyle name="Normal 3 2 4 4 3 2 2 2 3" xfId="31340" xr:uid="{00000000-0005-0000-0000-0000048D0000}"/>
    <cellStyle name="Normal 3 2 4 4 3 2 2 2 3 2" xfId="31341" xr:uid="{00000000-0005-0000-0000-0000058D0000}"/>
    <cellStyle name="Normal 3 2 4 4 3 2 2 2 4" xfId="31342" xr:uid="{00000000-0005-0000-0000-0000068D0000}"/>
    <cellStyle name="Normal 3 2 4 4 3 2 2 3" xfId="31343" xr:uid="{00000000-0005-0000-0000-0000078D0000}"/>
    <cellStyle name="Normal 3 2 4 4 3 2 2 3 2" xfId="31344" xr:uid="{00000000-0005-0000-0000-0000088D0000}"/>
    <cellStyle name="Normal 3 2 4 4 3 2 2 4" xfId="31345" xr:uid="{00000000-0005-0000-0000-0000098D0000}"/>
    <cellStyle name="Normal 3 2 4 4 3 2 2 4 2" xfId="31346" xr:uid="{00000000-0005-0000-0000-00000A8D0000}"/>
    <cellStyle name="Normal 3 2 4 4 3 2 2 5" xfId="31347" xr:uid="{00000000-0005-0000-0000-00000B8D0000}"/>
    <cellStyle name="Normal 3 2 4 4 3 2 3" xfId="31348" xr:uid="{00000000-0005-0000-0000-00000C8D0000}"/>
    <cellStyle name="Normal 3 2 4 4 3 2 3 2" xfId="31349" xr:uid="{00000000-0005-0000-0000-00000D8D0000}"/>
    <cellStyle name="Normal 3 2 4 4 3 2 3 2 2" xfId="31350" xr:uid="{00000000-0005-0000-0000-00000E8D0000}"/>
    <cellStyle name="Normal 3 2 4 4 3 2 3 3" xfId="31351" xr:uid="{00000000-0005-0000-0000-00000F8D0000}"/>
    <cellStyle name="Normal 3 2 4 4 3 2 3 3 2" xfId="31352" xr:uid="{00000000-0005-0000-0000-0000108D0000}"/>
    <cellStyle name="Normal 3 2 4 4 3 2 3 4" xfId="31353" xr:uid="{00000000-0005-0000-0000-0000118D0000}"/>
    <cellStyle name="Normal 3 2 4 4 3 2 4" xfId="31354" xr:uid="{00000000-0005-0000-0000-0000128D0000}"/>
    <cellStyle name="Normal 3 2 4 4 3 2 4 2" xfId="31355" xr:uid="{00000000-0005-0000-0000-0000138D0000}"/>
    <cellStyle name="Normal 3 2 4 4 3 2 5" xfId="31356" xr:uid="{00000000-0005-0000-0000-0000148D0000}"/>
    <cellStyle name="Normal 3 2 4 4 3 2 5 2" xfId="31357" xr:uid="{00000000-0005-0000-0000-0000158D0000}"/>
    <cellStyle name="Normal 3 2 4 4 3 2 6" xfId="31358" xr:uid="{00000000-0005-0000-0000-0000168D0000}"/>
    <cellStyle name="Normal 3 2 4 4 3 3" xfId="31359" xr:uid="{00000000-0005-0000-0000-0000178D0000}"/>
    <cellStyle name="Normal 3 2 4 4 3 3 2" xfId="31360" xr:uid="{00000000-0005-0000-0000-0000188D0000}"/>
    <cellStyle name="Normal 3 2 4 4 3 3 2 2" xfId="31361" xr:uid="{00000000-0005-0000-0000-0000198D0000}"/>
    <cellStyle name="Normal 3 2 4 4 3 3 2 2 2" xfId="31362" xr:uid="{00000000-0005-0000-0000-00001A8D0000}"/>
    <cellStyle name="Normal 3 2 4 4 3 3 2 3" xfId="31363" xr:uid="{00000000-0005-0000-0000-00001B8D0000}"/>
    <cellStyle name="Normal 3 2 4 4 3 3 2 3 2" xfId="31364" xr:uid="{00000000-0005-0000-0000-00001C8D0000}"/>
    <cellStyle name="Normal 3 2 4 4 3 3 2 4" xfId="31365" xr:uid="{00000000-0005-0000-0000-00001D8D0000}"/>
    <cellStyle name="Normal 3 2 4 4 3 3 3" xfId="31366" xr:uid="{00000000-0005-0000-0000-00001E8D0000}"/>
    <cellStyle name="Normal 3 2 4 4 3 3 3 2" xfId="31367" xr:uid="{00000000-0005-0000-0000-00001F8D0000}"/>
    <cellStyle name="Normal 3 2 4 4 3 3 4" xfId="31368" xr:uid="{00000000-0005-0000-0000-0000208D0000}"/>
    <cellStyle name="Normal 3 2 4 4 3 3 4 2" xfId="31369" xr:uid="{00000000-0005-0000-0000-0000218D0000}"/>
    <cellStyle name="Normal 3 2 4 4 3 3 5" xfId="31370" xr:uid="{00000000-0005-0000-0000-0000228D0000}"/>
    <cellStyle name="Normal 3 2 4 4 3 4" xfId="31371" xr:uid="{00000000-0005-0000-0000-0000238D0000}"/>
    <cellStyle name="Normal 3 2 4 4 3 4 2" xfId="31372" xr:uid="{00000000-0005-0000-0000-0000248D0000}"/>
    <cellStyle name="Normal 3 2 4 4 3 4 2 2" xfId="31373" xr:uid="{00000000-0005-0000-0000-0000258D0000}"/>
    <cellStyle name="Normal 3 2 4 4 3 4 3" xfId="31374" xr:uid="{00000000-0005-0000-0000-0000268D0000}"/>
    <cellStyle name="Normal 3 2 4 4 3 4 3 2" xfId="31375" xr:uid="{00000000-0005-0000-0000-0000278D0000}"/>
    <cellStyle name="Normal 3 2 4 4 3 4 4" xfId="31376" xr:uid="{00000000-0005-0000-0000-0000288D0000}"/>
    <cellStyle name="Normal 3 2 4 4 3 5" xfId="31377" xr:uid="{00000000-0005-0000-0000-0000298D0000}"/>
    <cellStyle name="Normal 3 2 4 4 3 5 2" xfId="31378" xr:uid="{00000000-0005-0000-0000-00002A8D0000}"/>
    <cellStyle name="Normal 3 2 4 4 3 6" xfId="31379" xr:uid="{00000000-0005-0000-0000-00002B8D0000}"/>
    <cellStyle name="Normal 3 2 4 4 3 6 2" xfId="31380" xr:uid="{00000000-0005-0000-0000-00002C8D0000}"/>
    <cellStyle name="Normal 3 2 4 4 3 7" xfId="31381" xr:uid="{00000000-0005-0000-0000-00002D8D0000}"/>
    <cellStyle name="Normal 3 2 4 4 4" xfId="31382" xr:uid="{00000000-0005-0000-0000-00002E8D0000}"/>
    <cellStyle name="Normal 3 2 4 4 4 2" xfId="31383" xr:uid="{00000000-0005-0000-0000-00002F8D0000}"/>
    <cellStyle name="Normal 3 2 4 4 4 2 2" xfId="31384" xr:uid="{00000000-0005-0000-0000-0000308D0000}"/>
    <cellStyle name="Normal 3 2 4 4 4 2 2 2" xfId="31385" xr:uid="{00000000-0005-0000-0000-0000318D0000}"/>
    <cellStyle name="Normal 3 2 4 4 4 2 2 2 2" xfId="31386" xr:uid="{00000000-0005-0000-0000-0000328D0000}"/>
    <cellStyle name="Normal 3 2 4 4 4 2 2 3" xfId="31387" xr:uid="{00000000-0005-0000-0000-0000338D0000}"/>
    <cellStyle name="Normal 3 2 4 4 4 2 2 3 2" xfId="31388" xr:uid="{00000000-0005-0000-0000-0000348D0000}"/>
    <cellStyle name="Normal 3 2 4 4 4 2 2 4" xfId="31389" xr:uid="{00000000-0005-0000-0000-0000358D0000}"/>
    <cellStyle name="Normal 3 2 4 4 4 2 3" xfId="31390" xr:uid="{00000000-0005-0000-0000-0000368D0000}"/>
    <cellStyle name="Normal 3 2 4 4 4 2 3 2" xfId="31391" xr:uid="{00000000-0005-0000-0000-0000378D0000}"/>
    <cellStyle name="Normal 3 2 4 4 4 2 4" xfId="31392" xr:uid="{00000000-0005-0000-0000-0000388D0000}"/>
    <cellStyle name="Normal 3 2 4 4 4 2 4 2" xfId="31393" xr:uid="{00000000-0005-0000-0000-0000398D0000}"/>
    <cellStyle name="Normal 3 2 4 4 4 2 5" xfId="31394" xr:uid="{00000000-0005-0000-0000-00003A8D0000}"/>
    <cellStyle name="Normal 3 2 4 4 4 3" xfId="31395" xr:uid="{00000000-0005-0000-0000-00003B8D0000}"/>
    <cellStyle name="Normal 3 2 4 4 4 3 2" xfId="31396" xr:uid="{00000000-0005-0000-0000-00003C8D0000}"/>
    <cellStyle name="Normal 3 2 4 4 4 3 2 2" xfId="31397" xr:uid="{00000000-0005-0000-0000-00003D8D0000}"/>
    <cellStyle name="Normal 3 2 4 4 4 3 3" xfId="31398" xr:uid="{00000000-0005-0000-0000-00003E8D0000}"/>
    <cellStyle name="Normal 3 2 4 4 4 3 3 2" xfId="31399" xr:uid="{00000000-0005-0000-0000-00003F8D0000}"/>
    <cellStyle name="Normal 3 2 4 4 4 3 4" xfId="31400" xr:uid="{00000000-0005-0000-0000-0000408D0000}"/>
    <cellStyle name="Normal 3 2 4 4 4 4" xfId="31401" xr:uid="{00000000-0005-0000-0000-0000418D0000}"/>
    <cellStyle name="Normal 3 2 4 4 4 4 2" xfId="31402" xr:uid="{00000000-0005-0000-0000-0000428D0000}"/>
    <cellStyle name="Normal 3 2 4 4 4 5" xfId="31403" xr:uid="{00000000-0005-0000-0000-0000438D0000}"/>
    <cellStyle name="Normal 3 2 4 4 4 5 2" xfId="31404" xr:uid="{00000000-0005-0000-0000-0000448D0000}"/>
    <cellStyle name="Normal 3 2 4 4 4 6" xfId="31405" xr:uid="{00000000-0005-0000-0000-0000458D0000}"/>
    <cellStyle name="Normal 3 2 4 4 5" xfId="31406" xr:uid="{00000000-0005-0000-0000-0000468D0000}"/>
    <cellStyle name="Normal 3 2 4 4 5 2" xfId="31407" xr:uid="{00000000-0005-0000-0000-0000478D0000}"/>
    <cellStyle name="Normal 3 2 4 4 5 2 2" xfId="31408" xr:uid="{00000000-0005-0000-0000-0000488D0000}"/>
    <cellStyle name="Normal 3 2 4 4 5 2 2 2" xfId="31409" xr:uid="{00000000-0005-0000-0000-0000498D0000}"/>
    <cellStyle name="Normal 3 2 4 4 5 2 3" xfId="31410" xr:uid="{00000000-0005-0000-0000-00004A8D0000}"/>
    <cellStyle name="Normal 3 2 4 4 5 2 3 2" xfId="31411" xr:uid="{00000000-0005-0000-0000-00004B8D0000}"/>
    <cellStyle name="Normal 3 2 4 4 5 2 4" xfId="31412" xr:uid="{00000000-0005-0000-0000-00004C8D0000}"/>
    <cellStyle name="Normal 3 2 4 4 5 3" xfId="31413" xr:uid="{00000000-0005-0000-0000-00004D8D0000}"/>
    <cellStyle name="Normal 3 2 4 4 5 3 2" xfId="31414" xr:uid="{00000000-0005-0000-0000-00004E8D0000}"/>
    <cellStyle name="Normal 3 2 4 4 5 4" xfId="31415" xr:uid="{00000000-0005-0000-0000-00004F8D0000}"/>
    <cellStyle name="Normal 3 2 4 4 5 4 2" xfId="31416" xr:uid="{00000000-0005-0000-0000-0000508D0000}"/>
    <cellStyle name="Normal 3 2 4 4 5 5" xfId="31417" xr:uid="{00000000-0005-0000-0000-0000518D0000}"/>
    <cellStyle name="Normal 3 2 4 4 6" xfId="31418" xr:uid="{00000000-0005-0000-0000-0000528D0000}"/>
    <cellStyle name="Normal 3 2 4 4 6 2" xfId="31419" xr:uid="{00000000-0005-0000-0000-0000538D0000}"/>
    <cellStyle name="Normal 3 2 4 4 6 2 2" xfId="31420" xr:uid="{00000000-0005-0000-0000-0000548D0000}"/>
    <cellStyle name="Normal 3 2 4 4 6 3" xfId="31421" xr:uid="{00000000-0005-0000-0000-0000558D0000}"/>
    <cellStyle name="Normal 3 2 4 4 6 3 2" xfId="31422" xr:uid="{00000000-0005-0000-0000-0000568D0000}"/>
    <cellStyle name="Normal 3 2 4 4 6 4" xfId="31423" xr:uid="{00000000-0005-0000-0000-0000578D0000}"/>
    <cellStyle name="Normal 3 2 4 4 7" xfId="31424" xr:uid="{00000000-0005-0000-0000-0000588D0000}"/>
    <cellStyle name="Normal 3 2 4 4 7 2" xfId="31425" xr:uid="{00000000-0005-0000-0000-0000598D0000}"/>
    <cellStyle name="Normal 3 2 4 4 8" xfId="31426" xr:uid="{00000000-0005-0000-0000-00005A8D0000}"/>
    <cellStyle name="Normal 3 2 4 4 8 2" xfId="31427" xr:uid="{00000000-0005-0000-0000-00005B8D0000}"/>
    <cellStyle name="Normal 3 2 4 4 9" xfId="31428" xr:uid="{00000000-0005-0000-0000-00005C8D0000}"/>
    <cellStyle name="Normal 3 2 4 5" xfId="31429" xr:uid="{00000000-0005-0000-0000-00005D8D0000}"/>
    <cellStyle name="Normal 3 2 4 5 2" xfId="31430" xr:uid="{00000000-0005-0000-0000-00005E8D0000}"/>
    <cellStyle name="Normal 3 2 4 5 2 2" xfId="31431" xr:uid="{00000000-0005-0000-0000-00005F8D0000}"/>
    <cellStyle name="Normal 3 2 4 5 2 2 2" xfId="31432" xr:uid="{00000000-0005-0000-0000-0000608D0000}"/>
    <cellStyle name="Normal 3 2 4 5 2 2 2 2" xfId="31433" xr:uid="{00000000-0005-0000-0000-0000618D0000}"/>
    <cellStyle name="Normal 3 2 4 5 2 2 2 2 2" xfId="31434" xr:uid="{00000000-0005-0000-0000-0000628D0000}"/>
    <cellStyle name="Normal 3 2 4 5 2 2 2 3" xfId="31435" xr:uid="{00000000-0005-0000-0000-0000638D0000}"/>
    <cellStyle name="Normal 3 2 4 5 2 2 2 3 2" xfId="31436" xr:uid="{00000000-0005-0000-0000-0000648D0000}"/>
    <cellStyle name="Normal 3 2 4 5 2 2 2 4" xfId="31437" xr:uid="{00000000-0005-0000-0000-0000658D0000}"/>
    <cellStyle name="Normal 3 2 4 5 2 2 3" xfId="31438" xr:uid="{00000000-0005-0000-0000-0000668D0000}"/>
    <cellStyle name="Normal 3 2 4 5 2 2 3 2" xfId="31439" xr:uid="{00000000-0005-0000-0000-0000678D0000}"/>
    <cellStyle name="Normal 3 2 4 5 2 2 4" xfId="31440" xr:uid="{00000000-0005-0000-0000-0000688D0000}"/>
    <cellStyle name="Normal 3 2 4 5 2 2 4 2" xfId="31441" xr:uid="{00000000-0005-0000-0000-0000698D0000}"/>
    <cellStyle name="Normal 3 2 4 5 2 2 5" xfId="31442" xr:uid="{00000000-0005-0000-0000-00006A8D0000}"/>
    <cellStyle name="Normal 3 2 4 5 2 3" xfId="31443" xr:uid="{00000000-0005-0000-0000-00006B8D0000}"/>
    <cellStyle name="Normal 3 2 4 5 2 3 2" xfId="31444" xr:uid="{00000000-0005-0000-0000-00006C8D0000}"/>
    <cellStyle name="Normal 3 2 4 5 2 3 2 2" xfId="31445" xr:uid="{00000000-0005-0000-0000-00006D8D0000}"/>
    <cellStyle name="Normal 3 2 4 5 2 3 3" xfId="31446" xr:uid="{00000000-0005-0000-0000-00006E8D0000}"/>
    <cellStyle name="Normal 3 2 4 5 2 3 3 2" xfId="31447" xr:uid="{00000000-0005-0000-0000-00006F8D0000}"/>
    <cellStyle name="Normal 3 2 4 5 2 3 4" xfId="31448" xr:uid="{00000000-0005-0000-0000-0000708D0000}"/>
    <cellStyle name="Normal 3 2 4 5 2 4" xfId="31449" xr:uid="{00000000-0005-0000-0000-0000718D0000}"/>
    <cellStyle name="Normal 3 2 4 5 2 4 2" xfId="31450" xr:uid="{00000000-0005-0000-0000-0000728D0000}"/>
    <cellStyle name="Normal 3 2 4 5 2 5" xfId="31451" xr:uid="{00000000-0005-0000-0000-0000738D0000}"/>
    <cellStyle name="Normal 3 2 4 5 2 5 2" xfId="31452" xr:uid="{00000000-0005-0000-0000-0000748D0000}"/>
    <cellStyle name="Normal 3 2 4 5 2 6" xfId="31453" xr:uid="{00000000-0005-0000-0000-0000758D0000}"/>
    <cellStyle name="Normal 3 2 4 5 3" xfId="31454" xr:uid="{00000000-0005-0000-0000-0000768D0000}"/>
    <cellStyle name="Normal 3 2 4 5 3 2" xfId="31455" xr:uid="{00000000-0005-0000-0000-0000778D0000}"/>
    <cellStyle name="Normal 3 2 4 5 3 2 2" xfId="31456" xr:uid="{00000000-0005-0000-0000-0000788D0000}"/>
    <cellStyle name="Normal 3 2 4 5 3 2 2 2" xfId="31457" xr:uid="{00000000-0005-0000-0000-0000798D0000}"/>
    <cellStyle name="Normal 3 2 4 5 3 2 3" xfId="31458" xr:uid="{00000000-0005-0000-0000-00007A8D0000}"/>
    <cellStyle name="Normal 3 2 4 5 3 2 3 2" xfId="31459" xr:uid="{00000000-0005-0000-0000-00007B8D0000}"/>
    <cellStyle name="Normal 3 2 4 5 3 2 4" xfId="31460" xr:uid="{00000000-0005-0000-0000-00007C8D0000}"/>
    <cellStyle name="Normal 3 2 4 5 3 3" xfId="31461" xr:uid="{00000000-0005-0000-0000-00007D8D0000}"/>
    <cellStyle name="Normal 3 2 4 5 3 3 2" xfId="31462" xr:uid="{00000000-0005-0000-0000-00007E8D0000}"/>
    <cellStyle name="Normal 3 2 4 5 3 4" xfId="31463" xr:uid="{00000000-0005-0000-0000-00007F8D0000}"/>
    <cellStyle name="Normal 3 2 4 5 3 4 2" xfId="31464" xr:uid="{00000000-0005-0000-0000-0000808D0000}"/>
    <cellStyle name="Normal 3 2 4 5 3 5" xfId="31465" xr:uid="{00000000-0005-0000-0000-0000818D0000}"/>
    <cellStyle name="Normal 3 2 4 5 4" xfId="31466" xr:uid="{00000000-0005-0000-0000-0000828D0000}"/>
    <cellStyle name="Normal 3 2 4 5 4 2" xfId="31467" xr:uid="{00000000-0005-0000-0000-0000838D0000}"/>
    <cellStyle name="Normal 3 2 4 5 4 2 2" xfId="31468" xr:uid="{00000000-0005-0000-0000-0000848D0000}"/>
    <cellStyle name="Normal 3 2 4 5 4 3" xfId="31469" xr:uid="{00000000-0005-0000-0000-0000858D0000}"/>
    <cellStyle name="Normal 3 2 4 5 4 3 2" xfId="31470" xr:uid="{00000000-0005-0000-0000-0000868D0000}"/>
    <cellStyle name="Normal 3 2 4 5 4 4" xfId="31471" xr:uid="{00000000-0005-0000-0000-0000878D0000}"/>
    <cellStyle name="Normal 3 2 4 5 5" xfId="31472" xr:uid="{00000000-0005-0000-0000-0000888D0000}"/>
    <cellStyle name="Normal 3 2 4 5 5 2" xfId="31473" xr:uid="{00000000-0005-0000-0000-0000898D0000}"/>
    <cellStyle name="Normal 3 2 4 5 6" xfId="31474" xr:uid="{00000000-0005-0000-0000-00008A8D0000}"/>
    <cellStyle name="Normal 3 2 4 5 6 2" xfId="31475" xr:uid="{00000000-0005-0000-0000-00008B8D0000}"/>
    <cellStyle name="Normal 3 2 4 5 7" xfId="31476" xr:uid="{00000000-0005-0000-0000-00008C8D0000}"/>
    <cellStyle name="Normal 3 2 4 6" xfId="31477" xr:uid="{00000000-0005-0000-0000-00008D8D0000}"/>
    <cellStyle name="Normal 3 2 4 6 2" xfId="31478" xr:uid="{00000000-0005-0000-0000-00008E8D0000}"/>
    <cellStyle name="Normal 3 2 4 6 2 2" xfId="31479" xr:uid="{00000000-0005-0000-0000-00008F8D0000}"/>
    <cellStyle name="Normal 3 2 4 6 2 2 2" xfId="31480" xr:uid="{00000000-0005-0000-0000-0000908D0000}"/>
    <cellStyle name="Normal 3 2 4 6 2 2 2 2" xfId="31481" xr:uid="{00000000-0005-0000-0000-0000918D0000}"/>
    <cellStyle name="Normal 3 2 4 6 2 2 2 2 2" xfId="31482" xr:uid="{00000000-0005-0000-0000-0000928D0000}"/>
    <cellStyle name="Normal 3 2 4 6 2 2 2 3" xfId="31483" xr:uid="{00000000-0005-0000-0000-0000938D0000}"/>
    <cellStyle name="Normal 3 2 4 6 2 2 2 3 2" xfId="31484" xr:uid="{00000000-0005-0000-0000-0000948D0000}"/>
    <cellStyle name="Normal 3 2 4 6 2 2 2 4" xfId="31485" xr:uid="{00000000-0005-0000-0000-0000958D0000}"/>
    <cellStyle name="Normal 3 2 4 6 2 2 3" xfId="31486" xr:uid="{00000000-0005-0000-0000-0000968D0000}"/>
    <cellStyle name="Normal 3 2 4 6 2 2 3 2" xfId="31487" xr:uid="{00000000-0005-0000-0000-0000978D0000}"/>
    <cellStyle name="Normal 3 2 4 6 2 2 4" xfId="31488" xr:uid="{00000000-0005-0000-0000-0000988D0000}"/>
    <cellStyle name="Normal 3 2 4 6 2 2 4 2" xfId="31489" xr:uid="{00000000-0005-0000-0000-0000998D0000}"/>
    <cellStyle name="Normal 3 2 4 6 2 2 5" xfId="31490" xr:uid="{00000000-0005-0000-0000-00009A8D0000}"/>
    <cellStyle name="Normal 3 2 4 6 2 3" xfId="31491" xr:uid="{00000000-0005-0000-0000-00009B8D0000}"/>
    <cellStyle name="Normal 3 2 4 6 2 3 2" xfId="31492" xr:uid="{00000000-0005-0000-0000-00009C8D0000}"/>
    <cellStyle name="Normal 3 2 4 6 2 3 2 2" xfId="31493" xr:uid="{00000000-0005-0000-0000-00009D8D0000}"/>
    <cellStyle name="Normal 3 2 4 6 2 3 3" xfId="31494" xr:uid="{00000000-0005-0000-0000-00009E8D0000}"/>
    <cellStyle name="Normal 3 2 4 6 2 3 3 2" xfId="31495" xr:uid="{00000000-0005-0000-0000-00009F8D0000}"/>
    <cellStyle name="Normal 3 2 4 6 2 3 4" xfId="31496" xr:uid="{00000000-0005-0000-0000-0000A08D0000}"/>
    <cellStyle name="Normal 3 2 4 6 2 4" xfId="31497" xr:uid="{00000000-0005-0000-0000-0000A18D0000}"/>
    <cellStyle name="Normal 3 2 4 6 2 4 2" xfId="31498" xr:uid="{00000000-0005-0000-0000-0000A28D0000}"/>
    <cellStyle name="Normal 3 2 4 6 2 5" xfId="31499" xr:uid="{00000000-0005-0000-0000-0000A38D0000}"/>
    <cellStyle name="Normal 3 2 4 6 2 5 2" xfId="31500" xr:uid="{00000000-0005-0000-0000-0000A48D0000}"/>
    <cellStyle name="Normal 3 2 4 6 2 6" xfId="31501" xr:uid="{00000000-0005-0000-0000-0000A58D0000}"/>
    <cellStyle name="Normal 3 2 4 6 3" xfId="31502" xr:uid="{00000000-0005-0000-0000-0000A68D0000}"/>
    <cellStyle name="Normal 3 2 4 6 3 2" xfId="31503" xr:uid="{00000000-0005-0000-0000-0000A78D0000}"/>
    <cellStyle name="Normal 3 2 4 6 3 2 2" xfId="31504" xr:uid="{00000000-0005-0000-0000-0000A88D0000}"/>
    <cellStyle name="Normal 3 2 4 6 3 2 2 2" xfId="31505" xr:uid="{00000000-0005-0000-0000-0000A98D0000}"/>
    <cellStyle name="Normal 3 2 4 6 3 2 3" xfId="31506" xr:uid="{00000000-0005-0000-0000-0000AA8D0000}"/>
    <cellStyle name="Normal 3 2 4 6 3 2 3 2" xfId="31507" xr:uid="{00000000-0005-0000-0000-0000AB8D0000}"/>
    <cellStyle name="Normal 3 2 4 6 3 2 4" xfId="31508" xr:uid="{00000000-0005-0000-0000-0000AC8D0000}"/>
    <cellStyle name="Normal 3 2 4 6 3 3" xfId="31509" xr:uid="{00000000-0005-0000-0000-0000AD8D0000}"/>
    <cellStyle name="Normal 3 2 4 6 3 3 2" xfId="31510" xr:uid="{00000000-0005-0000-0000-0000AE8D0000}"/>
    <cellStyle name="Normal 3 2 4 6 3 4" xfId="31511" xr:uid="{00000000-0005-0000-0000-0000AF8D0000}"/>
    <cellStyle name="Normal 3 2 4 6 3 4 2" xfId="31512" xr:uid="{00000000-0005-0000-0000-0000B08D0000}"/>
    <cellStyle name="Normal 3 2 4 6 3 5" xfId="31513" xr:uid="{00000000-0005-0000-0000-0000B18D0000}"/>
    <cellStyle name="Normal 3 2 4 6 4" xfId="31514" xr:uid="{00000000-0005-0000-0000-0000B28D0000}"/>
    <cellStyle name="Normal 3 2 4 6 4 2" xfId="31515" xr:uid="{00000000-0005-0000-0000-0000B38D0000}"/>
    <cellStyle name="Normal 3 2 4 6 4 2 2" xfId="31516" xr:uid="{00000000-0005-0000-0000-0000B48D0000}"/>
    <cellStyle name="Normal 3 2 4 6 4 3" xfId="31517" xr:uid="{00000000-0005-0000-0000-0000B58D0000}"/>
    <cellStyle name="Normal 3 2 4 6 4 3 2" xfId="31518" xr:uid="{00000000-0005-0000-0000-0000B68D0000}"/>
    <cellStyle name="Normal 3 2 4 6 4 4" xfId="31519" xr:uid="{00000000-0005-0000-0000-0000B78D0000}"/>
    <cellStyle name="Normal 3 2 4 6 5" xfId="31520" xr:uid="{00000000-0005-0000-0000-0000B88D0000}"/>
    <cellStyle name="Normal 3 2 4 6 5 2" xfId="31521" xr:uid="{00000000-0005-0000-0000-0000B98D0000}"/>
    <cellStyle name="Normal 3 2 4 6 6" xfId="31522" xr:uid="{00000000-0005-0000-0000-0000BA8D0000}"/>
    <cellStyle name="Normal 3 2 4 6 6 2" xfId="31523" xr:uid="{00000000-0005-0000-0000-0000BB8D0000}"/>
    <cellStyle name="Normal 3 2 4 6 7" xfId="31524" xr:uid="{00000000-0005-0000-0000-0000BC8D0000}"/>
    <cellStyle name="Normal 3 2 4 7" xfId="31525" xr:uid="{00000000-0005-0000-0000-0000BD8D0000}"/>
    <cellStyle name="Normal 3 2 4 7 2" xfId="31526" xr:uid="{00000000-0005-0000-0000-0000BE8D0000}"/>
    <cellStyle name="Normal 3 2 4 7 2 2" xfId="31527" xr:uid="{00000000-0005-0000-0000-0000BF8D0000}"/>
    <cellStyle name="Normal 3 2 4 7 2 2 2" xfId="31528" xr:uid="{00000000-0005-0000-0000-0000C08D0000}"/>
    <cellStyle name="Normal 3 2 4 7 2 2 2 2" xfId="31529" xr:uid="{00000000-0005-0000-0000-0000C18D0000}"/>
    <cellStyle name="Normal 3 2 4 7 2 2 3" xfId="31530" xr:uid="{00000000-0005-0000-0000-0000C28D0000}"/>
    <cellStyle name="Normal 3 2 4 7 2 2 3 2" xfId="31531" xr:uid="{00000000-0005-0000-0000-0000C38D0000}"/>
    <cellStyle name="Normal 3 2 4 7 2 2 4" xfId="31532" xr:uid="{00000000-0005-0000-0000-0000C48D0000}"/>
    <cellStyle name="Normal 3 2 4 7 2 3" xfId="31533" xr:uid="{00000000-0005-0000-0000-0000C58D0000}"/>
    <cellStyle name="Normal 3 2 4 7 2 3 2" xfId="31534" xr:uid="{00000000-0005-0000-0000-0000C68D0000}"/>
    <cellStyle name="Normal 3 2 4 7 2 4" xfId="31535" xr:uid="{00000000-0005-0000-0000-0000C78D0000}"/>
    <cellStyle name="Normal 3 2 4 7 2 4 2" xfId="31536" xr:uid="{00000000-0005-0000-0000-0000C88D0000}"/>
    <cellStyle name="Normal 3 2 4 7 2 5" xfId="31537" xr:uid="{00000000-0005-0000-0000-0000C98D0000}"/>
    <cellStyle name="Normal 3 2 4 7 3" xfId="31538" xr:uid="{00000000-0005-0000-0000-0000CA8D0000}"/>
    <cellStyle name="Normal 3 2 4 7 3 2" xfId="31539" xr:uid="{00000000-0005-0000-0000-0000CB8D0000}"/>
    <cellStyle name="Normal 3 2 4 7 3 2 2" xfId="31540" xr:uid="{00000000-0005-0000-0000-0000CC8D0000}"/>
    <cellStyle name="Normal 3 2 4 7 3 3" xfId="31541" xr:uid="{00000000-0005-0000-0000-0000CD8D0000}"/>
    <cellStyle name="Normal 3 2 4 7 3 3 2" xfId="31542" xr:uid="{00000000-0005-0000-0000-0000CE8D0000}"/>
    <cellStyle name="Normal 3 2 4 7 3 4" xfId="31543" xr:uid="{00000000-0005-0000-0000-0000CF8D0000}"/>
    <cellStyle name="Normal 3 2 4 7 4" xfId="31544" xr:uid="{00000000-0005-0000-0000-0000D08D0000}"/>
    <cellStyle name="Normal 3 2 4 7 4 2" xfId="31545" xr:uid="{00000000-0005-0000-0000-0000D18D0000}"/>
    <cellStyle name="Normal 3 2 4 7 5" xfId="31546" xr:uid="{00000000-0005-0000-0000-0000D28D0000}"/>
    <cellStyle name="Normal 3 2 4 7 5 2" xfId="31547" xr:uid="{00000000-0005-0000-0000-0000D38D0000}"/>
    <cellStyle name="Normal 3 2 4 7 6" xfId="31548" xr:uid="{00000000-0005-0000-0000-0000D48D0000}"/>
    <cellStyle name="Normal 3 2 4 8" xfId="31549" xr:uid="{00000000-0005-0000-0000-0000D58D0000}"/>
    <cellStyle name="Normal 3 2 4 8 2" xfId="31550" xr:uid="{00000000-0005-0000-0000-0000D68D0000}"/>
    <cellStyle name="Normal 3 2 4 8 2 2" xfId="31551" xr:uid="{00000000-0005-0000-0000-0000D78D0000}"/>
    <cellStyle name="Normal 3 2 4 8 2 2 2" xfId="31552" xr:uid="{00000000-0005-0000-0000-0000D88D0000}"/>
    <cellStyle name="Normal 3 2 4 8 2 3" xfId="31553" xr:uid="{00000000-0005-0000-0000-0000D98D0000}"/>
    <cellStyle name="Normal 3 2 4 8 2 3 2" xfId="31554" xr:uid="{00000000-0005-0000-0000-0000DA8D0000}"/>
    <cellStyle name="Normal 3 2 4 8 2 4" xfId="31555" xr:uid="{00000000-0005-0000-0000-0000DB8D0000}"/>
    <cellStyle name="Normal 3 2 4 8 3" xfId="31556" xr:uid="{00000000-0005-0000-0000-0000DC8D0000}"/>
    <cellStyle name="Normal 3 2 4 8 3 2" xfId="31557" xr:uid="{00000000-0005-0000-0000-0000DD8D0000}"/>
    <cellStyle name="Normal 3 2 4 8 4" xfId="31558" xr:uid="{00000000-0005-0000-0000-0000DE8D0000}"/>
    <cellStyle name="Normal 3 2 4 8 4 2" xfId="31559" xr:uid="{00000000-0005-0000-0000-0000DF8D0000}"/>
    <cellStyle name="Normal 3 2 4 8 5" xfId="31560" xr:uid="{00000000-0005-0000-0000-0000E08D0000}"/>
    <cellStyle name="Normal 3 2 4 9" xfId="31561" xr:uid="{00000000-0005-0000-0000-0000E18D0000}"/>
    <cellStyle name="Normal 3 2 4 9 2" xfId="31562" xr:uid="{00000000-0005-0000-0000-0000E28D0000}"/>
    <cellStyle name="Normal 3 2 4 9 2 2" xfId="31563" xr:uid="{00000000-0005-0000-0000-0000E38D0000}"/>
    <cellStyle name="Normal 3 2 4 9 3" xfId="31564" xr:uid="{00000000-0005-0000-0000-0000E48D0000}"/>
    <cellStyle name="Normal 3 2 4 9 3 2" xfId="31565" xr:uid="{00000000-0005-0000-0000-0000E58D0000}"/>
    <cellStyle name="Normal 3 2 4 9 4" xfId="31566" xr:uid="{00000000-0005-0000-0000-0000E68D0000}"/>
    <cellStyle name="Normal 3 2 40" xfId="56349" xr:uid="{00000000-0005-0000-0000-0000E78D0000}"/>
    <cellStyle name="Normal 3 2 41" xfId="56350" xr:uid="{00000000-0005-0000-0000-0000E88D0000}"/>
    <cellStyle name="Normal 3 2 42" xfId="56351" xr:uid="{00000000-0005-0000-0000-0000E98D0000}"/>
    <cellStyle name="Normal 3 2 43" xfId="56352" xr:uid="{00000000-0005-0000-0000-0000EA8D0000}"/>
    <cellStyle name="Normal 3 2 44" xfId="56353" xr:uid="{00000000-0005-0000-0000-0000EB8D0000}"/>
    <cellStyle name="Normal 3 2 45" xfId="56354" xr:uid="{00000000-0005-0000-0000-0000EC8D0000}"/>
    <cellStyle name="Normal 3 2 46" xfId="56355" xr:uid="{00000000-0005-0000-0000-0000ED8D0000}"/>
    <cellStyle name="Normal 3 2 47" xfId="56356" xr:uid="{00000000-0005-0000-0000-0000EE8D0000}"/>
    <cellStyle name="Normal 3 2 48" xfId="56357" xr:uid="{00000000-0005-0000-0000-0000EF8D0000}"/>
    <cellStyle name="Normal 3 2 49" xfId="56358" xr:uid="{00000000-0005-0000-0000-0000F08D0000}"/>
    <cellStyle name="Normal 3 2 5" xfId="4765" xr:uid="{00000000-0005-0000-0000-0000F18D0000}"/>
    <cellStyle name="Normal 3 2 5 10" xfId="31567" xr:uid="{00000000-0005-0000-0000-0000F28D0000}"/>
    <cellStyle name="Normal 3 2 5 10 2" xfId="31568" xr:uid="{00000000-0005-0000-0000-0000F38D0000}"/>
    <cellStyle name="Normal 3 2 5 11" xfId="31569" xr:uid="{00000000-0005-0000-0000-0000F48D0000}"/>
    <cellStyle name="Normal 3 2 5 11 2" xfId="31570" xr:uid="{00000000-0005-0000-0000-0000F58D0000}"/>
    <cellStyle name="Normal 3 2 5 12" xfId="31571" xr:uid="{00000000-0005-0000-0000-0000F68D0000}"/>
    <cellStyle name="Normal 3 2 5 2" xfId="4766" xr:uid="{00000000-0005-0000-0000-0000F78D0000}"/>
    <cellStyle name="Normal 3 2 5 2 10" xfId="31572" xr:uid="{00000000-0005-0000-0000-0000F88D0000}"/>
    <cellStyle name="Normal 3 2 5 2 10 2" xfId="31573" xr:uid="{00000000-0005-0000-0000-0000F98D0000}"/>
    <cellStyle name="Normal 3 2 5 2 11" xfId="31574" xr:uid="{00000000-0005-0000-0000-0000FA8D0000}"/>
    <cellStyle name="Normal 3 2 5 2 2" xfId="4767" xr:uid="{00000000-0005-0000-0000-0000FB8D0000}"/>
    <cellStyle name="Normal 3 2 5 2 2 10" xfId="31575" xr:uid="{00000000-0005-0000-0000-0000FC8D0000}"/>
    <cellStyle name="Normal 3 2 5 2 2 2" xfId="4768" xr:uid="{00000000-0005-0000-0000-0000FD8D0000}"/>
    <cellStyle name="Normal 3 2 5 2 2 2 2" xfId="31576" xr:uid="{00000000-0005-0000-0000-0000FE8D0000}"/>
    <cellStyle name="Normal 3 2 5 2 2 2 2 2" xfId="31577" xr:uid="{00000000-0005-0000-0000-0000FF8D0000}"/>
    <cellStyle name="Normal 3 2 5 2 2 2 2 2 2" xfId="31578" xr:uid="{00000000-0005-0000-0000-0000008E0000}"/>
    <cellStyle name="Normal 3 2 5 2 2 2 2 2 2 2" xfId="31579" xr:uid="{00000000-0005-0000-0000-0000018E0000}"/>
    <cellStyle name="Normal 3 2 5 2 2 2 2 2 2 2 2" xfId="31580" xr:uid="{00000000-0005-0000-0000-0000028E0000}"/>
    <cellStyle name="Normal 3 2 5 2 2 2 2 2 2 2 2 2" xfId="31581" xr:uid="{00000000-0005-0000-0000-0000038E0000}"/>
    <cellStyle name="Normal 3 2 5 2 2 2 2 2 2 2 3" xfId="31582" xr:uid="{00000000-0005-0000-0000-0000048E0000}"/>
    <cellStyle name="Normal 3 2 5 2 2 2 2 2 2 2 3 2" xfId="31583" xr:uid="{00000000-0005-0000-0000-0000058E0000}"/>
    <cellStyle name="Normal 3 2 5 2 2 2 2 2 2 2 4" xfId="31584" xr:uid="{00000000-0005-0000-0000-0000068E0000}"/>
    <cellStyle name="Normal 3 2 5 2 2 2 2 2 2 3" xfId="31585" xr:uid="{00000000-0005-0000-0000-0000078E0000}"/>
    <cellStyle name="Normal 3 2 5 2 2 2 2 2 2 3 2" xfId="31586" xr:uid="{00000000-0005-0000-0000-0000088E0000}"/>
    <cellStyle name="Normal 3 2 5 2 2 2 2 2 2 4" xfId="31587" xr:uid="{00000000-0005-0000-0000-0000098E0000}"/>
    <cellStyle name="Normal 3 2 5 2 2 2 2 2 2 4 2" xfId="31588" xr:uid="{00000000-0005-0000-0000-00000A8E0000}"/>
    <cellStyle name="Normal 3 2 5 2 2 2 2 2 2 5" xfId="31589" xr:uid="{00000000-0005-0000-0000-00000B8E0000}"/>
    <cellStyle name="Normal 3 2 5 2 2 2 2 2 3" xfId="31590" xr:uid="{00000000-0005-0000-0000-00000C8E0000}"/>
    <cellStyle name="Normal 3 2 5 2 2 2 2 2 3 2" xfId="31591" xr:uid="{00000000-0005-0000-0000-00000D8E0000}"/>
    <cellStyle name="Normal 3 2 5 2 2 2 2 2 3 2 2" xfId="31592" xr:uid="{00000000-0005-0000-0000-00000E8E0000}"/>
    <cellStyle name="Normal 3 2 5 2 2 2 2 2 3 3" xfId="31593" xr:uid="{00000000-0005-0000-0000-00000F8E0000}"/>
    <cellStyle name="Normal 3 2 5 2 2 2 2 2 3 3 2" xfId="31594" xr:uid="{00000000-0005-0000-0000-0000108E0000}"/>
    <cellStyle name="Normal 3 2 5 2 2 2 2 2 3 4" xfId="31595" xr:uid="{00000000-0005-0000-0000-0000118E0000}"/>
    <cellStyle name="Normal 3 2 5 2 2 2 2 2 4" xfId="31596" xr:uid="{00000000-0005-0000-0000-0000128E0000}"/>
    <cellStyle name="Normal 3 2 5 2 2 2 2 2 4 2" xfId="31597" xr:uid="{00000000-0005-0000-0000-0000138E0000}"/>
    <cellStyle name="Normal 3 2 5 2 2 2 2 2 5" xfId="31598" xr:uid="{00000000-0005-0000-0000-0000148E0000}"/>
    <cellStyle name="Normal 3 2 5 2 2 2 2 2 5 2" xfId="31599" xr:uid="{00000000-0005-0000-0000-0000158E0000}"/>
    <cellStyle name="Normal 3 2 5 2 2 2 2 2 6" xfId="31600" xr:uid="{00000000-0005-0000-0000-0000168E0000}"/>
    <cellStyle name="Normal 3 2 5 2 2 2 2 3" xfId="31601" xr:uid="{00000000-0005-0000-0000-0000178E0000}"/>
    <cellStyle name="Normal 3 2 5 2 2 2 2 3 2" xfId="31602" xr:uid="{00000000-0005-0000-0000-0000188E0000}"/>
    <cellStyle name="Normal 3 2 5 2 2 2 2 3 2 2" xfId="31603" xr:uid="{00000000-0005-0000-0000-0000198E0000}"/>
    <cellStyle name="Normal 3 2 5 2 2 2 2 3 2 2 2" xfId="31604" xr:uid="{00000000-0005-0000-0000-00001A8E0000}"/>
    <cellStyle name="Normal 3 2 5 2 2 2 2 3 2 3" xfId="31605" xr:uid="{00000000-0005-0000-0000-00001B8E0000}"/>
    <cellStyle name="Normal 3 2 5 2 2 2 2 3 2 3 2" xfId="31606" xr:uid="{00000000-0005-0000-0000-00001C8E0000}"/>
    <cellStyle name="Normal 3 2 5 2 2 2 2 3 2 4" xfId="31607" xr:uid="{00000000-0005-0000-0000-00001D8E0000}"/>
    <cellStyle name="Normal 3 2 5 2 2 2 2 3 3" xfId="31608" xr:uid="{00000000-0005-0000-0000-00001E8E0000}"/>
    <cellStyle name="Normal 3 2 5 2 2 2 2 3 3 2" xfId="31609" xr:uid="{00000000-0005-0000-0000-00001F8E0000}"/>
    <cellStyle name="Normal 3 2 5 2 2 2 2 3 4" xfId="31610" xr:uid="{00000000-0005-0000-0000-0000208E0000}"/>
    <cellStyle name="Normal 3 2 5 2 2 2 2 3 4 2" xfId="31611" xr:uid="{00000000-0005-0000-0000-0000218E0000}"/>
    <cellStyle name="Normal 3 2 5 2 2 2 2 3 5" xfId="31612" xr:uid="{00000000-0005-0000-0000-0000228E0000}"/>
    <cellStyle name="Normal 3 2 5 2 2 2 2 4" xfId="31613" xr:uid="{00000000-0005-0000-0000-0000238E0000}"/>
    <cellStyle name="Normal 3 2 5 2 2 2 2 4 2" xfId="31614" xr:uid="{00000000-0005-0000-0000-0000248E0000}"/>
    <cellStyle name="Normal 3 2 5 2 2 2 2 4 2 2" xfId="31615" xr:uid="{00000000-0005-0000-0000-0000258E0000}"/>
    <cellStyle name="Normal 3 2 5 2 2 2 2 4 3" xfId="31616" xr:uid="{00000000-0005-0000-0000-0000268E0000}"/>
    <cellStyle name="Normal 3 2 5 2 2 2 2 4 3 2" xfId="31617" xr:uid="{00000000-0005-0000-0000-0000278E0000}"/>
    <cellStyle name="Normal 3 2 5 2 2 2 2 4 4" xfId="31618" xr:uid="{00000000-0005-0000-0000-0000288E0000}"/>
    <cellStyle name="Normal 3 2 5 2 2 2 2 5" xfId="31619" xr:uid="{00000000-0005-0000-0000-0000298E0000}"/>
    <cellStyle name="Normal 3 2 5 2 2 2 2 5 2" xfId="31620" xr:uid="{00000000-0005-0000-0000-00002A8E0000}"/>
    <cellStyle name="Normal 3 2 5 2 2 2 2 6" xfId="31621" xr:uid="{00000000-0005-0000-0000-00002B8E0000}"/>
    <cellStyle name="Normal 3 2 5 2 2 2 2 6 2" xfId="31622" xr:uid="{00000000-0005-0000-0000-00002C8E0000}"/>
    <cellStyle name="Normal 3 2 5 2 2 2 2 7" xfId="31623" xr:uid="{00000000-0005-0000-0000-00002D8E0000}"/>
    <cellStyle name="Normal 3 2 5 2 2 2 3" xfId="31624" xr:uid="{00000000-0005-0000-0000-00002E8E0000}"/>
    <cellStyle name="Normal 3 2 5 2 2 2 3 2" xfId="31625" xr:uid="{00000000-0005-0000-0000-00002F8E0000}"/>
    <cellStyle name="Normal 3 2 5 2 2 2 3 2 2" xfId="31626" xr:uid="{00000000-0005-0000-0000-0000308E0000}"/>
    <cellStyle name="Normal 3 2 5 2 2 2 3 2 2 2" xfId="31627" xr:uid="{00000000-0005-0000-0000-0000318E0000}"/>
    <cellStyle name="Normal 3 2 5 2 2 2 3 2 2 2 2" xfId="31628" xr:uid="{00000000-0005-0000-0000-0000328E0000}"/>
    <cellStyle name="Normal 3 2 5 2 2 2 3 2 2 2 2 2" xfId="31629" xr:uid="{00000000-0005-0000-0000-0000338E0000}"/>
    <cellStyle name="Normal 3 2 5 2 2 2 3 2 2 2 3" xfId="31630" xr:uid="{00000000-0005-0000-0000-0000348E0000}"/>
    <cellStyle name="Normal 3 2 5 2 2 2 3 2 2 2 3 2" xfId="31631" xr:uid="{00000000-0005-0000-0000-0000358E0000}"/>
    <cellStyle name="Normal 3 2 5 2 2 2 3 2 2 2 4" xfId="31632" xr:uid="{00000000-0005-0000-0000-0000368E0000}"/>
    <cellStyle name="Normal 3 2 5 2 2 2 3 2 2 3" xfId="31633" xr:uid="{00000000-0005-0000-0000-0000378E0000}"/>
    <cellStyle name="Normal 3 2 5 2 2 2 3 2 2 3 2" xfId="31634" xr:uid="{00000000-0005-0000-0000-0000388E0000}"/>
    <cellStyle name="Normal 3 2 5 2 2 2 3 2 2 4" xfId="31635" xr:uid="{00000000-0005-0000-0000-0000398E0000}"/>
    <cellStyle name="Normal 3 2 5 2 2 2 3 2 2 4 2" xfId="31636" xr:uid="{00000000-0005-0000-0000-00003A8E0000}"/>
    <cellStyle name="Normal 3 2 5 2 2 2 3 2 2 5" xfId="31637" xr:uid="{00000000-0005-0000-0000-00003B8E0000}"/>
    <cellStyle name="Normal 3 2 5 2 2 2 3 2 3" xfId="31638" xr:uid="{00000000-0005-0000-0000-00003C8E0000}"/>
    <cellStyle name="Normal 3 2 5 2 2 2 3 2 3 2" xfId="31639" xr:uid="{00000000-0005-0000-0000-00003D8E0000}"/>
    <cellStyle name="Normal 3 2 5 2 2 2 3 2 3 2 2" xfId="31640" xr:uid="{00000000-0005-0000-0000-00003E8E0000}"/>
    <cellStyle name="Normal 3 2 5 2 2 2 3 2 3 3" xfId="31641" xr:uid="{00000000-0005-0000-0000-00003F8E0000}"/>
    <cellStyle name="Normal 3 2 5 2 2 2 3 2 3 3 2" xfId="31642" xr:uid="{00000000-0005-0000-0000-0000408E0000}"/>
    <cellStyle name="Normal 3 2 5 2 2 2 3 2 3 4" xfId="31643" xr:uid="{00000000-0005-0000-0000-0000418E0000}"/>
    <cellStyle name="Normal 3 2 5 2 2 2 3 2 4" xfId="31644" xr:uid="{00000000-0005-0000-0000-0000428E0000}"/>
    <cellStyle name="Normal 3 2 5 2 2 2 3 2 4 2" xfId="31645" xr:uid="{00000000-0005-0000-0000-0000438E0000}"/>
    <cellStyle name="Normal 3 2 5 2 2 2 3 2 5" xfId="31646" xr:uid="{00000000-0005-0000-0000-0000448E0000}"/>
    <cellStyle name="Normal 3 2 5 2 2 2 3 2 5 2" xfId="31647" xr:uid="{00000000-0005-0000-0000-0000458E0000}"/>
    <cellStyle name="Normal 3 2 5 2 2 2 3 2 6" xfId="31648" xr:uid="{00000000-0005-0000-0000-0000468E0000}"/>
    <cellStyle name="Normal 3 2 5 2 2 2 3 3" xfId="31649" xr:uid="{00000000-0005-0000-0000-0000478E0000}"/>
    <cellStyle name="Normal 3 2 5 2 2 2 3 3 2" xfId="31650" xr:uid="{00000000-0005-0000-0000-0000488E0000}"/>
    <cellStyle name="Normal 3 2 5 2 2 2 3 3 2 2" xfId="31651" xr:uid="{00000000-0005-0000-0000-0000498E0000}"/>
    <cellStyle name="Normal 3 2 5 2 2 2 3 3 2 2 2" xfId="31652" xr:uid="{00000000-0005-0000-0000-00004A8E0000}"/>
    <cellStyle name="Normal 3 2 5 2 2 2 3 3 2 3" xfId="31653" xr:uid="{00000000-0005-0000-0000-00004B8E0000}"/>
    <cellStyle name="Normal 3 2 5 2 2 2 3 3 2 3 2" xfId="31654" xr:uid="{00000000-0005-0000-0000-00004C8E0000}"/>
    <cellStyle name="Normal 3 2 5 2 2 2 3 3 2 4" xfId="31655" xr:uid="{00000000-0005-0000-0000-00004D8E0000}"/>
    <cellStyle name="Normal 3 2 5 2 2 2 3 3 3" xfId="31656" xr:uid="{00000000-0005-0000-0000-00004E8E0000}"/>
    <cellStyle name="Normal 3 2 5 2 2 2 3 3 3 2" xfId="31657" xr:uid="{00000000-0005-0000-0000-00004F8E0000}"/>
    <cellStyle name="Normal 3 2 5 2 2 2 3 3 4" xfId="31658" xr:uid="{00000000-0005-0000-0000-0000508E0000}"/>
    <cellStyle name="Normal 3 2 5 2 2 2 3 3 4 2" xfId="31659" xr:uid="{00000000-0005-0000-0000-0000518E0000}"/>
    <cellStyle name="Normal 3 2 5 2 2 2 3 3 5" xfId="31660" xr:uid="{00000000-0005-0000-0000-0000528E0000}"/>
    <cellStyle name="Normal 3 2 5 2 2 2 3 4" xfId="31661" xr:uid="{00000000-0005-0000-0000-0000538E0000}"/>
    <cellStyle name="Normal 3 2 5 2 2 2 3 4 2" xfId="31662" xr:uid="{00000000-0005-0000-0000-0000548E0000}"/>
    <cellStyle name="Normal 3 2 5 2 2 2 3 4 2 2" xfId="31663" xr:uid="{00000000-0005-0000-0000-0000558E0000}"/>
    <cellStyle name="Normal 3 2 5 2 2 2 3 4 3" xfId="31664" xr:uid="{00000000-0005-0000-0000-0000568E0000}"/>
    <cellStyle name="Normal 3 2 5 2 2 2 3 4 3 2" xfId="31665" xr:uid="{00000000-0005-0000-0000-0000578E0000}"/>
    <cellStyle name="Normal 3 2 5 2 2 2 3 4 4" xfId="31666" xr:uid="{00000000-0005-0000-0000-0000588E0000}"/>
    <cellStyle name="Normal 3 2 5 2 2 2 3 5" xfId="31667" xr:uid="{00000000-0005-0000-0000-0000598E0000}"/>
    <cellStyle name="Normal 3 2 5 2 2 2 3 5 2" xfId="31668" xr:uid="{00000000-0005-0000-0000-00005A8E0000}"/>
    <cellStyle name="Normal 3 2 5 2 2 2 3 6" xfId="31669" xr:uid="{00000000-0005-0000-0000-00005B8E0000}"/>
    <cellStyle name="Normal 3 2 5 2 2 2 3 6 2" xfId="31670" xr:uid="{00000000-0005-0000-0000-00005C8E0000}"/>
    <cellStyle name="Normal 3 2 5 2 2 2 3 7" xfId="31671" xr:uid="{00000000-0005-0000-0000-00005D8E0000}"/>
    <cellStyle name="Normal 3 2 5 2 2 2 4" xfId="31672" xr:uid="{00000000-0005-0000-0000-00005E8E0000}"/>
    <cellStyle name="Normal 3 2 5 2 2 2 4 2" xfId="31673" xr:uid="{00000000-0005-0000-0000-00005F8E0000}"/>
    <cellStyle name="Normal 3 2 5 2 2 2 4 2 2" xfId="31674" xr:uid="{00000000-0005-0000-0000-0000608E0000}"/>
    <cellStyle name="Normal 3 2 5 2 2 2 4 2 2 2" xfId="31675" xr:uid="{00000000-0005-0000-0000-0000618E0000}"/>
    <cellStyle name="Normal 3 2 5 2 2 2 4 2 2 2 2" xfId="31676" xr:uid="{00000000-0005-0000-0000-0000628E0000}"/>
    <cellStyle name="Normal 3 2 5 2 2 2 4 2 2 3" xfId="31677" xr:uid="{00000000-0005-0000-0000-0000638E0000}"/>
    <cellStyle name="Normal 3 2 5 2 2 2 4 2 2 3 2" xfId="31678" xr:uid="{00000000-0005-0000-0000-0000648E0000}"/>
    <cellStyle name="Normal 3 2 5 2 2 2 4 2 2 4" xfId="31679" xr:uid="{00000000-0005-0000-0000-0000658E0000}"/>
    <cellStyle name="Normal 3 2 5 2 2 2 4 2 3" xfId="31680" xr:uid="{00000000-0005-0000-0000-0000668E0000}"/>
    <cellStyle name="Normal 3 2 5 2 2 2 4 2 3 2" xfId="31681" xr:uid="{00000000-0005-0000-0000-0000678E0000}"/>
    <cellStyle name="Normal 3 2 5 2 2 2 4 2 4" xfId="31682" xr:uid="{00000000-0005-0000-0000-0000688E0000}"/>
    <cellStyle name="Normal 3 2 5 2 2 2 4 2 4 2" xfId="31683" xr:uid="{00000000-0005-0000-0000-0000698E0000}"/>
    <cellStyle name="Normal 3 2 5 2 2 2 4 2 5" xfId="31684" xr:uid="{00000000-0005-0000-0000-00006A8E0000}"/>
    <cellStyle name="Normal 3 2 5 2 2 2 4 3" xfId="31685" xr:uid="{00000000-0005-0000-0000-00006B8E0000}"/>
    <cellStyle name="Normal 3 2 5 2 2 2 4 3 2" xfId="31686" xr:uid="{00000000-0005-0000-0000-00006C8E0000}"/>
    <cellStyle name="Normal 3 2 5 2 2 2 4 3 2 2" xfId="31687" xr:uid="{00000000-0005-0000-0000-00006D8E0000}"/>
    <cellStyle name="Normal 3 2 5 2 2 2 4 3 3" xfId="31688" xr:uid="{00000000-0005-0000-0000-00006E8E0000}"/>
    <cellStyle name="Normal 3 2 5 2 2 2 4 3 3 2" xfId="31689" xr:uid="{00000000-0005-0000-0000-00006F8E0000}"/>
    <cellStyle name="Normal 3 2 5 2 2 2 4 3 4" xfId="31690" xr:uid="{00000000-0005-0000-0000-0000708E0000}"/>
    <cellStyle name="Normal 3 2 5 2 2 2 4 4" xfId="31691" xr:uid="{00000000-0005-0000-0000-0000718E0000}"/>
    <cellStyle name="Normal 3 2 5 2 2 2 4 4 2" xfId="31692" xr:uid="{00000000-0005-0000-0000-0000728E0000}"/>
    <cellStyle name="Normal 3 2 5 2 2 2 4 5" xfId="31693" xr:uid="{00000000-0005-0000-0000-0000738E0000}"/>
    <cellStyle name="Normal 3 2 5 2 2 2 4 5 2" xfId="31694" xr:uid="{00000000-0005-0000-0000-0000748E0000}"/>
    <cellStyle name="Normal 3 2 5 2 2 2 4 6" xfId="31695" xr:uid="{00000000-0005-0000-0000-0000758E0000}"/>
    <cellStyle name="Normal 3 2 5 2 2 2 5" xfId="31696" xr:uid="{00000000-0005-0000-0000-0000768E0000}"/>
    <cellStyle name="Normal 3 2 5 2 2 2 5 2" xfId="31697" xr:uid="{00000000-0005-0000-0000-0000778E0000}"/>
    <cellStyle name="Normal 3 2 5 2 2 2 5 2 2" xfId="31698" xr:uid="{00000000-0005-0000-0000-0000788E0000}"/>
    <cellStyle name="Normal 3 2 5 2 2 2 5 2 2 2" xfId="31699" xr:uid="{00000000-0005-0000-0000-0000798E0000}"/>
    <cellStyle name="Normal 3 2 5 2 2 2 5 2 3" xfId="31700" xr:uid="{00000000-0005-0000-0000-00007A8E0000}"/>
    <cellStyle name="Normal 3 2 5 2 2 2 5 2 3 2" xfId="31701" xr:uid="{00000000-0005-0000-0000-00007B8E0000}"/>
    <cellStyle name="Normal 3 2 5 2 2 2 5 2 4" xfId="31702" xr:uid="{00000000-0005-0000-0000-00007C8E0000}"/>
    <cellStyle name="Normal 3 2 5 2 2 2 5 3" xfId="31703" xr:uid="{00000000-0005-0000-0000-00007D8E0000}"/>
    <cellStyle name="Normal 3 2 5 2 2 2 5 3 2" xfId="31704" xr:uid="{00000000-0005-0000-0000-00007E8E0000}"/>
    <cellStyle name="Normal 3 2 5 2 2 2 5 4" xfId="31705" xr:uid="{00000000-0005-0000-0000-00007F8E0000}"/>
    <cellStyle name="Normal 3 2 5 2 2 2 5 4 2" xfId="31706" xr:uid="{00000000-0005-0000-0000-0000808E0000}"/>
    <cellStyle name="Normal 3 2 5 2 2 2 5 5" xfId="31707" xr:uid="{00000000-0005-0000-0000-0000818E0000}"/>
    <cellStyle name="Normal 3 2 5 2 2 2 6" xfId="31708" xr:uid="{00000000-0005-0000-0000-0000828E0000}"/>
    <cellStyle name="Normal 3 2 5 2 2 2 6 2" xfId="31709" xr:uid="{00000000-0005-0000-0000-0000838E0000}"/>
    <cellStyle name="Normal 3 2 5 2 2 2 6 2 2" xfId="31710" xr:uid="{00000000-0005-0000-0000-0000848E0000}"/>
    <cellStyle name="Normal 3 2 5 2 2 2 6 3" xfId="31711" xr:uid="{00000000-0005-0000-0000-0000858E0000}"/>
    <cellStyle name="Normal 3 2 5 2 2 2 6 3 2" xfId="31712" xr:uid="{00000000-0005-0000-0000-0000868E0000}"/>
    <cellStyle name="Normal 3 2 5 2 2 2 6 4" xfId="31713" xr:uid="{00000000-0005-0000-0000-0000878E0000}"/>
    <cellStyle name="Normal 3 2 5 2 2 2 7" xfId="31714" xr:uid="{00000000-0005-0000-0000-0000888E0000}"/>
    <cellStyle name="Normal 3 2 5 2 2 2 7 2" xfId="31715" xr:uid="{00000000-0005-0000-0000-0000898E0000}"/>
    <cellStyle name="Normal 3 2 5 2 2 2 8" xfId="31716" xr:uid="{00000000-0005-0000-0000-00008A8E0000}"/>
    <cellStyle name="Normal 3 2 5 2 2 2 8 2" xfId="31717" xr:uid="{00000000-0005-0000-0000-00008B8E0000}"/>
    <cellStyle name="Normal 3 2 5 2 2 2 9" xfId="31718" xr:uid="{00000000-0005-0000-0000-00008C8E0000}"/>
    <cellStyle name="Normal 3 2 5 2 2 3" xfId="31719" xr:uid="{00000000-0005-0000-0000-00008D8E0000}"/>
    <cellStyle name="Normal 3 2 5 2 2 3 2" xfId="31720" xr:uid="{00000000-0005-0000-0000-00008E8E0000}"/>
    <cellStyle name="Normal 3 2 5 2 2 3 2 2" xfId="31721" xr:uid="{00000000-0005-0000-0000-00008F8E0000}"/>
    <cellStyle name="Normal 3 2 5 2 2 3 2 2 2" xfId="31722" xr:uid="{00000000-0005-0000-0000-0000908E0000}"/>
    <cellStyle name="Normal 3 2 5 2 2 3 2 2 2 2" xfId="31723" xr:uid="{00000000-0005-0000-0000-0000918E0000}"/>
    <cellStyle name="Normal 3 2 5 2 2 3 2 2 2 2 2" xfId="31724" xr:uid="{00000000-0005-0000-0000-0000928E0000}"/>
    <cellStyle name="Normal 3 2 5 2 2 3 2 2 2 3" xfId="31725" xr:uid="{00000000-0005-0000-0000-0000938E0000}"/>
    <cellStyle name="Normal 3 2 5 2 2 3 2 2 2 3 2" xfId="31726" xr:uid="{00000000-0005-0000-0000-0000948E0000}"/>
    <cellStyle name="Normal 3 2 5 2 2 3 2 2 2 4" xfId="31727" xr:uid="{00000000-0005-0000-0000-0000958E0000}"/>
    <cellStyle name="Normal 3 2 5 2 2 3 2 2 3" xfId="31728" xr:uid="{00000000-0005-0000-0000-0000968E0000}"/>
    <cellStyle name="Normal 3 2 5 2 2 3 2 2 3 2" xfId="31729" xr:uid="{00000000-0005-0000-0000-0000978E0000}"/>
    <cellStyle name="Normal 3 2 5 2 2 3 2 2 4" xfId="31730" xr:uid="{00000000-0005-0000-0000-0000988E0000}"/>
    <cellStyle name="Normal 3 2 5 2 2 3 2 2 4 2" xfId="31731" xr:uid="{00000000-0005-0000-0000-0000998E0000}"/>
    <cellStyle name="Normal 3 2 5 2 2 3 2 2 5" xfId="31732" xr:uid="{00000000-0005-0000-0000-00009A8E0000}"/>
    <cellStyle name="Normal 3 2 5 2 2 3 2 3" xfId="31733" xr:uid="{00000000-0005-0000-0000-00009B8E0000}"/>
    <cellStyle name="Normal 3 2 5 2 2 3 2 3 2" xfId="31734" xr:uid="{00000000-0005-0000-0000-00009C8E0000}"/>
    <cellStyle name="Normal 3 2 5 2 2 3 2 3 2 2" xfId="31735" xr:uid="{00000000-0005-0000-0000-00009D8E0000}"/>
    <cellStyle name="Normal 3 2 5 2 2 3 2 3 3" xfId="31736" xr:uid="{00000000-0005-0000-0000-00009E8E0000}"/>
    <cellStyle name="Normal 3 2 5 2 2 3 2 3 3 2" xfId="31737" xr:uid="{00000000-0005-0000-0000-00009F8E0000}"/>
    <cellStyle name="Normal 3 2 5 2 2 3 2 3 4" xfId="31738" xr:uid="{00000000-0005-0000-0000-0000A08E0000}"/>
    <cellStyle name="Normal 3 2 5 2 2 3 2 4" xfId="31739" xr:uid="{00000000-0005-0000-0000-0000A18E0000}"/>
    <cellStyle name="Normal 3 2 5 2 2 3 2 4 2" xfId="31740" xr:uid="{00000000-0005-0000-0000-0000A28E0000}"/>
    <cellStyle name="Normal 3 2 5 2 2 3 2 5" xfId="31741" xr:uid="{00000000-0005-0000-0000-0000A38E0000}"/>
    <cellStyle name="Normal 3 2 5 2 2 3 2 5 2" xfId="31742" xr:uid="{00000000-0005-0000-0000-0000A48E0000}"/>
    <cellStyle name="Normal 3 2 5 2 2 3 2 6" xfId="31743" xr:uid="{00000000-0005-0000-0000-0000A58E0000}"/>
    <cellStyle name="Normal 3 2 5 2 2 3 3" xfId="31744" xr:uid="{00000000-0005-0000-0000-0000A68E0000}"/>
    <cellStyle name="Normal 3 2 5 2 2 3 3 2" xfId="31745" xr:uid="{00000000-0005-0000-0000-0000A78E0000}"/>
    <cellStyle name="Normal 3 2 5 2 2 3 3 2 2" xfId="31746" xr:uid="{00000000-0005-0000-0000-0000A88E0000}"/>
    <cellStyle name="Normal 3 2 5 2 2 3 3 2 2 2" xfId="31747" xr:uid="{00000000-0005-0000-0000-0000A98E0000}"/>
    <cellStyle name="Normal 3 2 5 2 2 3 3 2 3" xfId="31748" xr:uid="{00000000-0005-0000-0000-0000AA8E0000}"/>
    <cellStyle name="Normal 3 2 5 2 2 3 3 2 3 2" xfId="31749" xr:uid="{00000000-0005-0000-0000-0000AB8E0000}"/>
    <cellStyle name="Normal 3 2 5 2 2 3 3 2 4" xfId="31750" xr:uid="{00000000-0005-0000-0000-0000AC8E0000}"/>
    <cellStyle name="Normal 3 2 5 2 2 3 3 3" xfId="31751" xr:uid="{00000000-0005-0000-0000-0000AD8E0000}"/>
    <cellStyle name="Normal 3 2 5 2 2 3 3 3 2" xfId="31752" xr:uid="{00000000-0005-0000-0000-0000AE8E0000}"/>
    <cellStyle name="Normal 3 2 5 2 2 3 3 4" xfId="31753" xr:uid="{00000000-0005-0000-0000-0000AF8E0000}"/>
    <cellStyle name="Normal 3 2 5 2 2 3 3 4 2" xfId="31754" xr:uid="{00000000-0005-0000-0000-0000B08E0000}"/>
    <cellStyle name="Normal 3 2 5 2 2 3 3 5" xfId="31755" xr:uid="{00000000-0005-0000-0000-0000B18E0000}"/>
    <cellStyle name="Normal 3 2 5 2 2 3 4" xfId="31756" xr:uid="{00000000-0005-0000-0000-0000B28E0000}"/>
    <cellStyle name="Normal 3 2 5 2 2 3 4 2" xfId="31757" xr:uid="{00000000-0005-0000-0000-0000B38E0000}"/>
    <cellStyle name="Normal 3 2 5 2 2 3 4 2 2" xfId="31758" xr:uid="{00000000-0005-0000-0000-0000B48E0000}"/>
    <cellStyle name="Normal 3 2 5 2 2 3 4 3" xfId="31759" xr:uid="{00000000-0005-0000-0000-0000B58E0000}"/>
    <cellStyle name="Normal 3 2 5 2 2 3 4 3 2" xfId="31760" xr:uid="{00000000-0005-0000-0000-0000B68E0000}"/>
    <cellStyle name="Normal 3 2 5 2 2 3 4 4" xfId="31761" xr:uid="{00000000-0005-0000-0000-0000B78E0000}"/>
    <cellStyle name="Normal 3 2 5 2 2 3 5" xfId="31762" xr:uid="{00000000-0005-0000-0000-0000B88E0000}"/>
    <cellStyle name="Normal 3 2 5 2 2 3 5 2" xfId="31763" xr:uid="{00000000-0005-0000-0000-0000B98E0000}"/>
    <cellStyle name="Normal 3 2 5 2 2 3 6" xfId="31764" xr:uid="{00000000-0005-0000-0000-0000BA8E0000}"/>
    <cellStyle name="Normal 3 2 5 2 2 3 6 2" xfId="31765" xr:uid="{00000000-0005-0000-0000-0000BB8E0000}"/>
    <cellStyle name="Normal 3 2 5 2 2 3 7" xfId="31766" xr:uid="{00000000-0005-0000-0000-0000BC8E0000}"/>
    <cellStyle name="Normal 3 2 5 2 2 4" xfId="31767" xr:uid="{00000000-0005-0000-0000-0000BD8E0000}"/>
    <cellStyle name="Normal 3 2 5 2 2 4 2" xfId="31768" xr:uid="{00000000-0005-0000-0000-0000BE8E0000}"/>
    <cellStyle name="Normal 3 2 5 2 2 4 2 2" xfId="31769" xr:uid="{00000000-0005-0000-0000-0000BF8E0000}"/>
    <cellStyle name="Normal 3 2 5 2 2 4 2 2 2" xfId="31770" xr:uid="{00000000-0005-0000-0000-0000C08E0000}"/>
    <cellStyle name="Normal 3 2 5 2 2 4 2 2 2 2" xfId="31771" xr:uid="{00000000-0005-0000-0000-0000C18E0000}"/>
    <cellStyle name="Normal 3 2 5 2 2 4 2 2 2 2 2" xfId="31772" xr:uid="{00000000-0005-0000-0000-0000C28E0000}"/>
    <cellStyle name="Normal 3 2 5 2 2 4 2 2 2 3" xfId="31773" xr:uid="{00000000-0005-0000-0000-0000C38E0000}"/>
    <cellStyle name="Normal 3 2 5 2 2 4 2 2 2 3 2" xfId="31774" xr:uid="{00000000-0005-0000-0000-0000C48E0000}"/>
    <cellStyle name="Normal 3 2 5 2 2 4 2 2 2 4" xfId="31775" xr:uid="{00000000-0005-0000-0000-0000C58E0000}"/>
    <cellStyle name="Normal 3 2 5 2 2 4 2 2 3" xfId="31776" xr:uid="{00000000-0005-0000-0000-0000C68E0000}"/>
    <cellStyle name="Normal 3 2 5 2 2 4 2 2 3 2" xfId="31777" xr:uid="{00000000-0005-0000-0000-0000C78E0000}"/>
    <cellStyle name="Normal 3 2 5 2 2 4 2 2 4" xfId="31778" xr:uid="{00000000-0005-0000-0000-0000C88E0000}"/>
    <cellStyle name="Normal 3 2 5 2 2 4 2 2 4 2" xfId="31779" xr:uid="{00000000-0005-0000-0000-0000C98E0000}"/>
    <cellStyle name="Normal 3 2 5 2 2 4 2 2 5" xfId="31780" xr:uid="{00000000-0005-0000-0000-0000CA8E0000}"/>
    <cellStyle name="Normal 3 2 5 2 2 4 2 3" xfId="31781" xr:uid="{00000000-0005-0000-0000-0000CB8E0000}"/>
    <cellStyle name="Normal 3 2 5 2 2 4 2 3 2" xfId="31782" xr:uid="{00000000-0005-0000-0000-0000CC8E0000}"/>
    <cellStyle name="Normal 3 2 5 2 2 4 2 3 2 2" xfId="31783" xr:uid="{00000000-0005-0000-0000-0000CD8E0000}"/>
    <cellStyle name="Normal 3 2 5 2 2 4 2 3 3" xfId="31784" xr:uid="{00000000-0005-0000-0000-0000CE8E0000}"/>
    <cellStyle name="Normal 3 2 5 2 2 4 2 3 3 2" xfId="31785" xr:uid="{00000000-0005-0000-0000-0000CF8E0000}"/>
    <cellStyle name="Normal 3 2 5 2 2 4 2 3 4" xfId="31786" xr:uid="{00000000-0005-0000-0000-0000D08E0000}"/>
    <cellStyle name="Normal 3 2 5 2 2 4 2 4" xfId="31787" xr:uid="{00000000-0005-0000-0000-0000D18E0000}"/>
    <cellStyle name="Normal 3 2 5 2 2 4 2 4 2" xfId="31788" xr:uid="{00000000-0005-0000-0000-0000D28E0000}"/>
    <cellStyle name="Normal 3 2 5 2 2 4 2 5" xfId="31789" xr:uid="{00000000-0005-0000-0000-0000D38E0000}"/>
    <cellStyle name="Normal 3 2 5 2 2 4 2 5 2" xfId="31790" xr:uid="{00000000-0005-0000-0000-0000D48E0000}"/>
    <cellStyle name="Normal 3 2 5 2 2 4 2 6" xfId="31791" xr:uid="{00000000-0005-0000-0000-0000D58E0000}"/>
    <cellStyle name="Normal 3 2 5 2 2 4 3" xfId="31792" xr:uid="{00000000-0005-0000-0000-0000D68E0000}"/>
    <cellStyle name="Normal 3 2 5 2 2 4 3 2" xfId="31793" xr:uid="{00000000-0005-0000-0000-0000D78E0000}"/>
    <cellStyle name="Normal 3 2 5 2 2 4 3 2 2" xfId="31794" xr:uid="{00000000-0005-0000-0000-0000D88E0000}"/>
    <cellStyle name="Normal 3 2 5 2 2 4 3 2 2 2" xfId="31795" xr:uid="{00000000-0005-0000-0000-0000D98E0000}"/>
    <cellStyle name="Normal 3 2 5 2 2 4 3 2 3" xfId="31796" xr:uid="{00000000-0005-0000-0000-0000DA8E0000}"/>
    <cellStyle name="Normal 3 2 5 2 2 4 3 2 3 2" xfId="31797" xr:uid="{00000000-0005-0000-0000-0000DB8E0000}"/>
    <cellStyle name="Normal 3 2 5 2 2 4 3 2 4" xfId="31798" xr:uid="{00000000-0005-0000-0000-0000DC8E0000}"/>
    <cellStyle name="Normal 3 2 5 2 2 4 3 3" xfId="31799" xr:uid="{00000000-0005-0000-0000-0000DD8E0000}"/>
    <cellStyle name="Normal 3 2 5 2 2 4 3 3 2" xfId="31800" xr:uid="{00000000-0005-0000-0000-0000DE8E0000}"/>
    <cellStyle name="Normal 3 2 5 2 2 4 3 4" xfId="31801" xr:uid="{00000000-0005-0000-0000-0000DF8E0000}"/>
    <cellStyle name="Normal 3 2 5 2 2 4 3 4 2" xfId="31802" xr:uid="{00000000-0005-0000-0000-0000E08E0000}"/>
    <cellStyle name="Normal 3 2 5 2 2 4 3 5" xfId="31803" xr:uid="{00000000-0005-0000-0000-0000E18E0000}"/>
    <cellStyle name="Normal 3 2 5 2 2 4 4" xfId="31804" xr:uid="{00000000-0005-0000-0000-0000E28E0000}"/>
    <cellStyle name="Normal 3 2 5 2 2 4 4 2" xfId="31805" xr:uid="{00000000-0005-0000-0000-0000E38E0000}"/>
    <cellStyle name="Normal 3 2 5 2 2 4 4 2 2" xfId="31806" xr:uid="{00000000-0005-0000-0000-0000E48E0000}"/>
    <cellStyle name="Normal 3 2 5 2 2 4 4 3" xfId="31807" xr:uid="{00000000-0005-0000-0000-0000E58E0000}"/>
    <cellStyle name="Normal 3 2 5 2 2 4 4 3 2" xfId="31808" xr:uid="{00000000-0005-0000-0000-0000E68E0000}"/>
    <cellStyle name="Normal 3 2 5 2 2 4 4 4" xfId="31809" xr:uid="{00000000-0005-0000-0000-0000E78E0000}"/>
    <cellStyle name="Normal 3 2 5 2 2 4 5" xfId="31810" xr:uid="{00000000-0005-0000-0000-0000E88E0000}"/>
    <cellStyle name="Normal 3 2 5 2 2 4 5 2" xfId="31811" xr:uid="{00000000-0005-0000-0000-0000E98E0000}"/>
    <cellStyle name="Normal 3 2 5 2 2 4 6" xfId="31812" xr:uid="{00000000-0005-0000-0000-0000EA8E0000}"/>
    <cellStyle name="Normal 3 2 5 2 2 4 6 2" xfId="31813" xr:uid="{00000000-0005-0000-0000-0000EB8E0000}"/>
    <cellStyle name="Normal 3 2 5 2 2 4 7" xfId="31814" xr:uid="{00000000-0005-0000-0000-0000EC8E0000}"/>
    <cellStyle name="Normal 3 2 5 2 2 5" xfId="31815" xr:uid="{00000000-0005-0000-0000-0000ED8E0000}"/>
    <cellStyle name="Normal 3 2 5 2 2 5 2" xfId="31816" xr:uid="{00000000-0005-0000-0000-0000EE8E0000}"/>
    <cellStyle name="Normal 3 2 5 2 2 5 2 2" xfId="31817" xr:uid="{00000000-0005-0000-0000-0000EF8E0000}"/>
    <cellStyle name="Normal 3 2 5 2 2 5 2 2 2" xfId="31818" xr:uid="{00000000-0005-0000-0000-0000F08E0000}"/>
    <cellStyle name="Normal 3 2 5 2 2 5 2 2 2 2" xfId="31819" xr:uid="{00000000-0005-0000-0000-0000F18E0000}"/>
    <cellStyle name="Normal 3 2 5 2 2 5 2 2 3" xfId="31820" xr:uid="{00000000-0005-0000-0000-0000F28E0000}"/>
    <cellStyle name="Normal 3 2 5 2 2 5 2 2 3 2" xfId="31821" xr:uid="{00000000-0005-0000-0000-0000F38E0000}"/>
    <cellStyle name="Normal 3 2 5 2 2 5 2 2 4" xfId="31822" xr:uid="{00000000-0005-0000-0000-0000F48E0000}"/>
    <cellStyle name="Normal 3 2 5 2 2 5 2 3" xfId="31823" xr:uid="{00000000-0005-0000-0000-0000F58E0000}"/>
    <cellStyle name="Normal 3 2 5 2 2 5 2 3 2" xfId="31824" xr:uid="{00000000-0005-0000-0000-0000F68E0000}"/>
    <cellStyle name="Normal 3 2 5 2 2 5 2 4" xfId="31825" xr:uid="{00000000-0005-0000-0000-0000F78E0000}"/>
    <cellStyle name="Normal 3 2 5 2 2 5 2 4 2" xfId="31826" xr:uid="{00000000-0005-0000-0000-0000F88E0000}"/>
    <cellStyle name="Normal 3 2 5 2 2 5 2 5" xfId="31827" xr:uid="{00000000-0005-0000-0000-0000F98E0000}"/>
    <cellStyle name="Normal 3 2 5 2 2 5 3" xfId="31828" xr:uid="{00000000-0005-0000-0000-0000FA8E0000}"/>
    <cellStyle name="Normal 3 2 5 2 2 5 3 2" xfId="31829" xr:uid="{00000000-0005-0000-0000-0000FB8E0000}"/>
    <cellStyle name="Normal 3 2 5 2 2 5 3 2 2" xfId="31830" xr:uid="{00000000-0005-0000-0000-0000FC8E0000}"/>
    <cellStyle name="Normal 3 2 5 2 2 5 3 3" xfId="31831" xr:uid="{00000000-0005-0000-0000-0000FD8E0000}"/>
    <cellStyle name="Normal 3 2 5 2 2 5 3 3 2" xfId="31832" xr:uid="{00000000-0005-0000-0000-0000FE8E0000}"/>
    <cellStyle name="Normal 3 2 5 2 2 5 3 4" xfId="31833" xr:uid="{00000000-0005-0000-0000-0000FF8E0000}"/>
    <cellStyle name="Normal 3 2 5 2 2 5 4" xfId="31834" xr:uid="{00000000-0005-0000-0000-0000008F0000}"/>
    <cellStyle name="Normal 3 2 5 2 2 5 4 2" xfId="31835" xr:uid="{00000000-0005-0000-0000-0000018F0000}"/>
    <cellStyle name="Normal 3 2 5 2 2 5 5" xfId="31836" xr:uid="{00000000-0005-0000-0000-0000028F0000}"/>
    <cellStyle name="Normal 3 2 5 2 2 5 5 2" xfId="31837" xr:uid="{00000000-0005-0000-0000-0000038F0000}"/>
    <cellStyle name="Normal 3 2 5 2 2 5 6" xfId="31838" xr:uid="{00000000-0005-0000-0000-0000048F0000}"/>
    <cellStyle name="Normal 3 2 5 2 2 6" xfId="31839" xr:uid="{00000000-0005-0000-0000-0000058F0000}"/>
    <cellStyle name="Normal 3 2 5 2 2 6 2" xfId="31840" xr:uid="{00000000-0005-0000-0000-0000068F0000}"/>
    <cellStyle name="Normal 3 2 5 2 2 6 2 2" xfId="31841" xr:uid="{00000000-0005-0000-0000-0000078F0000}"/>
    <cellStyle name="Normal 3 2 5 2 2 6 2 2 2" xfId="31842" xr:uid="{00000000-0005-0000-0000-0000088F0000}"/>
    <cellStyle name="Normal 3 2 5 2 2 6 2 3" xfId="31843" xr:uid="{00000000-0005-0000-0000-0000098F0000}"/>
    <cellStyle name="Normal 3 2 5 2 2 6 2 3 2" xfId="31844" xr:uid="{00000000-0005-0000-0000-00000A8F0000}"/>
    <cellStyle name="Normal 3 2 5 2 2 6 2 4" xfId="31845" xr:uid="{00000000-0005-0000-0000-00000B8F0000}"/>
    <cellStyle name="Normal 3 2 5 2 2 6 3" xfId="31846" xr:uid="{00000000-0005-0000-0000-00000C8F0000}"/>
    <cellStyle name="Normal 3 2 5 2 2 6 3 2" xfId="31847" xr:uid="{00000000-0005-0000-0000-00000D8F0000}"/>
    <cellStyle name="Normal 3 2 5 2 2 6 4" xfId="31848" xr:uid="{00000000-0005-0000-0000-00000E8F0000}"/>
    <cellStyle name="Normal 3 2 5 2 2 6 4 2" xfId="31849" xr:uid="{00000000-0005-0000-0000-00000F8F0000}"/>
    <cellStyle name="Normal 3 2 5 2 2 6 5" xfId="31850" xr:uid="{00000000-0005-0000-0000-0000108F0000}"/>
    <cellStyle name="Normal 3 2 5 2 2 7" xfId="31851" xr:uid="{00000000-0005-0000-0000-0000118F0000}"/>
    <cellStyle name="Normal 3 2 5 2 2 7 2" xfId="31852" xr:uid="{00000000-0005-0000-0000-0000128F0000}"/>
    <cellStyle name="Normal 3 2 5 2 2 7 2 2" xfId="31853" xr:uid="{00000000-0005-0000-0000-0000138F0000}"/>
    <cellStyle name="Normal 3 2 5 2 2 7 3" xfId="31854" xr:uid="{00000000-0005-0000-0000-0000148F0000}"/>
    <cellStyle name="Normal 3 2 5 2 2 7 3 2" xfId="31855" xr:uid="{00000000-0005-0000-0000-0000158F0000}"/>
    <cellStyle name="Normal 3 2 5 2 2 7 4" xfId="31856" xr:uid="{00000000-0005-0000-0000-0000168F0000}"/>
    <cellStyle name="Normal 3 2 5 2 2 8" xfId="31857" xr:uid="{00000000-0005-0000-0000-0000178F0000}"/>
    <cellStyle name="Normal 3 2 5 2 2 8 2" xfId="31858" xr:uid="{00000000-0005-0000-0000-0000188F0000}"/>
    <cellStyle name="Normal 3 2 5 2 2 9" xfId="31859" xr:uid="{00000000-0005-0000-0000-0000198F0000}"/>
    <cellStyle name="Normal 3 2 5 2 2 9 2" xfId="31860" xr:uid="{00000000-0005-0000-0000-00001A8F0000}"/>
    <cellStyle name="Normal 3 2 5 2 3" xfId="4769" xr:uid="{00000000-0005-0000-0000-00001B8F0000}"/>
    <cellStyle name="Normal 3 2 5 2 3 2" xfId="31861" xr:uid="{00000000-0005-0000-0000-00001C8F0000}"/>
    <cellStyle name="Normal 3 2 5 2 3 2 2" xfId="31862" xr:uid="{00000000-0005-0000-0000-00001D8F0000}"/>
    <cellStyle name="Normal 3 2 5 2 3 2 2 2" xfId="31863" xr:uid="{00000000-0005-0000-0000-00001E8F0000}"/>
    <cellStyle name="Normal 3 2 5 2 3 2 2 2 2" xfId="31864" xr:uid="{00000000-0005-0000-0000-00001F8F0000}"/>
    <cellStyle name="Normal 3 2 5 2 3 2 2 2 2 2" xfId="31865" xr:uid="{00000000-0005-0000-0000-0000208F0000}"/>
    <cellStyle name="Normal 3 2 5 2 3 2 2 2 2 2 2" xfId="31866" xr:uid="{00000000-0005-0000-0000-0000218F0000}"/>
    <cellStyle name="Normal 3 2 5 2 3 2 2 2 2 3" xfId="31867" xr:uid="{00000000-0005-0000-0000-0000228F0000}"/>
    <cellStyle name="Normal 3 2 5 2 3 2 2 2 2 3 2" xfId="31868" xr:uid="{00000000-0005-0000-0000-0000238F0000}"/>
    <cellStyle name="Normal 3 2 5 2 3 2 2 2 2 4" xfId="31869" xr:uid="{00000000-0005-0000-0000-0000248F0000}"/>
    <cellStyle name="Normal 3 2 5 2 3 2 2 2 3" xfId="31870" xr:uid="{00000000-0005-0000-0000-0000258F0000}"/>
    <cellStyle name="Normal 3 2 5 2 3 2 2 2 3 2" xfId="31871" xr:uid="{00000000-0005-0000-0000-0000268F0000}"/>
    <cellStyle name="Normal 3 2 5 2 3 2 2 2 4" xfId="31872" xr:uid="{00000000-0005-0000-0000-0000278F0000}"/>
    <cellStyle name="Normal 3 2 5 2 3 2 2 2 4 2" xfId="31873" xr:uid="{00000000-0005-0000-0000-0000288F0000}"/>
    <cellStyle name="Normal 3 2 5 2 3 2 2 2 5" xfId="31874" xr:uid="{00000000-0005-0000-0000-0000298F0000}"/>
    <cellStyle name="Normal 3 2 5 2 3 2 2 3" xfId="31875" xr:uid="{00000000-0005-0000-0000-00002A8F0000}"/>
    <cellStyle name="Normal 3 2 5 2 3 2 2 3 2" xfId="31876" xr:uid="{00000000-0005-0000-0000-00002B8F0000}"/>
    <cellStyle name="Normal 3 2 5 2 3 2 2 3 2 2" xfId="31877" xr:uid="{00000000-0005-0000-0000-00002C8F0000}"/>
    <cellStyle name="Normal 3 2 5 2 3 2 2 3 3" xfId="31878" xr:uid="{00000000-0005-0000-0000-00002D8F0000}"/>
    <cellStyle name="Normal 3 2 5 2 3 2 2 3 3 2" xfId="31879" xr:uid="{00000000-0005-0000-0000-00002E8F0000}"/>
    <cellStyle name="Normal 3 2 5 2 3 2 2 3 4" xfId="31880" xr:uid="{00000000-0005-0000-0000-00002F8F0000}"/>
    <cellStyle name="Normal 3 2 5 2 3 2 2 4" xfId="31881" xr:uid="{00000000-0005-0000-0000-0000308F0000}"/>
    <cellStyle name="Normal 3 2 5 2 3 2 2 4 2" xfId="31882" xr:uid="{00000000-0005-0000-0000-0000318F0000}"/>
    <cellStyle name="Normal 3 2 5 2 3 2 2 5" xfId="31883" xr:uid="{00000000-0005-0000-0000-0000328F0000}"/>
    <cellStyle name="Normal 3 2 5 2 3 2 2 5 2" xfId="31884" xr:uid="{00000000-0005-0000-0000-0000338F0000}"/>
    <cellStyle name="Normal 3 2 5 2 3 2 2 6" xfId="31885" xr:uid="{00000000-0005-0000-0000-0000348F0000}"/>
    <cellStyle name="Normal 3 2 5 2 3 2 3" xfId="31886" xr:uid="{00000000-0005-0000-0000-0000358F0000}"/>
    <cellStyle name="Normal 3 2 5 2 3 2 3 2" xfId="31887" xr:uid="{00000000-0005-0000-0000-0000368F0000}"/>
    <cellStyle name="Normal 3 2 5 2 3 2 3 2 2" xfId="31888" xr:uid="{00000000-0005-0000-0000-0000378F0000}"/>
    <cellStyle name="Normal 3 2 5 2 3 2 3 2 2 2" xfId="31889" xr:uid="{00000000-0005-0000-0000-0000388F0000}"/>
    <cellStyle name="Normal 3 2 5 2 3 2 3 2 3" xfId="31890" xr:uid="{00000000-0005-0000-0000-0000398F0000}"/>
    <cellStyle name="Normal 3 2 5 2 3 2 3 2 3 2" xfId="31891" xr:uid="{00000000-0005-0000-0000-00003A8F0000}"/>
    <cellStyle name="Normal 3 2 5 2 3 2 3 2 4" xfId="31892" xr:uid="{00000000-0005-0000-0000-00003B8F0000}"/>
    <cellStyle name="Normal 3 2 5 2 3 2 3 3" xfId="31893" xr:uid="{00000000-0005-0000-0000-00003C8F0000}"/>
    <cellStyle name="Normal 3 2 5 2 3 2 3 3 2" xfId="31894" xr:uid="{00000000-0005-0000-0000-00003D8F0000}"/>
    <cellStyle name="Normal 3 2 5 2 3 2 3 4" xfId="31895" xr:uid="{00000000-0005-0000-0000-00003E8F0000}"/>
    <cellStyle name="Normal 3 2 5 2 3 2 3 4 2" xfId="31896" xr:uid="{00000000-0005-0000-0000-00003F8F0000}"/>
    <cellStyle name="Normal 3 2 5 2 3 2 3 5" xfId="31897" xr:uid="{00000000-0005-0000-0000-0000408F0000}"/>
    <cellStyle name="Normal 3 2 5 2 3 2 4" xfId="31898" xr:uid="{00000000-0005-0000-0000-0000418F0000}"/>
    <cellStyle name="Normal 3 2 5 2 3 2 4 2" xfId="31899" xr:uid="{00000000-0005-0000-0000-0000428F0000}"/>
    <cellStyle name="Normal 3 2 5 2 3 2 4 2 2" xfId="31900" xr:uid="{00000000-0005-0000-0000-0000438F0000}"/>
    <cellStyle name="Normal 3 2 5 2 3 2 4 3" xfId="31901" xr:uid="{00000000-0005-0000-0000-0000448F0000}"/>
    <cellStyle name="Normal 3 2 5 2 3 2 4 3 2" xfId="31902" xr:uid="{00000000-0005-0000-0000-0000458F0000}"/>
    <cellStyle name="Normal 3 2 5 2 3 2 4 4" xfId="31903" xr:uid="{00000000-0005-0000-0000-0000468F0000}"/>
    <cellStyle name="Normal 3 2 5 2 3 2 5" xfId="31904" xr:uid="{00000000-0005-0000-0000-0000478F0000}"/>
    <cellStyle name="Normal 3 2 5 2 3 2 5 2" xfId="31905" xr:uid="{00000000-0005-0000-0000-0000488F0000}"/>
    <cellStyle name="Normal 3 2 5 2 3 2 6" xfId="31906" xr:uid="{00000000-0005-0000-0000-0000498F0000}"/>
    <cellStyle name="Normal 3 2 5 2 3 2 6 2" xfId="31907" xr:uid="{00000000-0005-0000-0000-00004A8F0000}"/>
    <cellStyle name="Normal 3 2 5 2 3 2 7" xfId="31908" xr:uid="{00000000-0005-0000-0000-00004B8F0000}"/>
    <cellStyle name="Normal 3 2 5 2 3 3" xfId="31909" xr:uid="{00000000-0005-0000-0000-00004C8F0000}"/>
    <cellStyle name="Normal 3 2 5 2 3 3 2" xfId="31910" xr:uid="{00000000-0005-0000-0000-00004D8F0000}"/>
    <cellStyle name="Normal 3 2 5 2 3 3 2 2" xfId="31911" xr:uid="{00000000-0005-0000-0000-00004E8F0000}"/>
    <cellStyle name="Normal 3 2 5 2 3 3 2 2 2" xfId="31912" xr:uid="{00000000-0005-0000-0000-00004F8F0000}"/>
    <cellStyle name="Normal 3 2 5 2 3 3 2 2 2 2" xfId="31913" xr:uid="{00000000-0005-0000-0000-0000508F0000}"/>
    <cellStyle name="Normal 3 2 5 2 3 3 2 2 2 2 2" xfId="31914" xr:uid="{00000000-0005-0000-0000-0000518F0000}"/>
    <cellStyle name="Normal 3 2 5 2 3 3 2 2 2 3" xfId="31915" xr:uid="{00000000-0005-0000-0000-0000528F0000}"/>
    <cellStyle name="Normal 3 2 5 2 3 3 2 2 2 3 2" xfId="31916" xr:uid="{00000000-0005-0000-0000-0000538F0000}"/>
    <cellStyle name="Normal 3 2 5 2 3 3 2 2 2 4" xfId="31917" xr:uid="{00000000-0005-0000-0000-0000548F0000}"/>
    <cellStyle name="Normal 3 2 5 2 3 3 2 2 3" xfId="31918" xr:uid="{00000000-0005-0000-0000-0000558F0000}"/>
    <cellStyle name="Normal 3 2 5 2 3 3 2 2 3 2" xfId="31919" xr:uid="{00000000-0005-0000-0000-0000568F0000}"/>
    <cellStyle name="Normal 3 2 5 2 3 3 2 2 4" xfId="31920" xr:uid="{00000000-0005-0000-0000-0000578F0000}"/>
    <cellStyle name="Normal 3 2 5 2 3 3 2 2 4 2" xfId="31921" xr:uid="{00000000-0005-0000-0000-0000588F0000}"/>
    <cellStyle name="Normal 3 2 5 2 3 3 2 2 5" xfId="31922" xr:uid="{00000000-0005-0000-0000-0000598F0000}"/>
    <cellStyle name="Normal 3 2 5 2 3 3 2 3" xfId="31923" xr:uid="{00000000-0005-0000-0000-00005A8F0000}"/>
    <cellStyle name="Normal 3 2 5 2 3 3 2 3 2" xfId="31924" xr:uid="{00000000-0005-0000-0000-00005B8F0000}"/>
    <cellStyle name="Normal 3 2 5 2 3 3 2 3 2 2" xfId="31925" xr:uid="{00000000-0005-0000-0000-00005C8F0000}"/>
    <cellStyle name="Normal 3 2 5 2 3 3 2 3 3" xfId="31926" xr:uid="{00000000-0005-0000-0000-00005D8F0000}"/>
    <cellStyle name="Normal 3 2 5 2 3 3 2 3 3 2" xfId="31927" xr:uid="{00000000-0005-0000-0000-00005E8F0000}"/>
    <cellStyle name="Normal 3 2 5 2 3 3 2 3 4" xfId="31928" xr:uid="{00000000-0005-0000-0000-00005F8F0000}"/>
    <cellStyle name="Normal 3 2 5 2 3 3 2 4" xfId="31929" xr:uid="{00000000-0005-0000-0000-0000608F0000}"/>
    <cellStyle name="Normal 3 2 5 2 3 3 2 4 2" xfId="31930" xr:uid="{00000000-0005-0000-0000-0000618F0000}"/>
    <cellStyle name="Normal 3 2 5 2 3 3 2 5" xfId="31931" xr:uid="{00000000-0005-0000-0000-0000628F0000}"/>
    <cellStyle name="Normal 3 2 5 2 3 3 2 5 2" xfId="31932" xr:uid="{00000000-0005-0000-0000-0000638F0000}"/>
    <cellStyle name="Normal 3 2 5 2 3 3 2 6" xfId="31933" xr:uid="{00000000-0005-0000-0000-0000648F0000}"/>
    <cellStyle name="Normal 3 2 5 2 3 3 3" xfId="31934" xr:uid="{00000000-0005-0000-0000-0000658F0000}"/>
    <cellStyle name="Normal 3 2 5 2 3 3 3 2" xfId="31935" xr:uid="{00000000-0005-0000-0000-0000668F0000}"/>
    <cellStyle name="Normal 3 2 5 2 3 3 3 2 2" xfId="31936" xr:uid="{00000000-0005-0000-0000-0000678F0000}"/>
    <cellStyle name="Normal 3 2 5 2 3 3 3 2 2 2" xfId="31937" xr:uid="{00000000-0005-0000-0000-0000688F0000}"/>
    <cellStyle name="Normal 3 2 5 2 3 3 3 2 3" xfId="31938" xr:uid="{00000000-0005-0000-0000-0000698F0000}"/>
    <cellStyle name="Normal 3 2 5 2 3 3 3 2 3 2" xfId="31939" xr:uid="{00000000-0005-0000-0000-00006A8F0000}"/>
    <cellStyle name="Normal 3 2 5 2 3 3 3 2 4" xfId="31940" xr:uid="{00000000-0005-0000-0000-00006B8F0000}"/>
    <cellStyle name="Normal 3 2 5 2 3 3 3 3" xfId="31941" xr:uid="{00000000-0005-0000-0000-00006C8F0000}"/>
    <cellStyle name="Normal 3 2 5 2 3 3 3 3 2" xfId="31942" xr:uid="{00000000-0005-0000-0000-00006D8F0000}"/>
    <cellStyle name="Normal 3 2 5 2 3 3 3 4" xfId="31943" xr:uid="{00000000-0005-0000-0000-00006E8F0000}"/>
    <cellStyle name="Normal 3 2 5 2 3 3 3 4 2" xfId="31944" xr:uid="{00000000-0005-0000-0000-00006F8F0000}"/>
    <cellStyle name="Normal 3 2 5 2 3 3 3 5" xfId="31945" xr:uid="{00000000-0005-0000-0000-0000708F0000}"/>
    <cellStyle name="Normal 3 2 5 2 3 3 4" xfId="31946" xr:uid="{00000000-0005-0000-0000-0000718F0000}"/>
    <cellStyle name="Normal 3 2 5 2 3 3 4 2" xfId="31947" xr:uid="{00000000-0005-0000-0000-0000728F0000}"/>
    <cellStyle name="Normal 3 2 5 2 3 3 4 2 2" xfId="31948" xr:uid="{00000000-0005-0000-0000-0000738F0000}"/>
    <cellStyle name="Normal 3 2 5 2 3 3 4 3" xfId="31949" xr:uid="{00000000-0005-0000-0000-0000748F0000}"/>
    <cellStyle name="Normal 3 2 5 2 3 3 4 3 2" xfId="31950" xr:uid="{00000000-0005-0000-0000-0000758F0000}"/>
    <cellStyle name="Normal 3 2 5 2 3 3 4 4" xfId="31951" xr:uid="{00000000-0005-0000-0000-0000768F0000}"/>
    <cellStyle name="Normal 3 2 5 2 3 3 5" xfId="31952" xr:uid="{00000000-0005-0000-0000-0000778F0000}"/>
    <cellStyle name="Normal 3 2 5 2 3 3 5 2" xfId="31953" xr:uid="{00000000-0005-0000-0000-0000788F0000}"/>
    <cellStyle name="Normal 3 2 5 2 3 3 6" xfId="31954" xr:uid="{00000000-0005-0000-0000-0000798F0000}"/>
    <cellStyle name="Normal 3 2 5 2 3 3 6 2" xfId="31955" xr:uid="{00000000-0005-0000-0000-00007A8F0000}"/>
    <cellStyle name="Normal 3 2 5 2 3 3 7" xfId="31956" xr:uid="{00000000-0005-0000-0000-00007B8F0000}"/>
    <cellStyle name="Normal 3 2 5 2 3 4" xfId="31957" xr:uid="{00000000-0005-0000-0000-00007C8F0000}"/>
    <cellStyle name="Normal 3 2 5 2 3 4 2" xfId="31958" xr:uid="{00000000-0005-0000-0000-00007D8F0000}"/>
    <cellStyle name="Normal 3 2 5 2 3 4 2 2" xfId="31959" xr:uid="{00000000-0005-0000-0000-00007E8F0000}"/>
    <cellStyle name="Normal 3 2 5 2 3 4 2 2 2" xfId="31960" xr:uid="{00000000-0005-0000-0000-00007F8F0000}"/>
    <cellStyle name="Normal 3 2 5 2 3 4 2 2 2 2" xfId="31961" xr:uid="{00000000-0005-0000-0000-0000808F0000}"/>
    <cellStyle name="Normal 3 2 5 2 3 4 2 2 3" xfId="31962" xr:uid="{00000000-0005-0000-0000-0000818F0000}"/>
    <cellStyle name="Normal 3 2 5 2 3 4 2 2 3 2" xfId="31963" xr:uid="{00000000-0005-0000-0000-0000828F0000}"/>
    <cellStyle name="Normal 3 2 5 2 3 4 2 2 4" xfId="31964" xr:uid="{00000000-0005-0000-0000-0000838F0000}"/>
    <cellStyle name="Normal 3 2 5 2 3 4 2 3" xfId="31965" xr:uid="{00000000-0005-0000-0000-0000848F0000}"/>
    <cellStyle name="Normal 3 2 5 2 3 4 2 3 2" xfId="31966" xr:uid="{00000000-0005-0000-0000-0000858F0000}"/>
    <cellStyle name="Normal 3 2 5 2 3 4 2 4" xfId="31967" xr:uid="{00000000-0005-0000-0000-0000868F0000}"/>
    <cellStyle name="Normal 3 2 5 2 3 4 2 4 2" xfId="31968" xr:uid="{00000000-0005-0000-0000-0000878F0000}"/>
    <cellStyle name="Normal 3 2 5 2 3 4 2 5" xfId="31969" xr:uid="{00000000-0005-0000-0000-0000888F0000}"/>
    <cellStyle name="Normal 3 2 5 2 3 4 3" xfId="31970" xr:uid="{00000000-0005-0000-0000-0000898F0000}"/>
    <cellStyle name="Normal 3 2 5 2 3 4 3 2" xfId="31971" xr:uid="{00000000-0005-0000-0000-00008A8F0000}"/>
    <cellStyle name="Normal 3 2 5 2 3 4 3 2 2" xfId="31972" xr:uid="{00000000-0005-0000-0000-00008B8F0000}"/>
    <cellStyle name="Normal 3 2 5 2 3 4 3 3" xfId="31973" xr:uid="{00000000-0005-0000-0000-00008C8F0000}"/>
    <cellStyle name="Normal 3 2 5 2 3 4 3 3 2" xfId="31974" xr:uid="{00000000-0005-0000-0000-00008D8F0000}"/>
    <cellStyle name="Normal 3 2 5 2 3 4 3 4" xfId="31975" xr:uid="{00000000-0005-0000-0000-00008E8F0000}"/>
    <cellStyle name="Normal 3 2 5 2 3 4 4" xfId="31976" xr:uid="{00000000-0005-0000-0000-00008F8F0000}"/>
    <cellStyle name="Normal 3 2 5 2 3 4 4 2" xfId="31977" xr:uid="{00000000-0005-0000-0000-0000908F0000}"/>
    <cellStyle name="Normal 3 2 5 2 3 4 5" xfId="31978" xr:uid="{00000000-0005-0000-0000-0000918F0000}"/>
    <cellStyle name="Normal 3 2 5 2 3 4 5 2" xfId="31979" xr:uid="{00000000-0005-0000-0000-0000928F0000}"/>
    <cellStyle name="Normal 3 2 5 2 3 4 6" xfId="31980" xr:uid="{00000000-0005-0000-0000-0000938F0000}"/>
    <cellStyle name="Normal 3 2 5 2 3 5" xfId="31981" xr:uid="{00000000-0005-0000-0000-0000948F0000}"/>
    <cellStyle name="Normal 3 2 5 2 3 5 2" xfId="31982" xr:uid="{00000000-0005-0000-0000-0000958F0000}"/>
    <cellStyle name="Normal 3 2 5 2 3 5 2 2" xfId="31983" xr:uid="{00000000-0005-0000-0000-0000968F0000}"/>
    <cellStyle name="Normal 3 2 5 2 3 5 2 2 2" xfId="31984" xr:uid="{00000000-0005-0000-0000-0000978F0000}"/>
    <cellStyle name="Normal 3 2 5 2 3 5 2 3" xfId="31985" xr:uid="{00000000-0005-0000-0000-0000988F0000}"/>
    <cellStyle name="Normal 3 2 5 2 3 5 2 3 2" xfId="31986" xr:uid="{00000000-0005-0000-0000-0000998F0000}"/>
    <cellStyle name="Normal 3 2 5 2 3 5 2 4" xfId="31987" xr:uid="{00000000-0005-0000-0000-00009A8F0000}"/>
    <cellStyle name="Normal 3 2 5 2 3 5 3" xfId="31988" xr:uid="{00000000-0005-0000-0000-00009B8F0000}"/>
    <cellStyle name="Normal 3 2 5 2 3 5 3 2" xfId="31989" xr:uid="{00000000-0005-0000-0000-00009C8F0000}"/>
    <cellStyle name="Normal 3 2 5 2 3 5 4" xfId="31990" xr:uid="{00000000-0005-0000-0000-00009D8F0000}"/>
    <cellStyle name="Normal 3 2 5 2 3 5 4 2" xfId="31991" xr:uid="{00000000-0005-0000-0000-00009E8F0000}"/>
    <cellStyle name="Normal 3 2 5 2 3 5 5" xfId="31992" xr:uid="{00000000-0005-0000-0000-00009F8F0000}"/>
    <cellStyle name="Normal 3 2 5 2 3 6" xfId="31993" xr:uid="{00000000-0005-0000-0000-0000A08F0000}"/>
    <cellStyle name="Normal 3 2 5 2 3 6 2" xfId="31994" xr:uid="{00000000-0005-0000-0000-0000A18F0000}"/>
    <cellStyle name="Normal 3 2 5 2 3 6 2 2" xfId="31995" xr:uid="{00000000-0005-0000-0000-0000A28F0000}"/>
    <cellStyle name="Normal 3 2 5 2 3 6 3" xfId="31996" xr:uid="{00000000-0005-0000-0000-0000A38F0000}"/>
    <cellStyle name="Normal 3 2 5 2 3 6 3 2" xfId="31997" xr:uid="{00000000-0005-0000-0000-0000A48F0000}"/>
    <cellStyle name="Normal 3 2 5 2 3 6 4" xfId="31998" xr:uid="{00000000-0005-0000-0000-0000A58F0000}"/>
    <cellStyle name="Normal 3 2 5 2 3 7" xfId="31999" xr:uid="{00000000-0005-0000-0000-0000A68F0000}"/>
    <cellStyle name="Normal 3 2 5 2 3 7 2" xfId="32000" xr:uid="{00000000-0005-0000-0000-0000A78F0000}"/>
    <cellStyle name="Normal 3 2 5 2 3 8" xfId="32001" xr:uid="{00000000-0005-0000-0000-0000A88F0000}"/>
    <cellStyle name="Normal 3 2 5 2 3 8 2" xfId="32002" xr:uid="{00000000-0005-0000-0000-0000A98F0000}"/>
    <cellStyle name="Normal 3 2 5 2 3 9" xfId="32003" xr:uid="{00000000-0005-0000-0000-0000AA8F0000}"/>
    <cellStyle name="Normal 3 2 5 2 4" xfId="32004" xr:uid="{00000000-0005-0000-0000-0000AB8F0000}"/>
    <cellStyle name="Normal 3 2 5 2 4 2" xfId="32005" xr:uid="{00000000-0005-0000-0000-0000AC8F0000}"/>
    <cellStyle name="Normal 3 2 5 2 4 2 2" xfId="32006" xr:uid="{00000000-0005-0000-0000-0000AD8F0000}"/>
    <cellStyle name="Normal 3 2 5 2 4 2 2 2" xfId="32007" xr:uid="{00000000-0005-0000-0000-0000AE8F0000}"/>
    <cellStyle name="Normal 3 2 5 2 4 2 2 2 2" xfId="32008" xr:uid="{00000000-0005-0000-0000-0000AF8F0000}"/>
    <cellStyle name="Normal 3 2 5 2 4 2 2 2 2 2" xfId="32009" xr:uid="{00000000-0005-0000-0000-0000B08F0000}"/>
    <cellStyle name="Normal 3 2 5 2 4 2 2 2 3" xfId="32010" xr:uid="{00000000-0005-0000-0000-0000B18F0000}"/>
    <cellStyle name="Normal 3 2 5 2 4 2 2 2 3 2" xfId="32011" xr:uid="{00000000-0005-0000-0000-0000B28F0000}"/>
    <cellStyle name="Normal 3 2 5 2 4 2 2 2 4" xfId="32012" xr:uid="{00000000-0005-0000-0000-0000B38F0000}"/>
    <cellStyle name="Normal 3 2 5 2 4 2 2 3" xfId="32013" xr:uid="{00000000-0005-0000-0000-0000B48F0000}"/>
    <cellStyle name="Normal 3 2 5 2 4 2 2 3 2" xfId="32014" xr:uid="{00000000-0005-0000-0000-0000B58F0000}"/>
    <cellStyle name="Normal 3 2 5 2 4 2 2 4" xfId="32015" xr:uid="{00000000-0005-0000-0000-0000B68F0000}"/>
    <cellStyle name="Normal 3 2 5 2 4 2 2 4 2" xfId="32016" xr:uid="{00000000-0005-0000-0000-0000B78F0000}"/>
    <cellStyle name="Normal 3 2 5 2 4 2 2 5" xfId="32017" xr:uid="{00000000-0005-0000-0000-0000B88F0000}"/>
    <cellStyle name="Normal 3 2 5 2 4 2 3" xfId="32018" xr:uid="{00000000-0005-0000-0000-0000B98F0000}"/>
    <cellStyle name="Normal 3 2 5 2 4 2 3 2" xfId="32019" xr:uid="{00000000-0005-0000-0000-0000BA8F0000}"/>
    <cellStyle name="Normal 3 2 5 2 4 2 3 2 2" xfId="32020" xr:uid="{00000000-0005-0000-0000-0000BB8F0000}"/>
    <cellStyle name="Normal 3 2 5 2 4 2 3 3" xfId="32021" xr:uid="{00000000-0005-0000-0000-0000BC8F0000}"/>
    <cellStyle name="Normal 3 2 5 2 4 2 3 3 2" xfId="32022" xr:uid="{00000000-0005-0000-0000-0000BD8F0000}"/>
    <cellStyle name="Normal 3 2 5 2 4 2 3 4" xfId="32023" xr:uid="{00000000-0005-0000-0000-0000BE8F0000}"/>
    <cellStyle name="Normal 3 2 5 2 4 2 4" xfId="32024" xr:uid="{00000000-0005-0000-0000-0000BF8F0000}"/>
    <cellStyle name="Normal 3 2 5 2 4 2 4 2" xfId="32025" xr:uid="{00000000-0005-0000-0000-0000C08F0000}"/>
    <cellStyle name="Normal 3 2 5 2 4 2 5" xfId="32026" xr:uid="{00000000-0005-0000-0000-0000C18F0000}"/>
    <cellStyle name="Normal 3 2 5 2 4 2 5 2" xfId="32027" xr:uid="{00000000-0005-0000-0000-0000C28F0000}"/>
    <cellStyle name="Normal 3 2 5 2 4 2 6" xfId="32028" xr:uid="{00000000-0005-0000-0000-0000C38F0000}"/>
    <cellStyle name="Normal 3 2 5 2 4 3" xfId="32029" xr:uid="{00000000-0005-0000-0000-0000C48F0000}"/>
    <cellStyle name="Normal 3 2 5 2 4 3 2" xfId="32030" xr:uid="{00000000-0005-0000-0000-0000C58F0000}"/>
    <cellStyle name="Normal 3 2 5 2 4 3 2 2" xfId="32031" xr:uid="{00000000-0005-0000-0000-0000C68F0000}"/>
    <cellStyle name="Normal 3 2 5 2 4 3 2 2 2" xfId="32032" xr:uid="{00000000-0005-0000-0000-0000C78F0000}"/>
    <cellStyle name="Normal 3 2 5 2 4 3 2 3" xfId="32033" xr:uid="{00000000-0005-0000-0000-0000C88F0000}"/>
    <cellStyle name="Normal 3 2 5 2 4 3 2 3 2" xfId="32034" xr:uid="{00000000-0005-0000-0000-0000C98F0000}"/>
    <cellStyle name="Normal 3 2 5 2 4 3 2 4" xfId="32035" xr:uid="{00000000-0005-0000-0000-0000CA8F0000}"/>
    <cellStyle name="Normal 3 2 5 2 4 3 3" xfId="32036" xr:uid="{00000000-0005-0000-0000-0000CB8F0000}"/>
    <cellStyle name="Normal 3 2 5 2 4 3 3 2" xfId="32037" xr:uid="{00000000-0005-0000-0000-0000CC8F0000}"/>
    <cellStyle name="Normal 3 2 5 2 4 3 4" xfId="32038" xr:uid="{00000000-0005-0000-0000-0000CD8F0000}"/>
    <cellStyle name="Normal 3 2 5 2 4 3 4 2" xfId="32039" xr:uid="{00000000-0005-0000-0000-0000CE8F0000}"/>
    <cellStyle name="Normal 3 2 5 2 4 3 5" xfId="32040" xr:uid="{00000000-0005-0000-0000-0000CF8F0000}"/>
    <cellStyle name="Normal 3 2 5 2 4 4" xfId="32041" xr:uid="{00000000-0005-0000-0000-0000D08F0000}"/>
    <cellStyle name="Normal 3 2 5 2 4 4 2" xfId="32042" xr:uid="{00000000-0005-0000-0000-0000D18F0000}"/>
    <cellStyle name="Normal 3 2 5 2 4 4 2 2" xfId="32043" xr:uid="{00000000-0005-0000-0000-0000D28F0000}"/>
    <cellStyle name="Normal 3 2 5 2 4 4 3" xfId="32044" xr:uid="{00000000-0005-0000-0000-0000D38F0000}"/>
    <cellStyle name="Normal 3 2 5 2 4 4 3 2" xfId="32045" xr:uid="{00000000-0005-0000-0000-0000D48F0000}"/>
    <cellStyle name="Normal 3 2 5 2 4 4 4" xfId="32046" xr:uid="{00000000-0005-0000-0000-0000D58F0000}"/>
    <cellStyle name="Normal 3 2 5 2 4 5" xfId="32047" xr:uid="{00000000-0005-0000-0000-0000D68F0000}"/>
    <cellStyle name="Normal 3 2 5 2 4 5 2" xfId="32048" xr:uid="{00000000-0005-0000-0000-0000D78F0000}"/>
    <cellStyle name="Normal 3 2 5 2 4 6" xfId="32049" xr:uid="{00000000-0005-0000-0000-0000D88F0000}"/>
    <cellStyle name="Normal 3 2 5 2 4 6 2" xfId="32050" xr:uid="{00000000-0005-0000-0000-0000D98F0000}"/>
    <cellStyle name="Normal 3 2 5 2 4 7" xfId="32051" xr:uid="{00000000-0005-0000-0000-0000DA8F0000}"/>
    <cellStyle name="Normal 3 2 5 2 5" xfId="32052" xr:uid="{00000000-0005-0000-0000-0000DB8F0000}"/>
    <cellStyle name="Normal 3 2 5 2 5 2" xfId="32053" xr:uid="{00000000-0005-0000-0000-0000DC8F0000}"/>
    <cellStyle name="Normal 3 2 5 2 5 2 2" xfId="32054" xr:uid="{00000000-0005-0000-0000-0000DD8F0000}"/>
    <cellStyle name="Normal 3 2 5 2 5 2 2 2" xfId="32055" xr:uid="{00000000-0005-0000-0000-0000DE8F0000}"/>
    <cellStyle name="Normal 3 2 5 2 5 2 2 2 2" xfId="32056" xr:uid="{00000000-0005-0000-0000-0000DF8F0000}"/>
    <cellStyle name="Normal 3 2 5 2 5 2 2 2 2 2" xfId="32057" xr:uid="{00000000-0005-0000-0000-0000E08F0000}"/>
    <cellStyle name="Normal 3 2 5 2 5 2 2 2 3" xfId="32058" xr:uid="{00000000-0005-0000-0000-0000E18F0000}"/>
    <cellStyle name="Normal 3 2 5 2 5 2 2 2 3 2" xfId="32059" xr:uid="{00000000-0005-0000-0000-0000E28F0000}"/>
    <cellStyle name="Normal 3 2 5 2 5 2 2 2 4" xfId="32060" xr:uid="{00000000-0005-0000-0000-0000E38F0000}"/>
    <cellStyle name="Normal 3 2 5 2 5 2 2 3" xfId="32061" xr:uid="{00000000-0005-0000-0000-0000E48F0000}"/>
    <cellStyle name="Normal 3 2 5 2 5 2 2 3 2" xfId="32062" xr:uid="{00000000-0005-0000-0000-0000E58F0000}"/>
    <cellStyle name="Normal 3 2 5 2 5 2 2 4" xfId="32063" xr:uid="{00000000-0005-0000-0000-0000E68F0000}"/>
    <cellStyle name="Normal 3 2 5 2 5 2 2 4 2" xfId="32064" xr:uid="{00000000-0005-0000-0000-0000E78F0000}"/>
    <cellStyle name="Normal 3 2 5 2 5 2 2 5" xfId="32065" xr:uid="{00000000-0005-0000-0000-0000E88F0000}"/>
    <cellStyle name="Normal 3 2 5 2 5 2 3" xfId="32066" xr:uid="{00000000-0005-0000-0000-0000E98F0000}"/>
    <cellStyle name="Normal 3 2 5 2 5 2 3 2" xfId="32067" xr:uid="{00000000-0005-0000-0000-0000EA8F0000}"/>
    <cellStyle name="Normal 3 2 5 2 5 2 3 2 2" xfId="32068" xr:uid="{00000000-0005-0000-0000-0000EB8F0000}"/>
    <cellStyle name="Normal 3 2 5 2 5 2 3 3" xfId="32069" xr:uid="{00000000-0005-0000-0000-0000EC8F0000}"/>
    <cellStyle name="Normal 3 2 5 2 5 2 3 3 2" xfId="32070" xr:uid="{00000000-0005-0000-0000-0000ED8F0000}"/>
    <cellStyle name="Normal 3 2 5 2 5 2 3 4" xfId="32071" xr:uid="{00000000-0005-0000-0000-0000EE8F0000}"/>
    <cellStyle name="Normal 3 2 5 2 5 2 4" xfId="32072" xr:uid="{00000000-0005-0000-0000-0000EF8F0000}"/>
    <cellStyle name="Normal 3 2 5 2 5 2 4 2" xfId="32073" xr:uid="{00000000-0005-0000-0000-0000F08F0000}"/>
    <cellStyle name="Normal 3 2 5 2 5 2 5" xfId="32074" xr:uid="{00000000-0005-0000-0000-0000F18F0000}"/>
    <cellStyle name="Normal 3 2 5 2 5 2 5 2" xfId="32075" xr:uid="{00000000-0005-0000-0000-0000F28F0000}"/>
    <cellStyle name="Normal 3 2 5 2 5 2 6" xfId="32076" xr:uid="{00000000-0005-0000-0000-0000F38F0000}"/>
    <cellStyle name="Normal 3 2 5 2 5 3" xfId="32077" xr:uid="{00000000-0005-0000-0000-0000F48F0000}"/>
    <cellStyle name="Normal 3 2 5 2 5 3 2" xfId="32078" xr:uid="{00000000-0005-0000-0000-0000F58F0000}"/>
    <cellStyle name="Normal 3 2 5 2 5 3 2 2" xfId="32079" xr:uid="{00000000-0005-0000-0000-0000F68F0000}"/>
    <cellStyle name="Normal 3 2 5 2 5 3 2 2 2" xfId="32080" xr:uid="{00000000-0005-0000-0000-0000F78F0000}"/>
    <cellStyle name="Normal 3 2 5 2 5 3 2 3" xfId="32081" xr:uid="{00000000-0005-0000-0000-0000F88F0000}"/>
    <cellStyle name="Normal 3 2 5 2 5 3 2 3 2" xfId="32082" xr:uid="{00000000-0005-0000-0000-0000F98F0000}"/>
    <cellStyle name="Normal 3 2 5 2 5 3 2 4" xfId="32083" xr:uid="{00000000-0005-0000-0000-0000FA8F0000}"/>
    <cellStyle name="Normal 3 2 5 2 5 3 3" xfId="32084" xr:uid="{00000000-0005-0000-0000-0000FB8F0000}"/>
    <cellStyle name="Normal 3 2 5 2 5 3 3 2" xfId="32085" xr:uid="{00000000-0005-0000-0000-0000FC8F0000}"/>
    <cellStyle name="Normal 3 2 5 2 5 3 4" xfId="32086" xr:uid="{00000000-0005-0000-0000-0000FD8F0000}"/>
    <cellStyle name="Normal 3 2 5 2 5 3 4 2" xfId="32087" xr:uid="{00000000-0005-0000-0000-0000FE8F0000}"/>
    <cellStyle name="Normal 3 2 5 2 5 3 5" xfId="32088" xr:uid="{00000000-0005-0000-0000-0000FF8F0000}"/>
    <cellStyle name="Normal 3 2 5 2 5 4" xfId="32089" xr:uid="{00000000-0005-0000-0000-000000900000}"/>
    <cellStyle name="Normal 3 2 5 2 5 4 2" xfId="32090" xr:uid="{00000000-0005-0000-0000-000001900000}"/>
    <cellStyle name="Normal 3 2 5 2 5 4 2 2" xfId="32091" xr:uid="{00000000-0005-0000-0000-000002900000}"/>
    <cellStyle name="Normal 3 2 5 2 5 4 3" xfId="32092" xr:uid="{00000000-0005-0000-0000-000003900000}"/>
    <cellStyle name="Normal 3 2 5 2 5 4 3 2" xfId="32093" xr:uid="{00000000-0005-0000-0000-000004900000}"/>
    <cellStyle name="Normal 3 2 5 2 5 4 4" xfId="32094" xr:uid="{00000000-0005-0000-0000-000005900000}"/>
    <cellStyle name="Normal 3 2 5 2 5 5" xfId="32095" xr:uid="{00000000-0005-0000-0000-000006900000}"/>
    <cellStyle name="Normal 3 2 5 2 5 5 2" xfId="32096" xr:uid="{00000000-0005-0000-0000-000007900000}"/>
    <cellStyle name="Normal 3 2 5 2 5 6" xfId="32097" xr:uid="{00000000-0005-0000-0000-000008900000}"/>
    <cellStyle name="Normal 3 2 5 2 5 6 2" xfId="32098" xr:uid="{00000000-0005-0000-0000-000009900000}"/>
    <cellStyle name="Normal 3 2 5 2 5 7" xfId="32099" xr:uid="{00000000-0005-0000-0000-00000A900000}"/>
    <cellStyle name="Normal 3 2 5 2 6" xfId="32100" xr:uid="{00000000-0005-0000-0000-00000B900000}"/>
    <cellStyle name="Normal 3 2 5 2 6 2" xfId="32101" xr:uid="{00000000-0005-0000-0000-00000C900000}"/>
    <cellStyle name="Normal 3 2 5 2 6 2 2" xfId="32102" xr:uid="{00000000-0005-0000-0000-00000D900000}"/>
    <cellStyle name="Normal 3 2 5 2 6 2 2 2" xfId="32103" xr:uid="{00000000-0005-0000-0000-00000E900000}"/>
    <cellStyle name="Normal 3 2 5 2 6 2 2 2 2" xfId="32104" xr:uid="{00000000-0005-0000-0000-00000F900000}"/>
    <cellStyle name="Normal 3 2 5 2 6 2 2 3" xfId="32105" xr:uid="{00000000-0005-0000-0000-000010900000}"/>
    <cellStyle name="Normal 3 2 5 2 6 2 2 3 2" xfId="32106" xr:uid="{00000000-0005-0000-0000-000011900000}"/>
    <cellStyle name="Normal 3 2 5 2 6 2 2 4" xfId="32107" xr:uid="{00000000-0005-0000-0000-000012900000}"/>
    <cellStyle name="Normal 3 2 5 2 6 2 3" xfId="32108" xr:uid="{00000000-0005-0000-0000-000013900000}"/>
    <cellStyle name="Normal 3 2 5 2 6 2 3 2" xfId="32109" xr:uid="{00000000-0005-0000-0000-000014900000}"/>
    <cellStyle name="Normal 3 2 5 2 6 2 4" xfId="32110" xr:uid="{00000000-0005-0000-0000-000015900000}"/>
    <cellStyle name="Normal 3 2 5 2 6 2 4 2" xfId="32111" xr:uid="{00000000-0005-0000-0000-000016900000}"/>
    <cellStyle name="Normal 3 2 5 2 6 2 5" xfId="32112" xr:uid="{00000000-0005-0000-0000-000017900000}"/>
    <cellStyle name="Normal 3 2 5 2 6 3" xfId="32113" xr:uid="{00000000-0005-0000-0000-000018900000}"/>
    <cellStyle name="Normal 3 2 5 2 6 3 2" xfId="32114" xr:uid="{00000000-0005-0000-0000-000019900000}"/>
    <cellStyle name="Normal 3 2 5 2 6 3 2 2" xfId="32115" xr:uid="{00000000-0005-0000-0000-00001A900000}"/>
    <cellStyle name="Normal 3 2 5 2 6 3 3" xfId="32116" xr:uid="{00000000-0005-0000-0000-00001B900000}"/>
    <cellStyle name="Normal 3 2 5 2 6 3 3 2" xfId="32117" xr:uid="{00000000-0005-0000-0000-00001C900000}"/>
    <cellStyle name="Normal 3 2 5 2 6 3 4" xfId="32118" xr:uid="{00000000-0005-0000-0000-00001D900000}"/>
    <cellStyle name="Normal 3 2 5 2 6 4" xfId="32119" xr:uid="{00000000-0005-0000-0000-00001E900000}"/>
    <cellStyle name="Normal 3 2 5 2 6 4 2" xfId="32120" xr:uid="{00000000-0005-0000-0000-00001F900000}"/>
    <cellStyle name="Normal 3 2 5 2 6 5" xfId="32121" xr:uid="{00000000-0005-0000-0000-000020900000}"/>
    <cellStyle name="Normal 3 2 5 2 6 5 2" xfId="32122" xr:uid="{00000000-0005-0000-0000-000021900000}"/>
    <cellStyle name="Normal 3 2 5 2 6 6" xfId="32123" xr:uid="{00000000-0005-0000-0000-000022900000}"/>
    <cellStyle name="Normal 3 2 5 2 7" xfId="32124" xr:uid="{00000000-0005-0000-0000-000023900000}"/>
    <cellStyle name="Normal 3 2 5 2 7 2" xfId="32125" xr:uid="{00000000-0005-0000-0000-000024900000}"/>
    <cellStyle name="Normal 3 2 5 2 7 2 2" xfId="32126" xr:uid="{00000000-0005-0000-0000-000025900000}"/>
    <cellStyle name="Normal 3 2 5 2 7 2 2 2" xfId="32127" xr:uid="{00000000-0005-0000-0000-000026900000}"/>
    <cellStyle name="Normal 3 2 5 2 7 2 3" xfId="32128" xr:uid="{00000000-0005-0000-0000-000027900000}"/>
    <cellStyle name="Normal 3 2 5 2 7 2 3 2" xfId="32129" xr:uid="{00000000-0005-0000-0000-000028900000}"/>
    <cellStyle name="Normal 3 2 5 2 7 2 4" xfId="32130" xr:uid="{00000000-0005-0000-0000-000029900000}"/>
    <cellStyle name="Normal 3 2 5 2 7 3" xfId="32131" xr:uid="{00000000-0005-0000-0000-00002A900000}"/>
    <cellStyle name="Normal 3 2 5 2 7 3 2" xfId="32132" xr:uid="{00000000-0005-0000-0000-00002B900000}"/>
    <cellStyle name="Normal 3 2 5 2 7 4" xfId="32133" xr:uid="{00000000-0005-0000-0000-00002C900000}"/>
    <cellStyle name="Normal 3 2 5 2 7 4 2" xfId="32134" xr:uid="{00000000-0005-0000-0000-00002D900000}"/>
    <cellStyle name="Normal 3 2 5 2 7 5" xfId="32135" xr:uid="{00000000-0005-0000-0000-00002E900000}"/>
    <cellStyle name="Normal 3 2 5 2 8" xfId="32136" xr:uid="{00000000-0005-0000-0000-00002F900000}"/>
    <cellStyle name="Normal 3 2 5 2 8 2" xfId="32137" xr:uid="{00000000-0005-0000-0000-000030900000}"/>
    <cellStyle name="Normal 3 2 5 2 8 2 2" xfId="32138" xr:uid="{00000000-0005-0000-0000-000031900000}"/>
    <cellStyle name="Normal 3 2 5 2 8 3" xfId="32139" xr:uid="{00000000-0005-0000-0000-000032900000}"/>
    <cellStyle name="Normal 3 2 5 2 8 3 2" xfId="32140" xr:uid="{00000000-0005-0000-0000-000033900000}"/>
    <cellStyle name="Normal 3 2 5 2 8 4" xfId="32141" xr:uid="{00000000-0005-0000-0000-000034900000}"/>
    <cellStyle name="Normal 3 2 5 2 9" xfId="32142" xr:uid="{00000000-0005-0000-0000-000035900000}"/>
    <cellStyle name="Normal 3 2 5 2 9 2" xfId="32143" xr:uid="{00000000-0005-0000-0000-000036900000}"/>
    <cellStyle name="Normal 3 2 5 3" xfId="4770" xr:uid="{00000000-0005-0000-0000-000037900000}"/>
    <cellStyle name="Normal 3 2 5 3 10" xfId="32144" xr:uid="{00000000-0005-0000-0000-000038900000}"/>
    <cellStyle name="Normal 3 2 5 3 2" xfId="4771" xr:uid="{00000000-0005-0000-0000-000039900000}"/>
    <cellStyle name="Normal 3 2 5 3 2 2" xfId="32145" xr:uid="{00000000-0005-0000-0000-00003A900000}"/>
    <cellStyle name="Normal 3 2 5 3 2 2 2" xfId="32146" xr:uid="{00000000-0005-0000-0000-00003B900000}"/>
    <cellStyle name="Normal 3 2 5 3 2 2 2 2" xfId="32147" xr:uid="{00000000-0005-0000-0000-00003C900000}"/>
    <cellStyle name="Normal 3 2 5 3 2 2 2 2 2" xfId="32148" xr:uid="{00000000-0005-0000-0000-00003D900000}"/>
    <cellStyle name="Normal 3 2 5 3 2 2 2 2 2 2" xfId="32149" xr:uid="{00000000-0005-0000-0000-00003E900000}"/>
    <cellStyle name="Normal 3 2 5 3 2 2 2 2 2 2 2" xfId="32150" xr:uid="{00000000-0005-0000-0000-00003F900000}"/>
    <cellStyle name="Normal 3 2 5 3 2 2 2 2 2 3" xfId="32151" xr:uid="{00000000-0005-0000-0000-000040900000}"/>
    <cellStyle name="Normal 3 2 5 3 2 2 2 2 2 3 2" xfId="32152" xr:uid="{00000000-0005-0000-0000-000041900000}"/>
    <cellStyle name="Normal 3 2 5 3 2 2 2 2 2 4" xfId="32153" xr:uid="{00000000-0005-0000-0000-000042900000}"/>
    <cellStyle name="Normal 3 2 5 3 2 2 2 2 3" xfId="32154" xr:uid="{00000000-0005-0000-0000-000043900000}"/>
    <cellStyle name="Normal 3 2 5 3 2 2 2 2 3 2" xfId="32155" xr:uid="{00000000-0005-0000-0000-000044900000}"/>
    <cellStyle name="Normal 3 2 5 3 2 2 2 2 4" xfId="32156" xr:uid="{00000000-0005-0000-0000-000045900000}"/>
    <cellStyle name="Normal 3 2 5 3 2 2 2 2 4 2" xfId="32157" xr:uid="{00000000-0005-0000-0000-000046900000}"/>
    <cellStyle name="Normal 3 2 5 3 2 2 2 2 5" xfId="32158" xr:uid="{00000000-0005-0000-0000-000047900000}"/>
    <cellStyle name="Normal 3 2 5 3 2 2 2 3" xfId="32159" xr:uid="{00000000-0005-0000-0000-000048900000}"/>
    <cellStyle name="Normal 3 2 5 3 2 2 2 3 2" xfId="32160" xr:uid="{00000000-0005-0000-0000-000049900000}"/>
    <cellStyle name="Normal 3 2 5 3 2 2 2 3 2 2" xfId="32161" xr:uid="{00000000-0005-0000-0000-00004A900000}"/>
    <cellStyle name="Normal 3 2 5 3 2 2 2 3 3" xfId="32162" xr:uid="{00000000-0005-0000-0000-00004B900000}"/>
    <cellStyle name="Normal 3 2 5 3 2 2 2 3 3 2" xfId="32163" xr:uid="{00000000-0005-0000-0000-00004C900000}"/>
    <cellStyle name="Normal 3 2 5 3 2 2 2 3 4" xfId="32164" xr:uid="{00000000-0005-0000-0000-00004D900000}"/>
    <cellStyle name="Normal 3 2 5 3 2 2 2 4" xfId="32165" xr:uid="{00000000-0005-0000-0000-00004E900000}"/>
    <cellStyle name="Normal 3 2 5 3 2 2 2 4 2" xfId="32166" xr:uid="{00000000-0005-0000-0000-00004F900000}"/>
    <cellStyle name="Normal 3 2 5 3 2 2 2 5" xfId="32167" xr:uid="{00000000-0005-0000-0000-000050900000}"/>
    <cellStyle name="Normal 3 2 5 3 2 2 2 5 2" xfId="32168" xr:uid="{00000000-0005-0000-0000-000051900000}"/>
    <cellStyle name="Normal 3 2 5 3 2 2 2 6" xfId="32169" xr:uid="{00000000-0005-0000-0000-000052900000}"/>
    <cellStyle name="Normal 3 2 5 3 2 2 3" xfId="32170" xr:uid="{00000000-0005-0000-0000-000053900000}"/>
    <cellStyle name="Normal 3 2 5 3 2 2 3 2" xfId="32171" xr:uid="{00000000-0005-0000-0000-000054900000}"/>
    <cellStyle name="Normal 3 2 5 3 2 2 3 2 2" xfId="32172" xr:uid="{00000000-0005-0000-0000-000055900000}"/>
    <cellStyle name="Normal 3 2 5 3 2 2 3 2 2 2" xfId="32173" xr:uid="{00000000-0005-0000-0000-000056900000}"/>
    <cellStyle name="Normal 3 2 5 3 2 2 3 2 3" xfId="32174" xr:uid="{00000000-0005-0000-0000-000057900000}"/>
    <cellStyle name="Normal 3 2 5 3 2 2 3 2 3 2" xfId="32175" xr:uid="{00000000-0005-0000-0000-000058900000}"/>
    <cellStyle name="Normal 3 2 5 3 2 2 3 2 4" xfId="32176" xr:uid="{00000000-0005-0000-0000-000059900000}"/>
    <cellStyle name="Normal 3 2 5 3 2 2 3 3" xfId="32177" xr:uid="{00000000-0005-0000-0000-00005A900000}"/>
    <cellStyle name="Normal 3 2 5 3 2 2 3 3 2" xfId="32178" xr:uid="{00000000-0005-0000-0000-00005B900000}"/>
    <cellStyle name="Normal 3 2 5 3 2 2 3 4" xfId="32179" xr:uid="{00000000-0005-0000-0000-00005C900000}"/>
    <cellStyle name="Normal 3 2 5 3 2 2 3 4 2" xfId="32180" xr:uid="{00000000-0005-0000-0000-00005D900000}"/>
    <cellStyle name="Normal 3 2 5 3 2 2 3 5" xfId="32181" xr:uid="{00000000-0005-0000-0000-00005E900000}"/>
    <cellStyle name="Normal 3 2 5 3 2 2 4" xfId="32182" xr:uid="{00000000-0005-0000-0000-00005F900000}"/>
    <cellStyle name="Normal 3 2 5 3 2 2 4 2" xfId="32183" xr:uid="{00000000-0005-0000-0000-000060900000}"/>
    <cellStyle name="Normal 3 2 5 3 2 2 4 2 2" xfId="32184" xr:uid="{00000000-0005-0000-0000-000061900000}"/>
    <cellStyle name="Normal 3 2 5 3 2 2 4 3" xfId="32185" xr:uid="{00000000-0005-0000-0000-000062900000}"/>
    <cellStyle name="Normal 3 2 5 3 2 2 4 3 2" xfId="32186" xr:uid="{00000000-0005-0000-0000-000063900000}"/>
    <cellStyle name="Normal 3 2 5 3 2 2 4 4" xfId="32187" xr:uid="{00000000-0005-0000-0000-000064900000}"/>
    <cellStyle name="Normal 3 2 5 3 2 2 5" xfId="32188" xr:uid="{00000000-0005-0000-0000-000065900000}"/>
    <cellStyle name="Normal 3 2 5 3 2 2 5 2" xfId="32189" xr:uid="{00000000-0005-0000-0000-000066900000}"/>
    <cellStyle name="Normal 3 2 5 3 2 2 6" xfId="32190" xr:uid="{00000000-0005-0000-0000-000067900000}"/>
    <cellStyle name="Normal 3 2 5 3 2 2 6 2" xfId="32191" xr:uid="{00000000-0005-0000-0000-000068900000}"/>
    <cellStyle name="Normal 3 2 5 3 2 2 7" xfId="32192" xr:uid="{00000000-0005-0000-0000-000069900000}"/>
    <cellStyle name="Normal 3 2 5 3 2 3" xfId="32193" xr:uid="{00000000-0005-0000-0000-00006A900000}"/>
    <cellStyle name="Normal 3 2 5 3 2 3 2" xfId="32194" xr:uid="{00000000-0005-0000-0000-00006B900000}"/>
    <cellStyle name="Normal 3 2 5 3 2 3 2 2" xfId="32195" xr:uid="{00000000-0005-0000-0000-00006C900000}"/>
    <cellStyle name="Normal 3 2 5 3 2 3 2 2 2" xfId="32196" xr:uid="{00000000-0005-0000-0000-00006D900000}"/>
    <cellStyle name="Normal 3 2 5 3 2 3 2 2 2 2" xfId="32197" xr:uid="{00000000-0005-0000-0000-00006E900000}"/>
    <cellStyle name="Normal 3 2 5 3 2 3 2 2 2 2 2" xfId="32198" xr:uid="{00000000-0005-0000-0000-00006F900000}"/>
    <cellStyle name="Normal 3 2 5 3 2 3 2 2 2 3" xfId="32199" xr:uid="{00000000-0005-0000-0000-000070900000}"/>
    <cellStyle name="Normal 3 2 5 3 2 3 2 2 2 3 2" xfId="32200" xr:uid="{00000000-0005-0000-0000-000071900000}"/>
    <cellStyle name="Normal 3 2 5 3 2 3 2 2 2 4" xfId="32201" xr:uid="{00000000-0005-0000-0000-000072900000}"/>
    <cellStyle name="Normal 3 2 5 3 2 3 2 2 3" xfId="32202" xr:uid="{00000000-0005-0000-0000-000073900000}"/>
    <cellStyle name="Normal 3 2 5 3 2 3 2 2 3 2" xfId="32203" xr:uid="{00000000-0005-0000-0000-000074900000}"/>
    <cellStyle name="Normal 3 2 5 3 2 3 2 2 4" xfId="32204" xr:uid="{00000000-0005-0000-0000-000075900000}"/>
    <cellStyle name="Normal 3 2 5 3 2 3 2 2 4 2" xfId="32205" xr:uid="{00000000-0005-0000-0000-000076900000}"/>
    <cellStyle name="Normal 3 2 5 3 2 3 2 2 5" xfId="32206" xr:uid="{00000000-0005-0000-0000-000077900000}"/>
    <cellStyle name="Normal 3 2 5 3 2 3 2 3" xfId="32207" xr:uid="{00000000-0005-0000-0000-000078900000}"/>
    <cellStyle name="Normal 3 2 5 3 2 3 2 3 2" xfId="32208" xr:uid="{00000000-0005-0000-0000-000079900000}"/>
    <cellStyle name="Normal 3 2 5 3 2 3 2 3 2 2" xfId="32209" xr:uid="{00000000-0005-0000-0000-00007A900000}"/>
    <cellStyle name="Normal 3 2 5 3 2 3 2 3 3" xfId="32210" xr:uid="{00000000-0005-0000-0000-00007B900000}"/>
    <cellStyle name="Normal 3 2 5 3 2 3 2 3 3 2" xfId="32211" xr:uid="{00000000-0005-0000-0000-00007C900000}"/>
    <cellStyle name="Normal 3 2 5 3 2 3 2 3 4" xfId="32212" xr:uid="{00000000-0005-0000-0000-00007D900000}"/>
    <cellStyle name="Normal 3 2 5 3 2 3 2 4" xfId="32213" xr:uid="{00000000-0005-0000-0000-00007E900000}"/>
    <cellStyle name="Normal 3 2 5 3 2 3 2 4 2" xfId="32214" xr:uid="{00000000-0005-0000-0000-00007F900000}"/>
    <cellStyle name="Normal 3 2 5 3 2 3 2 5" xfId="32215" xr:uid="{00000000-0005-0000-0000-000080900000}"/>
    <cellStyle name="Normal 3 2 5 3 2 3 2 5 2" xfId="32216" xr:uid="{00000000-0005-0000-0000-000081900000}"/>
    <cellStyle name="Normal 3 2 5 3 2 3 2 6" xfId="32217" xr:uid="{00000000-0005-0000-0000-000082900000}"/>
    <cellStyle name="Normal 3 2 5 3 2 3 3" xfId="32218" xr:uid="{00000000-0005-0000-0000-000083900000}"/>
    <cellStyle name="Normal 3 2 5 3 2 3 3 2" xfId="32219" xr:uid="{00000000-0005-0000-0000-000084900000}"/>
    <cellStyle name="Normal 3 2 5 3 2 3 3 2 2" xfId="32220" xr:uid="{00000000-0005-0000-0000-000085900000}"/>
    <cellStyle name="Normal 3 2 5 3 2 3 3 2 2 2" xfId="32221" xr:uid="{00000000-0005-0000-0000-000086900000}"/>
    <cellStyle name="Normal 3 2 5 3 2 3 3 2 3" xfId="32222" xr:uid="{00000000-0005-0000-0000-000087900000}"/>
    <cellStyle name="Normal 3 2 5 3 2 3 3 2 3 2" xfId="32223" xr:uid="{00000000-0005-0000-0000-000088900000}"/>
    <cellStyle name="Normal 3 2 5 3 2 3 3 2 4" xfId="32224" xr:uid="{00000000-0005-0000-0000-000089900000}"/>
    <cellStyle name="Normal 3 2 5 3 2 3 3 3" xfId="32225" xr:uid="{00000000-0005-0000-0000-00008A900000}"/>
    <cellStyle name="Normal 3 2 5 3 2 3 3 3 2" xfId="32226" xr:uid="{00000000-0005-0000-0000-00008B900000}"/>
    <cellStyle name="Normal 3 2 5 3 2 3 3 4" xfId="32227" xr:uid="{00000000-0005-0000-0000-00008C900000}"/>
    <cellStyle name="Normal 3 2 5 3 2 3 3 4 2" xfId="32228" xr:uid="{00000000-0005-0000-0000-00008D900000}"/>
    <cellStyle name="Normal 3 2 5 3 2 3 3 5" xfId="32229" xr:uid="{00000000-0005-0000-0000-00008E900000}"/>
    <cellStyle name="Normal 3 2 5 3 2 3 4" xfId="32230" xr:uid="{00000000-0005-0000-0000-00008F900000}"/>
    <cellStyle name="Normal 3 2 5 3 2 3 4 2" xfId="32231" xr:uid="{00000000-0005-0000-0000-000090900000}"/>
    <cellStyle name="Normal 3 2 5 3 2 3 4 2 2" xfId="32232" xr:uid="{00000000-0005-0000-0000-000091900000}"/>
    <cellStyle name="Normal 3 2 5 3 2 3 4 3" xfId="32233" xr:uid="{00000000-0005-0000-0000-000092900000}"/>
    <cellStyle name="Normal 3 2 5 3 2 3 4 3 2" xfId="32234" xr:uid="{00000000-0005-0000-0000-000093900000}"/>
    <cellStyle name="Normal 3 2 5 3 2 3 4 4" xfId="32235" xr:uid="{00000000-0005-0000-0000-000094900000}"/>
    <cellStyle name="Normal 3 2 5 3 2 3 5" xfId="32236" xr:uid="{00000000-0005-0000-0000-000095900000}"/>
    <cellStyle name="Normal 3 2 5 3 2 3 5 2" xfId="32237" xr:uid="{00000000-0005-0000-0000-000096900000}"/>
    <cellStyle name="Normal 3 2 5 3 2 3 6" xfId="32238" xr:uid="{00000000-0005-0000-0000-000097900000}"/>
    <cellStyle name="Normal 3 2 5 3 2 3 6 2" xfId="32239" xr:uid="{00000000-0005-0000-0000-000098900000}"/>
    <cellStyle name="Normal 3 2 5 3 2 3 7" xfId="32240" xr:uid="{00000000-0005-0000-0000-000099900000}"/>
    <cellStyle name="Normal 3 2 5 3 2 4" xfId="32241" xr:uid="{00000000-0005-0000-0000-00009A900000}"/>
    <cellStyle name="Normal 3 2 5 3 2 4 2" xfId="32242" xr:uid="{00000000-0005-0000-0000-00009B900000}"/>
    <cellStyle name="Normal 3 2 5 3 2 4 2 2" xfId="32243" xr:uid="{00000000-0005-0000-0000-00009C900000}"/>
    <cellStyle name="Normal 3 2 5 3 2 4 2 2 2" xfId="32244" xr:uid="{00000000-0005-0000-0000-00009D900000}"/>
    <cellStyle name="Normal 3 2 5 3 2 4 2 2 2 2" xfId="32245" xr:uid="{00000000-0005-0000-0000-00009E900000}"/>
    <cellStyle name="Normal 3 2 5 3 2 4 2 2 3" xfId="32246" xr:uid="{00000000-0005-0000-0000-00009F900000}"/>
    <cellStyle name="Normal 3 2 5 3 2 4 2 2 3 2" xfId="32247" xr:uid="{00000000-0005-0000-0000-0000A0900000}"/>
    <cellStyle name="Normal 3 2 5 3 2 4 2 2 4" xfId="32248" xr:uid="{00000000-0005-0000-0000-0000A1900000}"/>
    <cellStyle name="Normal 3 2 5 3 2 4 2 3" xfId="32249" xr:uid="{00000000-0005-0000-0000-0000A2900000}"/>
    <cellStyle name="Normal 3 2 5 3 2 4 2 3 2" xfId="32250" xr:uid="{00000000-0005-0000-0000-0000A3900000}"/>
    <cellStyle name="Normal 3 2 5 3 2 4 2 4" xfId="32251" xr:uid="{00000000-0005-0000-0000-0000A4900000}"/>
    <cellStyle name="Normal 3 2 5 3 2 4 2 4 2" xfId="32252" xr:uid="{00000000-0005-0000-0000-0000A5900000}"/>
    <cellStyle name="Normal 3 2 5 3 2 4 2 5" xfId="32253" xr:uid="{00000000-0005-0000-0000-0000A6900000}"/>
    <cellStyle name="Normal 3 2 5 3 2 4 3" xfId="32254" xr:uid="{00000000-0005-0000-0000-0000A7900000}"/>
    <cellStyle name="Normal 3 2 5 3 2 4 3 2" xfId="32255" xr:uid="{00000000-0005-0000-0000-0000A8900000}"/>
    <cellStyle name="Normal 3 2 5 3 2 4 3 2 2" xfId="32256" xr:uid="{00000000-0005-0000-0000-0000A9900000}"/>
    <cellStyle name="Normal 3 2 5 3 2 4 3 3" xfId="32257" xr:uid="{00000000-0005-0000-0000-0000AA900000}"/>
    <cellStyle name="Normal 3 2 5 3 2 4 3 3 2" xfId="32258" xr:uid="{00000000-0005-0000-0000-0000AB900000}"/>
    <cellStyle name="Normal 3 2 5 3 2 4 3 4" xfId="32259" xr:uid="{00000000-0005-0000-0000-0000AC900000}"/>
    <cellStyle name="Normal 3 2 5 3 2 4 4" xfId="32260" xr:uid="{00000000-0005-0000-0000-0000AD900000}"/>
    <cellStyle name="Normal 3 2 5 3 2 4 4 2" xfId="32261" xr:uid="{00000000-0005-0000-0000-0000AE900000}"/>
    <cellStyle name="Normal 3 2 5 3 2 4 5" xfId="32262" xr:uid="{00000000-0005-0000-0000-0000AF900000}"/>
    <cellStyle name="Normal 3 2 5 3 2 4 5 2" xfId="32263" xr:uid="{00000000-0005-0000-0000-0000B0900000}"/>
    <cellStyle name="Normal 3 2 5 3 2 4 6" xfId="32264" xr:uid="{00000000-0005-0000-0000-0000B1900000}"/>
    <cellStyle name="Normal 3 2 5 3 2 5" xfId="32265" xr:uid="{00000000-0005-0000-0000-0000B2900000}"/>
    <cellStyle name="Normal 3 2 5 3 2 5 2" xfId="32266" xr:uid="{00000000-0005-0000-0000-0000B3900000}"/>
    <cellStyle name="Normal 3 2 5 3 2 5 2 2" xfId="32267" xr:uid="{00000000-0005-0000-0000-0000B4900000}"/>
    <cellStyle name="Normal 3 2 5 3 2 5 2 2 2" xfId="32268" xr:uid="{00000000-0005-0000-0000-0000B5900000}"/>
    <cellStyle name="Normal 3 2 5 3 2 5 2 3" xfId="32269" xr:uid="{00000000-0005-0000-0000-0000B6900000}"/>
    <cellStyle name="Normal 3 2 5 3 2 5 2 3 2" xfId="32270" xr:uid="{00000000-0005-0000-0000-0000B7900000}"/>
    <cellStyle name="Normal 3 2 5 3 2 5 2 4" xfId="32271" xr:uid="{00000000-0005-0000-0000-0000B8900000}"/>
    <cellStyle name="Normal 3 2 5 3 2 5 3" xfId="32272" xr:uid="{00000000-0005-0000-0000-0000B9900000}"/>
    <cellStyle name="Normal 3 2 5 3 2 5 3 2" xfId="32273" xr:uid="{00000000-0005-0000-0000-0000BA900000}"/>
    <cellStyle name="Normal 3 2 5 3 2 5 4" xfId="32274" xr:uid="{00000000-0005-0000-0000-0000BB900000}"/>
    <cellStyle name="Normal 3 2 5 3 2 5 4 2" xfId="32275" xr:uid="{00000000-0005-0000-0000-0000BC900000}"/>
    <cellStyle name="Normal 3 2 5 3 2 5 5" xfId="32276" xr:uid="{00000000-0005-0000-0000-0000BD900000}"/>
    <cellStyle name="Normal 3 2 5 3 2 6" xfId="32277" xr:uid="{00000000-0005-0000-0000-0000BE900000}"/>
    <cellStyle name="Normal 3 2 5 3 2 6 2" xfId="32278" xr:uid="{00000000-0005-0000-0000-0000BF900000}"/>
    <cellStyle name="Normal 3 2 5 3 2 6 2 2" xfId="32279" xr:uid="{00000000-0005-0000-0000-0000C0900000}"/>
    <cellStyle name="Normal 3 2 5 3 2 6 3" xfId="32280" xr:uid="{00000000-0005-0000-0000-0000C1900000}"/>
    <cellStyle name="Normal 3 2 5 3 2 6 3 2" xfId="32281" xr:uid="{00000000-0005-0000-0000-0000C2900000}"/>
    <cellStyle name="Normal 3 2 5 3 2 6 4" xfId="32282" xr:uid="{00000000-0005-0000-0000-0000C3900000}"/>
    <cellStyle name="Normal 3 2 5 3 2 7" xfId="32283" xr:uid="{00000000-0005-0000-0000-0000C4900000}"/>
    <cellStyle name="Normal 3 2 5 3 2 7 2" xfId="32284" xr:uid="{00000000-0005-0000-0000-0000C5900000}"/>
    <cellStyle name="Normal 3 2 5 3 2 8" xfId="32285" xr:uid="{00000000-0005-0000-0000-0000C6900000}"/>
    <cellStyle name="Normal 3 2 5 3 2 8 2" xfId="32286" xr:uid="{00000000-0005-0000-0000-0000C7900000}"/>
    <cellStyle name="Normal 3 2 5 3 2 9" xfId="32287" xr:uid="{00000000-0005-0000-0000-0000C8900000}"/>
    <cellStyle name="Normal 3 2 5 3 3" xfId="32288" xr:uid="{00000000-0005-0000-0000-0000C9900000}"/>
    <cellStyle name="Normal 3 2 5 3 3 2" xfId="32289" xr:uid="{00000000-0005-0000-0000-0000CA900000}"/>
    <cellStyle name="Normal 3 2 5 3 3 2 2" xfId="32290" xr:uid="{00000000-0005-0000-0000-0000CB900000}"/>
    <cellStyle name="Normal 3 2 5 3 3 2 2 2" xfId="32291" xr:uid="{00000000-0005-0000-0000-0000CC900000}"/>
    <cellStyle name="Normal 3 2 5 3 3 2 2 2 2" xfId="32292" xr:uid="{00000000-0005-0000-0000-0000CD900000}"/>
    <cellStyle name="Normal 3 2 5 3 3 2 2 2 2 2" xfId="32293" xr:uid="{00000000-0005-0000-0000-0000CE900000}"/>
    <cellStyle name="Normal 3 2 5 3 3 2 2 2 3" xfId="32294" xr:uid="{00000000-0005-0000-0000-0000CF900000}"/>
    <cellStyle name="Normal 3 2 5 3 3 2 2 2 3 2" xfId="32295" xr:uid="{00000000-0005-0000-0000-0000D0900000}"/>
    <cellStyle name="Normal 3 2 5 3 3 2 2 2 4" xfId="32296" xr:uid="{00000000-0005-0000-0000-0000D1900000}"/>
    <cellStyle name="Normal 3 2 5 3 3 2 2 3" xfId="32297" xr:uid="{00000000-0005-0000-0000-0000D2900000}"/>
    <cellStyle name="Normal 3 2 5 3 3 2 2 3 2" xfId="32298" xr:uid="{00000000-0005-0000-0000-0000D3900000}"/>
    <cellStyle name="Normal 3 2 5 3 3 2 2 4" xfId="32299" xr:uid="{00000000-0005-0000-0000-0000D4900000}"/>
    <cellStyle name="Normal 3 2 5 3 3 2 2 4 2" xfId="32300" xr:uid="{00000000-0005-0000-0000-0000D5900000}"/>
    <cellStyle name="Normal 3 2 5 3 3 2 2 5" xfId="32301" xr:uid="{00000000-0005-0000-0000-0000D6900000}"/>
    <cellStyle name="Normal 3 2 5 3 3 2 3" xfId="32302" xr:uid="{00000000-0005-0000-0000-0000D7900000}"/>
    <cellStyle name="Normal 3 2 5 3 3 2 3 2" xfId="32303" xr:uid="{00000000-0005-0000-0000-0000D8900000}"/>
    <cellStyle name="Normal 3 2 5 3 3 2 3 2 2" xfId="32304" xr:uid="{00000000-0005-0000-0000-0000D9900000}"/>
    <cellStyle name="Normal 3 2 5 3 3 2 3 3" xfId="32305" xr:uid="{00000000-0005-0000-0000-0000DA900000}"/>
    <cellStyle name="Normal 3 2 5 3 3 2 3 3 2" xfId="32306" xr:uid="{00000000-0005-0000-0000-0000DB900000}"/>
    <cellStyle name="Normal 3 2 5 3 3 2 3 4" xfId="32307" xr:uid="{00000000-0005-0000-0000-0000DC900000}"/>
    <cellStyle name="Normal 3 2 5 3 3 2 4" xfId="32308" xr:uid="{00000000-0005-0000-0000-0000DD900000}"/>
    <cellStyle name="Normal 3 2 5 3 3 2 4 2" xfId="32309" xr:uid="{00000000-0005-0000-0000-0000DE900000}"/>
    <cellStyle name="Normal 3 2 5 3 3 2 5" xfId="32310" xr:uid="{00000000-0005-0000-0000-0000DF900000}"/>
    <cellStyle name="Normal 3 2 5 3 3 2 5 2" xfId="32311" xr:uid="{00000000-0005-0000-0000-0000E0900000}"/>
    <cellStyle name="Normal 3 2 5 3 3 2 6" xfId="32312" xr:uid="{00000000-0005-0000-0000-0000E1900000}"/>
    <cellStyle name="Normal 3 2 5 3 3 3" xfId="32313" xr:uid="{00000000-0005-0000-0000-0000E2900000}"/>
    <cellStyle name="Normal 3 2 5 3 3 3 2" xfId="32314" xr:uid="{00000000-0005-0000-0000-0000E3900000}"/>
    <cellStyle name="Normal 3 2 5 3 3 3 2 2" xfId="32315" xr:uid="{00000000-0005-0000-0000-0000E4900000}"/>
    <cellStyle name="Normal 3 2 5 3 3 3 2 2 2" xfId="32316" xr:uid="{00000000-0005-0000-0000-0000E5900000}"/>
    <cellStyle name="Normal 3 2 5 3 3 3 2 3" xfId="32317" xr:uid="{00000000-0005-0000-0000-0000E6900000}"/>
    <cellStyle name="Normal 3 2 5 3 3 3 2 3 2" xfId="32318" xr:uid="{00000000-0005-0000-0000-0000E7900000}"/>
    <cellStyle name="Normal 3 2 5 3 3 3 2 4" xfId="32319" xr:uid="{00000000-0005-0000-0000-0000E8900000}"/>
    <cellStyle name="Normal 3 2 5 3 3 3 3" xfId="32320" xr:uid="{00000000-0005-0000-0000-0000E9900000}"/>
    <cellStyle name="Normal 3 2 5 3 3 3 3 2" xfId="32321" xr:uid="{00000000-0005-0000-0000-0000EA900000}"/>
    <cellStyle name="Normal 3 2 5 3 3 3 4" xfId="32322" xr:uid="{00000000-0005-0000-0000-0000EB900000}"/>
    <cellStyle name="Normal 3 2 5 3 3 3 4 2" xfId="32323" xr:uid="{00000000-0005-0000-0000-0000EC900000}"/>
    <cellStyle name="Normal 3 2 5 3 3 3 5" xfId="32324" xr:uid="{00000000-0005-0000-0000-0000ED900000}"/>
    <cellStyle name="Normal 3 2 5 3 3 4" xfId="32325" xr:uid="{00000000-0005-0000-0000-0000EE900000}"/>
    <cellStyle name="Normal 3 2 5 3 3 4 2" xfId="32326" xr:uid="{00000000-0005-0000-0000-0000EF900000}"/>
    <cellStyle name="Normal 3 2 5 3 3 4 2 2" xfId="32327" xr:uid="{00000000-0005-0000-0000-0000F0900000}"/>
    <cellStyle name="Normal 3 2 5 3 3 4 3" xfId="32328" xr:uid="{00000000-0005-0000-0000-0000F1900000}"/>
    <cellStyle name="Normal 3 2 5 3 3 4 3 2" xfId="32329" xr:uid="{00000000-0005-0000-0000-0000F2900000}"/>
    <cellStyle name="Normal 3 2 5 3 3 4 4" xfId="32330" xr:uid="{00000000-0005-0000-0000-0000F3900000}"/>
    <cellStyle name="Normal 3 2 5 3 3 5" xfId="32331" xr:uid="{00000000-0005-0000-0000-0000F4900000}"/>
    <cellStyle name="Normal 3 2 5 3 3 5 2" xfId="32332" xr:uid="{00000000-0005-0000-0000-0000F5900000}"/>
    <cellStyle name="Normal 3 2 5 3 3 6" xfId="32333" xr:uid="{00000000-0005-0000-0000-0000F6900000}"/>
    <cellStyle name="Normal 3 2 5 3 3 6 2" xfId="32334" xr:uid="{00000000-0005-0000-0000-0000F7900000}"/>
    <cellStyle name="Normal 3 2 5 3 3 7" xfId="32335" xr:uid="{00000000-0005-0000-0000-0000F8900000}"/>
    <cellStyle name="Normal 3 2 5 3 4" xfId="32336" xr:uid="{00000000-0005-0000-0000-0000F9900000}"/>
    <cellStyle name="Normal 3 2 5 3 4 2" xfId="32337" xr:uid="{00000000-0005-0000-0000-0000FA900000}"/>
    <cellStyle name="Normal 3 2 5 3 4 2 2" xfId="32338" xr:uid="{00000000-0005-0000-0000-0000FB900000}"/>
    <cellStyle name="Normal 3 2 5 3 4 2 2 2" xfId="32339" xr:uid="{00000000-0005-0000-0000-0000FC900000}"/>
    <cellStyle name="Normal 3 2 5 3 4 2 2 2 2" xfId="32340" xr:uid="{00000000-0005-0000-0000-0000FD900000}"/>
    <cellStyle name="Normal 3 2 5 3 4 2 2 2 2 2" xfId="32341" xr:uid="{00000000-0005-0000-0000-0000FE900000}"/>
    <cellStyle name="Normal 3 2 5 3 4 2 2 2 3" xfId="32342" xr:uid="{00000000-0005-0000-0000-0000FF900000}"/>
    <cellStyle name="Normal 3 2 5 3 4 2 2 2 3 2" xfId="32343" xr:uid="{00000000-0005-0000-0000-000000910000}"/>
    <cellStyle name="Normal 3 2 5 3 4 2 2 2 4" xfId="32344" xr:uid="{00000000-0005-0000-0000-000001910000}"/>
    <cellStyle name="Normal 3 2 5 3 4 2 2 3" xfId="32345" xr:uid="{00000000-0005-0000-0000-000002910000}"/>
    <cellStyle name="Normal 3 2 5 3 4 2 2 3 2" xfId="32346" xr:uid="{00000000-0005-0000-0000-000003910000}"/>
    <cellStyle name="Normal 3 2 5 3 4 2 2 4" xfId="32347" xr:uid="{00000000-0005-0000-0000-000004910000}"/>
    <cellStyle name="Normal 3 2 5 3 4 2 2 4 2" xfId="32348" xr:uid="{00000000-0005-0000-0000-000005910000}"/>
    <cellStyle name="Normal 3 2 5 3 4 2 2 5" xfId="32349" xr:uid="{00000000-0005-0000-0000-000006910000}"/>
    <cellStyle name="Normal 3 2 5 3 4 2 3" xfId="32350" xr:uid="{00000000-0005-0000-0000-000007910000}"/>
    <cellStyle name="Normal 3 2 5 3 4 2 3 2" xfId="32351" xr:uid="{00000000-0005-0000-0000-000008910000}"/>
    <cellStyle name="Normal 3 2 5 3 4 2 3 2 2" xfId="32352" xr:uid="{00000000-0005-0000-0000-000009910000}"/>
    <cellStyle name="Normal 3 2 5 3 4 2 3 3" xfId="32353" xr:uid="{00000000-0005-0000-0000-00000A910000}"/>
    <cellStyle name="Normal 3 2 5 3 4 2 3 3 2" xfId="32354" xr:uid="{00000000-0005-0000-0000-00000B910000}"/>
    <cellStyle name="Normal 3 2 5 3 4 2 3 4" xfId="32355" xr:uid="{00000000-0005-0000-0000-00000C910000}"/>
    <cellStyle name="Normal 3 2 5 3 4 2 4" xfId="32356" xr:uid="{00000000-0005-0000-0000-00000D910000}"/>
    <cellStyle name="Normal 3 2 5 3 4 2 4 2" xfId="32357" xr:uid="{00000000-0005-0000-0000-00000E910000}"/>
    <cellStyle name="Normal 3 2 5 3 4 2 5" xfId="32358" xr:uid="{00000000-0005-0000-0000-00000F910000}"/>
    <cellStyle name="Normal 3 2 5 3 4 2 5 2" xfId="32359" xr:uid="{00000000-0005-0000-0000-000010910000}"/>
    <cellStyle name="Normal 3 2 5 3 4 2 6" xfId="32360" xr:uid="{00000000-0005-0000-0000-000011910000}"/>
    <cellStyle name="Normal 3 2 5 3 4 3" xfId="32361" xr:uid="{00000000-0005-0000-0000-000012910000}"/>
    <cellStyle name="Normal 3 2 5 3 4 3 2" xfId="32362" xr:uid="{00000000-0005-0000-0000-000013910000}"/>
    <cellStyle name="Normal 3 2 5 3 4 3 2 2" xfId="32363" xr:uid="{00000000-0005-0000-0000-000014910000}"/>
    <cellStyle name="Normal 3 2 5 3 4 3 2 2 2" xfId="32364" xr:uid="{00000000-0005-0000-0000-000015910000}"/>
    <cellStyle name="Normal 3 2 5 3 4 3 2 3" xfId="32365" xr:uid="{00000000-0005-0000-0000-000016910000}"/>
    <cellStyle name="Normal 3 2 5 3 4 3 2 3 2" xfId="32366" xr:uid="{00000000-0005-0000-0000-000017910000}"/>
    <cellStyle name="Normal 3 2 5 3 4 3 2 4" xfId="32367" xr:uid="{00000000-0005-0000-0000-000018910000}"/>
    <cellStyle name="Normal 3 2 5 3 4 3 3" xfId="32368" xr:uid="{00000000-0005-0000-0000-000019910000}"/>
    <cellStyle name="Normal 3 2 5 3 4 3 3 2" xfId="32369" xr:uid="{00000000-0005-0000-0000-00001A910000}"/>
    <cellStyle name="Normal 3 2 5 3 4 3 4" xfId="32370" xr:uid="{00000000-0005-0000-0000-00001B910000}"/>
    <cellStyle name="Normal 3 2 5 3 4 3 4 2" xfId="32371" xr:uid="{00000000-0005-0000-0000-00001C910000}"/>
    <cellStyle name="Normal 3 2 5 3 4 3 5" xfId="32372" xr:uid="{00000000-0005-0000-0000-00001D910000}"/>
    <cellStyle name="Normal 3 2 5 3 4 4" xfId="32373" xr:uid="{00000000-0005-0000-0000-00001E910000}"/>
    <cellStyle name="Normal 3 2 5 3 4 4 2" xfId="32374" xr:uid="{00000000-0005-0000-0000-00001F910000}"/>
    <cellStyle name="Normal 3 2 5 3 4 4 2 2" xfId="32375" xr:uid="{00000000-0005-0000-0000-000020910000}"/>
    <cellStyle name="Normal 3 2 5 3 4 4 3" xfId="32376" xr:uid="{00000000-0005-0000-0000-000021910000}"/>
    <cellStyle name="Normal 3 2 5 3 4 4 3 2" xfId="32377" xr:uid="{00000000-0005-0000-0000-000022910000}"/>
    <cellStyle name="Normal 3 2 5 3 4 4 4" xfId="32378" xr:uid="{00000000-0005-0000-0000-000023910000}"/>
    <cellStyle name="Normal 3 2 5 3 4 5" xfId="32379" xr:uid="{00000000-0005-0000-0000-000024910000}"/>
    <cellStyle name="Normal 3 2 5 3 4 5 2" xfId="32380" xr:uid="{00000000-0005-0000-0000-000025910000}"/>
    <cellStyle name="Normal 3 2 5 3 4 6" xfId="32381" xr:uid="{00000000-0005-0000-0000-000026910000}"/>
    <cellStyle name="Normal 3 2 5 3 4 6 2" xfId="32382" xr:uid="{00000000-0005-0000-0000-000027910000}"/>
    <cellStyle name="Normal 3 2 5 3 4 7" xfId="32383" xr:uid="{00000000-0005-0000-0000-000028910000}"/>
    <cellStyle name="Normal 3 2 5 3 5" xfId="32384" xr:uid="{00000000-0005-0000-0000-000029910000}"/>
    <cellStyle name="Normal 3 2 5 3 5 2" xfId="32385" xr:uid="{00000000-0005-0000-0000-00002A910000}"/>
    <cellStyle name="Normal 3 2 5 3 5 2 2" xfId="32386" xr:uid="{00000000-0005-0000-0000-00002B910000}"/>
    <cellStyle name="Normal 3 2 5 3 5 2 2 2" xfId="32387" xr:uid="{00000000-0005-0000-0000-00002C910000}"/>
    <cellStyle name="Normal 3 2 5 3 5 2 2 2 2" xfId="32388" xr:uid="{00000000-0005-0000-0000-00002D910000}"/>
    <cellStyle name="Normal 3 2 5 3 5 2 2 3" xfId="32389" xr:uid="{00000000-0005-0000-0000-00002E910000}"/>
    <cellStyle name="Normal 3 2 5 3 5 2 2 3 2" xfId="32390" xr:uid="{00000000-0005-0000-0000-00002F910000}"/>
    <cellStyle name="Normal 3 2 5 3 5 2 2 4" xfId="32391" xr:uid="{00000000-0005-0000-0000-000030910000}"/>
    <cellStyle name="Normal 3 2 5 3 5 2 3" xfId="32392" xr:uid="{00000000-0005-0000-0000-000031910000}"/>
    <cellStyle name="Normal 3 2 5 3 5 2 3 2" xfId="32393" xr:uid="{00000000-0005-0000-0000-000032910000}"/>
    <cellStyle name="Normal 3 2 5 3 5 2 4" xfId="32394" xr:uid="{00000000-0005-0000-0000-000033910000}"/>
    <cellStyle name="Normal 3 2 5 3 5 2 4 2" xfId="32395" xr:uid="{00000000-0005-0000-0000-000034910000}"/>
    <cellStyle name="Normal 3 2 5 3 5 2 5" xfId="32396" xr:uid="{00000000-0005-0000-0000-000035910000}"/>
    <cellStyle name="Normal 3 2 5 3 5 3" xfId="32397" xr:uid="{00000000-0005-0000-0000-000036910000}"/>
    <cellStyle name="Normal 3 2 5 3 5 3 2" xfId="32398" xr:uid="{00000000-0005-0000-0000-000037910000}"/>
    <cellStyle name="Normal 3 2 5 3 5 3 2 2" xfId="32399" xr:uid="{00000000-0005-0000-0000-000038910000}"/>
    <cellStyle name="Normal 3 2 5 3 5 3 3" xfId="32400" xr:uid="{00000000-0005-0000-0000-000039910000}"/>
    <cellStyle name="Normal 3 2 5 3 5 3 3 2" xfId="32401" xr:uid="{00000000-0005-0000-0000-00003A910000}"/>
    <cellStyle name="Normal 3 2 5 3 5 3 4" xfId="32402" xr:uid="{00000000-0005-0000-0000-00003B910000}"/>
    <cellStyle name="Normal 3 2 5 3 5 4" xfId="32403" xr:uid="{00000000-0005-0000-0000-00003C910000}"/>
    <cellStyle name="Normal 3 2 5 3 5 4 2" xfId="32404" xr:uid="{00000000-0005-0000-0000-00003D910000}"/>
    <cellStyle name="Normal 3 2 5 3 5 5" xfId="32405" xr:uid="{00000000-0005-0000-0000-00003E910000}"/>
    <cellStyle name="Normal 3 2 5 3 5 5 2" xfId="32406" xr:uid="{00000000-0005-0000-0000-00003F910000}"/>
    <cellStyle name="Normal 3 2 5 3 5 6" xfId="32407" xr:uid="{00000000-0005-0000-0000-000040910000}"/>
    <cellStyle name="Normal 3 2 5 3 6" xfId="32408" xr:uid="{00000000-0005-0000-0000-000041910000}"/>
    <cellStyle name="Normal 3 2 5 3 6 2" xfId="32409" xr:uid="{00000000-0005-0000-0000-000042910000}"/>
    <cellStyle name="Normal 3 2 5 3 6 2 2" xfId="32410" xr:uid="{00000000-0005-0000-0000-000043910000}"/>
    <cellStyle name="Normal 3 2 5 3 6 2 2 2" xfId="32411" xr:uid="{00000000-0005-0000-0000-000044910000}"/>
    <cellStyle name="Normal 3 2 5 3 6 2 3" xfId="32412" xr:uid="{00000000-0005-0000-0000-000045910000}"/>
    <cellStyle name="Normal 3 2 5 3 6 2 3 2" xfId="32413" xr:uid="{00000000-0005-0000-0000-000046910000}"/>
    <cellStyle name="Normal 3 2 5 3 6 2 4" xfId="32414" xr:uid="{00000000-0005-0000-0000-000047910000}"/>
    <cellStyle name="Normal 3 2 5 3 6 3" xfId="32415" xr:uid="{00000000-0005-0000-0000-000048910000}"/>
    <cellStyle name="Normal 3 2 5 3 6 3 2" xfId="32416" xr:uid="{00000000-0005-0000-0000-000049910000}"/>
    <cellStyle name="Normal 3 2 5 3 6 4" xfId="32417" xr:uid="{00000000-0005-0000-0000-00004A910000}"/>
    <cellStyle name="Normal 3 2 5 3 6 4 2" xfId="32418" xr:uid="{00000000-0005-0000-0000-00004B910000}"/>
    <cellStyle name="Normal 3 2 5 3 6 5" xfId="32419" xr:uid="{00000000-0005-0000-0000-00004C910000}"/>
    <cellStyle name="Normal 3 2 5 3 7" xfId="32420" xr:uid="{00000000-0005-0000-0000-00004D910000}"/>
    <cellStyle name="Normal 3 2 5 3 7 2" xfId="32421" xr:uid="{00000000-0005-0000-0000-00004E910000}"/>
    <cellStyle name="Normal 3 2 5 3 7 2 2" xfId="32422" xr:uid="{00000000-0005-0000-0000-00004F910000}"/>
    <cellStyle name="Normal 3 2 5 3 7 3" xfId="32423" xr:uid="{00000000-0005-0000-0000-000050910000}"/>
    <cellStyle name="Normal 3 2 5 3 7 3 2" xfId="32424" xr:uid="{00000000-0005-0000-0000-000051910000}"/>
    <cellStyle name="Normal 3 2 5 3 7 4" xfId="32425" xr:uid="{00000000-0005-0000-0000-000052910000}"/>
    <cellStyle name="Normal 3 2 5 3 8" xfId="32426" xr:uid="{00000000-0005-0000-0000-000053910000}"/>
    <cellStyle name="Normal 3 2 5 3 8 2" xfId="32427" xr:uid="{00000000-0005-0000-0000-000054910000}"/>
    <cellStyle name="Normal 3 2 5 3 9" xfId="32428" xr:uid="{00000000-0005-0000-0000-000055910000}"/>
    <cellStyle name="Normal 3 2 5 3 9 2" xfId="32429" xr:uid="{00000000-0005-0000-0000-000056910000}"/>
    <cellStyle name="Normal 3 2 5 4" xfId="4772" xr:uid="{00000000-0005-0000-0000-000057910000}"/>
    <cellStyle name="Normal 3 2 5 4 2" xfId="32430" xr:uid="{00000000-0005-0000-0000-000058910000}"/>
    <cellStyle name="Normal 3 2 5 4 2 2" xfId="32431" xr:uid="{00000000-0005-0000-0000-000059910000}"/>
    <cellStyle name="Normal 3 2 5 4 2 2 2" xfId="32432" xr:uid="{00000000-0005-0000-0000-00005A910000}"/>
    <cellStyle name="Normal 3 2 5 4 2 2 2 2" xfId="32433" xr:uid="{00000000-0005-0000-0000-00005B910000}"/>
    <cellStyle name="Normal 3 2 5 4 2 2 2 2 2" xfId="32434" xr:uid="{00000000-0005-0000-0000-00005C910000}"/>
    <cellStyle name="Normal 3 2 5 4 2 2 2 2 2 2" xfId="32435" xr:uid="{00000000-0005-0000-0000-00005D910000}"/>
    <cellStyle name="Normal 3 2 5 4 2 2 2 2 3" xfId="32436" xr:uid="{00000000-0005-0000-0000-00005E910000}"/>
    <cellStyle name="Normal 3 2 5 4 2 2 2 2 3 2" xfId="32437" xr:uid="{00000000-0005-0000-0000-00005F910000}"/>
    <cellStyle name="Normal 3 2 5 4 2 2 2 2 4" xfId="32438" xr:uid="{00000000-0005-0000-0000-000060910000}"/>
    <cellStyle name="Normal 3 2 5 4 2 2 2 3" xfId="32439" xr:uid="{00000000-0005-0000-0000-000061910000}"/>
    <cellStyle name="Normal 3 2 5 4 2 2 2 3 2" xfId="32440" xr:uid="{00000000-0005-0000-0000-000062910000}"/>
    <cellStyle name="Normal 3 2 5 4 2 2 2 4" xfId="32441" xr:uid="{00000000-0005-0000-0000-000063910000}"/>
    <cellStyle name="Normal 3 2 5 4 2 2 2 4 2" xfId="32442" xr:uid="{00000000-0005-0000-0000-000064910000}"/>
    <cellStyle name="Normal 3 2 5 4 2 2 2 5" xfId="32443" xr:uid="{00000000-0005-0000-0000-000065910000}"/>
    <cellStyle name="Normal 3 2 5 4 2 2 3" xfId="32444" xr:uid="{00000000-0005-0000-0000-000066910000}"/>
    <cellStyle name="Normal 3 2 5 4 2 2 3 2" xfId="32445" xr:uid="{00000000-0005-0000-0000-000067910000}"/>
    <cellStyle name="Normal 3 2 5 4 2 2 3 2 2" xfId="32446" xr:uid="{00000000-0005-0000-0000-000068910000}"/>
    <cellStyle name="Normal 3 2 5 4 2 2 3 3" xfId="32447" xr:uid="{00000000-0005-0000-0000-000069910000}"/>
    <cellStyle name="Normal 3 2 5 4 2 2 3 3 2" xfId="32448" xr:uid="{00000000-0005-0000-0000-00006A910000}"/>
    <cellStyle name="Normal 3 2 5 4 2 2 3 4" xfId="32449" xr:uid="{00000000-0005-0000-0000-00006B910000}"/>
    <cellStyle name="Normal 3 2 5 4 2 2 4" xfId="32450" xr:uid="{00000000-0005-0000-0000-00006C910000}"/>
    <cellStyle name="Normal 3 2 5 4 2 2 4 2" xfId="32451" xr:uid="{00000000-0005-0000-0000-00006D910000}"/>
    <cellStyle name="Normal 3 2 5 4 2 2 5" xfId="32452" xr:uid="{00000000-0005-0000-0000-00006E910000}"/>
    <cellStyle name="Normal 3 2 5 4 2 2 5 2" xfId="32453" xr:uid="{00000000-0005-0000-0000-00006F910000}"/>
    <cellStyle name="Normal 3 2 5 4 2 2 6" xfId="32454" xr:uid="{00000000-0005-0000-0000-000070910000}"/>
    <cellStyle name="Normal 3 2 5 4 2 3" xfId="32455" xr:uid="{00000000-0005-0000-0000-000071910000}"/>
    <cellStyle name="Normal 3 2 5 4 2 3 2" xfId="32456" xr:uid="{00000000-0005-0000-0000-000072910000}"/>
    <cellStyle name="Normal 3 2 5 4 2 3 2 2" xfId="32457" xr:uid="{00000000-0005-0000-0000-000073910000}"/>
    <cellStyle name="Normal 3 2 5 4 2 3 2 2 2" xfId="32458" xr:uid="{00000000-0005-0000-0000-000074910000}"/>
    <cellStyle name="Normal 3 2 5 4 2 3 2 3" xfId="32459" xr:uid="{00000000-0005-0000-0000-000075910000}"/>
    <cellStyle name="Normal 3 2 5 4 2 3 2 3 2" xfId="32460" xr:uid="{00000000-0005-0000-0000-000076910000}"/>
    <cellStyle name="Normal 3 2 5 4 2 3 2 4" xfId="32461" xr:uid="{00000000-0005-0000-0000-000077910000}"/>
    <cellStyle name="Normal 3 2 5 4 2 3 3" xfId="32462" xr:uid="{00000000-0005-0000-0000-000078910000}"/>
    <cellStyle name="Normal 3 2 5 4 2 3 3 2" xfId="32463" xr:uid="{00000000-0005-0000-0000-000079910000}"/>
    <cellStyle name="Normal 3 2 5 4 2 3 4" xfId="32464" xr:uid="{00000000-0005-0000-0000-00007A910000}"/>
    <cellStyle name="Normal 3 2 5 4 2 3 4 2" xfId="32465" xr:uid="{00000000-0005-0000-0000-00007B910000}"/>
    <cellStyle name="Normal 3 2 5 4 2 3 5" xfId="32466" xr:uid="{00000000-0005-0000-0000-00007C910000}"/>
    <cellStyle name="Normal 3 2 5 4 2 4" xfId="32467" xr:uid="{00000000-0005-0000-0000-00007D910000}"/>
    <cellStyle name="Normal 3 2 5 4 2 4 2" xfId="32468" xr:uid="{00000000-0005-0000-0000-00007E910000}"/>
    <cellStyle name="Normal 3 2 5 4 2 4 2 2" xfId="32469" xr:uid="{00000000-0005-0000-0000-00007F910000}"/>
    <cellStyle name="Normal 3 2 5 4 2 4 3" xfId="32470" xr:uid="{00000000-0005-0000-0000-000080910000}"/>
    <cellStyle name="Normal 3 2 5 4 2 4 3 2" xfId="32471" xr:uid="{00000000-0005-0000-0000-000081910000}"/>
    <cellStyle name="Normal 3 2 5 4 2 4 4" xfId="32472" xr:uid="{00000000-0005-0000-0000-000082910000}"/>
    <cellStyle name="Normal 3 2 5 4 2 5" xfId="32473" xr:uid="{00000000-0005-0000-0000-000083910000}"/>
    <cellStyle name="Normal 3 2 5 4 2 5 2" xfId="32474" xr:uid="{00000000-0005-0000-0000-000084910000}"/>
    <cellStyle name="Normal 3 2 5 4 2 6" xfId="32475" xr:uid="{00000000-0005-0000-0000-000085910000}"/>
    <cellStyle name="Normal 3 2 5 4 2 6 2" xfId="32476" xr:uid="{00000000-0005-0000-0000-000086910000}"/>
    <cellStyle name="Normal 3 2 5 4 2 7" xfId="32477" xr:uid="{00000000-0005-0000-0000-000087910000}"/>
    <cellStyle name="Normal 3 2 5 4 3" xfId="32478" xr:uid="{00000000-0005-0000-0000-000088910000}"/>
    <cellStyle name="Normal 3 2 5 4 3 2" xfId="32479" xr:uid="{00000000-0005-0000-0000-000089910000}"/>
    <cellStyle name="Normal 3 2 5 4 3 2 2" xfId="32480" xr:uid="{00000000-0005-0000-0000-00008A910000}"/>
    <cellStyle name="Normal 3 2 5 4 3 2 2 2" xfId="32481" xr:uid="{00000000-0005-0000-0000-00008B910000}"/>
    <cellStyle name="Normal 3 2 5 4 3 2 2 2 2" xfId="32482" xr:uid="{00000000-0005-0000-0000-00008C910000}"/>
    <cellStyle name="Normal 3 2 5 4 3 2 2 2 2 2" xfId="32483" xr:uid="{00000000-0005-0000-0000-00008D910000}"/>
    <cellStyle name="Normal 3 2 5 4 3 2 2 2 3" xfId="32484" xr:uid="{00000000-0005-0000-0000-00008E910000}"/>
    <cellStyle name="Normal 3 2 5 4 3 2 2 2 3 2" xfId="32485" xr:uid="{00000000-0005-0000-0000-00008F910000}"/>
    <cellStyle name="Normal 3 2 5 4 3 2 2 2 4" xfId="32486" xr:uid="{00000000-0005-0000-0000-000090910000}"/>
    <cellStyle name="Normal 3 2 5 4 3 2 2 3" xfId="32487" xr:uid="{00000000-0005-0000-0000-000091910000}"/>
    <cellStyle name="Normal 3 2 5 4 3 2 2 3 2" xfId="32488" xr:uid="{00000000-0005-0000-0000-000092910000}"/>
    <cellStyle name="Normal 3 2 5 4 3 2 2 4" xfId="32489" xr:uid="{00000000-0005-0000-0000-000093910000}"/>
    <cellStyle name="Normal 3 2 5 4 3 2 2 4 2" xfId="32490" xr:uid="{00000000-0005-0000-0000-000094910000}"/>
    <cellStyle name="Normal 3 2 5 4 3 2 2 5" xfId="32491" xr:uid="{00000000-0005-0000-0000-000095910000}"/>
    <cellStyle name="Normal 3 2 5 4 3 2 3" xfId="32492" xr:uid="{00000000-0005-0000-0000-000096910000}"/>
    <cellStyle name="Normal 3 2 5 4 3 2 3 2" xfId="32493" xr:uid="{00000000-0005-0000-0000-000097910000}"/>
    <cellStyle name="Normal 3 2 5 4 3 2 3 2 2" xfId="32494" xr:uid="{00000000-0005-0000-0000-000098910000}"/>
    <cellStyle name="Normal 3 2 5 4 3 2 3 3" xfId="32495" xr:uid="{00000000-0005-0000-0000-000099910000}"/>
    <cellStyle name="Normal 3 2 5 4 3 2 3 3 2" xfId="32496" xr:uid="{00000000-0005-0000-0000-00009A910000}"/>
    <cellStyle name="Normal 3 2 5 4 3 2 3 4" xfId="32497" xr:uid="{00000000-0005-0000-0000-00009B910000}"/>
    <cellStyle name="Normal 3 2 5 4 3 2 4" xfId="32498" xr:uid="{00000000-0005-0000-0000-00009C910000}"/>
    <cellStyle name="Normal 3 2 5 4 3 2 4 2" xfId="32499" xr:uid="{00000000-0005-0000-0000-00009D910000}"/>
    <cellStyle name="Normal 3 2 5 4 3 2 5" xfId="32500" xr:uid="{00000000-0005-0000-0000-00009E910000}"/>
    <cellStyle name="Normal 3 2 5 4 3 2 5 2" xfId="32501" xr:uid="{00000000-0005-0000-0000-00009F910000}"/>
    <cellStyle name="Normal 3 2 5 4 3 2 6" xfId="32502" xr:uid="{00000000-0005-0000-0000-0000A0910000}"/>
    <cellStyle name="Normal 3 2 5 4 3 3" xfId="32503" xr:uid="{00000000-0005-0000-0000-0000A1910000}"/>
    <cellStyle name="Normal 3 2 5 4 3 3 2" xfId="32504" xr:uid="{00000000-0005-0000-0000-0000A2910000}"/>
    <cellStyle name="Normal 3 2 5 4 3 3 2 2" xfId="32505" xr:uid="{00000000-0005-0000-0000-0000A3910000}"/>
    <cellStyle name="Normal 3 2 5 4 3 3 2 2 2" xfId="32506" xr:uid="{00000000-0005-0000-0000-0000A4910000}"/>
    <cellStyle name="Normal 3 2 5 4 3 3 2 3" xfId="32507" xr:uid="{00000000-0005-0000-0000-0000A5910000}"/>
    <cellStyle name="Normal 3 2 5 4 3 3 2 3 2" xfId="32508" xr:uid="{00000000-0005-0000-0000-0000A6910000}"/>
    <cellStyle name="Normal 3 2 5 4 3 3 2 4" xfId="32509" xr:uid="{00000000-0005-0000-0000-0000A7910000}"/>
    <cellStyle name="Normal 3 2 5 4 3 3 3" xfId="32510" xr:uid="{00000000-0005-0000-0000-0000A8910000}"/>
    <cellStyle name="Normal 3 2 5 4 3 3 3 2" xfId="32511" xr:uid="{00000000-0005-0000-0000-0000A9910000}"/>
    <cellStyle name="Normal 3 2 5 4 3 3 4" xfId="32512" xr:uid="{00000000-0005-0000-0000-0000AA910000}"/>
    <cellStyle name="Normal 3 2 5 4 3 3 4 2" xfId="32513" xr:uid="{00000000-0005-0000-0000-0000AB910000}"/>
    <cellStyle name="Normal 3 2 5 4 3 3 5" xfId="32514" xr:uid="{00000000-0005-0000-0000-0000AC910000}"/>
    <cellStyle name="Normal 3 2 5 4 3 4" xfId="32515" xr:uid="{00000000-0005-0000-0000-0000AD910000}"/>
    <cellStyle name="Normal 3 2 5 4 3 4 2" xfId="32516" xr:uid="{00000000-0005-0000-0000-0000AE910000}"/>
    <cellStyle name="Normal 3 2 5 4 3 4 2 2" xfId="32517" xr:uid="{00000000-0005-0000-0000-0000AF910000}"/>
    <cellStyle name="Normal 3 2 5 4 3 4 3" xfId="32518" xr:uid="{00000000-0005-0000-0000-0000B0910000}"/>
    <cellStyle name="Normal 3 2 5 4 3 4 3 2" xfId="32519" xr:uid="{00000000-0005-0000-0000-0000B1910000}"/>
    <cellStyle name="Normal 3 2 5 4 3 4 4" xfId="32520" xr:uid="{00000000-0005-0000-0000-0000B2910000}"/>
    <cellStyle name="Normal 3 2 5 4 3 5" xfId="32521" xr:uid="{00000000-0005-0000-0000-0000B3910000}"/>
    <cellStyle name="Normal 3 2 5 4 3 5 2" xfId="32522" xr:uid="{00000000-0005-0000-0000-0000B4910000}"/>
    <cellStyle name="Normal 3 2 5 4 3 6" xfId="32523" xr:uid="{00000000-0005-0000-0000-0000B5910000}"/>
    <cellStyle name="Normal 3 2 5 4 3 6 2" xfId="32524" xr:uid="{00000000-0005-0000-0000-0000B6910000}"/>
    <cellStyle name="Normal 3 2 5 4 3 7" xfId="32525" xr:uid="{00000000-0005-0000-0000-0000B7910000}"/>
    <cellStyle name="Normal 3 2 5 4 4" xfId="32526" xr:uid="{00000000-0005-0000-0000-0000B8910000}"/>
    <cellStyle name="Normal 3 2 5 4 4 2" xfId="32527" xr:uid="{00000000-0005-0000-0000-0000B9910000}"/>
    <cellStyle name="Normal 3 2 5 4 4 2 2" xfId="32528" xr:uid="{00000000-0005-0000-0000-0000BA910000}"/>
    <cellStyle name="Normal 3 2 5 4 4 2 2 2" xfId="32529" xr:uid="{00000000-0005-0000-0000-0000BB910000}"/>
    <cellStyle name="Normal 3 2 5 4 4 2 2 2 2" xfId="32530" xr:uid="{00000000-0005-0000-0000-0000BC910000}"/>
    <cellStyle name="Normal 3 2 5 4 4 2 2 3" xfId="32531" xr:uid="{00000000-0005-0000-0000-0000BD910000}"/>
    <cellStyle name="Normal 3 2 5 4 4 2 2 3 2" xfId="32532" xr:uid="{00000000-0005-0000-0000-0000BE910000}"/>
    <cellStyle name="Normal 3 2 5 4 4 2 2 4" xfId="32533" xr:uid="{00000000-0005-0000-0000-0000BF910000}"/>
    <cellStyle name="Normal 3 2 5 4 4 2 3" xfId="32534" xr:uid="{00000000-0005-0000-0000-0000C0910000}"/>
    <cellStyle name="Normal 3 2 5 4 4 2 3 2" xfId="32535" xr:uid="{00000000-0005-0000-0000-0000C1910000}"/>
    <cellStyle name="Normal 3 2 5 4 4 2 4" xfId="32536" xr:uid="{00000000-0005-0000-0000-0000C2910000}"/>
    <cellStyle name="Normal 3 2 5 4 4 2 4 2" xfId="32537" xr:uid="{00000000-0005-0000-0000-0000C3910000}"/>
    <cellStyle name="Normal 3 2 5 4 4 2 5" xfId="32538" xr:uid="{00000000-0005-0000-0000-0000C4910000}"/>
    <cellStyle name="Normal 3 2 5 4 4 3" xfId="32539" xr:uid="{00000000-0005-0000-0000-0000C5910000}"/>
    <cellStyle name="Normal 3 2 5 4 4 3 2" xfId="32540" xr:uid="{00000000-0005-0000-0000-0000C6910000}"/>
    <cellStyle name="Normal 3 2 5 4 4 3 2 2" xfId="32541" xr:uid="{00000000-0005-0000-0000-0000C7910000}"/>
    <cellStyle name="Normal 3 2 5 4 4 3 3" xfId="32542" xr:uid="{00000000-0005-0000-0000-0000C8910000}"/>
    <cellStyle name="Normal 3 2 5 4 4 3 3 2" xfId="32543" xr:uid="{00000000-0005-0000-0000-0000C9910000}"/>
    <cellStyle name="Normal 3 2 5 4 4 3 4" xfId="32544" xr:uid="{00000000-0005-0000-0000-0000CA910000}"/>
    <cellStyle name="Normal 3 2 5 4 4 4" xfId="32545" xr:uid="{00000000-0005-0000-0000-0000CB910000}"/>
    <cellStyle name="Normal 3 2 5 4 4 4 2" xfId="32546" xr:uid="{00000000-0005-0000-0000-0000CC910000}"/>
    <cellStyle name="Normal 3 2 5 4 4 5" xfId="32547" xr:uid="{00000000-0005-0000-0000-0000CD910000}"/>
    <cellStyle name="Normal 3 2 5 4 4 5 2" xfId="32548" xr:uid="{00000000-0005-0000-0000-0000CE910000}"/>
    <cellStyle name="Normal 3 2 5 4 4 6" xfId="32549" xr:uid="{00000000-0005-0000-0000-0000CF910000}"/>
    <cellStyle name="Normal 3 2 5 4 5" xfId="32550" xr:uid="{00000000-0005-0000-0000-0000D0910000}"/>
    <cellStyle name="Normal 3 2 5 4 5 2" xfId="32551" xr:uid="{00000000-0005-0000-0000-0000D1910000}"/>
    <cellStyle name="Normal 3 2 5 4 5 2 2" xfId="32552" xr:uid="{00000000-0005-0000-0000-0000D2910000}"/>
    <cellStyle name="Normal 3 2 5 4 5 2 2 2" xfId="32553" xr:uid="{00000000-0005-0000-0000-0000D3910000}"/>
    <cellStyle name="Normal 3 2 5 4 5 2 3" xfId="32554" xr:uid="{00000000-0005-0000-0000-0000D4910000}"/>
    <cellStyle name="Normal 3 2 5 4 5 2 3 2" xfId="32555" xr:uid="{00000000-0005-0000-0000-0000D5910000}"/>
    <cellStyle name="Normal 3 2 5 4 5 2 4" xfId="32556" xr:uid="{00000000-0005-0000-0000-0000D6910000}"/>
    <cellStyle name="Normal 3 2 5 4 5 3" xfId="32557" xr:uid="{00000000-0005-0000-0000-0000D7910000}"/>
    <cellStyle name="Normal 3 2 5 4 5 3 2" xfId="32558" xr:uid="{00000000-0005-0000-0000-0000D8910000}"/>
    <cellStyle name="Normal 3 2 5 4 5 4" xfId="32559" xr:uid="{00000000-0005-0000-0000-0000D9910000}"/>
    <cellStyle name="Normal 3 2 5 4 5 4 2" xfId="32560" xr:uid="{00000000-0005-0000-0000-0000DA910000}"/>
    <cellStyle name="Normal 3 2 5 4 5 5" xfId="32561" xr:uid="{00000000-0005-0000-0000-0000DB910000}"/>
    <cellStyle name="Normal 3 2 5 4 6" xfId="32562" xr:uid="{00000000-0005-0000-0000-0000DC910000}"/>
    <cellStyle name="Normal 3 2 5 4 6 2" xfId="32563" xr:uid="{00000000-0005-0000-0000-0000DD910000}"/>
    <cellStyle name="Normal 3 2 5 4 6 2 2" xfId="32564" xr:uid="{00000000-0005-0000-0000-0000DE910000}"/>
    <cellStyle name="Normal 3 2 5 4 6 3" xfId="32565" xr:uid="{00000000-0005-0000-0000-0000DF910000}"/>
    <cellStyle name="Normal 3 2 5 4 6 3 2" xfId="32566" xr:uid="{00000000-0005-0000-0000-0000E0910000}"/>
    <cellStyle name="Normal 3 2 5 4 6 4" xfId="32567" xr:uid="{00000000-0005-0000-0000-0000E1910000}"/>
    <cellStyle name="Normal 3 2 5 4 7" xfId="32568" xr:uid="{00000000-0005-0000-0000-0000E2910000}"/>
    <cellStyle name="Normal 3 2 5 4 7 2" xfId="32569" xr:uid="{00000000-0005-0000-0000-0000E3910000}"/>
    <cellStyle name="Normal 3 2 5 4 8" xfId="32570" xr:uid="{00000000-0005-0000-0000-0000E4910000}"/>
    <cellStyle name="Normal 3 2 5 4 8 2" xfId="32571" xr:uid="{00000000-0005-0000-0000-0000E5910000}"/>
    <cellStyle name="Normal 3 2 5 4 9" xfId="32572" xr:uid="{00000000-0005-0000-0000-0000E6910000}"/>
    <cellStyle name="Normal 3 2 5 5" xfId="32573" xr:uid="{00000000-0005-0000-0000-0000E7910000}"/>
    <cellStyle name="Normal 3 2 5 5 2" xfId="32574" xr:uid="{00000000-0005-0000-0000-0000E8910000}"/>
    <cellStyle name="Normal 3 2 5 5 2 2" xfId="32575" xr:uid="{00000000-0005-0000-0000-0000E9910000}"/>
    <cellStyle name="Normal 3 2 5 5 2 2 2" xfId="32576" xr:uid="{00000000-0005-0000-0000-0000EA910000}"/>
    <cellStyle name="Normal 3 2 5 5 2 2 2 2" xfId="32577" xr:uid="{00000000-0005-0000-0000-0000EB910000}"/>
    <cellStyle name="Normal 3 2 5 5 2 2 2 2 2" xfId="32578" xr:uid="{00000000-0005-0000-0000-0000EC910000}"/>
    <cellStyle name="Normal 3 2 5 5 2 2 2 3" xfId="32579" xr:uid="{00000000-0005-0000-0000-0000ED910000}"/>
    <cellStyle name="Normal 3 2 5 5 2 2 2 3 2" xfId="32580" xr:uid="{00000000-0005-0000-0000-0000EE910000}"/>
    <cellStyle name="Normal 3 2 5 5 2 2 2 4" xfId="32581" xr:uid="{00000000-0005-0000-0000-0000EF910000}"/>
    <cellStyle name="Normal 3 2 5 5 2 2 3" xfId="32582" xr:uid="{00000000-0005-0000-0000-0000F0910000}"/>
    <cellStyle name="Normal 3 2 5 5 2 2 3 2" xfId="32583" xr:uid="{00000000-0005-0000-0000-0000F1910000}"/>
    <cellStyle name="Normal 3 2 5 5 2 2 4" xfId="32584" xr:uid="{00000000-0005-0000-0000-0000F2910000}"/>
    <cellStyle name="Normal 3 2 5 5 2 2 4 2" xfId="32585" xr:uid="{00000000-0005-0000-0000-0000F3910000}"/>
    <cellStyle name="Normal 3 2 5 5 2 2 5" xfId="32586" xr:uid="{00000000-0005-0000-0000-0000F4910000}"/>
    <cellStyle name="Normal 3 2 5 5 2 3" xfId="32587" xr:uid="{00000000-0005-0000-0000-0000F5910000}"/>
    <cellStyle name="Normal 3 2 5 5 2 3 2" xfId="32588" xr:uid="{00000000-0005-0000-0000-0000F6910000}"/>
    <cellStyle name="Normal 3 2 5 5 2 3 2 2" xfId="32589" xr:uid="{00000000-0005-0000-0000-0000F7910000}"/>
    <cellStyle name="Normal 3 2 5 5 2 3 3" xfId="32590" xr:uid="{00000000-0005-0000-0000-0000F8910000}"/>
    <cellStyle name="Normal 3 2 5 5 2 3 3 2" xfId="32591" xr:uid="{00000000-0005-0000-0000-0000F9910000}"/>
    <cellStyle name="Normal 3 2 5 5 2 3 4" xfId="32592" xr:uid="{00000000-0005-0000-0000-0000FA910000}"/>
    <cellStyle name="Normal 3 2 5 5 2 4" xfId="32593" xr:uid="{00000000-0005-0000-0000-0000FB910000}"/>
    <cellStyle name="Normal 3 2 5 5 2 4 2" xfId="32594" xr:uid="{00000000-0005-0000-0000-0000FC910000}"/>
    <cellStyle name="Normal 3 2 5 5 2 5" xfId="32595" xr:uid="{00000000-0005-0000-0000-0000FD910000}"/>
    <cellStyle name="Normal 3 2 5 5 2 5 2" xfId="32596" xr:uid="{00000000-0005-0000-0000-0000FE910000}"/>
    <cellStyle name="Normal 3 2 5 5 2 6" xfId="32597" xr:uid="{00000000-0005-0000-0000-0000FF910000}"/>
    <cellStyle name="Normal 3 2 5 5 3" xfId="32598" xr:uid="{00000000-0005-0000-0000-000000920000}"/>
    <cellStyle name="Normal 3 2 5 5 3 2" xfId="32599" xr:uid="{00000000-0005-0000-0000-000001920000}"/>
    <cellStyle name="Normal 3 2 5 5 3 2 2" xfId="32600" xr:uid="{00000000-0005-0000-0000-000002920000}"/>
    <cellStyle name="Normal 3 2 5 5 3 2 2 2" xfId="32601" xr:uid="{00000000-0005-0000-0000-000003920000}"/>
    <cellStyle name="Normal 3 2 5 5 3 2 3" xfId="32602" xr:uid="{00000000-0005-0000-0000-000004920000}"/>
    <cellStyle name="Normal 3 2 5 5 3 2 3 2" xfId="32603" xr:uid="{00000000-0005-0000-0000-000005920000}"/>
    <cellStyle name="Normal 3 2 5 5 3 2 4" xfId="32604" xr:uid="{00000000-0005-0000-0000-000006920000}"/>
    <cellStyle name="Normal 3 2 5 5 3 3" xfId="32605" xr:uid="{00000000-0005-0000-0000-000007920000}"/>
    <cellStyle name="Normal 3 2 5 5 3 3 2" xfId="32606" xr:uid="{00000000-0005-0000-0000-000008920000}"/>
    <cellStyle name="Normal 3 2 5 5 3 4" xfId="32607" xr:uid="{00000000-0005-0000-0000-000009920000}"/>
    <cellStyle name="Normal 3 2 5 5 3 4 2" xfId="32608" xr:uid="{00000000-0005-0000-0000-00000A920000}"/>
    <cellStyle name="Normal 3 2 5 5 3 5" xfId="32609" xr:uid="{00000000-0005-0000-0000-00000B920000}"/>
    <cellStyle name="Normal 3 2 5 5 4" xfId="32610" xr:uid="{00000000-0005-0000-0000-00000C920000}"/>
    <cellStyle name="Normal 3 2 5 5 4 2" xfId="32611" xr:uid="{00000000-0005-0000-0000-00000D920000}"/>
    <cellStyle name="Normal 3 2 5 5 4 2 2" xfId="32612" xr:uid="{00000000-0005-0000-0000-00000E920000}"/>
    <cellStyle name="Normal 3 2 5 5 4 3" xfId="32613" xr:uid="{00000000-0005-0000-0000-00000F920000}"/>
    <cellStyle name="Normal 3 2 5 5 4 3 2" xfId="32614" xr:uid="{00000000-0005-0000-0000-000010920000}"/>
    <cellStyle name="Normal 3 2 5 5 4 4" xfId="32615" xr:uid="{00000000-0005-0000-0000-000011920000}"/>
    <cellStyle name="Normal 3 2 5 5 5" xfId="32616" xr:uid="{00000000-0005-0000-0000-000012920000}"/>
    <cellStyle name="Normal 3 2 5 5 5 2" xfId="32617" xr:uid="{00000000-0005-0000-0000-000013920000}"/>
    <cellStyle name="Normal 3 2 5 5 6" xfId="32618" xr:uid="{00000000-0005-0000-0000-000014920000}"/>
    <cellStyle name="Normal 3 2 5 5 6 2" xfId="32619" xr:uid="{00000000-0005-0000-0000-000015920000}"/>
    <cellStyle name="Normal 3 2 5 5 7" xfId="32620" xr:uid="{00000000-0005-0000-0000-000016920000}"/>
    <cellStyle name="Normal 3 2 5 6" xfId="32621" xr:uid="{00000000-0005-0000-0000-000017920000}"/>
    <cellStyle name="Normal 3 2 5 6 2" xfId="32622" xr:uid="{00000000-0005-0000-0000-000018920000}"/>
    <cellStyle name="Normal 3 2 5 6 2 2" xfId="32623" xr:uid="{00000000-0005-0000-0000-000019920000}"/>
    <cellStyle name="Normal 3 2 5 6 2 2 2" xfId="32624" xr:uid="{00000000-0005-0000-0000-00001A920000}"/>
    <cellStyle name="Normal 3 2 5 6 2 2 2 2" xfId="32625" xr:uid="{00000000-0005-0000-0000-00001B920000}"/>
    <cellStyle name="Normal 3 2 5 6 2 2 2 2 2" xfId="32626" xr:uid="{00000000-0005-0000-0000-00001C920000}"/>
    <cellStyle name="Normal 3 2 5 6 2 2 2 3" xfId="32627" xr:uid="{00000000-0005-0000-0000-00001D920000}"/>
    <cellStyle name="Normal 3 2 5 6 2 2 2 3 2" xfId="32628" xr:uid="{00000000-0005-0000-0000-00001E920000}"/>
    <cellStyle name="Normal 3 2 5 6 2 2 2 4" xfId="32629" xr:uid="{00000000-0005-0000-0000-00001F920000}"/>
    <cellStyle name="Normal 3 2 5 6 2 2 3" xfId="32630" xr:uid="{00000000-0005-0000-0000-000020920000}"/>
    <cellStyle name="Normal 3 2 5 6 2 2 3 2" xfId="32631" xr:uid="{00000000-0005-0000-0000-000021920000}"/>
    <cellStyle name="Normal 3 2 5 6 2 2 4" xfId="32632" xr:uid="{00000000-0005-0000-0000-000022920000}"/>
    <cellStyle name="Normal 3 2 5 6 2 2 4 2" xfId="32633" xr:uid="{00000000-0005-0000-0000-000023920000}"/>
    <cellStyle name="Normal 3 2 5 6 2 2 5" xfId="32634" xr:uid="{00000000-0005-0000-0000-000024920000}"/>
    <cellStyle name="Normal 3 2 5 6 2 3" xfId="32635" xr:uid="{00000000-0005-0000-0000-000025920000}"/>
    <cellStyle name="Normal 3 2 5 6 2 3 2" xfId="32636" xr:uid="{00000000-0005-0000-0000-000026920000}"/>
    <cellStyle name="Normal 3 2 5 6 2 3 2 2" xfId="32637" xr:uid="{00000000-0005-0000-0000-000027920000}"/>
    <cellStyle name="Normal 3 2 5 6 2 3 3" xfId="32638" xr:uid="{00000000-0005-0000-0000-000028920000}"/>
    <cellStyle name="Normal 3 2 5 6 2 3 3 2" xfId="32639" xr:uid="{00000000-0005-0000-0000-000029920000}"/>
    <cellStyle name="Normal 3 2 5 6 2 3 4" xfId="32640" xr:uid="{00000000-0005-0000-0000-00002A920000}"/>
    <cellStyle name="Normal 3 2 5 6 2 4" xfId="32641" xr:uid="{00000000-0005-0000-0000-00002B920000}"/>
    <cellStyle name="Normal 3 2 5 6 2 4 2" xfId="32642" xr:uid="{00000000-0005-0000-0000-00002C920000}"/>
    <cellStyle name="Normal 3 2 5 6 2 5" xfId="32643" xr:uid="{00000000-0005-0000-0000-00002D920000}"/>
    <cellStyle name="Normal 3 2 5 6 2 5 2" xfId="32644" xr:uid="{00000000-0005-0000-0000-00002E920000}"/>
    <cellStyle name="Normal 3 2 5 6 2 6" xfId="32645" xr:uid="{00000000-0005-0000-0000-00002F920000}"/>
    <cellStyle name="Normal 3 2 5 6 3" xfId="32646" xr:uid="{00000000-0005-0000-0000-000030920000}"/>
    <cellStyle name="Normal 3 2 5 6 3 2" xfId="32647" xr:uid="{00000000-0005-0000-0000-000031920000}"/>
    <cellStyle name="Normal 3 2 5 6 3 2 2" xfId="32648" xr:uid="{00000000-0005-0000-0000-000032920000}"/>
    <cellStyle name="Normal 3 2 5 6 3 2 2 2" xfId="32649" xr:uid="{00000000-0005-0000-0000-000033920000}"/>
    <cellStyle name="Normal 3 2 5 6 3 2 3" xfId="32650" xr:uid="{00000000-0005-0000-0000-000034920000}"/>
    <cellStyle name="Normal 3 2 5 6 3 2 3 2" xfId="32651" xr:uid="{00000000-0005-0000-0000-000035920000}"/>
    <cellStyle name="Normal 3 2 5 6 3 2 4" xfId="32652" xr:uid="{00000000-0005-0000-0000-000036920000}"/>
    <cellStyle name="Normal 3 2 5 6 3 3" xfId="32653" xr:uid="{00000000-0005-0000-0000-000037920000}"/>
    <cellStyle name="Normal 3 2 5 6 3 3 2" xfId="32654" xr:uid="{00000000-0005-0000-0000-000038920000}"/>
    <cellStyle name="Normal 3 2 5 6 3 4" xfId="32655" xr:uid="{00000000-0005-0000-0000-000039920000}"/>
    <cellStyle name="Normal 3 2 5 6 3 4 2" xfId="32656" xr:uid="{00000000-0005-0000-0000-00003A920000}"/>
    <cellStyle name="Normal 3 2 5 6 3 5" xfId="32657" xr:uid="{00000000-0005-0000-0000-00003B920000}"/>
    <cellStyle name="Normal 3 2 5 6 4" xfId="32658" xr:uid="{00000000-0005-0000-0000-00003C920000}"/>
    <cellStyle name="Normal 3 2 5 6 4 2" xfId="32659" xr:uid="{00000000-0005-0000-0000-00003D920000}"/>
    <cellStyle name="Normal 3 2 5 6 4 2 2" xfId="32660" xr:uid="{00000000-0005-0000-0000-00003E920000}"/>
    <cellStyle name="Normal 3 2 5 6 4 3" xfId="32661" xr:uid="{00000000-0005-0000-0000-00003F920000}"/>
    <cellStyle name="Normal 3 2 5 6 4 3 2" xfId="32662" xr:uid="{00000000-0005-0000-0000-000040920000}"/>
    <cellStyle name="Normal 3 2 5 6 4 4" xfId="32663" xr:uid="{00000000-0005-0000-0000-000041920000}"/>
    <cellStyle name="Normal 3 2 5 6 5" xfId="32664" xr:uid="{00000000-0005-0000-0000-000042920000}"/>
    <cellStyle name="Normal 3 2 5 6 5 2" xfId="32665" xr:uid="{00000000-0005-0000-0000-000043920000}"/>
    <cellStyle name="Normal 3 2 5 6 6" xfId="32666" xr:uid="{00000000-0005-0000-0000-000044920000}"/>
    <cellStyle name="Normal 3 2 5 6 6 2" xfId="32667" xr:uid="{00000000-0005-0000-0000-000045920000}"/>
    <cellStyle name="Normal 3 2 5 6 7" xfId="32668" xr:uid="{00000000-0005-0000-0000-000046920000}"/>
    <cellStyle name="Normal 3 2 5 7" xfId="32669" xr:uid="{00000000-0005-0000-0000-000047920000}"/>
    <cellStyle name="Normal 3 2 5 7 2" xfId="32670" xr:uid="{00000000-0005-0000-0000-000048920000}"/>
    <cellStyle name="Normal 3 2 5 7 2 2" xfId="32671" xr:uid="{00000000-0005-0000-0000-000049920000}"/>
    <cellStyle name="Normal 3 2 5 7 2 2 2" xfId="32672" xr:uid="{00000000-0005-0000-0000-00004A920000}"/>
    <cellStyle name="Normal 3 2 5 7 2 2 2 2" xfId="32673" xr:uid="{00000000-0005-0000-0000-00004B920000}"/>
    <cellStyle name="Normal 3 2 5 7 2 2 3" xfId="32674" xr:uid="{00000000-0005-0000-0000-00004C920000}"/>
    <cellStyle name="Normal 3 2 5 7 2 2 3 2" xfId="32675" xr:uid="{00000000-0005-0000-0000-00004D920000}"/>
    <cellStyle name="Normal 3 2 5 7 2 2 4" xfId="32676" xr:uid="{00000000-0005-0000-0000-00004E920000}"/>
    <cellStyle name="Normal 3 2 5 7 2 3" xfId="32677" xr:uid="{00000000-0005-0000-0000-00004F920000}"/>
    <cellStyle name="Normal 3 2 5 7 2 3 2" xfId="32678" xr:uid="{00000000-0005-0000-0000-000050920000}"/>
    <cellStyle name="Normal 3 2 5 7 2 4" xfId="32679" xr:uid="{00000000-0005-0000-0000-000051920000}"/>
    <cellStyle name="Normal 3 2 5 7 2 4 2" xfId="32680" xr:uid="{00000000-0005-0000-0000-000052920000}"/>
    <cellStyle name="Normal 3 2 5 7 2 5" xfId="32681" xr:uid="{00000000-0005-0000-0000-000053920000}"/>
    <cellStyle name="Normal 3 2 5 7 3" xfId="32682" xr:uid="{00000000-0005-0000-0000-000054920000}"/>
    <cellStyle name="Normal 3 2 5 7 3 2" xfId="32683" xr:uid="{00000000-0005-0000-0000-000055920000}"/>
    <cellStyle name="Normal 3 2 5 7 3 2 2" xfId="32684" xr:uid="{00000000-0005-0000-0000-000056920000}"/>
    <cellStyle name="Normal 3 2 5 7 3 3" xfId="32685" xr:uid="{00000000-0005-0000-0000-000057920000}"/>
    <cellStyle name="Normal 3 2 5 7 3 3 2" xfId="32686" xr:uid="{00000000-0005-0000-0000-000058920000}"/>
    <cellStyle name="Normal 3 2 5 7 3 4" xfId="32687" xr:uid="{00000000-0005-0000-0000-000059920000}"/>
    <cellStyle name="Normal 3 2 5 7 4" xfId="32688" xr:uid="{00000000-0005-0000-0000-00005A920000}"/>
    <cellStyle name="Normal 3 2 5 7 4 2" xfId="32689" xr:uid="{00000000-0005-0000-0000-00005B920000}"/>
    <cellStyle name="Normal 3 2 5 7 5" xfId="32690" xr:uid="{00000000-0005-0000-0000-00005C920000}"/>
    <cellStyle name="Normal 3 2 5 7 5 2" xfId="32691" xr:uid="{00000000-0005-0000-0000-00005D920000}"/>
    <cellStyle name="Normal 3 2 5 7 6" xfId="32692" xr:uid="{00000000-0005-0000-0000-00005E920000}"/>
    <cellStyle name="Normal 3 2 5 8" xfId="32693" xr:uid="{00000000-0005-0000-0000-00005F920000}"/>
    <cellStyle name="Normal 3 2 5 8 2" xfId="32694" xr:uid="{00000000-0005-0000-0000-000060920000}"/>
    <cellStyle name="Normal 3 2 5 8 2 2" xfId="32695" xr:uid="{00000000-0005-0000-0000-000061920000}"/>
    <cellStyle name="Normal 3 2 5 8 2 2 2" xfId="32696" xr:uid="{00000000-0005-0000-0000-000062920000}"/>
    <cellStyle name="Normal 3 2 5 8 2 3" xfId="32697" xr:uid="{00000000-0005-0000-0000-000063920000}"/>
    <cellStyle name="Normal 3 2 5 8 2 3 2" xfId="32698" xr:uid="{00000000-0005-0000-0000-000064920000}"/>
    <cellStyle name="Normal 3 2 5 8 2 4" xfId="32699" xr:uid="{00000000-0005-0000-0000-000065920000}"/>
    <cellStyle name="Normal 3 2 5 8 3" xfId="32700" xr:uid="{00000000-0005-0000-0000-000066920000}"/>
    <cellStyle name="Normal 3 2 5 8 3 2" xfId="32701" xr:uid="{00000000-0005-0000-0000-000067920000}"/>
    <cellStyle name="Normal 3 2 5 8 4" xfId="32702" xr:uid="{00000000-0005-0000-0000-000068920000}"/>
    <cellStyle name="Normal 3 2 5 8 4 2" xfId="32703" xr:uid="{00000000-0005-0000-0000-000069920000}"/>
    <cellStyle name="Normal 3 2 5 8 5" xfId="32704" xr:uid="{00000000-0005-0000-0000-00006A920000}"/>
    <cellStyle name="Normal 3 2 5 9" xfId="32705" xr:uid="{00000000-0005-0000-0000-00006B920000}"/>
    <cellStyle name="Normal 3 2 5 9 2" xfId="32706" xr:uid="{00000000-0005-0000-0000-00006C920000}"/>
    <cellStyle name="Normal 3 2 5 9 2 2" xfId="32707" xr:uid="{00000000-0005-0000-0000-00006D920000}"/>
    <cellStyle name="Normal 3 2 5 9 3" xfId="32708" xr:uid="{00000000-0005-0000-0000-00006E920000}"/>
    <cellStyle name="Normal 3 2 5 9 3 2" xfId="32709" xr:uid="{00000000-0005-0000-0000-00006F920000}"/>
    <cellStyle name="Normal 3 2 5 9 4" xfId="32710" xr:uid="{00000000-0005-0000-0000-000070920000}"/>
    <cellStyle name="Normal 3 2 50" xfId="56359" xr:uid="{00000000-0005-0000-0000-000071920000}"/>
    <cellStyle name="Normal 3 2 51" xfId="56360" xr:uid="{00000000-0005-0000-0000-000072920000}"/>
    <cellStyle name="Normal 3 2 52" xfId="56361" xr:uid="{00000000-0005-0000-0000-000073920000}"/>
    <cellStyle name="Normal 3 2 53" xfId="56362" xr:uid="{00000000-0005-0000-0000-000074920000}"/>
    <cellStyle name="Normal 3 2 54" xfId="56363" xr:uid="{00000000-0005-0000-0000-000075920000}"/>
    <cellStyle name="Normal 3 2 55" xfId="56364" xr:uid="{00000000-0005-0000-0000-000076920000}"/>
    <cellStyle name="Normal 3 2 56" xfId="56365" xr:uid="{00000000-0005-0000-0000-000077920000}"/>
    <cellStyle name="Normal 3 2 57" xfId="56366" xr:uid="{00000000-0005-0000-0000-000078920000}"/>
    <cellStyle name="Normal 3 2 58" xfId="56367" xr:uid="{00000000-0005-0000-0000-000079920000}"/>
    <cellStyle name="Normal 3 2 59" xfId="56368" xr:uid="{00000000-0005-0000-0000-00007A920000}"/>
    <cellStyle name="Normal 3 2 6" xfId="4773" xr:uid="{00000000-0005-0000-0000-00007B920000}"/>
    <cellStyle name="Normal 3 2 6 10" xfId="32711" xr:uid="{00000000-0005-0000-0000-00007C920000}"/>
    <cellStyle name="Normal 3 2 6 10 2" xfId="32712" xr:uid="{00000000-0005-0000-0000-00007D920000}"/>
    <cellStyle name="Normal 3 2 6 11" xfId="32713" xr:uid="{00000000-0005-0000-0000-00007E920000}"/>
    <cellStyle name="Normal 3 2 6 2" xfId="4774" xr:uid="{00000000-0005-0000-0000-00007F920000}"/>
    <cellStyle name="Normal 3 2 6 2 10" xfId="32714" xr:uid="{00000000-0005-0000-0000-000080920000}"/>
    <cellStyle name="Normal 3 2 6 2 2" xfId="4775" xr:uid="{00000000-0005-0000-0000-000081920000}"/>
    <cellStyle name="Normal 3 2 6 2 2 2" xfId="32715" xr:uid="{00000000-0005-0000-0000-000082920000}"/>
    <cellStyle name="Normal 3 2 6 2 2 2 2" xfId="32716" xr:uid="{00000000-0005-0000-0000-000083920000}"/>
    <cellStyle name="Normal 3 2 6 2 2 2 2 2" xfId="32717" xr:uid="{00000000-0005-0000-0000-000084920000}"/>
    <cellStyle name="Normal 3 2 6 2 2 2 2 2 2" xfId="32718" xr:uid="{00000000-0005-0000-0000-000085920000}"/>
    <cellStyle name="Normal 3 2 6 2 2 2 2 2 2 2" xfId="32719" xr:uid="{00000000-0005-0000-0000-000086920000}"/>
    <cellStyle name="Normal 3 2 6 2 2 2 2 2 2 2 2" xfId="32720" xr:uid="{00000000-0005-0000-0000-000087920000}"/>
    <cellStyle name="Normal 3 2 6 2 2 2 2 2 2 3" xfId="32721" xr:uid="{00000000-0005-0000-0000-000088920000}"/>
    <cellStyle name="Normal 3 2 6 2 2 2 2 2 2 3 2" xfId="32722" xr:uid="{00000000-0005-0000-0000-000089920000}"/>
    <cellStyle name="Normal 3 2 6 2 2 2 2 2 2 4" xfId="32723" xr:uid="{00000000-0005-0000-0000-00008A920000}"/>
    <cellStyle name="Normal 3 2 6 2 2 2 2 2 3" xfId="32724" xr:uid="{00000000-0005-0000-0000-00008B920000}"/>
    <cellStyle name="Normal 3 2 6 2 2 2 2 2 3 2" xfId="32725" xr:uid="{00000000-0005-0000-0000-00008C920000}"/>
    <cellStyle name="Normal 3 2 6 2 2 2 2 2 4" xfId="32726" xr:uid="{00000000-0005-0000-0000-00008D920000}"/>
    <cellStyle name="Normal 3 2 6 2 2 2 2 2 4 2" xfId="32727" xr:uid="{00000000-0005-0000-0000-00008E920000}"/>
    <cellStyle name="Normal 3 2 6 2 2 2 2 2 5" xfId="32728" xr:uid="{00000000-0005-0000-0000-00008F920000}"/>
    <cellStyle name="Normal 3 2 6 2 2 2 2 3" xfId="32729" xr:uid="{00000000-0005-0000-0000-000090920000}"/>
    <cellStyle name="Normal 3 2 6 2 2 2 2 3 2" xfId="32730" xr:uid="{00000000-0005-0000-0000-000091920000}"/>
    <cellStyle name="Normal 3 2 6 2 2 2 2 3 2 2" xfId="32731" xr:uid="{00000000-0005-0000-0000-000092920000}"/>
    <cellStyle name="Normal 3 2 6 2 2 2 2 3 3" xfId="32732" xr:uid="{00000000-0005-0000-0000-000093920000}"/>
    <cellStyle name="Normal 3 2 6 2 2 2 2 3 3 2" xfId="32733" xr:uid="{00000000-0005-0000-0000-000094920000}"/>
    <cellStyle name="Normal 3 2 6 2 2 2 2 3 4" xfId="32734" xr:uid="{00000000-0005-0000-0000-000095920000}"/>
    <cellStyle name="Normal 3 2 6 2 2 2 2 4" xfId="32735" xr:uid="{00000000-0005-0000-0000-000096920000}"/>
    <cellStyle name="Normal 3 2 6 2 2 2 2 4 2" xfId="32736" xr:uid="{00000000-0005-0000-0000-000097920000}"/>
    <cellStyle name="Normal 3 2 6 2 2 2 2 5" xfId="32737" xr:uid="{00000000-0005-0000-0000-000098920000}"/>
    <cellStyle name="Normal 3 2 6 2 2 2 2 5 2" xfId="32738" xr:uid="{00000000-0005-0000-0000-000099920000}"/>
    <cellStyle name="Normal 3 2 6 2 2 2 2 6" xfId="32739" xr:uid="{00000000-0005-0000-0000-00009A920000}"/>
    <cellStyle name="Normal 3 2 6 2 2 2 3" xfId="32740" xr:uid="{00000000-0005-0000-0000-00009B920000}"/>
    <cellStyle name="Normal 3 2 6 2 2 2 3 2" xfId="32741" xr:uid="{00000000-0005-0000-0000-00009C920000}"/>
    <cellStyle name="Normal 3 2 6 2 2 2 3 2 2" xfId="32742" xr:uid="{00000000-0005-0000-0000-00009D920000}"/>
    <cellStyle name="Normal 3 2 6 2 2 2 3 2 2 2" xfId="32743" xr:uid="{00000000-0005-0000-0000-00009E920000}"/>
    <cellStyle name="Normal 3 2 6 2 2 2 3 2 3" xfId="32744" xr:uid="{00000000-0005-0000-0000-00009F920000}"/>
    <cellStyle name="Normal 3 2 6 2 2 2 3 2 3 2" xfId="32745" xr:uid="{00000000-0005-0000-0000-0000A0920000}"/>
    <cellStyle name="Normal 3 2 6 2 2 2 3 2 4" xfId="32746" xr:uid="{00000000-0005-0000-0000-0000A1920000}"/>
    <cellStyle name="Normal 3 2 6 2 2 2 3 3" xfId="32747" xr:uid="{00000000-0005-0000-0000-0000A2920000}"/>
    <cellStyle name="Normal 3 2 6 2 2 2 3 3 2" xfId="32748" xr:uid="{00000000-0005-0000-0000-0000A3920000}"/>
    <cellStyle name="Normal 3 2 6 2 2 2 3 4" xfId="32749" xr:uid="{00000000-0005-0000-0000-0000A4920000}"/>
    <cellStyle name="Normal 3 2 6 2 2 2 3 4 2" xfId="32750" xr:uid="{00000000-0005-0000-0000-0000A5920000}"/>
    <cellStyle name="Normal 3 2 6 2 2 2 3 5" xfId="32751" xr:uid="{00000000-0005-0000-0000-0000A6920000}"/>
    <cellStyle name="Normal 3 2 6 2 2 2 4" xfId="32752" xr:uid="{00000000-0005-0000-0000-0000A7920000}"/>
    <cellStyle name="Normal 3 2 6 2 2 2 4 2" xfId="32753" xr:uid="{00000000-0005-0000-0000-0000A8920000}"/>
    <cellStyle name="Normal 3 2 6 2 2 2 4 2 2" xfId="32754" xr:uid="{00000000-0005-0000-0000-0000A9920000}"/>
    <cellStyle name="Normal 3 2 6 2 2 2 4 3" xfId="32755" xr:uid="{00000000-0005-0000-0000-0000AA920000}"/>
    <cellStyle name="Normal 3 2 6 2 2 2 4 3 2" xfId="32756" xr:uid="{00000000-0005-0000-0000-0000AB920000}"/>
    <cellStyle name="Normal 3 2 6 2 2 2 4 4" xfId="32757" xr:uid="{00000000-0005-0000-0000-0000AC920000}"/>
    <cellStyle name="Normal 3 2 6 2 2 2 5" xfId="32758" xr:uid="{00000000-0005-0000-0000-0000AD920000}"/>
    <cellStyle name="Normal 3 2 6 2 2 2 5 2" xfId="32759" xr:uid="{00000000-0005-0000-0000-0000AE920000}"/>
    <cellStyle name="Normal 3 2 6 2 2 2 6" xfId="32760" xr:uid="{00000000-0005-0000-0000-0000AF920000}"/>
    <cellStyle name="Normal 3 2 6 2 2 2 6 2" xfId="32761" xr:uid="{00000000-0005-0000-0000-0000B0920000}"/>
    <cellStyle name="Normal 3 2 6 2 2 2 7" xfId="32762" xr:uid="{00000000-0005-0000-0000-0000B1920000}"/>
    <cellStyle name="Normal 3 2 6 2 2 3" xfId="32763" xr:uid="{00000000-0005-0000-0000-0000B2920000}"/>
    <cellStyle name="Normal 3 2 6 2 2 3 2" xfId="32764" xr:uid="{00000000-0005-0000-0000-0000B3920000}"/>
    <cellStyle name="Normal 3 2 6 2 2 3 2 2" xfId="32765" xr:uid="{00000000-0005-0000-0000-0000B4920000}"/>
    <cellStyle name="Normal 3 2 6 2 2 3 2 2 2" xfId="32766" xr:uid="{00000000-0005-0000-0000-0000B5920000}"/>
    <cellStyle name="Normal 3 2 6 2 2 3 2 2 2 2" xfId="32767" xr:uid="{00000000-0005-0000-0000-0000B6920000}"/>
    <cellStyle name="Normal 3 2 6 2 2 3 2 2 2 2 2" xfId="32768" xr:uid="{00000000-0005-0000-0000-0000B7920000}"/>
    <cellStyle name="Normal 3 2 6 2 2 3 2 2 2 3" xfId="32769" xr:uid="{00000000-0005-0000-0000-0000B8920000}"/>
    <cellStyle name="Normal 3 2 6 2 2 3 2 2 2 3 2" xfId="32770" xr:uid="{00000000-0005-0000-0000-0000B9920000}"/>
    <cellStyle name="Normal 3 2 6 2 2 3 2 2 2 4" xfId="32771" xr:uid="{00000000-0005-0000-0000-0000BA920000}"/>
    <cellStyle name="Normal 3 2 6 2 2 3 2 2 3" xfId="32772" xr:uid="{00000000-0005-0000-0000-0000BB920000}"/>
    <cellStyle name="Normal 3 2 6 2 2 3 2 2 3 2" xfId="32773" xr:uid="{00000000-0005-0000-0000-0000BC920000}"/>
    <cellStyle name="Normal 3 2 6 2 2 3 2 2 4" xfId="32774" xr:uid="{00000000-0005-0000-0000-0000BD920000}"/>
    <cellStyle name="Normal 3 2 6 2 2 3 2 2 4 2" xfId="32775" xr:uid="{00000000-0005-0000-0000-0000BE920000}"/>
    <cellStyle name="Normal 3 2 6 2 2 3 2 2 5" xfId="32776" xr:uid="{00000000-0005-0000-0000-0000BF920000}"/>
    <cellStyle name="Normal 3 2 6 2 2 3 2 3" xfId="32777" xr:uid="{00000000-0005-0000-0000-0000C0920000}"/>
    <cellStyle name="Normal 3 2 6 2 2 3 2 3 2" xfId="32778" xr:uid="{00000000-0005-0000-0000-0000C1920000}"/>
    <cellStyle name="Normal 3 2 6 2 2 3 2 3 2 2" xfId="32779" xr:uid="{00000000-0005-0000-0000-0000C2920000}"/>
    <cellStyle name="Normal 3 2 6 2 2 3 2 3 3" xfId="32780" xr:uid="{00000000-0005-0000-0000-0000C3920000}"/>
    <cellStyle name="Normal 3 2 6 2 2 3 2 3 3 2" xfId="32781" xr:uid="{00000000-0005-0000-0000-0000C4920000}"/>
    <cellStyle name="Normal 3 2 6 2 2 3 2 3 4" xfId="32782" xr:uid="{00000000-0005-0000-0000-0000C5920000}"/>
    <cellStyle name="Normal 3 2 6 2 2 3 2 4" xfId="32783" xr:uid="{00000000-0005-0000-0000-0000C6920000}"/>
    <cellStyle name="Normal 3 2 6 2 2 3 2 4 2" xfId="32784" xr:uid="{00000000-0005-0000-0000-0000C7920000}"/>
    <cellStyle name="Normal 3 2 6 2 2 3 2 5" xfId="32785" xr:uid="{00000000-0005-0000-0000-0000C8920000}"/>
    <cellStyle name="Normal 3 2 6 2 2 3 2 5 2" xfId="32786" xr:uid="{00000000-0005-0000-0000-0000C9920000}"/>
    <cellStyle name="Normal 3 2 6 2 2 3 2 6" xfId="32787" xr:uid="{00000000-0005-0000-0000-0000CA920000}"/>
    <cellStyle name="Normal 3 2 6 2 2 3 3" xfId="32788" xr:uid="{00000000-0005-0000-0000-0000CB920000}"/>
    <cellStyle name="Normal 3 2 6 2 2 3 3 2" xfId="32789" xr:uid="{00000000-0005-0000-0000-0000CC920000}"/>
    <cellStyle name="Normal 3 2 6 2 2 3 3 2 2" xfId="32790" xr:uid="{00000000-0005-0000-0000-0000CD920000}"/>
    <cellStyle name="Normal 3 2 6 2 2 3 3 2 2 2" xfId="32791" xr:uid="{00000000-0005-0000-0000-0000CE920000}"/>
    <cellStyle name="Normal 3 2 6 2 2 3 3 2 3" xfId="32792" xr:uid="{00000000-0005-0000-0000-0000CF920000}"/>
    <cellStyle name="Normal 3 2 6 2 2 3 3 2 3 2" xfId="32793" xr:uid="{00000000-0005-0000-0000-0000D0920000}"/>
    <cellStyle name="Normal 3 2 6 2 2 3 3 2 4" xfId="32794" xr:uid="{00000000-0005-0000-0000-0000D1920000}"/>
    <cellStyle name="Normal 3 2 6 2 2 3 3 3" xfId="32795" xr:uid="{00000000-0005-0000-0000-0000D2920000}"/>
    <cellStyle name="Normal 3 2 6 2 2 3 3 3 2" xfId="32796" xr:uid="{00000000-0005-0000-0000-0000D3920000}"/>
    <cellStyle name="Normal 3 2 6 2 2 3 3 4" xfId="32797" xr:uid="{00000000-0005-0000-0000-0000D4920000}"/>
    <cellStyle name="Normal 3 2 6 2 2 3 3 4 2" xfId="32798" xr:uid="{00000000-0005-0000-0000-0000D5920000}"/>
    <cellStyle name="Normal 3 2 6 2 2 3 3 5" xfId="32799" xr:uid="{00000000-0005-0000-0000-0000D6920000}"/>
    <cellStyle name="Normal 3 2 6 2 2 3 4" xfId="32800" xr:uid="{00000000-0005-0000-0000-0000D7920000}"/>
    <cellStyle name="Normal 3 2 6 2 2 3 4 2" xfId="32801" xr:uid="{00000000-0005-0000-0000-0000D8920000}"/>
    <cellStyle name="Normal 3 2 6 2 2 3 4 2 2" xfId="32802" xr:uid="{00000000-0005-0000-0000-0000D9920000}"/>
    <cellStyle name="Normal 3 2 6 2 2 3 4 3" xfId="32803" xr:uid="{00000000-0005-0000-0000-0000DA920000}"/>
    <cellStyle name="Normal 3 2 6 2 2 3 4 3 2" xfId="32804" xr:uid="{00000000-0005-0000-0000-0000DB920000}"/>
    <cellStyle name="Normal 3 2 6 2 2 3 4 4" xfId="32805" xr:uid="{00000000-0005-0000-0000-0000DC920000}"/>
    <cellStyle name="Normal 3 2 6 2 2 3 5" xfId="32806" xr:uid="{00000000-0005-0000-0000-0000DD920000}"/>
    <cellStyle name="Normal 3 2 6 2 2 3 5 2" xfId="32807" xr:uid="{00000000-0005-0000-0000-0000DE920000}"/>
    <cellStyle name="Normal 3 2 6 2 2 3 6" xfId="32808" xr:uid="{00000000-0005-0000-0000-0000DF920000}"/>
    <cellStyle name="Normal 3 2 6 2 2 3 6 2" xfId="32809" xr:uid="{00000000-0005-0000-0000-0000E0920000}"/>
    <cellStyle name="Normal 3 2 6 2 2 3 7" xfId="32810" xr:uid="{00000000-0005-0000-0000-0000E1920000}"/>
    <cellStyle name="Normal 3 2 6 2 2 4" xfId="32811" xr:uid="{00000000-0005-0000-0000-0000E2920000}"/>
    <cellStyle name="Normal 3 2 6 2 2 4 2" xfId="32812" xr:uid="{00000000-0005-0000-0000-0000E3920000}"/>
    <cellStyle name="Normal 3 2 6 2 2 4 2 2" xfId="32813" xr:uid="{00000000-0005-0000-0000-0000E4920000}"/>
    <cellStyle name="Normal 3 2 6 2 2 4 2 2 2" xfId="32814" xr:uid="{00000000-0005-0000-0000-0000E5920000}"/>
    <cellStyle name="Normal 3 2 6 2 2 4 2 2 2 2" xfId="32815" xr:uid="{00000000-0005-0000-0000-0000E6920000}"/>
    <cellStyle name="Normal 3 2 6 2 2 4 2 2 3" xfId="32816" xr:uid="{00000000-0005-0000-0000-0000E7920000}"/>
    <cellStyle name="Normal 3 2 6 2 2 4 2 2 3 2" xfId="32817" xr:uid="{00000000-0005-0000-0000-0000E8920000}"/>
    <cellStyle name="Normal 3 2 6 2 2 4 2 2 4" xfId="32818" xr:uid="{00000000-0005-0000-0000-0000E9920000}"/>
    <cellStyle name="Normal 3 2 6 2 2 4 2 3" xfId="32819" xr:uid="{00000000-0005-0000-0000-0000EA920000}"/>
    <cellStyle name="Normal 3 2 6 2 2 4 2 3 2" xfId="32820" xr:uid="{00000000-0005-0000-0000-0000EB920000}"/>
    <cellStyle name="Normal 3 2 6 2 2 4 2 4" xfId="32821" xr:uid="{00000000-0005-0000-0000-0000EC920000}"/>
    <cellStyle name="Normal 3 2 6 2 2 4 2 4 2" xfId="32822" xr:uid="{00000000-0005-0000-0000-0000ED920000}"/>
    <cellStyle name="Normal 3 2 6 2 2 4 2 5" xfId="32823" xr:uid="{00000000-0005-0000-0000-0000EE920000}"/>
    <cellStyle name="Normal 3 2 6 2 2 4 3" xfId="32824" xr:uid="{00000000-0005-0000-0000-0000EF920000}"/>
    <cellStyle name="Normal 3 2 6 2 2 4 3 2" xfId="32825" xr:uid="{00000000-0005-0000-0000-0000F0920000}"/>
    <cellStyle name="Normal 3 2 6 2 2 4 3 2 2" xfId="32826" xr:uid="{00000000-0005-0000-0000-0000F1920000}"/>
    <cellStyle name="Normal 3 2 6 2 2 4 3 3" xfId="32827" xr:uid="{00000000-0005-0000-0000-0000F2920000}"/>
    <cellStyle name="Normal 3 2 6 2 2 4 3 3 2" xfId="32828" xr:uid="{00000000-0005-0000-0000-0000F3920000}"/>
    <cellStyle name="Normal 3 2 6 2 2 4 3 4" xfId="32829" xr:uid="{00000000-0005-0000-0000-0000F4920000}"/>
    <cellStyle name="Normal 3 2 6 2 2 4 4" xfId="32830" xr:uid="{00000000-0005-0000-0000-0000F5920000}"/>
    <cellStyle name="Normal 3 2 6 2 2 4 4 2" xfId="32831" xr:uid="{00000000-0005-0000-0000-0000F6920000}"/>
    <cellStyle name="Normal 3 2 6 2 2 4 5" xfId="32832" xr:uid="{00000000-0005-0000-0000-0000F7920000}"/>
    <cellStyle name="Normal 3 2 6 2 2 4 5 2" xfId="32833" xr:uid="{00000000-0005-0000-0000-0000F8920000}"/>
    <cellStyle name="Normal 3 2 6 2 2 4 6" xfId="32834" xr:uid="{00000000-0005-0000-0000-0000F9920000}"/>
    <cellStyle name="Normal 3 2 6 2 2 5" xfId="32835" xr:uid="{00000000-0005-0000-0000-0000FA920000}"/>
    <cellStyle name="Normal 3 2 6 2 2 5 2" xfId="32836" xr:uid="{00000000-0005-0000-0000-0000FB920000}"/>
    <cellStyle name="Normal 3 2 6 2 2 5 2 2" xfId="32837" xr:uid="{00000000-0005-0000-0000-0000FC920000}"/>
    <cellStyle name="Normal 3 2 6 2 2 5 2 2 2" xfId="32838" xr:uid="{00000000-0005-0000-0000-0000FD920000}"/>
    <cellStyle name="Normal 3 2 6 2 2 5 2 3" xfId="32839" xr:uid="{00000000-0005-0000-0000-0000FE920000}"/>
    <cellStyle name="Normal 3 2 6 2 2 5 2 3 2" xfId="32840" xr:uid="{00000000-0005-0000-0000-0000FF920000}"/>
    <cellStyle name="Normal 3 2 6 2 2 5 2 4" xfId="32841" xr:uid="{00000000-0005-0000-0000-000000930000}"/>
    <cellStyle name="Normal 3 2 6 2 2 5 3" xfId="32842" xr:uid="{00000000-0005-0000-0000-000001930000}"/>
    <cellStyle name="Normal 3 2 6 2 2 5 3 2" xfId="32843" xr:uid="{00000000-0005-0000-0000-000002930000}"/>
    <cellStyle name="Normal 3 2 6 2 2 5 4" xfId="32844" xr:uid="{00000000-0005-0000-0000-000003930000}"/>
    <cellStyle name="Normal 3 2 6 2 2 5 4 2" xfId="32845" xr:uid="{00000000-0005-0000-0000-000004930000}"/>
    <cellStyle name="Normal 3 2 6 2 2 5 5" xfId="32846" xr:uid="{00000000-0005-0000-0000-000005930000}"/>
    <cellStyle name="Normal 3 2 6 2 2 6" xfId="32847" xr:uid="{00000000-0005-0000-0000-000006930000}"/>
    <cellStyle name="Normal 3 2 6 2 2 6 2" xfId="32848" xr:uid="{00000000-0005-0000-0000-000007930000}"/>
    <cellStyle name="Normal 3 2 6 2 2 6 2 2" xfId="32849" xr:uid="{00000000-0005-0000-0000-000008930000}"/>
    <cellStyle name="Normal 3 2 6 2 2 6 3" xfId="32850" xr:uid="{00000000-0005-0000-0000-000009930000}"/>
    <cellStyle name="Normal 3 2 6 2 2 6 3 2" xfId="32851" xr:uid="{00000000-0005-0000-0000-00000A930000}"/>
    <cellStyle name="Normal 3 2 6 2 2 6 4" xfId="32852" xr:uid="{00000000-0005-0000-0000-00000B930000}"/>
    <cellStyle name="Normal 3 2 6 2 2 7" xfId="32853" xr:uid="{00000000-0005-0000-0000-00000C930000}"/>
    <cellStyle name="Normal 3 2 6 2 2 7 2" xfId="32854" xr:uid="{00000000-0005-0000-0000-00000D930000}"/>
    <cellStyle name="Normal 3 2 6 2 2 8" xfId="32855" xr:uid="{00000000-0005-0000-0000-00000E930000}"/>
    <cellStyle name="Normal 3 2 6 2 2 8 2" xfId="32856" xr:uid="{00000000-0005-0000-0000-00000F930000}"/>
    <cellStyle name="Normal 3 2 6 2 2 9" xfId="32857" xr:uid="{00000000-0005-0000-0000-000010930000}"/>
    <cellStyle name="Normal 3 2 6 2 3" xfId="32858" xr:uid="{00000000-0005-0000-0000-000011930000}"/>
    <cellStyle name="Normal 3 2 6 2 3 2" xfId="32859" xr:uid="{00000000-0005-0000-0000-000012930000}"/>
    <cellStyle name="Normal 3 2 6 2 3 2 2" xfId="32860" xr:uid="{00000000-0005-0000-0000-000013930000}"/>
    <cellStyle name="Normal 3 2 6 2 3 2 2 2" xfId="32861" xr:uid="{00000000-0005-0000-0000-000014930000}"/>
    <cellStyle name="Normal 3 2 6 2 3 2 2 2 2" xfId="32862" xr:uid="{00000000-0005-0000-0000-000015930000}"/>
    <cellStyle name="Normal 3 2 6 2 3 2 2 2 2 2" xfId="32863" xr:uid="{00000000-0005-0000-0000-000016930000}"/>
    <cellStyle name="Normal 3 2 6 2 3 2 2 2 3" xfId="32864" xr:uid="{00000000-0005-0000-0000-000017930000}"/>
    <cellStyle name="Normal 3 2 6 2 3 2 2 2 3 2" xfId="32865" xr:uid="{00000000-0005-0000-0000-000018930000}"/>
    <cellStyle name="Normal 3 2 6 2 3 2 2 2 4" xfId="32866" xr:uid="{00000000-0005-0000-0000-000019930000}"/>
    <cellStyle name="Normal 3 2 6 2 3 2 2 3" xfId="32867" xr:uid="{00000000-0005-0000-0000-00001A930000}"/>
    <cellStyle name="Normal 3 2 6 2 3 2 2 3 2" xfId="32868" xr:uid="{00000000-0005-0000-0000-00001B930000}"/>
    <cellStyle name="Normal 3 2 6 2 3 2 2 4" xfId="32869" xr:uid="{00000000-0005-0000-0000-00001C930000}"/>
    <cellStyle name="Normal 3 2 6 2 3 2 2 4 2" xfId="32870" xr:uid="{00000000-0005-0000-0000-00001D930000}"/>
    <cellStyle name="Normal 3 2 6 2 3 2 2 5" xfId="32871" xr:uid="{00000000-0005-0000-0000-00001E930000}"/>
    <cellStyle name="Normal 3 2 6 2 3 2 3" xfId="32872" xr:uid="{00000000-0005-0000-0000-00001F930000}"/>
    <cellStyle name="Normal 3 2 6 2 3 2 3 2" xfId="32873" xr:uid="{00000000-0005-0000-0000-000020930000}"/>
    <cellStyle name="Normal 3 2 6 2 3 2 3 2 2" xfId="32874" xr:uid="{00000000-0005-0000-0000-000021930000}"/>
    <cellStyle name="Normal 3 2 6 2 3 2 3 3" xfId="32875" xr:uid="{00000000-0005-0000-0000-000022930000}"/>
    <cellStyle name="Normal 3 2 6 2 3 2 3 3 2" xfId="32876" xr:uid="{00000000-0005-0000-0000-000023930000}"/>
    <cellStyle name="Normal 3 2 6 2 3 2 3 4" xfId="32877" xr:uid="{00000000-0005-0000-0000-000024930000}"/>
    <cellStyle name="Normal 3 2 6 2 3 2 4" xfId="32878" xr:uid="{00000000-0005-0000-0000-000025930000}"/>
    <cellStyle name="Normal 3 2 6 2 3 2 4 2" xfId="32879" xr:uid="{00000000-0005-0000-0000-000026930000}"/>
    <cellStyle name="Normal 3 2 6 2 3 2 5" xfId="32880" xr:uid="{00000000-0005-0000-0000-000027930000}"/>
    <cellStyle name="Normal 3 2 6 2 3 2 5 2" xfId="32881" xr:uid="{00000000-0005-0000-0000-000028930000}"/>
    <cellStyle name="Normal 3 2 6 2 3 2 6" xfId="32882" xr:uid="{00000000-0005-0000-0000-000029930000}"/>
    <cellStyle name="Normal 3 2 6 2 3 3" xfId="32883" xr:uid="{00000000-0005-0000-0000-00002A930000}"/>
    <cellStyle name="Normal 3 2 6 2 3 3 2" xfId="32884" xr:uid="{00000000-0005-0000-0000-00002B930000}"/>
    <cellStyle name="Normal 3 2 6 2 3 3 2 2" xfId="32885" xr:uid="{00000000-0005-0000-0000-00002C930000}"/>
    <cellStyle name="Normal 3 2 6 2 3 3 2 2 2" xfId="32886" xr:uid="{00000000-0005-0000-0000-00002D930000}"/>
    <cellStyle name="Normal 3 2 6 2 3 3 2 3" xfId="32887" xr:uid="{00000000-0005-0000-0000-00002E930000}"/>
    <cellStyle name="Normal 3 2 6 2 3 3 2 3 2" xfId="32888" xr:uid="{00000000-0005-0000-0000-00002F930000}"/>
    <cellStyle name="Normal 3 2 6 2 3 3 2 4" xfId="32889" xr:uid="{00000000-0005-0000-0000-000030930000}"/>
    <cellStyle name="Normal 3 2 6 2 3 3 3" xfId="32890" xr:uid="{00000000-0005-0000-0000-000031930000}"/>
    <cellStyle name="Normal 3 2 6 2 3 3 3 2" xfId="32891" xr:uid="{00000000-0005-0000-0000-000032930000}"/>
    <cellStyle name="Normal 3 2 6 2 3 3 4" xfId="32892" xr:uid="{00000000-0005-0000-0000-000033930000}"/>
    <cellStyle name="Normal 3 2 6 2 3 3 4 2" xfId="32893" xr:uid="{00000000-0005-0000-0000-000034930000}"/>
    <cellStyle name="Normal 3 2 6 2 3 3 5" xfId="32894" xr:uid="{00000000-0005-0000-0000-000035930000}"/>
    <cellStyle name="Normal 3 2 6 2 3 4" xfId="32895" xr:uid="{00000000-0005-0000-0000-000036930000}"/>
    <cellStyle name="Normal 3 2 6 2 3 4 2" xfId="32896" xr:uid="{00000000-0005-0000-0000-000037930000}"/>
    <cellStyle name="Normal 3 2 6 2 3 4 2 2" xfId="32897" xr:uid="{00000000-0005-0000-0000-000038930000}"/>
    <cellStyle name="Normal 3 2 6 2 3 4 3" xfId="32898" xr:uid="{00000000-0005-0000-0000-000039930000}"/>
    <cellStyle name="Normal 3 2 6 2 3 4 3 2" xfId="32899" xr:uid="{00000000-0005-0000-0000-00003A930000}"/>
    <cellStyle name="Normal 3 2 6 2 3 4 4" xfId="32900" xr:uid="{00000000-0005-0000-0000-00003B930000}"/>
    <cellStyle name="Normal 3 2 6 2 3 5" xfId="32901" xr:uid="{00000000-0005-0000-0000-00003C930000}"/>
    <cellStyle name="Normal 3 2 6 2 3 5 2" xfId="32902" xr:uid="{00000000-0005-0000-0000-00003D930000}"/>
    <cellStyle name="Normal 3 2 6 2 3 6" xfId="32903" xr:uid="{00000000-0005-0000-0000-00003E930000}"/>
    <cellStyle name="Normal 3 2 6 2 3 6 2" xfId="32904" xr:uid="{00000000-0005-0000-0000-00003F930000}"/>
    <cellStyle name="Normal 3 2 6 2 3 7" xfId="32905" xr:uid="{00000000-0005-0000-0000-000040930000}"/>
    <cellStyle name="Normal 3 2 6 2 4" xfId="32906" xr:uid="{00000000-0005-0000-0000-000041930000}"/>
    <cellStyle name="Normal 3 2 6 2 4 2" xfId="32907" xr:uid="{00000000-0005-0000-0000-000042930000}"/>
    <cellStyle name="Normal 3 2 6 2 4 2 2" xfId="32908" xr:uid="{00000000-0005-0000-0000-000043930000}"/>
    <cellStyle name="Normal 3 2 6 2 4 2 2 2" xfId="32909" xr:uid="{00000000-0005-0000-0000-000044930000}"/>
    <cellStyle name="Normal 3 2 6 2 4 2 2 2 2" xfId="32910" xr:uid="{00000000-0005-0000-0000-000045930000}"/>
    <cellStyle name="Normal 3 2 6 2 4 2 2 2 2 2" xfId="32911" xr:uid="{00000000-0005-0000-0000-000046930000}"/>
    <cellStyle name="Normal 3 2 6 2 4 2 2 2 3" xfId="32912" xr:uid="{00000000-0005-0000-0000-000047930000}"/>
    <cellStyle name="Normal 3 2 6 2 4 2 2 2 3 2" xfId="32913" xr:uid="{00000000-0005-0000-0000-000048930000}"/>
    <cellStyle name="Normal 3 2 6 2 4 2 2 2 4" xfId="32914" xr:uid="{00000000-0005-0000-0000-000049930000}"/>
    <cellStyle name="Normal 3 2 6 2 4 2 2 3" xfId="32915" xr:uid="{00000000-0005-0000-0000-00004A930000}"/>
    <cellStyle name="Normal 3 2 6 2 4 2 2 3 2" xfId="32916" xr:uid="{00000000-0005-0000-0000-00004B930000}"/>
    <cellStyle name="Normal 3 2 6 2 4 2 2 4" xfId="32917" xr:uid="{00000000-0005-0000-0000-00004C930000}"/>
    <cellStyle name="Normal 3 2 6 2 4 2 2 4 2" xfId="32918" xr:uid="{00000000-0005-0000-0000-00004D930000}"/>
    <cellStyle name="Normal 3 2 6 2 4 2 2 5" xfId="32919" xr:uid="{00000000-0005-0000-0000-00004E930000}"/>
    <cellStyle name="Normal 3 2 6 2 4 2 3" xfId="32920" xr:uid="{00000000-0005-0000-0000-00004F930000}"/>
    <cellStyle name="Normal 3 2 6 2 4 2 3 2" xfId="32921" xr:uid="{00000000-0005-0000-0000-000050930000}"/>
    <cellStyle name="Normal 3 2 6 2 4 2 3 2 2" xfId="32922" xr:uid="{00000000-0005-0000-0000-000051930000}"/>
    <cellStyle name="Normal 3 2 6 2 4 2 3 3" xfId="32923" xr:uid="{00000000-0005-0000-0000-000052930000}"/>
    <cellStyle name="Normal 3 2 6 2 4 2 3 3 2" xfId="32924" xr:uid="{00000000-0005-0000-0000-000053930000}"/>
    <cellStyle name="Normal 3 2 6 2 4 2 3 4" xfId="32925" xr:uid="{00000000-0005-0000-0000-000054930000}"/>
    <cellStyle name="Normal 3 2 6 2 4 2 4" xfId="32926" xr:uid="{00000000-0005-0000-0000-000055930000}"/>
    <cellStyle name="Normal 3 2 6 2 4 2 4 2" xfId="32927" xr:uid="{00000000-0005-0000-0000-000056930000}"/>
    <cellStyle name="Normal 3 2 6 2 4 2 5" xfId="32928" xr:uid="{00000000-0005-0000-0000-000057930000}"/>
    <cellStyle name="Normal 3 2 6 2 4 2 5 2" xfId="32929" xr:uid="{00000000-0005-0000-0000-000058930000}"/>
    <cellStyle name="Normal 3 2 6 2 4 2 6" xfId="32930" xr:uid="{00000000-0005-0000-0000-000059930000}"/>
    <cellStyle name="Normal 3 2 6 2 4 3" xfId="32931" xr:uid="{00000000-0005-0000-0000-00005A930000}"/>
    <cellStyle name="Normal 3 2 6 2 4 3 2" xfId="32932" xr:uid="{00000000-0005-0000-0000-00005B930000}"/>
    <cellStyle name="Normal 3 2 6 2 4 3 2 2" xfId="32933" xr:uid="{00000000-0005-0000-0000-00005C930000}"/>
    <cellStyle name="Normal 3 2 6 2 4 3 2 2 2" xfId="32934" xr:uid="{00000000-0005-0000-0000-00005D930000}"/>
    <cellStyle name="Normal 3 2 6 2 4 3 2 3" xfId="32935" xr:uid="{00000000-0005-0000-0000-00005E930000}"/>
    <cellStyle name="Normal 3 2 6 2 4 3 2 3 2" xfId="32936" xr:uid="{00000000-0005-0000-0000-00005F930000}"/>
    <cellStyle name="Normal 3 2 6 2 4 3 2 4" xfId="32937" xr:uid="{00000000-0005-0000-0000-000060930000}"/>
    <cellStyle name="Normal 3 2 6 2 4 3 3" xfId="32938" xr:uid="{00000000-0005-0000-0000-000061930000}"/>
    <cellStyle name="Normal 3 2 6 2 4 3 3 2" xfId="32939" xr:uid="{00000000-0005-0000-0000-000062930000}"/>
    <cellStyle name="Normal 3 2 6 2 4 3 4" xfId="32940" xr:uid="{00000000-0005-0000-0000-000063930000}"/>
    <cellStyle name="Normal 3 2 6 2 4 3 4 2" xfId="32941" xr:uid="{00000000-0005-0000-0000-000064930000}"/>
    <cellStyle name="Normal 3 2 6 2 4 3 5" xfId="32942" xr:uid="{00000000-0005-0000-0000-000065930000}"/>
    <cellStyle name="Normal 3 2 6 2 4 4" xfId="32943" xr:uid="{00000000-0005-0000-0000-000066930000}"/>
    <cellStyle name="Normal 3 2 6 2 4 4 2" xfId="32944" xr:uid="{00000000-0005-0000-0000-000067930000}"/>
    <cellStyle name="Normal 3 2 6 2 4 4 2 2" xfId="32945" xr:uid="{00000000-0005-0000-0000-000068930000}"/>
    <cellStyle name="Normal 3 2 6 2 4 4 3" xfId="32946" xr:uid="{00000000-0005-0000-0000-000069930000}"/>
    <cellStyle name="Normal 3 2 6 2 4 4 3 2" xfId="32947" xr:uid="{00000000-0005-0000-0000-00006A930000}"/>
    <cellStyle name="Normal 3 2 6 2 4 4 4" xfId="32948" xr:uid="{00000000-0005-0000-0000-00006B930000}"/>
    <cellStyle name="Normal 3 2 6 2 4 5" xfId="32949" xr:uid="{00000000-0005-0000-0000-00006C930000}"/>
    <cellStyle name="Normal 3 2 6 2 4 5 2" xfId="32950" xr:uid="{00000000-0005-0000-0000-00006D930000}"/>
    <cellStyle name="Normal 3 2 6 2 4 6" xfId="32951" xr:uid="{00000000-0005-0000-0000-00006E930000}"/>
    <cellStyle name="Normal 3 2 6 2 4 6 2" xfId="32952" xr:uid="{00000000-0005-0000-0000-00006F930000}"/>
    <cellStyle name="Normal 3 2 6 2 4 7" xfId="32953" xr:uid="{00000000-0005-0000-0000-000070930000}"/>
    <cellStyle name="Normal 3 2 6 2 5" xfId="32954" xr:uid="{00000000-0005-0000-0000-000071930000}"/>
    <cellStyle name="Normal 3 2 6 2 5 2" xfId="32955" xr:uid="{00000000-0005-0000-0000-000072930000}"/>
    <cellStyle name="Normal 3 2 6 2 5 2 2" xfId="32956" xr:uid="{00000000-0005-0000-0000-000073930000}"/>
    <cellStyle name="Normal 3 2 6 2 5 2 2 2" xfId="32957" xr:uid="{00000000-0005-0000-0000-000074930000}"/>
    <cellStyle name="Normal 3 2 6 2 5 2 2 2 2" xfId="32958" xr:uid="{00000000-0005-0000-0000-000075930000}"/>
    <cellStyle name="Normal 3 2 6 2 5 2 2 3" xfId="32959" xr:uid="{00000000-0005-0000-0000-000076930000}"/>
    <cellStyle name="Normal 3 2 6 2 5 2 2 3 2" xfId="32960" xr:uid="{00000000-0005-0000-0000-000077930000}"/>
    <cellStyle name="Normal 3 2 6 2 5 2 2 4" xfId="32961" xr:uid="{00000000-0005-0000-0000-000078930000}"/>
    <cellStyle name="Normal 3 2 6 2 5 2 3" xfId="32962" xr:uid="{00000000-0005-0000-0000-000079930000}"/>
    <cellStyle name="Normal 3 2 6 2 5 2 3 2" xfId="32963" xr:uid="{00000000-0005-0000-0000-00007A930000}"/>
    <cellStyle name="Normal 3 2 6 2 5 2 4" xfId="32964" xr:uid="{00000000-0005-0000-0000-00007B930000}"/>
    <cellStyle name="Normal 3 2 6 2 5 2 4 2" xfId="32965" xr:uid="{00000000-0005-0000-0000-00007C930000}"/>
    <cellStyle name="Normal 3 2 6 2 5 2 5" xfId="32966" xr:uid="{00000000-0005-0000-0000-00007D930000}"/>
    <cellStyle name="Normal 3 2 6 2 5 3" xfId="32967" xr:uid="{00000000-0005-0000-0000-00007E930000}"/>
    <cellStyle name="Normal 3 2 6 2 5 3 2" xfId="32968" xr:uid="{00000000-0005-0000-0000-00007F930000}"/>
    <cellStyle name="Normal 3 2 6 2 5 3 2 2" xfId="32969" xr:uid="{00000000-0005-0000-0000-000080930000}"/>
    <cellStyle name="Normal 3 2 6 2 5 3 3" xfId="32970" xr:uid="{00000000-0005-0000-0000-000081930000}"/>
    <cellStyle name="Normal 3 2 6 2 5 3 3 2" xfId="32971" xr:uid="{00000000-0005-0000-0000-000082930000}"/>
    <cellStyle name="Normal 3 2 6 2 5 3 4" xfId="32972" xr:uid="{00000000-0005-0000-0000-000083930000}"/>
    <cellStyle name="Normal 3 2 6 2 5 4" xfId="32973" xr:uid="{00000000-0005-0000-0000-000084930000}"/>
    <cellStyle name="Normal 3 2 6 2 5 4 2" xfId="32974" xr:uid="{00000000-0005-0000-0000-000085930000}"/>
    <cellStyle name="Normal 3 2 6 2 5 5" xfId="32975" xr:uid="{00000000-0005-0000-0000-000086930000}"/>
    <cellStyle name="Normal 3 2 6 2 5 5 2" xfId="32976" xr:uid="{00000000-0005-0000-0000-000087930000}"/>
    <cellStyle name="Normal 3 2 6 2 5 6" xfId="32977" xr:uid="{00000000-0005-0000-0000-000088930000}"/>
    <cellStyle name="Normal 3 2 6 2 6" xfId="32978" xr:uid="{00000000-0005-0000-0000-000089930000}"/>
    <cellStyle name="Normal 3 2 6 2 6 2" xfId="32979" xr:uid="{00000000-0005-0000-0000-00008A930000}"/>
    <cellStyle name="Normal 3 2 6 2 6 2 2" xfId="32980" xr:uid="{00000000-0005-0000-0000-00008B930000}"/>
    <cellStyle name="Normal 3 2 6 2 6 2 2 2" xfId="32981" xr:uid="{00000000-0005-0000-0000-00008C930000}"/>
    <cellStyle name="Normal 3 2 6 2 6 2 3" xfId="32982" xr:uid="{00000000-0005-0000-0000-00008D930000}"/>
    <cellStyle name="Normal 3 2 6 2 6 2 3 2" xfId="32983" xr:uid="{00000000-0005-0000-0000-00008E930000}"/>
    <cellStyle name="Normal 3 2 6 2 6 2 4" xfId="32984" xr:uid="{00000000-0005-0000-0000-00008F930000}"/>
    <cellStyle name="Normal 3 2 6 2 6 3" xfId="32985" xr:uid="{00000000-0005-0000-0000-000090930000}"/>
    <cellStyle name="Normal 3 2 6 2 6 3 2" xfId="32986" xr:uid="{00000000-0005-0000-0000-000091930000}"/>
    <cellStyle name="Normal 3 2 6 2 6 4" xfId="32987" xr:uid="{00000000-0005-0000-0000-000092930000}"/>
    <cellStyle name="Normal 3 2 6 2 6 4 2" xfId="32988" xr:uid="{00000000-0005-0000-0000-000093930000}"/>
    <cellStyle name="Normal 3 2 6 2 6 5" xfId="32989" xr:uid="{00000000-0005-0000-0000-000094930000}"/>
    <cellStyle name="Normal 3 2 6 2 7" xfId="32990" xr:uid="{00000000-0005-0000-0000-000095930000}"/>
    <cellStyle name="Normal 3 2 6 2 7 2" xfId="32991" xr:uid="{00000000-0005-0000-0000-000096930000}"/>
    <cellStyle name="Normal 3 2 6 2 7 2 2" xfId="32992" xr:uid="{00000000-0005-0000-0000-000097930000}"/>
    <cellStyle name="Normal 3 2 6 2 7 3" xfId="32993" xr:uid="{00000000-0005-0000-0000-000098930000}"/>
    <cellStyle name="Normal 3 2 6 2 7 3 2" xfId="32994" xr:uid="{00000000-0005-0000-0000-000099930000}"/>
    <cellStyle name="Normal 3 2 6 2 7 4" xfId="32995" xr:uid="{00000000-0005-0000-0000-00009A930000}"/>
    <cellStyle name="Normal 3 2 6 2 8" xfId="32996" xr:uid="{00000000-0005-0000-0000-00009B930000}"/>
    <cellStyle name="Normal 3 2 6 2 8 2" xfId="32997" xr:uid="{00000000-0005-0000-0000-00009C930000}"/>
    <cellStyle name="Normal 3 2 6 2 9" xfId="32998" xr:uid="{00000000-0005-0000-0000-00009D930000}"/>
    <cellStyle name="Normal 3 2 6 2 9 2" xfId="32999" xr:uid="{00000000-0005-0000-0000-00009E930000}"/>
    <cellStyle name="Normal 3 2 6 3" xfId="4776" xr:uid="{00000000-0005-0000-0000-00009F930000}"/>
    <cellStyle name="Normal 3 2 6 3 2" xfId="33000" xr:uid="{00000000-0005-0000-0000-0000A0930000}"/>
    <cellStyle name="Normal 3 2 6 3 2 2" xfId="33001" xr:uid="{00000000-0005-0000-0000-0000A1930000}"/>
    <cellStyle name="Normal 3 2 6 3 2 2 2" xfId="33002" xr:uid="{00000000-0005-0000-0000-0000A2930000}"/>
    <cellStyle name="Normal 3 2 6 3 2 2 2 2" xfId="33003" xr:uid="{00000000-0005-0000-0000-0000A3930000}"/>
    <cellStyle name="Normal 3 2 6 3 2 2 2 2 2" xfId="33004" xr:uid="{00000000-0005-0000-0000-0000A4930000}"/>
    <cellStyle name="Normal 3 2 6 3 2 2 2 2 2 2" xfId="33005" xr:uid="{00000000-0005-0000-0000-0000A5930000}"/>
    <cellStyle name="Normal 3 2 6 3 2 2 2 2 3" xfId="33006" xr:uid="{00000000-0005-0000-0000-0000A6930000}"/>
    <cellStyle name="Normal 3 2 6 3 2 2 2 2 3 2" xfId="33007" xr:uid="{00000000-0005-0000-0000-0000A7930000}"/>
    <cellStyle name="Normal 3 2 6 3 2 2 2 2 4" xfId="33008" xr:uid="{00000000-0005-0000-0000-0000A8930000}"/>
    <cellStyle name="Normal 3 2 6 3 2 2 2 3" xfId="33009" xr:uid="{00000000-0005-0000-0000-0000A9930000}"/>
    <cellStyle name="Normal 3 2 6 3 2 2 2 3 2" xfId="33010" xr:uid="{00000000-0005-0000-0000-0000AA930000}"/>
    <cellStyle name="Normal 3 2 6 3 2 2 2 4" xfId="33011" xr:uid="{00000000-0005-0000-0000-0000AB930000}"/>
    <cellStyle name="Normal 3 2 6 3 2 2 2 4 2" xfId="33012" xr:uid="{00000000-0005-0000-0000-0000AC930000}"/>
    <cellStyle name="Normal 3 2 6 3 2 2 2 5" xfId="33013" xr:uid="{00000000-0005-0000-0000-0000AD930000}"/>
    <cellStyle name="Normal 3 2 6 3 2 2 3" xfId="33014" xr:uid="{00000000-0005-0000-0000-0000AE930000}"/>
    <cellStyle name="Normal 3 2 6 3 2 2 3 2" xfId="33015" xr:uid="{00000000-0005-0000-0000-0000AF930000}"/>
    <cellStyle name="Normal 3 2 6 3 2 2 3 2 2" xfId="33016" xr:uid="{00000000-0005-0000-0000-0000B0930000}"/>
    <cellStyle name="Normal 3 2 6 3 2 2 3 3" xfId="33017" xr:uid="{00000000-0005-0000-0000-0000B1930000}"/>
    <cellStyle name="Normal 3 2 6 3 2 2 3 3 2" xfId="33018" xr:uid="{00000000-0005-0000-0000-0000B2930000}"/>
    <cellStyle name="Normal 3 2 6 3 2 2 3 4" xfId="33019" xr:uid="{00000000-0005-0000-0000-0000B3930000}"/>
    <cellStyle name="Normal 3 2 6 3 2 2 4" xfId="33020" xr:uid="{00000000-0005-0000-0000-0000B4930000}"/>
    <cellStyle name="Normal 3 2 6 3 2 2 4 2" xfId="33021" xr:uid="{00000000-0005-0000-0000-0000B5930000}"/>
    <cellStyle name="Normal 3 2 6 3 2 2 5" xfId="33022" xr:uid="{00000000-0005-0000-0000-0000B6930000}"/>
    <cellStyle name="Normal 3 2 6 3 2 2 5 2" xfId="33023" xr:uid="{00000000-0005-0000-0000-0000B7930000}"/>
    <cellStyle name="Normal 3 2 6 3 2 2 6" xfId="33024" xr:uid="{00000000-0005-0000-0000-0000B8930000}"/>
    <cellStyle name="Normal 3 2 6 3 2 3" xfId="33025" xr:uid="{00000000-0005-0000-0000-0000B9930000}"/>
    <cellStyle name="Normal 3 2 6 3 2 3 2" xfId="33026" xr:uid="{00000000-0005-0000-0000-0000BA930000}"/>
    <cellStyle name="Normal 3 2 6 3 2 3 2 2" xfId="33027" xr:uid="{00000000-0005-0000-0000-0000BB930000}"/>
    <cellStyle name="Normal 3 2 6 3 2 3 2 2 2" xfId="33028" xr:uid="{00000000-0005-0000-0000-0000BC930000}"/>
    <cellStyle name="Normal 3 2 6 3 2 3 2 3" xfId="33029" xr:uid="{00000000-0005-0000-0000-0000BD930000}"/>
    <cellStyle name="Normal 3 2 6 3 2 3 2 3 2" xfId="33030" xr:uid="{00000000-0005-0000-0000-0000BE930000}"/>
    <cellStyle name="Normal 3 2 6 3 2 3 2 4" xfId="33031" xr:uid="{00000000-0005-0000-0000-0000BF930000}"/>
    <cellStyle name="Normal 3 2 6 3 2 3 3" xfId="33032" xr:uid="{00000000-0005-0000-0000-0000C0930000}"/>
    <cellStyle name="Normal 3 2 6 3 2 3 3 2" xfId="33033" xr:uid="{00000000-0005-0000-0000-0000C1930000}"/>
    <cellStyle name="Normal 3 2 6 3 2 3 4" xfId="33034" xr:uid="{00000000-0005-0000-0000-0000C2930000}"/>
    <cellStyle name="Normal 3 2 6 3 2 3 4 2" xfId="33035" xr:uid="{00000000-0005-0000-0000-0000C3930000}"/>
    <cellStyle name="Normal 3 2 6 3 2 3 5" xfId="33036" xr:uid="{00000000-0005-0000-0000-0000C4930000}"/>
    <cellStyle name="Normal 3 2 6 3 2 4" xfId="33037" xr:uid="{00000000-0005-0000-0000-0000C5930000}"/>
    <cellStyle name="Normal 3 2 6 3 2 4 2" xfId="33038" xr:uid="{00000000-0005-0000-0000-0000C6930000}"/>
    <cellStyle name="Normal 3 2 6 3 2 4 2 2" xfId="33039" xr:uid="{00000000-0005-0000-0000-0000C7930000}"/>
    <cellStyle name="Normal 3 2 6 3 2 4 3" xfId="33040" xr:uid="{00000000-0005-0000-0000-0000C8930000}"/>
    <cellStyle name="Normal 3 2 6 3 2 4 3 2" xfId="33041" xr:uid="{00000000-0005-0000-0000-0000C9930000}"/>
    <cellStyle name="Normal 3 2 6 3 2 4 4" xfId="33042" xr:uid="{00000000-0005-0000-0000-0000CA930000}"/>
    <cellStyle name="Normal 3 2 6 3 2 5" xfId="33043" xr:uid="{00000000-0005-0000-0000-0000CB930000}"/>
    <cellStyle name="Normal 3 2 6 3 2 5 2" xfId="33044" xr:uid="{00000000-0005-0000-0000-0000CC930000}"/>
    <cellStyle name="Normal 3 2 6 3 2 6" xfId="33045" xr:uid="{00000000-0005-0000-0000-0000CD930000}"/>
    <cellStyle name="Normal 3 2 6 3 2 6 2" xfId="33046" xr:uid="{00000000-0005-0000-0000-0000CE930000}"/>
    <cellStyle name="Normal 3 2 6 3 2 7" xfId="33047" xr:uid="{00000000-0005-0000-0000-0000CF930000}"/>
    <cellStyle name="Normal 3 2 6 3 3" xfId="33048" xr:uid="{00000000-0005-0000-0000-0000D0930000}"/>
    <cellStyle name="Normal 3 2 6 3 3 2" xfId="33049" xr:uid="{00000000-0005-0000-0000-0000D1930000}"/>
    <cellStyle name="Normal 3 2 6 3 3 2 2" xfId="33050" xr:uid="{00000000-0005-0000-0000-0000D2930000}"/>
    <cellStyle name="Normal 3 2 6 3 3 2 2 2" xfId="33051" xr:uid="{00000000-0005-0000-0000-0000D3930000}"/>
    <cellStyle name="Normal 3 2 6 3 3 2 2 2 2" xfId="33052" xr:uid="{00000000-0005-0000-0000-0000D4930000}"/>
    <cellStyle name="Normal 3 2 6 3 3 2 2 2 2 2" xfId="33053" xr:uid="{00000000-0005-0000-0000-0000D5930000}"/>
    <cellStyle name="Normal 3 2 6 3 3 2 2 2 3" xfId="33054" xr:uid="{00000000-0005-0000-0000-0000D6930000}"/>
    <cellStyle name="Normal 3 2 6 3 3 2 2 2 3 2" xfId="33055" xr:uid="{00000000-0005-0000-0000-0000D7930000}"/>
    <cellStyle name="Normal 3 2 6 3 3 2 2 2 4" xfId="33056" xr:uid="{00000000-0005-0000-0000-0000D8930000}"/>
    <cellStyle name="Normal 3 2 6 3 3 2 2 3" xfId="33057" xr:uid="{00000000-0005-0000-0000-0000D9930000}"/>
    <cellStyle name="Normal 3 2 6 3 3 2 2 3 2" xfId="33058" xr:uid="{00000000-0005-0000-0000-0000DA930000}"/>
    <cellStyle name="Normal 3 2 6 3 3 2 2 4" xfId="33059" xr:uid="{00000000-0005-0000-0000-0000DB930000}"/>
    <cellStyle name="Normal 3 2 6 3 3 2 2 4 2" xfId="33060" xr:uid="{00000000-0005-0000-0000-0000DC930000}"/>
    <cellStyle name="Normal 3 2 6 3 3 2 2 5" xfId="33061" xr:uid="{00000000-0005-0000-0000-0000DD930000}"/>
    <cellStyle name="Normal 3 2 6 3 3 2 3" xfId="33062" xr:uid="{00000000-0005-0000-0000-0000DE930000}"/>
    <cellStyle name="Normal 3 2 6 3 3 2 3 2" xfId="33063" xr:uid="{00000000-0005-0000-0000-0000DF930000}"/>
    <cellStyle name="Normal 3 2 6 3 3 2 3 2 2" xfId="33064" xr:uid="{00000000-0005-0000-0000-0000E0930000}"/>
    <cellStyle name="Normal 3 2 6 3 3 2 3 3" xfId="33065" xr:uid="{00000000-0005-0000-0000-0000E1930000}"/>
    <cellStyle name="Normal 3 2 6 3 3 2 3 3 2" xfId="33066" xr:uid="{00000000-0005-0000-0000-0000E2930000}"/>
    <cellStyle name="Normal 3 2 6 3 3 2 3 4" xfId="33067" xr:uid="{00000000-0005-0000-0000-0000E3930000}"/>
    <cellStyle name="Normal 3 2 6 3 3 2 4" xfId="33068" xr:uid="{00000000-0005-0000-0000-0000E4930000}"/>
    <cellStyle name="Normal 3 2 6 3 3 2 4 2" xfId="33069" xr:uid="{00000000-0005-0000-0000-0000E5930000}"/>
    <cellStyle name="Normal 3 2 6 3 3 2 5" xfId="33070" xr:uid="{00000000-0005-0000-0000-0000E6930000}"/>
    <cellStyle name="Normal 3 2 6 3 3 2 5 2" xfId="33071" xr:uid="{00000000-0005-0000-0000-0000E7930000}"/>
    <cellStyle name="Normal 3 2 6 3 3 2 6" xfId="33072" xr:uid="{00000000-0005-0000-0000-0000E8930000}"/>
    <cellStyle name="Normal 3 2 6 3 3 3" xfId="33073" xr:uid="{00000000-0005-0000-0000-0000E9930000}"/>
    <cellStyle name="Normal 3 2 6 3 3 3 2" xfId="33074" xr:uid="{00000000-0005-0000-0000-0000EA930000}"/>
    <cellStyle name="Normal 3 2 6 3 3 3 2 2" xfId="33075" xr:uid="{00000000-0005-0000-0000-0000EB930000}"/>
    <cellStyle name="Normal 3 2 6 3 3 3 2 2 2" xfId="33076" xr:uid="{00000000-0005-0000-0000-0000EC930000}"/>
    <cellStyle name="Normal 3 2 6 3 3 3 2 3" xfId="33077" xr:uid="{00000000-0005-0000-0000-0000ED930000}"/>
    <cellStyle name="Normal 3 2 6 3 3 3 2 3 2" xfId="33078" xr:uid="{00000000-0005-0000-0000-0000EE930000}"/>
    <cellStyle name="Normal 3 2 6 3 3 3 2 4" xfId="33079" xr:uid="{00000000-0005-0000-0000-0000EF930000}"/>
    <cellStyle name="Normal 3 2 6 3 3 3 3" xfId="33080" xr:uid="{00000000-0005-0000-0000-0000F0930000}"/>
    <cellStyle name="Normal 3 2 6 3 3 3 3 2" xfId="33081" xr:uid="{00000000-0005-0000-0000-0000F1930000}"/>
    <cellStyle name="Normal 3 2 6 3 3 3 4" xfId="33082" xr:uid="{00000000-0005-0000-0000-0000F2930000}"/>
    <cellStyle name="Normal 3 2 6 3 3 3 4 2" xfId="33083" xr:uid="{00000000-0005-0000-0000-0000F3930000}"/>
    <cellStyle name="Normal 3 2 6 3 3 3 5" xfId="33084" xr:uid="{00000000-0005-0000-0000-0000F4930000}"/>
    <cellStyle name="Normal 3 2 6 3 3 4" xfId="33085" xr:uid="{00000000-0005-0000-0000-0000F5930000}"/>
    <cellStyle name="Normal 3 2 6 3 3 4 2" xfId="33086" xr:uid="{00000000-0005-0000-0000-0000F6930000}"/>
    <cellStyle name="Normal 3 2 6 3 3 4 2 2" xfId="33087" xr:uid="{00000000-0005-0000-0000-0000F7930000}"/>
    <cellStyle name="Normal 3 2 6 3 3 4 3" xfId="33088" xr:uid="{00000000-0005-0000-0000-0000F8930000}"/>
    <cellStyle name="Normal 3 2 6 3 3 4 3 2" xfId="33089" xr:uid="{00000000-0005-0000-0000-0000F9930000}"/>
    <cellStyle name="Normal 3 2 6 3 3 4 4" xfId="33090" xr:uid="{00000000-0005-0000-0000-0000FA930000}"/>
    <cellStyle name="Normal 3 2 6 3 3 5" xfId="33091" xr:uid="{00000000-0005-0000-0000-0000FB930000}"/>
    <cellStyle name="Normal 3 2 6 3 3 5 2" xfId="33092" xr:uid="{00000000-0005-0000-0000-0000FC930000}"/>
    <cellStyle name="Normal 3 2 6 3 3 6" xfId="33093" xr:uid="{00000000-0005-0000-0000-0000FD930000}"/>
    <cellStyle name="Normal 3 2 6 3 3 6 2" xfId="33094" xr:uid="{00000000-0005-0000-0000-0000FE930000}"/>
    <cellStyle name="Normal 3 2 6 3 3 7" xfId="33095" xr:uid="{00000000-0005-0000-0000-0000FF930000}"/>
    <cellStyle name="Normal 3 2 6 3 4" xfId="33096" xr:uid="{00000000-0005-0000-0000-000000940000}"/>
    <cellStyle name="Normal 3 2 6 3 4 2" xfId="33097" xr:uid="{00000000-0005-0000-0000-000001940000}"/>
    <cellStyle name="Normal 3 2 6 3 4 2 2" xfId="33098" xr:uid="{00000000-0005-0000-0000-000002940000}"/>
    <cellStyle name="Normal 3 2 6 3 4 2 2 2" xfId="33099" xr:uid="{00000000-0005-0000-0000-000003940000}"/>
    <cellStyle name="Normal 3 2 6 3 4 2 2 2 2" xfId="33100" xr:uid="{00000000-0005-0000-0000-000004940000}"/>
    <cellStyle name="Normal 3 2 6 3 4 2 2 3" xfId="33101" xr:uid="{00000000-0005-0000-0000-000005940000}"/>
    <cellStyle name="Normal 3 2 6 3 4 2 2 3 2" xfId="33102" xr:uid="{00000000-0005-0000-0000-000006940000}"/>
    <cellStyle name="Normal 3 2 6 3 4 2 2 4" xfId="33103" xr:uid="{00000000-0005-0000-0000-000007940000}"/>
    <cellStyle name="Normal 3 2 6 3 4 2 3" xfId="33104" xr:uid="{00000000-0005-0000-0000-000008940000}"/>
    <cellStyle name="Normal 3 2 6 3 4 2 3 2" xfId="33105" xr:uid="{00000000-0005-0000-0000-000009940000}"/>
    <cellStyle name="Normal 3 2 6 3 4 2 4" xfId="33106" xr:uid="{00000000-0005-0000-0000-00000A940000}"/>
    <cellStyle name="Normal 3 2 6 3 4 2 4 2" xfId="33107" xr:uid="{00000000-0005-0000-0000-00000B940000}"/>
    <cellStyle name="Normal 3 2 6 3 4 2 5" xfId="33108" xr:uid="{00000000-0005-0000-0000-00000C940000}"/>
    <cellStyle name="Normal 3 2 6 3 4 3" xfId="33109" xr:uid="{00000000-0005-0000-0000-00000D940000}"/>
    <cellStyle name="Normal 3 2 6 3 4 3 2" xfId="33110" xr:uid="{00000000-0005-0000-0000-00000E940000}"/>
    <cellStyle name="Normal 3 2 6 3 4 3 2 2" xfId="33111" xr:uid="{00000000-0005-0000-0000-00000F940000}"/>
    <cellStyle name="Normal 3 2 6 3 4 3 3" xfId="33112" xr:uid="{00000000-0005-0000-0000-000010940000}"/>
    <cellStyle name="Normal 3 2 6 3 4 3 3 2" xfId="33113" xr:uid="{00000000-0005-0000-0000-000011940000}"/>
    <cellStyle name="Normal 3 2 6 3 4 3 4" xfId="33114" xr:uid="{00000000-0005-0000-0000-000012940000}"/>
    <cellStyle name="Normal 3 2 6 3 4 4" xfId="33115" xr:uid="{00000000-0005-0000-0000-000013940000}"/>
    <cellStyle name="Normal 3 2 6 3 4 4 2" xfId="33116" xr:uid="{00000000-0005-0000-0000-000014940000}"/>
    <cellStyle name="Normal 3 2 6 3 4 5" xfId="33117" xr:uid="{00000000-0005-0000-0000-000015940000}"/>
    <cellStyle name="Normal 3 2 6 3 4 5 2" xfId="33118" xr:uid="{00000000-0005-0000-0000-000016940000}"/>
    <cellStyle name="Normal 3 2 6 3 4 6" xfId="33119" xr:uid="{00000000-0005-0000-0000-000017940000}"/>
    <cellStyle name="Normal 3 2 6 3 5" xfId="33120" xr:uid="{00000000-0005-0000-0000-000018940000}"/>
    <cellStyle name="Normal 3 2 6 3 5 2" xfId="33121" xr:uid="{00000000-0005-0000-0000-000019940000}"/>
    <cellStyle name="Normal 3 2 6 3 5 2 2" xfId="33122" xr:uid="{00000000-0005-0000-0000-00001A940000}"/>
    <cellStyle name="Normal 3 2 6 3 5 2 2 2" xfId="33123" xr:uid="{00000000-0005-0000-0000-00001B940000}"/>
    <cellStyle name="Normal 3 2 6 3 5 2 3" xfId="33124" xr:uid="{00000000-0005-0000-0000-00001C940000}"/>
    <cellStyle name="Normal 3 2 6 3 5 2 3 2" xfId="33125" xr:uid="{00000000-0005-0000-0000-00001D940000}"/>
    <cellStyle name="Normal 3 2 6 3 5 2 4" xfId="33126" xr:uid="{00000000-0005-0000-0000-00001E940000}"/>
    <cellStyle name="Normal 3 2 6 3 5 3" xfId="33127" xr:uid="{00000000-0005-0000-0000-00001F940000}"/>
    <cellStyle name="Normal 3 2 6 3 5 3 2" xfId="33128" xr:uid="{00000000-0005-0000-0000-000020940000}"/>
    <cellStyle name="Normal 3 2 6 3 5 4" xfId="33129" xr:uid="{00000000-0005-0000-0000-000021940000}"/>
    <cellStyle name="Normal 3 2 6 3 5 4 2" xfId="33130" xr:uid="{00000000-0005-0000-0000-000022940000}"/>
    <cellStyle name="Normal 3 2 6 3 5 5" xfId="33131" xr:uid="{00000000-0005-0000-0000-000023940000}"/>
    <cellStyle name="Normal 3 2 6 3 6" xfId="33132" xr:uid="{00000000-0005-0000-0000-000024940000}"/>
    <cellStyle name="Normal 3 2 6 3 6 2" xfId="33133" xr:uid="{00000000-0005-0000-0000-000025940000}"/>
    <cellStyle name="Normal 3 2 6 3 6 2 2" xfId="33134" xr:uid="{00000000-0005-0000-0000-000026940000}"/>
    <cellStyle name="Normal 3 2 6 3 6 3" xfId="33135" xr:uid="{00000000-0005-0000-0000-000027940000}"/>
    <cellStyle name="Normal 3 2 6 3 6 3 2" xfId="33136" xr:uid="{00000000-0005-0000-0000-000028940000}"/>
    <cellStyle name="Normal 3 2 6 3 6 4" xfId="33137" xr:uid="{00000000-0005-0000-0000-000029940000}"/>
    <cellStyle name="Normal 3 2 6 3 7" xfId="33138" xr:uid="{00000000-0005-0000-0000-00002A940000}"/>
    <cellStyle name="Normal 3 2 6 3 7 2" xfId="33139" xr:uid="{00000000-0005-0000-0000-00002B940000}"/>
    <cellStyle name="Normal 3 2 6 3 8" xfId="33140" xr:uid="{00000000-0005-0000-0000-00002C940000}"/>
    <cellStyle name="Normal 3 2 6 3 8 2" xfId="33141" xr:uid="{00000000-0005-0000-0000-00002D940000}"/>
    <cellStyle name="Normal 3 2 6 3 9" xfId="33142" xr:uid="{00000000-0005-0000-0000-00002E940000}"/>
    <cellStyle name="Normal 3 2 6 4" xfId="33143" xr:uid="{00000000-0005-0000-0000-00002F940000}"/>
    <cellStyle name="Normal 3 2 6 4 2" xfId="33144" xr:uid="{00000000-0005-0000-0000-000030940000}"/>
    <cellStyle name="Normal 3 2 6 4 2 2" xfId="33145" xr:uid="{00000000-0005-0000-0000-000031940000}"/>
    <cellStyle name="Normal 3 2 6 4 2 2 2" xfId="33146" xr:uid="{00000000-0005-0000-0000-000032940000}"/>
    <cellStyle name="Normal 3 2 6 4 2 2 2 2" xfId="33147" xr:uid="{00000000-0005-0000-0000-000033940000}"/>
    <cellStyle name="Normal 3 2 6 4 2 2 2 2 2" xfId="33148" xr:uid="{00000000-0005-0000-0000-000034940000}"/>
    <cellStyle name="Normal 3 2 6 4 2 2 2 3" xfId="33149" xr:uid="{00000000-0005-0000-0000-000035940000}"/>
    <cellStyle name="Normal 3 2 6 4 2 2 2 3 2" xfId="33150" xr:uid="{00000000-0005-0000-0000-000036940000}"/>
    <cellStyle name="Normal 3 2 6 4 2 2 2 4" xfId="33151" xr:uid="{00000000-0005-0000-0000-000037940000}"/>
    <cellStyle name="Normal 3 2 6 4 2 2 3" xfId="33152" xr:uid="{00000000-0005-0000-0000-000038940000}"/>
    <cellStyle name="Normal 3 2 6 4 2 2 3 2" xfId="33153" xr:uid="{00000000-0005-0000-0000-000039940000}"/>
    <cellStyle name="Normal 3 2 6 4 2 2 4" xfId="33154" xr:uid="{00000000-0005-0000-0000-00003A940000}"/>
    <cellStyle name="Normal 3 2 6 4 2 2 4 2" xfId="33155" xr:uid="{00000000-0005-0000-0000-00003B940000}"/>
    <cellStyle name="Normal 3 2 6 4 2 2 5" xfId="33156" xr:uid="{00000000-0005-0000-0000-00003C940000}"/>
    <cellStyle name="Normal 3 2 6 4 2 3" xfId="33157" xr:uid="{00000000-0005-0000-0000-00003D940000}"/>
    <cellStyle name="Normal 3 2 6 4 2 3 2" xfId="33158" xr:uid="{00000000-0005-0000-0000-00003E940000}"/>
    <cellStyle name="Normal 3 2 6 4 2 3 2 2" xfId="33159" xr:uid="{00000000-0005-0000-0000-00003F940000}"/>
    <cellStyle name="Normal 3 2 6 4 2 3 3" xfId="33160" xr:uid="{00000000-0005-0000-0000-000040940000}"/>
    <cellStyle name="Normal 3 2 6 4 2 3 3 2" xfId="33161" xr:uid="{00000000-0005-0000-0000-000041940000}"/>
    <cellStyle name="Normal 3 2 6 4 2 3 4" xfId="33162" xr:uid="{00000000-0005-0000-0000-000042940000}"/>
    <cellStyle name="Normal 3 2 6 4 2 4" xfId="33163" xr:uid="{00000000-0005-0000-0000-000043940000}"/>
    <cellStyle name="Normal 3 2 6 4 2 4 2" xfId="33164" xr:uid="{00000000-0005-0000-0000-000044940000}"/>
    <cellStyle name="Normal 3 2 6 4 2 5" xfId="33165" xr:uid="{00000000-0005-0000-0000-000045940000}"/>
    <cellStyle name="Normal 3 2 6 4 2 5 2" xfId="33166" xr:uid="{00000000-0005-0000-0000-000046940000}"/>
    <cellStyle name="Normal 3 2 6 4 2 6" xfId="33167" xr:uid="{00000000-0005-0000-0000-000047940000}"/>
    <cellStyle name="Normal 3 2 6 4 3" xfId="33168" xr:uid="{00000000-0005-0000-0000-000048940000}"/>
    <cellStyle name="Normal 3 2 6 4 3 2" xfId="33169" xr:uid="{00000000-0005-0000-0000-000049940000}"/>
    <cellStyle name="Normal 3 2 6 4 3 2 2" xfId="33170" xr:uid="{00000000-0005-0000-0000-00004A940000}"/>
    <cellStyle name="Normal 3 2 6 4 3 2 2 2" xfId="33171" xr:uid="{00000000-0005-0000-0000-00004B940000}"/>
    <cellStyle name="Normal 3 2 6 4 3 2 3" xfId="33172" xr:uid="{00000000-0005-0000-0000-00004C940000}"/>
    <cellStyle name="Normal 3 2 6 4 3 2 3 2" xfId="33173" xr:uid="{00000000-0005-0000-0000-00004D940000}"/>
    <cellStyle name="Normal 3 2 6 4 3 2 4" xfId="33174" xr:uid="{00000000-0005-0000-0000-00004E940000}"/>
    <cellStyle name="Normal 3 2 6 4 3 3" xfId="33175" xr:uid="{00000000-0005-0000-0000-00004F940000}"/>
    <cellStyle name="Normal 3 2 6 4 3 3 2" xfId="33176" xr:uid="{00000000-0005-0000-0000-000050940000}"/>
    <cellStyle name="Normal 3 2 6 4 3 4" xfId="33177" xr:uid="{00000000-0005-0000-0000-000051940000}"/>
    <cellStyle name="Normal 3 2 6 4 3 4 2" xfId="33178" xr:uid="{00000000-0005-0000-0000-000052940000}"/>
    <cellStyle name="Normal 3 2 6 4 3 5" xfId="33179" xr:uid="{00000000-0005-0000-0000-000053940000}"/>
    <cellStyle name="Normal 3 2 6 4 4" xfId="33180" xr:uid="{00000000-0005-0000-0000-000054940000}"/>
    <cellStyle name="Normal 3 2 6 4 4 2" xfId="33181" xr:uid="{00000000-0005-0000-0000-000055940000}"/>
    <cellStyle name="Normal 3 2 6 4 4 2 2" xfId="33182" xr:uid="{00000000-0005-0000-0000-000056940000}"/>
    <cellStyle name="Normal 3 2 6 4 4 3" xfId="33183" xr:uid="{00000000-0005-0000-0000-000057940000}"/>
    <cellStyle name="Normal 3 2 6 4 4 3 2" xfId="33184" xr:uid="{00000000-0005-0000-0000-000058940000}"/>
    <cellStyle name="Normal 3 2 6 4 4 4" xfId="33185" xr:uid="{00000000-0005-0000-0000-000059940000}"/>
    <cellStyle name="Normal 3 2 6 4 5" xfId="33186" xr:uid="{00000000-0005-0000-0000-00005A940000}"/>
    <cellStyle name="Normal 3 2 6 4 5 2" xfId="33187" xr:uid="{00000000-0005-0000-0000-00005B940000}"/>
    <cellStyle name="Normal 3 2 6 4 6" xfId="33188" xr:uid="{00000000-0005-0000-0000-00005C940000}"/>
    <cellStyle name="Normal 3 2 6 4 6 2" xfId="33189" xr:uid="{00000000-0005-0000-0000-00005D940000}"/>
    <cellStyle name="Normal 3 2 6 4 7" xfId="33190" xr:uid="{00000000-0005-0000-0000-00005E940000}"/>
    <cellStyle name="Normal 3 2 6 5" xfId="33191" xr:uid="{00000000-0005-0000-0000-00005F940000}"/>
    <cellStyle name="Normal 3 2 6 5 2" xfId="33192" xr:uid="{00000000-0005-0000-0000-000060940000}"/>
    <cellStyle name="Normal 3 2 6 5 2 2" xfId="33193" xr:uid="{00000000-0005-0000-0000-000061940000}"/>
    <cellStyle name="Normal 3 2 6 5 2 2 2" xfId="33194" xr:uid="{00000000-0005-0000-0000-000062940000}"/>
    <cellStyle name="Normal 3 2 6 5 2 2 2 2" xfId="33195" xr:uid="{00000000-0005-0000-0000-000063940000}"/>
    <cellStyle name="Normal 3 2 6 5 2 2 2 2 2" xfId="33196" xr:uid="{00000000-0005-0000-0000-000064940000}"/>
    <cellStyle name="Normal 3 2 6 5 2 2 2 3" xfId="33197" xr:uid="{00000000-0005-0000-0000-000065940000}"/>
    <cellStyle name="Normal 3 2 6 5 2 2 2 3 2" xfId="33198" xr:uid="{00000000-0005-0000-0000-000066940000}"/>
    <cellStyle name="Normal 3 2 6 5 2 2 2 4" xfId="33199" xr:uid="{00000000-0005-0000-0000-000067940000}"/>
    <cellStyle name="Normal 3 2 6 5 2 2 3" xfId="33200" xr:uid="{00000000-0005-0000-0000-000068940000}"/>
    <cellStyle name="Normal 3 2 6 5 2 2 3 2" xfId="33201" xr:uid="{00000000-0005-0000-0000-000069940000}"/>
    <cellStyle name="Normal 3 2 6 5 2 2 4" xfId="33202" xr:uid="{00000000-0005-0000-0000-00006A940000}"/>
    <cellStyle name="Normal 3 2 6 5 2 2 4 2" xfId="33203" xr:uid="{00000000-0005-0000-0000-00006B940000}"/>
    <cellStyle name="Normal 3 2 6 5 2 2 5" xfId="33204" xr:uid="{00000000-0005-0000-0000-00006C940000}"/>
    <cellStyle name="Normal 3 2 6 5 2 3" xfId="33205" xr:uid="{00000000-0005-0000-0000-00006D940000}"/>
    <cellStyle name="Normal 3 2 6 5 2 3 2" xfId="33206" xr:uid="{00000000-0005-0000-0000-00006E940000}"/>
    <cellStyle name="Normal 3 2 6 5 2 3 2 2" xfId="33207" xr:uid="{00000000-0005-0000-0000-00006F940000}"/>
    <cellStyle name="Normal 3 2 6 5 2 3 3" xfId="33208" xr:uid="{00000000-0005-0000-0000-000070940000}"/>
    <cellStyle name="Normal 3 2 6 5 2 3 3 2" xfId="33209" xr:uid="{00000000-0005-0000-0000-000071940000}"/>
    <cellStyle name="Normal 3 2 6 5 2 3 4" xfId="33210" xr:uid="{00000000-0005-0000-0000-000072940000}"/>
    <cellStyle name="Normal 3 2 6 5 2 4" xfId="33211" xr:uid="{00000000-0005-0000-0000-000073940000}"/>
    <cellStyle name="Normal 3 2 6 5 2 4 2" xfId="33212" xr:uid="{00000000-0005-0000-0000-000074940000}"/>
    <cellStyle name="Normal 3 2 6 5 2 5" xfId="33213" xr:uid="{00000000-0005-0000-0000-000075940000}"/>
    <cellStyle name="Normal 3 2 6 5 2 5 2" xfId="33214" xr:uid="{00000000-0005-0000-0000-000076940000}"/>
    <cellStyle name="Normal 3 2 6 5 2 6" xfId="33215" xr:uid="{00000000-0005-0000-0000-000077940000}"/>
    <cellStyle name="Normal 3 2 6 5 3" xfId="33216" xr:uid="{00000000-0005-0000-0000-000078940000}"/>
    <cellStyle name="Normal 3 2 6 5 3 2" xfId="33217" xr:uid="{00000000-0005-0000-0000-000079940000}"/>
    <cellStyle name="Normal 3 2 6 5 3 2 2" xfId="33218" xr:uid="{00000000-0005-0000-0000-00007A940000}"/>
    <cellStyle name="Normal 3 2 6 5 3 2 2 2" xfId="33219" xr:uid="{00000000-0005-0000-0000-00007B940000}"/>
    <cellStyle name="Normal 3 2 6 5 3 2 3" xfId="33220" xr:uid="{00000000-0005-0000-0000-00007C940000}"/>
    <cellStyle name="Normal 3 2 6 5 3 2 3 2" xfId="33221" xr:uid="{00000000-0005-0000-0000-00007D940000}"/>
    <cellStyle name="Normal 3 2 6 5 3 2 4" xfId="33222" xr:uid="{00000000-0005-0000-0000-00007E940000}"/>
    <cellStyle name="Normal 3 2 6 5 3 3" xfId="33223" xr:uid="{00000000-0005-0000-0000-00007F940000}"/>
    <cellStyle name="Normal 3 2 6 5 3 3 2" xfId="33224" xr:uid="{00000000-0005-0000-0000-000080940000}"/>
    <cellStyle name="Normal 3 2 6 5 3 4" xfId="33225" xr:uid="{00000000-0005-0000-0000-000081940000}"/>
    <cellStyle name="Normal 3 2 6 5 3 4 2" xfId="33226" xr:uid="{00000000-0005-0000-0000-000082940000}"/>
    <cellStyle name="Normal 3 2 6 5 3 5" xfId="33227" xr:uid="{00000000-0005-0000-0000-000083940000}"/>
    <cellStyle name="Normal 3 2 6 5 4" xfId="33228" xr:uid="{00000000-0005-0000-0000-000084940000}"/>
    <cellStyle name="Normal 3 2 6 5 4 2" xfId="33229" xr:uid="{00000000-0005-0000-0000-000085940000}"/>
    <cellStyle name="Normal 3 2 6 5 4 2 2" xfId="33230" xr:uid="{00000000-0005-0000-0000-000086940000}"/>
    <cellStyle name="Normal 3 2 6 5 4 3" xfId="33231" xr:uid="{00000000-0005-0000-0000-000087940000}"/>
    <cellStyle name="Normal 3 2 6 5 4 3 2" xfId="33232" xr:uid="{00000000-0005-0000-0000-000088940000}"/>
    <cellStyle name="Normal 3 2 6 5 4 4" xfId="33233" xr:uid="{00000000-0005-0000-0000-000089940000}"/>
    <cellStyle name="Normal 3 2 6 5 5" xfId="33234" xr:uid="{00000000-0005-0000-0000-00008A940000}"/>
    <cellStyle name="Normal 3 2 6 5 5 2" xfId="33235" xr:uid="{00000000-0005-0000-0000-00008B940000}"/>
    <cellStyle name="Normal 3 2 6 5 6" xfId="33236" xr:uid="{00000000-0005-0000-0000-00008C940000}"/>
    <cellStyle name="Normal 3 2 6 5 6 2" xfId="33237" xr:uid="{00000000-0005-0000-0000-00008D940000}"/>
    <cellStyle name="Normal 3 2 6 5 7" xfId="33238" xr:uid="{00000000-0005-0000-0000-00008E940000}"/>
    <cellStyle name="Normal 3 2 6 6" xfId="33239" xr:uid="{00000000-0005-0000-0000-00008F940000}"/>
    <cellStyle name="Normal 3 2 6 6 2" xfId="33240" xr:uid="{00000000-0005-0000-0000-000090940000}"/>
    <cellStyle name="Normal 3 2 6 6 2 2" xfId="33241" xr:uid="{00000000-0005-0000-0000-000091940000}"/>
    <cellStyle name="Normal 3 2 6 6 2 2 2" xfId="33242" xr:uid="{00000000-0005-0000-0000-000092940000}"/>
    <cellStyle name="Normal 3 2 6 6 2 2 2 2" xfId="33243" xr:uid="{00000000-0005-0000-0000-000093940000}"/>
    <cellStyle name="Normal 3 2 6 6 2 2 3" xfId="33244" xr:uid="{00000000-0005-0000-0000-000094940000}"/>
    <cellStyle name="Normal 3 2 6 6 2 2 3 2" xfId="33245" xr:uid="{00000000-0005-0000-0000-000095940000}"/>
    <cellStyle name="Normal 3 2 6 6 2 2 4" xfId="33246" xr:uid="{00000000-0005-0000-0000-000096940000}"/>
    <cellStyle name="Normal 3 2 6 6 2 3" xfId="33247" xr:uid="{00000000-0005-0000-0000-000097940000}"/>
    <cellStyle name="Normal 3 2 6 6 2 3 2" xfId="33248" xr:uid="{00000000-0005-0000-0000-000098940000}"/>
    <cellStyle name="Normal 3 2 6 6 2 4" xfId="33249" xr:uid="{00000000-0005-0000-0000-000099940000}"/>
    <cellStyle name="Normal 3 2 6 6 2 4 2" xfId="33250" xr:uid="{00000000-0005-0000-0000-00009A940000}"/>
    <cellStyle name="Normal 3 2 6 6 2 5" xfId="33251" xr:uid="{00000000-0005-0000-0000-00009B940000}"/>
    <cellStyle name="Normal 3 2 6 6 3" xfId="33252" xr:uid="{00000000-0005-0000-0000-00009C940000}"/>
    <cellStyle name="Normal 3 2 6 6 3 2" xfId="33253" xr:uid="{00000000-0005-0000-0000-00009D940000}"/>
    <cellStyle name="Normal 3 2 6 6 3 2 2" xfId="33254" xr:uid="{00000000-0005-0000-0000-00009E940000}"/>
    <cellStyle name="Normal 3 2 6 6 3 3" xfId="33255" xr:uid="{00000000-0005-0000-0000-00009F940000}"/>
    <cellStyle name="Normal 3 2 6 6 3 3 2" xfId="33256" xr:uid="{00000000-0005-0000-0000-0000A0940000}"/>
    <cellStyle name="Normal 3 2 6 6 3 4" xfId="33257" xr:uid="{00000000-0005-0000-0000-0000A1940000}"/>
    <cellStyle name="Normal 3 2 6 6 4" xfId="33258" xr:uid="{00000000-0005-0000-0000-0000A2940000}"/>
    <cellStyle name="Normal 3 2 6 6 4 2" xfId="33259" xr:uid="{00000000-0005-0000-0000-0000A3940000}"/>
    <cellStyle name="Normal 3 2 6 6 5" xfId="33260" xr:uid="{00000000-0005-0000-0000-0000A4940000}"/>
    <cellStyle name="Normal 3 2 6 6 5 2" xfId="33261" xr:uid="{00000000-0005-0000-0000-0000A5940000}"/>
    <cellStyle name="Normal 3 2 6 6 6" xfId="33262" xr:uid="{00000000-0005-0000-0000-0000A6940000}"/>
    <cellStyle name="Normal 3 2 6 7" xfId="33263" xr:uid="{00000000-0005-0000-0000-0000A7940000}"/>
    <cellStyle name="Normal 3 2 6 7 2" xfId="33264" xr:uid="{00000000-0005-0000-0000-0000A8940000}"/>
    <cellStyle name="Normal 3 2 6 7 2 2" xfId="33265" xr:uid="{00000000-0005-0000-0000-0000A9940000}"/>
    <cellStyle name="Normal 3 2 6 7 2 2 2" xfId="33266" xr:uid="{00000000-0005-0000-0000-0000AA940000}"/>
    <cellStyle name="Normal 3 2 6 7 2 3" xfId="33267" xr:uid="{00000000-0005-0000-0000-0000AB940000}"/>
    <cellStyle name="Normal 3 2 6 7 2 3 2" xfId="33268" xr:uid="{00000000-0005-0000-0000-0000AC940000}"/>
    <cellStyle name="Normal 3 2 6 7 2 4" xfId="33269" xr:uid="{00000000-0005-0000-0000-0000AD940000}"/>
    <cellStyle name="Normal 3 2 6 7 3" xfId="33270" xr:uid="{00000000-0005-0000-0000-0000AE940000}"/>
    <cellStyle name="Normal 3 2 6 7 3 2" xfId="33271" xr:uid="{00000000-0005-0000-0000-0000AF940000}"/>
    <cellStyle name="Normal 3 2 6 7 4" xfId="33272" xr:uid="{00000000-0005-0000-0000-0000B0940000}"/>
    <cellStyle name="Normal 3 2 6 7 4 2" xfId="33273" xr:uid="{00000000-0005-0000-0000-0000B1940000}"/>
    <cellStyle name="Normal 3 2 6 7 5" xfId="33274" xr:uid="{00000000-0005-0000-0000-0000B2940000}"/>
    <cellStyle name="Normal 3 2 6 8" xfId="33275" xr:uid="{00000000-0005-0000-0000-0000B3940000}"/>
    <cellStyle name="Normal 3 2 6 8 2" xfId="33276" xr:uid="{00000000-0005-0000-0000-0000B4940000}"/>
    <cellStyle name="Normal 3 2 6 8 2 2" xfId="33277" xr:uid="{00000000-0005-0000-0000-0000B5940000}"/>
    <cellStyle name="Normal 3 2 6 8 3" xfId="33278" xr:uid="{00000000-0005-0000-0000-0000B6940000}"/>
    <cellStyle name="Normal 3 2 6 8 3 2" xfId="33279" xr:uid="{00000000-0005-0000-0000-0000B7940000}"/>
    <cellStyle name="Normal 3 2 6 8 4" xfId="33280" xr:uid="{00000000-0005-0000-0000-0000B8940000}"/>
    <cellStyle name="Normal 3 2 6 9" xfId="33281" xr:uid="{00000000-0005-0000-0000-0000B9940000}"/>
    <cellStyle name="Normal 3 2 6 9 2" xfId="33282" xr:uid="{00000000-0005-0000-0000-0000BA940000}"/>
    <cellStyle name="Normal 3 2 60" xfId="56369" xr:uid="{00000000-0005-0000-0000-0000BB940000}"/>
    <cellStyle name="Normal 3 2 61" xfId="56370" xr:uid="{00000000-0005-0000-0000-0000BC940000}"/>
    <cellStyle name="Normal 3 2 62" xfId="56371" xr:uid="{00000000-0005-0000-0000-0000BD940000}"/>
    <cellStyle name="Normal 3 2 63" xfId="56372" xr:uid="{00000000-0005-0000-0000-0000BE940000}"/>
    <cellStyle name="Normal 3 2 64" xfId="56373" xr:uid="{00000000-0005-0000-0000-0000BF940000}"/>
    <cellStyle name="Normal 3 2 65" xfId="56374" xr:uid="{00000000-0005-0000-0000-0000C0940000}"/>
    <cellStyle name="Normal 3 2 66" xfId="56375" xr:uid="{00000000-0005-0000-0000-0000C1940000}"/>
    <cellStyle name="Normal 3 2 67" xfId="56376" xr:uid="{00000000-0005-0000-0000-0000C2940000}"/>
    <cellStyle name="Normal 3 2 68" xfId="56377" xr:uid="{00000000-0005-0000-0000-0000C3940000}"/>
    <cellStyle name="Normal 3 2 68 2" xfId="56378" xr:uid="{00000000-0005-0000-0000-0000C4940000}"/>
    <cellStyle name="Normal 3 2 69" xfId="56379" xr:uid="{00000000-0005-0000-0000-0000C5940000}"/>
    <cellStyle name="Normal 3 2 7" xfId="4777" xr:uid="{00000000-0005-0000-0000-0000C6940000}"/>
    <cellStyle name="Normal 3 2 7 10" xfId="33283" xr:uid="{00000000-0005-0000-0000-0000C7940000}"/>
    <cellStyle name="Normal 3 2 7 2" xfId="33284" xr:uid="{00000000-0005-0000-0000-0000C8940000}"/>
    <cellStyle name="Normal 3 2 7 2 2" xfId="33285" xr:uid="{00000000-0005-0000-0000-0000C9940000}"/>
    <cellStyle name="Normal 3 2 7 2 2 2" xfId="33286" xr:uid="{00000000-0005-0000-0000-0000CA940000}"/>
    <cellStyle name="Normal 3 2 7 2 2 2 2" xfId="33287" xr:uid="{00000000-0005-0000-0000-0000CB940000}"/>
    <cellStyle name="Normal 3 2 7 2 2 2 2 2" xfId="33288" xr:uid="{00000000-0005-0000-0000-0000CC940000}"/>
    <cellStyle name="Normal 3 2 7 2 2 2 2 2 2" xfId="33289" xr:uid="{00000000-0005-0000-0000-0000CD940000}"/>
    <cellStyle name="Normal 3 2 7 2 2 2 2 2 2 2" xfId="33290" xr:uid="{00000000-0005-0000-0000-0000CE940000}"/>
    <cellStyle name="Normal 3 2 7 2 2 2 2 2 3" xfId="33291" xr:uid="{00000000-0005-0000-0000-0000CF940000}"/>
    <cellStyle name="Normal 3 2 7 2 2 2 2 2 3 2" xfId="33292" xr:uid="{00000000-0005-0000-0000-0000D0940000}"/>
    <cellStyle name="Normal 3 2 7 2 2 2 2 2 4" xfId="33293" xr:uid="{00000000-0005-0000-0000-0000D1940000}"/>
    <cellStyle name="Normal 3 2 7 2 2 2 2 3" xfId="33294" xr:uid="{00000000-0005-0000-0000-0000D2940000}"/>
    <cellStyle name="Normal 3 2 7 2 2 2 2 3 2" xfId="33295" xr:uid="{00000000-0005-0000-0000-0000D3940000}"/>
    <cellStyle name="Normal 3 2 7 2 2 2 2 4" xfId="33296" xr:uid="{00000000-0005-0000-0000-0000D4940000}"/>
    <cellStyle name="Normal 3 2 7 2 2 2 2 4 2" xfId="33297" xr:uid="{00000000-0005-0000-0000-0000D5940000}"/>
    <cellStyle name="Normal 3 2 7 2 2 2 2 5" xfId="33298" xr:uid="{00000000-0005-0000-0000-0000D6940000}"/>
    <cellStyle name="Normal 3 2 7 2 2 2 3" xfId="33299" xr:uid="{00000000-0005-0000-0000-0000D7940000}"/>
    <cellStyle name="Normal 3 2 7 2 2 2 3 2" xfId="33300" xr:uid="{00000000-0005-0000-0000-0000D8940000}"/>
    <cellStyle name="Normal 3 2 7 2 2 2 3 2 2" xfId="33301" xr:uid="{00000000-0005-0000-0000-0000D9940000}"/>
    <cellStyle name="Normal 3 2 7 2 2 2 3 3" xfId="33302" xr:uid="{00000000-0005-0000-0000-0000DA940000}"/>
    <cellStyle name="Normal 3 2 7 2 2 2 3 3 2" xfId="33303" xr:uid="{00000000-0005-0000-0000-0000DB940000}"/>
    <cellStyle name="Normal 3 2 7 2 2 2 3 4" xfId="33304" xr:uid="{00000000-0005-0000-0000-0000DC940000}"/>
    <cellStyle name="Normal 3 2 7 2 2 2 4" xfId="33305" xr:uid="{00000000-0005-0000-0000-0000DD940000}"/>
    <cellStyle name="Normal 3 2 7 2 2 2 4 2" xfId="33306" xr:uid="{00000000-0005-0000-0000-0000DE940000}"/>
    <cellStyle name="Normal 3 2 7 2 2 2 5" xfId="33307" xr:uid="{00000000-0005-0000-0000-0000DF940000}"/>
    <cellStyle name="Normal 3 2 7 2 2 2 5 2" xfId="33308" xr:uid="{00000000-0005-0000-0000-0000E0940000}"/>
    <cellStyle name="Normal 3 2 7 2 2 2 6" xfId="33309" xr:uid="{00000000-0005-0000-0000-0000E1940000}"/>
    <cellStyle name="Normal 3 2 7 2 2 3" xfId="33310" xr:uid="{00000000-0005-0000-0000-0000E2940000}"/>
    <cellStyle name="Normal 3 2 7 2 2 3 2" xfId="33311" xr:uid="{00000000-0005-0000-0000-0000E3940000}"/>
    <cellStyle name="Normal 3 2 7 2 2 3 2 2" xfId="33312" xr:uid="{00000000-0005-0000-0000-0000E4940000}"/>
    <cellStyle name="Normal 3 2 7 2 2 3 2 2 2" xfId="33313" xr:uid="{00000000-0005-0000-0000-0000E5940000}"/>
    <cellStyle name="Normal 3 2 7 2 2 3 2 3" xfId="33314" xr:uid="{00000000-0005-0000-0000-0000E6940000}"/>
    <cellStyle name="Normal 3 2 7 2 2 3 2 3 2" xfId="33315" xr:uid="{00000000-0005-0000-0000-0000E7940000}"/>
    <cellStyle name="Normal 3 2 7 2 2 3 2 4" xfId="33316" xr:uid="{00000000-0005-0000-0000-0000E8940000}"/>
    <cellStyle name="Normal 3 2 7 2 2 3 3" xfId="33317" xr:uid="{00000000-0005-0000-0000-0000E9940000}"/>
    <cellStyle name="Normal 3 2 7 2 2 3 3 2" xfId="33318" xr:uid="{00000000-0005-0000-0000-0000EA940000}"/>
    <cellStyle name="Normal 3 2 7 2 2 3 4" xfId="33319" xr:uid="{00000000-0005-0000-0000-0000EB940000}"/>
    <cellStyle name="Normal 3 2 7 2 2 3 4 2" xfId="33320" xr:uid="{00000000-0005-0000-0000-0000EC940000}"/>
    <cellStyle name="Normal 3 2 7 2 2 3 5" xfId="33321" xr:uid="{00000000-0005-0000-0000-0000ED940000}"/>
    <cellStyle name="Normal 3 2 7 2 2 4" xfId="33322" xr:uid="{00000000-0005-0000-0000-0000EE940000}"/>
    <cellStyle name="Normal 3 2 7 2 2 4 2" xfId="33323" xr:uid="{00000000-0005-0000-0000-0000EF940000}"/>
    <cellStyle name="Normal 3 2 7 2 2 4 2 2" xfId="33324" xr:uid="{00000000-0005-0000-0000-0000F0940000}"/>
    <cellStyle name="Normal 3 2 7 2 2 4 3" xfId="33325" xr:uid="{00000000-0005-0000-0000-0000F1940000}"/>
    <cellStyle name="Normal 3 2 7 2 2 4 3 2" xfId="33326" xr:uid="{00000000-0005-0000-0000-0000F2940000}"/>
    <cellStyle name="Normal 3 2 7 2 2 4 4" xfId="33327" xr:uid="{00000000-0005-0000-0000-0000F3940000}"/>
    <cellStyle name="Normal 3 2 7 2 2 5" xfId="33328" xr:uid="{00000000-0005-0000-0000-0000F4940000}"/>
    <cellStyle name="Normal 3 2 7 2 2 5 2" xfId="33329" xr:uid="{00000000-0005-0000-0000-0000F5940000}"/>
    <cellStyle name="Normal 3 2 7 2 2 6" xfId="33330" xr:uid="{00000000-0005-0000-0000-0000F6940000}"/>
    <cellStyle name="Normal 3 2 7 2 2 6 2" xfId="33331" xr:uid="{00000000-0005-0000-0000-0000F7940000}"/>
    <cellStyle name="Normal 3 2 7 2 2 7" xfId="33332" xr:uid="{00000000-0005-0000-0000-0000F8940000}"/>
    <cellStyle name="Normal 3 2 7 2 3" xfId="33333" xr:uid="{00000000-0005-0000-0000-0000F9940000}"/>
    <cellStyle name="Normal 3 2 7 2 3 2" xfId="33334" xr:uid="{00000000-0005-0000-0000-0000FA940000}"/>
    <cellStyle name="Normal 3 2 7 2 3 2 2" xfId="33335" xr:uid="{00000000-0005-0000-0000-0000FB940000}"/>
    <cellStyle name="Normal 3 2 7 2 3 2 2 2" xfId="33336" xr:uid="{00000000-0005-0000-0000-0000FC940000}"/>
    <cellStyle name="Normal 3 2 7 2 3 2 2 2 2" xfId="33337" xr:uid="{00000000-0005-0000-0000-0000FD940000}"/>
    <cellStyle name="Normal 3 2 7 2 3 2 2 2 2 2" xfId="33338" xr:uid="{00000000-0005-0000-0000-0000FE940000}"/>
    <cellStyle name="Normal 3 2 7 2 3 2 2 2 3" xfId="33339" xr:uid="{00000000-0005-0000-0000-0000FF940000}"/>
    <cellStyle name="Normal 3 2 7 2 3 2 2 2 3 2" xfId="33340" xr:uid="{00000000-0005-0000-0000-000000950000}"/>
    <cellStyle name="Normal 3 2 7 2 3 2 2 2 4" xfId="33341" xr:uid="{00000000-0005-0000-0000-000001950000}"/>
    <cellStyle name="Normal 3 2 7 2 3 2 2 3" xfId="33342" xr:uid="{00000000-0005-0000-0000-000002950000}"/>
    <cellStyle name="Normal 3 2 7 2 3 2 2 3 2" xfId="33343" xr:uid="{00000000-0005-0000-0000-000003950000}"/>
    <cellStyle name="Normal 3 2 7 2 3 2 2 4" xfId="33344" xr:uid="{00000000-0005-0000-0000-000004950000}"/>
    <cellStyle name="Normal 3 2 7 2 3 2 2 4 2" xfId="33345" xr:uid="{00000000-0005-0000-0000-000005950000}"/>
    <cellStyle name="Normal 3 2 7 2 3 2 2 5" xfId="33346" xr:uid="{00000000-0005-0000-0000-000006950000}"/>
    <cellStyle name="Normal 3 2 7 2 3 2 3" xfId="33347" xr:uid="{00000000-0005-0000-0000-000007950000}"/>
    <cellStyle name="Normal 3 2 7 2 3 2 3 2" xfId="33348" xr:uid="{00000000-0005-0000-0000-000008950000}"/>
    <cellStyle name="Normal 3 2 7 2 3 2 3 2 2" xfId="33349" xr:uid="{00000000-0005-0000-0000-000009950000}"/>
    <cellStyle name="Normal 3 2 7 2 3 2 3 3" xfId="33350" xr:uid="{00000000-0005-0000-0000-00000A950000}"/>
    <cellStyle name="Normal 3 2 7 2 3 2 3 3 2" xfId="33351" xr:uid="{00000000-0005-0000-0000-00000B950000}"/>
    <cellStyle name="Normal 3 2 7 2 3 2 3 4" xfId="33352" xr:uid="{00000000-0005-0000-0000-00000C950000}"/>
    <cellStyle name="Normal 3 2 7 2 3 2 4" xfId="33353" xr:uid="{00000000-0005-0000-0000-00000D950000}"/>
    <cellStyle name="Normal 3 2 7 2 3 2 4 2" xfId="33354" xr:uid="{00000000-0005-0000-0000-00000E950000}"/>
    <cellStyle name="Normal 3 2 7 2 3 2 5" xfId="33355" xr:uid="{00000000-0005-0000-0000-00000F950000}"/>
    <cellStyle name="Normal 3 2 7 2 3 2 5 2" xfId="33356" xr:uid="{00000000-0005-0000-0000-000010950000}"/>
    <cellStyle name="Normal 3 2 7 2 3 2 6" xfId="33357" xr:uid="{00000000-0005-0000-0000-000011950000}"/>
    <cellStyle name="Normal 3 2 7 2 3 3" xfId="33358" xr:uid="{00000000-0005-0000-0000-000012950000}"/>
    <cellStyle name="Normal 3 2 7 2 3 3 2" xfId="33359" xr:uid="{00000000-0005-0000-0000-000013950000}"/>
    <cellStyle name="Normal 3 2 7 2 3 3 2 2" xfId="33360" xr:uid="{00000000-0005-0000-0000-000014950000}"/>
    <cellStyle name="Normal 3 2 7 2 3 3 2 2 2" xfId="33361" xr:uid="{00000000-0005-0000-0000-000015950000}"/>
    <cellStyle name="Normal 3 2 7 2 3 3 2 3" xfId="33362" xr:uid="{00000000-0005-0000-0000-000016950000}"/>
    <cellStyle name="Normal 3 2 7 2 3 3 2 3 2" xfId="33363" xr:uid="{00000000-0005-0000-0000-000017950000}"/>
    <cellStyle name="Normal 3 2 7 2 3 3 2 4" xfId="33364" xr:uid="{00000000-0005-0000-0000-000018950000}"/>
    <cellStyle name="Normal 3 2 7 2 3 3 3" xfId="33365" xr:uid="{00000000-0005-0000-0000-000019950000}"/>
    <cellStyle name="Normal 3 2 7 2 3 3 3 2" xfId="33366" xr:uid="{00000000-0005-0000-0000-00001A950000}"/>
    <cellStyle name="Normal 3 2 7 2 3 3 4" xfId="33367" xr:uid="{00000000-0005-0000-0000-00001B950000}"/>
    <cellStyle name="Normal 3 2 7 2 3 3 4 2" xfId="33368" xr:uid="{00000000-0005-0000-0000-00001C950000}"/>
    <cellStyle name="Normal 3 2 7 2 3 3 5" xfId="33369" xr:uid="{00000000-0005-0000-0000-00001D950000}"/>
    <cellStyle name="Normal 3 2 7 2 3 4" xfId="33370" xr:uid="{00000000-0005-0000-0000-00001E950000}"/>
    <cellStyle name="Normal 3 2 7 2 3 4 2" xfId="33371" xr:uid="{00000000-0005-0000-0000-00001F950000}"/>
    <cellStyle name="Normal 3 2 7 2 3 4 2 2" xfId="33372" xr:uid="{00000000-0005-0000-0000-000020950000}"/>
    <cellStyle name="Normal 3 2 7 2 3 4 3" xfId="33373" xr:uid="{00000000-0005-0000-0000-000021950000}"/>
    <cellStyle name="Normal 3 2 7 2 3 4 3 2" xfId="33374" xr:uid="{00000000-0005-0000-0000-000022950000}"/>
    <cellStyle name="Normal 3 2 7 2 3 4 4" xfId="33375" xr:uid="{00000000-0005-0000-0000-000023950000}"/>
    <cellStyle name="Normal 3 2 7 2 3 5" xfId="33376" xr:uid="{00000000-0005-0000-0000-000024950000}"/>
    <cellStyle name="Normal 3 2 7 2 3 5 2" xfId="33377" xr:uid="{00000000-0005-0000-0000-000025950000}"/>
    <cellStyle name="Normal 3 2 7 2 3 6" xfId="33378" xr:uid="{00000000-0005-0000-0000-000026950000}"/>
    <cellStyle name="Normal 3 2 7 2 3 6 2" xfId="33379" xr:uid="{00000000-0005-0000-0000-000027950000}"/>
    <cellStyle name="Normal 3 2 7 2 3 7" xfId="33380" xr:uid="{00000000-0005-0000-0000-000028950000}"/>
    <cellStyle name="Normal 3 2 7 2 4" xfId="33381" xr:uid="{00000000-0005-0000-0000-000029950000}"/>
    <cellStyle name="Normal 3 2 7 2 4 2" xfId="33382" xr:uid="{00000000-0005-0000-0000-00002A950000}"/>
    <cellStyle name="Normal 3 2 7 2 4 2 2" xfId="33383" xr:uid="{00000000-0005-0000-0000-00002B950000}"/>
    <cellStyle name="Normal 3 2 7 2 4 2 2 2" xfId="33384" xr:uid="{00000000-0005-0000-0000-00002C950000}"/>
    <cellStyle name="Normal 3 2 7 2 4 2 2 2 2" xfId="33385" xr:uid="{00000000-0005-0000-0000-00002D950000}"/>
    <cellStyle name="Normal 3 2 7 2 4 2 2 3" xfId="33386" xr:uid="{00000000-0005-0000-0000-00002E950000}"/>
    <cellStyle name="Normal 3 2 7 2 4 2 2 3 2" xfId="33387" xr:uid="{00000000-0005-0000-0000-00002F950000}"/>
    <cellStyle name="Normal 3 2 7 2 4 2 2 4" xfId="33388" xr:uid="{00000000-0005-0000-0000-000030950000}"/>
    <cellStyle name="Normal 3 2 7 2 4 2 3" xfId="33389" xr:uid="{00000000-0005-0000-0000-000031950000}"/>
    <cellStyle name="Normal 3 2 7 2 4 2 3 2" xfId="33390" xr:uid="{00000000-0005-0000-0000-000032950000}"/>
    <cellStyle name="Normal 3 2 7 2 4 2 4" xfId="33391" xr:uid="{00000000-0005-0000-0000-000033950000}"/>
    <cellStyle name="Normal 3 2 7 2 4 2 4 2" xfId="33392" xr:uid="{00000000-0005-0000-0000-000034950000}"/>
    <cellStyle name="Normal 3 2 7 2 4 2 5" xfId="33393" xr:uid="{00000000-0005-0000-0000-000035950000}"/>
    <cellStyle name="Normal 3 2 7 2 4 3" xfId="33394" xr:uid="{00000000-0005-0000-0000-000036950000}"/>
    <cellStyle name="Normal 3 2 7 2 4 3 2" xfId="33395" xr:uid="{00000000-0005-0000-0000-000037950000}"/>
    <cellStyle name="Normal 3 2 7 2 4 3 2 2" xfId="33396" xr:uid="{00000000-0005-0000-0000-000038950000}"/>
    <cellStyle name="Normal 3 2 7 2 4 3 3" xfId="33397" xr:uid="{00000000-0005-0000-0000-000039950000}"/>
    <cellStyle name="Normal 3 2 7 2 4 3 3 2" xfId="33398" xr:uid="{00000000-0005-0000-0000-00003A950000}"/>
    <cellStyle name="Normal 3 2 7 2 4 3 4" xfId="33399" xr:uid="{00000000-0005-0000-0000-00003B950000}"/>
    <cellStyle name="Normal 3 2 7 2 4 4" xfId="33400" xr:uid="{00000000-0005-0000-0000-00003C950000}"/>
    <cellStyle name="Normal 3 2 7 2 4 4 2" xfId="33401" xr:uid="{00000000-0005-0000-0000-00003D950000}"/>
    <cellStyle name="Normal 3 2 7 2 4 5" xfId="33402" xr:uid="{00000000-0005-0000-0000-00003E950000}"/>
    <cellStyle name="Normal 3 2 7 2 4 5 2" xfId="33403" xr:uid="{00000000-0005-0000-0000-00003F950000}"/>
    <cellStyle name="Normal 3 2 7 2 4 6" xfId="33404" xr:uid="{00000000-0005-0000-0000-000040950000}"/>
    <cellStyle name="Normal 3 2 7 2 5" xfId="33405" xr:uid="{00000000-0005-0000-0000-000041950000}"/>
    <cellStyle name="Normal 3 2 7 2 5 2" xfId="33406" xr:uid="{00000000-0005-0000-0000-000042950000}"/>
    <cellStyle name="Normal 3 2 7 2 5 2 2" xfId="33407" xr:uid="{00000000-0005-0000-0000-000043950000}"/>
    <cellStyle name="Normal 3 2 7 2 5 2 2 2" xfId="33408" xr:uid="{00000000-0005-0000-0000-000044950000}"/>
    <cellStyle name="Normal 3 2 7 2 5 2 3" xfId="33409" xr:uid="{00000000-0005-0000-0000-000045950000}"/>
    <cellStyle name="Normal 3 2 7 2 5 2 3 2" xfId="33410" xr:uid="{00000000-0005-0000-0000-000046950000}"/>
    <cellStyle name="Normal 3 2 7 2 5 2 4" xfId="33411" xr:uid="{00000000-0005-0000-0000-000047950000}"/>
    <cellStyle name="Normal 3 2 7 2 5 3" xfId="33412" xr:uid="{00000000-0005-0000-0000-000048950000}"/>
    <cellStyle name="Normal 3 2 7 2 5 3 2" xfId="33413" xr:uid="{00000000-0005-0000-0000-000049950000}"/>
    <cellStyle name="Normal 3 2 7 2 5 4" xfId="33414" xr:uid="{00000000-0005-0000-0000-00004A950000}"/>
    <cellStyle name="Normal 3 2 7 2 5 4 2" xfId="33415" xr:uid="{00000000-0005-0000-0000-00004B950000}"/>
    <cellStyle name="Normal 3 2 7 2 5 5" xfId="33416" xr:uid="{00000000-0005-0000-0000-00004C950000}"/>
    <cellStyle name="Normal 3 2 7 2 6" xfId="33417" xr:uid="{00000000-0005-0000-0000-00004D950000}"/>
    <cellStyle name="Normal 3 2 7 2 6 2" xfId="33418" xr:uid="{00000000-0005-0000-0000-00004E950000}"/>
    <cellStyle name="Normal 3 2 7 2 6 2 2" xfId="33419" xr:uid="{00000000-0005-0000-0000-00004F950000}"/>
    <cellStyle name="Normal 3 2 7 2 6 3" xfId="33420" xr:uid="{00000000-0005-0000-0000-000050950000}"/>
    <cellStyle name="Normal 3 2 7 2 6 3 2" xfId="33421" xr:uid="{00000000-0005-0000-0000-000051950000}"/>
    <cellStyle name="Normal 3 2 7 2 6 4" xfId="33422" xr:uid="{00000000-0005-0000-0000-000052950000}"/>
    <cellStyle name="Normal 3 2 7 2 7" xfId="33423" xr:uid="{00000000-0005-0000-0000-000053950000}"/>
    <cellStyle name="Normal 3 2 7 2 7 2" xfId="33424" xr:uid="{00000000-0005-0000-0000-000054950000}"/>
    <cellStyle name="Normal 3 2 7 2 8" xfId="33425" xr:uid="{00000000-0005-0000-0000-000055950000}"/>
    <cellStyle name="Normal 3 2 7 2 8 2" xfId="33426" xr:uid="{00000000-0005-0000-0000-000056950000}"/>
    <cellStyle name="Normal 3 2 7 2 9" xfId="33427" xr:uid="{00000000-0005-0000-0000-000057950000}"/>
    <cellStyle name="Normal 3 2 7 3" xfId="33428" xr:uid="{00000000-0005-0000-0000-000058950000}"/>
    <cellStyle name="Normal 3 2 7 3 2" xfId="33429" xr:uid="{00000000-0005-0000-0000-000059950000}"/>
    <cellStyle name="Normal 3 2 7 3 2 2" xfId="33430" xr:uid="{00000000-0005-0000-0000-00005A950000}"/>
    <cellStyle name="Normal 3 2 7 3 2 2 2" xfId="33431" xr:uid="{00000000-0005-0000-0000-00005B950000}"/>
    <cellStyle name="Normal 3 2 7 3 2 2 2 2" xfId="33432" xr:uid="{00000000-0005-0000-0000-00005C950000}"/>
    <cellStyle name="Normal 3 2 7 3 2 2 2 2 2" xfId="33433" xr:uid="{00000000-0005-0000-0000-00005D950000}"/>
    <cellStyle name="Normal 3 2 7 3 2 2 2 3" xfId="33434" xr:uid="{00000000-0005-0000-0000-00005E950000}"/>
    <cellStyle name="Normal 3 2 7 3 2 2 2 3 2" xfId="33435" xr:uid="{00000000-0005-0000-0000-00005F950000}"/>
    <cellStyle name="Normal 3 2 7 3 2 2 2 4" xfId="33436" xr:uid="{00000000-0005-0000-0000-000060950000}"/>
    <cellStyle name="Normal 3 2 7 3 2 2 3" xfId="33437" xr:uid="{00000000-0005-0000-0000-000061950000}"/>
    <cellStyle name="Normal 3 2 7 3 2 2 3 2" xfId="33438" xr:uid="{00000000-0005-0000-0000-000062950000}"/>
    <cellStyle name="Normal 3 2 7 3 2 2 4" xfId="33439" xr:uid="{00000000-0005-0000-0000-000063950000}"/>
    <cellStyle name="Normal 3 2 7 3 2 2 4 2" xfId="33440" xr:uid="{00000000-0005-0000-0000-000064950000}"/>
    <cellStyle name="Normal 3 2 7 3 2 2 5" xfId="33441" xr:uid="{00000000-0005-0000-0000-000065950000}"/>
    <cellStyle name="Normal 3 2 7 3 2 3" xfId="33442" xr:uid="{00000000-0005-0000-0000-000066950000}"/>
    <cellStyle name="Normal 3 2 7 3 2 3 2" xfId="33443" xr:uid="{00000000-0005-0000-0000-000067950000}"/>
    <cellStyle name="Normal 3 2 7 3 2 3 2 2" xfId="33444" xr:uid="{00000000-0005-0000-0000-000068950000}"/>
    <cellStyle name="Normal 3 2 7 3 2 3 3" xfId="33445" xr:uid="{00000000-0005-0000-0000-000069950000}"/>
    <cellStyle name="Normal 3 2 7 3 2 3 3 2" xfId="33446" xr:uid="{00000000-0005-0000-0000-00006A950000}"/>
    <cellStyle name="Normal 3 2 7 3 2 3 4" xfId="33447" xr:uid="{00000000-0005-0000-0000-00006B950000}"/>
    <cellStyle name="Normal 3 2 7 3 2 4" xfId="33448" xr:uid="{00000000-0005-0000-0000-00006C950000}"/>
    <cellStyle name="Normal 3 2 7 3 2 4 2" xfId="33449" xr:uid="{00000000-0005-0000-0000-00006D950000}"/>
    <cellStyle name="Normal 3 2 7 3 2 5" xfId="33450" xr:uid="{00000000-0005-0000-0000-00006E950000}"/>
    <cellStyle name="Normal 3 2 7 3 2 5 2" xfId="33451" xr:uid="{00000000-0005-0000-0000-00006F950000}"/>
    <cellStyle name="Normal 3 2 7 3 2 6" xfId="33452" xr:uid="{00000000-0005-0000-0000-000070950000}"/>
    <cellStyle name="Normal 3 2 7 3 3" xfId="33453" xr:uid="{00000000-0005-0000-0000-000071950000}"/>
    <cellStyle name="Normal 3 2 7 3 3 2" xfId="33454" xr:uid="{00000000-0005-0000-0000-000072950000}"/>
    <cellStyle name="Normal 3 2 7 3 3 2 2" xfId="33455" xr:uid="{00000000-0005-0000-0000-000073950000}"/>
    <cellStyle name="Normal 3 2 7 3 3 2 2 2" xfId="33456" xr:uid="{00000000-0005-0000-0000-000074950000}"/>
    <cellStyle name="Normal 3 2 7 3 3 2 3" xfId="33457" xr:uid="{00000000-0005-0000-0000-000075950000}"/>
    <cellStyle name="Normal 3 2 7 3 3 2 3 2" xfId="33458" xr:uid="{00000000-0005-0000-0000-000076950000}"/>
    <cellStyle name="Normal 3 2 7 3 3 2 4" xfId="33459" xr:uid="{00000000-0005-0000-0000-000077950000}"/>
    <cellStyle name="Normal 3 2 7 3 3 3" xfId="33460" xr:uid="{00000000-0005-0000-0000-000078950000}"/>
    <cellStyle name="Normal 3 2 7 3 3 3 2" xfId="33461" xr:uid="{00000000-0005-0000-0000-000079950000}"/>
    <cellStyle name="Normal 3 2 7 3 3 4" xfId="33462" xr:uid="{00000000-0005-0000-0000-00007A950000}"/>
    <cellStyle name="Normal 3 2 7 3 3 4 2" xfId="33463" xr:uid="{00000000-0005-0000-0000-00007B950000}"/>
    <cellStyle name="Normal 3 2 7 3 3 5" xfId="33464" xr:uid="{00000000-0005-0000-0000-00007C950000}"/>
    <cellStyle name="Normal 3 2 7 3 4" xfId="33465" xr:uid="{00000000-0005-0000-0000-00007D950000}"/>
    <cellStyle name="Normal 3 2 7 3 4 2" xfId="33466" xr:uid="{00000000-0005-0000-0000-00007E950000}"/>
    <cellStyle name="Normal 3 2 7 3 4 2 2" xfId="33467" xr:uid="{00000000-0005-0000-0000-00007F950000}"/>
    <cellStyle name="Normal 3 2 7 3 4 3" xfId="33468" xr:uid="{00000000-0005-0000-0000-000080950000}"/>
    <cellStyle name="Normal 3 2 7 3 4 3 2" xfId="33469" xr:uid="{00000000-0005-0000-0000-000081950000}"/>
    <cellStyle name="Normal 3 2 7 3 4 4" xfId="33470" xr:uid="{00000000-0005-0000-0000-000082950000}"/>
    <cellStyle name="Normal 3 2 7 3 5" xfId="33471" xr:uid="{00000000-0005-0000-0000-000083950000}"/>
    <cellStyle name="Normal 3 2 7 3 5 2" xfId="33472" xr:uid="{00000000-0005-0000-0000-000084950000}"/>
    <cellStyle name="Normal 3 2 7 3 6" xfId="33473" xr:uid="{00000000-0005-0000-0000-000085950000}"/>
    <cellStyle name="Normal 3 2 7 3 6 2" xfId="33474" xr:uid="{00000000-0005-0000-0000-000086950000}"/>
    <cellStyle name="Normal 3 2 7 3 7" xfId="33475" xr:uid="{00000000-0005-0000-0000-000087950000}"/>
    <cellStyle name="Normal 3 2 7 4" xfId="33476" xr:uid="{00000000-0005-0000-0000-000088950000}"/>
    <cellStyle name="Normal 3 2 7 4 2" xfId="33477" xr:uid="{00000000-0005-0000-0000-000089950000}"/>
    <cellStyle name="Normal 3 2 7 4 2 2" xfId="33478" xr:uid="{00000000-0005-0000-0000-00008A950000}"/>
    <cellStyle name="Normal 3 2 7 4 2 2 2" xfId="33479" xr:uid="{00000000-0005-0000-0000-00008B950000}"/>
    <cellStyle name="Normal 3 2 7 4 2 2 2 2" xfId="33480" xr:uid="{00000000-0005-0000-0000-00008C950000}"/>
    <cellStyle name="Normal 3 2 7 4 2 2 2 2 2" xfId="33481" xr:uid="{00000000-0005-0000-0000-00008D950000}"/>
    <cellStyle name="Normal 3 2 7 4 2 2 2 3" xfId="33482" xr:uid="{00000000-0005-0000-0000-00008E950000}"/>
    <cellStyle name="Normal 3 2 7 4 2 2 2 3 2" xfId="33483" xr:uid="{00000000-0005-0000-0000-00008F950000}"/>
    <cellStyle name="Normal 3 2 7 4 2 2 2 4" xfId="33484" xr:uid="{00000000-0005-0000-0000-000090950000}"/>
    <cellStyle name="Normal 3 2 7 4 2 2 3" xfId="33485" xr:uid="{00000000-0005-0000-0000-000091950000}"/>
    <cellStyle name="Normal 3 2 7 4 2 2 3 2" xfId="33486" xr:uid="{00000000-0005-0000-0000-000092950000}"/>
    <cellStyle name="Normal 3 2 7 4 2 2 4" xfId="33487" xr:uid="{00000000-0005-0000-0000-000093950000}"/>
    <cellStyle name="Normal 3 2 7 4 2 2 4 2" xfId="33488" xr:uid="{00000000-0005-0000-0000-000094950000}"/>
    <cellStyle name="Normal 3 2 7 4 2 2 5" xfId="33489" xr:uid="{00000000-0005-0000-0000-000095950000}"/>
    <cellStyle name="Normal 3 2 7 4 2 3" xfId="33490" xr:uid="{00000000-0005-0000-0000-000096950000}"/>
    <cellStyle name="Normal 3 2 7 4 2 3 2" xfId="33491" xr:uid="{00000000-0005-0000-0000-000097950000}"/>
    <cellStyle name="Normal 3 2 7 4 2 3 2 2" xfId="33492" xr:uid="{00000000-0005-0000-0000-000098950000}"/>
    <cellStyle name="Normal 3 2 7 4 2 3 3" xfId="33493" xr:uid="{00000000-0005-0000-0000-000099950000}"/>
    <cellStyle name="Normal 3 2 7 4 2 3 3 2" xfId="33494" xr:uid="{00000000-0005-0000-0000-00009A950000}"/>
    <cellStyle name="Normal 3 2 7 4 2 3 4" xfId="33495" xr:uid="{00000000-0005-0000-0000-00009B950000}"/>
    <cellStyle name="Normal 3 2 7 4 2 4" xfId="33496" xr:uid="{00000000-0005-0000-0000-00009C950000}"/>
    <cellStyle name="Normal 3 2 7 4 2 4 2" xfId="33497" xr:uid="{00000000-0005-0000-0000-00009D950000}"/>
    <cellStyle name="Normal 3 2 7 4 2 5" xfId="33498" xr:uid="{00000000-0005-0000-0000-00009E950000}"/>
    <cellStyle name="Normal 3 2 7 4 2 5 2" xfId="33499" xr:uid="{00000000-0005-0000-0000-00009F950000}"/>
    <cellStyle name="Normal 3 2 7 4 2 6" xfId="33500" xr:uid="{00000000-0005-0000-0000-0000A0950000}"/>
    <cellStyle name="Normal 3 2 7 4 3" xfId="33501" xr:uid="{00000000-0005-0000-0000-0000A1950000}"/>
    <cellStyle name="Normal 3 2 7 4 3 2" xfId="33502" xr:uid="{00000000-0005-0000-0000-0000A2950000}"/>
    <cellStyle name="Normal 3 2 7 4 3 2 2" xfId="33503" xr:uid="{00000000-0005-0000-0000-0000A3950000}"/>
    <cellStyle name="Normal 3 2 7 4 3 2 2 2" xfId="33504" xr:uid="{00000000-0005-0000-0000-0000A4950000}"/>
    <cellStyle name="Normal 3 2 7 4 3 2 3" xfId="33505" xr:uid="{00000000-0005-0000-0000-0000A5950000}"/>
    <cellStyle name="Normal 3 2 7 4 3 2 3 2" xfId="33506" xr:uid="{00000000-0005-0000-0000-0000A6950000}"/>
    <cellStyle name="Normal 3 2 7 4 3 2 4" xfId="33507" xr:uid="{00000000-0005-0000-0000-0000A7950000}"/>
    <cellStyle name="Normal 3 2 7 4 3 3" xfId="33508" xr:uid="{00000000-0005-0000-0000-0000A8950000}"/>
    <cellStyle name="Normal 3 2 7 4 3 3 2" xfId="33509" xr:uid="{00000000-0005-0000-0000-0000A9950000}"/>
    <cellStyle name="Normal 3 2 7 4 3 4" xfId="33510" xr:uid="{00000000-0005-0000-0000-0000AA950000}"/>
    <cellStyle name="Normal 3 2 7 4 3 4 2" xfId="33511" xr:uid="{00000000-0005-0000-0000-0000AB950000}"/>
    <cellStyle name="Normal 3 2 7 4 3 5" xfId="33512" xr:uid="{00000000-0005-0000-0000-0000AC950000}"/>
    <cellStyle name="Normal 3 2 7 4 4" xfId="33513" xr:uid="{00000000-0005-0000-0000-0000AD950000}"/>
    <cellStyle name="Normal 3 2 7 4 4 2" xfId="33514" xr:uid="{00000000-0005-0000-0000-0000AE950000}"/>
    <cellStyle name="Normal 3 2 7 4 4 2 2" xfId="33515" xr:uid="{00000000-0005-0000-0000-0000AF950000}"/>
    <cellStyle name="Normal 3 2 7 4 4 3" xfId="33516" xr:uid="{00000000-0005-0000-0000-0000B0950000}"/>
    <cellStyle name="Normal 3 2 7 4 4 3 2" xfId="33517" xr:uid="{00000000-0005-0000-0000-0000B1950000}"/>
    <cellStyle name="Normal 3 2 7 4 4 4" xfId="33518" xr:uid="{00000000-0005-0000-0000-0000B2950000}"/>
    <cellStyle name="Normal 3 2 7 4 5" xfId="33519" xr:uid="{00000000-0005-0000-0000-0000B3950000}"/>
    <cellStyle name="Normal 3 2 7 4 5 2" xfId="33520" xr:uid="{00000000-0005-0000-0000-0000B4950000}"/>
    <cellStyle name="Normal 3 2 7 4 6" xfId="33521" xr:uid="{00000000-0005-0000-0000-0000B5950000}"/>
    <cellStyle name="Normal 3 2 7 4 6 2" xfId="33522" xr:uid="{00000000-0005-0000-0000-0000B6950000}"/>
    <cellStyle name="Normal 3 2 7 4 7" xfId="33523" xr:uid="{00000000-0005-0000-0000-0000B7950000}"/>
    <cellStyle name="Normal 3 2 7 5" xfId="33524" xr:uid="{00000000-0005-0000-0000-0000B8950000}"/>
    <cellStyle name="Normal 3 2 7 5 2" xfId="33525" xr:uid="{00000000-0005-0000-0000-0000B9950000}"/>
    <cellStyle name="Normal 3 2 7 5 2 2" xfId="33526" xr:uid="{00000000-0005-0000-0000-0000BA950000}"/>
    <cellStyle name="Normal 3 2 7 5 2 2 2" xfId="33527" xr:uid="{00000000-0005-0000-0000-0000BB950000}"/>
    <cellStyle name="Normal 3 2 7 5 2 2 2 2" xfId="33528" xr:uid="{00000000-0005-0000-0000-0000BC950000}"/>
    <cellStyle name="Normal 3 2 7 5 2 2 3" xfId="33529" xr:uid="{00000000-0005-0000-0000-0000BD950000}"/>
    <cellStyle name="Normal 3 2 7 5 2 2 3 2" xfId="33530" xr:uid="{00000000-0005-0000-0000-0000BE950000}"/>
    <cellStyle name="Normal 3 2 7 5 2 2 4" xfId="33531" xr:uid="{00000000-0005-0000-0000-0000BF950000}"/>
    <cellStyle name="Normal 3 2 7 5 2 3" xfId="33532" xr:uid="{00000000-0005-0000-0000-0000C0950000}"/>
    <cellStyle name="Normal 3 2 7 5 2 3 2" xfId="33533" xr:uid="{00000000-0005-0000-0000-0000C1950000}"/>
    <cellStyle name="Normal 3 2 7 5 2 4" xfId="33534" xr:uid="{00000000-0005-0000-0000-0000C2950000}"/>
    <cellStyle name="Normal 3 2 7 5 2 4 2" xfId="33535" xr:uid="{00000000-0005-0000-0000-0000C3950000}"/>
    <cellStyle name="Normal 3 2 7 5 2 5" xfId="33536" xr:uid="{00000000-0005-0000-0000-0000C4950000}"/>
    <cellStyle name="Normal 3 2 7 5 3" xfId="33537" xr:uid="{00000000-0005-0000-0000-0000C5950000}"/>
    <cellStyle name="Normal 3 2 7 5 3 2" xfId="33538" xr:uid="{00000000-0005-0000-0000-0000C6950000}"/>
    <cellStyle name="Normal 3 2 7 5 3 2 2" xfId="33539" xr:uid="{00000000-0005-0000-0000-0000C7950000}"/>
    <cellStyle name="Normal 3 2 7 5 3 3" xfId="33540" xr:uid="{00000000-0005-0000-0000-0000C8950000}"/>
    <cellStyle name="Normal 3 2 7 5 3 3 2" xfId="33541" xr:uid="{00000000-0005-0000-0000-0000C9950000}"/>
    <cellStyle name="Normal 3 2 7 5 3 4" xfId="33542" xr:uid="{00000000-0005-0000-0000-0000CA950000}"/>
    <cellStyle name="Normal 3 2 7 5 4" xfId="33543" xr:uid="{00000000-0005-0000-0000-0000CB950000}"/>
    <cellStyle name="Normal 3 2 7 5 4 2" xfId="33544" xr:uid="{00000000-0005-0000-0000-0000CC950000}"/>
    <cellStyle name="Normal 3 2 7 5 5" xfId="33545" xr:uid="{00000000-0005-0000-0000-0000CD950000}"/>
    <cellStyle name="Normal 3 2 7 5 5 2" xfId="33546" xr:uid="{00000000-0005-0000-0000-0000CE950000}"/>
    <cellStyle name="Normal 3 2 7 5 6" xfId="33547" xr:uid="{00000000-0005-0000-0000-0000CF950000}"/>
    <cellStyle name="Normal 3 2 7 6" xfId="33548" xr:uid="{00000000-0005-0000-0000-0000D0950000}"/>
    <cellStyle name="Normal 3 2 7 6 2" xfId="33549" xr:uid="{00000000-0005-0000-0000-0000D1950000}"/>
    <cellStyle name="Normal 3 2 7 6 2 2" xfId="33550" xr:uid="{00000000-0005-0000-0000-0000D2950000}"/>
    <cellStyle name="Normal 3 2 7 6 2 2 2" xfId="33551" xr:uid="{00000000-0005-0000-0000-0000D3950000}"/>
    <cellStyle name="Normal 3 2 7 6 2 3" xfId="33552" xr:uid="{00000000-0005-0000-0000-0000D4950000}"/>
    <cellStyle name="Normal 3 2 7 6 2 3 2" xfId="33553" xr:uid="{00000000-0005-0000-0000-0000D5950000}"/>
    <cellStyle name="Normal 3 2 7 6 2 4" xfId="33554" xr:uid="{00000000-0005-0000-0000-0000D6950000}"/>
    <cellStyle name="Normal 3 2 7 6 3" xfId="33555" xr:uid="{00000000-0005-0000-0000-0000D7950000}"/>
    <cellStyle name="Normal 3 2 7 6 3 2" xfId="33556" xr:uid="{00000000-0005-0000-0000-0000D8950000}"/>
    <cellStyle name="Normal 3 2 7 6 4" xfId="33557" xr:uid="{00000000-0005-0000-0000-0000D9950000}"/>
    <cellStyle name="Normal 3 2 7 6 4 2" xfId="33558" xr:uid="{00000000-0005-0000-0000-0000DA950000}"/>
    <cellStyle name="Normal 3 2 7 6 5" xfId="33559" xr:uid="{00000000-0005-0000-0000-0000DB950000}"/>
    <cellStyle name="Normal 3 2 7 7" xfId="33560" xr:uid="{00000000-0005-0000-0000-0000DC950000}"/>
    <cellStyle name="Normal 3 2 7 7 2" xfId="33561" xr:uid="{00000000-0005-0000-0000-0000DD950000}"/>
    <cellStyle name="Normal 3 2 7 7 2 2" xfId="33562" xr:uid="{00000000-0005-0000-0000-0000DE950000}"/>
    <cellStyle name="Normal 3 2 7 7 3" xfId="33563" xr:uid="{00000000-0005-0000-0000-0000DF950000}"/>
    <cellStyle name="Normal 3 2 7 7 3 2" xfId="33564" xr:uid="{00000000-0005-0000-0000-0000E0950000}"/>
    <cellStyle name="Normal 3 2 7 7 4" xfId="33565" xr:uid="{00000000-0005-0000-0000-0000E1950000}"/>
    <cellStyle name="Normal 3 2 7 8" xfId="33566" xr:uid="{00000000-0005-0000-0000-0000E2950000}"/>
    <cellStyle name="Normal 3 2 7 8 2" xfId="33567" xr:uid="{00000000-0005-0000-0000-0000E3950000}"/>
    <cellStyle name="Normal 3 2 7 9" xfId="33568" xr:uid="{00000000-0005-0000-0000-0000E4950000}"/>
    <cellStyle name="Normal 3 2 7 9 2" xfId="33569" xr:uid="{00000000-0005-0000-0000-0000E5950000}"/>
    <cellStyle name="Normal 3 2 70" xfId="56380" xr:uid="{00000000-0005-0000-0000-0000E6950000}"/>
    <cellStyle name="Normal 3 2 71" xfId="4660" xr:uid="{00000000-0005-0000-0000-0000E7950000}"/>
    <cellStyle name="Normal 3 2 8" xfId="4778" xr:uid="{00000000-0005-0000-0000-0000E8950000}"/>
    <cellStyle name="Normal 3 2 8 2" xfId="4779" xr:uid="{00000000-0005-0000-0000-0000E9950000}"/>
    <cellStyle name="Normal 3 2 8 2 2" xfId="33570" xr:uid="{00000000-0005-0000-0000-0000EA950000}"/>
    <cellStyle name="Normal 3 2 8 2 2 2" xfId="33571" xr:uid="{00000000-0005-0000-0000-0000EB950000}"/>
    <cellStyle name="Normal 3 2 8 2 2 2 2" xfId="33572" xr:uid="{00000000-0005-0000-0000-0000EC950000}"/>
    <cellStyle name="Normal 3 2 8 2 2 2 2 2" xfId="33573" xr:uid="{00000000-0005-0000-0000-0000ED950000}"/>
    <cellStyle name="Normal 3 2 8 2 2 2 2 2 2" xfId="33574" xr:uid="{00000000-0005-0000-0000-0000EE950000}"/>
    <cellStyle name="Normal 3 2 8 2 2 2 2 3" xfId="33575" xr:uid="{00000000-0005-0000-0000-0000EF950000}"/>
    <cellStyle name="Normal 3 2 8 2 2 2 2 3 2" xfId="33576" xr:uid="{00000000-0005-0000-0000-0000F0950000}"/>
    <cellStyle name="Normal 3 2 8 2 2 2 2 4" xfId="33577" xr:uid="{00000000-0005-0000-0000-0000F1950000}"/>
    <cellStyle name="Normal 3 2 8 2 2 2 3" xfId="33578" xr:uid="{00000000-0005-0000-0000-0000F2950000}"/>
    <cellStyle name="Normal 3 2 8 2 2 2 3 2" xfId="33579" xr:uid="{00000000-0005-0000-0000-0000F3950000}"/>
    <cellStyle name="Normal 3 2 8 2 2 2 4" xfId="33580" xr:uid="{00000000-0005-0000-0000-0000F4950000}"/>
    <cellStyle name="Normal 3 2 8 2 2 2 4 2" xfId="33581" xr:uid="{00000000-0005-0000-0000-0000F5950000}"/>
    <cellStyle name="Normal 3 2 8 2 2 2 5" xfId="33582" xr:uid="{00000000-0005-0000-0000-0000F6950000}"/>
    <cellStyle name="Normal 3 2 8 2 2 3" xfId="33583" xr:uid="{00000000-0005-0000-0000-0000F7950000}"/>
    <cellStyle name="Normal 3 2 8 2 2 3 2" xfId="33584" xr:uid="{00000000-0005-0000-0000-0000F8950000}"/>
    <cellStyle name="Normal 3 2 8 2 2 3 2 2" xfId="33585" xr:uid="{00000000-0005-0000-0000-0000F9950000}"/>
    <cellStyle name="Normal 3 2 8 2 2 3 3" xfId="33586" xr:uid="{00000000-0005-0000-0000-0000FA950000}"/>
    <cellStyle name="Normal 3 2 8 2 2 3 3 2" xfId="33587" xr:uid="{00000000-0005-0000-0000-0000FB950000}"/>
    <cellStyle name="Normal 3 2 8 2 2 3 4" xfId="33588" xr:uid="{00000000-0005-0000-0000-0000FC950000}"/>
    <cellStyle name="Normal 3 2 8 2 2 4" xfId="33589" xr:uid="{00000000-0005-0000-0000-0000FD950000}"/>
    <cellStyle name="Normal 3 2 8 2 2 4 2" xfId="33590" xr:uid="{00000000-0005-0000-0000-0000FE950000}"/>
    <cellStyle name="Normal 3 2 8 2 2 5" xfId="33591" xr:uid="{00000000-0005-0000-0000-0000FF950000}"/>
    <cellStyle name="Normal 3 2 8 2 2 5 2" xfId="33592" xr:uid="{00000000-0005-0000-0000-000000960000}"/>
    <cellStyle name="Normal 3 2 8 2 2 6" xfId="33593" xr:uid="{00000000-0005-0000-0000-000001960000}"/>
    <cellStyle name="Normal 3 2 8 2 3" xfId="33594" xr:uid="{00000000-0005-0000-0000-000002960000}"/>
    <cellStyle name="Normal 3 2 8 2 3 2" xfId="33595" xr:uid="{00000000-0005-0000-0000-000003960000}"/>
    <cellStyle name="Normal 3 2 8 2 3 2 2" xfId="33596" xr:uid="{00000000-0005-0000-0000-000004960000}"/>
    <cellStyle name="Normal 3 2 8 2 3 2 2 2" xfId="33597" xr:uid="{00000000-0005-0000-0000-000005960000}"/>
    <cellStyle name="Normal 3 2 8 2 3 2 3" xfId="33598" xr:uid="{00000000-0005-0000-0000-000006960000}"/>
    <cellStyle name="Normal 3 2 8 2 3 2 3 2" xfId="33599" xr:uid="{00000000-0005-0000-0000-000007960000}"/>
    <cellStyle name="Normal 3 2 8 2 3 2 4" xfId="33600" xr:uid="{00000000-0005-0000-0000-000008960000}"/>
    <cellStyle name="Normal 3 2 8 2 3 3" xfId="33601" xr:uid="{00000000-0005-0000-0000-000009960000}"/>
    <cellStyle name="Normal 3 2 8 2 3 3 2" xfId="33602" xr:uid="{00000000-0005-0000-0000-00000A960000}"/>
    <cellStyle name="Normal 3 2 8 2 3 4" xfId="33603" xr:uid="{00000000-0005-0000-0000-00000B960000}"/>
    <cellStyle name="Normal 3 2 8 2 3 4 2" xfId="33604" xr:uid="{00000000-0005-0000-0000-00000C960000}"/>
    <cellStyle name="Normal 3 2 8 2 3 5" xfId="33605" xr:uid="{00000000-0005-0000-0000-00000D960000}"/>
    <cellStyle name="Normal 3 2 8 2 4" xfId="33606" xr:uid="{00000000-0005-0000-0000-00000E960000}"/>
    <cellStyle name="Normal 3 2 8 2 4 2" xfId="33607" xr:uid="{00000000-0005-0000-0000-00000F960000}"/>
    <cellStyle name="Normal 3 2 8 2 4 2 2" xfId="33608" xr:uid="{00000000-0005-0000-0000-000010960000}"/>
    <cellStyle name="Normal 3 2 8 2 4 3" xfId="33609" xr:uid="{00000000-0005-0000-0000-000011960000}"/>
    <cellStyle name="Normal 3 2 8 2 4 3 2" xfId="33610" xr:uid="{00000000-0005-0000-0000-000012960000}"/>
    <cellStyle name="Normal 3 2 8 2 4 4" xfId="33611" xr:uid="{00000000-0005-0000-0000-000013960000}"/>
    <cellStyle name="Normal 3 2 8 2 5" xfId="33612" xr:uid="{00000000-0005-0000-0000-000014960000}"/>
    <cellStyle name="Normal 3 2 8 2 5 2" xfId="33613" xr:uid="{00000000-0005-0000-0000-000015960000}"/>
    <cellStyle name="Normal 3 2 8 2 6" xfId="33614" xr:uid="{00000000-0005-0000-0000-000016960000}"/>
    <cellStyle name="Normal 3 2 8 2 6 2" xfId="33615" xr:uid="{00000000-0005-0000-0000-000017960000}"/>
    <cellStyle name="Normal 3 2 8 2 7" xfId="33616" xr:uid="{00000000-0005-0000-0000-000018960000}"/>
    <cellStyle name="Normal 3 2 8 3" xfId="33617" xr:uid="{00000000-0005-0000-0000-000019960000}"/>
    <cellStyle name="Normal 3 2 8 3 2" xfId="33618" xr:uid="{00000000-0005-0000-0000-00001A960000}"/>
    <cellStyle name="Normal 3 2 8 3 2 2" xfId="33619" xr:uid="{00000000-0005-0000-0000-00001B960000}"/>
    <cellStyle name="Normal 3 2 8 3 2 2 2" xfId="33620" xr:uid="{00000000-0005-0000-0000-00001C960000}"/>
    <cellStyle name="Normal 3 2 8 3 2 2 2 2" xfId="33621" xr:uid="{00000000-0005-0000-0000-00001D960000}"/>
    <cellStyle name="Normal 3 2 8 3 2 2 2 2 2" xfId="33622" xr:uid="{00000000-0005-0000-0000-00001E960000}"/>
    <cellStyle name="Normal 3 2 8 3 2 2 2 3" xfId="33623" xr:uid="{00000000-0005-0000-0000-00001F960000}"/>
    <cellStyle name="Normal 3 2 8 3 2 2 2 3 2" xfId="33624" xr:uid="{00000000-0005-0000-0000-000020960000}"/>
    <cellStyle name="Normal 3 2 8 3 2 2 2 4" xfId="33625" xr:uid="{00000000-0005-0000-0000-000021960000}"/>
    <cellStyle name="Normal 3 2 8 3 2 2 3" xfId="33626" xr:uid="{00000000-0005-0000-0000-000022960000}"/>
    <cellStyle name="Normal 3 2 8 3 2 2 3 2" xfId="33627" xr:uid="{00000000-0005-0000-0000-000023960000}"/>
    <cellStyle name="Normal 3 2 8 3 2 2 4" xfId="33628" xr:uid="{00000000-0005-0000-0000-000024960000}"/>
    <cellStyle name="Normal 3 2 8 3 2 2 4 2" xfId="33629" xr:uid="{00000000-0005-0000-0000-000025960000}"/>
    <cellStyle name="Normal 3 2 8 3 2 2 5" xfId="33630" xr:uid="{00000000-0005-0000-0000-000026960000}"/>
    <cellStyle name="Normal 3 2 8 3 2 3" xfId="33631" xr:uid="{00000000-0005-0000-0000-000027960000}"/>
    <cellStyle name="Normal 3 2 8 3 2 3 2" xfId="33632" xr:uid="{00000000-0005-0000-0000-000028960000}"/>
    <cellStyle name="Normal 3 2 8 3 2 3 2 2" xfId="33633" xr:uid="{00000000-0005-0000-0000-000029960000}"/>
    <cellStyle name="Normal 3 2 8 3 2 3 3" xfId="33634" xr:uid="{00000000-0005-0000-0000-00002A960000}"/>
    <cellStyle name="Normal 3 2 8 3 2 3 3 2" xfId="33635" xr:uid="{00000000-0005-0000-0000-00002B960000}"/>
    <cellStyle name="Normal 3 2 8 3 2 3 4" xfId="33636" xr:uid="{00000000-0005-0000-0000-00002C960000}"/>
    <cellStyle name="Normal 3 2 8 3 2 4" xfId="33637" xr:uid="{00000000-0005-0000-0000-00002D960000}"/>
    <cellStyle name="Normal 3 2 8 3 2 4 2" xfId="33638" xr:uid="{00000000-0005-0000-0000-00002E960000}"/>
    <cellStyle name="Normal 3 2 8 3 2 5" xfId="33639" xr:uid="{00000000-0005-0000-0000-00002F960000}"/>
    <cellStyle name="Normal 3 2 8 3 2 5 2" xfId="33640" xr:uid="{00000000-0005-0000-0000-000030960000}"/>
    <cellStyle name="Normal 3 2 8 3 2 6" xfId="33641" xr:uid="{00000000-0005-0000-0000-000031960000}"/>
    <cellStyle name="Normal 3 2 8 3 3" xfId="33642" xr:uid="{00000000-0005-0000-0000-000032960000}"/>
    <cellStyle name="Normal 3 2 8 3 3 2" xfId="33643" xr:uid="{00000000-0005-0000-0000-000033960000}"/>
    <cellStyle name="Normal 3 2 8 3 3 2 2" xfId="33644" xr:uid="{00000000-0005-0000-0000-000034960000}"/>
    <cellStyle name="Normal 3 2 8 3 3 2 2 2" xfId="33645" xr:uid="{00000000-0005-0000-0000-000035960000}"/>
    <cellStyle name="Normal 3 2 8 3 3 2 3" xfId="33646" xr:uid="{00000000-0005-0000-0000-000036960000}"/>
    <cellStyle name="Normal 3 2 8 3 3 2 3 2" xfId="33647" xr:uid="{00000000-0005-0000-0000-000037960000}"/>
    <cellStyle name="Normal 3 2 8 3 3 2 4" xfId="33648" xr:uid="{00000000-0005-0000-0000-000038960000}"/>
    <cellStyle name="Normal 3 2 8 3 3 3" xfId="33649" xr:uid="{00000000-0005-0000-0000-000039960000}"/>
    <cellStyle name="Normal 3 2 8 3 3 3 2" xfId="33650" xr:uid="{00000000-0005-0000-0000-00003A960000}"/>
    <cellStyle name="Normal 3 2 8 3 3 4" xfId="33651" xr:uid="{00000000-0005-0000-0000-00003B960000}"/>
    <cellStyle name="Normal 3 2 8 3 3 4 2" xfId="33652" xr:uid="{00000000-0005-0000-0000-00003C960000}"/>
    <cellStyle name="Normal 3 2 8 3 3 5" xfId="33653" xr:uid="{00000000-0005-0000-0000-00003D960000}"/>
    <cellStyle name="Normal 3 2 8 3 4" xfId="33654" xr:uid="{00000000-0005-0000-0000-00003E960000}"/>
    <cellStyle name="Normal 3 2 8 3 4 2" xfId="33655" xr:uid="{00000000-0005-0000-0000-00003F960000}"/>
    <cellStyle name="Normal 3 2 8 3 4 2 2" xfId="33656" xr:uid="{00000000-0005-0000-0000-000040960000}"/>
    <cellStyle name="Normal 3 2 8 3 4 3" xfId="33657" xr:uid="{00000000-0005-0000-0000-000041960000}"/>
    <cellStyle name="Normal 3 2 8 3 4 3 2" xfId="33658" xr:uid="{00000000-0005-0000-0000-000042960000}"/>
    <cellStyle name="Normal 3 2 8 3 4 4" xfId="33659" xr:uid="{00000000-0005-0000-0000-000043960000}"/>
    <cellStyle name="Normal 3 2 8 3 5" xfId="33660" xr:uid="{00000000-0005-0000-0000-000044960000}"/>
    <cellStyle name="Normal 3 2 8 3 5 2" xfId="33661" xr:uid="{00000000-0005-0000-0000-000045960000}"/>
    <cellStyle name="Normal 3 2 8 3 6" xfId="33662" xr:uid="{00000000-0005-0000-0000-000046960000}"/>
    <cellStyle name="Normal 3 2 8 3 6 2" xfId="33663" xr:uid="{00000000-0005-0000-0000-000047960000}"/>
    <cellStyle name="Normal 3 2 8 3 7" xfId="33664" xr:uid="{00000000-0005-0000-0000-000048960000}"/>
    <cellStyle name="Normal 3 2 8 4" xfId="33665" xr:uid="{00000000-0005-0000-0000-000049960000}"/>
    <cellStyle name="Normal 3 2 8 4 2" xfId="33666" xr:uid="{00000000-0005-0000-0000-00004A960000}"/>
    <cellStyle name="Normal 3 2 8 4 2 2" xfId="33667" xr:uid="{00000000-0005-0000-0000-00004B960000}"/>
    <cellStyle name="Normal 3 2 8 4 2 2 2" xfId="33668" xr:uid="{00000000-0005-0000-0000-00004C960000}"/>
    <cellStyle name="Normal 3 2 8 4 2 2 2 2" xfId="33669" xr:uid="{00000000-0005-0000-0000-00004D960000}"/>
    <cellStyle name="Normal 3 2 8 4 2 2 3" xfId="33670" xr:uid="{00000000-0005-0000-0000-00004E960000}"/>
    <cellStyle name="Normal 3 2 8 4 2 2 3 2" xfId="33671" xr:uid="{00000000-0005-0000-0000-00004F960000}"/>
    <cellStyle name="Normal 3 2 8 4 2 2 4" xfId="33672" xr:uid="{00000000-0005-0000-0000-000050960000}"/>
    <cellStyle name="Normal 3 2 8 4 2 3" xfId="33673" xr:uid="{00000000-0005-0000-0000-000051960000}"/>
    <cellStyle name="Normal 3 2 8 4 2 3 2" xfId="33674" xr:uid="{00000000-0005-0000-0000-000052960000}"/>
    <cellStyle name="Normal 3 2 8 4 2 4" xfId="33675" xr:uid="{00000000-0005-0000-0000-000053960000}"/>
    <cellStyle name="Normal 3 2 8 4 2 4 2" xfId="33676" xr:uid="{00000000-0005-0000-0000-000054960000}"/>
    <cellStyle name="Normal 3 2 8 4 2 5" xfId="33677" xr:uid="{00000000-0005-0000-0000-000055960000}"/>
    <cellStyle name="Normal 3 2 8 4 3" xfId="33678" xr:uid="{00000000-0005-0000-0000-000056960000}"/>
    <cellStyle name="Normal 3 2 8 4 3 2" xfId="33679" xr:uid="{00000000-0005-0000-0000-000057960000}"/>
    <cellStyle name="Normal 3 2 8 4 3 2 2" xfId="33680" xr:uid="{00000000-0005-0000-0000-000058960000}"/>
    <cellStyle name="Normal 3 2 8 4 3 3" xfId="33681" xr:uid="{00000000-0005-0000-0000-000059960000}"/>
    <cellStyle name="Normal 3 2 8 4 3 3 2" xfId="33682" xr:uid="{00000000-0005-0000-0000-00005A960000}"/>
    <cellStyle name="Normal 3 2 8 4 3 4" xfId="33683" xr:uid="{00000000-0005-0000-0000-00005B960000}"/>
    <cellStyle name="Normal 3 2 8 4 4" xfId="33684" xr:uid="{00000000-0005-0000-0000-00005C960000}"/>
    <cellStyle name="Normal 3 2 8 4 4 2" xfId="33685" xr:uid="{00000000-0005-0000-0000-00005D960000}"/>
    <cellStyle name="Normal 3 2 8 4 5" xfId="33686" xr:uid="{00000000-0005-0000-0000-00005E960000}"/>
    <cellStyle name="Normal 3 2 8 4 5 2" xfId="33687" xr:uid="{00000000-0005-0000-0000-00005F960000}"/>
    <cellStyle name="Normal 3 2 8 4 6" xfId="33688" xr:uid="{00000000-0005-0000-0000-000060960000}"/>
    <cellStyle name="Normal 3 2 8 5" xfId="33689" xr:uid="{00000000-0005-0000-0000-000061960000}"/>
    <cellStyle name="Normal 3 2 8 5 2" xfId="33690" xr:uid="{00000000-0005-0000-0000-000062960000}"/>
    <cellStyle name="Normal 3 2 8 5 2 2" xfId="33691" xr:uid="{00000000-0005-0000-0000-000063960000}"/>
    <cellStyle name="Normal 3 2 8 5 2 2 2" xfId="33692" xr:uid="{00000000-0005-0000-0000-000064960000}"/>
    <cellStyle name="Normal 3 2 8 5 2 3" xfId="33693" xr:uid="{00000000-0005-0000-0000-000065960000}"/>
    <cellStyle name="Normal 3 2 8 5 2 3 2" xfId="33694" xr:uid="{00000000-0005-0000-0000-000066960000}"/>
    <cellStyle name="Normal 3 2 8 5 2 4" xfId="33695" xr:uid="{00000000-0005-0000-0000-000067960000}"/>
    <cellStyle name="Normal 3 2 8 5 3" xfId="33696" xr:uid="{00000000-0005-0000-0000-000068960000}"/>
    <cellStyle name="Normal 3 2 8 5 3 2" xfId="33697" xr:uid="{00000000-0005-0000-0000-000069960000}"/>
    <cellStyle name="Normal 3 2 8 5 4" xfId="33698" xr:uid="{00000000-0005-0000-0000-00006A960000}"/>
    <cellStyle name="Normal 3 2 8 5 4 2" xfId="33699" xr:uid="{00000000-0005-0000-0000-00006B960000}"/>
    <cellStyle name="Normal 3 2 8 5 5" xfId="33700" xr:uid="{00000000-0005-0000-0000-00006C960000}"/>
    <cellStyle name="Normal 3 2 8 6" xfId="33701" xr:uid="{00000000-0005-0000-0000-00006D960000}"/>
    <cellStyle name="Normal 3 2 8 6 2" xfId="33702" xr:uid="{00000000-0005-0000-0000-00006E960000}"/>
    <cellStyle name="Normal 3 2 8 6 2 2" xfId="33703" xr:uid="{00000000-0005-0000-0000-00006F960000}"/>
    <cellStyle name="Normal 3 2 8 6 3" xfId="33704" xr:uid="{00000000-0005-0000-0000-000070960000}"/>
    <cellStyle name="Normal 3 2 8 6 3 2" xfId="33705" xr:uid="{00000000-0005-0000-0000-000071960000}"/>
    <cellStyle name="Normal 3 2 8 6 4" xfId="33706" xr:uid="{00000000-0005-0000-0000-000072960000}"/>
    <cellStyle name="Normal 3 2 8 7" xfId="33707" xr:uid="{00000000-0005-0000-0000-000073960000}"/>
    <cellStyle name="Normal 3 2 8 7 2" xfId="33708" xr:uid="{00000000-0005-0000-0000-000074960000}"/>
    <cellStyle name="Normal 3 2 8 8" xfId="33709" xr:uid="{00000000-0005-0000-0000-000075960000}"/>
    <cellStyle name="Normal 3 2 8 8 2" xfId="33710" xr:uid="{00000000-0005-0000-0000-000076960000}"/>
    <cellStyle name="Normal 3 2 8 9" xfId="33711" xr:uid="{00000000-0005-0000-0000-000077960000}"/>
    <cellStyle name="Normal 3 2 9" xfId="4780" xr:uid="{00000000-0005-0000-0000-000078960000}"/>
    <cellStyle name="Normal 3 2 9 2" xfId="33712" xr:uid="{00000000-0005-0000-0000-000079960000}"/>
    <cellStyle name="Normal 3 2 9 2 2" xfId="33713" xr:uid="{00000000-0005-0000-0000-00007A960000}"/>
    <cellStyle name="Normal 3 2 9 2 2 2" xfId="33714" xr:uid="{00000000-0005-0000-0000-00007B960000}"/>
    <cellStyle name="Normal 3 2 9 2 2 2 2" xfId="33715" xr:uid="{00000000-0005-0000-0000-00007C960000}"/>
    <cellStyle name="Normal 3 2 9 2 2 2 2 2" xfId="33716" xr:uid="{00000000-0005-0000-0000-00007D960000}"/>
    <cellStyle name="Normal 3 2 9 2 2 2 3" xfId="33717" xr:uid="{00000000-0005-0000-0000-00007E960000}"/>
    <cellStyle name="Normal 3 2 9 2 2 2 3 2" xfId="33718" xr:uid="{00000000-0005-0000-0000-00007F960000}"/>
    <cellStyle name="Normal 3 2 9 2 2 2 4" xfId="33719" xr:uid="{00000000-0005-0000-0000-000080960000}"/>
    <cellStyle name="Normal 3 2 9 2 2 3" xfId="33720" xr:uid="{00000000-0005-0000-0000-000081960000}"/>
    <cellStyle name="Normal 3 2 9 2 2 3 2" xfId="33721" xr:uid="{00000000-0005-0000-0000-000082960000}"/>
    <cellStyle name="Normal 3 2 9 2 2 4" xfId="33722" xr:uid="{00000000-0005-0000-0000-000083960000}"/>
    <cellStyle name="Normal 3 2 9 2 2 4 2" xfId="33723" xr:uid="{00000000-0005-0000-0000-000084960000}"/>
    <cellStyle name="Normal 3 2 9 2 2 5" xfId="33724" xr:uid="{00000000-0005-0000-0000-000085960000}"/>
    <cellStyle name="Normal 3 2 9 2 3" xfId="33725" xr:uid="{00000000-0005-0000-0000-000086960000}"/>
    <cellStyle name="Normal 3 2 9 2 3 2" xfId="33726" xr:uid="{00000000-0005-0000-0000-000087960000}"/>
    <cellStyle name="Normal 3 2 9 2 3 2 2" xfId="33727" xr:uid="{00000000-0005-0000-0000-000088960000}"/>
    <cellStyle name="Normal 3 2 9 2 3 3" xfId="33728" xr:uid="{00000000-0005-0000-0000-000089960000}"/>
    <cellStyle name="Normal 3 2 9 2 3 3 2" xfId="33729" xr:uid="{00000000-0005-0000-0000-00008A960000}"/>
    <cellStyle name="Normal 3 2 9 2 3 4" xfId="33730" xr:uid="{00000000-0005-0000-0000-00008B960000}"/>
    <cellStyle name="Normal 3 2 9 2 4" xfId="33731" xr:uid="{00000000-0005-0000-0000-00008C960000}"/>
    <cellStyle name="Normal 3 2 9 2 4 2" xfId="33732" xr:uid="{00000000-0005-0000-0000-00008D960000}"/>
    <cellStyle name="Normal 3 2 9 2 5" xfId="33733" xr:uid="{00000000-0005-0000-0000-00008E960000}"/>
    <cellStyle name="Normal 3 2 9 2 5 2" xfId="33734" xr:uid="{00000000-0005-0000-0000-00008F960000}"/>
    <cellStyle name="Normal 3 2 9 2 6" xfId="33735" xr:uid="{00000000-0005-0000-0000-000090960000}"/>
    <cellStyle name="Normal 3 2 9 3" xfId="33736" xr:uid="{00000000-0005-0000-0000-000091960000}"/>
    <cellStyle name="Normal 3 2 9 3 2" xfId="33737" xr:uid="{00000000-0005-0000-0000-000092960000}"/>
    <cellStyle name="Normal 3 2 9 3 2 2" xfId="33738" xr:uid="{00000000-0005-0000-0000-000093960000}"/>
    <cellStyle name="Normal 3 2 9 3 2 2 2" xfId="33739" xr:uid="{00000000-0005-0000-0000-000094960000}"/>
    <cellStyle name="Normal 3 2 9 3 2 3" xfId="33740" xr:uid="{00000000-0005-0000-0000-000095960000}"/>
    <cellStyle name="Normal 3 2 9 3 2 3 2" xfId="33741" xr:uid="{00000000-0005-0000-0000-000096960000}"/>
    <cellStyle name="Normal 3 2 9 3 2 4" xfId="33742" xr:uid="{00000000-0005-0000-0000-000097960000}"/>
    <cellStyle name="Normal 3 2 9 3 3" xfId="33743" xr:uid="{00000000-0005-0000-0000-000098960000}"/>
    <cellStyle name="Normal 3 2 9 3 3 2" xfId="33744" xr:uid="{00000000-0005-0000-0000-000099960000}"/>
    <cellStyle name="Normal 3 2 9 3 4" xfId="33745" xr:uid="{00000000-0005-0000-0000-00009A960000}"/>
    <cellStyle name="Normal 3 2 9 3 4 2" xfId="33746" xr:uid="{00000000-0005-0000-0000-00009B960000}"/>
    <cellStyle name="Normal 3 2 9 3 5" xfId="33747" xr:uid="{00000000-0005-0000-0000-00009C960000}"/>
    <cellStyle name="Normal 3 2 9 4" xfId="33748" xr:uid="{00000000-0005-0000-0000-00009D960000}"/>
    <cellStyle name="Normal 3 2 9 4 2" xfId="33749" xr:uid="{00000000-0005-0000-0000-00009E960000}"/>
    <cellStyle name="Normal 3 2 9 4 2 2" xfId="33750" xr:uid="{00000000-0005-0000-0000-00009F960000}"/>
    <cellStyle name="Normal 3 2 9 4 3" xfId="33751" xr:uid="{00000000-0005-0000-0000-0000A0960000}"/>
    <cellStyle name="Normal 3 2 9 4 3 2" xfId="33752" xr:uid="{00000000-0005-0000-0000-0000A1960000}"/>
    <cellStyle name="Normal 3 2 9 4 4" xfId="33753" xr:uid="{00000000-0005-0000-0000-0000A2960000}"/>
    <cellStyle name="Normal 3 2 9 5" xfId="33754" xr:uid="{00000000-0005-0000-0000-0000A3960000}"/>
    <cellStyle name="Normal 3 2 9 5 2" xfId="33755" xr:uid="{00000000-0005-0000-0000-0000A4960000}"/>
    <cellStyle name="Normal 3 2 9 6" xfId="33756" xr:uid="{00000000-0005-0000-0000-0000A5960000}"/>
    <cellStyle name="Normal 3 2 9 6 2" xfId="33757" xr:uid="{00000000-0005-0000-0000-0000A6960000}"/>
    <cellStyle name="Normal 3 2 9 7" xfId="33758" xr:uid="{00000000-0005-0000-0000-0000A7960000}"/>
    <cellStyle name="Normal 3 20" xfId="4781" xr:uid="{00000000-0005-0000-0000-0000A8960000}"/>
    <cellStyle name="Normal 3 20 2" xfId="56381" xr:uid="{00000000-0005-0000-0000-0000A9960000}"/>
    <cellStyle name="Normal 3 20 2 2" xfId="56382" xr:uid="{00000000-0005-0000-0000-0000AA960000}"/>
    <cellStyle name="Normal 3 20 3" xfId="56383" xr:uid="{00000000-0005-0000-0000-0000AB960000}"/>
    <cellStyle name="Normal 3 21" xfId="4782" xr:uid="{00000000-0005-0000-0000-0000AC960000}"/>
    <cellStyle name="Normal 3 21 2" xfId="56384" xr:uid="{00000000-0005-0000-0000-0000AD960000}"/>
    <cellStyle name="Normal 3 21 2 2" xfId="56385" xr:uid="{00000000-0005-0000-0000-0000AE960000}"/>
    <cellStyle name="Normal 3 21 3" xfId="56386" xr:uid="{00000000-0005-0000-0000-0000AF960000}"/>
    <cellStyle name="Normal 3 22" xfId="4783" xr:uid="{00000000-0005-0000-0000-0000B0960000}"/>
    <cellStyle name="Normal 3 22 2" xfId="56387" xr:uid="{00000000-0005-0000-0000-0000B1960000}"/>
    <cellStyle name="Normal 3 22 2 2" xfId="56388" xr:uid="{00000000-0005-0000-0000-0000B2960000}"/>
    <cellStyle name="Normal 3 22 3" xfId="56389" xr:uid="{00000000-0005-0000-0000-0000B3960000}"/>
    <cellStyle name="Normal 3 23" xfId="4784" xr:uid="{00000000-0005-0000-0000-0000B4960000}"/>
    <cellStyle name="Normal 3 23 2" xfId="56390" xr:uid="{00000000-0005-0000-0000-0000B5960000}"/>
    <cellStyle name="Normal 3 23 2 2" xfId="56391" xr:uid="{00000000-0005-0000-0000-0000B6960000}"/>
    <cellStyle name="Normal 3 23 3" xfId="56392" xr:uid="{00000000-0005-0000-0000-0000B7960000}"/>
    <cellStyle name="Normal 3 24" xfId="4785" xr:uid="{00000000-0005-0000-0000-0000B8960000}"/>
    <cellStyle name="Normal 3 24 2" xfId="56393" xr:uid="{00000000-0005-0000-0000-0000B9960000}"/>
    <cellStyle name="Normal 3 24 2 2" xfId="56394" xr:uid="{00000000-0005-0000-0000-0000BA960000}"/>
    <cellStyle name="Normal 3 24 3" xfId="56395" xr:uid="{00000000-0005-0000-0000-0000BB960000}"/>
    <cellStyle name="Normal 3 25" xfId="4786" xr:uid="{00000000-0005-0000-0000-0000BC960000}"/>
    <cellStyle name="Normal 3 25 2" xfId="56396" xr:uid="{00000000-0005-0000-0000-0000BD960000}"/>
    <cellStyle name="Normal 3 25 2 2" xfId="56397" xr:uid="{00000000-0005-0000-0000-0000BE960000}"/>
    <cellStyle name="Normal 3 25 3" xfId="56398" xr:uid="{00000000-0005-0000-0000-0000BF960000}"/>
    <cellStyle name="Normal 3 26" xfId="4787" xr:uid="{00000000-0005-0000-0000-0000C0960000}"/>
    <cellStyle name="Normal 3 26 2" xfId="56399" xr:uid="{00000000-0005-0000-0000-0000C1960000}"/>
    <cellStyle name="Normal 3 26 2 2" xfId="56400" xr:uid="{00000000-0005-0000-0000-0000C2960000}"/>
    <cellStyle name="Normal 3 26 3" xfId="56401" xr:uid="{00000000-0005-0000-0000-0000C3960000}"/>
    <cellStyle name="Normal 3 27" xfId="4788" xr:uid="{00000000-0005-0000-0000-0000C4960000}"/>
    <cellStyle name="Normal 3 27 2" xfId="56402" xr:uid="{00000000-0005-0000-0000-0000C5960000}"/>
    <cellStyle name="Normal 3 27 2 2" xfId="56403" xr:uid="{00000000-0005-0000-0000-0000C6960000}"/>
    <cellStyle name="Normal 3 27 3" xfId="56404" xr:uid="{00000000-0005-0000-0000-0000C7960000}"/>
    <cellStyle name="Normal 3 28" xfId="4789" xr:uid="{00000000-0005-0000-0000-0000C8960000}"/>
    <cellStyle name="Normal 3 28 2" xfId="56405" xr:uid="{00000000-0005-0000-0000-0000C9960000}"/>
    <cellStyle name="Normal 3 28 2 2" xfId="56406" xr:uid="{00000000-0005-0000-0000-0000CA960000}"/>
    <cellStyle name="Normal 3 28 3" xfId="56407" xr:uid="{00000000-0005-0000-0000-0000CB960000}"/>
    <cellStyle name="Normal 3 29" xfId="4790" xr:uid="{00000000-0005-0000-0000-0000CC960000}"/>
    <cellStyle name="Normal 3 29 2" xfId="56408" xr:uid="{00000000-0005-0000-0000-0000CD960000}"/>
    <cellStyle name="Normal 3 29 2 2" xfId="56409" xr:uid="{00000000-0005-0000-0000-0000CE960000}"/>
    <cellStyle name="Normal 3 29 3" xfId="56410" xr:uid="{00000000-0005-0000-0000-0000CF960000}"/>
    <cellStyle name="Normal 3 3" xfId="4791" xr:uid="{00000000-0005-0000-0000-0000D0960000}"/>
    <cellStyle name="Normal 3 3 10" xfId="33759" xr:uid="{00000000-0005-0000-0000-0000D1960000}"/>
    <cellStyle name="Normal 3 3 10 2" xfId="33760" xr:uid="{00000000-0005-0000-0000-0000D2960000}"/>
    <cellStyle name="Normal 3 3 11" xfId="33761" xr:uid="{00000000-0005-0000-0000-0000D3960000}"/>
    <cellStyle name="Normal 3 3 11 2" xfId="33762" xr:uid="{00000000-0005-0000-0000-0000D4960000}"/>
    <cellStyle name="Normal 3 3 12" xfId="33763" xr:uid="{00000000-0005-0000-0000-0000D5960000}"/>
    <cellStyle name="Normal 3 3 2" xfId="4792" xr:uid="{00000000-0005-0000-0000-0000D6960000}"/>
    <cellStyle name="Normal 3 3 2 10" xfId="33764" xr:uid="{00000000-0005-0000-0000-0000D7960000}"/>
    <cellStyle name="Normal 3 3 2 10 2" xfId="33765" xr:uid="{00000000-0005-0000-0000-0000D8960000}"/>
    <cellStyle name="Normal 3 3 2 11" xfId="33766" xr:uid="{00000000-0005-0000-0000-0000D9960000}"/>
    <cellStyle name="Normal 3 3 2 2" xfId="4793" xr:uid="{00000000-0005-0000-0000-0000DA960000}"/>
    <cellStyle name="Normal 3 3 2 2 10" xfId="33767" xr:uid="{00000000-0005-0000-0000-0000DB960000}"/>
    <cellStyle name="Normal 3 3 2 2 2" xfId="4794" xr:uid="{00000000-0005-0000-0000-0000DC960000}"/>
    <cellStyle name="Normal 3 3 2 2 2 2" xfId="33768" xr:uid="{00000000-0005-0000-0000-0000DD960000}"/>
    <cellStyle name="Normal 3 3 2 2 2 2 2" xfId="33769" xr:uid="{00000000-0005-0000-0000-0000DE960000}"/>
    <cellStyle name="Normal 3 3 2 2 2 2 2 2" xfId="33770" xr:uid="{00000000-0005-0000-0000-0000DF960000}"/>
    <cellStyle name="Normal 3 3 2 2 2 2 2 2 2" xfId="33771" xr:uid="{00000000-0005-0000-0000-0000E0960000}"/>
    <cellStyle name="Normal 3 3 2 2 2 2 2 2 2 2" xfId="33772" xr:uid="{00000000-0005-0000-0000-0000E1960000}"/>
    <cellStyle name="Normal 3 3 2 2 2 2 2 2 2 2 2" xfId="33773" xr:uid="{00000000-0005-0000-0000-0000E2960000}"/>
    <cellStyle name="Normal 3 3 2 2 2 2 2 2 2 3" xfId="33774" xr:uid="{00000000-0005-0000-0000-0000E3960000}"/>
    <cellStyle name="Normal 3 3 2 2 2 2 2 2 2 3 2" xfId="33775" xr:uid="{00000000-0005-0000-0000-0000E4960000}"/>
    <cellStyle name="Normal 3 3 2 2 2 2 2 2 2 4" xfId="33776" xr:uid="{00000000-0005-0000-0000-0000E5960000}"/>
    <cellStyle name="Normal 3 3 2 2 2 2 2 2 3" xfId="33777" xr:uid="{00000000-0005-0000-0000-0000E6960000}"/>
    <cellStyle name="Normal 3 3 2 2 2 2 2 2 3 2" xfId="33778" xr:uid="{00000000-0005-0000-0000-0000E7960000}"/>
    <cellStyle name="Normal 3 3 2 2 2 2 2 2 4" xfId="33779" xr:uid="{00000000-0005-0000-0000-0000E8960000}"/>
    <cellStyle name="Normal 3 3 2 2 2 2 2 2 4 2" xfId="33780" xr:uid="{00000000-0005-0000-0000-0000E9960000}"/>
    <cellStyle name="Normal 3 3 2 2 2 2 2 2 5" xfId="33781" xr:uid="{00000000-0005-0000-0000-0000EA960000}"/>
    <cellStyle name="Normal 3 3 2 2 2 2 2 3" xfId="33782" xr:uid="{00000000-0005-0000-0000-0000EB960000}"/>
    <cellStyle name="Normal 3 3 2 2 2 2 2 3 2" xfId="33783" xr:uid="{00000000-0005-0000-0000-0000EC960000}"/>
    <cellStyle name="Normal 3 3 2 2 2 2 2 3 2 2" xfId="33784" xr:uid="{00000000-0005-0000-0000-0000ED960000}"/>
    <cellStyle name="Normal 3 3 2 2 2 2 2 3 3" xfId="33785" xr:uid="{00000000-0005-0000-0000-0000EE960000}"/>
    <cellStyle name="Normal 3 3 2 2 2 2 2 3 3 2" xfId="33786" xr:uid="{00000000-0005-0000-0000-0000EF960000}"/>
    <cellStyle name="Normal 3 3 2 2 2 2 2 3 4" xfId="33787" xr:uid="{00000000-0005-0000-0000-0000F0960000}"/>
    <cellStyle name="Normal 3 3 2 2 2 2 2 4" xfId="33788" xr:uid="{00000000-0005-0000-0000-0000F1960000}"/>
    <cellStyle name="Normal 3 3 2 2 2 2 2 4 2" xfId="33789" xr:uid="{00000000-0005-0000-0000-0000F2960000}"/>
    <cellStyle name="Normal 3 3 2 2 2 2 2 5" xfId="33790" xr:uid="{00000000-0005-0000-0000-0000F3960000}"/>
    <cellStyle name="Normal 3 3 2 2 2 2 2 5 2" xfId="33791" xr:uid="{00000000-0005-0000-0000-0000F4960000}"/>
    <cellStyle name="Normal 3 3 2 2 2 2 2 6" xfId="33792" xr:uid="{00000000-0005-0000-0000-0000F5960000}"/>
    <cellStyle name="Normal 3 3 2 2 2 2 3" xfId="33793" xr:uid="{00000000-0005-0000-0000-0000F6960000}"/>
    <cellStyle name="Normal 3 3 2 2 2 2 3 2" xfId="33794" xr:uid="{00000000-0005-0000-0000-0000F7960000}"/>
    <cellStyle name="Normal 3 3 2 2 2 2 3 2 2" xfId="33795" xr:uid="{00000000-0005-0000-0000-0000F8960000}"/>
    <cellStyle name="Normal 3 3 2 2 2 2 3 2 2 2" xfId="33796" xr:uid="{00000000-0005-0000-0000-0000F9960000}"/>
    <cellStyle name="Normal 3 3 2 2 2 2 3 2 3" xfId="33797" xr:uid="{00000000-0005-0000-0000-0000FA960000}"/>
    <cellStyle name="Normal 3 3 2 2 2 2 3 2 3 2" xfId="33798" xr:uid="{00000000-0005-0000-0000-0000FB960000}"/>
    <cellStyle name="Normal 3 3 2 2 2 2 3 2 4" xfId="33799" xr:uid="{00000000-0005-0000-0000-0000FC960000}"/>
    <cellStyle name="Normal 3 3 2 2 2 2 3 3" xfId="33800" xr:uid="{00000000-0005-0000-0000-0000FD960000}"/>
    <cellStyle name="Normal 3 3 2 2 2 2 3 3 2" xfId="33801" xr:uid="{00000000-0005-0000-0000-0000FE960000}"/>
    <cellStyle name="Normal 3 3 2 2 2 2 3 4" xfId="33802" xr:uid="{00000000-0005-0000-0000-0000FF960000}"/>
    <cellStyle name="Normal 3 3 2 2 2 2 3 4 2" xfId="33803" xr:uid="{00000000-0005-0000-0000-000000970000}"/>
    <cellStyle name="Normal 3 3 2 2 2 2 3 5" xfId="33804" xr:uid="{00000000-0005-0000-0000-000001970000}"/>
    <cellStyle name="Normal 3 3 2 2 2 2 4" xfId="33805" xr:uid="{00000000-0005-0000-0000-000002970000}"/>
    <cellStyle name="Normal 3 3 2 2 2 2 4 2" xfId="33806" xr:uid="{00000000-0005-0000-0000-000003970000}"/>
    <cellStyle name="Normal 3 3 2 2 2 2 4 2 2" xfId="33807" xr:uid="{00000000-0005-0000-0000-000004970000}"/>
    <cellStyle name="Normal 3 3 2 2 2 2 4 3" xfId="33808" xr:uid="{00000000-0005-0000-0000-000005970000}"/>
    <cellStyle name="Normal 3 3 2 2 2 2 4 3 2" xfId="33809" xr:uid="{00000000-0005-0000-0000-000006970000}"/>
    <cellStyle name="Normal 3 3 2 2 2 2 4 4" xfId="33810" xr:uid="{00000000-0005-0000-0000-000007970000}"/>
    <cellStyle name="Normal 3 3 2 2 2 2 5" xfId="33811" xr:uid="{00000000-0005-0000-0000-000008970000}"/>
    <cellStyle name="Normal 3 3 2 2 2 2 5 2" xfId="33812" xr:uid="{00000000-0005-0000-0000-000009970000}"/>
    <cellStyle name="Normal 3 3 2 2 2 2 6" xfId="33813" xr:uid="{00000000-0005-0000-0000-00000A970000}"/>
    <cellStyle name="Normal 3 3 2 2 2 2 6 2" xfId="33814" xr:uid="{00000000-0005-0000-0000-00000B970000}"/>
    <cellStyle name="Normal 3 3 2 2 2 2 7" xfId="33815" xr:uid="{00000000-0005-0000-0000-00000C970000}"/>
    <cellStyle name="Normal 3 3 2 2 2 3" xfId="33816" xr:uid="{00000000-0005-0000-0000-00000D970000}"/>
    <cellStyle name="Normal 3 3 2 2 2 3 2" xfId="33817" xr:uid="{00000000-0005-0000-0000-00000E970000}"/>
    <cellStyle name="Normal 3 3 2 2 2 3 2 2" xfId="33818" xr:uid="{00000000-0005-0000-0000-00000F970000}"/>
    <cellStyle name="Normal 3 3 2 2 2 3 2 2 2" xfId="33819" xr:uid="{00000000-0005-0000-0000-000010970000}"/>
    <cellStyle name="Normal 3 3 2 2 2 3 2 2 2 2" xfId="33820" xr:uid="{00000000-0005-0000-0000-000011970000}"/>
    <cellStyle name="Normal 3 3 2 2 2 3 2 2 2 2 2" xfId="33821" xr:uid="{00000000-0005-0000-0000-000012970000}"/>
    <cellStyle name="Normal 3 3 2 2 2 3 2 2 2 3" xfId="33822" xr:uid="{00000000-0005-0000-0000-000013970000}"/>
    <cellStyle name="Normal 3 3 2 2 2 3 2 2 2 3 2" xfId="33823" xr:uid="{00000000-0005-0000-0000-000014970000}"/>
    <cellStyle name="Normal 3 3 2 2 2 3 2 2 2 4" xfId="33824" xr:uid="{00000000-0005-0000-0000-000015970000}"/>
    <cellStyle name="Normal 3 3 2 2 2 3 2 2 3" xfId="33825" xr:uid="{00000000-0005-0000-0000-000016970000}"/>
    <cellStyle name="Normal 3 3 2 2 2 3 2 2 3 2" xfId="33826" xr:uid="{00000000-0005-0000-0000-000017970000}"/>
    <cellStyle name="Normal 3 3 2 2 2 3 2 2 4" xfId="33827" xr:uid="{00000000-0005-0000-0000-000018970000}"/>
    <cellStyle name="Normal 3 3 2 2 2 3 2 2 4 2" xfId="33828" xr:uid="{00000000-0005-0000-0000-000019970000}"/>
    <cellStyle name="Normal 3 3 2 2 2 3 2 2 5" xfId="33829" xr:uid="{00000000-0005-0000-0000-00001A970000}"/>
    <cellStyle name="Normal 3 3 2 2 2 3 2 3" xfId="33830" xr:uid="{00000000-0005-0000-0000-00001B970000}"/>
    <cellStyle name="Normal 3 3 2 2 2 3 2 3 2" xfId="33831" xr:uid="{00000000-0005-0000-0000-00001C970000}"/>
    <cellStyle name="Normal 3 3 2 2 2 3 2 3 2 2" xfId="33832" xr:uid="{00000000-0005-0000-0000-00001D970000}"/>
    <cellStyle name="Normal 3 3 2 2 2 3 2 3 3" xfId="33833" xr:uid="{00000000-0005-0000-0000-00001E970000}"/>
    <cellStyle name="Normal 3 3 2 2 2 3 2 3 3 2" xfId="33834" xr:uid="{00000000-0005-0000-0000-00001F970000}"/>
    <cellStyle name="Normal 3 3 2 2 2 3 2 3 4" xfId="33835" xr:uid="{00000000-0005-0000-0000-000020970000}"/>
    <cellStyle name="Normal 3 3 2 2 2 3 2 4" xfId="33836" xr:uid="{00000000-0005-0000-0000-000021970000}"/>
    <cellStyle name="Normal 3 3 2 2 2 3 2 4 2" xfId="33837" xr:uid="{00000000-0005-0000-0000-000022970000}"/>
    <cellStyle name="Normal 3 3 2 2 2 3 2 5" xfId="33838" xr:uid="{00000000-0005-0000-0000-000023970000}"/>
    <cellStyle name="Normal 3 3 2 2 2 3 2 5 2" xfId="33839" xr:uid="{00000000-0005-0000-0000-000024970000}"/>
    <cellStyle name="Normal 3 3 2 2 2 3 2 6" xfId="33840" xr:uid="{00000000-0005-0000-0000-000025970000}"/>
    <cellStyle name="Normal 3 3 2 2 2 3 3" xfId="33841" xr:uid="{00000000-0005-0000-0000-000026970000}"/>
    <cellStyle name="Normal 3 3 2 2 2 3 3 2" xfId="33842" xr:uid="{00000000-0005-0000-0000-000027970000}"/>
    <cellStyle name="Normal 3 3 2 2 2 3 3 2 2" xfId="33843" xr:uid="{00000000-0005-0000-0000-000028970000}"/>
    <cellStyle name="Normal 3 3 2 2 2 3 3 2 2 2" xfId="33844" xr:uid="{00000000-0005-0000-0000-000029970000}"/>
    <cellStyle name="Normal 3 3 2 2 2 3 3 2 3" xfId="33845" xr:uid="{00000000-0005-0000-0000-00002A970000}"/>
    <cellStyle name="Normal 3 3 2 2 2 3 3 2 3 2" xfId="33846" xr:uid="{00000000-0005-0000-0000-00002B970000}"/>
    <cellStyle name="Normal 3 3 2 2 2 3 3 2 4" xfId="33847" xr:uid="{00000000-0005-0000-0000-00002C970000}"/>
    <cellStyle name="Normal 3 3 2 2 2 3 3 3" xfId="33848" xr:uid="{00000000-0005-0000-0000-00002D970000}"/>
    <cellStyle name="Normal 3 3 2 2 2 3 3 3 2" xfId="33849" xr:uid="{00000000-0005-0000-0000-00002E970000}"/>
    <cellStyle name="Normal 3 3 2 2 2 3 3 4" xfId="33850" xr:uid="{00000000-0005-0000-0000-00002F970000}"/>
    <cellStyle name="Normal 3 3 2 2 2 3 3 4 2" xfId="33851" xr:uid="{00000000-0005-0000-0000-000030970000}"/>
    <cellStyle name="Normal 3 3 2 2 2 3 3 5" xfId="33852" xr:uid="{00000000-0005-0000-0000-000031970000}"/>
    <cellStyle name="Normal 3 3 2 2 2 3 4" xfId="33853" xr:uid="{00000000-0005-0000-0000-000032970000}"/>
    <cellStyle name="Normal 3 3 2 2 2 3 4 2" xfId="33854" xr:uid="{00000000-0005-0000-0000-000033970000}"/>
    <cellStyle name="Normal 3 3 2 2 2 3 4 2 2" xfId="33855" xr:uid="{00000000-0005-0000-0000-000034970000}"/>
    <cellStyle name="Normal 3 3 2 2 2 3 4 3" xfId="33856" xr:uid="{00000000-0005-0000-0000-000035970000}"/>
    <cellStyle name="Normal 3 3 2 2 2 3 4 3 2" xfId="33857" xr:uid="{00000000-0005-0000-0000-000036970000}"/>
    <cellStyle name="Normal 3 3 2 2 2 3 4 4" xfId="33858" xr:uid="{00000000-0005-0000-0000-000037970000}"/>
    <cellStyle name="Normal 3 3 2 2 2 3 5" xfId="33859" xr:uid="{00000000-0005-0000-0000-000038970000}"/>
    <cellStyle name="Normal 3 3 2 2 2 3 5 2" xfId="33860" xr:uid="{00000000-0005-0000-0000-000039970000}"/>
    <cellStyle name="Normal 3 3 2 2 2 3 6" xfId="33861" xr:uid="{00000000-0005-0000-0000-00003A970000}"/>
    <cellStyle name="Normal 3 3 2 2 2 3 6 2" xfId="33862" xr:uid="{00000000-0005-0000-0000-00003B970000}"/>
    <cellStyle name="Normal 3 3 2 2 2 3 7" xfId="33863" xr:uid="{00000000-0005-0000-0000-00003C970000}"/>
    <cellStyle name="Normal 3 3 2 2 2 4" xfId="33864" xr:uid="{00000000-0005-0000-0000-00003D970000}"/>
    <cellStyle name="Normal 3 3 2 2 2 4 2" xfId="33865" xr:uid="{00000000-0005-0000-0000-00003E970000}"/>
    <cellStyle name="Normal 3 3 2 2 2 4 2 2" xfId="33866" xr:uid="{00000000-0005-0000-0000-00003F970000}"/>
    <cellStyle name="Normal 3 3 2 2 2 4 2 2 2" xfId="33867" xr:uid="{00000000-0005-0000-0000-000040970000}"/>
    <cellStyle name="Normal 3 3 2 2 2 4 2 2 2 2" xfId="33868" xr:uid="{00000000-0005-0000-0000-000041970000}"/>
    <cellStyle name="Normal 3 3 2 2 2 4 2 2 3" xfId="33869" xr:uid="{00000000-0005-0000-0000-000042970000}"/>
    <cellStyle name="Normal 3 3 2 2 2 4 2 2 3 2" xfId="33870" xr:uid="{00000000-0005-0000-0000-000043970000}"/>
    <cellStyle name="Normal 3 3 2 2 2 4 2 2 4" xfId="33871" xr:uid="{00000000-0005-0000-0000-000044970000}"/>
    <cellStyle name="Normal 3 3 2 2 2 4 2 3" xfId="33872" xr:uid="{00000000-0005-0000-0000-000045970000}"/>
    <cellStyle name="Normal 3 3 2 2 2 4 2 3 2" xfId="33873" xr:uid="{00000000-0005-0000-0000-000046970000}"/>
    <cellStyle name="Normal 3 3 2 2 2 4 2 4" xfId="33874" xr:uid="{00000000-0005-0000-0000-000047970000}"/>
    <cellStyle name="Normal 3 3 2 2 2 4 2 4 2" xfId="33875" xr:uid="{00000000-0005-0000-0000-000048970000}"/>
    <cellStyle name="Normal 3 3 2 2 2 4 2 5" xfId="33876" xr:uid="{00000000-0005-0000-0000-000049970000}"/>
    <cellStyle name="Normal 3 3 2 2 2 4 3" xfId="33877" xr:uid="{00000000-0005-0000-0000-00004A970000}"/>
    <cellStyle name="Normal 3 3 2 2 2 4 3 2" xfId="33878" xr:uid="{00000000-0005-0000-0000-00004B970000}"/>
    <cellStyle name="Normal 3 3 2 2 2 4 3 2 2" xfId="33879" xr:uid="{00000000-0005-0000-0000-00004C970000}"/>
    <cellStyle name="Normal 3 3 2 2 2 4 3 3" xfId="33880" xr:uid="{00000000-0005-0000-0000-00004D970000}"/>
    <cellStyle name="Normal 3 3 2 2 2 4 3 3 2" xfId="33881" xr:uid="{00000000-0005-0000-0000-00004E970000}"/>
    <cellStyle name="Normal 3 3 2 2 2 4 3 4" xfId="33882" xr:uid="{00000000-0005-0000-0000-00004F970000}"/>
    <cellStyle name="Normal 3 3 2 2 2 4 4" xfId="33883" xr:uid="{00000000-0005-0000-0000-000050970000}"/>
    <cellStyle name="Normal 3 3 2 2 2 4 4 2" xfId="33884" xr:uid="{00000000-0005-0000-0000-000051970000}"/>
    <cellStyle name="Normal 3 3 2 2 2 4 5" xfId="33885" xr:uid="{00000000-0005-0000-0000-000052970000}"/>
    <cellStyle name="Normal 3 3 2 2 2 4 5 2" xfId="33886" xr:uid="{00000000-0005-0000-0000-000053970000}"/>
    <cellStyle name="Normal 3 3 2 2 2 4 6" xfId="33887" xr:uid="{00000000-0005-0000-0000-000054970000}"/>
    <cellStyle name="Normal 3 3 2 2 2 5" xfId="33888" xr:uid="{00000000-0005-0000-0000-000055970000}"/>
    <cellStyle name="Normal 3 3 2 2 2 5 2" xfId="33889" xr:uid="{00000000-0005-0000-0000-000056970000}"/>
    <cellStyle name="Normal 3 3 2 2 2 5 2 2" xfId="33890" xr:uid="{00000000-0005-0000-0000-000057970000}"/>
    <cellStyle name="Normal 3 3 2 2 2 5 2 2 2" xfId="33891" xr:uid="{00000000-0005-0000-0000-000058970000}"/>
    <cellStyle name="Normal 3 3 2 2 2 5 2 3" xfId="33892" xr:uid="{00000000-0005-0000-0000-000059970000}"/>
    <cellStyle name="Normal 3 3 2 2 2 5 2 3 2" xfId="33893" xr:uid="{00000000-0005-0000-0000-00005A970000}"/>
    <cellStyle name="Normal 3 3 2 2 2 5 2 4" xfId="33894" xr:uid="{00000000-0005-0000-0000-00005B970000}"/>
    <cellStyle name="Normal 3 3 2 2 2 5 3" xfId="33895" xr:uid="{00000000-0005-0000-0000-00005C970000}"/>
    <cellStyle name="Normal 3 3 2 2 2 5 3 2" xfId="33896" xr:uid="{00000000-0005-0000-0000-00005D970000}"/>
    <cellStyle name="Normal 3 3 2 2 2 5 4" xfId="33897" xr:uid="{00000000-0005-0000-0000-00005E970000}"/>
    <cellStyle name="Normal 3 3 2 2 2 5 4 2" xfId="33898" xr:uid="{00000000-0005-0000-0000-00005F970000}"/>
    <cellStyle name="Normal 3 3 2 2 2 5 5" xfId="33899" xr:uid="{00000000-0005-0000-0000-000060970000}"/>
    <cellStyle name="Normal 3 3 2 2 2 6" xfId="33900" xr:uid="{00000000-0005-0000-0000-000061970000}"/>
    <cellStyle name="Normal 3 3 2 2 2 6 2" xfId="33901" xr:uid="{00000000-0005-0000-0000-000062970000}"/>
    <cellStyle name="Normal 3 3 2 2 2 6 2 2" xfId="33902" xr:uid="{00000000-0005-0000-0000-000063970000}"/>
    <cellStyle name="Normal 3 3 2 2 2 6 3" xfId="33903" xr:uid="{00000000-0005-0000-0000-000064970000}"/>
    <cellStyle name="Normal 3 3 2 2 2 6 3 2" xfId="33904" xr:uid="{00000000-0005-0000-0000-000065970000}"/>
    <cellStyle name="Normal 3 3 2 2 2 6 4" xfId="33905" xr:uid="{00000000-0005-0000-0000-000066970000}"/>
    <cellStyle name="Normal 3 3 2 2 2 7" xfId="33906" xr:uid="{00000000-0005-0000-0000-000067970000}"/>
    <cellStyle name="Normal 3 3 2 2 2 7 2" xfId="33907" xr:uid="{00000000-0005-0000-0000-000068970000}"/>
    <cellStyle name="Normal 3 3 2 2 2 8" xfId="33908" xr:uid="{00000000-0005-0000-0000-000069970000}"/>
    <cellStyle name="Normal 3 3 2 2 2 8 2" xfId="33909" xr:uid="{00000000-0005-0000-0000-00006A970000}"/>
    <cellStyle name="Normal 3 3 2 2 2 9" xfId="33910" xr:uid="{00000000-0005-0000-0000-00006B970000}"/>
    <cellStyle name="Normal 3 3 2 2 3" xfId="33911" xr:uid="{00000000-0005-0000-0000-00006C970000}"/>
    <cellStyle name="Normal 3 3 2 2 3 2" xfId="33912" xr:uid="{00000000-0005-0000-0000-00006D970000}"/>
    <cellStyle name="Normal 3 3 2 2 3 2 2" xfId="33913" xr:uid="{00000000-0005-0000-0000-00006E970000}"/>
    <cellStyle name="Normal 3 3 2 2 3 2 2 2" xfId="33914" xr:uid="{00000000-0005-0000-0000-00006F970000}"/>
    <cellStyle name="Normal 3 3 2 2 3 2 2 2 2" xfId="33915" xr:uid="{00000000-0005-0000-0000-000070970000}"/>
    <cellStyle name="Normal 3 3 2 2 3 2 2 2 2 2" xfId="33916" xr:uid="{00000000-0005-0000-0000-000071970000}"/>
    <cellStyle name="Normal 3 3 2 2 3 2 2 2 3" xfId="33917" xr:uid="{00000000-0005-0000-0000-000072970000}"/>
    <cellStyle name="Normal 3 3 2 2 3 2 2 2 3 2" xfId="33918" xr:uid="{00000000-0005-0000-0000-000073970000}"/>
    <cellStyle name="Normal 3 3 2 2 3 2 2 2 4" xfId="33919" xr:uid="{00000000-0005-0000-0000-000074970000}"/>
    <cellStyle name="Normal 3 3 2 2 3 2 2 3" xfId="33920" xr:uid="{00000000-0005-0000-0000-000075970000}"/>
    <cellStyle name="Normal 3 3 2 2 3 2 2 3 2" xfId="33921" xr:uid="{00000000-0005-0000-0000-000076970000}"/>
    <cellStyle name="Normal 3 3 2 2 3 2 2 4" xfId="33922" xr:uid="{00000000-0005-0000-0000-000077970000}"/>
    <cellStyle name="Normal 3 3 2 2 3 2 2 4 2" xfId="33923" xr:uid="{00000000-0005-0000-0000-000078970000}"/>
    <cellStyle name="Normal 3 3 2 2 3 2 2 5" xfId="33924" xr:uid="{00000000-0005-0000-0000-000079970000}"/>
    <cellStyle name="Normal 3 3 2 2 3 2 3" xfId="33925" xr:uid="{00000000-0005-0000-0000-00007A970000}"/>
    <cellStyle name="Normal 3 3 2 2 3 2 3 2" xfId="33926" xr:uid="{00000000-0005-0000-0000-00007B970000}"/>
    <cellStyle name="Normal 3 3 2 2 3 2 3 2 2" xfId="33927" xr:uid="{00000000-0005-0000-0000-00007C970000}"/>
    <cellStyle name="Normal 3 3 2 2 3 2 3 3" xfId="33928" xr:uid="{00000000-0005-0000-0000-00007D970000}"/>
    <cellStyle name="Normal 3 3 2 2 3 2 3 3 2" xfId="33929" xr:uid="{00000000-0005-0000-0000-00007E970000}"/>
    <cellStyle name="Normal 3 3 2 2 3 2 3 4" xfId="33930" xr:uid="{00000000-0005-0000-0000-00007F970000}"/>
    <cellStyle name="Normal 3 3 2 2 3 2 4" xfId="33931" xr:uid="{00000000-0005-0000-0000-000080970000}"/>
    <cellStyle name="Normal 3 3 2 2 3 2 4 2" xfId="33932" xr:uid="{00000000-0005-0000-0000-000081970000}"/>
    <cellStyle name="Normal 3 3 2 2 3 2 5" xfId="33933" xr:uid="{00000000-0005-0000-0000-000082970000}"/>
    <cellStyle name="Normal 3 3 2 2 3 2 5 2" xfId="33934" xr:uid="{00000000-0005-0000-0000-000083970000}"/>
    <cellStyle name="Normal 3 3 2 2 3 2 6" xfId="33935" xr:uid="{00000000-0005-0000-0000-000084970000}"/>
    <cellStyle name="Normal 3 3 2 2 3 3" xfId="33936" xr:uid="{00000000-0005-0000-0000-000085970000}"/>
    <cellStyle name="Normal 3 3 2 2 3 3 2" xfId="33937" xr:uid="{00000000-0005-0000-0000-000086970000}"/>
    <cellStyle name="Normal 3 3 2 2 3 3 2 2" xfId="33938" xr:uid="{00000000-0005-0000-0000-000087970000}"/>
    <cellStyle name="Normal 3 3 2 2 3 3 2 2 2" xfId="33939" xr:uid="{00000000-0005-0000-0000-000088970000}"/>
    <cellStyle name="Normal 3 3 2 2 3 3 2 3" xfId="33940" xr:uid="{00000000-0005-0000-0000-000089970000}"/>
    <cellStyle name="Normal 3 3 2 2 3 3 2 3 2" xfId="33941" xr:uid="{00000000-0005-0000-0000-00008A970000}"/>
    <cellStyle name="Normal 3 3 2 2 3 3 2 4" xfId="33942" xr:uid="{00000000-0005-0000-0000-00008B970000}"/>
    <cellStyle name="Normal 3 3 2 2 3 3 3" xfId="33943" xr:uid="{00000000-0005-0000-0000-00008C970000}"/>
    <cellStyle name="Normal 3 3 2 2 3 3 3 2" xfId="33944" xr:uid="{00000000-0005-0000-0000-00008D970000}"/>
    <cellStyle name="Normal 3 3 2 2 3 3 4" xfId="33945" xr:uid="{00000000-0005-0000-0000-00008E970000}"/>
    <cellStyle name="Normal 3 3 2 2 3 3 4 2" xfId="33946" xr:uid="{00000000-0005-0000-0000-00008F970000}"/>
    <cellStyle name="Normal 3 3 2 2 3 3 5" xfId="33947" xr:uid="{00000000-0005-0000-0000-000090970000}"/>
    <cellStyle name="Normal 3 3 2 2 3 4" xfId="33948" xr:uid="{00000000-0005-0000-0000-000091970000}"/>
    <cellStyle name="Normal 3 3 2 2 3 4 2" xfId="33949" xr:uid="{00000000-0005-0000-0000-000092970000}"/>
    <cellStyle name="Normal 3 3 2 2 3 4 2 2" xfId="33950" xr:uid="{00000000-0005-0000-0000-000093970000}"/>
    <cellStyle name="Normal 3 3 2 2 3 4 3" xfId="33951" xr:uid="{00000000-0005-0000-0000-000094970000}"/>
    <cellStyle name="Normal 3 3 2 2 3 4 3 2" xfId="33952" xr:uid="{00000000-0005-0000-0000-000095970000}"/>
    <cellStyle name="Normal 3 3 2 2 3 4 4" xfId="33953" xr:uid="{00000000-0005-0000-0000-000096970000}"/>
    <cellStyle name="Normal 3 3 2 2 3 5" xfId="33954" xr:uid="{00000000-0005-0000-0000-000097970000}"/>
    <cellStyle name="Normal 3 3 2 2 3 5 2" xfId="33955" xr:uid="{00000000-0005-0000-0000-000098970000}"/>
    <cellStyle name="Normal 3 3 2 2 3 6" xfId="33956" xr:uid="{00000000-0005-0000-0000-000099970000}"/>
    <cellStyle name="Normal 3 3 2 2 3 6 2" xfId="33957" xr:uid="{00000000-0005-0000-0000-00009A970000}"/>
    <cellStyle name="Normal 3 3 2 2 3 7" xfId="33958" xr:uid="{00000000-0005-0000-0000-00009B970000}"/>
    <cellStyle name="Normal 3 3 2 2 4" xfId="33959" xr:uid="{00000000-0005-0000-0000-00009C970000}"/>
    <cellStyle name="Normal 3 3 2 2 4 2" xfId="33960" xr:uid="{00000000-0005-0000-0000-00009D970000}"/>
    <cellStyle name="Normal 3 3 2 2 4 2 2" xfId="33961" xr:uid="{00000000-0005-0000-0000-00009E970000}"/>
    <cellStyle name="Normal 3 3 2 2 4 2 2 2" xfId="33962" xr:uid="{00000000-0005-0000-0000-00009F970000}"/>
    <cellStyle name="Normal 3 3 2 2 4 2 2 2 2" xfId="33963" xr:uid="{00000000-0005-0000-0000-0000A0970000}"/>
    <cellStyle name="Normal 3 3 2 2 4 2 2 2 2 2" xfId="33964" xr:uid="{00000000-0005-0000-0000-0000A1970000}"/>
    <cellStyle name="Normal 3 3 2 2 4 2 2 2 3" xfId="33965" xr:uid="{00000000-0005-0000-0000-0000A2970000}"/>
    <cellStyle name="Normal 3 3 2 2 4 2 2 2 3 2" xfId="33966" xr:uid="{00000000-0005-0000-0000-0000A3970000}"/>
    <cellStyle name="Normal 3 3 2 2 4 2 2 2 4" xfId="33967" xr:uid="{00000000-0005-0000-0000-0000A4970000}"/>
    <cellStyle name="Normal 3 3 2 2 4 2 2 3" xfId="33968" xr:uid="{00000000-0005-0000-0000-0000A5970000}"/>
    <cellStyle name="Normal 3 3 2 2 4 2 2 3 2" xfId="33969" xr:uid="{00000000-0005-0000-0000-0000A6970000}"/>
    <cellStyle name="Normal 3 3 2 2 4 2 2 4" xfId="33970" xr:uid="{00000000-0005-0000-0000-0000A7970000}"/>
    <cellStyle name="Normal 3 3 2 2 4 2 2 4 2" xfId="33971" xr:uid="{00000000-0005-0000-0000-0000A8970000}"/>
    <cellStyle name="Normal 3 3 2 2 4 2 2 5" xfId="33972" xr:uid="{00000000-0005-0000-0000-0000A9970000}"/>
    <cellStyle name="Normal 3 3 2 2 4 2 3" xfId="33973" xr:uid="{00000000-0005-0000-0000-0000AA970000}"/>
    <cellStyle name="Normal 3 3 2 2 4 2 3 2" xfId="33974" xr:uid="{00000000-0005-0000-0000-0000AB970000}"/>
    <cellStyle name="Normal 3 3 2 2 4 2 3 2 2" xfId="33975" xr:uid="{00000000-0005-0000-0000-0000AC970000}"/>
    <cellStyle name="Normal 3 3 2 2 4 2 3 3" xfId="33976" xr:uid="{00000000-0005-0000-0000-0000AD970000}"/>
    <cellStyle name="Normal 3 3 2 2 4 2 3 3 2" xfId="33977" xr:uid="{00000000-0005-0000-0000-0000AE970000}"/>
    <cellStyle name="Normal 3 3 2 2 4 2 3 4" xfId="33978" xr:uid="{00000000-0005-0000-0000-0000AF970000}"/>
    <cellStyle name="Normal 3 3 2 2 4 2 4" xfId="33979" xr:uid="{00000000-0005-0000-0000-0000B0970000}"/>
    <cellStyle name="Normal 3 3 2 2 4 2 4 2" xfId="33980" xr:uid="{00000000-0005-0000-0000-0000B1970000}"/>
    <cellStyle name="Normal 3 3 2 2 4 2 5" xfId="33981" xr:uid="{00000000-0005-0000-0000-0000B2970000}"/>
    <cellStyle name="Normal 3 3 2 2 4 2 5 2" xfId="33982" xr:uid="{00000000-0005-0000-0000-0000B3970000}"/>
    <cellStyle name="Normal 3 3 2 2 4 2 6" xfId="33983" xr:uid="{00000000-0005-0000-0000-0000B4970000}"/>
    <cellStyle name="Normal 3 3 2 2 4 3" xfId="33984" xr:uid="{00000000-0005-0000-0000-0000B5970000}"/>
    <cellStyle name="Normal 3 3 2 2 4 3 2" xfId="33985" xr:uid="{00000000-0005-0000-0000-0000B6970000}"/>
    <cellStyle name="Normal 3 3 2 2 4 3 2 2" xfId="33986" xr:uid="{00000000-0005-0000-0000-0000B7970000}"/>
    <cellStyle name="Normal 3 3 2 2 4 3 2 2 2" xfId="33987" xr:uid="{00000000-0005-0000-0000-0000B8970000}"/>
    <cellStyle name="Normal 3 3 2 2 4 3 2 3" xfId="33988" xr:uid="{00000000-0005-0000-0000-0000B9970000}"/>
    <cellStyle name="Normal 3 3 2 2 4 3 2 3 2" xfId="33989" xr:uid="{00000000-0005-0000-0000-0000BA970000}"/>
    <cellStyle name="Normal 3 3 2 2 4 3 2 4" xfId="33990" xr:uid="{00000000-0005-0000-0000-0000BB970000}"/>
    <cellStyle name="Normal 3 3 2 2 4 3 3" xfId="33991" xr:uid="{00000000-0005-0000-0000-0000BC970000}"/>
    <cellStyle name="Normal 3 3 2 2 4 3 3 2" xfId="33992" xr:uid="{00000000-0005-0000-0000-0000BD970000}"/>
    <cellStyle name="Normal 3 3 2 2 4 3 4" xfId="33993" xr:uid="{00000000-0005-0000-0000-0000BE970000}"/>
    <cellStyle name="Normal 3 3 2 2 4 3 4 2" xfId="33994" xr:uid="{00000000-0005-0000-0000-0000BF970000}"/>
    <cellStyle name="Normal 3 3 2 2 4 3 5" xfId="33995" xr:uid="{00000000-0005-0000-0000-0000C0970000}"/>
    <cellStyle name="Normal 3 3 2 2 4 4" xfId="33996" xr:uid="{00000000-0005-0000-0000-0000C1970000}"/>
    <cellStyle name="Normal 3 3 2 2 4 4 2" xfId="33997" xr:uid="{00000000-0005-0000-0000-0000C2970000}"/>
    <cellStyle name="Normal 3 3 2 2 4 4 2 2" xfId="33998" xr:uid="{00000000-0005-0000-0000-0000C3970000}"/>
    <cellStyle name="Normal 3 3 2 2 4 4 3" xfId="33999" xr:uid="{00000000-0005-0000-0000-0000C4970000}"/>
    <cellStyle name="Normal 3 3 2 2 4 4 3 2" xfId="34000" xr:uid="{00000000-0005-0000-0000-0000C5970000}"/>
    <cellStyle name="Normal 3 3 2 2 4 4 4" xfId="34001" xr:uid="{00000000-0005-0000-0000-0000C6970000}"/>
    <cellStyle name="Normal 3 3 2 2 4 5" xfId="34002" xr:uid="{00000000-0005-0000-0000-0000C7970000}"/>
    <cellStyle name="Normal 3 3 2 2 4 5 2" xfId="34003" xr:uid="{00000000-0005-0000-0000-0000C8970000}"/>
    <cellStyle name="Normal 3 3 2 2 4 6" xfId="34004" xr:uid="{00000000-0005-0000-0000-0000C9970000}"/>
    <cellStyle name="Normal 3 3 2 2 4 6 2" xfId="34005" xr:uid="{00000000-0005-0000-0000-0000CA970000}"/>
    <cellStyle name="Normal 3 3 2 2 4 7" xfId="34006" xr:uid="{00000000-0005-0000-0000-0000CB970000}"/>
    <cellStyle name="Normal 3 3 2 2 5" xfId="34007" xr:uid="{00000000-0005-0000-0000-0000CC970000}"/>
    <cellStyle name="Normal 3 3 2 2 5 2" xfId="34008" xr:uid="{00000000-0005-0000-0000-0000CD970000}"/>
    <cellStyle name="Normal 3 3 2 2 5 2 2" xfId="34009" xr:uid="{00000000-0005-0000-0000-0000CE970000}"/>
    <cellStyle name="Normal 3 3 2 2 5 2 2 2" xfId="34010" xr:uid="{00000000-0005-0000-0000-0000CF970000}"/>
    <cellStyle name="Normal 3 3 2 2 5 2 2 2 2" xfId="34011" xr:uid="{00000000-0005-0000-0000-0000D0970000}"/>
    <cellStyle name="Normal 3 3 2 2 5 2 2 3" xfId="34012" xr:uid="{00000000-0005-0000-0000-0000D1970000}"/>
    <cellStyle name="Normal 3 3 2 2 5 2 2 3 2" xfId="34013" xr:uid="{00000000-0005-0000-0000-0000D2970000}"/>
    <cellStyle name="Normal 3 3 2 2 5 2 2 4" xfId="34014" xr:uid="{00000000-0005-0000-0000-0000D3970000}"/>
    <cellStyle name="Normal 3 3 2 2 5 2 3" xfId="34015" xr:uid="{00000000-0005-0000-0000-0000D4970000}"/>
    <cellStyle name="Normal 3 3 2 2 5 2 3 2" xfId="34016" xr:uid="{00000000-0005-0000-0000-0000D5970000}"/>
    <cellStyle name="Normal 3 3 2 2 5 2 4" xfId="34017" xr:uid="{00000000-0005-0000-0000-0000D6970000}"/>
    <cellStyle name="Normal 3 3 2 2 5 2 4 2" xfId="34018" xr:uid="{00000000-0005-0000-0000-0000D7970000}"/>
    <cellStyle name="Normal 3 3 2 2 5 2 5" xfId="34019" xr:uid="{00000000-0005-0000-0000-0000D8970000}"/>
    <cellStyle name="Normal 3 3 2 2 5 3" xfId="34020" xr:uid="{00000000-0005-0000-0000-0000D9970000}"/>
    <cellStyle name="Normal 3 3 2 2 5 3 2" xfId="34021" xr:uid="{00000000-0005-0000-0000-0000DA970000}"/>
    <cellStyle name="Normal 3 3 2 2 5 3 2 2" xfId="34022" xr:uid="{00000000-0005-0000-0000-0000DB970000}"/>
    <cellStyle name="Normal 3 3 2 2 5 3 3" xfId="34023" xr:uid="{00000000-0005-0000-0000-0000DC970000}"/>
    <cellStyle name="Normal 3 3 2 2 5 3 3 2" xfId="34024" xr:uid="{00000000-0005-0000-0000-0000DD970000}"/>
    <cellStyle name="Normal 3 3 2 2 5 3 4" xfId="34025" xr:uid="{00000000-0005-0000-0000-0000DE970000}"/>
    <cellStyle name="Normal 3 3 2 2 5 4" xfId="34026" xr:uid="{00000000-0005-0000-0000-0000DF970000}"/>
    <cellStyle name="Normal 3 3 2 2 5 4 2" xfId="34027" xr:uid="{00000000-0005-0000-0000-0000E0970000}"/>
    <cellStyle name="Normal 3 3 2 2 5 5" xfId="34028" xr:uid="{00000000-0005-0000-0000-0000E1970000}"/>
    <cellStyle name="Normal 3 3 2 2 5 5 2" xfId="34029" xr:uid="{00000000-0005-0000-0000-0000E2970000}"/>
    <cellStyle name="Normal 3 3 2 2 5 6" xfId="34030" xr:uid="{00000000-0005-0000-0000-0000E3970000}"/>
    <cellStyle name="Normal 3 3 2 2 6" xfId="34031" xr:uid="{00000000-0005-0000-0000-0000E4970000}"/>
    <cellStyle name="Normal 3 3 2 2 6 2" xfId="34032" xr:uid="{00000000-0005-0000-0000-0000E5970000}"/>
    <cellStyle name="Normal 3 3 2 2 6 2 2" xfId="34033" xr:uid="{00000000-0005-0000-0000-0000E6970000}"/>
    <cellStyle name="Normal 3 3 2 2 6 2 2 2" xfId="34034" xr:uid="{00000000-0005-0000-0000-0000E7970000}"/>
    <cellStyle name="Normal 3 3 2 2 6 2 3" xfId="34035" xr:uid="{00000000-0005-0000-0000-0000E8970000}"/>
    <cellStyle name="Normal 3 3 2 2 6 2 3 2" xfId="34036" xr:uid="{00000000-0005-0000-0000-0000E9970000}"/>
    <cellStyle name="Normal 3 3 2 2 6 2 4" xfId="34037" xr:uid="{00000000-0005-0000-0000-0000EA970000}"/>
    <cellStyle name="Normal 3 3 2 2 6 3" xfId="34038" xr:uid="{00000000-0005-0000-0000-0000EB970000}"/>
    <cellStyle name="Normal 3 3 2 2 6 3 2" xfId="34039" xr:uid="{00000000-0005-0000-0000-0000EC970000}"/>
    <cellStyle name="Normal 3 3 2 2 6 4" xfId="34040" xr:uid="{00000000-0005-0000-0000-0000ED970000}"/>
    <cellStyle name="Normal 3 3 2 2 6 4 2" xfId="34041" xr:uid="{00000000-0005-0000-0000-0000EE970000}"/>
    <cellStyle name="Normal 3 3 2 2 6 5" xfId="34042" xr:uid="{00000000-0005-0000-0000-0000EF970000}"/>
    <cellStyle name="Normal 3 3 2 2 7" xfId="34043" xr:uid="{00000000-0005-0000-0000-0000F0970000}"/>
    <cellStyle name="Normal 3 3 2 2 7 2" xfId="34044" xr:uid="{00000000-0005-0000-0000-0000F1970000}"/>
    <cellStyle name="Normal 3 3 2 2 7 2 2" xfId="34045" xr:uid="{00000000-0005-0000-0000-0000F2970000}"/>
    <cellStyle name="Normal 3 3 2 2 7 3" xfId="34046" xr:uid="{00000000-0005-0000-0000-0000F3970000}"/>
    <cellStyle name="Normal 3 3 2 2 7 3 2" xfId="34047" xr:uid="{00000000-0005-0000-0000-0000F4970000}"/>
    <cellStyle name="Normal 3 3 2 2 7 4" xfId="34048" xr:uid="{00000000-0005-0000-0000-0000F5970000}"/>
    <cellStyle name="Normal 3 3 2 2 8" xfId="34049" xr:uid="{00000000-0005-0000-0000-0000F6970000}"/>
    <cellStyle name="Normal 3 3 2 2 8 2" xfId="34050" xr:uid="{00000000-0005-0000-0000-0000F7970000}"/>
    <cellStyle name="Normal 3 3 2 2 9" xfId="34051" xr:uid="{00000000-0005-0000-0000-0000F8970000}"/>
    <cellStyle name="Normal 3 3 2 2 9 2" xfId="34052" xr:uid="{00000000-0005-0000-0000-0000F9970000}"/>
    <cellStyle name="Normal 3 3 2 3" xfId="4795" xr:uid="{00000000-0005-0000-0000-0000FA970000}"/>
    <cellStyle name="Normal 3 3 2 3 2" xfId="34053" xr:uid="{00000000-0005-0000-0000-0000FB970000}"/>
    <cellStyle name="Normal 3 3 2 3 2 2" xfId="34054" xr:uid="{00000000-0005-0000-0000-0000FC970000}"/>
    <cellStyle name="Normal 3 3 2 3 2 2 2" xfId="34055" xr:uid="{00000000-0005-0000-0000-0000FD970000}"/>
    <cellStyle name="Normal 3 3 2 3 2 2 2 2" xfId="34056" xr:uid="{00000000-0005-0000-0000-0000FE970000}"/>
    <cellStyle name="Normal 3 3 2 3 2 2 2 2 2" xfId="34057" xr:uid="{00000000-0005-0000-0000-0000FF970000}"/>
    <cellStyle name="Normal 3 3 2 3 2 2 2 2 2 2" xfId="34058" xr:uid="{00000000-0005-0000-0000-000000980000}"/>
    <cellStyle name="Normal 3 3 2 3 2 2 2 2 3" xfId="34059" xr:uid="{00000000-0005-0000-0000-000001980000}"/>
    <cellStyle name="Normal 3 3 2 3 2 2 2 2 3 2" xfId="34060" xr:uid="{00000000-0005-0000-0000-000002980000}"/>
    <cellStyle name="Normal 3 3 2 3 2 2 2 2 4" xfId="34061" xr:uid="{00000000-0005-0000-0000-000003980000}"/>
    <cellStyle name="Normal 3 3 2 3 2 2 2 3" xfId="34062" xr:uid="{00000000-0005-0000-0000-000004980000}"/>
    <cellStyle name="Normal 3 3 2 3 2 2 2 3 2" xfId="34063" xr:uid="{00000000-0005-0000-0000-000005980000}"/>
    <cellStyle name="Normal 3 3 2 3 2 2 2 4" xfId="34064" xr:uid="{00000000-0005-0000-0000-000006980000}"/>
    <cellStyle name="Normal 3 3 2 3 2 2 2 4 2" xfId="34065" xr:uid="{00000000-0005-0000-0000-000007980000}"/>
    <cellStyle name="Normal 3 3 2 3 2 2 2 5" xfId="34066" xr:uid="{00000000-0005-0000-0000-000008980000}"/>
    <cellStyle name="Normal 3 3 2 3 2 2 3" xfId="34067" xr:uid="{00000000-0005-0000-0000-000009980000}"/>
    <cellStyle name="Normal 3 3 2 3 2 2 3 2" xfId="34068" xr:uid="{00000000-0005-0000-0000-00000A980000}"/>
    <cellStyle name="Normal 3 3 2 3 2 2 3 2 2" xfId="34069" xr:uid="{00000000-0005-0000-0000-00000B980000}"/>
    <cellStyle name="Normal 3 3 2 3 2 2 3 3" xfId="34070" xr:uid="{00000000-0005-0000-0000-00000C980000}"/>
    <cellStyle name="Normal 3 3 2 3 2 2 3 3 2" xfId="34071" xr:uid="{00000000-0005-0000-0000-00000D980000}"/>
    <cellStyle name="Normal 3 3 2 3 2 2 3 4" xfId="34072" xr:uid="{00000000-0005-0000-0000-00000E980000}"/>
    <cellStyle name="Normal 3 3 2 3 2 2 4" xfId="34073" xr:uid="{00000000-0005-0000-0000-00000F980000}"/>
    <cellStyle name="Normal 3 3 2 3 2 2 4 2" xfId="34074" xr:uid="{00000000-0005-0000-0000-000010980000}"/>
    <cellStyle name="Normal 3 3 2 3 2 2 5" xfId="34075" xr:uid="{00000000-0005-0000-0000-000011980000}"/>
    <cellStyle name="Normal 3 3 2 3 2 2 5 2" xfId="34076" xr:uid="{00000000-0005-0000-0000-000012980000}"/>
    <cellStyle name="Normal 3 3 2 3 2 2 6" xfId="34077" xr:uid="{00000000-0005-0000-0000-000013980000}"/>
    <cellStyle name="Normal 3 3 2 3 2 3" xfId="34078" xr:uid="{00000000-0005-0000-0000-000014980000}"/>
    <cellStyle name="Normal 3 3 2 3 2 3 2" xfId="34079" xr:uid="{00000000-0005-0000-0000-000015980000}"/>
    <cellStyle name="Normal 3 3 2 3 2 3 2 2" xfId="34080" xr:uid="{00000000-0005-0000-0000-000016980000}"/>
    <cellStyle name="Normal 3 3 2 3 2 3 2 2 2" xfId="34081" xr:uid="{00000000-0005-0000-0000-000017980000}"/>
    <cellStyle name="Normal 3 3 2 3 2 3 2 3" xfId="34082" xr:uid="{00000000-0005-0000-0000-000018980000}"/>
    <cellStyle name="Normal 3 3 2 3 2 3 2 3 2" xfId="34083" xr:uid="{00000000-0005-0000-0000-000019980000}"/>
    <cellStyle name="Normal 3 3 2 3 2 3 2 4" xfId="34084" xr:uid="{00000000-0005-0000-0000-00001A980000}"/>
    <cellStyle name="Normal 3 3 2 3 2 3 3" xfId="34085" xr:uid="{00000000-0005-0000-0000-00001B980000}"/>
    <cellStyle name="Normal 3 3 2 3 2 3 3 2" xfId="34086" xr:uid="{00000000-0005-0000-0000-00001C980000}"/>
    <cellStyle name="Normal 3 3 2 3 2 3 4" xfId="34087" xr:uid="{00000000-0005-0000-0000-00001D980000}"/>
    <cellStyle name="Normal 3 3 2 3 2 3 4 2" xfId="34088" xr:uid="{00000000-0005-0000-0000-00001E980000}"/>
    <cellStyle name="Normal 3 3 2 3 2 3 5" xfId="34089" xr:uid="{00000000-0005-0000-0000-00001F980000}"/>
    <cellStyle name="Normal 3 3 2 3 2 4" xfId="34090" xr:uid="{00000000-0005-0000-0000-000020980000}"/>
    <cellStyle name="Normal 3 3 2 3 2 4 2" xfId="34091" xr:uid="{00000000-0005-0000-0000-000021980000}"/>
    <cellStyle name="Normal 3 3 2 3 2 4 2 2" xfId="34092" xr:uid="{00000000-0005-0000-0000-000022980000}"/>
    <cellStyle name="Normal 3 3 2 3 2 4 3" xfId="34093" xr:uid="{00000000-0005-0000-0000-000023980000}"/>
    <cellStyle name="Normal 3 3 2 3 2 4 3 2" xfId="34094" xr:uid="{00000000-0005-0000-0000-000024980000}"/>
    <cellStyle name="Normal 3 3 2 3 2 4 4" xfId="34095" xr:uid="{00000000-0005-0000-0000-000025980000}"/>
    <cellStyle name="Normal 3 3 2 3 2 5" xfId="34096" xr:uid="{00000000-0005-0000-0000-000026980000}"/>
    <cellStyle name="Normal 3 3 2 3 2 5 2" xfId="34097" xr:uid="{00000000-0005-0000-0000-000027980000}"/>
    <cellStyle name="Normal 3 3 2 3 2 6" xfId="34098" xr:uid="{00000000-0005-0000-0000-000028980000}"/>
    <cellStyle name="Normal 3 3 2 3 2 6 2" xfId="34099" xr:uid="{00000000-0005-0000-0000-000029980000}"/>
    <cellStyle name="Normal 3 3 2 3 2 7" xfId="34100" xr:uid="{00000000-0005-0000-0000-00002A980000}"/>
    <cellStyle name="Normal 3 3 2 3 3" xfId="34101" xr:uid="{00000000-0005-0000-0000-00002B980000}"/>
    <cellStyle name="Normal 3 3 2 3 3 2" xfId="34102" xr:uid="{00000000-0005-0000-0000-00002C980000}"/>
    <cellStyle name="Normal 3 3 2 3 3 2 2" xfId="34103" xr:uid="{00000000-0005-0000-0000-00002D980000}"/>
    <cellStyle name="Normal 3 3 2 3 3 2 2 2" xfId="34104" xr:uid="{00000000-0005-0000-0000-00002E980000}"/>
    <cellStyle name="Normal 3 3 2 3 3 2 2 2 2" xfId="34105" xr:uid="{00000000-0005-0000-0000-00002F980000}"/>
    <cellStyle name="Normal 3 3 2 3 3 2 2 2 2 2" xfId="34106" xr:uid="{00000000-0005-0000-0000-000030980000}"/>
    <cellStyle name="Normal 3 3 2 3 3 2 2 2 3" xfId="34107" xr:uid="{00000000-0005-0000-0000-000031980000}"/>
    <cellStyle name="Normal 3 3 2 3 3 2 2 2 3 2" xfId="34108" xr:uid="{00000000-0005-0000-0000-000032980000}"/>
    <cellStyle name="Normal 3 3 2 3 3 2 2 2 4" xfId="34109" xr:uid="{00000000-0005-0000-0000-000033980000}"/>
    <cellStyle name="Normal 3 3 2 3 3 2 2 3" xfId="34110" xr:uid="{00000000-0005-0000-0000-000034980000}"/>
    <cellStyle name="Normal 3 3 2 3 3 2 2 3 2" xfId="34111" xr:uid="{00000000-0005-0000-0000-000035980000}"/>
    <cellStyle name="Normal 3 3 2 3 3 2 2 4" xfId="34112" xr:uid="{00000000-0005-0000-0000-000036980000}"/>
    <cellStyle name="Normal 3 3 2 3 3 2 2 4 2" xfId="34113" xr:uid="{00000000-0005-0000-0000-000037980000}"/>
    <cellStyle name="Normal 3 3 2 3 3 2 2 5" xfId="34114" xr:uid="{00000000-0005-0000-0000-000038980000}"/>
    <cellStyle name="Normal 3 3 2 3 3 2 3" xfId="34115" xr:uid="{00000000-0005-0000-0000-000039980000}"/>
    <cellStyle name="Normal 3 3 2 3 3 2 3 2" xfId="34116" xr:uid="{00000000-0005-0000-0000-00003A980000}"/>
    <cellStyle name="Normal 3 3 2 3 3 2 3 2 2" xfId="34117" xr:uid="{00000000-0005-0000-0000-00003B980000}"/>
    <cellStyle name="Normal 3 3 2 3 3 2 3 3" xfId="34118" xr:uid="{00000000-0005-0000-0000-00003C980000}"/>
    <cellStyle name="Normal 3 3 2 3 3 2 3 3 2" xfId="34119" xr:uid="{00000000-0005-0000-0000-00003D980000}"/>
    <cellStyle name="Normal 3 3 2 3 3 2 3 4" xfId="34120" xr:uid="{00000000-0005-0000-0000-00003E980000}"/>
    <cellStyle name="Normal 3 3 2 3 3 2 4" xfId="34121" xr:uid="{00000000-0005-0000-0000-00003F980000}"/>
    <cellStyle name="Normal 3 3 2 3 3 2 4 2" xfId="34122" xr:uid="{00000000-0005-0000-0000-000040980000}"/>
    <cellStyle name="Normal 3 3 2 3 3 2 5" xfId="34123" xr:uid="{00000000-0005-0000-0000-000041980000}"/>
    <cellStyle name="Normal 3 3 2 3 3 2 5 2" xfId="34124" xr:uid="{00000000-0005-0000-0000-000042980000}"/>
    <cellStyle name="Normal 3 3 2 3 3 2 6" xfId="34125" xr:uid="{00000000-0005-0000-0000-000043980000}"/>
    <cellStyle name="Normal 3 3 2 3 3 3" xfId="34126" xr:uid="{00000000-0005-0000-0000-000044980000}"/>
    <cellStyle name="Normal 3 3 2 3 3 3 2" xfId="34127" xr:uid="{00000000-0005-0000-0000-000045980000}"/>
    <cellStyle name="Normal 3 3 2 3 3 3 2 2" xfId="34128" xr:uid="{00000000-0005-0000-0000-000046980000}"/>
    <cellStyle name="Normal 3 3 2 3 3 3 2 2 2" xfId="34129" xr:uid="{00000000-0005-0000-0000-000047980000}"/>
    <cellStyle name="Normal 3 3 2 3 3 3 2 3" xfId="34130" xr:uid="{00000000-0005-0000-0000-000048980000}"/>
    <cellStyle name="Normal 3 3 2 3 3 3 2 3 2" xfId="34131" xr:uid="{00000000-0005-0000-0000-000049980000}"/>
    <cellStyle name="Normal 3 3 2 3 3 3 2 4" xfId="34132" xr:uid="{00000000-0005-0000-0000-00004A980000}"/>
    <cellStyle name="Normal 3 3 2 3 3 3 3" xfId="34133" xr:uid="{00000000-0005-0000-0000-00004B980000}"/>
    <cellStyle name="Normal 3 3 2 3 3 3 3 2" xfId="34134" xr:uid="{00000000-0005-0000-0000-00004C980000}"/>
    <cellStyle name="Normal 3 3 2 3 3 3 4" xfId="34135" xr:uid="{00000000-0005-0000-0000-00004D980000}"/>
    <cellStyle name="Normal 3 3 2 3 3 3 4 2" xfId="34136" xr:uid="{00000000-0005-0000-0000-00004E980000}"/>
    <cellStyle name="Normal 3 3 2 3 3 3 5" xfId="34137" xr:uid="{00000000-0005-0000-0000-00004F980000}"/>
    <cellStyle name="Normal 3 3 2 3 3 4" xfId="34138" xr:uid="{00000000-0005-0000-0000-000050980000}"/>
    <cellStyle name="Normal 3 3 2 3 3 4 2" xfId="34139" xr:uid="{00000000-0005-0000-0000-000051980000}"/>
    <cellStyle name="Normal 3 3 2 3 3 4 2 2" xfId="34140" xr:uid="{00000000-0005-0000-0000-000052980000}"/>
    <cellStyle name="Normal 3 3 2 3 3 4 3" xfId="34141" xr:uid="{00000000-0005-0000-0000-000053980000}"/>
    <cellStyle name="Normal 3 3 2 3 3 4 3 2" xfId="34142" xr:uid="{00000000-0005-0000-0000-000054980000}"/>
    <cellStyle name="Normal 3 3 2 3 3 4 4" xfId="34143" xr:uid="{00000000-0005-0000-0000-000055980000}"/>
    <cellStyle name="Normal 3 3 2 3 3 5" xfId="34144" xr:uid="{00000000-0005-0000-0000-000056980000}"/>
    <cellStyle name="Normal 3 3 2 3 3 5 2" xfId="34145" xr:uid="{00000000-0005-0000-0000-000057980000}"/>
    <cellStyle name="Normal 3 3 2 3 3 6" xfId="34146" xr:uid="{00000000-0005-0000-0000-000058980000}"/>
    <cellStyle name="Normal 3 3 2 3 3 6 2" xfId="34147" xr:uid="{00000000-0005-0000-0000-000059980000}"/>
    <cellStyle name="Normal 3 3 2 3 3 7" xfId="34148" xr:uid="{00000000-0005-0000-0000-00005A980000}"/>
    <cellStyle name="Normal 3 3 2 3 4" xfId="34149" xr:uid="{00000000-0005-0000-0000-00005B980000}"/>
    <cellStyle name="Normal 3 3 2 3 4 2" xfId="34150" xr:uid="{00000000-0005-0000-0000-00005C980000}"/>
    <cellStyle name="Normal 3 3 2 3 4 2 2" xfId="34151" xr:uid="{00000000-0005-0000-0000-00005D980000}"/>
    <cellStyle name="Normal 3 3 2 3 4 2 2 2" xfId="34152" xr:uid="{00000000-0005-0000-0000-00005E980000}"/>
    <cellStyle name="Normal 3 3 2 3 4 2 2 2 2" xfId="34153" xr:uid="{00000000-0005-0000-0000-00005F980000}"/>
    <cellStyle name="Normal 3 3 2 3 4 2 2 3" xfId="34154" xr:uid="{00000000-0005-0000-0000-000060980000}"/>
    <cellStyle name="Normal 3 3 2 3 4 2 2 3 2" xfId="34155" xr:uid="{00000000-0005-0000-0000-000061980000}"/>
    <cellStyle name="Normal 3 3 2 3 4 2 2 4" xfId="34156" xr:uid="{00000000-0005-0000-0000-000062980000}"/>
    <cellStyle name="Normal 3 3 2 3 4 2 3" xfId="34157" xr:uid="{00000000-0005-0000-0000-000063980000}"/>
    <cellStyle name="Normal 3 3 2 3 4 2 3 2" xfId="34158" xr:uid="{00000000-0005-0000-0000-000064980000}"/>
    <cellStyle name="Normal 3 3 2 3 4 2 4" xfId="34159" xr:uid="{00000000-0005-0000-0000-000065980000}"/>
    <cellStyle name="Normal 3 3 2 3 4 2 4 2" xfId="34160" xr:uid="{00000000-0005-0000-0000-000066980000}"/>
    <cellStyle name="Normal 3 3 2 3 4 2 5" xfId="34161" xr:uid="{00000000-0005-0000-0000-000067980000}"/>
    <cellStyle name="Normal 3 3 2 3 4 3" xfId="34162" xr:uid="{00000000-0005-0000-0000-000068980000}"/>
    <cellStyle name="Normal 3 3 2 3 4 3 2" xfId="34163" xr:uid="{00000000-0005-0000-0000-000069980000}"/>
    <cellStyle name="Normal 3 3 2 3 4 3 2 2" xfId="34164" xr:uid="{00000000-0005-0000-0000-00006A980000}"/>
    <cellStyle name="Normal 3 3 2 3 4 3 3" xfId="34165" xr:uid="{00000000-0005-0000-0000-00006B980000}"/>
    <cellStyle name="Normal 3 3 2 3 4 3 3 2" xfId="34166" xr:uid="{00000000-0005-0000-0000-00006C980000}"/>
    <cellStyle name="Normal 3 3 2 3 4 3 4" xfId="34167" xr:uid="{00000000-0005-0000-0000-00006D980000}"/>
    <cellStyle name="Normal 3 3 2 3 4 4" xfId="34168" xr:uid="{00000000-0005-0000-0000-00006E980000}"/>
    <cellStyle name="Normal 3 3 2 3 4 4 2" xfId="34169" xr:uid="{00000000-0005-0000-0000-00006F980000}"/>
    <cellStyle name="Normal 3 3 2 3 4 5" xfId="34170" xr:uid="{00000000-0005-0000-0000-000070980000}"/>
    <cellStyle name="Normal 3 3 2 3 4 5 2" xfId="34171" xr:uid="{00000000-0005-0000-0000-000071980000}"/>
    <cellStyle name="Normal 3 3 2 3 4 6" xfId="34172" xr:uid="{00000000-0005-0000-0000-000072980000}"/>
    <cellStyle name="Normal 3 3 2 3 5" xfId="34173" xr:uid="{00000000-0005-0000-0000-000073980000}"/>
    <cellStyle name="Normal 3 3 2 3 5 2" xfId="34174" xr:uid="{00000000-0005-0000-0000-000074980000}"/>
    <cellStyle name="Normal 3 3 2 3 5 2 2" xfId="34175" xr:uid="{00000000-0005-0000-0000-000075980000}"/>
    <cellStyle name="Normal 3 3 2 3 5 2 2 2" xfId="34176" xr:uid="{00000000-0005-0000-0000-000076980000}"/>
    <cellStyle name="Normal 3 3 2 3 5 2 3" xfId="34177" xr:uid="{00000000-0005-0000-0000-000077980000}"/>
    <cellStyle name="Normal 3 3 2 3 5 2 3 2" xfId="34178" xr:uid="{00000000-0005-0000-0000-000078980000}"/>
    <cellStyle name="Normal 3 3 2 3 5 2 4" xfId="34179" xr:uid="{00000000-0005-0000-0000-000079980000}"/>
    <cellStyle name="Normal 3 3 2 3 5 3" xfId="34180" xr:uid="{00000000-0005-0000-0000-00007A980000}"/>
    <cellStyle name="Normal 3 3 2 3 5 3 2" xfId="34181" xr:uid="{00000000-0005-0000-0000-00007B980000}"/>
    <cellStyle name="Normal 3 3 2 3 5 4" xfId="34182" xr:uid="{00000000-0005-0000-0000-00007C980000}"/>
    <cellStyle name="Normal 3 3 2 3 5 4 2" xfId="34183" xr:uid="{00000000-0005-0000-0000-00007D980000}"/>
    <cellStyle name="Normal 3 3 2 3 5 5" xfId="34184" xr:uid="{00000000-0005-0000-0000-00007E980000}"/>
    <cellStyle name="Normal 3 3 2 3 6" xfId="34185" xr:uid="{00000000-0005-0000-0000-00007F980000}"/>
    <cellStyle name="Normal 3 3 2 3 6 2" xfId="34186" xr:uid="{00000000-0005-0000-0000-000080980000}"/>
    <cellStyle name="Normal 3 3 2 3 6 2 2" xfId="34187" xr:uid="{00000000-0005-0000-0000-000081980000}"/>
    <cellStyle name="Normal 3 3 2 3 6 3" xfId="34188" xr:uid="{00000000-0005-0000-0000-000082980000}"/>
    <cellStyle name="Normal 3 3 2 3 6 3 2" xfId="34189" xr:uid="{00000000-0005-0000-0000-000083980000}"/>
    <cellStyle name="Normal 3 3 2 3 6 4" xfId="34190" xr:uid="{00000000-0005-0000-0000-000084980000}"/>
    <cellStyle name="Normal 3 3 2 3 7" xfId="34191" xr:uid="{00000000-0005-0000-0000-000085980000}"/>
    <cellStyle name="Normal 3 3 2 3 7 2" xfId="34192" xr:uid="{00000000-0005-0000-0000-000086980000}"/>
    <cellStyle name="Normal 3 3 2 3 8" xfId="34193" xr:uid="{00000000-0005-0000-0000-000087980000}"/>
    <cellStyle name="Normal 3 3 2 3 8 2" xfId="34194" xr:uid="{00000000-0005-0000-0000-000088980000}"/>
    <cellStyle name="Normal 3 3 2 3 9" xfId="34195" xr:uid="{00000000-0005-0000-0000-000089980000}"/>
    <cellStyle name="Normal 3 3 2 4" xfId="34196" xr:uid="{00000000-0005-0000-0000-00008A980000}"/>
    <cellStyle name="Normal 3 3 2 4 2" xfId="34197" xr:uid="{00000000-0005-0000-0000-00008B980000}"/>
    <cellStyle name="Normal 3 3 2 4 2 2" xfId="34198" xr:uid="{00000000-0005-0000-0000-00008C980000}"/>
    <cellStyle name="Normal 3 3 2 4 2 2 2" xfId="34199" xr:uid="{00000000-0005-0000-0000-00008D980000}"/>
    <cellStyle name="Normal 3 3 2 4 2 2 2 2" xfId="34200" xr:uid="{00000000-0005-0000-0000-00008E980000}"/>
    <cellStyle name="Normal 3 3 2 4 2 2 2 2 2" xfId="34201" xr:uid="{00000000-0005-0000-0000-00008F980000}"/>
    <cellStyle name="Normal 3 3 2 4 2 2 2 3" xfId="34202" xr:uid="{00000000-0005-0000-0000-000090980000}"/>
    <cellStyle name="Normal 3 3 2 4 2 2 2 3 2" xfId="34203" xr:uid="{00000000-0005-0000-0000-000091980000}"/>
    <cellStyle name="Normal 3 3 2 4 2 2 2 4" xfId="34204" xr:uid="{00000000-0005-0000-0000-000092980000}"/>
    <cellStyle name="Normal 3 3 2 4 2 2 3" xfId="34205" xr:uid="{00000000-0005-0000-0000-000093980000}"/>
    <cellStyle name="Normal 3 3 2 4 2 2 3 2" xfId="34206" xr:uid="{00000000-0005-0000-0000-000094980000}"/>
    <cellStyle name="Normal 3 3 2 4 2 2 4" xfId="34207" xr:uid="{00000000-0005-0000-0000-000095980000}"/>
    <cellStyle name="Normal 3 3 2 4 2 2 4 2" xfId="34208" xr:uid="{00000000-0005-0000-0000-000096980000}"/>
    <cellStyle name="Normal 3 3 2 4 2 2 5" xfId="34209" xr:uid="{00000000-0005-0000-0000-000097980000}"/>
    <cellStyle name="Normal 3 3 2 4 2 3" xfId="34210" xr:uid="{00000000-0005-0000-0000-000098980000}"/>
    <cellStyle name="Normal 3 3 2 4 2 3 2" xfId="34211" xr:uid="{00000000-0005-0000-0000-000099980000}"/>
    <cellStyle name="Normal 3 3 2 4 2 3 2 2" xfId="34212" xr:uid="{00000000-0005-0000-0000-00009A980000}"/>
    <cellStyle name="Normal 3 3 2 4 2 3 3" xfId="34213" xr:uid="{00000000-0005-0000-0000-00009B980000}"/>
    <cellStyle name="Normal 3 3 2 4 2 3 3 2" xfId="34214" xr:uid="{00000000-0005-0000-0000-00009C980000}"/>
    <cellStyle name="Normal 3 3 2 4 2 3 4" xfId="34215" xr:uid="{00000000-0005-0000-0000-00009D980000}"/>
    <cellStyle name="Normal 3 3 2 4 2 4" xfId="34216" xr:uid="{00000000-0005-0000-0000-00009E980000}"/>
    <cellStyle name="Normal 3 3 2 4 2 4 2" xfId="34217" xr:uid="{00000000-0005-0000-0000-00009F980000}"/>
    <cellStyle name="Normal 3 3 2 4 2 5" xfId="34218" xr:uid="{00000000-0005-0000-0000-0000A0980000}"/>
    <cellStyle name="Normal 3 3 2 4 2 5 2" xfId="34219" xr:uid="{00000000-0005-0000-0000-0000A1980000}"/>
    <cellStyle name="Normal 3 3 2 4 2 6" xfId="34220" xr:uid="{00000000-0005-0000-0000-0000A2980000}"/>
    <cellStyle name="Normal 3 3 2 4 3" xfId="34221" xr:uid="{00000000-0005-0000-0000-0000A3980000}"/>
    <cellStyle name="Normal 3 3 2 4 3 2" xfId="34222" xr:uid="{00000000-0005-0000-0000-0000A4980000}"/>
    <cellStyle name="Normal 3 3 2 4 3 2 2" xfId="34223" xr:uid="{00000000-0005-0000-0000-0000A5980000}"/>
    <cellStyle name="Normal 3 3 2 4 3 2 2 2" xfId="34224" xr:uid="{00000000-0005-0000-0000-0000A6980000}"/>
    <cellStyle name="Normal 3 3 2 4 3 2 3" xfId="34225" xr:uid="{00000000-0005-0000-0000-0000A7980000}"/>
    <cellStyle name="Normal 3 3 2 4 3 2 3 2" xfId="34226" xr:uid="{00000000-0005-0000-0000-0000A8980000}"/>
    <cellStyle name="Normal 3 3 2 4 3 2 4" xfId="34227" xr:uid="{00000000-0005-0000-0000-0000A9980000}"/>
    <cellStyle name="Normal 3 3 2 4 3 3" xfId="34228" xr:uid="{00000000-0005-0000-0000-0000AA980000}"/>
    <cellStyle name="Normal 3 3 2 4 3 3 2" xfId="34229" xr:uid="{00000000-0005-0000-0000-0000AB980000}"/>
    <cellStyle name="Normal 3 3 2 4 3 4" xfId="34230" xr:uid="{00000000-0005-0000-0000-0000AC980000}"/>
    <cellStyle name="Normal 3 3 2 4 3 4 2" xfId="34231" xr:uid="{00000000-0005-0000-0000-0000AD980000}"/>
    <cellStyle name="Normal 3 3 2 4 3 5" xfId="34232" xr:uid="{00000000-0005-0000-0000-0000AE980000}"/>
    <cellStyle name="Normal 3 3 2 4 4" xfId="34233" xr:uid="{00000000-0005-0000-0000-0000AF980000}"/>
    <cellStyle name="Normal 3 3 2 4 4 2" xfId="34234" xr:uid="{00000000-0005-0000-0000-0000B0980000}"/>
    <cellStyle name="Normal 3 3 2 4 4 2 2" xfId="34235" xr:uid="{00000000-0005-0000-0000-0000B1980000}"/>
    <cellStyle name="Normal 3 3 2 4 4 3" xfId="34236" xr:uid="{00000000-0005-0000-0000-0000B2980000}"/>
    <cellStyle name="Normal 3 3 2 4 4 3 2" xfId="34237" xr:uid="{00000000-0005-0000-0000-0000B3980000}"/>
    <cellStyle name="Normal 3 3 2 4 4 4" xfId="34238" xr:uid="{00000000-0005-0000-0000-0000B4980000}"/>
    <cellStyle name="Normal 3 3 2 4 5" xfId="34239" xr:uid="{00000000-0005-0000-0000-0000B5980000}"/>
    <cellStyle name="Normal 3 3 2 4 5 2" xfId="34240" xr:uid="{00000000-0005-0000-0000-0000B6980000}"/>
    <cellStyle name="Normal 3 3 2 4 6" xfId="34241" xr:uid="{00000000-0005-0000-0000-0000B7980000}"/>
    <cellStyle name="Normal 3 3 2 4 6 2" xfId="34242" xr:uid="{00000000-0005-0000-0000-0000B8980000}"/>
    <cellStyle name="Normal 3 3 2 4 7" xfId="34243" xr:uid="{00000000-0005-0000-0000-0000B9980000}"/>
    <cellStyle name="Normal 3 3 2 5" xfId="34244" xr:uid="{00000000-0005-0000-0000-0000BA980000}"/>
    <cellStyle name="Normal 3 3 2 5 2" xfId="34245" xr:uid="{00000000-0005-0000-0000-0000BB980000}"/>
    <cellStyle name="Normal 3 3 2 5 2 2" xfId="34246" xr:uid="{00000000-0005-0000-0000-0000BC980000}"/>
    <cellStyle name="Normal 3 3 2 5 2 2 2" xfId="34247" xr:uid="{00000000-0005-0000-0000-0000BD980000}"/>
    <cellStyle name="Normal 3 3 2 5 2 2 2 2" xfId="34248" xr:uid="{00000000-0005-0000-0000-0000BE980000}"/>
    <cellStyle name="Normal 3 3 2 5 2 2 2 2 2" xfId="34249" xr:uid="{00000000-0005-0000-0000-0000BF980000}"/>
    <cellStyle name="Normal 3 3 2 5 2 2 2 3" xfId="34250" xr:uid="{00000000-0005-0000-0000-0000C0980000}"/>
    <cellStyle name="Normal 3 3 2 5 2 2 2 3 2" xfId="34251" xr:uid="{00000000-0005-0000-0000-0000C1980000}"/>
    <cellStyle name="Normal 3 3 2 5 2 2 2 4" xfId="34252" xr:uid="{00000000-0005-0000-0000-0000C2980000}"/>
    <cellStyle name="Normal 3 3 2 5 2 2 3" xfId="34253" xr:uid="{00000000-0005-0000-0000-0000C3980000}"/>
    <cellStyle name="Normal 3 3 2 5 2 2 3 2" xfId="34254" xr:uid="{00000000-0005-0000-0000-0000C4980000}"/>
    <cellStyle name="Normal 3 3 2 5 2 2 4" xfId="34255" xr:uid="{00000000-0005-0000-0000-0000C5980000}"/>
    <cellStyle name="Normal 3 3 2 5 2 2 4 2" xfId="34256" xr:uid="{00000000-0005-0000-0000-0000C6980000}"/>
    <cellStyle name="Normal 3 3 2 5 2 2 5" xfId="34257" xr:uid="{00000000-0005-0000-0000-0000C7980000}"/>
    <cellStyle name="Normal 3 3 2 5 2 3" xfId="34258" xr:uid="{00000000-0005-0000-0000-0000C8980000}"/>
    <cellStyle name="Normal 3 3 2 5 2 3 2" xfId="34259" xr:uid="{00000000-0005-0000-0000-0000C9980000}"/>
    <cellStyle name="Normal 3 3 2 5 2 3 2 2" xfId="34260" xr:uid="{00000000-0005-0000-0000-0000CA980000}"/>
    <cellStyle name="Normal 3 3 2 5 2 3 3" xfId="34261" xr:uid="{00000000-0005-0000-0000-0000CB980000}"/>
    <cellStyle name="Normal 3 3 2 5 2 3 3 2" xfId="34262" xr:uid="{00000000-0005-0000-0000-0000CC980000}"/>
    <cellStyle name="Normal 3 3 2 5 2 3 4" xfId="34263" xr:uid="{00000000-0005-0000-0000-0000CD980000}"/>
    <cellStyle name="Normal 3 3 2 5 2 4" xfId="34264" xr:uid="{00000000-0005-0000-0000-0000CE980000}"/>
    <cellStyle name="Normal 3 3 2 5 2 4 2" xfId="34265" xr:uid="{00000000-0005-0000-0000-0000CF980000}"/>
    <cellStyle name="Normal 3 3 2 5 2 5" xfId="34266" xr:uid="{00000000-0005-0000-0000-0000D0980000}"/>
    <cellStyle name="Normal 3 3 2 5 2 5 2" xfId="34267" xr:uid="{00000000-0005-0000-0000-0000D1980000}"/>
    <cellStyle name="Normal 3 3 2 5 2 6" xfId="34268" xr:uid="{00000000-0005-0000-0000-0000D2980000}"/>
    <cellStyle name="Normal 3 3 2 5 3" xfId="34269" xr:uid="{00000000-0005-0000-0000-0000D3980000}"/>
    <cellStyle name="Normal 3 3 2 5 3 2" xfId="34270" xr:uid="{00000000-0005-0000-0000-0000D4980000}"/>
    <cellStyle name="Normal 3 3 2 5 3 2 2" xfId="34271" xr:uid="{00000000-0005-0000-0000-0000D5980000}"/>
    <cellStyle name="Normal 3 3 2 5 3 2 2 2" xfId="34272" xr:uid="{00000000-0005-0000-0000-0000D6980000}"/>
    <cellStyle name="Normal 3 3 2 5 3 2 3" xfId="34273" xr:uid="{00000000-0005-0000-0000-0000D7980000}"/>
    <cellStyle name="Normal 3 3 2 5 3 2 3 2" xfId="34274" xr:uid="{00000000-0005-0000-0000-0000D8980000}"/>
    <cellStyle name="Normal 3 3 2 5 3 2 4" xfId="34275" xr:uid="{00000000-0005-0000-0000-0000D9980000}"/>
    <cellStyle name="Normal 3 3 2 5 3 3" xfId="34276" xr:uid="{00000000-0005-0000-0000-0000DA980000}"/>
    <cellStyle name="Normal 3 3 2 5 3 3 2" xfId="34277" xr:uid="{00000000-0005-0000-0000-0000DB980000}"/>
    <cellStyle name="Normal 3 3 2 5 3 4" xfId="34278" xr:uid="{00000000-0005-0000-0000-0000DC980000}"/>
    <cellStyle name="Normal 3 3 2 5 3 4 2" xfId="34279" xr:uid="{00000000-0005-0000-0000-0000DD980000}"/>
    <cellStyle name="Normal 3 3 2 5 3 5" xfId="34280" xr:uid="{00000000-0005-0000-0000-0000DE980000}"/>
    <cellStyle name="Normal 3 3 2 5 4" xfId="34281" xr:uid="{00000000-0005-0000-0000-0000DF980000}"/>
    <cellStyle name="Normal 3 3 2 5 4 2" xfId="34282" xr:uid="{00000000-0005-0000-0000-0000E0980000}"/>
    <cellStyle name="Normal 3 3 2 5 4 2 2" xfId="34283" xr:uid="{00000000-0005-0000-0000-0000E1980000}"/>
    <cellStyle name="Normal 3 3 2 5 4 3" xfId="34284" xr:uid="{00000000-0005-0000-0000-0000E2980000}"/>
    <cellStyle name="Normal 3 3 2 5 4 3 2" xfId="34285" xr:uid="{00000000-0005-0000-0000-0000E3980000}"/>
    <cellStyle name="Normal 3 3 2 5 4 4" xfId="34286" xr:uid="{00000000-0005-0000-0000-0000E4980000}"/>
    <cellStyle name="Normal 3 3 2 5 5" xfId="34287" xr:uid="{00000000-0005-0000-0000-0000E5980000}"/>
    <cellStyle name="Normal 3 3 2 5 5 2" xfId="34288" xr:uid="{00000000-0005-0000-0000-0000E6980000}"/>
    <cellStyle name="Normal 3 3 2 5 6" xfId="34289" xr:uid="{00000000-0005-0000-0000-0000E7980000}"/>
    <cellStyle name="Normal 3 3 2 5 6 2" xfId="34290" xr:uid="{00000000-0005-0000-0000-0000E8980000}"/>
    <cellStyle name="Normal 3 3 2 5 7" xfId="34291" xr:uid="{00000000-0005-0000-0000-0000E9980000}"/>
    <cellStyle name="Normal 3 3 2 6" xfId="34292" xr:uid="{00000000-0005-0000-0000-0000EA980000}"/>
    <cellStyle name="Normal 3 3 2 6 2" xfId="34293" xr:uid="{00000000-0005-0000-0000-0000EB980000}"/>
    <cellStyle name="Normal 3 3 2 6 2 2" xfId="34294" xr:uid="{00000000-0005-0000-0000-0000EC980000}"/>
    <cellStyle name="Normal 3 3 2 6 2 2 2" xfId="34295" xr:uid="{00000000-0005-0000-0000-0000ED980000}"/>
    <cellStyle name="Normal 3 3 2 6 2 2 2 2" xfId="34296" xr:uid="{00000000-0005-0000-0000-0000EE980000}"/>
    <cellStyle name="Normal 3 3 2 6 2 2 3" xfId="34297" xr:uid="{00000000-0005-0000-0000-0000EF980000}"/>
    <cellStyle name="Normal 3 3 2 6 2 2 3 2" xfId="34298" xr:uid="{00000000-0005-0000-0000-0000F0980000}"/>
    <cellStyle name="Normal 3 3 2 6 2 2 4" xfId="34299" xr:uid="{00000000-0005-0000-0000-0000F1980000}"/>
    <cellStyle name="Normal 3 3 2 6 2 3" xfId="34300" xr:uid="{00000000-0005-0000-0000-0000F2980000}"/>
    <cellStyle name="Normal 3 3 2 6 2 3 2" xfId="34301" xr:uid="{00000000-0005-0000-0000-0000F3980000}"/>
    <cellStyle name="Normal 3 3 2 6 2 4" xfId="34302" xr:uid="{00000000-0005-0000-0000-0000F4980000}"/>
    <cellStyle name="Normal 3 3 2 6 2 4 2" xfId="34303" xr:uid="{00000000-0005-0000-0000-0000F5980000}"/>
    <cellStyle name="Normal 3 3 2 6 2 5" xfId="34304" xr:uid="{00000000-0005-0000-0000-0000F6980000}"/>
    <cellStyle name="Normal 3 3 2 6 3" xfId="34305" xr:uid="{00000000-0005-0000-0000-0000F7980000}"/>
    <cellStyle name="Normal 3 3 2 6 3 2" xfId="34306" xr:uid="{00000000-0005-0000-0000-0000F8980000}"/>
    <cellStyle name="Normal 3 3 2 6 3 2 2" xfId="34307" xr:uid="{00000000-0005-0000-0000-0000F9980000}"/>
    <cellStyle name="Normal 3 3 2 6 3 3" xfId="34308" xr:uid="{00000000-0005-0000-0000-0000FA980000}"/>
    <cellStyle name="Normal 3 3 2 6 3 3 2" xfId="34309" xr:uid="{00000000-0005-0000-0000-0000FB980000}"/>
    <cellStyle name="Normal 3 3 2 6 3 4" xfId="34310" xr:uid="{00000000-0005-0000-0000-0000FC980000}"/>
    <cellStyle name="Normal 3 3 2 6 4" xfId="34311" xr:uid="{00000000-0005-0000-0000-0000FD980000}"/>
    <cellStyle name="Normal 3 3 2 6 4 2" xfId="34312" xr:uid="{00000000-0005-0000-0000-0000FE980000}"/>
    <cellStyle name="Normal 3 3 2 6 5" xfId="34313" xr:uid="{00000000-0005-0000-0000-0000FF980000}"/>
    <cellStyle name="Normal 3 3 2 6 5 2" xfId="34314" xr:uid="{00000000-0005-0000-0000-000000990000}"/>
    <cellStyle name="Normal 3 3 2 6 6" xfId="34315" xr:uid="{00000000-0005-0000-0000-000001990000}"/>
    <cellStyle name="Normal 3 3 2 7" xfId="34316" xr:uid="{00000000-0005-0000-0000-000002990000}"/>
    <cellStyle name="Normal 3 3 2 7 2" xfId="34317" xr:uid="{00000000-0005-0000-0000-000003990000}"/>
    <cellStyle name="Normal 3 3 2 7 2 2" xfId="34318" xr:uid="{00000000-0005-0000-0000-000004990000}"/>
    <cellStyle name="Normal 3 3 2 7 2 2 2" xfId="34319" xr:uid="{00000000-0005-0000-0000-000005990000}"/>
    <cellStyle name="Normal 3 3 2 7 2 3" xfId="34320" xr:uid="{00000000-0005-0000-0000-000006990000}"/>
    <cellStyle name="Normal 3 3 2 7 2 3 2" xfId="34321" xr:uid="{00000000-0005-0000-0000-000007990000}"/>
    <cellStyle name="Normal 3 3 2 7 2 4" xfId="34322" xr:uid="{00000000-0005-0000-0000-000008990000}"/>
    <cellStyle name="Normal 3 3 2 7 3" xfId="34323" xr:uid="{00000000-0005-0000-0000-000009990000}"/>
    <cellStyle name="Normal 3 3 2 7 3 2" xfId="34324" xr:uid="{00000000-0005-0000-0000-00000A990000}"/>
    <cellStyle name="Normal 3 3 2 7 4" xfId="34325" xr:uid="{00000000-0005-0000-0000-00000B990000}"/>
    <cellStyle name="Normal 3 3 2 7 4 2" xfId="34326" xr:uid="{00000000-0005-0000-0000-00000C990000}"/>
    <cellStyle name="Normal 3 3 2 7 5" xfId="34327" xr:uid="{00000000-0005-0000-0000-00000D990000}"/>
    <cellStyle name="Normal 3 3 2 8" xfId="34328" xr:uid="{00000000-0005-0000-0000-00000E990000}"/>
    <cellStyle name="Normal 3 3 2 8 2" xfId="34329" xr:uid="{00000000-0005-0000-0000-00000F990000}"/>
    <cellStyle name="Normal 3 3 2 8 2 2" xfId="34330" xr:uid="{00000000-0005-0000-0000-000010990000}"/>
    <cellStyle name="Normal 3 3 2 8 3" xfId="34331" xr:uid="{00000000-0005-0000-0000-000011990000}"/>
    <cellStyle name="Normal 3 3 2 8 3 2" xfId="34332" xr:uid="{00000000-0005-0000-0000-000012990000}"/>
    <cellStyle name="Normal 3 3 2 8 4" xfId="34333" xr:uid="{00000000-0005-0000-0000-000013990000}"/>
    <cellStyle name="Normal 3 3 2 9" xfId="34334" xr:uid="{00000000-0005-0000-0000-000014990000}"/>
    <cellStyle name="Normal 3 3 2 9 2" xfId="34335" xr:uid="{00000000-0005-0000-0000-000015990000}"/>
    <cellStyle name="Normal 3 3 3" xfId="4796" xr:uid="{00000000-0005-0000-0000-000016990000}"/>
    <cellStyle name="Normal 3 3 3 10" xfId="34336" xr:uid="{00000000-0005-0000-0000-000017990000}"/>
    <cellStyle name="Normal 3 3 3 2" xfId="4797" xr:uid="{00000000-0005-0000-0000-000018990000}"/>
    <cellStyle name="Normal 3 3 3 2 2" xfId="4798" xr:uid="{00000000-0005-0000-0000-000019990000}"/>
    <cellStyle name="Normal 3 3 3 2 2 2" xfId="34337" xr:uid="{00000000-0005-0000-0000-00001A990000}"/>
    <cellStyle name="Normal 3 3 3 2 2 2 2" xfId="34338" xr:uid="{00000000-0005-0000-0000-00001B990000}"/>
    <cellStyle name="Normal 3 3 3 2 2 2 2 2" xfId="34339" xr:uid="{00000000-0005-0000-0000-00001C990000}"/>
    <cellStyle name="Normal 3 3 3 2 2 2 2 2 2" xfId="34340" xr:uid="{00000000-0005-0000-0000-00001D990000}"/>
    <cellStyle name="Normal 3 3 3 2 2 2 2 2 2 2" xfId="34341" xr:uid="{00000000-0005-0000-0000-00001E990000}"/>
    <cellStyle name="Normal 3 3 3 2 2 2 2 2 3" xfId="34342" xr:uid="{00000000-0005-0000-0000-00001F990000}"/>
    <cellStyle name="Normal 3 3 3 2 2 2 2 2 3 2" xfId="34343" xr:uid="{00000000-0005-0000-0000-000020990000}"/>
    <cellStyle name="Normal 3 3 3 2 2 2 2 2 4" xfId="34344" xr:uid="{00000000-0005-0000-0000-000021990000}"/>
    <cellStyle name="Normal 3 3 3 2 2 2 2 3" xfId="34345" xr:uid="{00000000-0005-0000-0000-000022990000}"/>
    <cellStyle name="Normal 3 3 3 2 2 2 2 3 2" xfId="34346" xr:uid="{00000000-0005-0000-0000-000023990000}"/>
    <cellStyle name="Normal 3 3 3 2 2 2 2 4" xfId="34347" xr:uid="{00000000-0005-0000-0000-000024990000}"/>
    <cellStyle name="Normal 3 3 3 2 2 2 2 4 2" xfId="34348" xr:uid="{00000000-0005-0000-0000-000025990000}"/>
    <cellStyle name="Normal 3 3 3 2 2 2 2 5" xfId="34349" xr:uid="{00000000-0005-0000-0000-000026990000}"/>
    <cellStyle name="Normal 3 3 3 2 2 2 3" xfId="34350" xr:uid="{00000000-0005-0000-0000-000027990000}"/>
    <cellStyle name="Normal 3 3 3 2 2 2 3 2" xfId="34351" xr:uid="{00000000-0005-0000-0000-000028990000}"/>
    <cellStyle name="Normal 3 3 3 2 2 2 3 2 2" xfId="34352" xr:uid="{00000000-0005-0000-0000-000029990000}"/>
    <cellStyle name="Normal 3 3 3 2 2 2 3 3" xfId="34353" xr:uid="{00000000-0005-0000-0000-00002A990000}"/>
    <cellStyle name="Normal 3 3 3 2 2 2 3 3 2" xfId="34354" xr:uid="{00000000-0005-0000-0000-00002B990000}"/>
    <cellStyle name="Normal 3 3 3 2 2 2 3 4" xfId="34355" xr:uid="{00000000-0005-0000-0000-00002C990000}"/>
    <cellStyle name="Normal 3 3 3 2 2 2 4" xfId="34356" xr:uid="{00000000-0005-0000-0000-00002D990000}"/>
    <cellStyle name="Normal 3 3 3 2 2 2 4 2" xfId="34357" xr:uid="{00000000-0005-0000-0000-00002E990000}"/>
    <cellStyle name="Normal 3 3 3 2 2 2 5" xfId="34358" xr:uid="{00000000-0005-0000-0000-00002F990000}"/>
    <cellStyle name="Normal 3 3 3 2 2 2 5 2" xfId="34359" xr:uid="{00000000-0005-0000-0000-000030990000}"/>
    <cellStyle name="Normal 3 3 3 2 2 2 6" xfId="34360" xr:uid="{00000000-0005-0000-0000-000031990000}"/>
    <cellStyle name="Normal 3 3 3 2 2 3" xfId="34361" xr:uid="{00000000-0005-0000-0000-000032990000}"/>
    <cellStyle name="Normal 3 3 3 2 2 3 2" xfId="34362" xr:uid="{00000000-0005-0000-0000-000033990000}"/>
    <cellStyle name="Normal 3 3 3 2 2 3 2 2" xfId="34363" xr:uid="{00000000-0005-0000-0000-000034990000}"/>
    <cellStyle name="Normal 3 3 3 2 2 3 2 2 2" xfId="34364" xr:uid="{00000000-0005-0000-0000-000035990000}"/>
    <cellStyle name="Normal 3 3 3 2 2 3 2 3" xfId="34365" xr:uid="{00000000-0005-0000-0000-000036990000}"/>
    <cellStyle name="Normal 3 3 3 2 2 3 2 3 2" xfId="34366" xr:uid="{00000000-0005-0000-0000-000037990000}"/>
    <cellStyle name="Normal 3 3 3 2 2 3 2 4" xfId="34367" xr:uid="{00000000-0005-0000-0000-000038990000}"/>
    <cellStyle name="Normal 3 3 3 2 2 3 3" xfId="34368" xr:uid="{00000000-0005-0000-0000-000039990000}"/>
    <cellStyle name="Normal 3 3 3 2 2 3 3 2" xfId="34369" xr:uid="{00000000-0005-0000-0000-00003A990000}"/>
    <cellStyle name="Normal 3 3 3 2 2 3 4" xfId="34370" xr:uid="{00000000-0005-0000-0000-00003B990000}"/>
    <cellStyle name="Normal 3 3 3 2 2 3 4 2" xfId="34371" xr:uid="{00000000-0005-0000-0000-00003C990000}"/>
    <cellStyle name="Normal 3 3 3 2 2 3 5" xfId="34372" xr:uid="{00000000-0005-0000-0000-00003D990000}"/>
    <cellStyle name="Normal 3 3 3 2 2 4" xfId="34373" xr:uid="{00000000-0005-0000-0000-00003E990000}"/>
    <cellStyle name="Normal 3 3 3 2 2 4 2" xfId="34374" xr:uid="{00000000-0005-0000-0000-00003F990000}"/>
    <cellStyle name="Normal 3 3 3 2 2 4 2 2" xfId="34375" xr:uid="{00000000-0005-0000-0000-000040990000}"/>
    <cellStyle name="Normal 3 3 3 2 2 4 3" xfId="34376" xr:uid="{00000000-0005-0000-0000-000041990000}"/>
    <cellStyle name="Normal 3 3 3 2 2 4 3 2" xfId="34377" xr:uid="{00000000-0005-0000-0000-000042990000}"/>
    <cellStyle name="Normal 3 3 3 2 2 4 4" xfId="34378" xr:uid="{00000000-0005-0000-0000-000043990000}"/>
    <cellStyle name="Normal 3 3 3 2 2 5" xfId="34379" xr:uid="{00000000-0005-0000-0000-000044990000}"/>
    <cellStyle name="Normal 3 3 3 2 2 5 2" xfId="34380" xr:uid="{00000000-0005-0000-0000-000045990000}"/>
    <cellStyle name="Normal 3 3 3 2 2 6" xfId="34381" xr:uid="{00000000-0005-0000-0000-000046990000}"/>
    <cellStyle name="Normal 3 3 3 2 2 6 2" xfId="34382" xr:uid="{00000000-0005-0000-0000-000047990000}"/>
    <cellStyle name="Normal 3 3 3 2 2 7" xfId="34383" xr:uid="{00000000-0005-0000-0000-000048990000}"/>
    <cellStyle name="Normal 3 3 3 2 3" xfId="34384" xr:uid="{00000000-0005-0000-0000-000049990000}"/>
    <cellStyle name="Normal 3 3 3 2 3 2" xfId="34385" xr:uid="{00000000-0005-0000-0000-00004A990000}"/>
    <cellStyle name="Normal 3 3 3 2 3 2 2" xfId="34386" xr:uid="{00000000-0005-0000-0000-00004B990000}"/>
    <cellStyle name="Normal 3 3 3 2 3 2 2 2" xfId="34387" xr:uid="{00000000-0005-0000-0000-00004C990000}"/>
    <cellStyle name="Normal 3 3 3 2 3 2 2 2 2" xfId="34388" xr:uid="{00000000-0005-0000-0000-00004D990000}"/>
    <cellStyle name="Normal 3 3 3 2 3 2 2 2 2 2" xfId="34389" xr:uid="{00000000-0005-0000-0000-00004E990000}"/>
    <cellStyle name="Normal 3 3 3 2 3 2 2 2 3" xfId="34390" xr:uid="{00000000-0005-0000-0000-00004F990000}"/>
    <cellStyle name="Normal 3 3 3 2 3 2 2 2 3 2" xfId="34391" xr:uid="{00000000-0005-0000-0000-000050990000}"/>
    <cellStyle name="Normal 3 3 3 2 3 2 2 2 4" xfId="34392" xr:uid="{00000000-0005-0000-0000-000051990000}"/>
    <cellStyle name="Normal 3 3 3 2 3 2 2 3" xfId="34393" xr:uid="{00000000-0005-0000-0000-000052990000}"/>
    <cellStyle name="Normal 3 3 3 2 3 2 2 3 2" xfId="34394" xr:uid="{00000000-0005-0000-0000-000053990000}"/>
    <cellStyle name="Normal 3 3 3 2 3 2 2 4" xfId="34395" xr:uid="{00000000-0005-0000-0000-000054990000}"/>
    <cellStyle name="Normal 3 3 3 2 3 2 2 4 2" xfId="34396" xr:uid="{00000000-0005-0000-0000-000055990000}"/>
    <cellStyle name="Normal 3 3 3 2 3 2 2 5" xfId="34397" xr:uid="{00000000-0005-0000-0000-000056990000}"/>
    <cellStyle name="Normal 3 3 3 2 3 2 3" xfId="34398" xr:uid="{00000000-0005-0000-0000-000057990000}"/>
    <cellStyle name="Normal 3 3 3 2 3 2 3 2" xfId="34399" xr:uid="{00000000-0005-0000-0000-000058990000}"/>
    <cellStyle name="Normal 3 3 3 2 3 2 3 2 2" xfId="34400" xr:uid="{00000000-0005-0000-0000-000059990000}"/>
    <cellStyle name="Normal 3 3 3 2 3 2 3 3" xfId="34401" xr:uid="{00000000-0005-0000-0000-00005A990000}"/>
    <cellStyle name="Normal 3 3 3 2 3 2 3 3 2" xfId="34402" xr:uid="{00000000-0005-0000-0000-00005B990000}"/>
    <cellStyle name="Normal 3 3 3 2 3 2 3 4" xfId="34403" xr:uid="{00000000-0005-0000-0000-00005C990000}"/>
    <cellStyle name="Normal 3 3 3 2 3 2 4" xfId="34404" xr:uid="{00000000-0005-0000-0000-00005D990000}"/>
    <cellStyle name="Normal 3 3 3 2 3 2 4 2" xfId="34405" xr:uid="{00000000-0005-0000-0000-00005E990000}"/>
    <cellStyle name="Normal 3 3 3 2 3 2 5" xfId="34406" xr:uid="{00000000-0005-0000-0000-00005F990000}"/>
    <cellStyle name="Normal 3 3 3 2 3 2 5 2" xfId="34407" xr:uid="{00000000-0005-0000-0000-000060990000}"/>
    <cellStyle name="Normal 3 3 3 2 3 2 6" xfId="34408" xr:uid="{00000000-0005-0000-0000-000061990000}"/>
    <cellStyle name="Normal 3 3 3 2 3 3" xfId="34409" xr:uid="{00000000-0005-0000-0000-000062990000}"/>
    <cellStyle name="Normal 3 3 3 2 3 3 2" xfId="34410" xr:uid="{00000000-0005-0000-0000-000063990000}"/>
    <cellStyle name="Normal 3 3 3 2 3 3 2 2" xfId="34411" xr:uid="{00000000-0005-0000-0000-000064990000}"/>
    <cellStyle name="Normal 3 3 3 2 3 3 2 2 2" xfId="34412" xr:uid="{00000000-0005-0000-0000-000065990000}"/>
    <cellStyle name="Normal 3 3 3 2 3 3 2 3" xfId="34413" xr:uid="{00000000-0005-0000-0000-000066990000}"/>
    <cellStyle name="Normal 3 3 3 2 3 3 2 3 2" xfId="34414" xr:uid="{00000000-0005-0000-0000-000067990000}"/>
    <cellStyle name="Normal 3 3 3 2 3 3 2 4" xfId="34415" xr:uid="{00000000-0005-0000-0000-000068990000}"/>
    <cellStyle name="Normal 3 3 3 2 3 3 3" xfId="34416" xr:uid="{00000000-0005-0000-0000-000069990000}"/>
    <cellStyle name="Normal 3 3 3 2 3 3 3 2" xfId="34417" xr:uid="{00000000-0005-0000-0000-00006A990000}"/>
    <cellStyle name="Normal 3 3 3 2 3 3 4" xfId="34418" xr:uid="{00000000-0005-0000-0000-00006B990000}"/>
    <cellStyle name="Normal 3 3 3 2 3 3 4 2" xfId="34419" xr:uid="{00000000-0005-0000-0000-00006C990000}"/>
    <cellStyle name="Normal 3 3 3 2 3 3 5" xfId="34420" xr:uid="{00000000-0005-0000-0000-00006D990000}"/>
    <cellStyle name="Normal 3 3 3 2 3 4" xfId="34421" xr:uid="{00000000-0005-0000-0000-00006E990000}"/>
    <cellStyle name="Normal 3 3 3 2 3 4 2" xfId="34422" xr:uid="{00000000-0005-0000-0000-00006F990000}"/>
    <cellStyle name="Normal 3 3 3 2 3 4 2 2" xfId="34423" xr:uid="{00000000-0005-0000-0000-000070990000}"/>
    <cellStyle name="Normal 3 3 3 2 3 4 3" xfId="34424" xr:uid="{00000000-0005-0000-0000-000071990000}"/>
    <cellStyle name="Normal 3 3 3 2 3 4 3 2" xfId="34425" xr:uid="{00000000-0005-0000-0000-000072990000}"/>
    <cellStyle name="Normal 3 3 3 2 3 4 4" xfId="34426" xr:uid="{00000000-0005-0000-0000-000073990000}"/>
    <cellStyle name="Normal 3 3 3 2 3 5" xfId="34427" xr:uid="{00000000-0005-0000-0000-000074990000}"/>
    <cellStyle name="Normal 3 3 3 2 3 5 2" xfId="34428" xr:uid="{00000000-0005-0000-0000-000075990000}"/>
    <cellStyle name="Normal 3 3 3 2 3 6" xfId="34429" xr:uid="{00000000-0005-0000-0000-000076990000}"/>
    <cellStyle name="Normal 3 3 3 2 3 6 2" xfId="34430" xr:uid="{00000000-0005-0000-0000-000077990000}"/>
    <cellStyle name="Normal 3 3 3 2 3 7" xfId="34431" xr:uid="{00000000-0005-0000-0000-000078990000}"/>
    <cellStyle name="Normal 3 3 3 2 4" xfId="34432" xr:uid="{00000000-0005-0000-0000-000079990000}"/>
    <cellStyle name="Normal 3 3 3 2 4 2" xfId="34433" xr:uid="{00000000-0005-0000-0000-00007A990000}"/>
    <cellStyle name="Normal 3 3 3 2 4 2 2" xfId="34434" xr:uid="{00000000-0005-0000-0000-00007B990000}"/>
    <cellStyle name="Normal 3 3 3 2 4 2 2 2" xfId="34435" xr:uid="{00000000-0005-0000-0000-00007C990000}"/>
    <cellStyle name="Normal 3 3 3 2 4 2 2 2 2" xfId="34436" xr:uid="{00000000-0005-0000-0000-00007D990000}"/>
    <cellStyle name="Normal 3 3 3 2 4 2 2 3" xfId="34437" xr:uid="{00000000-0005-0000-0000-00007E990000}"/>
    <cellStyle name="Normal 3 3 3 2 4 2 2 3 2" xfId="34438" xr:uid="{00000000-0005-0000-0000-00007F990000}"/>
    <cellStyle name="Normal 3 3 3 2 4 2 2 4" xfId="34439" xr:uid="{00000000-0005-0000-0000-000080990000}"/>
    <cellStyle name="Normal 3 3 3 2 4 2 3" xfId="34440" xr:uid="{00000000-0005-0000-0000-000081990000}"/>
    <cellStyle name="Normal 3 3 3 2 4 2 3 2" xfId="34441" xr:uid="{00000000-0005-0000-0000-000082990000}"/>
    <cellStyle name="Normal 3 3 3 2 4 2 4" xfId="34442" xr:uid="{00000000-0005-0000-0000-000083990000}"/>
    <cellStyle name="Normal 3 3 3 2 4 2 4 2" xfId="34443" xr:uid="{00000000-0005-0000-0000-000084990000}"/>
    <cellStyle name="Normal 3 3 3 2 4 2 5" xfId="34444" xr:uid="{00000000-0005-0000-0000-000085990000}"/>
    <cellStyle name="Normal 3 3 3 2 4 3" xfId="34445" xr:uid="{00000000-0005-0000-0000-000086990000}"/>
    <cellStyle name="Normal 3 3 3 2 4 3 2" xfId="34446" xr:uid="{00000000-0005-0000-0000-000087990000}"/>
    <cellStyle name="Normal 3 3 3 2 4 3 2 2" xfId="34447" xr:uid="{00000000-0005-0000-0000-000088990000}"/>
    <cellStyle name="Normal 3 3 3 2 4 3 3" xfId="34448" xr:uid="{00000000-0005-0000-0000-000089990000}"/>
    <cellStyle name="Normal 3 3 3 2 4 3 3 2" xfId="34449" xr:uid="{00000000-0005-0000-0000-00008A990000}"/>
    <cellStyle name="Normal 3 3 3 2 4 3 4" xfId="34450" xr:uid="{00000000-0005-0000-0000-00008B990000}"/>
    <cellStyle name="Normal 3 3 3 2 4 4" xfId="34451" xr:uid="{00000000-0005-0000-0000-00008C990000}"/>
    <cellStyle name="Normal 3 3 3 2 4 4 2" xfId="34452" xr:uid="{00000000-0005-0000-0000-00008D990000}"/>
    <cellStyle name="Normal 3 3 3 2 4 5" xfId="34453" xr:uid="{00000000-0005-0000-0000-00008E990000}"/>
    <cellStyle name="Normal 3 3 3 2 4 5 2" xfId="34454" xr:uid="{00000000-0005-0000-0000-00008F990000}"/>
    <cellStyle name="Normal 3 3 3 2 4 6" xfId="34455" xr:uid="{00000000-0005-0000-0000-000090990000}"/>
    <cellStyle name="Normal 3 3 3 2 5" xfId="34456" xr:uid="{00000000-0005-0000-0000-000091990000}"/>
    <cellStyle name="Normal 3 3 3 2 5 2" xfId="34457" xr:uid="{00000000-0005-0000-0000-000092990000}"/>
    <cellStyle name="Normal 3 3 3 2 5 2 2" xfId="34458" xr:uid="{00000000-0005-0000-0000-000093990000}"/>
    <cellStyle name="Normal 3 3 3 2 5 2 2 2" xfId="34459" xr:uid="{00000000-0005-0000-0000-000094990000}"/>
    <cellStyle name="Normal 3 3 3 2 5 2 3" xfId="34460" xr:uid="{00000000-0005-0000-0000-000095990000}"/>
    <cellStyle name="Normal 3 3 3 2 5 2 3 2" xfId="34461" xr:uid="{00000000-0005-0000-0000-000096990000}"/>
    <cellStyle name="Normal 3 3 3 2 5 2 4" xfId="34462" xr:uid="{00000000-0005-0000-0000-000097990000}"/>
    <cellStyle name="Normal 3 3 3 2 5 3" xfId="34463" xr:uid="{00000000-0005-0000-0000-000098990000}"/>
    <cellStyle name="Normal 3 3 3 2 5 3 2" xfId="34464" xr:uid="{00000000-0005-0000-0000-000099990000}"/>
    <cellStyle name="Normal 3 3 3 2 5 4" xfId="34465" xr:uid="{00000000-0005-0000-0000-00009A990000}"/>
    <cellStyle name="Normal 3 3 3 2 5 4 2" xfId="34466" xr:uid="{00000000-0005-0000-0000-00009B990000}"/>
    <cellStyle name="Normal 3 3 3 2 5 5" xfId="34467" xr:uid="{00000000-0005-0000-0000-00009C990000}"/>
    <cellStyle name="Normal 3 3 3 2 6" xfId="34468" xr:uid="{00000000-0005-0000-0000-00009D990000}"/>
    <cellStyle name="Normal 3 3 3 2 6 2" xfId="34469" xr:uid="{00000000-0005-0000-0000-00009E990000}"/>
    <cellStyle name="Normal 3 3 3 2 6 2 2" xfId="34470" xr:uid="{00000000-0005-0000-0000-00009F990000}"/>
    <cellStyle name="Normal 3 3 3 2 6 3" xfId="34471" xr:uid="{00000000-0005-0000-0000-0000A0990000}"/>
    <cellStyle name="Normal 3 3 3 2 6 3 2" xfId="34472" xr:uid="{00000000-0005-0000-0000-0000A1990000}"/>
    <cellStyle name="Normal 3 3 3 2 6 4" xfId="34473" xr:uid="{00000000-0005-0000-0000-0000A2990000}"/>
    <cellStyle name="Normal 3 3 3 2 7" xfId="34474" xr:uid="{00000000-0005-0000-0000-0000A3990000}"/>
    <cellStyle name="Normal 3 3 3 2 7 2" xfId="34475" xr:uid="{00000000-0005-0000-0000-0000A4990000}"/>
    <cellStyle name="Normal 3 3 3 2 8" xfId="34476" xr:uid="{00000000-0005-0000-0000-0000A5990000}"/>
    <cellStyle name="Normal 3 3 3 2 8 2" xfId="34477" xr:uid="{00000000-0005-0000-0000-0000A6990000}"/>
    <cellStyle name="Normal 3 3 3 2 9" xfId="34478" xr:uid="{00000000-0005-0000-0000-0000A7990000}"/>
    <cellStyle name="Normal 3 3 3 3" xfId="4799" xr:uid="{00000000-0005-0000-0000-0000A8990000}"/>
    <cellStyle name="Normal 3 3 3 3 2" xfId="34479" xr:uid="{00000000-0005-0000-0000-0000A9990000}"/>
    <cellStyle name="Normal 3 3 3 3 2 2" xfId="34480" xr:uid="{00000000-0005-0000-0000-0000AA990000}"/>
    <cellStyle name="Normal 3 3 3 3 2 2 2" xfId="34481" xr:uid="{00000000-0005-0000-0000-0000AB990000}"/>
    <cellStyle name="Normal 3 3 3 3 2 2 2 2" xfId="34482" xr:uid="{00000000-0005-0000-0000-0000AC990000}"/>
    <cellStyle name="Normal 3 3 3 3 2 2 2 2 2" xfId="34483" xr:uid="{00000000-0005-0000-0000-0000AD990000}"/>
    <cellStyle name="Normal 3 3 3 3 2 2 2 3" xfId="34484" xr:uid="{00000000-0005-0000-0000-0000AE990000}"/>
    <cellStyle name="Normal 3 3 3 3 2 2 2 3 2" xfId="34485" xr:uid="{00000000-0005-0000-0000-0000AF990000}"/>
    <cellStyle name="Normal 3 3 3 3 2 2 2 4" xfId="34486" xr:uid="{00000000-0005-0000-0000-0000B0990000}"/>
    <cellStyle name="Normal 3 3 3 3 2 2 3" xfId="34487" xr:uid="{00000000-0005-0000-0000-0000B1990000}"/>
    <cellStyle name="Normal 3 3 3 3 2 2 3 2" xfId="34488" xr:uid="{00000000-0005-0000-0000-0000B2990000}"/>
    <cellStyle name="Normal 3 3 3 3 2 2 4" xfId="34489" xr:uid="{00000000-0005-0000-0000-0000B3990000}"/>
    <cellStyle name="Normal 3 3 3 3 2 2 4 2" xfId="34490" xr:uid="{00000000-0005-0000-0000-0000B4990000}"/>
    <cellStyle name="Normal 3 3 3 3 2 2 5" xfId="34491" xr:uid="{00000000-0005-0000-0000-0000B5990000}"/>
    <cellStyle name="Normal 3 3 3 3 2 3" xfId="34492" xr:uid="{00000000-0005-0000-0000-0000B6990000}"/>
    <cellStyle name="Normal 3 3 3 3 2 3 2" xfId="34493" xr:uid="{00000000-0005-0000-0000-0000B7990000}"/>
    <cellStyle name="Normal 3 3 3 3 2 3 2 2" xfId="34494" xr:uid="{00000000-0005-0000-0000-0000B8990000}"/>
    <cellStyle name="Normal 3 3 3 3 2 3 3" xfId="34495" xr:uid="{00000000-0005-0000-0000-0000B9990000}"/>
    <cellStyle name="Normal 3 3 3 3 2 3 3 2" xfId="34496" xr:uid="{00000000-0005-0000-0000-0000BA990000}"/>
    <cellStyle name="Normal 3 3 3 3 2 3 4" xfId="34497" xr:uid="{00000000-0005-0000-0000-0000BB990000}"/>
    <cellStyle name="Normal 3 3 3 3 2 4" xfId="34498" xr:uid="{00000000-0005-0000-0000-0000BC990000}"/>
    <cellStyle name="Normal 3 3 3 3 2 4 2" xfId="34499" xr:uid="{00000000-0005-0000-0000-0000BD990000}"/>
    <cellStyle name="Normal 3 3 3 3 2 5" xfId="34500" xr:uid="{00000000-0005-0000-0000-0000BE990000}"/>
    <cellStyle name="Normal 3 3 3 3 2 5 2" xfId="34501" xr:uid="{00000000-0005-0000-0000-0000BF990000}"/>
    <cellStyle name="Normal 3 3 3 3 2 6" xfId="34502" xr:uid="{00000000-0005-0000-0000-0000C0990000}"/>
    <cellStyle name="Normal 3 3 3 3 3" xfId="34503" xr:uid="{00000000-0005-0000-0000-0000C1990000}"/>
    <cellStyle name="Normal 3 3 3 3 3 2" xfId="34504" xr:uid="{00000000-0005-0000-0000-0000C2990000}"/>
    <cellStyle name="Normal 3 3 3 3 3 2 2" xfId="34505" xr:uid="{00000000-0005-0000-0000-0000C3990000}"/>
    <cellStyle name="Normal 3 3 3 3 3 2 2 2" xfId="34506" xr:uid="{00000000-0005-0000-0000-0000C4990000}"/>
    <cellStyle name="Normal 3 3 3 3 3 2 3" xfId="34507" xr:uid="{00000000-0005-0000-0000-0000C5990000}"/>
    <cellStyle name="Normal 3 3 3 3 3 2 3 2" xfId="34508" xr:uid="{00000000-0005-0000-0000-0000C6990000}"/>
    <cellStyle name="Normal 3 3 3 3 3 2 4" xfId="34509" xr:uid="{00000000-0005-0000-0000-0000C7990000}"/>
    <cellStyle name="Normal 3 3 3 3 3 3" xfId="34510" xr:uid="{00000000-0005-0000-0000-0000C8990000}"/>
    <cellStyle name="Normal 3 3 3 3 3 3 2" xfId="34511" xr:uid="{00000000-0005-0000-0000-0000C9990000}"/>
    <cellStyle name="Normal 3 3 3 3 3 4" xfId="34512" xr:uid="{00000000-0005-0000-0000-0000CA990000}"/>
    <cellStyle name="Normal 3 3 3 3 3 4 2" xfId="34513" xr:uid="{00000000-0005-0000-0000-0000CB990000}"/>
    <cellStyle name="Normal 3 3 3 3 3 5" xfId="34514" xr:uid="{00000000-0005-0000-0000-0000CC990000}"/>
    <cellStyle name="Normal 3 3 3 3 4" xfId="34515" xr:uid="{00000000-0005-0000-0000-0000CD990000}"/>
    <cellStyle name="Normal 3 3 3 3 4 2" xfId="34516" xr:uid="{00000000-0005-0000-0000-0000CE990000}"/>
    <cellStyle name="Normal 3 3 3 3 4 2 2" xfId="34517" xr:uid="{00000000-0005-0000-0000-0000CF990000}"/>
    <cellStyle name="Normal 3 3 3 3 4 3" xfId="34518" xr:uid="{00000000-0005-0000-0000-0000D0990000}"/>
    <cellStyle name="Normal 3 3 3 3 4 3 2" xfId="34519" xr:uid="{00000000-0005-0000-0000-0000D1990000}"/>
    <cellStyle name="Normal 3 3 3 3 4 4" xfId="34520" xr:uid="{00000000-0005-0000-0000-0000D2990000}"/>
    <cellStyle name="Normal 3 3 3 3 5" xfId="34521" xr:uid="{00000000-0005-0000-0000-0000D3990000}"/>
    <cellStyle name="Normal 3 3 3 3 5 2" xfId="34522" xr:uid="{00000000-0005-0000-0000-0000D4990000}"/>
    <cellStyle name="Normal 3 3 3 3 6" xfId="34523" xr:uid="{00000000-0005-0000-0000-0000D5990000}"/>
    <cellStyle name="Normal 3 3 3 3 6 2" xfId="34524" xr:uid="{00000000-0005-0000-0000-0000D6990000}"/>
    <cellStyle name="Normal 3 3 3 3 7" xfId="34525" xr:uid="{00000000-0005-0000-0000-0000D7990000}"/>
    <cellStyle name="Normal 3 3 3 4" xfId="34526" xr:uid="{00000000-0005-0000-0000-0000D8990000}"/>
    <cellStyle name="Normal 3 3 3 4 2" xfId="34527" xr:uid="{00000000-0005-0000-0000-0000D9990000}"/>
    <cellStyle name="Normal 3 3 3 4 2 2" xfId="34528" xr:uid="{00000000-0005-0000-0000-0000DA990000}"/>
    <cellStyle name="Normal 3 3 3 4 2 2 2" xfId="34529" xr:uid="{00000000-0005-0000-0000-0000DB990000}"/>
    <cellStyle name="Normal 3 3 3 4 2 2 2 2" xfId="34530" xr:uid="{00000000-0005-0000-0000-0000DC990000}"/>
    <cellStyle name="Normal 3 3 3 4 2 2 2 2 2" xfId="34531" xr:uid="{00000000-0005-0000-0000-0000DD990000}"/>
    <cellStyle name="Normal 3 3 3 4 2 2 2 3" xfId="34532" xr:uid="{00000000-0005-0000-0000-0000DE990000}"/>
    <cellStyle name="Normal 3 3 3 4 2 2 2 3 2" xfId="34533" xr:uid="{00000000-0005-0000-0000-0000DF990000}"/>
    <cellStyle name="Normal 3 3 3 4 2 2 2 4" xfId="34534" xr:uid="{00000000-0005-0000-0000-0000E0990000}"/>
    <cellStyle name="Normal 3 3 3 4 2 2 3" xfId="34535" xr:uid="{00000000-0005-0000-0000-0000E1990000}"/>
    <cellStyle name="Normal 3 3 3 4 2 2 3 2" xfId="34536" xr:uid="{00000000-0005-0000-0000-0000E2990000}"/>
    <cellStyle name="Normal 3 3 3 4 2 2 4" xfId="34537" xr:uid="{00000000-0005-0000-0000-0000E3990000}"/>
    <cellStyle name="Normal 3 3 3 4 2 2 4 2" xfId="34538" xr:uid="{00000000-0005-0000-0000-0000E4990000}"/>
    <cellStyle name="Normal 3 3 3 4 2 2 5" xfId="34539" xr:uid="{00000000-0005-0000-0000-0000E5990000}"/>
    <cellStyle name="Normal 3 3 3 4 2 3" xfId="34540" xr:uid="{00000000-0005-0000-0000-0000E6990000}"/>
    <cellStyle name="Normal 3 3 3 4 2 3 2" xfId="34541" xr:uid="{00000000-0005-0000-0000-0000E7990000}"/>
    <cellStyle name="Normal 3 3 3 4 2 3 2 2" xfId="34542" xr:uid="{00000000-0005-0000-0000-0000E8990000}"/>
    <cellStyle name="Normal 3 3 3 4 2 3 3" xfId="34543" xr:uid="{00000000-0005-0000-0000-0000E9990000}"/>
    <cellStyle name="Normal 3 3 3 4 2 3 3 2" xfId="34544" xr:uid="{00000000-0005-0000-0000-0000EA990000}"/>
    <cellStyle name="Normal 3 3 3 4 2 3 4" xfId="34545" xr:uid="{00000000-0005-0000-0000-0000EB990000}"/>
    <cellStyle name="Normal 3 3 3 4 2 4" xfId="34546" xr:uid="{00000000-0005-0000-0000-0000EC990000}"/>
    <cellStyle name="Normal 3 3 3 4 2 4 2" xfId="34547" xr:uid="{00000000-0005-0000-0000-0000ED990000}"/>
    <cellStyle name="Normal 3 3 3 4 2 5" xfId="34548" xr:uid="{00000000-0005-0000-0000-0000EE990000}"/>
    <cellStyle name="Normal 3 3 3 4 2 5 2" xfId="34549" xr:uid="{00000000-0005-0000-0000-0000EF990000}"/>
    <cellStyle name="Normal 3 3 3 4 2 6" xfId="34550" xr:uid="{00000000-0005-0000-0000-0000F0990000}"/>
    <cellStyle name="Normal 3 3 3 4 3" xfId="34551" xr:uid="{00000000-0005-0000-0000-0000F1990000}"/>
    <cellStyle name="Normal 3 3 3 4 3 2" xfId="34552" xr:uid="{00000000-0005-0000-0000-0000F2990000}"/>
    <cellStyle name="Normal 3 3 3 4 3 2 2" xfId="34553" xr:uid="{00000000-0005-0000-0000-0000F3990000}"/>
    <cellStyle name="Normal 3 3 3 4 3 2 2 2" xfId="34554" xr:uid="{00000000-0005-0000-0000-0000F4990000}"/>
    <cellStyle name="Normal 3 3 3 4 3 2 3" xfId="34555" xr:uid="{00000000-0005-0000-0000-0000F5990000}"/>
    <cellStyle name="Normal 3 3 3 4 3 2 3 2" xfId="34556" xr:uid="{00000000-0005-0000-0000-0000F6990000}"/>
    <cellStyle name="Normal 3 3 3 4 3 2 4" xfId="34557" xr:uid="{00000000-0005-0000-0000-0000F7990000}"/>
    <cellStyle name="Normal 3 3 3 4 3 3" xfId="34558" xr:uid="{00000000-0005-0000-0000-0000F8990000}"/>
    <cellStyle name="Normal 3 3 3 4 3 3 2" xfId="34559" xr:uid="{00000000-0005-0000-0000-0000F9990000}"/>
    <cellStyle name="Normal 3 3 3 4 3 4" xfId="34560" xr:uid="{00000000-0005-0000-0000-0000FA990000}"/>
    <cellStyle name="Normal 3 3 3 4 3 4 2" xfId="34561" xr:uid="{00000000-0005-0000-0000-0000FB990000}"/>
    <cellStyle name="Normal 3 3 3 4 3 5" xfId="34562" xr:uid="{00000000-0005-0000-0000-0000FC990000}"/>
    <cellStyle name="Normal 3 3 3 4 4" xfId="34563" xr:uid="{00000000-0005-0000-0000-0000FD990000}"/>
    <cellStyle name="Normal 3 3 3 4 4 2" xfId="34564" xr:uid="{00000000-0005-0000-0000-0000FE990000}"/>
    <cellStyle name="Normal 3 3 3 4 4 2 2" xfId="34565" xr:uid="{00000000-0005-0000-0000-0000FF990000}"/>
    <cellStyle name="Normal 3 3 3 4 4 3" xfId="34566" xr:uid="{00000000-0005-0000-0000-0000009A0000}"/>
    <cellStyle name="Normal 3 3 3 4 4 3 2" xfId="34567" xr:uid="{00000000-0005-0000-0000-0000019A0000}"/>
    <cellStyle name="Normal 3 3 3 4 4 4" xfId="34568" xr:uid="{00000000-0005-0000-0000-0000029A0000}"/>
    <cellStyle name="Normal 3 3 3 4 5" xfId="34569" xr:uid="{00000000-0005-0000-0000-0000039A0000}"/>
    <cellStyle name="Normal 3 3 3 4 5 2" xfId="34570" xr:uid="{00000000-0005-0000-0000-0000049A0000}"/>
    <cellStyle name="Normal 3 3 3 4 6" xfId="34571" xr:uid="{00000000-0005-0000-0000-0000059A0000}"/>
    <cellStyle name="Normal 3 3 3 4 6 2" xfId="34572" xr:uid="{00000000-0005-0000-0000-0000069A0000}"/>
    <cellStyle name="Normal 3 3 3 4 7" xfId="34573" xr:uid="{00000000-0005-0000-0000-0000079A0000}"/>
    <cellStyle name="Normal 3 3 3 5" xfId="34574" xr:uid="{00000000-0005-0000-0000-0000089A0000}"/>
    <cellStyle name="Normal 3 3 3 5 2" xfId="34575" xr:uid="{00000000-0005-0000-0000-0000099A0000}"/>
    <cellStyle name="Normal 3 3 3 5 2 2" xfId="34576" xr:uid="{00000000-0005-0000-0000-00000A9A0000}"/>
    <cellStyle name="Normal 3 3 3 5 2 2 2" xfId="34577" xr:uid="{00000000-0005-0000-0000-00000B9A0000}"/>
    <cellStyle name="Normal 3 3 3 5 2 2 2 2" xfId="34578" xr:uid="{00000000-0005-0000-0000-00000C9A0000}"/>
    <cellStyle name="Normal 3 3 3 5 2 2 3" xfId="34579" xr:uid="{00000000-0005-0000-0000-00000D9A0000}"/>
    <cellStyle name="Normal 3 3 3 5 2 2 3 2" xfId="34580" xr:uid="{00000000-0005-0000-0000-00000E9A0000}"/>
    <cellStyle name="Normal 3 3 3 5 2 2 4" xfId="34581" xr:uid="{00000000-0005-0000-0000-00000F9A0000}"/>
    <cellStyle name="Normal 3 3 3 5 2 3" xfId="34582" xr:uid="{00000000-0005-0000-0000-0000109A0000}"/>
    <cellStyle name="Normal 3 3 3 5 2 3 2" xfId="34583" xr:uid="{00000000-0005-0000-0000-0000119A0000}"/>
    <cellStyle name="Normal 3 3 3 5 2 4" xfId="34584" xr:uid="{00000000-0005-0000-0000-0000129A0000}"/>
    <cellStyle name="Normal 3 3 3 5 2 4 2" xfId="34585" xr:uid="{00000000-0005-0000-0000-0000139A0000}"/>
    <cellStyle name="Normal 3 3 3 5 2 5" xfId="34586" xr:uid="{00000000-0005-0000-0000-0000149A0000}"/>
    <cellStyle name="Normal 3 3 3 5 3" xfId="34587" xr:uid="{00000000-0005-0000-0000-0000159A0000}"/>
    <cellStyle name="Normal 3 3 3 5 3 2" xfId="34588" xr:uid="{00000000-0005-0000-0000-0000169A0000}"/>
    <cellStyle name="Normal 3 3 3 5 3 2 2" xfId="34589" xr:uid="{00000000-0005-0000-0000-0000179A0000}"/>
    <cellStyle name="Normal 3 3 3 5 3 3" xfId="34590" xr:uid="{00000000-0005-0000-0000-0000189A0000}"/>
    <cellStyle name="Normal 3 3 3 5 3 3 2" xfId="34591" xr:uid="{00000000-0005-0000-0000-0000199A0000}"/>
    <cellStyle name="Normal 3 3 3 5 3 4" xfId="34592" xr:uid="{00000000-0005-0000-0000-00001A9A0000}"/>
    <cellStyle name="Normal 3 3 3 5 4" xfId="34593" xr:uid="{00000000-0005-0000-0000-00001B9A0000}"/>
    <cellStyle name="Normal 3 3 3 5 4 2" xfId="34594" xr:uid="{00000000-0005-0000-0000-00001C9A0000}"/>
    <cellStyle name="Normal 3 3 3 5 5" xfId="34595" xr:uid="{00000000-0005-0000-0000-00001D9A0000}"/>
    <cellStyle name="Normal 3 3 3 5 5 2" xfId="34596" xr:uid="{00000000-0005-0000-0000-00001E9A0000}"/>
    <cellStyle name="Normal 3 3 3 5 6" xfId="34597" xr:uid="{00000000-0005-0000-0000-00001F9A0000}"/>
    <cellStyle name="Normal 3 3 3 6" xfId="34598" xr:uid="{00000000-0005-0000-0000-0000209A0000}"/>
    <cellStyle name="Normal 3 3 3 6 2" xfId="34599" xr:uid="{00000000-0005-0000-0000-0000219A0000}"/>
    <cellStyle name="Normal 3 3 3 6 2 2" xfId="34600" xr:uid="{00000000-0005-0000-0000-0000229A0000}"/>
    <cellStyle name="Normal 3 3 3 6 2 2 2" xfId="34601" xr:uid="{00000000-0005-0000-0000-0000239A0000}"/>
    <cellStyle name="Normal 3 3 3 6 2 3" xfId="34602" xr:uid="{00000000-0005-0000-0000-0000249A0000}"/>
    <cellStyle name="Normal 3 3 3 6 2 3 2" xfId="34603" xr:uid="{00000000-0005-0000-0000-0000259A0000}"/>
    <cellStyle name="Normal 3 3 3 6 2 4" xfId="34604" xr:uid="{00000000-0005-0000-0000-0000269A0000}"/>
    <cellStyle name="Normal 3 3 3 6 3" xfId="34605" xr:uid="{00000000-0005-0000-0000-0000279A0000}"/>
    <cellStyle name="Normal 3 3 3 6 3 2" xfId="34606" xr:uid="{00000000-0005-0000-0000-0000289A0000}"/>
    <cellStyle name="Normal 3 3 3 6 4" xfId="34607" xr:uid="{00000000-0005-0000-0000-0000299A0000}"/>
    <cellStyle name="Normal 3 3 3 6 4 2" xfId="34608" xr:uid="{00000000-0005-0000-0000-00002A9A0000}"/>
    <cellStyle name="Normal 3 3 3 6 5" xfId="34609" xr:uid="{00000000-0005-0000-0000-00002B9A0000}"/>
    <cellStyle name="Normal 3 3 3 7" xfId="34610" xr:uid="{00000000-0005-0000-0000-00002C9A0000}"/>
    <cellStyle name="Normal 3 3 3 7 2" xfId="34611" xr:uid="{00000000-0005-0000-0000-00002D9A0000}"/>
    <cellStyle name="Normal 3 3 3 7 2 2" xfId="34612" xr:uid="{00000000-0005-0000-0000-00002E9A0000}"/>
    <cellStyle name="Normal 3 3 3 7 3" xfId="34613" xr:uid="{00000000-0005-0000-0000-00002F9A0000}"/>
    <cellStyle name="Normal 3 3 3 7 3 2" xfId="34614" xr:uid="{00000000-0005-0000-0000-0000309A0000}"/>
    <cellStyle name="Normal 3 3 3 7 4" xfId="34615" xr:uid="{00000000-0005-0000-0000-0000319A0000}"/>
    <cellStyle name="Normal 3 3 3 8" xfId="34616" xr:uid="{00000000-0005-0000-0000-0000329A0000}"/>
    <cellStyle name="Normal 3 3 3 8 2" xfId="34617" xr:uid="{00000000-0005-0000-0000-0000339A0000}"/>
    <cellStyle name="Normal 3 3 3 9" xfId="34618" xr:uid="{00000000-0005-0000-0000-0000349A0000}"/>
    <cellStyle name="Normal 3 3 3 9 2" xfId="34619" xr:uid="{00000000-0005-0000-0000-0000359A0000}"/>
    <cellStyle name="Normal 3 3 4" xfId="4800" xr:uid="{00000000-0005-0000-0000-0000369A0000}"/>
    <cellStyle name="Normal 3 3 4 2" xfId="4801" xr:uid="{00000000-0005-0000-0000-0000379A0000}"/>
    <cellStyle name="Normal 3 3 4 2 2" xfId="34620" xr:uid="{00000000-0005-0000-0000-0000389A0000}"/>
    <cellStyle name="Normal 3 3 4 2 2 2" xfId="34621" xr:uid="{00000000-0005-0000-0000-0000399A0000}"/>
    <cellStyle name="Normal 3 3 4 2 2 2 2" xfId="34622" xr:uid="{00000000-0005-0000-0000-00003A9A0000}"/>
    <cellStyle name="Normal 3 3 4 2 2 2 2 2" xfId="34623" xr:uid="{00000000-0005-0000-0000-00003B9A0000}"/>
    <cellStyle name="Normal 3 3 4 2 2 2 2 2 2" xfId="34624" xr:uid="{00000000-0005-0000-0000-00003C9A0000}"/>
    <cellStyle name="Normal 3 3 4 2 2 2 2 3" xfId="34625" xr:uid="{00000000-0005-0000-0000-00003D9A0000}"/>
    <cellStyle name="Normal 3 3 4 2 2 2 2 3 2" xfId="34626" xr:uid="{00000000-0005-0000-0000-00003E9A0000}"/>
    <cellStyle name="Normal 3 3 4 2 2 2 2 4" xfId="34627" xr:uid="{00000000-0005-0000-0000-00003F9A0000}"/>
    <cellStyle name="Normal 3 3 4 2 2 2 3" xfId="34628" xr:uid="{00000000-0005-0000-0000-0000409A0000}"/>
    <cellStyle name="Normal 3 3 4 2 2 2 3 2" xfId="34629" xr:uid="{00000000-0005-0000-0000-0000419A0000}"/>
    <cellStyle name="Normal 3 3 4 2 2 2 4" xfId="34630" xr:uid="{00000000-0005-0000-0000-0000429A0000}"/>
    <cellStyle name="Normal 3 3 4 2 2 2 4 2" xfId="34631" xr:uid="{00000000-0005-0000-0000-0000439A0000}"/>
    <cellStyle name="Normal 3 3 4 2 2 2 5" xfId="34632" xr:uid="{00000000-0005-0000-0000-0000449A0000}"/>
    <cellStyle name="Normal 3 3 4 2 2 3" xfId="34633" xr:uid="{00000000-0005-0000-0000-0000459A0000}"/>
    <cellStyle name="Normal 3 3 4 2 2 3 2" xfId="34634" xr:uid="{00000000-0005-0000-0000-0000469A0000}"/>
    <cellStyle name="Normal 3 3 4 2 2 3 2 2" xfId="34635" xr:uid="{00000000-0005-0000-0000-0000479A0000}"/>
    <cellStyle name="Normal 3 3 4 2 2 3 3" xfId="34636" xr:uid="{00000000-0005-0000-0000-0000489A0000}"/>
    <cellStyle name="Normal 3 3 4 2 2 3 3 2" xfId="34637" xr:uid="{00000000-0005-0000-0000-0000499A0000}"/>
    <cellStyle name="Normal 3 3 4 2 2 3 4" xfId="34638" xr:uid="{00000000-0005-0000-0000-00004A9A0000}"/>
    <cellStyle name="Normal 3 3 4 2 2 4" xfId="34639" xr:uid="{00000000-0005-0000-0000-00004B9A0000}"/>
    <cellStyle name="Normal 3 3 4 2 2 4 2" xfId="34640" xr:uid="{00000000-0005-0000-0000-00004C9A0000}"/>
    <cellStyle name="Normal 3 3 4 2 2 5" xfId="34641" xr:uid="{00000000-0005-0000-0000-00004D9A0000}"/>
    <cellStyle name="Normal 3 3 4 2 2 5 2" xfId="34642" xr:uid="{00000000-0005-0000-0000-00004E9A0000}"/>
    <cellStyle name="Normal 3 3 4 2 2 6" xfId="34643" xr:uid="{00000000-0005-0000-0000-00004F9A0000}"/>
    <cellStyle name="Normal 3 3 4 2 3" xfId="34644" xr:uid="{00000000-0005-0000-0000-0000509A0000}"/>
    <cellStyle name="Normal 3 3 4 2 3 2" xfId="34645" xr:uid="{00000000-0005-0000-0000-0000519A0000}"/>
    <cellStyle name="Normal 3 3 4 2 3 2 2" xfId="34646" xr:uid="{00000000-0005-0000-0000-0000529A0000}"/>
    <cellStyle name="Normal 3 3 4 2 3 2 2 2" xfId="34647" xr:uid="{00000000-0005-0000-0000-0000539A0000}"/>
    <cellStyle name="Normal 3 3 4 2 3 2 3" xfId="34648" xr:uid="{00000000-0005-0000-0000-0000549A0000}"/>
    <cellStyle name="Normal 3 3 4 2 3 2 3 2" xfId="34649" xr:uid="{00000000-0005-0000-0000-0000559A0000}"/>
    <cellStyle name="Normal 3 3 4 2 3 2 4" xfId="34650" xr:uid="{00000000-0005-0000-0000-0000569A0000}"/>
    <cellStyle name="Normal 3 3 4 2 3 3" xfId="34651" xr:uid="{00000000-0005-0000-0000-0000579A0000}"/>
    <cellStyle name="Normal 3 3 4 2 3 3 2" xfId="34652" xr:uid="{00000000-0005-0000-0000-0000589A0000}"/>
    <cellStyle name="Normal 3 3 4 2 3 4" xfId="34653" xr:uid="{00000000-0005-0000-0000-0000599A0000}"/>
    <cellStyle name="Normal 3 3 4 2 3 4 2" xfId="34654" xr:uid="{00000000-0005-0000-0000-00005A9A0000}"/>
    <cellStyle name="Normal 3 3 4 2 3 5" xfId="34655" xr:uid="{00000000-0005-0000-0000-00005B9A0000}"/>
    <cellStyle name="Normal 3 3 4 2 4" xfId="34656" xr:uid="{00000000-0005-0000-0000-00005C9A0000}"/>
    <cellStyle name="Normal 3 3 4 2 4 2" xfId="34657" xr:uid="{00000000-0005-0000-0000-00005D9A0000}"/>
    <cellStyle name="Normal 3 3 4 2 4 2 2" xfId="34658" xr:uid="{00000000-0005-0000-0000-00005E9A0000}"/>
    <cellStyle name="Normal 3 3 4 2 4 3" xfId="34659" xr:uid="{00000000-0005-0000-0000-00005F9A0000}"/>
    <cellStyle name="Normal 3 3 4 2 4 3 2" xfId="34660" xr:uid="{00000000-0005-0000-0000-0000609A0000}"/>
    <cellStyle name="Normal 3 3 4 2 4 4" xfId="34661" xr:uid="{00000000-0005-0000-0000-0000619A0000}"/>
    <cellStyle name="Normal 3 3 4 2 5" xfId="34662" xr:uid="{00000000-0005-0000-0000-0000629A0000}"/>
    <cellStyle name="Normal 3 3 4 2 5 2" xfId="34663" xr:uid="{00000000-0005-0000-0000-0000639A0000}"/>
    <cellStyle name="Normal 3 3 4 2 6" xfId="34664" xr:uid="{00000000-0005-0000-0000-0000649A0000}"/>
    <cellStyle name="Normal 3 3 4 2 6 2" xfId="34665" xr:uid="{00000000-0005-0000-0000-0000659A0000}"/>
    <cellStyle name="Normal 3 3 4 2 7" xfId="34666" xr:uid="{00000000-0005-0000-0000-0000669A0000}"/>
    <cellStyle name="Normal 3 3 4 3" xfId="34667" xr:uid="{00000000-0005-0000-0000-0000679A0000}"/>
    <cellStyle name="Normal 3 3 4 3 2" xfId="34668" xr:uid="{00000000-0005-0000-0000-0000689A0000}"/>
    <cellStyle name="Normal 3 3 4 3 2 2" xfId="34669" xr:uid="{00000000-0005-0000-0000-0000699A0000}"/>
    <cellStyle name="Normal 3 3 4 3 2 2 2" xfId="34670" xr:uid="{00000000-0005-0000-0000-00006A9A0000}"/>
    <cellStyle name="Normal 3 3 4 3 2 2 2 2" xfId="34671" xr:uid="{00000000-0005-0000-0000-00006B9A0000}"/>
    <cellStyle name="Normal 3 3 4 3 2 2 2 2 2" xfId="34672" xr:uid="{00000000-0005-0000-0000-00006C9A0000}"/>
    <cellStyle name="Normal 3 3 4 3 2 2 2 3" xfId="34673" xr:uid="{00000000-0005-0000-0000-00006D9A0000}"/>
    <cellStyle name="Normal 3 3 4 3 2 2 2 3 2" xfId="34674" xr:uid="{00000000-0005-0000-0000-00006E9A0000}"/>
    <cellStyle name="Normal 3 3 4 3 2 2 2 4" xfId="34675" xr:uid="{00000000-0005-0000-0000-00006F9A0000}"/>
    <cellStyle name="Normal 3 3 4 3 2 2 3" xfId="34676" xr:uid="{00000000-0005-0000-0000-0000709A0000}"/>
    <cellStyle name="Normal 3 3 4 3 2 2 3 2" xfId="34677" xr:uid="{00000000-0005-0000-0000-0000719A0000}"/>
    <cellStyle name="Normal 3 3 4 3 2 2 4" xfId="34678" xr:uid="{00000000-0005-0000-0000-0000729A0000}"/>
    <cellStyle name="Normal 3 3 4 3 2 2 4 2" xfId="34679" xr:uid="{00000000-0005-0000-0000-0000739A0000}"/>
    <cellStyle name="Normal 3 3 4 3 2 2 5" xfId="34680" xr:uid="{00000000-0005-0000-0000-0000749A0000}"/>
    <cellStyle name="Normal 3 3 4 3 2 3" xfId="34681" xr:uid="{00000000-0005-0000-0000-0000759A0000}"/>
    <cellStyle name="Normal 3 3 4 3 2 3 2" xfId="34682" xr:uid="{00000000-0005-0000-0000-0000769A0000}"/>
    <cellStyle name="Normal 3 3 4 3 2 3 2 2" xfId="34683" xr:uid="{00000000-0005-0000-0000-0000779A0000}"/>
    <cellStyle name="Normal 3 3 4 3 2 3 3" xfId="34684" xr:uid="{00000000-0005-0000-0000-0000789A0000}"/>
    <cellStyle name="Normal 3 3 4 3 2 3 3 2" xfId="34685" xr:uid="{00000000-0005-0000-0000-0000799A0000}"/>
    <cellStyle name="Normal 3 3 4 3 2 3 4" xfId="34686" xr:uid="{00000000-0005-0000-0000-00007A9A0000}"/>
    <cellStyle name="Normal 3 3 4 3 2 4" xfId="34687" xr:uid="{00000000-0005-0000-0000-00007B9A0000}"/>
    <cellStyle name="Normal 3 3 4 3 2 4 2" xfId="34688" xr:uid="{00000000-0005-0000-0000-00007C9A0000}"/>
    <cellStyle name="Normal 3 3 4 3 2 5" xfId="34689" xr:uid="{00000000-0005-0000-0000-00007D9A0000}"/>
    <cellStyle name="Normal 3 3 4 3 2 5 2" xfId="34690" xr:uid="{00000000-0005-0000-0000-00007E9A0000}"/>
    <cellStyle name="Normal 3 3 4 3 2 6" xfId="34691" xr:uid="{00000000-0005-0000-0000-00007F9A0000}"/>
    <cellStyle name="Normal 3 3 4 3 3" xfId="34692" xr:uid="{00000000-0005-0000-0000-0000809A0000}"/>
    <cellStyle name="Normal 3 3 4 3 3 2" xfId="34693" xr:uid="{00000000-0005-0000-0000-0000819A0000}"/>
    <cellStyle name="Normal 3 3 4 3 3 2 2" xfId="34694" xr:uid="{00000000-0005-0000-0000-0000829A0000}"/>
    <cellStyle name="Normal 3 3 4 3 3 2 2 2" xfId="34695" xr:uid="{00000000-0005-0000-0000-0000839A0000}"/>
    <cellStyle name="Normal 3 3 4 3 3 2 3" xfId="34696" xr:uid="{00000000-0005-0000-0000-0000849A0000}"/>
    <cellStyle name="Normal 3 3 4 3 3 2 3 2" xfId="34697" xr:uid="{00000000-0005-0000-0000-0000859A0000}"/>
    <cellStyle name="Normal 3 3 4 3 3 2 4" xfId="34698" xr:uid="{00000000-0005-0000-0000-0000869A0000}"/>
    <cellStyle name="Normal 3 3 4 3 3 3" xfId="34699" xr:uid="{00000000-0005-0000-0000-0000879A0000}"/>
    <cellStyle name="Normal 3 3 4 3 3 3 2" xfId="34700" xr:uid="{00000000-0005-0000-0000-0000889A0000}"/>
    <cellStyle name="Normal 3 3 4 3 3 4" xfId="34701" xr:uid="{00000000-0005-0000-0000-0000899A0000}"/>
    <cellStyle name="Normal 3 3 4 3 3 4 2" xfId="34702" xr:uid="{00000000-0005-0000-0000-00008A9A0000}"/>
    <cellStyle name="Normal 3 3 4 3 3 5" xfId="34703" xr:uid="{00000000-0005-0000-0000-00008B9A0000}"/>
    <cellStyle name="Normal 3 3 4 3 4" xfId="34704" xr:uid="{00000000-0005-0000-0000-00008C9A0000}"/>
    <cellStyle name="Normal 3 3 4 3 4 2" xfId="34705" xr:uid="{00000000-0005-0000-0000-00008D9A0000}"/>
    <cellStyle name="Normal 3 3 4 3 4 2 2" xfId="34706" xr:uid="{00000000-0005-0000-0000-00008E9A0000}"/>
    <cellStyle name="Normal 3 3 4 3 4 3" xfId="34707" xr:uid="{00000000-0005-0000-0000-00008F9A0000}"/>
    <cellStyle name="Normal 3 3 4 3 4 3 2" xfId="34708" xr:uid="{00000000-0005-0000-0000-0000909A0000}"/>
    <cellStyle name="Normal 3 3 4 3 4 4" xfId="34709" xr:uid="{00000000-0005-0000-0000-0000919A0000}"/>
    <cellStyle name="Normal 3 3 4 3 5" xfId="34710" xr:uid="{00000000-0005-0000-0000-0000929A0000}"/>
    <cellStyle name="Normal 3 3 4 3 5 2" xfId="34711" xr:uid="{00000000-0005-0000-0000-0000939A0000}"/>
    <cellStyle name="Normal 3 3 4 3 6" xfId="34712" xr:uid="{00000000-0005-0000-0000-0000949A0000}"/>
    <cellStyle name="Normal 3 3 4 3 6 2" xfId="34713" xr:uid="{00000000-0005-0000-0000-0000959A0000}"/>
    <cellStyle name="Normal 3 3 4 3 7" xfId="34714" xr:uid="{00000000-0005-0000-0000-0000969A0000}"/>
    <cellStyle name="Normal 3 3 4 4" xfId="34715" xr:uid="{00000000-0005-0000-0000-0000979A0000}"/>
    <cellStyle name="Normal 3 3 4 4 2" xfId="34716" xr:uid="{00000000-0005-0000-0000-0000989A0000}"/>
    <cellStyle name="Normal 3 3 4 4 2 2" xfId="34717" xr:uid="{00000000-0005-0000-0000-0000999A0000}"/>
    <cellStyle name="Normal 3 3 4 4 2 2 2" xfId="34718" xr:uid="{00000000-0005-0000-0000-00009A9A0000}"/>
    <cellStyle name="Normal 3 3 4 4 2 2 2 2" xfId="34719" xr:uid="{00000000-0005-0000-0000-00009B9A0000}"/>
    <cellStyle name="Normal 3 3 4 4 2 2 3" xfId="34720" xr:uid="{00000000-0005-0000-0000-00009C9A0000}"/>
    <cellStyle name="Normal 3 3 4 4 2 2 3 2" xfId="34721" xr:uid="{00000000-0005-0000-0000-00009D9A0000}"/>
    <cellStyle name="Normal 3 3 4 4 2 2 4" xfId="34722" xr:uid="{00000000-0005-0000-0000-00009E9A0000}"/>
    <cellStyle name="Normal 3 3 4 4 2 3" xfId="34723" xr:uid="{00000000-0005-0000-0000-00009F9A0000}"/>
    <cellStyle name="Normal 3 3 4 4 2 3 2" xfId="34724" xr:uid="{00000000-0005-0000-0000-0000A09A0000}"/>
    <cellStyle name="Normal 3 3 4 4 2 4" xfId="34725" xr:uid="{00000000-0005-0000-0000-0000A19A0000}"/>
    <cellStyle name="Normal 3 3 4 4 2 4 2" xfId="34726" xr:uid="{00000000-0005-0000-0000-0000A29A0000}"/>
    <cellStyle name="Normal 3 3 4 4 2 5" xfId="34727" xr:uid="{00000000-0005-0000-0000-0000A39A0000}"/>
    <cellStyle name="Normal 3 3 4 4 3" xfId="34728" xr:uid="{00000000-0005-0000-0000-0000A49A0000}"/>
    <cellStyle name="Normal 3 3 4 4 3 2" xfId="34729" xr:uid="{00000000-0005-0000-0000-0000A59A0000}"/>
    <cellStyle name="Normal 3 3 4 4 3 2 2" xfId="34730" xr:uid="{00000000-0005-0000-0000-0000A69A0000}"/>
    <cellStyle name="Normal 3 3 4 4 3 3" xfId="34731" xr:uid="{00000000-0005-0000-0000-0000A79A0000}"/>
    <cellStyle name="Normal 3 3 4 4 3 3 2" xfId="34732" xr:uid="{00000000-0005-0000-0000-0000A89A0000}"/>
    <cellStyle name="Normal 3 3 4 4 3 4" xfId="34733" xr:uid="{00000000-0005-0000-0000-0000A99A0000}"/>
    <cellStyle name="Normal 3 3 4 4 4" xfId="34734" xr:uid="{00000000-0005-0000-0000-0000AA9A0000}"/>
    <cellStyle name="Normal 3 3 4 4 4 2" xfId="34735" xr:uid="{00000000-0005-0000-0000-0000AB9A0000}"/>
    <cellStyle name="Normal 3 3 4 4 5" xfId="34736" xr:uid="{00000000-0005-0000-0000-0000AC9A0000}"/>
    <cellStyle name="Normal 3 3 4 4 5 2" xfId="34737" xr:uid="{00000000-0005-0000-0000-0000AD9A0000}"/>
    <cellStyle name="Normal 3 3 4 4 6" xfId="34738" xr:uid="{00000000-0005-0000-0000-0000AE9A0000}"/>
    <cellStyle name="Normal 3 3 4 5" xfId="34739" xr:uid="{00000000-0005-0000-0000-0000AF9A0000}"/>
    <cellStyle name="Normal 3 3 4 5 2" xfId="34740" xr:uid="{00000000-0005-0000-0000-0000B09A0000}"/>
    <cellStyle name="Normal 3 3 4 5 2 2" xfId="34741" xr:uid="{00000000-0005-0000-0000-0000B19A0000}"/>
    <cellStyle name="Normal 3 3 4 5 2 2 2" xfId="34742" xr:uid="{00000000-0005-0000-0000-0000B29A0000}"/>
    <cellStyle name="Normal 3 3 4 5 2 3" xfId="34743" xr:uid="{00000000-0005-0000-0000-0000B39A0000}"/>
    <cellStyle name="Normal 3 3 4 5 2 3 2" xfId="34744" xr:uid="{00000000-0005-0000-0000-0000B49A0000}"/>
    <cellStyle name="Normal 3 3 4 5 2 4" xfId="34745" xr:uid="{00000000-0005-0000-0000-0000B59A0000}"/>
    <cellStyle name="Normal 3 3 4 5 3" xfId="34746" xr:uid="{00000000-0005-0000-0000-0000B69A0000}"/>
    <cellStyle name="Normal 3 3 4 5 3 2" xfId="34747" xr:uid="{00000000-0005-0000-0000-0000B79A0000}"/>
    <cellStyle name="Normal 3 3 4 5 4" xfId="34748" xr:uid="{00000000-0005-0000-0000-0000B89A0000}"/>
    <cellStyle name="Normal 3 3 4 5 4 2" xfId="34749" xr:uid="{00000000-0005-0000-0000-0000B99A0000}"/>
    <cellStyle name="Normal 3 3 4 5 5" xfId="34750" xr:uid="{00000000-0005-0000-0000-0000BA9A0000}"/>
    <cellStyle name="Normal 3 3 4 6" xfId="34751" xr:uid="{00000000-0005-0000-0000-0000BB9A0000}"/>
    <cellStyle name="Normal 3 3 4 6 2" xfId="34752" xr:uid="{00000000-0005-0000-0000-0000BC9A0000}"/>
    <cellStyle name="Normal 3 3 4 6 2 2" xfId="34753" xr:uid="{00000000-0005-0000-0000-0000BD9A0000}"/>
    <cellStyle name="Normal 3 3 4 6 3" xfId="34754" xr:uid="{00000000-0005-0000-0000-0000BE9A0000}"/>
    <cellStyle name="Normal 3 3 4 6 3 2" xfId="34755" xr:uid="{00000000-0005-0000-0000-0000BF9A0000}"/>
    <cellStyle name="Normal 3 3 4 6 4" xfId="34756" xr:uid="{00000000-0005-0000-0000-0000C09A0000}"/>
    <cellStyle name="Normal 3 3 4 7" xfId="34757" xr:uid="{00000000-0005-0000-0000-0000C19A0000}"/>
    <cellStyle name="Normal 3 3 4 7 2" xfId="34758" xr:uid="{00000000-0005-0000-0000-0000C29A0000}"/>
    <cellStyle name="Normal 3 3 4 8" xfId="34759" xr:uid="{00000000-0005-0000-0000-0000C39A0000}"/>
    <cellStyle name="Normal 3 3 4 8 2" xfId="34760" xr:uid="{00000000-0005-0000-0000-0000C49A0000}"/>
    <cellStyle name="Normal 3 3 4 9" xfId="34761" xr:uid="{00000000-0005-0000-0000-0000C59A0000}"/>
    <cellStyle name="Normal 3 3 5" xfId="4802" xr:uid="{00000000-0005-0000-0000-0000C69A0000}"/>
    <cellStyle name="Normal 3 3 5 2" xfId="34762" xr:uid="{00000000-0005-0000-0000-0000C79A0000}"/>
    <cellStyle name="Normal 3 3 5 2 2" xfId="34763" xr:uid="{00000000-0005-0000-0000-0000C89A0000}"/>
    <cellStyle name="Normal 3 3 5 2 2 2" xfId="34764" xr:uid="{00000000-0005-0000-0000-0000C99A0000}"/>
    <cellStyle name="Normal 3 3 5 2 2 2 2" xfId="34765" xr:uid="{00000000-0005-0000-0000-0000CA9A0000}"/>
    <cellStyle name="Normal 3 3 5 2 2 2 2 2" xfId="34766" xr:uid="{00000000-0005-0000-0000-0000CB9A0000}"/>
    <cellStyle name="Normal 3 3 5 2 2 2 3" xfId="34767" xr:uid="{00000000-0005-0000-0000-0000CC9A0000}"/>
    <cellStyle name="Normal 3 3 5 2 2 2 3 2" xfId="34768" xr:uid="{00000000-0005-0000-0000-0000CD9A0000}"/>
    <cellStyle name="Normal 3 3 5 2 2 2 4" xfId="34769" xr:uid="{00000000-0005-0000-0000-0000CE9A0000}"/>
    <cellStyle name="Normal 3 3 5 2 2 3" xfId="34770" xr:uid="{00000000-0005-0000-0000-0000CF9A0000}"/>
    <cellStyle name="Normal 3 3 5 2 2 3 2" xfId="34771" xr:uid="{00000000-0005-0000-0000-0000D09A0000}"/>
    <cellStyle name="Normal 3 3 5 2 2 4" xfId="34772" xr:uid="{00000000-0005-0000-0000-0000D19A0000}"/>
    <cellStyle name="Normal 3 3 5 2 2 4 2" xfId="34773" xr:uid="{00000000-0005-0000-0000-0000D29A0000}"/>
    <cellStyle name="Normal 3 3 5 2 2 5" xfId="34774" xr:uid="{00000000-0005-0000-0000-0000D39A0000}"/>
    <cellStyle name="Normal 3 3 5 2 3" xfId="34775" xr:uid="{00000000-0005-0000-0000-0000D49A0000}"/>
    <cellStyle name="Normal 3 3 5 2 3 2" xfId="34776" xr:uid="{00000000-0005-0000-0000-0000D59A0000}"/>
    <cellStyle name="Normal 3 3 5 2 3 2 2" xfId="34777" xr:uid="{00000000-0005-0000-0000-0000D69A0000}"/>
    <cellStyle name="Normal 3 3 5 2 3 3" xfId="34778" xr:uid="{00000000-0005-0000-0000-0000D79A0000}"/>
    <cellStyle name="Normal 3 3 5 2 3 3 2" xfId="34779" xr:uid="{00000000-0005-0000-0000-0000D89A0000}"/>
    <cellStyle name="Normal 3 3 5 2 3 4" xfId="34780" xr:uid="{00000000-0005-0000-0000-0000D99A0000}"/>
    <cellStyle name="Normal 3 3 5 2 4" xfId="34781" xr:uid="{00000000-0005-0000-0000-0000DA9A0000}"/>
    <cellStyle name="Normal 3 3 5 2 4 2" xfId="34782" xr:uid="{00000000-0005-0000-0000-0000DB9A0000}"/>
    <cellStyle name="Normal 3 3 5 2 5" xfId="34783" xr:uid="{00000000-0005-0000-0000-0000DC9A0000}"/>
    <cellStyle name="Normal 3 3 5 2 5 2" xfId="34784" xr:uid="{00000000-0005-0000-0000-0000DD9A0000}"/>
    <cellStyle name="Normal 3 3 5 2 6" xfId="34785" xr:uid="{00000000-0005-0000-0000-0000DE9A0000}"/>
    <cellStyle name="Normal 3 3 5 3" xfId="34786" xr:uid="{00000000-0005-0000-0000-0000DF9A0000}"/>
    <cellStyle name="Normal 3 3 5 3 2" xfId="34787" xr:uid="{00000000-0005-0000-0000-0000E09A0000}"/>
    <cellStyle name="Normal 3 3 5 3 2 2" xfId="34788" xr:uid="{00000000-0005-0000-0000-0000E19A0000}"/>
    <cellStyle name="Normal 3 3 5 3 2 2 2" xfId="34789" xr:uid="{00000000-0005-0000-0000-0000E29A0000}"/>
    <cellStyle name="Normal 3 3 5 3 2 3" xfId="34790" xr:uid="{00000000-0005-0000-0000-0000E39A0000}"/>
    <cellStyle name="Normal 3 3 5 3 2 3 2" xfId="34791" xr:uid="{00000000-0005-0000-0000-0000E49A0000}"/>
    <cellStyle name="Normal 3 3 5 3 2 4" xfId="34792" xr:uid="{00000000-0005-0000-0000-0000E59A0000}"/>
    <cellStyle name="Normal 3 3 5 3 3" xfId="34793" xr:uid="{00000000-0005-0000-0000-0000E69A0000}"/>
    <cellStyle name="Normal 3 3 5 3 3 2" xfId="34794" xr:uid="{00000000-0005-0000-0000-0000E79A0000}"/>
    <cellStyle name="Normal 3 3 5 3 4" xfId="34795" xr:uid="{00000000-0005-0000-0000-0000E89A0000}"/>
    <cellStyle name="Normal 3 3 5 3 4 2" xfId="34796" xr:uid="{00000000-0005-0000-0000-0000E99A0000}"/>
    <cellStyle name="Normal 3 3 5 3 5" xfId="34797" xr:uid="{00000000-0005-0000-0000-0000EA9A0000}"/>
    <cellStyle name="Normal 3 3 5 4" xfId="34798" xr:uid="{00000000-0005-0000-0000-0000EB9A0000}"/>
    <cellStyle name="Normal 3 3 5 4 2" xfId="34799" xr:uid="{00000000-0005-0000-0000-0000EC9A0000}"/>
    <cellStyle name="Normal 3 3 5 4 2 2" xfId="34800" xr:uid="{00000000-0005-0000-0000-0000ED9A0000}"/>
    <cellStyle name="Normal 3 3 5 4 3" xfId="34801" xr:uid="{00000000-0005-0000-0000-0000EE9A0000}"/>
    <cellStyle name="Normal 3 3 5 4 3 2" xfId="34802" xr:uid="{00000000-0005-0000-0000-0000EF9A0000}"/>
    <cellStyle name="Normal 3 3 5 4 4" xfId="34803" xr:uid="{00000000-0005-0000-0000-0000F09A0000}"/>
    <cellStyle name="Normal 3 3 5 5" xfId="34804" xr:uid="{00000000-0005-0000-0000-0000F19A0000}"/>
    <cellStyle name="Normal 3 3 5 5 2" xfId="34805" xr:uid="{00000000-0005-0000-0000-0000F29A0000}"/>
    <cellStyle name="Normal 3 3 5 6" xfId="34806" xr:uid="{00000000-0005-0000-0000-0000F39A0000}"/>
    <cellStyle name="Normal 3 3 5 6 2" xfId="34807" xr:uid="{00000000-0005-0000-0000-0000F49A0000}"/>
    <cellStyle name="Normal 3 3 5 7" xfId="34808" xr:uid="{00000000-0005-0000-0000-0000F59A0000}"/>
    <cellStyle name="Normal 3 3 6" xfId="34809" xr:uid="{00000000-0005-0000-0000-0000F69A0000}"/>
    <cellStyle name="Normal 3 3 6 2" xfId="34810" xr:uid="{00000000-0005-0000-0000-0000F79A0000}"/>
    <cellStyle name="Normal 3 3 6 2 2" xfId="34811" xr:uid="{00000000-0005-0000-0000-0000F89A0000}"/>
    <cellStyle name="Normal 3 3 6 2 2 2" xfId="34812" xr:uid="{00000000-0005-0000-0000-0000F99A0000}"/>
    <cellStyle name="Normal 3 3 6 2 2 2 2" xfId="34813" xr:uid="{00000000-0005-0000-0000-0000FA9A0000}"/>
    <cellStyle name="Normal 3 3 6 2 2 2 2 2" xfId="34814" xr:uid="{00000000-0005-0000-0000-0000FB9A0000}"/>
    <cellStyle name="Normal 3 3 6 2 2 2 3" xfId="34815" xr:uid="{00000000-0005-0000-0000-0000FC9A0000}"/>
    <cellStyle name="Normal 3 3 6 2 2 2 3 2" xfId="34816" xr:uid="{00000000-0005-0000-0000-0000FD9A0000}"/>
    <cellStyle name="Normal 3 3 6 2 2 2 4" xfId="34817" xr:uid="{00000000-0005-0000-0000-0000FE9A0000}"/>
    <cellStyle name="Normal 3 3 6 2 2 3" xfId="34818" xr:uid="{00000000-0005-0000-0000-0000FF9A0000}"/>
    <cellStyle name="Normal 3 3 6 2 2 3 2" xfId="34819" xr:uid="{00000000-0005-0000-0000-0000009B0000}"/>
    <cellStyle name="Normal 3 3 6 2 2 4" xfId="34820" xr:uid="{00000000-0005-0000-0000-0000019B0000}"/>
    <cellStyle name="Normal 3 3 6 2 2 4 2" xfId="34821" xr:uid="{00000000-0005-0000-0000-0000029B0000}"/>
    <cellStyle name="Normal 3 3 6 2 2 5" xfId="34822" xr:uid="{00000000-0005-0000-0000-0000039B0000}"/>
    <cellStyle name="Normal 3 3 6 2 3" xfId="34823" xr:uid="{00000000-0005-0000-0000-0000049B0000}"/>
    <cellStyle name="Normal 3 3 6 2 3 2" xfId="34824" xr:uid="{00000000-0005-0000-0000-0000059B0000}"/>
    <cellStyle name="Normal 3 3 6 2 3 2 2" xfId="34825" xr:uid="{00000000-0005-0000-0000-0000069B0000}"/>
    <cellStyle name="Normal 3 3 6 2 3 3" xfId="34826" xr:uid="{00000000-0005-0000-0000-0000079B0000}"/>
    <cellStyle name="Normal 3 3 6 2 3 3 2" xfId="34827" xr:uid="{00000000-0005-0000-0000-0000089B0000}"/>
    <cellStyle name="Normal 3 3 6 2 3 4" xfId="34828" xr:uid="{00000000-0005-0000-0000-0000099B0000}"/>
    <cellStyle name="Normal 3 3 6 2 4" xfId="34829" xr:uid="{00000000-0005-0000-0000-00000A9B0000}"/>
    <cellStyle name="Normal 3 3 6 2 4 2" xfId="34830" xr:uid="{00000000-0005-0000-0000-00000B9B0000}"/>
    <cellStyle name="Normal 3 3 6 2 5" xfId="34831" xr:uid="{00000000-0005-0000-0000-00000C9B0000}"/>
    <cellStyle name="Normal 3 3 6 2 5 2" xfId="34832" xr:uid="{00000000-0005-0000-0000-00000D9B0000}"/>
    <cellStyle name="Normal 3 3 6 2 6" xfId="34833" xr:uid="{00000000-0005-0000-0000-00000E9B0000}"/>
    <cellStyle name="Normal 3 3 6 3" xfId="34834" xr:uid="{00000000-0005-0000-0000-00000F9B0000}"/>
    <cellStyle name="Normal 3 3 6 4" xfId="34835" xr:uid="{00000000-0005-0000-0000-0000109B0000}"/>
    <cellStyle name="Normal 3 3 6 4 2" xfId="34836" xr:uid="{00000000-0005-0000-0000-0000119B0000}"/>
    <cellStyle name="Normal 3 3 6 4 2 2" xfId="34837" xr:uid="{00000000-0005-0000-0000-0000129B0000}"/>
    <cellStyle name="Normal 3 3 6 4 2 2 2" xfId="34838" xr:uid="{00000000-0005-0000-0000-0000139B0000}"/>
    <cellStyle name="Normal 3 3 6 4 2 3" xfId="34839" xr:uid="{00000000-0005-0000-0000-0000149B0000}"/>
    <cellStyle name="Normal 3 3 6 4 2 3 2" xfId="34840" xr:uid="{00000000-0005-0000-0000-0000159B0000}"/>
    <cellStyle name="Normal 3 3 6 4 2 4" xfId="34841" xr:uid="{00000000-0005-0000-0000-0000169B0000}"/>
    <cellStyle name="Normal 3 3 6 4 3" xfId="34842" xr:uid="{00000000-0005-0000-0000-0000179B0000}"/>
    <cellStyle name="Normal 3 3 6 4 3 2" xfId="34843" xr:uid="{00000000-0005-0000-0000-0000189B0000}"/>
    <cellStyle name="Normal 3 3 6 4 4" xfId="34844" xr:uid="{00000000-0005-0000-0000-0000199B0000}"/>
    <cellStyle name="Normal 3 3 6 4 4 2" xfId="34845" xr:uid="{00000000-0005-0000-0000-00001A9B0000}"/>
    <cellStyle name="Normal 3 3 6 4 5" xfId="34846" xr:uid="{00000000-0005-0000-0000-00001B9B0000}"/>
    <cellStyle name="Normal 3 3 6 5" xfId="34847" xr:uid="{00000000-0005-0000-0000-00001C9B0000}"/>
    <cellStyle name="Normal 3 3 6 5 2" xfId="34848" xr:uid="{00000000-0005-0000-0000-00001D9B0000}"/>
    <cellStyle name="Normal 3 3 6 5 2 2" xfId="34849" xr:uid="{00000000-0005-0000-0000-00001E9B0000}"/>
    <cellStyle name="Normal 3 3 6 5 3" xfId="34850" xr:uid="{00000000-0005-0000-0000-00001F9B0000}"/>
    <cellStyle name="Normal 3 3 6 5 3 2" xfId="34851" xr:uid="{00000000-0005-0000-0000-0000209B0000}"/>
    <cellStyle name="Normal 3 3 6 5 4" xfId="34852" xr:uid="{00000000-0005-0000-0000-0000219B0000}"/>
    <cellStyle name="Normal 3 3 6 6" xfId="34853" xr:uid="{00000000-0005-0000-0000-0000229B0000}"/>
    <cellStyle name="Normal 3 3 6 6 2" xfId="34854" xr:uid="{00000000-0005-0000-0000-0000239B0000}"/>
    <cellStyle name="Normal 3 3 6 7" xfId="34855" xr:uid="{00000000-0005-0000-0000-0000249B0000}"/>
    <cellStyle name="Normal 3 3 6 7 2" xfId="34856" xr:uid="{00000000-0005-0000-0000-0000259B0000}"/>
    <cellStyle name="Normal 3 3 6 8" xfId="34857" xr:uid="{00000000-0005-0000-0000-0000269B0000}"/>
    <cellStyle name="Normal 3 3 7" xfId="34858" xr:uid="{00000000-0005-0000-0000-0000279B0000}"/>
    <cellStyle name="Normal 3 3 7 2" xfId="34859" xr:uid="{00000000-0005-0000-0000-0000289B0000}"/>
    <cellStyle name="Normal 3 3 7 2 2" xfId="34860" xr:uid="{00000000-0005-0000-0000-0000299B0000}"/>
    <cellStyle name="Normal 3 3 7 2 2 2" xfId="34861" xr:uid="{00000000-0005-0000-0000-00002A9B0000}"/>
    <cellStyle name="Normal 3 3 7 2 2 2 2" xfId="34862" xr:uid="{00000000-0005-0000-0000-00002B9B0000}"/>
    <cellStyle name="Normal 3 3 7 2 2 3" xfId="34863" xr:uid="{00000000-0005-0000-0000-00002C9B0000}"/>
    <cellStyle name="Normal 3 3 7 2 2 3 2" xfId="34864" xr:uid="{00000000-0005-0000-0000-00002D9B0000}"/>
    <cellStyle name="Normal 3 3 7 2 2 4" xfId="34865" xr:uid="{00000000-0005-0000-0000-00002E9B0000}"/>
    <cellStyle name="Normal 3 3 7 2 3" xfId="34866" xr:uid="{00000000-0005-0000-0000-00002F9B0000}"/>
    <cellStyle name="Normal 3 3 7 2 3 2" xfId="34867" xr:uid="{00000000-0005-0000-0000-0000309B0000}"/>
    <cellStyle name="Normal 3 3 7 2 4" xfId="34868" xr:uid="{00000000-0005-0000-0000-0000319B0000}"/>
    <cellStyle name="Normal 3 3 7 2 4 2" xfId="34869" xr:uid="{00000000-0005-0000-0000-0000329B0000}"/>
    <cellStyle name="Normal 3 3 7 2 5" xfId="34870" xr:uid="{00000000-0005-0000-0000-0000339B0000}"/>
    <cellStyle name="Normal 3 3 7 3" xfId="34871" xr:uid="{00000000-0005-0000-0000-0000349B0000}"/>
    <cellStyle name="Normal 3 3 7 3 2" xfId="34872" xr:uid="{00000000-0005-0000-0000-0000359B0000}"/>
    <cellStyle name="Normal 3 3 7 3 2 2" xfId="34873" xr:uid="{00000000-0005-0000-0000-0000369B0000}"/>
    <cellStyle name="Normal 3 3 7 3 3" xfId="34874" xr:uid="{00000000-0005-0000-0000-0000379B0000}"/>
    <cellStyle name="Normal 3 3 7 3 3 2" xfId="34875" xr:uid="{00000000-0005-0000-0000-0000389B0000}"/>
    <cellStyle name="Normal 3 3 7 3 4" xfId="34876" xr:uid="{00000000-0005-0000-0000-0000399B0000}"/>
    <cellStyle name="Normal 3 3 7 4" xfId="34877" xr:uid="{00000000-0005-0000-0000-00003A9B0000}"/>
    <cellStyle name="Normal 3 3 7 4 2" xfId="34878" xr:uid="{00000000-0005-0000-0000-00003B9B0000}"/>
    <cellStyle name="Normal 3 3 7 5" xfId="34879" xr:uid="{00000000-0005-0000-0000-00003C9B0000}"/>
    <cellStyle name="Normal 3 3 7 5 2" xfId="34880" xr:uid="{00000000-0005-0000-0000-00003D9B0000}"/>
    <cellStyle name="Normal 3 3 7 6" xfId="34881" xr:uid="{00000000-0005-0000-0000-00003E9B0000}"/>
    <cellStyle name="Normal 3 3 8" xfId="34882" xr:uid="{00000000-0005-0000-0000-00003F9B0000}"/>
    <cellStyle name="Normal 3 3 8 2" xfId="34883" xr:uid="{00000000-0005-0000-0000-0000409B0000}"/>
    <cellStyle name="Normal 3 3 8 2 2" xfId="34884" xr:uid="{00000000-0005-0000-0000-0000419B0000}"/>
    <cellStyle name="Normal 3 3 8 2 2 2" xfId="34885" xr:uid="{00000000-0005-0000-0000-0000429B0000}"/>
    <cellStyle name="Normal 3 3 8 2 3" xfId="34886" xr:uid="{00000000-0005-0000-0000-0000439B0000}"/>
    <cellStyle name="Normal 3 3 8 2 3 2" xfId="34887" xr:uid="{00000000-0005-0000-0000-0000449B0000}"/>
    <cellStyle name="Normal 3 3 8 2 4" xfId="34888" xr:uid="{00000000-0005-0000-0000-0000459B0000}"/>
    <cellStyle name="Normal 3 3 8 3" xfId="34889" xr:uid="{00000000-0005-0000-0000-0000469B0000}"/>
    <cellStyle name="Normal 3 3 8 3 2" xfId="34890" xr:uid="{00000000-0005-0000-0000-0000479B0000}"/>
    <cellStyle name="Normal 3 3 8 4" xfId="34891" xr:uid="{00000000-0005-0000-0000-0000489B0000}"/>
    <cellStyle name="Normal 3 3 8 4 2" xfId="34892" xr:uid="{00000000-0005-0000-0000-0000499B0000}"/>
    <cellStyle name="Normal 3 3 8 5" xfId="34893" xr:uid="{00000000-0005-0000-0000-00004A9B0000}"/>
    <cellStyle name="Normal 3 3 9" xfId="34894" xr:uid="{00000000-0005-0000-0000-00004B9B0000}"/>
    <cellStyle name="Normal 3 3 9 2" xfId="34895" xr:uid="{00000000-0005-0000-0000-00004C9B0000}"/>
    <cellStyle name="Normal 3 3 9 2 2" xfId="34896" xr:uid="{00000000-0005-0000-0000-00004D9B0000}"/>
    <cellStyle name="Normal 3 3 9 3" xfId="34897" xr:uid="{00000000-0005-0000-0000-00004E9B0000}"/>
    <cellStyle name="Normal 3 3 9 3 2" xfId="34898" xr:uid="{00000000-0005-0000-0000-00004F9B0000}"/>
    <cellStyle name="Normal 3 3 9 4" xfId="34899" xr:uid="{00000000-0005-0000-0000-0000509B0000}"/>
    <cellStyle name="Normal 3 30" xfId="4803" xr:uid="{00000000-0005-0000-0000-0000519B0000}"/>
    <cellStyle name="Normal 3 30 2" xfId="56411" xr:uid="{00000000-0005-0000-0000-0000529B0000}"/>
    <cellStyle name="Normal 3 30 2 2" xfId="56412" xr:uid="{00000000-0005-0000-0000-0000539B0000}"/>
    <cellStyle name="Normal 3 30 3" xfId="56413" xr:uid="{00000000-0005-0000-0000-0000549B0000}"/>
    <cellStyle name="Normal 3 31" xfId="4804" xr:uid="{00000000-0005-0000-0000-0000559B0000}"/>
    <cellStyle name="Normal 3 31 2" xfId="56414" xr:uid="{00000000-0005-0000-0000-0000569B0000}"/>
    <cellStyle name="Normal 3 31 2 2" xfId="56415" xr:uid="{00000000-0005-0000-0000-0000579B0000}"/>
    <cellStyle name="Normal 3 31 3" xfId="56416" xr:uid="{00000000-0005-0000-0000-0000589B0000}"/>
    <cellStyle name="Normal 3 32" xfId="4805" xr:uid="{00000000-0005-0000-0000-0000599B0000}"/>
    <cellStyle name="Normal 3 32 2" xfId="56417" xr:uid="{00000000-0005-0000-0000-00005A9B0000}"/>
    <cellStyle name="Normal 3 32 2 2" xfId="56418" xr:uid="{00000000-0005-0000-0000-00005B9B0000}"/>
    <cellStyle name="Normal 3 32 3" xfId="56419" xr:uid="{00000000-0005-0000-0000-00005C9B0000}"/>
    <cellStyle name="Normal 3 33" xfId="4806" xr:uid="{00000000-0005-0000-0000-00005D9B0000}"/>
    <cellStyle name="Normal 3 33 2" xfId="56420" xr:uid="{00000000-0005-0000-0000-00005E9B0000}"/>
    <cellStyle name="Normal 3 33 2 2" xfId="56421" xr:uid="{00000000-0005-0000-0000-00005F9B0000}"/>
    <cellStyle name="Normal 3 33 3" xfId="56422" xr:uid="{00000000-0005-0000-0000-0000609B0000}"/>
    <cellStyle name="Normal 3 34" xfId="4807" xr:uid="{00000000-0005-0000-0000-0000619B0000}"/>
    <cellStyle name="Normal 3 34 2" xfId="56423" xr:uid="{00000000-0005-0000-0000-0000629B0000}"/>
    <cellStyle name="Normal 3 34 2 2" xfId="56424" xr:uid="{00000000-0005-0000-0000-0000639B0000}"/>
    <cellStyle name="Normal 3 34 3" xfId="56425" xr:uid="{00000000-0005-0000-0000-0000649B0000}"/>
    <cellStyle name="Normal 3 35" xfId="4808" xr:uid="{00000000-0005-0000-0000-0000659B0000}"/>
    <cellStyle name="Normal 3 35 2" xfId="56426" xr:uid="{00000000-0005-0000-0000-0000669B0000}"/>
    <cellStyle name="Normal 3 35 2 2" xfId="56427" xr:uid="{00000000-0005-0000-0000-0000679B0000}"/>
    <cellStyle name="Normal 3 35 3" xfId="56428" xr:uid="{00000000-0005-0000-0000-0000689B0000}"/>
    <cellStyle name="Normal 3 36" xfId="4809" xr:uid="{00000000-0005-0000-0000-0000699B0000}"/>
    <cellStyle name="Normal 3 36 2" xfId="56429" xr:uid="{00000000-0005-0000-0000-00006A9B0000}"/>
    <cellStyle name="Normal 3 36 2 2" xfId="56430" xr:uid="{00000000-0005-0000-0000-00006B9B0000}"/>
    <cellStyle name="Normal 3 36 3" xfId="56431" xr:uid="{00000000-0005-0000-0000-00006C9B0000}"/>
    <cellStyle name="Normal 3 37" xfId="4810" xr:uid="{00000000-0005-0000-0000-00006D9B0000}"/>
    <cellStyle name="Normal 3 37 2" xfId="56432" xr:uid="{00000000-0005-0000-0000-00006E9B0000}"/>
    <cellStyle name="Normal 3 37 2 2" xfId="56433" xr:uid="{00000000-0005-0000-0000-00006F9B0000}"/>
    <cellStyle name="Normal 3 37 3" xfId="56434" xr:uid="{00000000-0005-0000-0000-0000709B0000}"/>
    <cellStyle name="Normal 3 38" xfId="4811" xr:uid="{00000000-0005-0000-0000-0000719B0000}"/>
    <cellStyle name="Normal 3 38 2" xfId="56435" xr:uid="{00000000-0005-0000-0000-0000729B0000}"/>
    <cellStyle name="Normal 3 38 2 2" xfId="56436" xr:uid="{00000000-0005-0000-0000-0000739B0000}"/>
    <cellStyle name="Normal 3 38 3" xfId="56437" xr:uid="{00000000-0005-0000-0000-0000749B0000}"/>
    <cellStyle name="Normal 3 39" xfId="4812" xr:uid="{00000000-0005-0000-0000-0000759B0000}"/>
    <cellStyle name="Normal 3 39 2" xfId="56438" xr:uid="{00000000-0005-0000-0000-0000769B0000}"/>
    <cellStyle name="Normal 3 39 2 2" xfId="56439" xr:uid="{00000000-0005-0000-0000-0000779B0000}"/>
    <cellStyle name="Normal 3 39 3" xfId="56440" xr:uid="{00000000-0005-0000-0000-0000789B0000}"/>
    <cellStyle name="Normal 3 4" xfId="4813" xr:uid="{00000000-0005-0000-0000-0000799B0000}"/>
    <cellStyle name="Normal 3 4 2" xfId="4814" xr:uid="{00000000-0005-0000-0000-00007A9B0000}"/>
    <cellStyle name="Normal 3 4 2 10" xfId="34900" xr:uid="{00000000-0005-0000-0000-00007B9B0000}"/>
    <cellStyle name="Normal 3 4 2 10 2" xfId="34901" xr:uid="{00000000-0005-0000-0000-00007C9B0000}"/>
    <cellStyle name="Normal 3 4 2 10 2 2" xfId="34902" xr:uid="{00000000-0005-0000-0000-00007D9B0000}"/>
    <cellStyle name="Normal 3 4 2 10 2 2 2" xfId="34903" xr:uid="{00000000-0005-0000-0000-00007E9B0000}"/>
    <cellStyle name="Normal 3 4 2 10 2 3" xfId="34904" xr:uid="{00000000-0005-0000-0000-00007F9B0000}"/>
    <cellStyle name="Normal 3 4 2 10 2 3 2" xfId="34905" xr:uid="{00000000-0005-0000-0000-0000809B0000}"/>
    <cellStyle name="Normal 3 4 2 10 2 4" xfId="34906" xr:uid="{00000000-0005-0000-0000-0000819B0000}"/>
    <cellStyle name="Normal 3 4 2 10 3" xfId="34907" xr:uid="{00000000-0005-0000-0000-0000829B0000}"/>
    <cellStyle name="Normal 3 4 2 10 3 2" xfId="34908" xr:uid="{00000000-0005-0000-0000-0000839B0000}"/>
    <cellStyle name="Normal 3 4 2 10 4" xfId="34909" xr:uid="{00000000-0005-0000-0000-0000849B0000}"/>
    <cellStyle name="Normal 3 4 2 10 4 2" xfId="34910" xr:uid="{00000000-0005-0000-0000-0000859B0000}"/>
    <cellStyle name="Normal 3 4 2 10 5" xfId="34911" xr:uid="{00000000-0005-0000-0000-0000869B0000}"/>
    <cellStyle name="Normal 3 4 2 11" xfId="34912" xr:uid="{00000000-0005-0000-0000-0000879B0000}"/>
    <cellStyle name="Normal 3 4 2 11 2" xfId="34913" xr:uid="{00000000-0005-0000-0000-0000889B0000}"/>
    <cellStyle name="Normal 3 4 2 11 2 2" xfId="34914" xr:uid="{00000000-0005-0000-0000-0000899B0000}"/>
    <cellStyle name="Normal 3 4 2 11 3" xfId="34915" xr:uid="{00000000-0005-0000-0000-00008A9B0000}"/>
    <cellStyle name="Normal 3 4 2 11 3 2" xfId="34916" xr:uid="{00000000-0005-0000-0000-00008B9B0000}"/>
    <cellStyle name="Normal 3 4 2 11 4" xfId="34917" xr:uid="{00000000-0005-0000-0000-00008C9B0000}"/>
    <cellStyle name="Normal 3 4 2 12" xfId="34918" xr:uid="{00000000-0005-0000-0000-00008D9B0000}"/>
    <cellStyle name="Normal 3 4 2 12 2" xfId="34919" xr:uid="{00000000-0005-0000-0000-00008E9B0000}"/>
    <cellStyle name="Normal 3 4 2 13" xfId="34920" xr:uid="{00000000-0005-0000-0000-00008F9B0000}"/>
    <cellStyle name="Normal 3 4 2 13 2" xfId="34921" xr:uid="{00000000-0005-0000-0000-0000909B0000}"/>
    <cellStyle name="Normal 3 4 2 14" xfId="34922" xr:uid="{00000000-0005-0000-0000-0000919B0000}"/>
    <cellStyle name="Normal 3 4 2 2" xfId="4815" xr:uid="{00000000-0005-0000-0000-0000929B0000}"/>
    <cellStyle name="Normal 3 4 2 2 2" xfId="4816" xr:uid="{00000000-0005-0000-0000-0000939B0000}"/>
    <cellStyle name="Normal 3 4 2 2 2 10" xfId="34923" xr:uid="{00000000-0005-0000-0000-0000949B0000}"/>
    <cellStyle name="Normal 3 4 2 2 2 10 2" xfId="34924" xr:uid="{00000000-0005-0000-0000-0000959B0000}"/>
    <cellStyle name="Normal 3 4 2 2 2 11" xfId="34925" xr:uid="{00000000-0005-0000-0000-0000969B0000}"/>
    <cellStyle name="Normal 3 4 2 2 2 11 2" xfId="34926" xr:uid="{00000000-0005-0000-0000-0000979B0000}"/>
    <cellStyle name="Normal 3 4 2 2 2 12" xfId="34927" xr:uid="{00000000-0005-0000-0000-0000989B0000}"/>
    <cellStyle name="Normal 3 4 2 2 2 2" xfId="4817" xr:uid="{00000000-0005-0000-0000-0000999B0000}"/>
    <cellStyle name="Normal 3 4 2 2 2 2 10" xfId="34928" xr:uid="{00000000-0005-0000-0000-00009A9B0000}"/>
    <cellStyle name="Normal 3 4 2 2 2 2 10 2" xfId="34929" xr:uid="{00000000-0005-0000-0000-00009B9B0000}"/>
    <cellStyle name="Normal 3 4 2 2 2 2 11" xfId="34930" xr:uid="{00000000-0005-0000-0000-00009C9B0000}"/>
    <cellStyle name="Normal 3 4 2 2 2 2 2" xfId="4818" xr:uid="{00000000-0005-0000-0000-00009D9B0000}"/>
    <cellStyle name="Normal 3 4 2 2 2 2 2 10" xfId="34931" xr:uid="{00000000-0005-0000-0000-00009E9B0000}"/>
    <cellStyle name="Normal 3 4 2 2 2 2 2 2" xfId="4819" xr:uid="{00000000-0005-0000-0000-00009F9B0000}"/>
    <cellStyle name="Normal 3 4 2 2 2 2 2 2 2" xfId="34932" xr:uid="{00000000-0005-0000-0000-0000A09B0000}"/>
    <cellStyle name="Normal 3 4 2 2 2 2 2 2 2 2" xfId="34933" xr:uid="{00000000-0005-0000-0000-0000A19B0000}"/>
    <cellStyle name="Normal 3 4 2 2 2 2 2 2 2 2 2" xfId="34934" xr:uid="{00000000-0005-0000-0000-0000A29B0000}"/>
    <cellStyle name="Normal 3 4 2 2 2 2 2 2 2 2 2 2" xfId="34935" xr:uid="{00000000-0005-0000-0000-0000A39B0000}"/>
    <cellStyle name="Normal 3 4 2 2 2 2 2 2 2 2 2 2 2" xfId="34936" xr:uid="{00000000-0005-0000-0000-0000A49B0000}"/>
    <cellStyle name="Normal 3 4 2 2 2 2 2 2 2 2 2 2 2 2" xfId="34937" xr:uid="{00000000-0005-0000-0000-0000A59B0000}"/>
    <cellStyle name="Normal 3 4 2 2 2 2 2 2 2 2 2 2 3" xfId="34938" xr:uid="{00000000-0005-0000-0000-0000A69B0000}"/>
    <cellStyle name="Normal 3 4 2 2 2 2 2 2 2 2 2 2 3 2" xfId="34939" xr:uid="{00000000-0005-0000-0000-0000A79B0000}"/>
    <cellStyle name="Normal 3 4 2 2 2 2 2 2 2 2 2 2 4" xfId="34940" xr:uid="{00000000-0005-0000-0000-0000A89B0000}"/>
    <cellStyle name="Normal 3 4 2 2 2 2 2 2 2 2 2 3" xfId="34941" xr:uid="{00000000-0005-0000-0000-0000A99B0000}"/>
    <cellStyle name="Normal 3 4 2 2 2 2 2 2 2 2 2 3 2" xfId="34942" xr:uid="{00000000-0005-0000-0000-0000AA9B0000}"/>
    <cellStyle name="Normal 3 4 2 2 2 2 2 2 2 2 2 4" xfId="34943" xr:uid="{00000000-0005-0000-0000-0000AB9B0000}"/>
    <cellStyle name="Normal 3 4 2 2 2 2 2 2 2 2 2 4 2" xfId="34944" xr:uid="{00000000-0005-0000-0000-0000AC9B0000}"/>
    <cellStyle name="Normal 3 4 2 2 2 2 2 2 2 2 2 5" xfId="34945" xr:uid="{00000000-0005-0000-0000-0000AD9B0000}"/>
    <cellStyle name="Normal 3 4 2 2 2 2 2 2 2 2 3" xfId="34946" xr:uid="{00000000-0005-0000-0000-0000AE9B0000}"/>
    <cellStyle name="Normal 3 4 2 2 2 2 2 2 2 2 3 2" xfId="34947" xr:uid="{00000000-0005-0000-0000-0000AF9B0000}"/>
    <cellStyle name="Normal 3 4 2 2 2 2 2 2 2 2 3 2 2" xfId="34948" xr:uid="{00000000-0005-0000-0000-0000B09B0000}"/>
    <cellStyle name="Normal 3 4 2 2 2 2 2 2 2 2 3 3" xfId="34949" xr:uid="{00000000-0005-0000-0000-0000B19B0000}"/>
    <cellStyle name="Normal 3 4 2 2 2 2 2 2 2 2 3 3 2" xfId="34950" xr:uid="{00000000-0005-0000-0000-0000B29B0000}"/>
    <cellStyle name="Normal 3 4 2 2 2 2 2 2 2 2 3 4" xfId="34951" xr:uid="{00000000-0005-0000-0000-0000B39B0000}"/>
    <cellStyle name="Normal 3 4 2 2 2 2 2 2 2 2 4" xfId="34952" xr:uid="{00000000-0005-0000-0000-0000B49B0000}"/>
    <cellStyle name="Normal 3 4 2 2 2 2 2 2 2 2 4 2" xfId="34953" xr:uid="{00000000-0005-0000-0000-0000B59B0000}"/>
    <cellStyle name="Normal 3 4 2 2 2 2 2 2 2 2 5" xfId="34954" xr:uid="{00000000-0005-0000-0000-0000B69B0000}"/>
    <cellStyle name="Normal 3 4 2 2 2 2 2 2 2 2 5 2" xfId="34955" xr:uid="{00000000-0005-0000-0000-0000B79B0000}"/>
    <cellStyle name="Normal 3 4 2 2 2 2 2 2 2 2 6" xfId="34956" xr:uid="{00000000-0005-0000-0000-0000B89B0000}"/>
    <cellStyle name="Normal 3 4 2 2 2 2 2 2 2 3" xfId="34957" xr:uid="{00000000-0005-0000-0000-0000B99B0000}"/>
    <cellStyle name="Normal 3 4 2 2 2 2 2 2 2 3 2" xfId="34958" xr:uid="{00000000-0005-0000-0000-0000BA9B0000}"/>
    <cellStyle name="Normal 3 4 2 2 2 2 2 2 2 3 2 2" xfId="34959" xr:uid="{00000000-0005-0000-0000-0000BB9B0000}"/>
    <cellStyle name="Normal 3 4 2 2 2 2 2 2 2 3 2 2 2" xfId="34960" xr:uid="{00000000-0005-0000-0000-0000BC9B0000}"/>
    <cellStyle name="Normal 3 4 2 2 2 2 2 2 2 3 2 3" xfId="34961" xr:uid="{00000000-0005-0000-0000-0000BD9B0000}"/>
    <cellStyle name="Normal 3 4 2 2 2 2 2 2 2 3 2 3 2" xfId="34962" xr:uid="{00000000-0005-0000-0000-0000BE9B0000}"/>
    <cellStyle name="Normal 3 4 2 2 2 2 2 2 2 3 2 4" xfId="34963" xr:uid="{00000000-0005-0000-0000-0000BF9B0000}"/>
    <cellStyle name="Normal 3 4 2 2 2 2 2 2 2 3 3" xfId="34964" xr:uid="{00000000-0005-0000-0000-0000C09B0000}"/>
    <cellStyle name="Normal 3 4 2 2 2 2 2 2 2 3 3 2" xfId="34965" xr:uid="{00000000-0005-0000-0000-0000C19B0000}"/>
    <cellStyle name="Normal 3 4 2 2 2 2 2 2 2 3 4" xfId="34966" xr:uid="{00000000-0005-0000-0000-0000C29B0000}"/>
    <cellStyle name="Normal 3 4 2 2 2 2 2 2 2 3 4 2" xfId="34967" xr:uid="{00000000-0005-0000-0000-0000C39B0000}"/>
    <cellStyle name="Normal 3 4 2 2 2 2 2 2 2 3 5" xfId="34968" xr:uid="{00000000-0005-0000-0000-0000C49B0000}"/>
    <cellStyle name="Normal 3 4 2 2 2 2 2 2 2 4" xfId="34969" xr:uid="{00000000-0005-0000-0000-0000C59B0000}"/>
    <cellStyle name="Normal 3 4 2 2 2 2 2 2 2 4 2" xfId="34970" xr:uid="{00000000-0005-0000-0000-0000C69B0000}"/>
    <cellStyle name="Normal 3 4 2 2 2 2 2 2 2 4 2 2" xfId="34971" xr:uid="{00000000-0005-0000-0000-0000C79B0000}"/>
    <cellStyle name="Normal 3 4 2 2 2 2 2 2 2 4 3" xfId="34972" xr:uid="{00000000-0005-0000-0000-0000C89B0000}"/>
    <cellStyle name="Normal 3 4 2 2 2 2 2 2 2 4 3 2" xfId="34973" xr:uid="{00000000-0005-0000-0000-0000C99B0000}"/>
    <cellStyle name="Normal 3 4 2 2 2 2 2 2 2 4 4" xfId="34974" xr:uid="{00000000-0005-0000-0000-0000CA9B0000}"/>
    <cellStyle name="Normal 3 4 2 2 2 2 2 2 2 5" xfId="34975" xr:uid="{00000000-0005-0000-0000-0000CB9B0000}"/>
    <cellStyle name="Normal 3 4 2 2 2 2 2 2 2 5 2" xfId="34976" xr:uid="{00000000-0005-0000-0000-0000CC9B0000}"/>
    <cellStyle name="Normal 3 4 2 2 2 2 2 2 2 6" xfId="34977" xr:uid="{00000000-0005-0000-0000-0000CD9B0000}"/>
    <cellStyle name="Normal 3 4 2 2 2 2 2 2 2 6 2" xfId="34978" xr:uid="{00000000-0005-0000-0000-0000CE9B0000}"/>
    <cellStyle name="Normal 3 4 2 2 2 2 2 2 2 7" xfId="34979" xr:uid="{00000000-0005-0000-0000-0000CF9B0000}"/>
    <cellStyle name="Normal 3 4 2 2 2 2 2 2 3" xfId="34980" xr:uid="{00000000-0005-0000-0000-0000D09B0000}"/>
    <cellStyle name="Normal 3 4 2 2 2 2 2 2 3 2" xfId="34981" xr:uid="{00000000-0005-0000-0000-0000D19B0000}"/>
    <cellStyle name="Normal 3 4 2 2 2 2 2 2 3 2 2" xfId="34982" xr:uid="{00000000-0005-0000-0000-0000D29B0000}"/>
    <cellStyle name="Normal 3 4 2 2 2 2 2 2 3 2 2 2" xfId="34983" xr:uid="{00000000-0005-0000-0000-0000D39B0000}"/>
    <cellStyle name="Normal 3 4 2 2 2 2 2 2 3 2 2 2 2" xfId="34984" xr:uid="{00000000-0005-0000-0000-0000D49B0000}"/>
    <cellStyle name="Normal 3 4 2 2 2 2 2 2 3 2 2 2 2 2" xfId="34985" xr:uid="{00000000-0005-0000-0000-0000D59B0000}"/>
    <cellStyle name="Normal 3 4 2 2 2 2 2 2 3 2 2 2 3" xfId="34986" xr:uid="{00000000-0005-0000-0000-0000D69B0000}"/>
    <cellStyle name="Normal 3 4 2 2 2 2 2 2 3 2 2 2 3 2" xfId="34987" xr:uid="{00000000-0005-0000-0000-0000D79B0000}"/>
    <cellStyle name="Normal 3 4 2 2 2 2 2 2 3 2 2 2 4" xfId="34988" xr:uid="{00000000-0005-0000-0000-0000D89B0000}"/>
    <cellStyle name="Normal 3 4 2 2 2 2 2 2 3 2 2 3" xfId="34989" xr:uid="{00000000-0005-0000-0000-0000D99B0000}"/>
    <cellStyle name="Normal 3 4 2 2 2 2 2 2 3 2 2 3 2" xfId="34990" xr:uid="{00000000-0005-0000-0000-0000DA9B0000}"/>
    <cellStyle name="Normal 3 4 2 2 2 2 2 2 3 2 2 4" xfId="34991" xr:uid="{00000000-0005-0000-0000-0000DB9B0000}"/>
    <cellStyle name="Normal 3 4 2 2 2 2 2 2 3 2 2 4 2" xfId="34992" xr:uid="{00000000-0005-0000-0000-0000DC9B0000}"/>
    <cellStyle name="Normal 3 4 2 2 2 2 2 2 3 2 2 5" xfId="34993" xr:uid="{00000000-0005-0000-0000-0000DD9B0000}"/>
    <cellStyle name="Normal 3 4 2 2 2 2 2 2 3 2 3" xfId="34994" xr:uid="{00000000-0005-0000-0000-0000DE9B0000}"/>
    <cellStyle name="Normal 3 4 2 2 2 2 2 2 3 2 3 2" xfId="34995" xr:uid="{00000000-0005-0000-0000-0000DF9B0000}"/>
    <cellStyle name="Normal 3 4 2 2 2 2 2 2 3 2 3 2 2" xfId="34996" xr:uid="{00000000-0005-0000-0000-0000E09B0000}"/>
    <cellStyle name="Normal 3 4 2 2 2 2 2 2 3 2 3 3" xfId="34997" xr:uid="{00000000-0005-0000-0000-0000E19B0000}"/>
    <cellStyle name="Normal 3 4 2 2 2 2 2 2 3 2 3 3 2" xfId="34998" xr:uid="{00000000-0005-0000-0000-0000E29B0000}"/>
    <cellStyle name="Normal 3 4 2 2 2 2 2 2 3 2 3 4" xfId="34999" xr:uid="{00000000-0005-0000-0000-0000E39B0000}"/>
    <cellStyle name="Normal 3 4 2 2 2 2 2 2 3 2 4" xfId="35000" xr:uid="{00000000-0005-0000-0000-0000E49B0000}"/>
    <cellStyle name="Normal 3 4 2 2 2 2 2 2 3 2 4 2" xfId="35001" xr:uid="{00000000-0005-0000-0000-0000E59B0000}"/>
    <cellStyle name="Normal 3 4 2 2 2 2 2 2 3 2 5" xfId="35002" xr:uid="{00000000-0005-0000-0000-0000E69B0000}"/>
    <cellStyle name="Normal 3 4 2 2 2 2 2 2 3 2 5 2" xfId="35003" xr:uid="{00000000-0005-0000-0000-0000E79B0000}"/>
    <cellStyle name="Normal 3 4 2 2 2 2 2 2 3 2 6" xfId="35004" xr:uid="{00000000-0005-0000-0000-0000E89B0000}"/>
    <cellStyle name="Normal 3 4 2 2 2 2 2 2 3 3" xfId="35005" xr:uid="{00000000-0005-0000-0000-0000E99B0000}"/>
    <cellStyle name="Normal 3 4 2 2 2 2 2 2 3 3 2" xfId="35006" xr:uid="{00000000-0005-0000-0000-0000EA9B0000}"/>
    <cellStyle name="Normal 3 4 2 2 2 2 2 2 3 3 2 2" xfId="35007" xr:uid="{00000000-0005-0000-0000-0000EB9B0000}"/>
    <cellStyle name="Normal 3 4 2 2 2 2 2 2 3 3 2 2 2" xfId="35008" xr:uid="{00000000-0005-0000-0000-0000EC9B0000}"/>
    <cellStyle name="Normal 3 4 2 2 2 2 2 2 3 3 2 3" xfId="35009" xr:uid="{00000000-0005-0000-0000-0000ED9B0000}"/>
    <cellStyle name="Normal 3 4 2 2 2 2 2 2 3 3 2 3 2" xfId="35010" xr:uid="{00000000-0005-0000-0000-0000EE9B0000}"/>
    <cellStyle name="Normal 3 4 2 2 2 2 2 2 3 3 2 4" xfId="35011" xr:uid="{00000000-0005-0000-0000-0000EF9B0000}"/>
    <cellStyle name="Normal 3 4 2 2 2 2 2 2 3 3 3" xfId="35012" xr:uid="{00000000-0005-0000-0000-0000F09B0000}"/>
    <cellStyle name="Normal 3 4 2 2 2 2 2 2 3 3 3 2" xfId="35013" xr:uid="{00000000-0005-0000-0000-0000F19B0000}"/>
    <cellStyle name="Normal 3 4 2 2 2 2 2 2 3 3 4" xfId="35014" xr:uid="{00000000-0005-0000-0000-0000F29B0000}"/>
    <cellStyle name="Normal 3 4 2 2 2 2 2 2 3 3 4 2" xfId="35015" xr:uid="{00000000-0005-0000-0000-0000F39B0000}"/>
    <cellStyle name="Normal 3 4 2 2 2 2 2 2 3 3 5" xfId="35016" xr:uid="{00000000-0005-0000-0000-0000F49B0000}"/>
    <cellStyle name="Normal 3 4 2 2 2 2 2 2 3 4" xfId="35017" xr:uid="{00000000-0005-0000-0000-0000F59B0000}"/>
    <cellStyle name="Normal 3 4 2 2 2 2 2 2 3 4 2" xfId="35018" xr:uid="{00000000-0005-0000-0000-0000F69B0000}"/>
    <cellStyle name="Normal 3 4 2 2 2 2 2 2 3 4 2 2" xfId="35019" xr:uid="{00000000-0005-0000-0000-0000F79B0000}"/>
    <cellStyle name="Normal 3 4 2 2 2 2 2 2 3 4 3" xfId="35020" xr:uid="{00000000-0005-0000-0000-0000F89B0000}"/>
    <cellStyle name="Normal 3 4 2 2 2 2 2 2 3 4 3 2" xfId="35021" xr:uid="{00000000-0005-0000-0000-0000F99B0000}"/>
    <cellStyle name="Normal 3 4 2 2 2 2 2 2 3 4 4" xfId="35022" xr:uid="{00000000-0005-0000-0000-0000FA9B0000}"/>
    <cellStyle name="Normal 3 4 2 2 2 2 2 2 3 5" xfId="35023" xr:uid="{00000000-0005-0000-0000-0000FB9B0000}"/>
    <cellStyle name="Normal 3 4 2 2 2 2 2 2 3 5 2" xfId="35024" xr:uid="{00000000-0005-0000-0000-0000FC9B0000}"/>
    <cellStyle name="Normal 3 4 2 2 2 2 2 2 3 6" xfId="35025" xr:uid="{00000000-0005-0000-0000-0000FD9B0000}"/>
    <cellStyle name="Normal 3 4 2 2 2 2 2 2 3 6 2" xfId="35026" xr:uid="{00000000-0005-0000-0000-0000FE9B0000}"/>
    <cellStyle name="Normal 3 4 2 2 2 2 2 2 3 7" xfId="35027" xr:uid="{00000000-0005-0000-0000-0000FF9B0000}"/>
    <cellStyle name="Normal 3 4 2 2 2 2 2 2 4" xfId="35028" xr:uid="{00000000-0005-0000-0000-0000009C0000}"/>
    <cellStyle name="Normal 3 4 2 2 2 2 2 2 4 2" xfId="35029" xr:uid="{00000000-0005-0000-0000-0000019C0000}"/>
    <cellStyle name="Normal 3 4 2 2 2 2 2 2 4 2 2" xfId="35030" xr:uid="{00000000-0005-0000-0000-0000029C0000}"/>
    <cellStyle name="Normal 3 4 2 2 2 2 2 2 4 2 2 2" xfId="35031" xr:uid="{00000000-0005-0000-0000-0000039C0000}"/>
    <cellStyle name="Normal 3 4 2 2 2 2 2 2 4 2 2 2 2" xfId="35032" xr:uid="{00000000-0005-0000-0000-0000049C0000}"/>
    <cellStyle name="Normal 3 4 2 2 2 2 2 2 4 2 2 3" xfId="35033" xr:uid="{00000000-0005-0000-0000-0000059C0000}"/>
    <cellStyle name="Normal 3 4 2 2 2 2 2 2 4 2 2 3 2" xfId="35034" xr:uid="{00000000-0005-0000-0000-0000069C0000}"/>
    <cellStyle name="Normal 3 4 2 2 2 2 2 2 4 2 2 4" xfId="35035" xr:uid="{00000000-0005-0000-0000-0000079C0000}"/>
    <cellStyle name="Normal 3 4 2 2 2 2 2 2 4 2 3" xfId="35036" xr:uid="{00000000-0005-0000-0000-0000089C0000}"/>
    <cellStyle name="Normal 3 4 2 2 2 2 2 2 4 2 3 2" xfId="35037" xr:uid="{00000000-0005-0000-0000-0000099C0000}"/>
    <cellStyle name="Normal 3 4 2 2 2 2 2 2 4 2 4" xfId="35038" xr:uid="{00000000-0005-0000-0000-00000A9C0000}"/>
    <cellStyle name="Normal 3 4 2 2 2 2 2 2 4 2 4 2" xfId="35039" xr:uid="{00000000-0005-0000-0000-00000B9C0000}"/>
    <cellStyle name="Normal 3 4 2 2 2 2 2 2 4 2 5" xfId="35040" xr:uid="{00000000-0005-0000-0000-00000C9C0000}"/>
    <cellStyle name="Normal 3 4 2 2 2 2 2 2 4 3" xfId="35041" xr:uid="{00000000-0005-0000-0000-00000D9C0000}"/>
    <cellStyle name="Normal 3 4 2 2 2 2 2 2 4 3 2" xfId="35042" xr:uid="{00000000-0005-0000-0000-00000E9C0000}"/>
    <cellStyle name="Normal 3 4 2 2 2 2 2 2 4 3 2 2" xfId="35043" xr:uid="{00000000-0005-0000-0000-00000F9C0000}"/>
    <cellStyle name="Normal 3 4 2 2 2 2 2 2 4 3 3" xfId="35044" xr:uid="{00000000-0005-0000-0000-0000109C0000}"/>
    <cellStyle name="Normal 3 4 2 2 2 2 2 2 4 3 3 2" xfId="35045" xr:uid="{00000000-0005-0000-0000-0000119C0000}"/>
    <cellStyle name="Normal 3 4 2 2 2 2 2 2 4 3 4" xfId="35046" xr:uid="{00000000-0005-0000-0000-0000129C0000}"/>
    <cellStyle name="Normal 3 4 2 2 2 2 2 2 4 4" xfId="35047" xr:uid="{00000000-0005-0000-0000-0000139C0000}"/>
    <cellStyle name="Normal 3 4 2 2 2 2 2 2 4 4 2" xfId="35048" xr:uid="{00000000-0005-0000-0000-0000149C0000}"/>
    <cellStyle name="Normal 3 4 2 2 2 2 2 2 4 5" xfId="35049" xr:uid="{00000000-0005-0000-0000-0000159C0000}"/>
    <cellStyle name="Normal 3 4 2 2 2 2 2 2 4 5 2" xfId="35050" xr:uid="{00000000-0005-0000-0000-0000169C0000}"/>
    <cellStyle name="Normal 3 4 2 2 2 2 2 2 4 6" xfId="35051" xr:uid="{00000000-0005-0000-0000-0000179C0000}"/>
    <cellStyle name="Normal 3 4 2 2 2 2 2 2 5" xfId="35052" xr:uid="{00000000-0005-0000-0000-0000189C0000}"/>
    <cellStyle name="Normal 3 4 2 2 2 2 2 2 5 2" xfId="35053" xr:uid="{00000000-0005-0000-0000-0000199C0000}"/>
    <cellStyle name="Normal 3 4 2 2 2 2 2 2 5 2 2" xfId="35054" xr:uid="{00000000-0005-0000-0000-00001A9C0000}"/>
    <cellStyle name="Normal 3 4 2 2 2 2 2 2 5 2 2 2" xfId="35055" xr:uid="{00000000-0005-0000-0000-00001B9C0000}"/>
    <cellStyle name="Normal 3 4 2 2 2 2 2 2 5 2 3" xfId="35056" xr:uid="{00000000-0005-0000-0000-00001C9C0000}"/>
    <cellStyle name="Normal 3 4 2 2 2 2 2 2 5 2 3 2" xfId="35057" xr:uid="{00000000-0005-0000-0000-00001D9C0000}"/>
    <cellStyle name="Normal 3 4 2 2 2 2 2 2 5 2 4" xfId="35058" xr:uid="{00000000-0005-0000-0000-00001E9C0000}"/>
    <cellStyle name="Normal 3 4 2 2 2 2 2 2 5 3" xfId="35059" xr:uid="{00000000-0005-0000-0000-00001F9C0000}"/>
    <cellStyle name="Normal 3 4 2 2 2 2 2 2 5 3 2" xfId="35060" xr:uid="{00000000-0005-0000-0000-0000209C0000}"/>
    <cellStyle name="Normal 3 4 2 2 2 2 2 2 5 4" xfId="35061" xr:uid="{00000000-0005-0000-0000-0000219C0000}"/>
    <cellStyle name="Normal 3 4 2 2 2 2 2 2 5 4 2" xfId="35062" xr:uid="{00000000-0005-0000-0000-0000229C0000}"/>
    <cellStyle name="Normal 3 4 2 2 2 2 2 2 5 5" xfId="35063" xr:uid="{00000000-0005-0000-0000-0000239C0000}"/>
    <cellStyle name="Normal 3 4 2 2 2 2 2 2 6" xfId="35064" xr:uid="{00000000-0005-0000-0000-0000249C0000}"/>
    <cellStyle name="Normal 3 4 2 2 2 2 2 2 6 2" xfId="35065" xr:uid="{00000000-0005-0000-0000-0000259C0000}"/>
    <cellStyle name="Normal 3 4 2 2 2 2 2 2 6 2 2" xfId="35066" xr:uid="{00000000-0005-0000-0000-0000269C0000}"/>
    <cellStyle name="Normal 3 4 2 2 2 2 2 2 6 3" xfId="35067" xr:uid="{00000000-0005-0000-0000-0000279C0000}"/>
    <cellStyle name="Normal 3 4 2 2 2 2 2 2 6 3 2" xfId="35068" xr:uid="{00000000-0005-0000-0000-0000289C0000}"/>
    <cellStyle name="Normal 3 4 2 2 2 2 2 2 6 4" xfId="35069" xr:uid="{00000000-0005-0000-0000-0000299C0000}"/>
    <cellStyle name="Normal 3 4 2 2 2 2 2 2 7" xfId="35070" xr:uid="{00000000-0005-0000-0000-00002A9C0000}"/>
    <cellStyle name="Normal 3 4 2 2 2 2 2 2 7 2" xfId="35071" xr:uid="{00000000-0005-0000-0000-00002B9C0000}"/>
    <cellStyle name="Normal 3 4 2 2 2 2 2 2 8" xfId="35072" xr:uid="{00000000-0005-0000-0000-00002C9C0000}"/>
    <cellStyle name="Normal 3 4 2 2 2 2 2 2 8 2" xfId="35073" xr:uid="{00000000-0005-0000-0000-00002D9C0000}"/>
    <cellStyle name="Normal 3 4 2 2 2 2 2 2 9" xfId="35074" xr:uid="{00000000-0005-0000-0000-00002E9C0000}"/>
    <cellStyle name="Normal 3 4 2 2 2 2 2 3" xfId="35075" xr:uid="{00000000-0005-0000-0000-00002F9C0000}"/>
    <cellStyle name="Normal 3 4 2 2 2 2 2 3 2" xfId="35076" xr:uid="{00000000-0005-0000-0000-0000309C0000}"/>
    <cellStyle name="Normal 3 4 2 2 2 2 2 3 2 2" xfId="35077" xr:uid="{00000000-0005-0000-0000-0000319C0000}"/>
    <cellStyle name="Normal 3 4 2 2 2 2 2 3 2 2 2" xfId="35078" xr:uid="{00000000-0005-0000-0000-0000329C0000}"/>
    <cellStyle name="Normal 3 4 2 2 2 2 2 3 2 2 2 2" xfId="35079" xr:uid="{00000000-0005-0000-0000-0000339C0000}"/>
    <cellStyle name="Normal 3 4 2 2 2 2 2 3 2 2 2 2 2" xfId="35080" xr:uid="{00000000-0005-0000-0000-0000349C0000}"/>
    <cellStyle name="Normal 3 4 2 2 2 2 2 3 2 2 2 3" xfId="35081" xr:uid="{00000000-0005-0000-0000-0000359C0000}"/>
    <cellStyle name="Normal 3 4 2 2 2 2 2 3 2 2 2 3 2" xfId="35082" xr:uid="{00000000-0005-0000-0000-0000369C0000}"/>
    <cellStyle name="Normal 3 4 2 2 2 2 2 3 2 2 2 4" xfId="35083" xr:uid="{00000000-0005-0000-0000-0000379C0000}"/>
    <cellStyle name="Normal 3 4 2 2 2 2 2 3 2 2 3" xfId="35084" xr:uid="{00000000-0005-0000-0000-0000389C0000}"/>
    <cellStyle name="Normal 3 4 2 2 2 2 2 3 2 2 3 2" xfId="35085" xr:uid="{00000000-0005-0000-0000-0000399C0000}"/>
    <cellStyle name="Normal 3 4 2 2 2 2 2 3 2 2 4" xfId="35086" xr:uid="{00000000-0005-0000-0000-00003A9C0000}"/>
    <cellStyle name="Normal 3 4 2 2 2 2 2 3 2 2 4 2" xfId="35087" xr:uid="{00000000-0005-0000-0000-00003B9C0000}"/>
    <cellStyle name="Normal 3 4 2 2 2 2 2 3 2 2 5" xfId="35088" xr:uid="{00000000-0005-0000-0000-00003C9C0000}"/>
    <cellStyle name="Normal 3 4 2 2 2 2 2 3 2 3" xfId="35089" xr:uid="{00000000-0005-0000-0000-00003D9C0000}"/>
    <cellStyle name="Normal 3 4 2 2 2 2 2 3 2 3 2" xfId="35090" xr:uid="{00000000-0005-0000-0000-00003E9C0000}"/>
    <cellStyle name="Normal 3 4 2 2 2 2 2 3 2 3 2 2" xfId="35091" xr:uid="{00000000-0005-0000-0000-00003F9C0000}"/>
    <cellStyle name="Normal 3 4 2 2 2 2 2 3 2 3 3" xfId="35092" xr:uid="{00000000-0005-0000-0000-0000409C0000}"/>
    <cellStyle name="Normal 3 4 2 2 2 2 2 3 2 3 3 2" xfId="35093" xr:uid="{00000000-0005-0000-0000-0000419C0000}"/>
    <cellStyle name="Normal 3 4 2 2 2 2 2 3 2 3 4" xfId="35094" xr:uid="{00000000-0005-0000-0000-0000429C0000}"/>
    <cellStyle name="Normal 3 4 2 2 2 2 2 3 2 4" xfId="35095" xr:uid="{00000000-0005-0000-0000-0000439C0000}"/>
    <cellStyle name="Normal 3 4 2 2 2 2 2 3 2 4 2" xfId="35096" xr:uid="{00000000-0005-0000-0000-0000449C0000}"/>
    <cellStyle name="Normal 3 4 2 2 2 2 2 3 2 5" xfId="35097" xr:uid="{00000000-0005-0000-0000-0000459C0000}"/>
    <cellStyle name="Normal 3 4 2 2 2 2 2 3 2 5 2" xfId="35098" xr:uid="{00000000-0005-0000-0000-0000469C0000}"/>
    <cellStyle name="Normal 3 4 2 2 2 2 2 3 2 6" xfId="35099" xr:uid="{00000000-0005-0000-0000-0000479C0000}"/>
    <cellStyle name="Normal 3 4 2 2 2 2 2 3 3" xfId="35100" xr:uid="{00000000-0005-0000-0000-0000489C0000}"/>
    <cellStyle name="Normal 3 4 2 2 2 2 2 3 3 2" xfId="35101" xr:uid="{00000000-0005-0000-0000-0000499C0000}"/>
    <cellStyle name="Normal 3 4 2 2 2 2 2 3 3 2 2" xfId="35102" xr:uid="{00000000-0005-0000-0000-00004A9C0000}"/>
    <cellStyle name="Normal 3 4 2 2 2 2 2 3 3 2 2 2" xfId="35103" xr:uid="{00000000-0005-0000-0000-00004B9C0000}"/>
    <cellStyle name="Normal 3 4 2 2 2 2 2 3 3 2 3" xfId="35104" xr:uid="{00000000-0005-0000-0000-00004C9C0000}"/>
    <cellStyle name="Normal 3 4 2 2 2 2 2 3 3 2 3 2" xfId="35105" xr:uid="{00000000-0005-0000-0000-00004D9C0000}"/>
    <cellStyle name="Normal 3 4 2 2 2 2 2 3 3 2 4" xfId="35106" xr:uid="{00000000-0005-0000-0000-00004E9C0000}"/>
    <cellStyle name="Normal 3 4 2 2 2 2 2 3 3 3" xfId="35107" xr:uid="{00000000-0005-0000-0000-00004F9C0000}"/>
    <cellStyle name="Normal 3 4 2 2 2 2 2 3 3 3 2" xfId="35108" xr:uid="{00000000-0005-0000-0000-0000509C0000}"/>
    <cellStyle name="Normal 3 4 2 2 2 2 2 3 3 4" xfId="35109" xr:uid="{00000000-0005-0000-0000-0000519C0000}"/>
    <cellStyle name="Normal 3 4 2 2 2 2 2 3 3 4 2" xfId="35110" xr:uid="{00000000-0005-0000-0000-0000529C0000}"/>
    <cellStyle name="Normal 3 4 2 2 2 2 2 3 3 5" xfId="35111" xr:uid="{00000000-0005-0000-0000-0000539C0000}"/>
    <cellStyle name="Normal 3 4 2 2 2 2 2 3 4" xfId="35112" xr:uid="{00000000-0005-0000-0000-0000549C0000}"/>
    <cellStyle name="Normal 3 4 2 2 2 2 2 3 4 2" xfId="35113" xr:uid="{00000000-0005-0000-0000-0000559C0000}"/>
    <cellStyle name="Normal 3 4 2 2 2 2 2 3 4 2 2" xfId="35114" xr:uid="{00000000-0005-0000-0000-0000569C0000}"/>
    <cellStyle name="Normal 3 4 2 2 2 2 2 3 4 3" xfId="35115" xr:uid="{00000000-0005-0000-0000-0000579C0000}"/>
    <cellStyle name="Normal 3 4 2 2 2 2 2 3 4 3 2" xfId="35116" xr:uid="{00000000-0005-0000-0000-0000589C0000}"/>
    <cellStyle name="Normal 3 4 2 2 2 2 2 3 4 4" xfId="35117" xr:uid="{00000000-0005-0000-0000-0000599C0000}"/>
    <cellStyle name="Normal 3 4 2 2 2 2 2 3 5" xfId="35118" xr:uid="{00000000-0005-0000-0000-00005A9C0000}"/>
    <cellStyle name="Normal 3 4 2 2 2 2 2 3 5 2" xfId="35119" xr:uid="{00000000-0005-0000-0000-00005B9C0000}"/>
    <cellStyle name="Normal 3 4 2 2 2 2 2 3 6" xfId="35120" xr:uid="{00000000-0005-0000-0000-00005C9C0000}"/>
    <cellStyle name="Normal 3 4 2 2 2 2 2 3 6 2" xfId="35121" xr:uid="{00000000-0005-0000-0000-00005D9C0000}"/>
    <cellStyle name="Normal 3 4 2 2 2 2 2 3 7" xfId="35122" xr:uid="{00000000-0005-0000-0000-00005E9C0000}"/>
    <cellStyle name="Normal 3 4 2 2 2 2 2 4" xfId="35123" xr:uid="{00000000-0005-0000-0000-00005F9C0000}"/>
    <cellStyle name="Normal 3 4 2 2 2 2 2 4 2" xfId="35124" xr:uid="{00000000-0005-0000-0000-0000609C0000}"/>
    <cellStyle name="Normal 3 4 2 2 2 2 2 4 2 2" xfId="35125" xr:uid="{00000000-0005-0000-0000-0000619C0000}"/>
    <cellStyle name="Normal 3 4 2 2 2 2 2 4 2 2 2" xfId="35126" xr:uid="{00000000-0005-0000-0000-0000629C0000}"/>
    <cellStyle name="Normal 3 4 2 2 2 2 2 4 2 2 2 2" xfId="35127" xr:uid="{00000000-0005-0000-0000-0000639C0000}"/>
    <cellStyle name="Normal 3 4 2 2 2 2 2 4 2 2 2 2 2" xfId="35128" xr:uid="{00000000-0005-0000-0000-0000649C0000}"/>
    <cellStyle name="Normal 3 4 2 2 2 2 2 4 2 2 2 3" xfId="35129" xr:uid="{00000000-0005-0000-0000-0000659C0000}"/>
    <cellStyle name="Normal 3 4 2 2 2 2 2 4 2 2 2 3 2" xfId="35130" xr:uid="{00000000-0005-0000-0000-0000669C0000}"/>
    <cellStyle name="Normal 3 4 2 2 2 2 2 4 2 2 2 4" xfId="35131" xr:uid="{00000000-0005-0000-0000-0000679C0000}"/>
    <cellStyle name="Normal 3 4 2 2 2 2 2 4 2 2 3" xfId="35132" xr:uid="{00000000-0005-0000-0000-0000689C0000}"/>
    <cellStyle name="Normal 3 4 2 2 2 2 2 4 2 2 3 2" xfId="35133" xr:uid="{00000000-0005-0000-0000-0000699C0000}"/>
    <cellStyle name="Normal 3 4 2 2 2 2 2 4 2 2 4" xfId="35134" xr:uid="{00000000-0005-0000-0000-00006A9C0000}"/>
    <cellStyle name="Normal 3 4 2 2 2 2 2 4 2 2 4 2" xfId="35135" xr:uid="{00000000-0005-0000-0000-00006B9C0000}"/>
    <cellStyle name="Normal 3 4 2 2 2 2 2 4 2 2 5" xfId="35136" xr:uid="{00000000-0005-0000-0000-00006C9C0000}"/>
    <cellStyle name="Normal 3 4 2 2 2 2 2 4 2 3" xfId="35137" xr:uid="{00000000-0005-0000-0000-00006D9C0000}"/>
    <cellStyle name="Normal 3 4 2 2 2 2 2 4 2 3 2" xfId="35138" xr:uid="{00000000-0005-0000-0000-00006E9C0000}"/>
    <cellStyle name="Normal 3 4 2 2 2 2 2 4 2 3 2 2" xfId="35139" xr:uid="{00000000-0005-0000-0000-00006F9C0000}"/>
    <cellStyle name="Normal 3 4 2 2 2 2 2 4 2 3 3" xfId="35140" xr:uid="{00000000-0005-0000-0000-0000709C0000}"/>
    <cellStyle name="Normal 3 4 2 2 2 2 2 4 2 3 3 2" xfId="35141" xr:uid="{00000000-0005-0000-0000-0000719C0000}"/>
    <cellStyle name="Normal 3 4 2 2 2 2 2 4 2 3 4" xfId="35142" xr:uid="{00000000-0005-0000-0000-0000729C0000}"/>
    <cellStyle name="Normal 3 4 2 2 2 2 2 4 2 4" xfId="35143" xr:uid="{00000000-0005-0000-0000-0000739C0000}"/>
    <cellStyle name="Normal 3 4 2 2 2 2 2 4 2 4 2" xfId="35144" xr:uid="{00000000-0005-0000-0000-0000749C0000}"/>
    <cellStyle name="Normal 3 4 2 2 2 2 2 4 2 5" xfId="35145" xr:uid="{00000000-0005-0000-0000-0000759C0000}"/>
    <cellStyle name="Normal 3 4 2 2 2 2 2 4 2 5 2" xfId="35146" xr:uid="{00000000-0005-0000-0000-0000769C0000}"/>
    <cellStyle name="Normal 3 4 2 2 2 2 2 4 2 6" xfId="35147" xr:uid="{00000000-0005-0000-0000-0000779C0000}"/>
    <cellStyle name="Normal 3 4 2 2 2 2 2 4 3" xfId="35148" xr:uid="{00000000-0005-0000-0000-0000789C0000}"/>
    <cellStyle name="Normal 3 4 2 2 2 2 2 4 3 2" xfId="35149" xr:uid="{00000000-0005-0000-0000-0000799C0000}"/>
    <cellStyle name="Normal 3 4 2 2 2 2 2 4 3 2 2" xfId="35150" xr:uid="{00000000-0005-0000-0000-00007A9C0000}"/>
    <cellStyle name="Normal 3 4 2 2 2 2 2 4 3 2 2 2" xfId="35151" xr:uid="{00000000-0005-0000-0000-00007B9C0000}"/>
    <cellStyle name="Normal 3 4 2 2 2 2 2 4 3 2 3" xfId="35152" xr:uid="{00000000-0005-0000-0000-00007C9C0000}"/>
    <cellStyle name="Normal 3 4 2 2 2 2 2 4 3 2 3 2" xfId="35153" xr:uid="{00000000-0005-0000-0000-00007D9C0000}"/>
    <cellStyle name="Normal 3 4 2 2 2 2 2 4 3 2 4" xfId="35154" xr:uid="{00000000-0005-0000-0000-00007E9C0000}"/>
    <cellStyle name="Normal 3 4 2 2 2 2 2 4 3 3" xfId="35155" xr:uid="{00000000-0005-0000-0000-00007F9C0000}"/>
    <cellStyle name="Normal 3 4 2 2 2 2 2 4 3 3 2" xfId="35156" xr:uid="{00000000-0005-0000-0000-0000809C0000}"/>
    <cellStyle name="Normal 3 4 2 2 2 2 2 4 3 4" xfId="35157" xr:uid="{00000000-0005-0000-0000-0000819C0000}"/>
    <cellStyle name="Normal 3 4 2 2 2 2 2 4 3 4 2" xfId="35158" xr:uid="{00000000-0005-0000-0000-0000829C0000}"/>
    <cellStyle name="Normal 3 4 2 2 2 2 2 4 3 5" xfId="35159" xr:uid="{00000000-0005-0000-0000-0000839C0000}"/>
    <cellStyle name="Normal 3 4 2 2 2 2 2 4 4" xfId="35160" xr:uid="{00000000-0005-0000-0000-0000849C0000}"/>
    <cellStyle name="Normal 3 4 2 2 2 2 2 4 4 2" xfId="35161" xr:uid="{00000000-0005-0000-0000-0000859C0000}"/>
    <cellStyle name="Normal 3 4 2 2 2 2 2 4 4 2 2" xfId="35162" xr:uid="{00000000-0005-0000-0000-0000869C0000}"/>
    <cellStyle name="Normal 3 4 2 2 2 2 2 4 4 3" xfId="35163" xr:uid="{00000000-0005-0000-0000-0000879C0000}"/>
    <cellStyle name="Normal 3 4 2 2 2 2 2 4 4 3 2" xfId="35164" xr:uid="{00000000-0005-0000-0000-0000889C0000}"/>
    <cellStyle name="Normal 3 4 2 2 2 2 2 4 4 4" xfId="35165" xr:uid="{00000000-0005-0000-0000-0000899C0000}"/>
    <cellStyle name="Normal 3 4 2 2 2 2 2 4 5" xfId="35166" xr:uid="{00000000-0005-0000-0000-00008A9C0000}"/>
    <cellStyle name="Normal 3 4 2 2 2 2 2 4 5 2" xfId="35167" xr:uid="{00000000-0005-0000-0000-00008B9C0000}"/>
    <cellStyle name="Normal 3 4 2 2 2 2 2 4 6" xfId="35168" xr:uid="{00000000-0005-0000-0000-00008C9C0000}"/>
    <cellStyle name="Normal 3 4 2 2 2 2 2 4 6 2" xfId="35169" xr:uid="{00000000-0005-0000-0000-00008D9C0000}"/>
    <cellStyle name="Normal 3 4 2 2 2 2 2 4 7" xfId="35170" xr:uid="{00000000-0005-0000-0000-00008E9C0000}"/>
    <cellStyle name="Normal 3 4 2 2 2 2 2 5" xfId="35171" xr:uid="{00000000-0005-0000-0000-00008F9C0000}"/>
    <cellStyle name="Normal 3 4 2 2 2 2 2 5 2" xfId="35172" xr:uid="{00000000-0005-0000-0000-0000909C0000}"/>
    <cellStyle name="Normal 3 4 2 2 2 2 2 5 2 2" xfId="35173" xr:uid="{00000000-0005-0000-0000-0000919C0000}"/>
    <cellStyle name="Normal 3 4 2 2 2 2 2 5 2 2 2" xfId="35174" xr:uid="{00000000-0005-0000-0000-0000929C0000}"/>
    <cellStyle name="Normal 3 4 2 2 2 2 2 5 2 2 2 2" xfId="35175" xr:uid="{00000000-0005-0000-0000-0000939C0000}"/>
    <cellStyle name="Normal 3 4 2 2 2 2 2 5 2 2 3" xfId="35176" xr:uid="{00000000-0005-0000-0000-0000949C0000}"/>
    <cellStyle name="Normal 3 4 2 2 2 2 2 5 2 2 3 2" xfId="35177" xr:uid="{00000000-0005-0000-0000-0000959C0000}"/>
    <cellStyle name="Normal 3 4 2 2 2 2 2 5 2 2 4" xfId="35178" xr:uid="{00000000-0005-0000-0000-0000969C0000}"/>
    <cellStyle name="Normal 3 4 2 2 2 2 2 5 2 3" xfId="35179" xr:uid="{00000000-0005-0000-0000-0000979C0000}"/>
    <cellStyle name="Normal 3 4 2 2 2 2 2 5 2 3 2" xfId="35180" xr:uid="{00000000-0005-0000-0000-0000989C0000}"/>
    <cellStyle name="Normal 3 4 2 2 2 2 2 5 2 4" xfId="35181" xr:uid="{00000000-0005-0000-0000-0000999C0000}"/>
    <cellStyle name="Normal 3 4 2 2 2 2 2 5 2 4 2" xfId="35182" xr:uid="{00000000-0005-0000-0000-00009A9C0000}"/>
    <cellStyle name="Normal 3 4 2 2 2 2 2 5 2 5" xfId="35183" xr:uid="{00000000-0005-0000-0000-00009B9C0000}"/>
    <cellStyle name="Normal 3 4 2 2 2 2 2 5 3" xfId="35184" xr:uid="{00000000-0005-0000-0000-00009C9C0000}"/>
    <cellStyle name="Normal 3 4 2 2 2 2 2 5 3 2" xfId="35185" xr:uid="{00000000-0005-0000-0000-00009D9C0000}"/>
    <cellStyle name="Normal 3 4 2 2 2 2 2 5 3 2 2" xfId="35186" xr:uid="{00000000-0005-0000-0000-00009E9C0000}"/>
    <cellStyle name="Normal 3 4 2 2 2 2 2 5 3 3" xfId="35187" xr:uid="{00000000-0005-0000-0000-00009F9C0000}"/>
    <cellStyle name="Normal 3 4 2 2 2 2 2 5 3 3 2" xfId="35188" xr:uid="{00000000-0005-0000-0000-0000A09C0000}"/>
    <cellStyle name="Normal 3 4 2 2 2 2 2 5 3 4" xfId="35189" xr:uid="{00000000-0005-0000-0000-0000A19C0000}"/>
    <cellStyle name="Normal 3 4 2 2 2 2 2 5 4" xfId="35190" xr:uid="{00000000-0005-0000-0000-0000A29C0000}"/>
    <cellStyle name="Normal 3 4 2 2 2 2 2 5 4 2" xfId="35191" xr:uid="{00000000-0005-0000-0000-0000A39C0000}"/>
    <cellStyle name="Normal 3 4 2 2 2 2 2 5 5" xfId="35192" xr:uid="{00000000-0005-0000-0000-0000A49C0000}"/>
    <cellStyle name="Normal 3 4 2 2 2 2 2 5 5 2" xfId="35193" xr:uid="{00000000-0005-0000-0000-0000A59C0000}"/>
    <cellStyle name="Normal 3 4 2 2 2 2 2 5 6" xfId="35194" xr:uid="{00000000-0005-0000-0000-0000A69C0000}"/>
    <cellStyle name="Normal 3 4 2 2 2 2 2 6" xfId="35195" xr:uid="{00000000-0005-0000-0000-0000A79C0000}"/>
    <cellStyle name="Normal 3 4 2 2 2 2 2 6 2" xfId="35196" xr:uid="{00000000-0005-0000-0000-0000A89C0000}"/>
    <cellStyle name="Normal 3 4 2 2 2 2 2 6 2 2" xfId="35197" xr:uid="{00000000-0005-0000-0000-0000A99C0000}"/>
    <cellStyle name="Normal 3 4 2 2 2 2 2 6 2 2 2" xfId="35198" xr:uid="{00000000-0005-0000-0000-0000AA9C0000}"/>
    <cellStyle name="Normal 3 4 2 2 2 2 2 6 2 3" xfId="35199" xr:uid="{00000000-0005-0000-0000-0000AB9C0000}"/>
    <cellStyle name="Normal 3 4 2 2 2 2 2 6 2 3 2" xfId="35200" xr:uid="{00000000-0005-0000-0000-0000AC9C0000}"/>
    <cellStyle name="Normal 3 4 2 2 2 2 2 6 2 4" xfId="35201" xr:uid="{00000000-0005-0000-0000-0000AD9C0000}"/>
    <cellStyle name="Normal 3 4 2 2 2 2 2 6 3" xfId="35202" xr:uid="{00000000-0005-0000-0000-0000AE9C0000}"/>
    <cellStyle name="Normal 3 4 2 2 2 2 2 6 3 2" xfId="35203" xr:uid="{00000000-0005-0000-0000-0000AF9C0000}"/>
    <cellStyle name="Normal 3 4 2 2 2 2 2 6 4" xfId="35204" xr:uid="{00000000-0005-0000-0000-0000B09C0000}"/>
    <cellStyle name="Normal 3 4 2 2 2 2 2 6 4 2" xfId="35205" xr:uid="{00000000-0005-0000-0000-0000B19C0000}"/>
    <cellStyle name="Normal 3 4 2 2 2 2 2 6 5" xfId="35206" xr:uid="{00000000-0005-0000-0000-0000B29C0000}"/>
    <cellStyle name="Normal 3 4 2 2 2 2 2 7" xfId="35207" xr:uid="{00000000-0005-0000-0000-0000B39C0000}"/>
    <cellStyle name="Normal 3 4 2 2 2 2 2 7 2" xfId="35208" xr:uid="{00000000-0005-0000-0000-0000B49C0000}"/>
    <cellStyle name="Normal 3 4 2 2 2 2 2 7 2 2" xfId="35209" xr:uid="{00000000-0005-0000-0000-0000B59C0000}"/>
    <cellStyle name="Normal 3 4 2 2 2 2 2 7 3" xfId="35210" xr:uid="{00000000-0005-0000-0000-0000B69C0000}"/>
    <cellStyle name="Normal 3 4 2 2 2 2 2 7 3 2" xfId="35211" xr:uid="{00000000-0005-0000-0000-0000B79C0000}"/>
    <cellStyle name="Normal 3 4 2 2 2 2 2 7 4" xfId="35212" xr:uid="{00000000-0005-0000-0000-0000B89C0000}"/>
    <cellStyle name="Normal 3 4 2 2 2 2 2 8" xfId="35213" xr:uid="{00000000-0005-0000-0000-0000B99C0000}"/>
    <cellStyle name="Normal 3 4 2 2 2 2 2 8 2" xfId="35214" xr:uid="{00000000-0005-0000-0000-0000BA9C0000}"/>
    <cellStyle name="Normal 3 4 2 2 2 2 2 9" xfId="35215" xr:uid="{00000000-0005-0000-0000-0000BB9C0000}"/>
    <cellStyle name="Normal 3 4 2 2 2 2 2 9 2" xfId="35216" xr:uid="{00000000-0005-0000-0000-0000BC9C0000}"/>
    <cellStyle name="Normal 3 4 2 2 2 2 3" xfId="4820" xr:uid="{00000000-0005-0000-0000-0000BD9C0000}"/>
    <cellStyle name="Normal 3 4 2 2 2 2 3 2" xfId="35217" xr:uid="{00000000-0005-0000-0000-0000BE9C0000}"/>
    <cellStyle name="Normal 3 4 2 2 2 2 3 2 2" xfId="35218" xr:uid="{00000000-0005-0000-0000-0000BF9C0000}"/>
    <cellStyle name="Normal 3 4 2 2 2 2 3 2 2 2" xfId="35219" xr:uid="{00000000-0005-0000-0000-0000C09C0000}"/>
    <cellStyle name="Normal 3 4 2 2 2 2 3 2 2 2 2" xfId="35220" xr:uid="{00000000-0005-0000-0000-0000C19C0000}"/>
    <cellStyle name="Normal 3 4 2 2 2 2 3 2 2 2 2 2" xfId="35221" xr:uid="{00000000-0005-0000-0000-0000C29C0000}"/>
    <cellStyle name="Normal 3 4 2 2 2 2 3 2 2 2 2 2 2" xfId="35222" xr:uid="{00000000-0005-0000-0000-0000C39C0000}"/>
    <cellStyle name="Normal 3 4 2 2 2 2 3 2 2 2 2 3" xfId="35223" xr:uid="{00000000-0005-0000-0000-0000C49C0000}"/>
    <cellStyle name="Normal 3 4 2 2 2 2 3 2 2 2 2 3 2" xfId="35224" xr:uid="{00000000-0005-0000-0000-0000C59C0000}"/>
    <cellStyle name="Normal 3 4 2 2 2 2 3 2 2 2 2 4" xfId="35225" xr:uid="{00000000-0005-0000-0000-0000C69C0000}"/>
    <cellStyle name="Normal 3 4 2 2 2 2 3 2 2 2 3" xfId="35226" xr:uid="{00000000-0005-0000-0000-0000C79C0000}"/>
    <cellStyle name="Normal 3 4 2 2 2 2 3 2 2 2 3 2" xfId="35227" xr:uid="{00000000-0005-0000-0000-0000C89C0000}"/>
    <cellStyle name="Normal 3 4 2 2 2 2 3 2 2 2 4" xfId="35228" xr:uid="{00000000-0005-0000-0000-0000C99C0000}"/>
    <cellStyle name="Normal 3 4 2 2 2 2 3 2 2 2 4 2" xfId="35229" xr:uid="{00000000-0005-0000-0000-0000CA9C0000}"/>
    <cellStyle name="Normal 3 4 2 2 2 2 3 2 2 2 5" xfId="35230" xr:uid="{00000000-0005-0000-0000-0000CB9C0000}"/>
    <cellStyle name="Normal 3 4 2 2 2 2 3 2 2 3" xfId="35231" xr:uid="{00000000-0005-0000-0000-0000CC9C0000}"/>
    <cellStyle name="Normal 3 4 2 2 2 2 3 2 2 3 2" xfId="35232" xr:uid="{00000000-0005-0000-0000-0000CD9C0000}"/>
    <cellStyle name="Normal 3 4 2 2 2 2 3 2 2 3 2 2" xfId="35233" xr:uid="{00000000-0005-0000-0000-0000CE9C0000}"/>
    <cellStyle name="Normal 3 4 2 2 2 2 3 2 2 3 3" xfId="35234" xr:uid="{00000000-0005-0000-0000-0000CF9C0000}"/>
    <cellStyle name="Normal 3 4 2 2 2 2 3 2 2 3 3 2" xfId="35235" xr:uid="{00000000-0005-0000-0000-0000D09C0000}"/>
    <cellStyle name="Normal 3 4 2 2 2 2 3 2 2 3 4" xfId="35236" xr:uid="{00000000-0005-0000-0000-0000D19C0000}"/>
    <cellStyle name="Normal 3 4 2 2 2 2 3 2 2 4" xfId="35237" xr:uid="{00000000-0005-0000-0000-0000D29C0000}"/>
    <cellStyle name="Normal 3 4 2 2 2 2 3 2 2 4 2" xfId="35238" xr:uid="{00000000-0005-0000-0000-0000D39C0000}"/>
    <cellStyle name="Normal 3 4 2 2 2 2 3 2 2 5" xfId="35239" xr:uid="{00000000-0005-0000-0000-0000D49C0000}"/>
    <cellStyle name="Normal 3 4 2 2 2 2 3 2 2 5 2" xfId="35240" xr:uid="{00000000-0005-0000-0000-0000D59C0000}"/>
    <cellStyle name="Normal 3 4 2 2 2 2 3 2 2 6" xfId="35241" xr:uid="{00000000-0005-0000-0000-0000D69C0000}"/>
    <cellStyle name="Normal 3 4 2 2 2 2 3 2 3" xfId="35242" xr:uid="{00000000-0005-0000-0000-0000D79C0000}"/>
    <cellStyle name="Normal 3 4 2 2 2 2 3 2 3 2" xfId="35243" xr:uid="{00000000-0005-0000-0000-0000D89C0000}"/>
    <cellStyle name="Normal 3 4 2 2 2 2 3 2 3 2 2" xfId="35244" xr:uid="{00000000-0005-0000-0000-0000D99C0000}"/>
    <cellStyle name="Normal 3 4 2 2 2 2 3 2 3 2 2 2" xfId="35245" xr:uid="{00000000-0005-0000-0000-0000DA9C0000}"/>
    <cellStyle name="Normal 3 4 2 2 2 2 3 2 3 2 3" xfId="35246" xr:uid="{00000000-0005-0000-0000-0000DB9C0000}"/>
    <cellStyle name="Normal 3 4 2 2 2 2 3 2 3 2 3 2" xfId="35247" xr:uid="{00000000-0005-0000-0000-0000DC9C0000}"/>
    <cellStyle name="Normal 3 4 2 2 2 2 3 2 3 2 4" xfId="35248" xr:uid="{00000000-0005-0000-0000-0000DD9C0000}"/>
    <cellStyle name="Normal 3 4 2 2 2 2 3 2 3 3" xfId="35249" xr:uid="{00000000-0005-0000-0000-0000DE9C0000}"/>
    <cellStyle name="Normal 3 4 2 2 2 2 3 2 3 3 2" xfId="35250" xr:uid="{00000000-0005-0000-0000-0000DF9C0000}"/>
    <cellStyle name="Normal 3 4 2 2 2 2 3 2 3 4" xfId="35251" xr:uid="{00000000-0005-0000-0000-0000E09C0000}"/>
    <cellStyle name="Normal 3 4 2 2 2 2 3 2 3 4 2" xfId="35252" xr:uid="{00000000-0005-0000-0000-0000E19C0000}"/>
    <cellStyle name="Normal 3 4 2 2 2 2 3 2 3 5" xfId="35253" xr:uid="{00000000-0005-0000-0000-0000E29C0000}"/>
    <cellStyle name="Normal 3 4 2 2 2 2 3 2 4" xfId="35254" xr:uid="{00000000-0005-0000-0000-0000E39C0000}"/>
    <cellStyle name="Normal 3 4 2 2 2 2 3 2 4 2" xfId="35255" xr:uid="{00000000-0005-0000-0000-0000E49C0000}"/>
    <cellStyle name="Normal 3 4 2 2 2 2 3 2 4 2 2" xfId="35256" xr:uid="{00000000-0005-0000-0000-0000E59C0000}"/>
    <cellStyle name="Normal 3 4 2 2 2 2 3 2 4 3" xfId="35257" xr:uid="{00000000-0005-0000-0000-0000E69C0000}"/>
    <cellStyle name="Normal 3 4 2 2 2 2 3 2 4 3 2" xfId="35258" xr:uid="{00000000-0005-0000-0000-0000E79C0000}"/>
    <cellStyle name="Normal 3 4 2 2 2 2 3 2 4 4" xfId="35259" xr:uid="{00000000-0005-0000-0000-0000E89C0000}"/>
    <cellStyle name="Normal 3 4 2 2 2 2 3 2 5" xfId="35260" xr:uid="{00000000-0005-0000-0000-0000E99C0000}"/>
    <cellStyle name="Normal 3 4 2 2 2 2 3 2 5 2" xfId="35261" xr:uid="{00000000-0005-0000-0000-0000EA9C0000}"/>
    <cellStyle name="Normal 3 4 2 2 2 2 3 2 6" xfId="35262" xr:uid="{00000000-0005-0000-0000-0000EB9C0000}"/>
    <cellStyle name="Normal 3 4 2 2 2 2 3 2 6 2" xfId="35263" xr:uid="{00000000-0005-0000-0000-0000EC9C0000}"/>
    <cellStyle name="Normal 3 4 2 2 2 2 3 2 7" xfId="35264" xr:uid="{00000000-0005-0000-0000-0000ED9C0000}"/>
    <cellStyle name="Normal 3 4 2 2 2 2 3 3" xfId="35265" xr:uid="{00000000-0005-0000-0000-0000EE9C0000}"/>
    <cellStyle name="Normal 3 4 2 2 2 2 3 3 2" xfId="35266" xr:uid="{00000000-0005-0000-0000-0000EF9C0000}"/>
    <cellStyle name="Normal 3 4 2 2 2 2 3 3 2 2" xfId="35267" xr:uid="{00000000-0005-0000-0000-0000F09C0000}"/>
    <cellStyle name="Normal 3 4 2 2 2 2 3 3 2 2 2" xfId="35268" xr:uid="{00000000-0005-0000-0000-0000F19C0000}"/>
    <cellStyle name="Normal 3 4 2 2 2 2 3 3 2 2 2 2" xfId="35269" xr:uid="{00000000-0005-0000-0000-0000F29C0000}"/>
    <cellStyle name="Normal 3 4 2 2 2 2 3 3 2 2 2 2 2" xfId="35270" xr:uid="{00000000-0005-0000-0000-0000F39C0000}"/>
    <cellStyle name="Normal 3 4 2 2 2 2 3 3 2 2 2 3" xfId="35271" xr:uid="{00000000-0005-0000-0000-0000F49C0000}"/>
    <cellStyle name="Normal 3 4 2 2 2 2 3 3 2 2 2 3 2" xfId="35272" xr:uid="{00000000-0005-0000-0000-0000F59C0000}"/>
    <cellStyle name="Normal 3 4 2 2 2 2 3 3 2 2 2 4" xfId="35273" xr:uid="{00000000-0005-0000-0000-0000F69C0000}"/>
    <cellStyle name="Normal 3 4 2 2 2 2 3 3 2 2 3" xfId="35274" xr:uid="{00000000-0005-0000-0000-0000F79C0000}"/>
    <cellStyle name="Normal 3 4 2 2 2 2 3 3 2 2 3 2" xfId="35275" xr:uid="{00000000-0005-0000-0000-0000F89C0000}"/>
    <cellStyle name="Normal 3 4 2 2 2 2 3 3 2 2 4" xfId="35276" xr:uid="{00000000-0005-0000-0000-0000F99C0000}"/>
    <cellStyle name="Normal 3 4 2 2 2 2 3 3 2 2 4 2" xfId="35277" xr:uid="{00000000-0005-0000-0000-0000FA9C0000}"/>
    <cellStyle name="Normal 3 4 2 2 2 2 3 3 2 2 5" xfId="35278" xr:uid="{00000000-0005-0000-0000-0000FB9C0000}"/>
    <cellStyle name="Normal 3 4 2 2 2 2 3 3 2 3" xfId="35279" xr:uid="{00000000-0005-0000-0000-0000FC9C0000}"/>
    <cellStyle name="Normal 3 4 2 2 2 2 3 3 2 3 2" xfId="35280" xr:uid="{00000000-0005-0000-0000-0000FD9C0000}"/>
    <cellStyle name="Normal 3 4 2 2 2 2 3 3 2 3 2 2" xfId="35281" xr:uid="{00000000-0005-0000-0000-0000FE9C0000}"/>
    <cellStyle name="Normal 3 4 2 2 2 2 3 3 2 3 3" xfId="35282" xr:uid="{00000000-0005-0000-0000-0000FF9C0000}"/>
    <cellStyle name="Normal 3 4 2 2 2 2 3 3 2 3 3 2" xfId="35283" xr:uid="{00000000-0005-0000-0000-0000009D0000}"/>
    <cellStyle name="Normal 3 4 2 2 2 2 3 3 2 3 4" xfId="35284" xr:uid="{00000000-0005-0000-0000-0000019D0000}"/>
    <cellStyle name="Normal 3 4 2 2 2 2 3 3 2 4" xfId="35285" xr:uid="{00000000-0005-0000-0000-0000029D0000}"/>
    <cellStyle name="Normal 3 4 2 2 2 2 3 3 2 4 2" xfId="35286" xr:uid="{00000000-0005-0000-0000-0000039D0000}"/>
    <cellStyle name="Normal 3 4 2 2 2 2 3 3 2 5" xfId="35287" xr:uid="{00000000-0005-0000-0000-0000049D0000}"/>
    <cellStyle name="Normal 3 4 2 2 2 2 3 3 2 5 2" xfId="35288" xr:uid="{00000000-0005-0000-0000-0000059D0000}"/>
    <cellStyle name="Normal 3 4 2 2 2 2 3 3 2 6" xfId="35289" xr:uid="{00000000-0005-0000-0000-0000069D0000}"/>
    <cellStyle name="Normal 3 4 2 2 2 2 3 3 3" xfId="35290" xr:uid="{00000000-0005-0000-0000-0000079D0000}"/>
    <cellStyle name="Normal 3 4 2 2 2 2 3 3 3 2" xfId="35291" xr:uid="{00000000-0005-0000-0000-0000089D0000}"/>
    <cellStyle name="Normal 3 4 2 2 2 2 3 3 3 2 2" xfId="35292" xr:uid="{00000000-0005-0000-0000-0000099D0000}"/>
    <cellStyle name="Normal 3 4 2 2 2 2 3 3 3 2 2 2" xfId="35293" xr:uid="{00000000-0005-0000-0000-00000A9D0000}"/>
    <cellStyle name="Normal 3 4 2 2 2 2 3 3 3 2 3" xfId="35294" xr:uid="{00000000-0005-0000-0000-00000B9D0000}"/>
    <cellStyle name="Normal 3 4 2 2 2 2 3 3 3 2 3 2" xfId="35295" xr:uid="{00000000-0005-0000-0000-00000C9D0000}"/>
    <cellStyle name="Normal 3 4 2 2 2 2 3 3 3 2 4" xfId="35296" xr:uid="{00000000-0005-0000-0000-00000D9D0000}"/>
    <cellStyle name="Normal 3 4 2 2 2 2 3 3 3 3" xfId="35297" xr:uid="{00000000-0005-0000-0000-00000E9D0000}"/>
    <cellStyle name="Normal 3 4 2 2 2 2 3 3 3 3 2" xfId="35298" xr:uid="{00000000-0005-0000-0000-00000F9D0000}"/>
    <cellStyle name="Normal 3 4 2 2 2 2 3 3 3 4" xfId="35299" xr:uid="{00000000-0005-0000-0000-0000109D0000}"/>
    <cellStyle name="Normal 3 4 2 2 2 2 3 3 3 4 2" xfId="35300" xr:uid="{00000000-0005-0000-0000-0000119D0000}"/>
    <cellStyle name="Normal 3 4 2 2 2 2 3 3 3 5" xfId="35301" xr:uid="{00000000-0005-0000-0000-0000129D0000}"/>
    <cellStyle name="Normal 3 4 2 2 2 2 3 3 4" xfId="35302" xr:uid="{00000000-0005-0000-0000-0000139D0000}"/>
    <cellStyle name="Normal 3 4 2 2 2 2 3 3 4 2" xfId="35303" xr:uid="{00000000-0005-0000-0000-0000149D0000}"/>
    <cellStyle name="Normal 3 4 2 2 2 2 3 3 4 2 2" xfId="35304" xr:uid="{00000000-0005-0000-0000-0000159D0000}"/>
    <cellStyle name="Normal 3 4 2 2 2 2 3 3 4 3" xfId="35305" xr:uid="{00000000-0005-0000-0000-0000169D0000}"/>
    <cellStyle name="Normal 3 4 2 2 2 2 3 3 4 3 2" xfId="35306" xr:uid="{00000000-0005-0000-0000-0000179D0000}"/>
    <cellStyle name="Normal 3 4 2 2 2 2 3 3 4 4" xfId="35307" xr:uid="{00000000-0005-0000-0000-0000189D0000}"/>
    <cellStyle name="Normal 3 4 2 2 2 2 3 3 5" xfId="35308" xr:uid="{00000000-0005-0000-0000-0000199D0000}"/>
    <cellStyle name="Normal 3 4 2 2 2 2 3 3 5 2" xfId="35309" xr:uid="{00000000-0005-0000-0000-00001A9D0000}"/>
    <cellStyle name="Normal 3 4 2 2 2 2 3 3 6" xfId="35310" xr:uid="{00000000-0005-0000-0000-00001B9D0000}"/>
    <cellStyle name="Normal 3 4 2 2 2 2 3 3 6 2" xfId="35311" xr:uid="{00000000-0005-0000-0000-00001C9D0000}"/>
    <cellStyle name="Normal 3 4 2 2 2 2 3 3 7" xfId="35312" xr:uid="{00000000-0005-0000-0000-00001D9D0000}"/>
    <cellStyle name="Normal 3 4 2 2 2 2 3 4" xfId="35313" xr:uid="{00000000-0005-0000-0000-00001E9D0000}"/>
    <cellStyle name="Normal 3 4 2 2 2 2 3 4 2" xfId="35314" xr:uid="{00000000-0005-0000-0000-00001F9D0000}"/>
    <cellStyle name="Normal 3 4 2 2 2 2 3 4 2 2" xfId="35315" xr:uid="{00000000-0005-0000-0000-0000209D0000}"/>
    <cellStyle name="Normal 3 4 2 2 2 2 3 4 2 2 2" xfId="35316" xr:uid="{00000000-0005-0000-0000-0000219D0000}"/>
    <cellStyle name="Normal 3 4 2 2 2 2 3 4 2 2 2 2" xfId="35317" xr:uid="{00000000-0005-0000-0000-0000229D0000}"/>
    <cellStyle name="Normal 3 4 2 2 2 2 3 4 2 2 3" xfId="35318" xr:uid="{00000000-0005-0000-0000-0000239D0000}"/>
    <cellStyle name="Normal 3 4 2 2 2 2 3 4 2 2 3 2" xfId="35319" xr:uid="{00000000-0005-0000-0000-0000249D0000}"/>
    <cellStyle name="Normal 3 4 2 2 2 2 3 4 2 2 4" xfId="35320" xr:uid="{00000000-0005-0000-0000-0000259D0000}"/>
    <cellStyle name="Normal 3 4 2 2 2 2 3 4 2 3" xfId="35321" xr:uid="{00000000-0005-0000-0000-0000269D0000}"/>
    <cellStyle name="Normal 3 4 2 2 2 2 3 4 2 3 2" xfId="35322" xr:uid="{00000000-0005-0000-0000-0000279D0000}"/>
    <cellStyle name="Normal 3 4 2 2 2 2 3 4 2 4" xfId="35323" xr:uid="{00000000-0005-0000-0000-0000289D0000}"/>
    <cellStyle name="Normal 3 4 2 2 2 2 3 4 2 4 2" xfId="35324" xr:uid="{00000000-0005-0000-0000-0000299D0000}"/>
    <cellStyle name="Normal 3 4 2 2 2 2 3 4 2 5" xfId="35325" xr:uid="{00000000-0005-0000-0000-00002A9D0000}"/>
    <cellStyle name="Normal 3 4 2 2 2 2 3 4 3" xfId="35326" xr:uid="{00000000-0005-0000-0000-00002B9D0000}"/>
    <cellStyle name="Normal 3 4 2 2 2 2 3 4 3 2" xfId="35327" xr:uid="{00000000-0005-0000-0000-00002C9D0000}"/>
    <cellStyle name="Normal 3 4 2 2 2 2 3 4 3 2 2" xfId="35328" xr:uid="{00000000-0005-0000-0000-00002D9D0000}"/>
    <cellStyle name="Normal 3 4 2 2 2 2 3 4 3 3" xfId="35329" xr:uid="{00000000-0005-0000-0000-00002E9D0000}"/>
    <cellStyle name="Normal 3 4 2 2 2 2 3 4 3 3 2" xfId="35330" xr:uid="{00000000-0005-0000-0000-00002F9D0000}"/>
    <cellStyle name="Normal 3 4 2 2 2 2 3 4 3 4" xfId="35331" xr:uid="{00000000-0005-0000-0000-0000309D0000}"/>
    <cellStyle name="Normal 3 4 2 2 2 2 3 4 4" xfId="35332" xr:uid="{00000000-0005-0000-0000-0000319D0000}"/>
    <cellStyle name="Normal 3 4 2 2 2 2 3 4 4 2" xfId="35333" xr:uid="{00000000-0005-0000-0000-0000329D0000}"/>
    <cellStyle name="Normal 3 4 2 2 2 2 3 4 5" xfId="35334" xr:uid="{00000000-0005-0000-0000-0000339D0000}"/>
    <cellStyle name="Normal 3 4 2 2 2 2 3 4 5 2" xfId="35335" xr:uid="{00000000-0005-0000-0000-0000349D0000}"/>
    <cellStyle name="Normal 3 4 2 2 2 2 3 4 6" xfId="35336" xr:uid="{00000000-0005-0000-0000-0000359D0000}"/>
    <cellStyle name="Normal 3 4 2 2 2 2 3 5" xfId="35337" xr:uid="{00000000-0005-0000-0000-0000369D0000}"/>
    <cellStyle name="Normal 3 4 2 2 2 2 3 5 2" xfId="35338" xr:uid="{00000000-0005-0000-0000-0000379D0000}"/>
    <cellStyle name="Normal 3 4 2 2 2 2 3 5 2 2" xfId="35339" xr:uid="{00000000-0005-0000-0000-0000389D0000}"/>
    <cellStyle name="Normal 3 4 2 2 2 2 3 5 2 2 2" xfId="35340" xr:uid="{00000000-0005-0000-0000-0000399D0000}"/>
    <cellStyle name="Normal 3 4 2 2 2 2 3 5 2 3" xfId="35341" xr:uid="{00000000-0005-0000-0000-00003A9D0000}"/>
    <cellStyle name="Normal 3 4 2 2 2 2 3 5 2 3 2" xfId="35342" xr:uid="{00000000-0005-0000-0000-00003B9D0000}"/>
    <cellStyle name="Normal 3 4 2 2 2 2 3 5 2 4" xfId="35343" xr:uid="{00000000-0005-0000-0000-00003C9D0000}"/>
    <cellStyle name="Normal 3 4 2 2 2 2 3 5 3" xfId="35344" xr:uid="{00000000-0005-0000-0000-00003D9D0000}"/>
    <cellStyle name="Normal 3 4 2 2 2 2 3 5 3 2" xfId="35345" xr:uid="{00000000-0005-0000-0000-00003E9D0000}"/>
    <cellStyle name="Normal 3 4 2 2 2 2 3 5 4" xfId="35346" xr:uid="{00000000-0005-0000-0000-00003F9D0000}"/>
    <cellStyle name="Normal 3 4 2 2 2 2 3 5 4 2" xfId="35347" xr:uid="{00000000-0005-0000-0000-0000409D0000}"/>
    <cellStyle name="Normal 3 4 2 2 2 2 3 5 5" xfId="35348" xr:uid="{00000000-0005-0000-0000-0000419D0000}"/>
    <cellStyle name="Normal 3 4 2 2 2 2 3 6" xfId="35349" xr:uid="{00000000-0005-0000-0000-0000429D0000}"/>
    <cellStyle name="Normal 3 4 2 2 2 2 3 6 2" xfId="35350" xr:uid="{00000000-0005-0000-0000-0000439D0000}"/>
    <cellStyle name="Normal 3 4 2 2 2 2 3 6 2 2" xfId="35351" xr:uid="{00000000-0005-0000-0000-0000449D0000}"/>
    <cellStyle name="Normal 3 4 2 2 2 2 3 6 3" xfId="35352" xr:uid="{00000000-0005-0000-0000-0000459D0000}"/>
    <cellStyle name="Normal 3 4 2 2 2 2 3 6 3 2" xfId="35353" xr:uid="{00000000-0005-0000-0000-0000469D0000}"/>
    <cellStyle name="Normal 3 4 2 2 2 2 3 6 4" xfId="35354" xr:uid="{00000000-0005-0000-0000-0000479D0000}"/>
    <cellStyle name="Normal 3 4 2 2 2 2 3 7" xfId="35355" xr:uid="{00000000-0005-0000-0000-0000489D0000}"/>
    <cellStyle name="Normal 3 4 2 2 2 2 3 7 2" xfId="35356" xr:uid="{00000000-0005-0000-0000-0000499D0000}"/>
    <cellStyle name="Normal 3 4 2 2 2 2 3 8" xfId="35357" xr:uid="{00000000-0005-0000-0000-00004A9D0000}"/>
    <cellStyle name="Normal 3 4 2 2 2 2 3 8 2" xfId="35358" xr:uid="{00000000-0005-0000-0000-00004B9D0000}"/>
    <cellStyle name="Normal 3 4 2 2 2 2 3 9" xfId="35359" xr:uid="{00000000-0005-0000-0000-00004C9D0000}"/>
    <cellStyle name="Normal 3 4 2 2 2 2 4" xfId="35360" xr:uid="{00000000-0005-0000-0000-00004D9D0000}"/>
    <cellStyle name="Normal 3 4 2 2 2 2 4 2" xfId="35361" xr:uid="{00000000-0005-0000-0000-00004E9D0000}"/>
    <cellStyle name="Normal 3 4 2 2 2 2 4 2 2" xfId="35362" xr:uid="{00000000-0005-0000-0000-00004F9D0000}"/>
    <cellStyle name="Normal 3 4 2 2 2 2 4 2 2 2" xfId="35363" xr:uid="{00000000-0005-0000-0000-0000509D0000}"/>
    <cellStyle name="Normal 3 4 2 2 2 2 4 2 2 2 2" xfId="35364" xr:uid="{00000000-0005-0000-0000-0000519D0000}"/>
    <cellStyle name="Normal 3 4 2 2 2 2 4 2 2 2 2 2" xfId="35365" xr:uid="{00000000-0005-0000-0000-0000529D0000}"/>
    <cellStyle name="Normal 3 4 2 2 2 2 4 2 2 2 3" xfId="35366" xr:uid="{00000000-0005-0000-0000-0000539D0000}"/>
    <cellStyle name="Normal 3 4 2 2 2 2 4 2 2 2 3 2" xfId="35367" xr:uid="{00000000-0005-0000-0000-0000549D0000}"/>
    <cellStyle name="Normal 3 4 2 2 2 2 4 2 2 2 4" xfId="35368" xr:uid="{00000000-0005-0000-0000-0000559D0000}"/>
    <cellStyle name="Normal 3 4 2 2 2 2 4 2 2 3" xfId="35369" xr:uid="{00000000-0005-0000-0000-0000569D0000}"/>
    <cellStyle name="Normal 3 4 2 2 2 2 4 2 2 3 2" xfId="35370" xr:uid="{00000000-0005-0000-0000-0000579D0000}"/>
    <cellStyle name="Normal 3 4 2 2 2 2 4 2 2 4" xfId="35371" xr:uid="{00000000-0005-0000-0000-0000589D0000}"/>
    <cellStyle name="Normal 3 4 2 2 2 2 4 2 2 4 2" xfId="35372" xr:uid="{00000000-0005-0000-0000-0000599D0000}"/>
    <cellStyle name="Normal 3 4 2 2 2 2 4 2 2 5" xfId="35373" xr:uid="{00000000-0005-0000-0000-00005A9D0000}"/>
    <cellStyle name="Normal 3 4 2 2 2 2 4 2 3" xfId="35374" xr:uid="{00000000-0005-0000-0000-00005B9D0000}"/>
    <cellStyle name="Normal 3 4 2 2 2 2 4 2 3 2" xfId="35375" xr:uid="{00000000-0005-0000-0000-00005C9D0000}"/>
    <cellStyle name="Normal 3 4 2 2 2 2 4 2 3 2 2" xfId="35376" xr:uid="{00000000-0005-0000-0000-00005D9D0000}"/>
    <cellStyle name="Normal 3 4 2 2 2 2 4 2 3 3" xfId="35377" xr:uid="{00000000-0005-0000-0000-00005E9D0000}"/>
    <cellStyle name="Normal 3 4 2 2 2 2 4 2 3 3 2" xfId="35378" xr:uid="{00000000-0005-0000-0000-00005F9D0000}"/>
    <cellStyle name="Normal 3 4 2 2 2 2 4 2 3 4" xfId="35379" xr:uid="{00000000-0005-0000-0000-0000609D0000}"/>
    <cellStyle name="Normal 3 4 2 2 2 2 4 2 4" xfId="35380" xr:uid="{00000000-0005-0000-0000-0000619D0000}"/>
    <cellStyle name="Normal 3 4 2 2 2 2 4 2 4 2" xfId="35381" xr:uid="{00000000-0005-0000-0000-0000629D0000}"/>
    <cellStyle name="Normal 3 4 2 2 2 2 4 2 5" xfId="35382" xr:uid="{00000000-0005-0000-0000-0000639D0000}"/>
    <cellStyle name="Normal 3 4 2 2 2 2 4 2 5 2" xfId="35383" xr:uid="{00000000-0005-0000-0000-0000649D0000}"/>
    <cellStyle name="Normal 3 4 2 2 2 2 4 2 6" xfId="35384" xr:uid="{00000000-0005-0000-0000-0000659D0000}"/>
    <cellStyle name="Normal 3 4 2 2 2 2 4 3" xfId="35385" xr:uid="{00000000-0005-0000-0000-0000669D0000}"/>
    <cellStyle name="Normal 3 4 2 2 2 2 4 3 2" xfId="35386" xr:uid="{00000000-0005-0000-0000-0000679D0000}"/>
    <cellStyle name="Normal 3 4 2 2 2 2 4 3 2 2" xfId="35387" xr:uid="{00000000-0005-0000-0000-0000689D0000}"/>
    <cellStyle name="Normal 3 4 2 2 2 2 4 3 2 2 2" xfId="35388" xr:uid="{00000000-0005-0000-0000-0000699D0000}"/>
    <cellStyle name="Normal 3 4 2 2 2 2 4 3 2 3" xfId="35389" xr:uid="{00000000-0005-0000-0000-00006A9D0000}"/>
    <cellStyle name="Normal 3 4 2 2 2 2 4 3 2 3 2" xfId="35390" xr:uid="{00000000-0005-0000-0000-00006B9D0000}"/>
    <cellStyle name="Normal 3 4 2 2 2 2 4 3 2 4" xfId="35391" xr:uid="{00000000-0005-0000-0000-00006C9D0000}"/>
    <cellStyle name="Normal 3 4 2 2 2 2 4 3 3" xfId="35392" xr:uid="{00000000-0005-0000-0000-00006D9D0000}"/>
    <cellStyle name="Normal 3 4 2 2 2 2 4 3 3 2" xfId="35393" xr:uid="{00000000-0005-0000-0000-00006E9D0000}"/>
    <cellStyle name="Normal 3 4 2 2 2 2 4 3 4" xfId="35394" xr:uid="{00000000-0005-0000-0000-00006F9D0000}"/>
    <cellStyle name="Normal 3 4 2 2 2 2 4 3 4 2" xfId="35395" xr:uid="{00000000-0005-0000-0000-0000709D0000}"/>
    <cellStyle name="Normal 3 4 2 2 2 2 4 3 5" xfId="35396" xr:uid="{00000000-0005-0000-0000-0000719D0000}"/>
    <cellStyle name="Normal 3 4 2 2 2 2 4 4" xfId="35397" xr:uid="{00000000-0005-0000-0000-0000729D0000}"/>
    <cellStyle name="Normal 3 4 2 2 2 2 4 4 2" xfId="35398" xr:uid="{00000000-0005-0000-0000-0000739D0000}"/>
    <cellStyle name="Normal 3 4 2 2 2 2 4 4 2 2" xfId="35399" xr:uid="{00000000-0005-0000-0000-0000749D0000}"/>
    <cellStyle name="Normal 3 4 2 2 2 2 4 4 3" xfId="35400" xr:uid="{00000000-0005-0000-0000-0000759D0000}"/>
    <cellStyle name="Normal 3 4 2 2 2 2 4 4 3 2" xfId="35401" xr:uid="{00000000-0005-0000-0000-0000769D0000}"/>
    <cellStyle name="Normal 3 4 2 2 2 2 4 4 4" xfId="35402" xr:uid="{00000000-0005-0000-0000-0000779D0000}"/>
    <cellStyle name="Normal 3 4 2 2 2 2 4 5" xfId="35403" xr:uid="{00000000-0005-0000-0000-0000789D0000}"/>
    <cellStyle name="Normal 3 4 2 2 2 2 4 5 2" xfId="35404" xr:uid="{00000000-0005-0000-0000-0000799D0000}"/>
    <cellStyle name="Normal 3 4 2 2 2 2 4 6" xfId="35405" xr:uid="{00000000-0005-0000-0000-00007A9D0000}"/>
    <cellStyle name="Normal 3 4 2 2 2 2 4 6 2" xfId="35406" xr:uid="{00000000-0005-0000-0000-00007B9D0000}"/>
    <cellStyle name="Normal 3 4 2 2 2 2 4 7" xfId="35407" xr:uid="{00000000-0005-0000-0000-00007C9D0000}"/>
    <cellStyle name="Normal 3 4 2 2 2 2 5" xfId="35408" xr:uid="{00000000-0005-0000-0000-00007D9D0000}"/>
    <cellStyle name="Normal 3 4 2 2 2 2 5 2" xfId="35409" xr:uid="{00000000-0005-0000-0000-00007E9D0000}"/>
    <cellStyle name="Normal 3 4 2 2 2 2 5 2 2" xfId="35410" xr:uid="{00000000-0005-0000-0000-00007F9D0000}"/>
    <cellStyle name="Normal 3 4 2 2 2 2 5 2 2 2" xfId="35411" xr:uid="{00000000-0005-0000-0000-0000809D0000}"/>
    <cellStyle name="Normal 3 4 2 2 2 2 5 2 2 2 2" xfId="35412" xr:uid="{00000000-0005-0000-0000-0000819D0000}"/>
    <cellStyle name="Normal 3 4 2 2 2 2 5 2 2 2 2 2" xfId="35413" xr:uid="{00000000-0005-0000-0000-0000829D0000}"/>
    <cellStyle name="Normal 3 4 2 2 2 2 5 2 2 2 3" xfId="35414" xr:uid="{00000000-0005-0000-0000-0000839D0000}"/>
    <cellStyle name="Normal 3 4 2 2 2 2 5 2 2 2 3 2" xfId="35415" xr:uid="{00000000-0005-0000-0000-0000849D0000}"/>
    <cellStyle name="Normal 3 4 2 2 2 2 5 2 2 2 4" xfId="35416" xr:uid="{00000000-0005-0000-0000-0000859D0000}"/>
    <cellStyle name="Normal 3 4 2 2 2 2 5 2 2 3" xfId="35417" xr:uid="{00000000-0005-0000-0000-0000869D0000}"/>
    <cellStyle name="Normal 3 4 2 2 2 2 5 2 2 3 2" xfId="35418" xr:uid="{00000000-0005-0000-0000-0000879D0000}"/>
    <cellStyle name="Normal 3 4 2 2 2 2 5 2 2 4" xfId="35419" xr:uid="{00000000-0005-0000-0000-0000889D0000}"/>
    <cellStyle name="Normal 3 4 2 2 2 2 5 2 2 4 2" xfId="35420" xr:uid="{00000000-0005-0000-0000-0000899D0000}"/>
    <cellStyle name="Normal 3 4 2 2 2 2 5 2 2 5" xfId="35421" xr:uid="{00000000-0005-0000-0000-00008A9D0000}"/>
    <cellStyle name="Normal 3 4 2 2 2 2 5 2 3" xfId="35422" xr:uid="{00000000-0005-0000-0000-00008B9D0000}"/>
    <cellStyle name="Normal 3 4 2 2 2 2 5 2 3 2" xfId="35423" xr:uid="{00000000-0005-0000-0000-00008C9D0000}"/>
    <cellStyle name="Normal 3 4 2 2 2 2 5 2 3 2 2" xfId="35424" xr:uid="{00000000-0005-0000-0000-00008D9D0000}"/>
    <cellStyle name="Normal 3 4 2 2 2 2 5 2 3 3" xfId="35425" xr:uid="{00000000-0005-0000-0000-00008E9D0000}"/>
    <cellStyle name="Normal 3 4 2 2 2 2 5 2 3 3 2" xfId="35426" xr:uid="{00000000-0005-0000-0000-00008F9D0000}"/>
    <cellStyle name="Normal 3 4 2 2 2 2 5 2 3 4" xfId="35427" xr:uid="{00000000-0005-0000-0000-0000909D0000}"/>
    <cellStyle name="Normal 3 4 2 2 2 2 5 2 4" xfId="35428" xr:uid="{00000000-0005-0000-0000-0000919D0000}"/>
    <cellStyle name="Normal 3 4 2 2 2 2 5 2 4 2" xfId="35429" xr:uid="{00000000-0005-0000-0000-0000929D0000}"/>
    <cellStyle name="Normal 3 4 2 2 2 2 5 2 5" xfId="35430" xr:uid="{00000000-0005-0000-0000-0000939D0000}"/>
    <cellStyle name="Normal 3 4 2 2 2 2 5 2 5 2" xfId="35431" xr:uid="{00000000-0005-0000-0000-0000949D0000}"/>
    <cellStyle name="Normal 3 4 2 2 2 2 5 2 6" xfId="35432" xr:uid="{00000000-0005-0000-0000-0000959D0000}"/>
    <cellStyle name="Normal 3 4 2 2 2 2 5 3" xfId="35433" xr:uid="{00000000-0005-0000-0000-0000969D0000}"/>
    <cellStyle name="Normal 3 4 2 2 2 2 5 3 2" xfId="35434" xr:uid="{00000000-0005-0000-0000-0000979D0000}"/>
    <cellStyle name="Normal 3 4 2 2 2 2 5 3 2 2" xfId="35435" xr:uid="{00000000-0005-0000-0000-0000989D0000}"/>
    <cellStyle name="Normal 3 4 2 2 2 2 5 3 2 2 2" xfId="35436" xr:uid="{00000000-0005-0000-0000-0000999D0000}"/>
    <cellStyle name="Normal 3 4 2 2 2 2 5 3 2 3" xfId="35437" xr:uid="{00000000-0005-0000-0000-00009A9D0000}"/>
    <cellStyle name="Normal 3 4 2 2 2 2 5 3 2 3 2" xfId="35438" xr:uid="{00000000-0005-0000-0000-00009B9D0000}"/>
    <cellStyle name="Normal 3 4 2 2 2 2 5 3 2 4" xfId="35439" xr:uid="{00000000-0005-0000-0000-00009C9D0000}"/>
    <cellStyle name="Normal 3 4 2 2 2 2 5 3 3" xfId="35440" xr:uid="{00000000-0005-0000-0000-00009D9D0000}"/>
    <cellStyle name="Normal 3 4 2 2 2 2 5 3 3 2" xfId="35441" xr:uid="{00000000-0005-0000-0000-00009E9D0000}"/>
    <cellStyle name="Normal 3 4 2 2 2 2 5 3 4" xfId="35442" xr:uid="{00000000-0005-0000-0000-00009F9D0000}"/>
    <cellStyle name="Normal 3 4 2 2 2 2 5 3 4 2" xfId="35443" xr:uid="{00000000-0005-0000-0000-0000A09D0000}"/>
    <cellStyle name="Normal 3 4 2 2 2 2 5 3 5" xfId="35444" xr:uid="{00000000-0005-0000-0000-0000A19D0000}"/>
    <cellStyle name="Normal 3 4 2 2 2 2 5 4" xfId="35445" xr:uid="{00000000-0005-0000-0000-0000A29D0000}"/>
    <cellStyle name="Normal 3 4 2 2 2 2 5 4 2" xfId="35446" xr:uid="{00000000-0005-0000-0000-0000A39D0000}"/>
    <cellStyle name="Normal 3 4 2 2 2 2 5 4 2 2" xfId="35447" xr:uid="{00000000-0005-0000-0000-0000A49D0000}"/>
    <cellStyle name="Normal 3 4 2 2 2 2 5 4 3" xfId="35448" xr:uid="{00000000-0005-0000-0000-0000A59D0000}"/>
    <cellStyle name="Normal 3 4 2 2 2 2 5 4 3 2" xfId="35449" xr:uid="{00000000-0005-0000-0000-0000A69D0000}"/>
    <cellStyle name="Normal 3 4 2 2 2 2 5 4 4" xfId="35450" xr:uid="{00000000-0005-0000-0000-0000A79D0000}"/>
    <cellStyle name="Normal 3 4 2 2 2 2 5 5" xfId="35451" xr:uid="{00000000-0005-0000-0000-0000A89D0000}"/>
    <cellStyle name="Normal 3 4 2 2 2 2 5 5 2" xfId="35452" xr:uid="{00000000-0005-0000-0000-0000A99D0000}"/>
    <cellStyle name="Normal 3 4 2 2 2 2 5 6" xfId="35453" xr:uid="{00000000-0005-0000-0000-0000AA9D0000}"/>
    <cellStyle name="Normal 3 4 2 2 2 2 5 6 2" xfId="35454" xr:uid="{00000000-0005-0000-0000-0000AB9D0000}"/>
    <cellStyle name="Normal 3 4 2 2 2 2 5 7" xfId="35455" xr:uid="{00000000-0005-0000-0000-0000AC9D0000}"/>
    <cellStyle name="Normal 3 4 2 2 2 2 6" xfId="35456" xr:uid="{00000000-0005-0000-0000-0000AD9D0000}"/>
    <cellStyle name="Normal 3 4 2 2 2 2 6 2" xfId="35457" xr:uid="{00000000-0005-0000-0000-0000AE9D0000}"/>
    <cellStyle name="Normal 3 4 2 2 2 2 6 2 2" xfId="35458" xr:uid="{00000000-0005-0000-0000-0000AF9D0000}"/>
    <cellStyle name="Normal 3 4 2 2 2 2 6 2 2 2" xfId="35459" xr:uid="{00000000-0005-0000-0000-0000B09D0000}"/>
    <cellStyle name="Normal 3 4 2 2 2 2 6 2 2 2 2" xfId="35460" xr:uid="{00000000-0005-0000-0000-0000B19D0000}"/>
    <cellStyle name="Normal 3 4 2 2 2 2 6 2 2 3" xfId="35461" xr:uid="{00000000-0005-0000-0000-0000B29D0000}"/>
    <cellStyle name="Normal 3 4 2 2 2 2 6 2 2 3 2" xfId="35462" xr:uid="{00000000-0005-0000-0000-0000B39D0000}"/>
    <cellStyle name="Normal 3 4 2 2 2 2 6 2 2 4" xfId="35463" xr:uid="{00000000-0005-0000-0000-0000B49D0000}"/>
    <cellStyle name="Normal 3 4 2 2 2 2 6 2 3" xfId="35464" xr:uid="{00000000-0005-0000-0000-0000B59D0000}"/>
    <cellStyle name="Normal 3 4 2 2 2 2 6 2 3 2" xfId="35465" xr:uid="{00000000-0005-0000-0000-0000B69D0000}"/>
    <cellStyle name="Normal 3 4 2 2 2 2 6 2 4" xfId="35466" xr:uid="{00000000-0005-0000-0000-0000B79D0000}"/>
    <cellStyle name="Normal 3 4 2 2 2 2 6 2 4 2" xfId="35467" xr:uid="{00000000-0005-0000-0000-0000B89D0000}"/>
    <cellStyle name="Normal 3 4 2 2 2 2 6 2 5" xfId="35468" xr:uid="{00000000-0005-0000-0000-0000B99D0000}"/>
    <cellStyle name="Normal 3 4 2 2 2 2 6 3" xfId="35469" xr:uid="{00000000-0005-0000-0000-0000BA9D0000}"/>
    <cellStyle name="Normal 3 4 2 2 2 2 6 3 2" xfId="35470" xr:uid="{00000000-0005-0000-0000-0000BB9D0000}"/>
    <cellStyle name="Normal 3 4 2 2 2 2 6 3 2 2" xfId="35471" xr:uid="{00000000-0005-0000-0000-0000BC9D0000}"/>
    <cellStyle name="Normal 3 4 2 2 2 2 6 3 3" xfId="35472" xr:uid="{00000000-0005-0000-0000-0000BD9D0000}"/>
    <cellStyle name="Normal 3 4 2 2 2 2 6 3 3 2" xfId="35473" xr:uid="{00000000-0005-0000-0000-0000BE9D0000}"/>
    <cellStyle name="Normal 3 4 2 2 2 2 6 3 4" xfId="35474" xr:uid="{00000000-0005-0000-0000-0000BF9D0000}"/>
    <cellStyle name="Normal 3 4 2 2 2 2 6 4" xfId="35475" xr:uid="{00000000-0005-0000-0000-0000C09D0000}"/>
    <cellStyle name="Normal 3 4 2 2 2 2 6 4 2" xfId="35476" xr:uid="{00000000-0005-0000-0000-0000C19D0000}"/>
    <cellStyle name="Normal 3 4 2 2 2 2 6 5" xfId="35477" xr:uid="{00000000-0005-0000-0000-0000C29D0000}"/>
    <cellStyle name="Normal 3 4 2 2 2 2 6 5 2" xfId="35478" xr:uid="{00000000-0005-0000-0000-0000C39D0000}"/>
    <cellStyle name="Normal 3 4 2 2 2 2 6 6" xfId="35479" xr:uid="{00000000-0005-0000-0000-0000C49D0000}"/>
    <cellStyle name="Normal 3 4 2 2 2 2 7" xfId="35480" xr:uid="{00000000-0005-0000-0000-0000C59D0000}"/>
    <cellStyle name="Normal 3 4 2 2 2 2 7 2" xfId="35481" xr:uid="{00000000-0005-0000-0000-0000C69D0000}"/>
    <cellStyle name="Normal 3 4 2 2 2 2 7 2 2" xfId="35482" xr:uid="{00000000-0005-0000-0000-0000C79D0000}"/>
    <cellStyle name="Normal 3 4 2 2 2 2 7 2 2 2" xfId="35483" xr:uid="{00000000-0005-0000-0000-0000C89D0000}"/>
    <cellStyle name="Normal 3 4 2 2 2 2 7 2 3" xfId="35484" xr:uid="{00000000-0005-0000-0000-0000C99D0000}"/>
    <cellStyle name="Normal 3 4 2 2 2 2 7 2 3 2" xfId="35485" xr:uid="{00000000-0005-0000-0000-0000CA9D0000}"/>
    <cellStyle name="Normal 3 4 2 2 2 2 7 2 4" xfId="35486" xr:uid="{00000000-0005-0000-0000-0000CB9D0000}"/>
    <cellStyle name="Normal 3 4 2 2 2 2 7 3" xfId="35487" xr:uid="{00000000-0005-0000-0000-0000CC9D0000}"/>
    <cellStyle name="Normal 3 4 2 2 2 2 7 3 2" xfId="35488" xr:uid="{00000000-0005-0000-0000-0000CD9D0000}"/>
    <cellStyle name="Normal 3 4 2 2 2 2 7 4" xfId="35489" xr:uid="{00000000-0005-0000-0000-0000CE9D0000}"/>
    <cellStyle name="Normal 3 4 2 2 2 2 7 4 2" xfId="35490" xr:uid="{00000000-0005-0000-0000-0000CF9D0000}"/>
    <cellStyle name="Normal 3 4 2 2 2 2 7 5" xfId="35491" xr:uid="{00000000-0005-0000-0000-0000D09D0000}"/>
    <cellStyle name="Normal 3 4 2 2 2 2 8" xfId="35492" xr:uid="{00000000-0005-0000-0000-0000D19D0000}"/>
    <cellStyle name="Normal 3 4 2 2 2 2 8 2" xfId="35493" xr:uid="{00000000-0005-0000-0000-0000D29D0000}"/>
    <cellStyle name="Normal 3 4 2 2 2 2 8 2 2" xfId="35494" xr:uid="{00000000-0005-0000-0000-0000D39D0000}"/>
    <cellStyle name="Normal 3 4 2 2 2 2 8 3" xfId="35495" xr:uid="{00000000-0005-0000-0000-0000D49D0000}"/>
    <cellStyle name="Normal 3 4 2 2 2 2 8 3 2" xfId="35496" xr:uid="{00000000-0005-0000-0000-0000D59D0000}"/>
    <cellStyle name="Normal 3 4 2 2 2 2 8 4" xfId="35497" xr:uid="{00000000-0005-0000-0000-0000D69D0000}"/>
    <cellStyle name="Normal 3 4 2 2 2 2 9" xfId="35498" xr:uid="{00000000-0005-0000-0000-0000D79D0000}"/>
    <cellStyle name="Normal 3 4 2 2 2 2 9 2" xfId="35499" xr:uid="{00000000-0005-0000-0000-0000D89D0000}"/>
    <cellStyle name="Normal 3 4 2 2 2 3" xfId="4821" xr:uid="{00000000-0005-0000-0000-0000D99D0000}"/>
    <cellStyle name="Normal 3 4 2 2 2 3 10" xfId="35500" xr:uid="{00000000-0005-0000-0000-0000DA9D0000}"/>
    <cellStyle name="Normal 3 4 2 2 2 3 2" xfId="4822" xr:uid="{00000000-0005-0000-0000-0000DB9D0000}"/>
    <cellStyle name="Normal 3 4 2 2 2 3 2 2" xfId="35501" xr:uid="{00000000-0005-0000-0000-0000DC9D0000}"/>
    <cellStyle name="Normal 3 4 2 2 2 3 2 2 2" xfId="35502" xr:uid="{00000000-0005-0000-0000-0000DD9D0000}"/>
    <cellStyle name="Normal 3 4 2 2 2 3 2 2 2 2" xfId="35503" xr:uid="{00000000-0005-0000-0000-0000DE9D0000}"/>
    <cellStyle name="Normal 3 4 2 2 2 3 2 2 2 2 2" xfId="35504" xr:uid="{00000000-0005-0000-0000-0000DF9D0000}"/>
    <cellStyle name="Normal 3 4 2 2 2 3 2 2 2 2 2 2" xfId="35505" xr:uid="{00000000-0005-0000-0000-0000E09D0000}"/>
    <cellStyle name="Normal 3 4 2 2 2 3 2 2 2 2 2 2 2" xfId="35506" xr:uid="{00000000-0005-0000-0000-0000E19D0000}"/>
    <cellStyle name="Normal 3 4 2 2 2 3 2 2 2 2 2 3" xfId="35507" xr:uid="{00000000-0005-0000-0000-0000E29D0000}"/>
    <cellStyle name="Normal 3 4 2 2 2 3 2 2 2 2 2 3 2" xfId="35508" xr:uid="{00000000-0005-0000-0000-0000E39D0000}"/>
    <cellStyle name="Normal 3 4 2 2 2 3 2 2 2 2 2 4" xfId="35509" xr:uid="{00000000-0005-0000-0000-0000E49D0000}"/>
    <cellStyle name="Normal 3 4 2 2 2 3 2 2 2 2 3" xfId="35510" xr:uid="{00000000-0005-0000-0000-0000E59D0000}"/>
    <cellStyle name="Normal 3 4 2 2 2 3 2 2 2 2 3 2" xfId="35511" xr:uid="{00000000-0005-0000-0000-0000E69D0000}"/>
    <cellStyle name="Normal 3 4 2 2 2 3 2 2 2 2 4" xfId="35512" xr:uid="{00000000-0005-0000-0000-0000E79D0000}"/>
    <cellStyle name="Normal 3 4 2 2 2 3 2 2 2 2 4 2" xfId="35513" xr:uid="{00000000-0005-0000-0000-0000E89D0000}"/>
    <cellStyle name="Normal 3 4 2 2 2 3 2 2 2 2 5" xfId="35514" xr:uid="{00000000-0005-0000-0000-0000E99D0000}"/>
    <cellStyle name="Normal 3 4 2 2 2 3 2 2 2 3" xfId="35515" xr:uid="{00000000-0005-0000-0000-0000EA9D0000}"/>
    <cellStyle name="Normal 3 4 2 2 2 3 2 2 2 3 2" xfId="35516" xr:uid="{00000000-0005-0000-0000-0000EB9D0000}"/>
    <cellStyle name="Normal 3 4 2 2 2 3 2 2 2 3 2 2" xfId="35517" xr:uid="{00000000-0005-0000-0000-0000EC9D0000}"/>
    <cellStyle name="Normal 3 4 2 2 2 3 2 2 2 3 3" xfId="35518" xr:uid="{00000000-0005-0000-0000-0000ED9D0000}"/>
    <cellStyle name="Normal 3 4 2 2 2 3 2 2 2 3 3 2" xfId="35519" xr:uid="{00000000-0005-0000-0000-0000EE9D0000}"/>
    <cellStyle name="Normal 3 4 2 2 2 3 2 2 2 3 4" xfId="35520" xr:uid="{00000000-0005-0000-0000-0000EF9D0000}"/>
    <cellStyle name="Normal 3 4 2 2 2 3 2 2 2 4" xfId="35521" xr:uid="{00000000-0005-0000-0000-0000F09D0000}"/>
    <cellStyle name="Normal 3 4 2 2 2 3 2 2 2 4 2" xfId="35522" xr:uid="{00000000-0005-0000-0000-0000F19D0000}"/>
    <cellStyle name="Normal 3 4 2 2 2 3 2 2 2 5" xfId="35523" xr:uid="{00000000-0005-0000-0000-0000F29D0000}"/>
    <cellStyle name="Normal 3 4 2 2 2 3 2 2 2 5 2" xfId="35524" xr:uid="{00000000-0005-0000-0000-0000F39D0000}"/>
    <cellStyle name="Normal 3 4 2 2 2 3 2 2 2 6" xfId="35525" xr:uid="{00000000-0005-0000-0000-0000F49D0000}"/>
    <cellStyle name="Normal 3 4 2 2 2 3 2 2 3" xfId="35526" xr:uid="{00000000-0005-0000-0000-0000F59D0000}"/>
    <cellStyle name="Normal 3 4 2 2 2 3 2 2 3 2" xfId="35527" xr:uid="{00000000-0005-0000-0000-0000F69D0000}"/>
    <cellStyle name="Normal 3 4 2 2 2 3 2 2 3 2 2" xfId="35528" xr:uid="{00000000-0005-0000-0000-0000F79D0000}"/>
    <cellStyle name="Normal 3 4 2 2 2 3 2 2 3 2 2 2" xfId="35529" xr:uid="{00000000-0005-0000-0000-0000F89D0000}"/>
    <cellStyle name="Normal 3 4 2 2 2 3 2 2 3 2 3" xfId="35530" xr:uid="{00000000-0005-0000-0000-0000F99D0000}"/>
    <cellStyle name="Normal 3 4 2 2 2 3 2 2 3 2 3 2" xfId="35531" xr:uid="{00000000-0005-0000-0000-0000FA9D0000}"/>
    <cellStyle name="Normal 3 4 2 2 2 3 2 2 3 2 4" xfId="35532" xr:uid="{00000000-0005-0000-0000-0000FB9D0000}"/>
    <cellStyle name="Normal 3 4 2 2 2 3 2 2 3 3" xfId="35533" xr:uid="{00000000-0005-0000-0000-0000FC9D0000}"/>
    <cellStyle name="Normal 3 4 2 2 2 3 2 2 3 3 2" xfId="35534" xr:uid="{00000000-0005-0000-0000-0000FD9D0000}"/>
    <cellStyle name="Normal 3 4 2 2 2 3 2 2 3 4" xfId="35535" xr:uid="{00000000-0005-0000-0000-0000FE9D0000}"/>
    <cellStyle name="Normal 3 4 2 2 2 3 2 2 3 4 2" xfId="35536" xr:uid="{00000000-0005-0000-0000-0000FF9D0000}"/>
    <cellStyle name="Normal 3 4 2 2 2 3 2 2 3 5" xfId="35537" xr:uid="{00000000-0005-0000-0000-0000009E0000}"/>
    <cellStyle name="Normal 3 4 2 2 2 3 2 2 4" xfId="35538" xr:uid="{00000000-0005-0000-0000-0000019E0000}"/>
    <cellStyle name="Normal 3 4 2 2 2 3 2 2 4 2" xfId="35539" xr:uid="{00000000-0005-0000-0000-0000029E0000}"/>
    <cellStyle name="Normal 3 4 2 2 2 3 2 2 4 2 2" xfId="35540" xr:uid="{00000000-0005-0000-0000-0000039E0000}"/>
    <cellStyle name="Normal 3 4 2 2 2 3 2 2 4 3" xfId="35541" xr:uid="{00000000-0005-0000-0000-0000049E0000}"/>
    <cellStyle name="Normal 3 4 2 2 2 3 2 2 4 3 2" xfId="35542" xr:uid="{00000000-0005-0000-0000-0000059E0000}"/>
    <cellStyle name="Normal 3 4 2 2 2 3 2 2 4 4" xfId="35543" xr:uid="{00000000-0005-0000-0000-0000069E0000}"/>
    <cellStyle name="Normal 3 4 2 2 2 3 2 2 5" xfId="35544" xr:uid="{00000000-0005-0000-0000-0000079E0000}"/>
    <cellStyle name="Normal 3 4 2 2 2 3 2 2 5 2" xfId="35545" xr:uid="{00000000-0005-0000-0000-0000089E0000}"/>
    <cellStyle name="Normal 3 4 2 2 2 3 2 2 6" xfId="35546" xr:uid="{00000000-0005-0000-0000-0000099E0000}"/>
    <cellStyle name="Normal 3 4 2 2 2 3 2 2 6 2" xfId="35547" xr:uid="{00000000-0005-0000-0000-00000A9E0000}"/>
    <cellStyle name="Normal 3 4 2 2 2 3 2 2 7" xfId="35548" xr:uid="{00000000-0005-0000-0000-00000B9E0000}"/>
    <cellStyle name="Normal 3 4 2 2 2 3 2 3" xfId="35549" xr:uid="{00000000-0005-0000-0000-00000C9E0000}"/>
    <cellStyle name="Normal 3 4 2 2 2 3 2 3 2" xfId="35550" xr:uid="{00000000-0005-0000-0000-00000D9E0000}"/>
    <cellStyle name="Normal 3 4 2 2 2 3 2 3 2 2" xfId="35551" xr:uid="{00000000-0005-0000-0000-00000E9E0000}"/>
    <cellStyle name="Normal 3 4 2 2 2 3 2 3 2 2 2" xfId="35552" xr:uid="{00000000-0005-0000-0000-00000F9E0000}"/>
    <cellStyle name="Normal 3 4 2 2 2 3 2 3 2 2 2 2" xfId="35553" xr:uid="{00000000-0005-0000-0000-0000109E0000}"/>
    <cellStyle name="Normal 3 4 2 2 2 3 2 3 2 2 2 2 2" xfId="35554" xr:uid="{00000000-0005-0000-0000-0000119E0000}"/>
    <cellStyle name="Normal 3 4 2 2 2 3 2 3 2 2 2 3" xfId="35555" xr:uid="{00000000-0005-0000-0000-0000129E0000}"/>
    <cellStyle name="Normal 3 4 2 2 2 3 2 3 2 2 2 3 2" xfId="35556" xr:uid="{00000000-0005-0000-0000-0000139E0000}"/>
    <cellStyle name="Normal 3 4 2 2 2 3 2 3 2 2 2 4" xfId="35557" xr:uid="{00000000-0005-0000-0000-0000149E0000}"/>
    <cellStyle name="Normal 3 4 2 2 2 3 2 3 2 2 3" xfId="35558" xr:uid="{00000000-0005-0000-0000-0000159E0000}"/>
    <cellStyle name="Normal 3 4 2 2 2 3 2 3 2 2 3 2" xfId="35559" xr:uid="{00000000-0005-0000-0000-0000169E0000}"/>
    <cellStyle name="Normal 3 4 2 2 2 3 2 3 2 2 4" xfId="35560" xr:uid="{00000000-0005-0000-0000-0000179E0000}"/>
    <cellStyle name="Normal 3 4 2 2 2 3 2 3 2 2 4 2" xfId="35561" xr:uid="{00000000-0005-0000-0000-0000189E0000}"/>
    <cellStyle name="Normal 3 4 2 2 2 3 2 3 2 2 5" xfId="35562" xr:uid="{00000000-0005-0000-0000-0000199E0000}"/>
    <cellStyle name="Normal 3 4 2 2 2 3 2 3 2 3" xfId="35563" xr:uid="{00000000-0005-0000-0000-00001A9E0000}"/>
    <cellStyle name="Normal 3 4 2 2 2 3 2 3 2 3 2" xfId="35564" xr:uid="{00000000-0005-0000-0000-00001B9E0000}"/>
    <cellStyle name="Normal 3 4 2 2 2 3 2 3 2 3 2 2" xfId="35565" xr:uid="{00000000-0005-0000-0000-00001C9E0000}"/>
    <cellStyle name="Normal 3 4 2 2 2 3 2 3 2 3 3" xfId="35566" xr:uid="{00000000-0005-0000-0000-00001D9E0000}"/>
    <cellStyle name="Normal 3 4 2 2 2 3 2 3 2 3 3 2" xfId="35567" xr:uid="{00000000-0005-0000-0000-00001E9E0000}"/>
    <cellStyle name="Normal 3 4 2 2 2 3 2 3 2 3 4" xfId="35568" xr:uid="{00000000-0005-0000-0000-00001F9E0000}"/>
    <cellStyle name="Normal 3 4 2 2 2 3 2 3 2 4" xfId="35569" xr:uid="{00000000-0005-0000-0000-0000209E0000}"/>
    <cellStyle name="Normal 3 4 2 2 2 3 2 3 2 4 2" xfId="35570" xr:uid="{00000000-0005-0000-0000-0000219E0000}"/>
    <cellStyle name="Normal 3 4 2 2 2 3 2 3 2 5" xfId="35571" xr:uid="{00000000-0005-0000-0000-0000229E0000}"/>
    <cellStyle name="Normal 3 4 2 2 2 3 2 3 2 5 2" xfId="35572" xr:uid="{00000000-0005-0000-0000-0000239E0000}"/>
    <cellStyle name="Normal 3 4 2 2 2 3 2 3 2 6" xfId="35573" xr:uid="{00000000-0005-0000-0000-0000249E0000}"/>
    <cellStyle name="Normal 3 4 2 2 2 3 2 3 3" xfId="35574" xr:uid="{00000000-0005-0000-0000-0000259E0000}"/>
    <cellStyle name="Normal 3 4 2 2 2 3 2 3 3 2" xfId="35575" xr:uid="{00000000-0005-0000-0000-0000269E0000}"/>
    <cellStyle name="Normal 3 4 2 2 2 3 2 3 3 2 2" xfId="35576" xr:uid="{00000000-0005-0000-0000-0000279E0000}"/>
    <cellStyle name="Normal 3 4 2 2 2 3 2 3 3 2 2 2" xfId="35577" xr:uid="{00000000-0005-0000-0000-0000289E0000}"/>
    <cellStyle name="Normal 3 4 2 2 2 3 2 3 3 2 3" xfId="35578" xr:uid="{00000000-0005-0000-0000-0000299E0000}"/>
    <cellStyle name="Normal 3 4 2 2 2 3 2 3 3 2 3 2" xfId="35579" xr:uid="{00000000-0005-0000-0000-00002A9E0000}"/>
    <cellStyle name="Normal 3 4 2 2 2 3 2 3 3 2 4" xfId="35580" xr:uid="{00000000-0005-0000-0000-00002B9E0000}"/>
    <cellStyle name="Normal 3 4 2 2 2 3 2 3 3 3" xfId="35581" xr:uid="{00000000-0005-0000-0000-00002C9E0000}"/>
    <cellStyle name="Normal 3 4 2 2 2 3 2 3 3 3 2" xfId="35582" xr:uid="{00000000-0005-0000-0000-00002D9E0000}"/>
    <cellStyle name="Normal 3 4 2 2 2 3 2 3 3 4" xfId="35583" xr:uid="{00000000-0005-0000-0000-00002E9E0000}"/>
    <cellStyle name="Normal 3 4 2 2 2 3 2 3 3 4 2" xfId="35584" xr:uid="{00000000-0005-0000-0000-00002F9E0000}"/>
    <cellStyle name="Normal 3 4 2 2 2 3 2 3 3 5" xfId="35585" xr:uid="{00000000-0005-0000-0000-0000309E0000}"/>
    <cellStyle name="Normal 3 4 2 2 2 3 2 3 4" xfId="35586" xr:uid="{00000000-0005-0000-0000-0000319E0000}"/>
    <cellStyle name="Normal 3 4 2 2 2 3 2 3 4 2" xfId="35587" xr:uid="{00000000-0005-0000-0000-0000329E0000}"/>
    <cellStyle name="Normal 3 4 2 2 2 3 2 3 4 2 2" xfId="35588" xr:uid="{00000000-0005-0000-0000-0000339E0000}"/>
    <cellStyle name="Normal 3 4 2 2 2 3 2 3 4 3" xfId="35589" xr:uid="{00000000-0005-0000-0000-0000349E0000}"/>
    <cellStyle name="Normal 3 4 2 2 2 3 2 3 4 3 2" xfId="35590" xr:uid="{00000000-0005-0000-0000-0000359E0000}"/>
    <cellStyle name="Normal 3 4 2 2 2 3 2 3 4 4" xfId="35591" xr:uid="{00000000-0005-0000-0000-0000369E0000}"/>
    <cellStyle name="Normal 3 4 2 2 2 3 2 3 5" xfId="35592" xr:uid="{00000000-0005-0000-0000-0000379E0000}"/>
    <cellStyle name="Normal 3 4 2 2 2 3 2 3 5 2" xfId="35593" xr:uid="{00000000-0005-0000-0000-0000389E0000}"/>
    <cellStyle name="Normal 3 4 2 2 2 3 2 3 6" xfId="35594" xr:uid="{00000000-0005-0000-0000-0000399E0000}"/>
    <cellStyle name="Normal 3 4 2 2 2 3 2 3 6 2" xfId="35595" xr:uid="{00000000-0005-0000-0000-00003A9E0000}"/>
    <cellStyle name="Normal 3 4 2 2 2 3 2 3 7" xfId="35596" xr:uid="{00000000-0005-0000-0000-00003B9E0000}"/>
    <cellStyle name="Normal 3 4 2 2 2 3 2 4" xfId="35597" xr:uid="{00000000-0005-0000-0000-00003C9E0000}"/>
    <cellStyle name="Normal 3 4 2 2 2 3 2 4 2" xfId="35598" xr:uid="{00000000-0005-0000-0000-00003D9E0000}"/>
    <cellStyle name="Normal 3 4 2 2 2 3 2 4 2 2" xfId="35599" xr:uid="{00000000-0005-0000-0000-00003E9E0000}"/>
    <cellStyle name="Normal 3 4 2 2 2 3 2 4 2 2 2" xfId="35600" xr:uid="{00000000-0005-0000-0000-00003F9E0000}"/>
    <cellStyle name="Normal 3 4 2 2 2 3 2 4 2 2 2 2" xfId="35601" xr:uid="{00000000-0005-0000-0000-0000409E0000}"/>
    <cellStyle name="Normal 3 4 2 2 2 3 2 4 2 2 3" xfId="35602" xr:uid="{00000000-0005-0000-0000-0000419E0000}"/>
    <cellStyle name="Normal 3 4 2 2 2 3 2 4 2 2 3 2" xfId="35603" xr:uid="{00000000-0005-0000-0000-0000429E0000}"/>
    <cellStyle name="Normal 3 4 2 2 2 3 2 4 2 2 4" xfId="35604" xr:uid="{00000000-0005-0000-0000-0000439E0000}"/>
    <cellStyle name="Normal 3 4 2 2 2 3 2 4 2 3" xfId="35605" xr:uid="{00000000-0005-0000-0000-0000449E0000}"/>
    <cellStyle name="Normal 3 4 2 2 2 3 2 4 2 3 2" xfId="35606" xr:uid="{00000000-0005-0000-0000-0000459E0000}"/>
    <cellStyle name="Normal 3 4 2 2 2 3 2 4 2 4" xfId="35607" xr:uid="{00000000-0005-0000-0000-0000469E0000}"/>
    <cellStyle name="Normal 3 4 2 2 2 3 2 4 2 4 2" xfId="35608" xr:uid="{00000000-0005-0000-0000-0000479E0000}"/>
    <cellStyle name="Normal 3 4 2 2 2 3 2 4 2 5" xfId="35609" xr:uid="{00000000-0005-0000-0000-0000489E0000}"/>
    <cellStyle name="Normal 3 4 2 2 2 3 2 4 3" xfId="35610" xr:uid="{00000000-0005-0000-0000-0000499E0000}"/>
    <cellStyle name="Normal 3 4 2 2 2 3 2 4 3 2" xfId="35611" xr:uid="{00000000-0005-0000-0000-00004A9E0000}"/>
    <cellStyle name="Normal 3 4 2 2 2 3 2 4 3 2 2" xfId="35612" xr:uid="{00000000-0005-0000-0000-00004B9E0000}"/>
    <cellStyle name="Normal 3 4 2 2 2 3 2 4 3 3" xfId="35613" xr:uid="{00000000-0005-0000-0000-00004C9E0000}"/>
    <cellStyle name="Normal 3 4 2 2 2 3 2 4 3 3 2" xfId="35614" xr:uid="{00000000-0005-0000-0000-00004D9E0000}"/>
    <cellStyle name="Normal 3 4 2 2 2 3 2 4 3 4" xfId="35615" xr:uid="{00000000-0005-0000-0000-00004E9E0000}"/>
    <cellStyle name="Normal 3 4 2 2 2 3 2 4 4" xfId="35616" xr:uid="{00000000-0005-0000-0000-00004F9E0000}"/>
    <cellStyle name="Normal 3 4 2 2 2 3 2 4 4 2" xfId="35617" xr:uid="{00000000-0005-0000-0000-0000509E0000}"/>
    <cellStyle name="Normal 3 4 2 2 2 3 2 4 5" xfId="35618" xr:uid="{00000000-0005-0000-0000-0000519E0000}"/>
    <cellStyle name="Normal 3 4 2 2 2 3 2 4 5 2" xfId="35619" xr:uid="{00000000-0005-0000-0000-0000529E0000}"/>
    <cellStyle name="Normal 3 4 2 2 2 3 2 4 6" xfId="35620" xr:uid="{00000000-0005-0000-0000-0000539E0000}"/>
    <cellStyle name="Normal 3 4 2 2 2 3 2 5" xfId="35621" xr:uid="{00000000-0005-0000-0000-0000549E0000}"/>
    <cellStyle name="Normal 3 4 2 2 2 3 2 5 2" xfId="35622" xr:uid="{00000000-0005-0000-0000-0000559E0000}"/>
    <cellStyle name="Normal 3 4 2 2 2 3 2 5 2 2" xfId="35623" xr:uid="{00000000-0005-0000-0000-0000569E0000}"/>
    <cellStyle name="Normal 3 4 2 2 2 3 2 5 2 2 2" xfId="35624" xr:uid="{00000000-0005-0000-0000-0000579E0000}"/>
    <cellStyle name="Normal 3 4 2 2 2 3 2 5 2 3" xfId="35625" xr:uid="{00000000-0005-0000-0000-0000589E0000}"/>
    <cellStyle name="Normal 3 4 2 2 2 3 2 5 2 3 2" xfId="35626" xr:uid="{00000000-0005-0000-0000-0000599E0000}"/>
    <cellStyle name="Normal 3 4 2 2 2 3 2 5 2 4" xfId="35627" xr:uid="{00000000-0005-0000-0000-00005A9E0000}"/>
    <cellStyle name="Normal 3 4 2 2 2 3 2 5 3" xfId="35628" xr:uid="{00000000-0005-0000-0000-00005B9E0000}"/>
    <cellStyle name="Normal 3 4 2 2 2 3 2 5 3 2" xfId="35629" xr:uid="{00000000-0005-0000-0000-00005C9E0000}"/>
    <cellStyle name="Normal 3 4 2 2 2 3 2 5 4" xfId="35630" xr:uid="{00000000-0005-0000-0000-00005D9E0000}"/>
    <cellStyle name="Normal 3 4 2 2 2 3 2 5 4 2" xfId="35631" xr:uid="{00000000-0005-0000-0000-00005E9E0000}"/>
    <cellStyle name="Normal 3 4 2 2 2 3 2 5 5" xfId="35632" xr:uid="{00000000-0005-0000-0000-00005F9E0000}"/>
    <cellStyle name="Normal 3 4 2 2 2 3 2 6" xfId="35633" xr:uid="{00000000-0005-0000-0000-0000609E0000}"/>
    <cellStyle name="Normal 3 4 2 2 2 3 2 6 2" xfId="35634" xr:uid="{00000000-0005-0000-0000-0000619E0000}"/>
    <cellStyle name="Normal 3 4 2 2 2 3 2 6 2 2" xfId="35635" xr:uid="{00000000-0005-0000-0000-0000629E0000}"/>
    <cellStyle name="Normal 3 4 2 2 2 3 2 6 3" xfId="35636" xr:uid="{00000000-0005-0000-0000-0000639E0000}"/>
    <cellStyle name="Normal 3 4 2 2 2 3 2 6 3 2" xfId="35637" xr:uid="{00000000-0005-0000-0000-0000649E0000}"/>
    <cellStyle name="Normal 3 4 2 2 2 3 2 6 4" xfId="35638" xr:uid="{00000000-0005-0000-0000-0000659E0000}"/>
    <cellStyle name="Normal 3 4 2 2 2 3 2 7" xfId="35639" xr:uid="{00000000-0005-0000-0000-0000669E0000}"/>
    <cellStyle name="Normal 3 4 2 2 2 3 2 7 2" xfId="35640" xr:uid="{00000000-0005-0000-0000-0000679E0000}"/>
    <cellStyle name="Normal 3 4 2 2 2 3 2 8" xfId="35641" xr:uid="{00000000-0005-0000-0000-0000689E0000}"/>
    <cellStyle name="Normal 3 4 2 2 2 3 2 8 2" xfId="35642" xr:uid="{00000000-0005-0000-0000-0000699E0000}"/>
    <cellStyle name="Normal 3 4 2 2 2 3 2 9" xfId="35643" xr:uid="{00000000-0005-0000-0000-00006A9E0000}"/>
    <cellStyle name="Normal 3 4 2 2 2 3 3" xfId="35644" xr:uid="{00000000-0005-0000-0000-00006B9E0000}"/>
    <cellStyle name="Normal 3 4 2 2 2 3 3 2" xfId="35645" xr:uid="{00000000-0005-0000-0000-00006C9E0000}"/>
    <cellStyle name="Normal 3 4 2 2 2 3 3 2 2" xfId="35646" xr:uid="{00000000-0005-0000-0000-00006D9E0000}"/>
    <cellStyle name="Normal 3 4 2 2 2 3 3 2 2 2" xfId="35647" xr:uid="{00000000-0005-0000-0000-00006E9E0000}"/>
    <cellStyle name="Normal 3 4 2 2 2 3 3 2 2 2 2" xfId="35648" xr:uid="{00000000-0005-0000-0000-00006F9E0000}"/>
    <cellStyle name="Normal 3 4 2 2 2 3 3 2 2 2 2 2" xfId="35649" xr:uid="{00000000-0005-0000-0000-0000709E0000}"/>
    <cellStyle name="Normal 3 4 2 2 2 3 3 2 2 2 3" xfId="35650" xr:uid="{00000000-0005-0000-0000-0000719E0000}"/>
    <cellStyle name="Normal 3 4 2 2 2 3 3 2 2 2 3 2" xfId="35651" xr:uid="{00000000-0005-0000-0000-0000729E0000}"/>
    <cellStyle name="Normal 3 4 2 2 2 3 3 2 2 2 4" xfId="35652" xr:uid="{00000000-0005-0000-0000-0000739E0000}"/>
    <cellStyle name="Normal 3 4 2 2 2 3 3 2 2 3" xfId="35653" xr:uid="{00000000-0005-0000-0000-0000749E0000}"/>
    <cellStyle name="Normal 3 4 2 2 2 3 3 2 2 3 2" xfId="35654" xr:uid="{00000000-0005-0000-0000-0000759E0000}"/>
    <cellStyle name="Normal 3 4 2 2 2 3 3 2 2 4" xfId="35655" xr:uid="{00000000-0005-0000-0000-0000769E0000}"/>
    <cellStyle name="Normal 3 4 2 2 2 3 3 2 2 4 2" xfId="35656" xr:uid="{00000000-0005-0000-0000-0000779E0000}"/>
    <cellStyle name="Normal 3 4 2 2 2 3 3 2 2 5" xfId="35657" xr:uid="{00000000-0005-0000-0000-0000789E0000}"/>
    <cellStyle name="Normal 3 4 2 2 2 3 3 2 3" xfId="35658" xr:uid="{00000000-0005-0000-0000-0000799E0000}"/>
    <cellStyle name="Normal 3 4 2 2 2 3 3 2 3 2" xfId="35659" xr:uid="{00000000-0005-0000-0000-00007A9E0000}"/>
    <cellStyle name="Normal 3 4 2 2 2 3 3 2 3 2 2" xfId="35660" xr:uid="{00000000-0005-0000-0000-00007B9E0000}"/>
    <cellStyle name="Normal 3 4 2 2 2 3 3 2 3 3" xfId="35661" xr:uid="{00000000-0005-0000-0000-00007C9E0000}"/>
    <cellStyle name="Normal 3 4 2 2 2 3 3 2 3 3 2" xfId="35662" xr:uid="{00000000-0005-0000-0000-00007D9E0000}"/>
    <cellStyle name="Normal 3 4 2 2 2 3 3 2 3 4" xfId="35663" xr:uid="{00000000-0005-0000-0000-00007E9E0000}"/>
    <cellStyle name="Normal 3 4 2 2 2 3 3 2 4" xfId="35664" xr:uid="{00000000-0005-0000-0000-00007F9E0000}"/>
    <cellStyle name="Normal 3 4 2 2 2 3 3 2 4 2" xfId="35665" xr:uid="{00000000-0005-0000-0000-0000809E0000}"/>
    <cellStyle name="Normal 3 4 2 2 2 3 3 2 5" xfId="35666" xr:uid="{00000000-0005-0000-0000-0000819E0000}"/>
    <cellStyle name="Normal 3 4 2 2 2 3 3 2 5 2" xfId="35667" xr:uid="{00000000-0005-0000-0000-0000829E0000}"/>
    <cellStyle name="Normal 3 4 2 2 2 3 3 2 6" xfId="35668" xr:uid="{00000000-0005-0000-0000-0000839E0000}"/>
    <cellStyle name="Normal 3 4 2 2 2 3 3 3" xfId="35669" xr:uid="{00000000-0005-0000-0000-0000849E0000}"/>
    <cellStyle name="Normal 3 4 2 2 2 3 3 3 2" xfId="35670" xr:uid="{00000000-0005-0000-0000-0000859E0000}"/>
    <cellStyle name="Normal 3 4 2 2 2 3 3 3 2 2" xfId="35671" xr:uid="{00000000-0005-0000-0000-0000869E0000}"/>
    <cellStyle name="Normal 3 4 2 2 2 3 3 3 2 2 2" xfId="35672" xr:uid="{00000000-0005-0000-0000-0000879E0000}"/>
    <cellStyle name="Normal 3 4 2 2 2 3 3 3 2 3" xfId="35673" xr:uid="{00000000-0005-0000-0000-0000889E0000}"/>
    <cellStyle name="Normal 3 4 2 2 2 3 3 3 2 3 2" xfId="35674" xr:uid="{00000000-0005-0000-0000-0000899E0000}"/>
    <cellStyle name="Normal 3 4 2 2 2 3 3 3 2 4" xfId="35675" xr:uid="{00000000-0005-0000-0000-00008A9E0000}"/>
    <cellStyle name="Normal 3 4 2 2 2 3 3 3 3" xfId="35676" xr:uid="{00000000-0005-0000-0000-00008B9E0000}"/>
    <cellStyle name="Normal 3 4 2 2 2 3 3 3 3 2" xfId="35677" xr:uid="{00000000-0005-0000-0000-00008C9E0000}"/>
    <cellStyle name="Normal 3 4 2 2 2 3 3 3 4" xfId="35678" xr:uid="{00000000-0005-0000-0000-00008D9E0000}"/>
    <cellStyle name="Normal 3 4 2 2 2 3 3 3 4 2" xfId="35679" xr:uid="{00000000-0005-0000-0000-00008E9E0000}"/>
    <cellStyle name="Normal 3 4 2 2 2 3 3 3 5" xfId="35680" xr:uid="{00000000-0005-0000-0000-00008F9E0000}"/>
    <cellStyle name="Normal 3 4 2 2 2 3 3 4" xfId="35681" xr:uid="{00000000-0005-0000-0000-0000909E0000}"/>
    <cellStyle name="Normal 3 4 2 2 2 3 3 4 2" xfId="35682" xr:uid="{00000000-0005-0000-0000-0000919E0000}"/>
    <cellStyle name="Normal 3 4 2 2 2 3 3 4 2 2" xfId="35683" xr:uid="{00000000-0005-0000-0000-0000929E0000}"/>
    <cellStyle name="Normal 3 4 2 2 2 3 3 4 3" xfId="35684" xr:uid="{00000000-0005-0000-0000-0000939E0000}"/>
    <cellStyle name="Normal 3 4 2 2 2 3 3 4 3 2" xfId="35685" xr:uid="{00000000-0005-0000-0000-0000949E0000}"/>
    <cellStyle name="Normal 3 4 2 2 2 3 3 4 4" xfId="35686" xr:uid="{00000000-0005-0000-0000-0000959E0000}"/>
    <cellStyle name="Normal 3 4 2 2 2 3 3 5" xfId="35687" xr:uid="{00000000-0005-0000-0000-0000969E0000}"/>
    <cellStyle name="Normal 3 4 2 2 2 3 3 5 2" xfId="35688" xr:uid="{00000000-0005-0000-0000-0000979E0000}"/>
    <cellStyle name="Normal 3 4 2 2 2 3 3 6" xfId="35689" xr:uid="{00000000-0005-0000-0000-0000989E0000}"/>
    <cellStyle name="Normal 3 4 2 2 2 3 3 6 2" xfId="35690" xr:uid="{00000000-0005-0000-0000-0000999E0000}"/>
    <cellStyle name="Normal 3 4 2 2 2 3 3 7" xfId="35691" xr:uid="{00000000-0005-0000-0000-00009A9E0000}"/>
    <cellStyle name="Normal 3 4 2 2 2 3 4" xfId="35692" xr:uid="{00000000-0005-0000-0000-00009B9E0000}"/>
    <cellStyle name="Normal 3 4 2 2 2 3 4 2" xfId="35693" xr:uid="{00000000-0005-0000-0000-00009C9E0000}"/>
    <cellStyle name="Normal 3 4 2 2 2 3 4 2 2" xfId="35694" xr:uid="{00000000-0005-0000-0000-00009D9E0000}"/>
    <cellStyle name="Normal 3 4 2 2 2 3 4 2 2 2" xfId="35695" xr:uid="{00000000-0005-0000-0000-00009E9E0000}"/>
    <cellStyle name="Normal 3 4 2 2 2 3 4 2 2 2 2" xfId="35696" xr:uid="{00000000-0005-0000-0000-00009F9E0000}"/>
    <cellStyle name="Normal 3 4 2 2 2 3 4 2 2 2 2 2" xfId="35697" xr:uid="{00000000-0005-0000-0000-0000A09E0000}"/>
    <cellStyle name="Normal 3 4 2 2 2 3 4 2 2 2 3" xfId="35698" xr:uid="{00000000-0005-0000-0000-0000A19E0000}"/>
    <cellStyle name="Normal 3 4 2 2 2 3 4 2 2 2 3 2" xfId="35699" xr:uid="{00000000-0005-0000-0000-0000A29E0000}"/>
    <cellStyle name="Normal 3 4 2 2 2 3 4 2 2 2 4" xfId="35700" xr:uid="{00000000-0005-0000-0000-0000A39E0000}"/>
    <cellStyle name="Normal 3 4 2 2 2 3 4 2 2 3" xfId="35701" xr:uid="{00000000-0005-0000-0000-0000A49E0000}"/>
    <cellStyle name="Normal 3 4 2 2 2 3 4 2 2 3 2" xfId="35702" xr:uid="{00000000-0005-0000-0000-0000A59E0000}"/>
    <cellStyle name="Normal 3 4 2 2 2 3 4 2 2 4" xfId="35703" xr:uid="{00000000-0005-0000-0000-0000A69E0000}"/>
    <cellStyle name="Normal 3 4 2 2 2 3 4 2 2 4 2" xfId="35704" xr:uid="{00000000-0005-0000-0000-0000A79E0000}"/>
    <cellStyle name="Normal 3 4 2 2 2 3 4 2 2 5" xfId="35705" xr:uid="{00000000-0005-0000-0000-0000A89E0000}"/>
    <cellStyle name="Normal 3 4 2 2 2 3 4 2 3" xfId="35706" xr:uid="{00000000-0005-0000-0000-0000A99E0000}"/>
    <cellStyle name="Normal 3 4 2 2 2 3 4 2 3 2" xfId="35707" xr:uid="{00000000-0005-0000-0000-0000AA9E0000}"/>
    <cellStyle name="Normal 3 4 2 2 2 3 4 2 3 2 2" xfId="35708" xr:uid="{00000000-0005-0000-0000-0000AB9E0000}"/>
    <cellStyle name="Normal 3 4 2 2 2 3 4 2 3 3" xfId="35709" xr:uid="{00000000-0005-0000-0000-0000AC9E0000}"/>
    <cellStyle name="Normal 3 4 2 2 2 3 4 2 3 3 2" xfId="35710" xr:uid="{00000000-0005-0000-0000-0000AD9E0000}"/>
    <cellStyle name="Normal 3 4 2 2 2 3 4 2 3 4" xfId="35711" xr:uid="{00000000-0005-0000-0000-0000AE9E0000}"/>
    <cellStyle name="Normal 3 4 2 2 2 3 4 2 4" xfId="35712" xr:uid="{00000000-0005-0000-0000-0000AF9E0000}"/>
    <cellStyle name="Normal 3 4 2 2 2 3 4 2 4 2" xfId="35713" xr:uid="{00000000-0005-0000-0000-0000B09E0000}"/>
    <cellStyle name="Normal 3 4 2 2 2 3 4 2 5" xfId="35714" xr:uid="{00000000-0005-0000-0000-0000B19E0000}"/>
    <cellStyle name="Normal 3 4 2 2 2 3 4 2 5 2" xfId="35715" xr:uid="{00000000-0005-0000-0000-0000B29E0000}"/>
    <cellStyle name="Normal 3 4 2 2 2 3 4 2 6" xfId="35716" xr:uid="{00000000-0005-0000-0000-0000B39E0000}"/>
    <cellStyle name="Normal 3 4 2 2 2 3 4 3" xfId="35717" xr:uid="{00000000-0005-0000-0000-0000B49E0000}"/>
    <cellStyle name="Normal 3 4 2 2 2 3 4 3 2" xfId="35718" xr:uid="{00000000-0005-0000-0000-0000B59E0000}"/>
    <cellStyle name="Normal 3 4 2 2 2 3 4 3 2 2" xfId="35719" xr:uid="{00000000-0005-0000-0000-0000B69E0000}"/>
    <cellStyle name="Normal 3 4 2 2 2 3 4 3 2 2 2" xfId="35720" xr:uid="{00000000-0005-0000-0000-0000B79E0000}"/>
    <cellStyle name="Normal 3 4 2 2 2 3 4 3 2 3" xfId="35721" xr:uid="{00000000-0005-0000-0000-0000B89E0000}"/>
    <cellStyle name="Normal 3 4 2 2 2 3 4 3 2 3 2" xfId="35722" xr:uid="{00000000-0005-0000-0000-0000B99E0000}"/>
    <cellStyle name="Normal 3 4 2 2 2 3 4 3 2 4" xfId="35723" xr:uid="{00000000-0005-0000-0000-0000BA9E0000}"/>
    <cellStyle name="Normal 3 4 2 2 2 3 4 3 3" xfId="35724" xr:uid="{00000000-0005-0000-0000-0000BB9E0000}"/>
    <cellStyle name="Normal 3 4 2 2 2 3 4 3 3 2" xfId="35725" xr:uid="{00000000-0005-0000-0000-0000BC9E0000}"/>
    <cellStyle name="Normal 3 4 2 2 2 3 4 3 4" xfId="35726" xr:uid="{00000000-0005-0000-0000-0000BD9E0000}"/>
    <cellStyle name="Normal 3 4 2 2 2 3 4 3 4 2" xfId="35727" xr:uid="{00000000-0005-0000-0000-0000BE9E0000}"/>
    <cellStyle name="Normal 3 4 2 2 2 3 4 3 5" xfId="35728" xr:uid="{00000000-0005-0000-0000-0000BF9E0000}"/>
    <cellStyle name="Normal 3 4 2 2 2 3 4 4" xfId="35729" xr:uid="{00000000-0005-0000-0000-0000C09E0000}"/>
    <cellStyle name="Normal 3 4 2 2 2 3 4 4 2" xfId="35730" xr:uid="{00000000-0005-0000-0000-0000C19E0000}"/>
    <cellStyle name="Normal 3 4 2 2 2 3 4 4 2 2" xfId="35731" xr:uid="{00000000-0005-0000-0000-0000C29E0000}"/>
    <cellStyle name="Normal 3 4 2 2 2 3 4 4 3" xfId="35732" xr:uid="{00000000-0005-0000-0000-0000C39E0000}"/>
    <cellStyle name="Normal 3 4 2 2 2 3 4 4 3 2" xfId="35733" xr:uid="{00000000-0005-0000-0000-0000C49E0000}"/>
    <cellStyle name="Normal 3 4 2 2 2 3 4 4 4" xfId="35734" xr:uid="{00000000-0005-0000-0000-0000C59E0000}"/>
    <cellStyle name="Normal 3 4 2 2 2 3 4 5" xfId="35735" xr:uid="{00000000-0005-0000-0000-0000C69E0000}"/>
    <cellStyle name="Normal 3 4 2 2 2 3 4 5 2" xfId="35736" xr:uid="{00000000-0005-0000-0000-0000C79E0000}"/>
    <cellStyle name="Normal 3 4 2 2 2 3 4 6" xfId="35737" xr:uid="{00000000-0005-0000-0000-0000C89E0000}"/>
    <cellStyle name="Normal 3 4 2 2 2 3 4 6 2" xfId="35738" xr:uid="{00000000-0005-0000-0000-0000C99E0000}"/>
    <cellStyle name="Normal 3 4 2 2 2 3 4 7" xfId="35739" xr:uid="{00000000-0005-0000-0000-0000CA9E0000}"/>
    <cellStyle name="Normal 3 4 2 2 2 3 5" xfId="35740" xr:uid="{00000000-0005-0000-0000-0000CB9E0000}"/>
    <cellStyle name="Normal 3 4 2 2 2 3 5 2" xfId="35741" xr:uid="{00000000-0005-0000-0000-0000CC9E0000}"/>
    <cellStyle name="Normal 3 4 2 2 2 3 5 2 2" xfId="35742" xr:uid="{00000000-0005-0000-0000-0000CD9E0000}"/>
    <cellStyle name="Normal 3 4 2 2 2 3 5 2 2 2" xfId="35743" xr:uid="{00000000-0005-0000-0000-0000CE9E0000}"/>
    <cellStyle name="Normal 3 4 2 2 2 3 5 2 2 2 2" xfId="35744" xr:uid="{00000000-0005-0000-0000-0000CF9E0000}"/>
    <cellStyle name="Normal 3 4 2 2 2 3 5 2 2 3" xfId="35745" xr:uid="{00000000-0005-0000-0000-0000D09E0000}"/>
    <cellStyle name="Normal 3 4 2 2 2 3 5 2 2 3 2" xfId="35746" xr:uid="{00000000-0005-0000-0000-0000D19E0000}"/>
    <cellStyle name="Normal 3 4 2 2 2 3 5 2 2 4" xfId="35747" xr:uid="{00000000-0005-0000-0000-0000D29E0000}"/>
    <cellStyle name="Normal 3 4 2 2 2 3 5 2 3" xfId="35748" xr:uid="{00000000-0005-0000-0000-0000D39E0000}"/>
    <cellStyle name="Normal 3 4 2 2 2 3 5 2 3 2" xfId="35749" xr:uid="{00000000-0005-0000-0000-0000D49E0000}"/>
    <cellStyle name="Normal 3 4 2 2 2 3 5 2 4" xfId="35750" xr:uid="{00000000-0005-0000-0000-0000D59E0000}"/>
    <cellStyle name="Normal 3 4 2 2 2 3 5 2 4 2" xfId="35751" xr:uid="{00000000-0005-0000-0000-0000D69E0000}"/>
    <cellStyle name="Normal 3 4 2 2 2 3 5 2 5" xfId="35752" xr:uid="{00000000-0005-0000-0000-0000D79E0000}"/>
    <cellStyle name="Normal 3 4 2 2 2 3 5 3" xfId="35753" xr:uid="{00000000-0005-0000-0000-0000D89E0000}"/>
    <cellStyle name="Normal 3 4 2 2 2 3 5 3 2" xfId="35754" xr:uid="{00000000-0005-0000-0000-0000D99E0000}"/>
    <cellStyle name="Normal 3 4 2 2 2 3 5 3 2 2" xfId="35755" xr:uid="{00000000-0005-0000-0000-0000DA9E0000}"/>
    <cellStyle name="Normal 3 4 2 2 2 3 5 3 3" xfId="35756" xr:uid="{00000000-0005-0000-0000-0000DB9E0000}"/>
    <cellStyle name="Normal 3 4 2 2 2 3 5 3 3 2" xfId="35757" xr:uid="{00000000-0005-0000-0000-0000DC9E0000}"/>
    <cellStyle name="Normal 3 4 2 2 2 3 5 3 4" xfId="35758" xr:uid="{00000000-0005-0000-0000-0000DD9E0000}"/>
    <cellStyle name="Normal 3 4 2 2 2 3 5 4" xfId="35759" xr:uid="{00000000-0005-0000-0000-0000DE9E0000}"/>
    <cellStyle name="Normal 3 4 2 2 2 3 5 4 2" xfId="35760" xr:uid="{00000000-0005-0000-0000-0000DF9E0000}"/>
    <cellStyle name="Normal 3 4 2 2 2 3 5 5" xfId="35761" xr:uid="{00000000-0005-0000-0000-0000E09E0000}"/>
    <cellStyle name="Normal 3 4 2 2 2 3 5 5 2" xfId="35762" xr:uid="{00000000-0005-0000-0000-0000E19E0000}"/>
    <cellStyle name="Normal 3 4 2 2 2 3 5 6" xfId="35763" xr:uid="{00000000-0005-0000-0000-0000E29E0000}"/>
    <cellStyle name="Normal 3 4 2 2 2 3 6" xfId="35764" xr:uid="{00000000-0005-0000-0000-0000E39E0000}"/>
    <cellStyle name="Normal 3 4 2 2 2 3 6 2" xfId="35765" xr:uid="{00000000-0005-0000-0000-0000E49E0000}"/>
    <cellStyle name="Normal 3 4 2 2 2 3 6 2 2" xfId="35766" xr:uid="{00000000-0005-0000-0000-0000E59E0000}"/>
    <cellStyle name="Normal 3 4 2 2 2 3 6 2 2 2" xfId="35767" xr:uid="{00000000-0005-0000-0000-0000E69E0000}"/>
    <cellStyle name="Normal 3 4 2 2 2 3 6 2 3" xfId="35768" xr:uid="{00000000-0005-0000-0000-0000E79E0000}"/>
    <cellStyle name="Normal 3 4 2 2 2 3 6 2 3 2" xfId="35769" xr:uid="{00000000-0005-0000-0000-0000E89E0000}"/>
    <cellStyle name="Normal 3 4 2 2 2 3 6 2 4" xfId="35770" xr:uid="{00000000-0005-0000-0000-0000E99E0000}"/>
    <cellStyle name="Normal 3 4 2 2 2 3 6 3" xfId="35771" xr:uid="{00000000-0005-0000-0000-0000EA9E0000}"/>
    <cellStyle name="Normal 3 4 2 2 2 3 6 3 2" xfId="35772" xr:uid="{00000000-0005-0000-0000-0000EB9E0000}"/>
    <cellStyle name="Normal 3 4 2 2 2 3 6 4" xfId="35773" xr:uid="{00000000-0005-0000-0000-0000EC9E0000}"/>
    <cellStyle name="Normal 3 4 2 2 2 3 6 4 2" xfId="35774" xr:uid="{00000000-0005-0000-0000-0000ED9E0000}"/>
    <cellStyle name="Normal 3 4 2 2 2 3 6 5" xfId="35775" xr:uid="{00000000-0005-0000-0000-0000EE9E0000}"/>
    <cellStyle name="Normal 3 4 2 2 2 3 7" xfId="35776" xr:uid="{00000000-0005-0000-0000-0000EF9E0000}"/>
    <cellStyle name="Normal 3 4 2 2 2 3 7 2" xfId="35777" xr:uid="{00000000-0005-0000-0000-0000F09E0000}"/>
    <cellStyle name="Normal 3 4 2 2 2 3 7 2 2" xfId="35778" xr:uid="{00000000-0005-0000-0000-0000F19E0000}"/>
    <cellStyle name="Normal 3 4 2 2 2 3 7 3" xfId="35779" xr:uid="{00000000-0005-0000-0000-0000F29E0000}"/>
    <cellStyle name="Normal 3 4 2 2 2 3 7 3 2" xfId="35780" xr:uid="{00000000-0005-0000-0000-0000F39E0000}"/>
    <cellStyle name="Normal 3 4 2 2 2 3 7 4" xfId="35781" xr:uid="{00000000-0005-0000-0000-0000F49E0000}"/>
    <cellStyle name="Normal 3 4 2 2 2 3 8" xfId="35782" xr:uid="{00000000-0005-0000-0000-0000F59E0000}"/>
    <cellStyle name="Normal 3 4 2 2 2 3 8 2" xfId="35783" xr:uid="{00000000-0005-0000-0000-0000F69E0000}"/>
    <cellStyle name="Normal 3 4 2 2 2 3 9" xfId="35784" xr:uid="{00000000-0005-0000-0000-0000F79E0000}"/>
    <cellStyle name="Normal 3 4 2 2 2 3 9 2" xfId="35785" xr:uid="{00000000-0005-0000-0000-0000F89E0000}"/>
    <cellStyle name="Normal 3 4 2 2 2 4" xfId="4823" xr:uid="{00000000-0005-0000-0000-0000F99E0000}"/>
    <cellStyle name="Normal 3 4 2 2 2 4 2" xfId="35786" xr:uid="{00000000-0005-0000-0000-0000FA9E0000}"/>
    <cellStyle name="Normal 3 4 2 2 2 4 2 2" xfId="35787" xr:uid="{00000000-0005-0000-0000-0000FB9E0000}"/>
    <cellStyle name="Normal 3 4 2 2 2 4 2 2 2" xfId="35788" xr:uid="{00000000-0005-0000-0000-0000FC9E0000}"/>
    <cellStyle name="Normal 3 4 2 2 2 4 2 2 2 2" xfId="35789" xr:uid="{00000000-0005-0000-0000-0000FD9E0000}"/>
    <cellStyle name="Normal 3 4 2 2 2 4 2 2 2 2 2" xfId="35790" xr:uid="{00000000-0005-0000-0000-0000FE9E0000}"/>
    <cellStyle name="Normal 3 4 2 2 2 4 2 2 2 2 2 2" xfId="35791" xr:uid="{00000000-0005-0000-0000-0000FF9E0000}"/>
    <cellStyle name="Normal 3 4 2 2 2 4 2 2 2 2 3" xfId="35792" xr:uid="{00000000-0005-0000-0000-0000009F0000}"/>
    <cellStyle name="Normal 3 4 2 2 2 4 2 2 2 2 3 2" xfId="35793" xr:uid="{00000000-0005-0000-0000-0000019F0000}"/>
    <cellStyle name="Normal 3 4 2 2 2 4 2 2 2 2 4" xfId="35794" xr:uid="{00000000-0005-0000-0000-0000029F0000}"/>
    <cellStyle name="Normal 3 4 2 2 2 4 2 2 2 3" xfId="35795" xr:uid="{00000000-0005-0000-0000-0000039F0000}"/>
    <cellStyle name="Normal 3 4 2 2 2 4 2 2 2 3 2" xfId="35796" xr:uid="{00000000-0005-0000-0000-0000049F0000}"/>
    <cellStyle name="Normal 3 4 2 2 2 4 2 2 2 4" xfId="35797" xr:uid="{00000000-0005-0000-0000-0000059F0000}"/>
    <cellStyle name="Normal 3 4 2 2 2 4 2 2 2 4 2" xfId="35798" xr:uid="{00000000-0005-0000-0000-0000069F0000}"/>
    <cellStyle name="Normal 3 4 2 2 2 4 2 2 2 5" xfId="35799" xr:uid="{00000000-0005-0000-0000-0000079F0000}"/>
    <cellStyle name="Normal 3 4 2 2 2 4 2 2 3" xfId="35800" xr:uid="{00000000-0005-0000-0000-0000089F0000}"/>
    <cellStyle name="Normal 3 4 2 2 2 4 2 2 3 2" xfId="35801" xr:uid="{00000000-0005-0000-0000-0000099F0000}"/>
    <cellStyle name="Normal 3 4 2 2 2 4 2 2 3 2 2" xfId="35802" xr:uid="{00000000-0005-0000-0000-00000A9F0000}"/>
    <cellStyle name="Normal 3 4 2 2 2 4 2 2 3 3" xfId="35803" xr:uid="{00000000-0005-0000-0000-00000B9F0000}"/>
    <cellStyle name="Normal 3 4 2 2 2 4 2 2 3 3 2" xfId="35804" xr:uid="{00000000-0005-0000-0000-00000C9F0000}"/>
    <cellStyle name="Normal 3 4 2 2 2 4 2 2 3 4" xfId="35805" xr:uid="{00000000-0005-0000-0000-00000D9F0000}"/>
    <cellStyle name="Normal 3 4 2 2 2 4 2 2 4" xfId="35806" xr:uid="{00000000-0005-0000-0000-00000E9F0000}"/>
    <cellStyle name="Normal 3 4 2 2 2 4 2 2 4 2" xfId="35807" xr:uid="{00000000-0005-0000-0000-00000F9F0000}"/>
    <cellStyle name="Normal 3 4 2 2 2 4 2 2 5" xfId="35808" xr:uid="{00000000-0005-0000-0000-0000109F0000}"/>
    <cellStyle name="Normal 3 4 2 2 2 4 2 2 5 2" xfId="35809" xr:uid="{00000000-0005-0000-0000-0000119F0000}"/>
    <cellStyle name="Normal 3 4 2 2 2 4 2 2 6" xfId="35810" xr:uid="{00000000-0005-0000-0000-0000129F0000}"/>
    <cellStyle name="Normal 3 4 2 2 2 4 2 3" xfId="35811" xr:uid="{00000000-0005-0000-0000-0000139F0000}"/>
    <cellStyle name="Normal 3 4 2 2 2 4 2 3 2" xfId="35812" xr:uid="{00000000-0005-0000-0000-0000149F0000}"/>
    <cellStyle name="Normal 3 4 2 2 2 4 2 3 2 2" xfId="35813" xr:uid="{00000000-0005-0000-0000-0000159F0000}"/>
    <cellStyle name="Normal 3 4 2 2 2 4 2 3 2 2 2" xfId="35814" xr:uid="{00000000-0005-0000-0000-0000169F0000}"/>
    <cellStyle name="Normal 3 4 2 2 2 4 2 3 2 3" xfId="35815" xr:uid="{00000000-0005-0000-0000-0000179F0000}"/>
    <cellStyle name="Normal 3 4 2 2 2 4 2 3 2 3 2" xfId="35816" xr:uid="{00000000-0005-0000-0000-0000189F0000}"/>
    <cellStyle name="Normal 3 4 2 2 2 4 2 3 2 4" xfId="35817" xr:uid="{00000000-0005-0000-0000-0000199F0000}"/>
    <cellStyle name="Normal 3 4 2 2 2 4 2 3 3" xfId="35818" xr:uid="{00000000-0005-0000-0000-00001A9F0000}"/>
    <cellStyle name="Normal 3 4 2 2 2 4 2 3 3 2" xfId="35819" xr:uid="{00000000-0005-0000-0000-00001B9F0000}"/>
    <cellStyle name="Normal 3 4 2 2 2 4 2 3 4" xfId="35820" xr:uid="{00000000-0005-0000-0000-00001C9F0000}"/>
    <cellStyle name="Normal 3 4 2 2 2 4 2 3 4 2" xfId="35821" xr:uid="{00000000-0005-0000-0000-00001D9F0000}"/>
    <cellStyle name="Normal 3 4 2 2 2 4 2 3 5" xfId="35822" xr:uid="{00000000-0005-0000-0000-00001E9F0000}"/>
    <cellStyle name="Normal 3 4 2 2 2 4 2 4" xfId="35823" xr:uid="{00000000-0005-0000-0000-00001F9F0000}"/>
    <cellStyle name="Normal 3 4 2 2 2 4 2 4 2" xfId="35824" xr:uid="{00000000-0005-0000-0000-0000209F0000}"/>
    <cellStyle name="Normal 3 4 2 2 2 4 2 4 2 2" xfId="35825" xr:uid="{00000000-0005-0000-0000-0000219F0000}"/>
    <cellStyle name="Normal 3 4 2 2 2 4 2 4 3" xfId="35826" xr:uid="{00000000-0005-0000-0000-0000229F0000}"/>
    <cellStyle name="Normal 3 4 2 2 2 4 2 4 3 2" xfId="35827" xr:uid="{00000000-0005-0000-0000-0000239F0000}"/>
    <cellStyle name="Normal 3 4 2 2 2 4 2 4 4" xfId="35828" xr:uid="{00000000-0005-0000-0000-0000249F0000}"/>
    <cellStyle name="Normal 3 4 2 2 2 4 2 5" xfId="35829" xr:uid="{00000000-0005-0000-0000-0000259F0000}"/>
    <cellStyle name="Normal 3 4 2 2 2 4 2 5 2" xfId="35830" xr:uid="{00000000-0005-0000-0000-0000269F0000}"/>
    <cellStyle name="Normal 3 4 2 2 2 4 2 6" xfId="35831" xr:uid="{00000000-0005-0000-0000-0000279F0000}"/>
    <cellStyle name="Normal 3 4 2 2 2 4 2 6 2" xfId="35832" xr:uid="{00000000-0005-0000-0000-0000289F0000}"/>
    <cellStyle name="Normal 3 4 2 2 2 4 2 7" xfId="35833" xr:uid="{00000000-0005-0000-0000-0000299F0000}"/>
    <cellStyle name="Normal 3 4 2 2 2 4 3" xfId="35834" xr:uid="{00000000-0005-0000-0000-00002A9F0000}"/>
    <cellStyle name="Normal 3 4 2 2 2 4 3 2" xfId="35835" xr:uid="{00000000-0005-0000-0000-00002B9F0000}"/>
    <cellStyle name="Normal 3 4 2 2 2 4 3 2 2" xfId="35836" xr:uid="{00000000-0005-0000-0000-00002C9F0000}"/>
    <cellStyle name="Normal 3 4 2 2 2 4 3 2 2 2" xfId="35837" xr:uid="{00000000-0005-0000-0000-00002D9F0000}"/>
    <cellStyle name="Normal 3 4 2 2 2 4 3 2 2 2 2" xfId="35838" xr:uid="{00000000-0005-0000-0000-00002E9F0000}"/>
    <cellStyle name="Normal 3 4 2 2 2 4 3 2 2 2 2 2" xfId="35839" xr:uid="{00000000-0005-0000-0000-00002F9F0000}"/>
    <cellStyle name="Normal 3 4 2 2 2 4 3 2 2 2 3" xfId="35840" xr:uid="{00000000-0005-0000-0000-0000309F0000}"/>
    <cellStyle name="Normal 3 4 2 2 2 4 3 2 2 2 3 2" xfId="35841" xr:uid="{00000000-0005-0000-0000-0000319F0000}"/>
    <cellStyle name="Normal 3 4 2 2 2 4 3 2 2 2 4" xfId="35842" xr:uid="{00000000-0005-0000-0000-0000329F0000}"/>
    <cellStyle name="Normal 3 4 2 2 2 4 3 2 2 3" xfId="35843" xr:uid="{00000000-0005-0000-0000-0000339F0000}"/>
    <cellStyle name="Normal 3 4 2 2 2 4 3 2 2 3 2" xfId="35844" xr:uid="{00000000-0005-0000-0000-0000349F0000}"/>
    <cellStyle name="Normal 3 4 2 2 2 4 3 2 2 4" xfId="35845" xr:uid="{00000000-0005-0000-0000-0000359F0000}"/>
    <cellStyle name="Normal 3 4 2 2 2 4 3 2 2 4 2" xfId="35846" xr:uid="{00000000-0005-0000-0000-0000369F0000}"/>
    <cellStyle name="Normal 3 4 2 2 2 4 3 2 2 5" xfId="35847" xr:uid="{00000000-0005-0000-0000-0000379F0000}"/>
    <cellStyle name="Normal 3 4 2 2 2 4 3 2 3" xfId="35848" xr:uid="{00000000-0005-0000-0000-0000389F0000}"/>
    <cellStyle name="Normal 3 4 2 2 2 4 3 2 3 2" xfId="35849" xr:uid="{00000000-0005-0000-0000-0000399F0000}"/>
    <cellStyle name="Normal 3 4 2 2 2 4 3 2 3 2 2" xfId="35850" xr:uid="{00000000-0005-0000-0000-00003A9F0000}"/>
    <cellStyle name="Normal 3 4 2 2 2 4 3 2 3 3" xfId="35851" xr:uid="{00000000-0005-0000-0000-00003B9F0000}"/>
    <cellStyle name="Normal 3 4 2 2 2 4 3 2 3 3 2" xfId="35852" xr:uid="{00000000-0005-0000-0000-00003C9F0000}"/>
    <cellStyle name="Normal 3 4 2 2 2 4 3 2 3 4" xfId="35853" xr:uid="{00000000-0005-0000-0000-00003D9F0000}"/>
    <cellStyle name="Normal 3 4 2 2 2 4 3 2 4" xfId="35854" xr:uid="{00000000-0005-0000-0000-00003E9F0000}"/>
    <cellStyle name="Normal 3 4 2 2 2 4 3 2 4 2" xfId="35855" xr:uid="{00000000-0005-0000-0000-00003F9F0000}"/>
    <cellStyle name="Normal 3 4 2 2 2 4 3 2 5" xfId="35856" xr:uid="{00000000-0005-0000-0000-0000409F0000}"/>
    <cellStyle name="Normal 3 4 2 2 2 4 3 2 5 2" xfId="35857" xr:uid="{00000000-0005-0000-0000-0000419F0000}"/>
    <cellStyle name="Normal 3 4 2 2 2 4 3 2 6" xfId="35858" xr:uid="{00000000-0005-0000-0000-0000429F0000}"/>
    <cellStyle name="Normal 3 4 2 2 2 4 3 3" xfId="35859" xr:uid="{00000000-0005-0000-0000-0000439F0000}"/>
    <cellStyle name="Normal 3 4 2 2 2 4 3 3 2" xfId="35860" xr:uid="{00000000-0005-0000-0000-0000449F0000}"/>
    <cellStyle name="Normal 3 4 2 2 2 4 3 3 2 2" xfId="35861" xr:uid="{00000000-0005-0000-0000-0000459F0000}"/>
    <cellStyle name="Normal 3 4 2 2 2 4 3 3 2 2 2" xfId="35862" xr:uid="{00000000-0005-0000-0000-0000469F0000}"/>
    <cellStyle name="Normal 3 4 2 2 2 4 3 3 2 3" xfId="35863" xr:uid="{00000000-0005-0000-0000-0000479F0000}"/>
    <cellStyle name="Normal 3 4 2 2 2 4 3 3 2 3 2" xfId="35864" xr:uid="{00000000-0005-0000-0000-0000489F0000}"/>
    <cellStyle name="Normal 3 4 2 2 2 4 3 3 2 4" xfId="35865" xr:uid="{00000000-0005-0000-0000-0000499F0000}"/>
    <cellStyle name="Normal 3 4 2 2 2 4 3 3 3" xfId="35866" xr:uid="{00000000-0005-0000-0000-00004A9F0000}"/>
    <cellStyle name="Normal 3 4 2 2 2 4 3 3 3 2" xfId="35867" xr:uid="{00000000-0005-0000-0000-00004B9F0000}"/>
    <cellStyle name="Normal 3 4 2 2 2 4 3 3 4" xfId="35868" xr:uid="{00000000-0005-0000-0000-00004C9F0000}"/>
    <cellStyle name="Normal 3 4 2 2 2 4 3 3 4 2" xfId="35869" xr:uid="{00000000-0005-0000-0000-00004D9F0000}"/>
    <cellStyle name="Normal 3 4 2 2 2 4 3 3 5" xfId="35870" xr:uid="{00000000-0005-0000-0000-00004E9F0000}"/>
    <cellStyle name="Normal 3 4 2 2 2 4 3 4" xfId="35871" xr:uid="{00000000-0005-0000-0000-00004F9F0000}"/>
    <cellStyle name="Normal 3 4 2 2 2 4 3 4 2" xfId="35872" xr:uid="{00000000-0005-0000-0000-0000509F0000}"/>
    <cellStyle name="Normal 3 4 2 2 2 4 3 4 2 2" xfId="35873" xr:uid="{00000000-0005-0000-0000-0000519F0000}"/>
    <cellStyle name="Normal 3 4 2 2 2 4 3 4 3" xfId="35874" xr:uid="{00000000-0005-0000-0000-0000529F0000}"/>
    <cellStyle name="Normal 3 4 2 2 2 4 3 4 3 2" xfId="35875" xr:uid="{00000000-0005-0000-0000-0000539F0000}"/>
    <cellStyle name="Normal 3 4 2 2 2 4 3 4 4" xfId="35876" xr:uid="{00000000-0005-0000-0000-0000549F0000}"/>
    <cellStyle name="Normal 3 4 2 2 2 4 3 5" xfId="35877" xr:uid="{00000000-0005-0000-0000-0000559F0000}"/>
    <cellStyle name="Normal 3 4 2 2 2 4 3 5 2" xfId="35878" xr:uid="{00000000-0005-0000-0000-0000569F0000}"/>
    <cellStyle name="Normal 3 4 2 2 2 4 3 6" xfId="35879" xr:uid="{00000000-0005-0000-0000-0000579F0000}"/>
    <cellStyle name="Normal 3 4 2 2 2 4 3 6 2" xfId="35880" xr:uid="{00000000-0005-0000-0000-0000589F0000}"/>
    <cellStyle name="Normal 3 4 2 2 2 4 3 7" xfId="35881" xr:uid="{00000000-0005-0000-0000-0000599F0000}"/>
    <cellStyle name="Normal 3 4 2 2 2 4 4" xfId="35882" xr:uid="{00000000-0005-0000-0000-00005A9F0000}"/>
    <cellStyle name="Normal 3 4 2 2 2 4 4 2" xfId="35883" xr:uid="{00000000-0005-0000-0000-00005B9F0000}"/>
    <cellStyle name="Normal 3 4 2 2 2 4 4 2 2" xfId="35884" xr:uid="{00000000-0005-0000-0000-00005C9F0000}"/>
    <cellStyle name="Normal 3 4 2 2 2 4 4 2 2 2" xfId="35885" xr:uid="{00000000-0005-0000-0000-00005D9F0000}"/>
    <cellStyle name="Normal 3 4 2 2 2 4 4 2 2 2 2" xfId="35886" xr:uid="{00000000-0005-0000-0000-00005E9F0000}"/>
    <cellStyle name="Normal 3 4 2 2 2 4 4 2 2 3" xfId="35887" xr:uid="{00000000-0005-0000-0000-00005F9F0000}"/>
    <cellStyle name="Normal 3 4 2 2 2 4 4 2 2 3 2" xfId="35888" xr:uid="{00000000-0005-0000-0000-0000609F0000}"/>
    <cellStyle name="Normal 3 4 2 2 2 4 4 2 2 4" xfId="35889" xr:uid="{00000000-0005-0000-0000-0000619F0000}"/>
    <cellStyle name="Normal 3 4 2 2 2 4 4 2 3" xfId="35890" xr:uid="{00000000-0005-0000-0000-0000629F0000}"/>
    <cellStyle name="Normal 3 4 2 2 2 4 4 2 3 2" xfId="35891" xr:uid="{00000000-0005-0000-0000-0000639F0000}"/>
    <cellStyle name="Normal 3 4 2 2 2 4 4 2 4" xfId="35892" xr:uid="{00000000-0005-0000-0000-0000649F0000}"/>
    <cellStyle name="Normal 3 4 2 2 2 4 4 2 4 2" xfId="35893" xr:uid="{00000000-0005-0000-0000-0000659F0000}"/>
    <cellStyle name="Normal 3 4 2 2 2 4 4 2 5" xfId="35894" xr:uid="{00000000-0005-0000-0000-0000669F0000}"/>
    <cellStyle name="Normal 3 4 2 2 2 4 4 3" xfId="35895" xr:uid="{00000000-0005-0000-0000-0000679F0000}"/>
    <cellStyle name="Normal 3 4 2 2 2 4 4 3 2" xfId="35896" xr:uid="{00000000-0005-0000-0000-0000689F0000}"/>
    <cellStyle name="Normal 3 4 2 2 2 4 4 3 2 2" xfId="35897" xr:uid="{00000000-0005-0000-0000-0000699F0000}"/>
    <cellStyle name="Normal 3 4 2 2 2 4 4 3 3" xfId="35898" xr:uid="{00000000-0005-0000-0000-00006A9F0000}"/>
    <cellStyle name="Normal 3 4 2 2 2 4 4 3 3 2" xfId="35899" xr:uid="{00000000-0005-0000-0000-00006B9F0000}"/>
    <cellStyle name="Normal 3 4 2 2 2 4 4 3 4" xfId="35900" xr:uid="{00000000-0005-0000-0000-00006C9F0000}"/>
    <cellStyle name="Normal 3 4 2 2 2 4 4 4" xfId="35901" xr:uid="{00000000-0005-0000-0000-00006D9F0000}"/>
    <cellStyle name="Normal 3 4 2 2 2 4 4 4 2" xfId="35902" xr:uid="{00000000-0005-0000-0000-00006E9F0000}"/>
    <cellStyle name="Normal 3 4 2 2 2 4 4 5" xfId="35903" xr:uid="{00000000-0005-0000-0000-00006F9F0000}"/>
    <cellStyle name="Normal 3 4 2 2 2 4 4 5 2" xfId="35904" xr:uid="{00000000-0005-0000-0000-0000709F0000}"/>
    <cellStyle name="Normal 3 4 2 2 2 4 4 6" xfId="35905" xr:uid="{00000000-0005-0000-0000-0000719F0000}"/>
    <cellStyle name="Normal 3 4 2 2 2 4 5" xfId="35906" xr:uid="{00000000-0005-0000-0000-0000729F0000}"/>
    <cellStyle name="Normal 3 4 2 2 2 4 5 2" xfId="35907" xr:uid="{00000000-0005-0000-0000-0000739F0000}"/>
    <cellStyle name="Normal 3 4 2 2 2 4 5 2 2" xfId="35908" xr:uid="{00000000-0005-0000-0000-0000749F0000}"/>
    <cellStyle name="Normal 3 4 2 2 2 4 5 2 2 2" xfId="35909" xr:uid="{00000000-0005-0000-0000-0000759F0000}"/>
    <cellStyle name="Normal 3 4 2 2 2 4 5 2 3" xfId="35910" xr:uid="{00000000-0005-0000-0000-0000769F0000}"/>
    <cellStyle name="Normal 3 4 2 2 2 4 5 2 3 2" xfId="35911" xr:uid="{00000000-0005-0000-0000-0000779F0000}"/>
    <cellStyle name="Normal 3 4 2 2 2 4 5 2 4" xfId="35912" xr:uid="{00000000-0005-0000-0000-0000789F0000}"/>
    <cellStyle name="Normal 3 4 2 2 2 4 5 3" xfId="35913" xr:uid="{00000000-0005-0000-0000-0000799F0000}"/>
    <cellStyle name="Normal 3 4 2 2 2 4 5 3 2" xfId="35914" xr:uid="{00000000-0005-0000-0000-00007A9F0000}"/>
    <cellStyle name="Normal 3 4 2 2 2 4 5 4" xfId="35915" xr:uid="{00000000-0005-0000-0000-00007B9F0000}"/>
    <cellStyle name="Normal 3 4 2 2 2 4 5 4 2" xfId="35916" xr:uid="{00000000-0005-0000-0000-00007C9F0000}"/>
    <cellStyle name="Normal 3 4 2 2 2 4 5 5" xfId="35917" xr:uid="{00000000-0005-0000-0000-00007D9F0000}"/>
    <cellStyle name="Normal 3 4 2 2 2 4 6" xfId="35918" xr:uid="{00000000-0005-0000-0000-00007E9F0000}"/>
    <cellStyle name="Normal 3 4 2 2 2 4 6 2" xfId="35919" xr:uid="{00000000-0005-0000-0000-00007F9F0000}"/>
    <cellStyle name="Normal 3 4 2 2 2 4 6 2 2" xfId="35920" xr:uid="{00000000-0005-0000-0000-0000809F0000}"/>
    <cellStyle name="Normal 3 4 2 2 2 4 6 3" xfId="35921" xr:uid="{00000000-0005-0000-0000-0000819F0000}"/>
    <cellStyle name="Normal 3 4 2 2 2 4 6 3 2" xfId="35922" xr:uid="{00000000-0005-0000-0000-0000829F0000}"/>
    <cellStyle name="Normal 3 4 2 2 2 4 6 4" xfId="35923" xr:uid="{00000000-0005-0000-0000-0000839F0000}"/>
    <cellStyle name="Normal 3 4 2 2 2 4 7" xfId="35924" xr:uid="{00000000-0005-0000-0000-0000849F0000}"/>
    <cellStyle name="Normal 3 4 2 2 2 4 7 2" xfId="35925" xr:uid="{00000000-0005-0000-0000-0000859F0000}"/>
    <cellStyle name="Normal 3 4 2 2 2 4 8" xfId="35926" xr:uid="{00000000-0005-0000-0000-0000869F0000}"/>
    <cellStyle name="Normal 3 4 2 2 2 4 8 2" xfId="35927" xr:uid="{00000000-0005-0000-0000-0000879F0000}"/>
    <cellStyle name="Normal 3 4 2 2 2 4 9" xfId="35928" xr:uid="{00000000-0005-0000-0000-0000889F0000}"/>
    <cellStyle name="Normal 3 4 2 2 2 5" xfId="35929" xr:uid="{00000000-0005-0000-0000-0000899F0000}"/>
    <cellStyle name="Normal 3 4 2 2 2 5 2" xfId="35930" xr:uid="{00000000-0005-0000-0000-00008A9F0000}"/>
    <cellStyle name="Normal 3 4 2 2 2 5 2 2" xfId="35931" xr:uid="{00000000-0005-0000-0000-00008B9F0000}"/>
    <cellStyle name="Normal 3 4 2 2 2 5 2 2 2" xfId="35932" xr:uid="{00000000-0005-0000-0000-00008C9F0000}"/>
    <cellStyle name="Normal 3 4 2 2 2 5 2 2 2 2" xfId="35933" xr:uid="{00000000-0005-0000-0000-00008D9F0000}"/>
    <cellStyle name="Normal 3 4 2 2 2 5 2 2 2 2 2" xfId="35934" xr:uid="{00000000-0005-0000-0000-00008E9F0000}"/>
    <cellStyle name="Normal 3 4 2 2 2 5 2 2 2 3" xfId="35935" xr:uid="{00000000-0005-0000-0000-00008F9F0000}"/>
    <cellStyle name="Normal 3 4 2 2 2 5 2 2 2 3 2" xfId="35936" xr:uid="{00000000-0005-0000-0000-0000909F0000}"/>
    <cellStyle name="Normal 3 4 2 2 2 5 2 2 2 4" xfId="35937" xr:uid="{00000000-0005-0000-0000-0000919F0000}"/>
    <cellStyle name="Normal 3 4 2 2 2 5 2 2 3" xfId="35938" xr:uid="{00000000-0005-0000-0000-0000929F0000}"/>
    <cellStyle name="Normal 3 4 2 2 2 5 2 2 3 2" xfId="35939" xr:uid="{00000000-0005-0000-0000-0000939F0000}"/>
    <cellStyle name="Normal 3 4 2 2 2 5 2 2 4" xfId="35940" xr:uid="{00000000-0005-0000-0000-0000949F0000}"/>
    <cellStyle name="Normal 3 4 2 2 2 5 2 2 4 2" xfId="35941" xr:uid="{00000000-0005-0000-0000-0000959F0000}"/>
    <cellStyle name="Normal 3 4 2 2 2 5 2 2 5" xfId="35942" xr:uid="{00000000-0005-0000-0000-0000969F0000}"/>
    <cellStyle name="Normal 3 4 2 2 2 5 2 3" xfId="35943" xr:uid="{00000000-0005-0000-0000-0000979F0000}"/>
    <cellStyle name="Normal 3 4 2 2 2 5 2 3 2" xfId="35944" xr:uid="{00000000-0005-0000-0000-0000989F0000}"/>
    <cellStyle name="Normal 3 4 2 2 2 5 2 3 2 2" xfId="35945" xr:uid="{00000000-0005-0000-0000-0000999F0000}"/>
    <cellStyle name="Normal 3 4 2 2 2 5 2 3 3" xfId="35946" xr:uid="{00000000-0005-0000-0000-00009A9F0000}"/>
    <cellStyle name="Normal 3 4 2 2 2 5 2 3 3 2" xfId="35947" xr:uid="{00000000-0005-0000-0000-00009B9F0000}"/>
    <cellStyle name="Normal 3 4 2 2 2 5 2 3 4" xfId="35948" xr:uid="{00000000-0005-0000-0000-00009C9F0000}"/>
    <cellStyle name="Normal 3 4 2 2 2 5 2 4" xfId="35949" xr:uid="{00000000-0005-0000-0000-00009D9F0000}"/>
    <cellStyle name="Normal 3 4 2 2 2 5 2 4 2" xfId="35950" xr:uid="{00000000-0005-0000-0000-00009E9F0000}"/>
    <cellStyle name="Normal 3 4 2 2 2 5 2 5" xfId="35951" xr:uid="{00000000-0005-0000-0000-00009F9F0000}"/>
    <cellStyle name="Normal 3 4 2 2 2 5 2 5 2" xfId="35952" xr:uid="{00000000-0005-0000-0000-0000A09F0000}"/>
    <cellStyle name="Normal 3 4 2 2 2 5 2 6" xfId="35953" xr:uid="{00000000-0005-0000-0000-0000A19F0000}"/>
    <cellStyle name="Normal 3 4 2 2 2 5 3" xfId="35954" xr:uid="{00000000-0005-0000-0000-0000A29F0000}"/>
    <cellStyle name="Normal 3 4 2 2 2 5 3 2" xfId="35955" xr:uid="{00000000-0005-0000-0000-0000A39F0000}"/>
    <cellStyle name="Normal 3 4 2 2 2 5 3 2 2" xfId="35956" xr:uid="{00000000-0005-0000-0000-0000A49F0000}"/>
    <cellStyle name="Normal 3 4 2 2 2 5 3 2 2 2" xfId="35957" xr:uid="{00000000-0005-0000-0000-0000A59F0000}"/>
    <cellStyle name="Normal 3 4 2 2 2 5 3 2 3" xfId="35958" xr:uid="{00000000-0005-0000-0000-0000A69F0000}"/>
    <cellStyle name="Normal 3 4 2 2 2 5 3 2 3 2" xfId="35959" xr:uid="{00000000-0005-0000-0000-0000A79F0000}"/>
    <cellStyle name="Normal 3 4 2 2 2 5 3 2 4" xfId="35960" xr:uid="{00000000-0005-0000-0000-0000A89F0000}"/>
    <cellStyle name="Normal 3 4 2 2 2 5 3 3" xfId="35961" xr:uid="{00000000-0005-0000-0000-0000A99F0000}"/>
    <cellStyle name="Normal 3 4 2 2 2 5 3 3 2" xfId="35962" xr:uid="{00000000-0005-0000-0000-0000AA9F0000}"/>
    <cellStyle name="Normal 3 4 2 2 2 5 3 4" xfId="35963" xr:uid="{00000000-0005-0000-0000-0000AB9F0000}"/>
    <cellStyle name="Normal 3 4 2 2 2 5 3 4 2" xfId="35964" xr:uid="{00000000-0005-0000-0000-0000AC9F0000}"/>
    <cellStyle name="Normal 3 4 2 2 2 5 3 5" xfId="35965" xr:uid="{00000000-0005-0000-0000-0000AD9F0000}"/>
    <cellStyle name="Normal 3 4 2 2 2 5 4" xfId="35966" xr:uid="{00000000-0005-0000-0000-0000AE9F0000}"/>
    <cellStyle name="Normal 3 4 2 2 2 5 4 2" xfId="35967" xr:uid="{00000000-0005-0000-0000-0000AF9F0000}"/>
    <cellStyle name="Normal 3 4 2 2 2 5 4 2 2" xfId="35968" xr:uid="{00000000-0005-0000-0000-0000B09F0000}"/>
    <cellStyle name="Normal 3 4 2 2 2 5 4 3" xfId="35969" xr:uid="{00000000-0005-0000-0000-0000B19F0000}"/>
    <cellStyle name="Normal 3 4 2 2 2 5 4 3 2" xfId="35970" xr:uid="{00000000-0005-0000-0000-0000B29F0000}"/>
    <cellStyle name="Normal 3 4 2 2 2 5 4 4" xfId="35971" xr:uid="{00000000-0005-0000-0000-0000B39F0000}"/>
    <cellStyle name="Normal 3 4 2 2 2 5 5" xfId="35972" xr:uid="{00000000-0005-0000-0000-0000B49F0000}"/>
    <cellStyle name="Normal 3 4 2 2 2 5 5 2" xfId="35973" xr:uid="{00000000-0005-0000-0000-0000B59F0000}"/>
    <cellStyle name="Normal 3 4 2 2 2 5 6" xfId="35974" xr:uid="{00000000-0005-0000-0000-0000B69F0000}"/>
    <cellStyle name="Normal 3 4 2 2 2 5 6 2" xfId="35975" xr:uid="{00000000-0005-0000-0000-0000B79F0000}"/>
    <cellStyle name="Normal 3 4 2 2 2 5 7" xfId="35976" xr:uid="{00000000-0005-0000-0000-0000B89F0000}"/>
    <cellStyle name="Normal 3 4 2 2 2 6" xfId="35977" xr:uid="{00000000-0005-0000-0000-0000B99F0000}"/>
    <cellStyle name="Normal 3 4 2 2 2 6 2" xfId="35978" xr:uid="{00000000-0005-0000-0000-0000BA9F0000}"/>
    <cellStyle name="Normal 3 4 2 2 2 6 2 2" xfId="35979" xr:uid="{00000000-0005-0000-0000-0000BB9F0000}"/>
    <cellStyle name="Normal 3 4 2 2 2 6 2 2 2" xfId="35980" xr:uid="{00000000-0005-0000-0000-0000BC9F0000}"/>
    <cellStyle name="Normal 3 4 2 2 2 6 2 2 2 2" xfId="35981" xr:uid="{00000000-0005-0000-0000-0000BD9F0000}"/>
    <cellStyle name="Normal 3 4 2 2 2 6 2 2 2 2 2" xfId="35982" xr:uid="{00000000-0005-0000-0000-0000BE9F0000}"/>
    <cellStyle name="Normal 3 4 2 2 2 6 2 2 2 3" xfId="35983" xr:uid="{00000000-0005-0000-0000-0000BF9F0000}"/>
    <cellStyle name="Normal 3 4 2 2 2 6 2 2 2 3 2" xfId="35984" xr:uid="{00000000-0005-0000-0000-0000C09F0000}"/>
    <cellStyle name="Normal 3 4 2 2 2 6 2 2 2 4" xfId="35985" xr:uid="{00000000-0005-0000-0000-0000C19F0000}"/>
    <cellStyle name="Normal 3 4 2 2 2 6 2 2 3" xfId="35986" xr:uid="{00000000-0005-0000-0000-0000C29F0000}"/>
    <cellStyle name="Normal 3 4 2 2 2 6 2 2 3 2" xfId="35987" xr:uid="{00000000-0005-0000-0000-0000C39F0000}"/>
    <cellStyle name="Normal 3 4 2 2 2 6 2 2 4" xfId="35988" xr:uid="{00000000-0005-0000-0000-0000C49F0000}"/>
    <cellStyle name="Normal 3 4 2 2 2 6 2 2 4 2" xfId="35989" xr:uid="{00000000-0005-0000-0000-0000C59F0000}"/>
    <cellStyle name="Normal 3 4 2 2 2 6 2 2 5" xfId="35990" xr:uid="{00000000-0005-0000-0000-0000C69F0000}"/>
    <cellStyle name="Normal 3 4 2 2 2 6 2 3" xfId="35991" xr:uid="{00000000-0005-0000-0000-0000C79F0000}"/>
    <cellStyle name="Normal 3 4 2 2 2 6 2 3 2" xfId="35992" xr:uid="{00000000-0005-0000-0000-0000C89F0000}"/>
    <cellStyle name="Normal 3 4 2 2 2 6 2 3 2 2" xfId="35993" xr:uid="{00000000-0005-0000-0000-0000C99F0000}"/>
    <cellStyle name="Normal 3 4 2 2 2 6 2 3 3" xfId="35994" xr:uid="{00000000-0005-0000-0000-0000CA9F0000}"/>
    <cellStyle name="Normal 3 4 2 2 2 6 2 3 3 2" xfId="35995" xr:uid="{00000000-0005-0000-0000-0000CB9F0000}"/>
    <cellStyle name="Normal 3 4 2 2 2 6 2 3 4" xfId="35996" xr:uid="{00000000-0005-0000-0000-0000CC9F0000}"/>
    <cellStyle name="Normal 3 4 2 2 2 6 2 4" xfId="35997" xr:uid="{00000000-0005-0000-0000-0000CD9F0000}"/>
    <cellStyle name="Normal 3 4 2 2 2 6 2 4 2" xfId="35998" xr:uid="{00000000-0005-0000-0000-0000CE9F0000}"/>
    <cellStyle name="Normal 3 4 2 2 2 6 2 5" xfId="35999" xr:uid="{00000000-0005-0000-0000-0000CF9F0000}"/>
    <cellStyle name="Normal 3 4 2 2 2 6 2 5 2" xfId="36000" xr:uid="{00000000-0005-0000-0000-0000D09F0000}"/>
    <cellStyle name="Normal 3 4 2 2 2 6 2 6" xfId="36001" xr:uid="{00000000-0005-0000-0000-0000D19F0000}"/>
    <cellStyle name="Normal 3 4 2 2 2 6 3" xfId="36002" xr:uid="{00000000-0005-0000-0000-0000D29F0000}"/>
    <cellStyle name="Normal 3 4 2 2 2 6 3 2" xfId="36003" xr:uid="{00000000-0005-0000-0000-0000D39F0000}"/>
    <cellStyle name="Normal 3 4 2 2 2 6 3 2 2" xfId="36004" xr:uid="{00000000-0005-0000-0000-0000D49F0000}"/>
    <cellStyle name="Normal 3 4 2 2 2 6 3 2 2 2" xfId="36005" xr:uid="{00000000-0005-0000-0000-0000D59F0000}"/>
    <cellStyle name="Normal 3 4 2 2 2 6 3 2 3" xfId="36006" xr:uid="{00000000-0005-0000-0000-0000D69F0000}"/>
    <cellStyle name="Normal 3 4 2 2 2 6 3 2 3 2" xfId="36007" xr:uid="{00000000-0005-0000-0000-0000D79F0000}"/>
    <cellStyle name="Normal 3 4 2 2 2 6 3 2 4" xfId="36008" xr:uid="{00000000-0005-0000-0000-0000D89F0000}"/>
    <cellStyle name="Normal 3 4 2 2 2 6 3 3" xfId="36009" xr:uid="{00000000-0005-0000-0000-0000D99F0000}"/>
    <cellStyle name="Normal 3 4 2 2 2 6 3 3 2" xfId="36010" xr:uid="{00000000-0005-0000-0000-0000DA9F0000}"/>
    <cellStyle name="Normal 3 4 2 2 2 6 3 4" xfId="36011" xr:uid="{00000000-0005-0000-0000-0000DB9F0000}"/>
    <cellStyle name="Normal 3 4 2 2 2 6 3 4 2" xfId="36012" xr:uid="{00000000-0005-0000-0000-0000DC9F0000}"/>
    <cellStyle name="Normal 3 4 2 2 2 6 3 5" xfId="36013" xr:uid="{00000000-0005-0000-0000-0000DD9F0000}"/>
    <cellStyle name="Normal 3 4 2 2 2 6 4" xfId="36014" xr:uid="{00000000-0005-0000-0000-0000DE9F0000}"/>
    <cellStyle name="Normal 3 4 2 2 2 6 4 2" xfId="36015" xr:uid="{00000000-0005-0000-0000-0000DF9F0000}"/>
    <cellStyle name="Normal 3 4 2 2 2 6 4 2 2" xfId="36016" xr:uid="{00000000-0005-0000-0000-0000E09F0000}"/>
    <cellStyle name="Normal 3 4 2 2 2 6 4 3" xfId="36017" xr:uid="{00000000-0005-0000-0000-0000E19F0000}"/>
    <cellStyle name="Normal 3 4 2 2 2 6 4 3 2" xfId="36018" xr:uid="{00000000-0005-0000-0000-0000E29F0000}"/>
    <cellStyle name="Normal 3 4 2 2 2 6 4 4" xfId="36019" xr:uid="{00000000-0005-0000-0000-0000E39F0000}"/>
    <cellStyle name="Normal 3 4 2 2 2 6 5" xfId="36020" xr:uid="{00000000-0005-0000-0000-0000E49F0000}"/>
    <cellStyle name="Normal 3 4 2 2 2 6 5 2" xfId="36021" xr:uid="{00000000-0005-0000-0000-0000E59F0000}"/>
    <cellStyle name="Normal 3 4 2 2 2 6 6" xfId="36022" xr:uid="{00000000-0005-0000-0000-0000E69F0000}"/>
    <cellStyle name="Normal 3 4 2 2 2 6 6 2" xfId="36023" xr:uid="{00000000-0005-0000-0000-0000E79F0000}"/>
    <cellStyle name="Normal 3 4 2 2 2 6 7" xfId="36024" xr:uid="{00000000-0005-0000-0000-0000E89F0000}"/>
    <cellStyle name="Normal 3 4 2 2 2 7" xfId="36025" xr:uid="{00000000-0005-0000-0000-0000E99F0000}"/>
    <cellStyle name="Normal 3 4 2 2 2 7 2" xfId="36026" xr:uid="{00000000-0005-0000-0000-0000EA9F0000}"/>
    <cellStyle name="Normal 3 4 2 2 2 7 2 2" xfId="36027" xr:uid="{00000000-0005-0000-0000-0000EB9F0000}"/>
    <cellStyle name="Normal 3 4 2 2 2 7 2 2 2" xfId="36028" xr:uid="{00000000-0005-0000-0000-0000EC9F0000}"/>
    <cellStyle name="Normal 3 4 2 2 2 7 2 2 2 2" xfId="36029" xr:uid="{00000000-0005-0000-0000-0000ED9F0000}"/>
    <cellStyle name="Normal 3 4 2 2 2 7 2 2 3" xfId="36030" xr:uid="{00000000-0005-0000-0000-0000EE9F0000}"/>
    <cellStyle name="Normal 3 4 2 2 2 7 2 2 3 2" xfId="36031" xr:uid="{00000000-0005-0000-0000-0000EF9F0000}"/>
    <cellStyle name="Normal 3 4 2 2 2 7 2 2 4" xfId="36032" xr:uid="{00000000-0005-0000-0000-0000F09F0000}"/>
    <cellStyle name="Normal 3 4 2 2 2 7 2 3" xfId="36033" xr:uid="{00000000-0005-0000-0000-0000F19F0000}"/>
    <cellStyle name="Normal 3 4 2 2 2 7 2 3 2" xfId="36034" xr:uid="{00000000-0005-0000-0000-0000F29F0000}"/>
    <cellStyle name="Normal 3 4 2 2 2 7 2 4" xfId="36035" xr:uid="{00000000-0005-0000-0000-0000F39F0000}"/>
    <cellStyle name="Normal 3 4 2 2 2 7 2 4 2" xfId="36036" xr:uid="{00000000-0005-0000-0000-0000F49F0000}"/>
    <cellStyle name="Normal 3 4 2 2 2 7 2 5" xfId="36037" xr:uid="{00000000-0005-0000-0000-0000F59F0000}"/>
    <cellStyle name="Normal 3 4 2 2 2 7 3" xfId="36038" xr:uid="{00000000-0005-0000-0000-0000F69F0000}"/>
    <cellStyle name="Normal 3 4 2 2 2 7 3 2" xfId="36039" xr:uid="{00000000-0005-0000-0000-0000F79F0000}"/>
    <cellStyle name="Normal 3 4 2 2 2 7 3 2 2" xfId="36040" xr:uid="{00000000-0005-0000-0000-0000F89F0000}"/>
    <cellStyle name="Normal 3 4 2 2 2 7 3 3" xfId="36041" xr:uid="{00000000-0005-0000-0000-0000F99F0000}"/>
    <cellStyle name="Normal 3 4 2 2 2 7 3 3 2" xfId="36042" xr:uid="{00000000-0005-0000-0000-0000FA9F0000}"/>
    <cellStyle name="Normal 3 4 2 2 2 7 3 4" xfId="36043" xr:uid="{00000000-0005-0000-0000-0000FB9F0000}"/>
    <cellStyle name="Normal 3 4 2 2 2 7 4" xfId="36044" xr:uid="{00000000-0005-0000-0000-0000FC9F0000}"/>
    <cellStyle name="Normal 3 4 2 2 2 7 4 2" xfId="36045" xr:uid="{00000000-0005-0000-0000-0000FD9F0000}"/>
    <cellStyle name="Normal 3 4 2 2 2 7 5" xfId="36046" xr:uid="{00000000-0005-0000-0000-0000FE9F0000}"/>
    <cellStyle name="Normal 3 4 2 2 2 7 5 2" xfId="36047" xr:uid="{00000000-0005-0000-0000-0000FF9F0000}"/>
    <cellStyle name="Normal 3 4 2 2 2 7 6" xfId="36048" xr:uid="{00000000-0005-0000-0000-000000A00000}"/>
    <cellStyle name="Normal 3 4 2 2 2 8" xfId="36049" xr:uid="{00000000-0005-0000-0000-000001A00000}"/>
    <cellStyle name="Normal 3 4 2 2 2 8 2" xfId="36050" xr:uid="{00000000-0005-0000-0000-000002A00000}"/>
    <cellStyle name="Normal 3 4 2 2 2 8 2 2" xfId="36051" xr:uid="{00000000-0005-0000-0000-000003A00000}"/>
    <cellStyle name="Normal 3 4 2 2 2 8 2 2 2" xfId="36052" xr:uid="{00000000-0005-0000-0000-000004A00000}"/>
    <cellStyle name="Normal 3 4 2 2 2 8 2 3" xfId="36053" xr:uid="{00000000-0005-0000-0000-000005A00000}"/>
    <cellStyle name="Normal 3 4 2 2 2 8 2 3 2" xfId="36054" xr:uid="{00000000-0005-0000-0000-000006A00000}"/>
    <cellStyle name="Normal 3 4 2 2 2 8 2 4" xfId="36055" xr:uid="{00000000-0005-0000-0000-000007A00000}"/>
    <cellStyle name="Normal 3 4 2 2 2 8 3" xfId="36056" xr:uid="{00000000-0005-0000-0000-000008A00000}"/>
    <cellStyle name="Normal 3 4 2 2 2 8 3 2" xfId="36057" xr:uid="{00000000-0005-0000-0000-000009A00000}"/>
    <cellStyle name="Normal 3 4 2 2 2 8 4" xfId="36058" xr:uid="{00000000-0005-0000-0000-00000AA00000}"/>
    <cellStyle name="Normal 3 4 2 2 2 8 4 2" xfId="36059" xr:uid="{00000000-0005-0000-0000-00000BA00000}"/>
    <cellStyle name="Normal 3 4 2 2 2 8 5" xfId="36060" xr:uid="{00000000-0005-0000-0000-00000CA00000}"/>
    <cellStyle name="Normal 3 4 2 2 2 9" xfId="36061" xr:uid="{00000000-0005-0000-0000-00000DA00000}"/>
    <cellStyle name="Normal 3 4 2 2 2 9 2" xfId="36062" xr:uid="{00000000-0005-0000-0000-00000EA00000}"/>
    <cellStyle name="Normal 3 4 2 2 2 9 2 2" xfId="36063" xr:uid="{00000000-0005-0000-0000-00000FA00000}"/>
    <cellStyle name="Normal 3 4 2 2 2 9 3" xfId="36064" xr:uid="{00000000-0005-0000-0000-000010A00000}"/>
    <cellStyle name="Normal 3 4 2 2 2 9 3 2" xfId="36065" xr:uid="{00000000-0005-0000-0000-000011A00000}"/>
    <cellStyle name="Normal 3 4 2 2 2 9 4" xfId="36066" xr:uid="{00000000-0005-0000-0000-000012A00000}"/>
    <cellStyle name="Normal 3 4 2 2 3" xfId="4824" xr:uid="{00000000-0005-0000-0000-000013A00000}"/>
    <cellStyle name="Normal 3 4 2 2 3 10" xfId="36067" xr:uid="{00000000-0005-0000-0000-000014A00000}"/>
    <cellStyle name="Normal 3 4 2 2 3 10 2" xfId="36068" xr:uid="{00000000-0005-0000-0000-000015A00000}"/>
    <cellStyle name="Normal 3 4 2 2 3 11" xfId="36069" xr:uid="{00000000-0005-0000-0000-000016A00000}"/>
    <cellStyle name="Normal 3 4 2 2 3 11 2" xfId="36070" xr:uid="{00000000-0005-0000-0000-000017A00000}"/>
    <cellStyle name="Normal 3 4 2 2 3 12" xfId="36071" xr:uid="{00000000-0005-0000-0000-000018A00000}"/>
    <cellStyle name="Normal 3 4 2 2 3 2" xfId="4825" xr:uid="{00000000-0005-0000-0000-000019A00000}"/>
    <cellStyle name="Normal 3 4 2 2 3 2 10" xfId="36072" xr:uid="{00000000-0005-0000-0000-00001AA00000}"/>
    <cellStyle name="Normal 3 4 2 2 3 2 10 2" xfId="36073" xr:uid="{00000000-0005-0000-0000-00001BA00000}"/>
    <cellStyle name="Normal 3 4 2 2 3 2 11" xfId="36074" xr:uid="{00000000-0005-0000-0000-00001CA00000}"/>
    <cellStyle name="Normal 3 4 2 2 3 2 2" xfId="4826" xr:uid="{00000000-0005-0000-0000-00001DA00000}"/>
    <cellStyle name="Normal 3 4 2 2 3 2 2 10" xfId="36075" xr:uid="{00000000-0005-0000-0000-00001EA00000}"/>
    <cellStyle name="Normal 3 4 2 2 3 2 2 2" xfId="4827" xr:uid="{00000000-0005-0000-0000-00001FA00000}"/>
    <cellStyle name="Normal 3 4 2 2 3 2 2 2 2" xfId="36076" xr:uid="{00000000-0005-0000-0000-000020A00000}"/>
    <cellStyle name="Normal 3 4 2 2 3 2 2 2 2 2" xfId="36077" xr:uid="{00000000-0005-0000-0000-000021A00000}"/>
    <cellStyle name="Normal 3 4 2 2 3 2 2 2 2 2 2" xfId="36078" xr:uid="{00000000-0005-0000-0000-000022A00000}"/>
    <cellStyle name="Normal 3 4 2 2 3 2 2 2 2 2 2 2" xfId="36079" xr:uid="{00000000-0005-0000-0000-000023A00000}"/>
    <cellStyle name="Normal 3 4 2 2 3 2 2 2 2 2 2 2 2" xfId="36080" xr:uid="{00000000-0005-0000-0000-000024A00000}"/>
    <cellStyle name="Normal 3 4 2 2 3 2 2 2 2 2 2 2 2 2" xfId="36081" xr:uid="{00000000-0005-0000-0000-000025A00000}"/>
    <cellStyle name="Normal 3 4 2 2 3 2 2 2 2 2 2 2 3" xfId="36082" xr:uid="{00000000-0005-0000-0000-000026A00000}"/>
    <cellStyle name="Normal 3 4 2 2 3 2 2 2 2 2 2 2 3 2" xfId="36083" xr:uid="{00000000-0005-0000-0000-000027A00000}"/>
    <cellStyle name="Normal 3 4 2 2 3 2 2 2 2 2 2 2 4" xfId="36084" xr:uid="{00000000-0005-0000-0000-000028A00000}"/>
    <cellStyle name="Normal 3 4 2 2 3 2 2 2 2 2 2 3" xfId="36085" xr:uid="{00000000-0005-0000-0000-000029A00000}"/>
    <cellStyle name="Normal 3 4 2 2 3 2 2 2 2 2 2 3 2" xfId="36086" xr:uid="{00000000-0005-0000-0000-00002AA00000}"/>
    <cellStyle name="Normal 3 4 2 2 3 2 2 2 2 2 2 4" xfId="36087" xr:uid="{00000000-0005-0000-0000-00002BA00000}"/>
    <cellStyle name="Normal 3 4 2 2 3 2 2 2 2 2 2 4 2" xfId="36088" xr:uid="{00000000-0005-0000-0000-00002CA00000}"/>
    <cellStyle name="Normal 3 4 2 2 3 2 2 2 2 2 2 5" xfId="36089" xr:uid="{00000000-0005-0000-0000-00002DA00000}"/>
    <cellStyle name="Normal 3 4 2 2 3 2 2 2 2 2 3" xfId="36090" xr:uid="{00000000-0005-0000-0000-00002EA00000}"/>
    <cellStyle name="Normal 3 4 2 2 3 2 2 2 2 2 3 2" xfId="36091" xr:uid="{00000000-0005-0000-0000-00002FA00000}"/>
    <cellStyle name="Normal 3 4 2 2 3 2 2 2 2 2 3 2 2" xfId="36092" xr:uid="{00000000-0005-0000-0000-000030A00000}"/>
    <cellStyle name="Normal 3 4 2 2 3 2 2 2 2 2 3 3" xfId="36093" xr:uid="{00000000-0005-0000-0000-000031A00000}"/>
    <cellStyle name="Normal 3 4 2 2 3 2 2 2 2 2 3 3 2" xfId="36094" xr:uid="{00000000-0005-0000-0000-000032A00000}"/>
    <cellStyle name="Normal 3 4 2 2 3 2 2 2 2 2 3 4" xfId="36095" xr:uid="{00000000-0005-0000-0000-000033A00000}"/>
    <cellStyle name="Normal 3 4 2 2 3 2 2 2 2 2 4" xfId="36096" xr:uid="{00000000-0005-0000-0000-000034A00000}"/>
    <cellStyle name="Normal 3 4 2 2 3 2 2 2 2 2 4 2" xfId="36097" xr:uid="{00000000-0005-0000-0000-000035A00000}"/>
    <cellStyle name="Normal 3 4 2 2 3 2 2 2 2 2 5" xfId="36098" xr:uid="{00000000-0005-0000-0000-000036A00000}"/>
    <cellStyle name="Normal 3 4 2 2 3 2 2 2 2 2 5 2" xfId="36099" xr:uid="{00000000-0005-0000-0000-000037A00000}"/>
    <cellStyle name="Normal 3 4 2 2 3 2 2 2 2 2 6" xfId="36100" xr:uid="{00000000-0005-0000-0000-000038A00000}"/>
    <cellStyle name="Normal 3 4 2 2 3 2 2 2 2 3" xfId="36101" xr:uid="{00000000-0005-0000-0000-000039A00000}"/>
    <cellStyle name="Normal 3 4 2 2 3 2 2 2 2 3 2" xfId="36102" xr:uid="{00000000-0005-0000-0000-00003AA00000}"/>
    <cellStyle name="Normal 3 4 2 2 3 2 2 2 2 3 2 2" xfId="36103" xr:uid="{00000000-0005-0000-0000-00003BA00000}"/>
    <cellStyle name="Normal 3 4 2 2 3 2 2 2 2 3 2 2 2" xfId="36104" xr:uid="{00000000-0005-0000-0000-00003CA00000}"/>
    <cellStyle name="Normal 3 4 2 2 3 2 2 2 2 3 2 3" xfId="36105" xr:uid="{00000000-0005-0000-0000-00003DA00000}"/>
    <cellStyle name="Normal 3 4 2 2 3 2 2 2 2 3 2 3 2" xfId="36106" xr:uid="{00000000-0005-0000-0000-00003EA00000}"/>
    <cellStyle name="Normal 3 4 2 2 3 2 2 2 2 3 2 4" xfId="36107" xr:uid="{00000000-0005-0000-0000-00003FA00000}"/>
    <cellStyle name="Normal 3 4 2 2 3 2 2 2 2 3 3" xfId="36108" xr:uid="{00000000-0005-0000-0000-000040A00000}"/>
    <cellStyle name="Normal 3 4 2 2 3 2 2 2 2 3 3 2" xfId="36109" xr:uid="{00000000-0005-0000-0000-000041A00000}"/>
    <cellStyle name="Normal 3 4 2 2 3 2 2 2 2 3 4" xfId="36110" xr:uid="{00000000-0005-0000-0000-000042A00000}"/>
    <cellStyle name="Normal 3 4 2 2 3 2 2 2 2 3 4 2" xfId="36111" xr:uid="{00000000-0005-0000-0000-000043A00000}"/>
    <cellStyle name="Normal 3 4 2 2 3 2 2 2 2 3 5" xfId="36112" xr:uid="{00000000-0005-0000-0000-000044A00000}"/>
    <cellStyle name="Normal 3 4 2 2 3 2 2 2 2 4" xfId="36113" xr:uid="{00000000-0005-0000-0000-000045A00000}"/>
    <cellStyle name="Normal 3 4 2 2 3 2 2 2 2 4 2" xfId="36114" xr:uid="{00000000-0005-0000-0000-000046A00000}"/>
    <cellStyle name="Normal 3 4 2 2 3 2 2 2 2 4 2 2" xfId="36115" xr:uid="{00000000-0005-0000-0000-000047A00000}"/>
    <cellStyle name="Normal 3 4 2 2 3 2 2 2 2 4 3" xfId="36116" xr:uid="{00000000-0005-0000-0000-000048A00000}"/>
    <cellStyle name="Normal 3 4 2 2 3 2 2 2 2 4 3 2" xfId="36117" xr:uid="{00000000-0005-0000-0000-000049A00000}"/>
    <cellStyle name="Normal 3 4 2 2 3 2 2 2 2 4 4" xfId="36118" xr:uid="{00000000-0005-0000-0000-00004AA00000}"/>
    <cellStyle name="Normal 3 4 2 2 3 2 2 2 2 5" xfId="36119" xr:uid="{00000000-0005-0000-0000-00004BA00000}"/>
    <cellStyle name="Normal 3 4 2 2 3 2 2 2 2 5 2" xfId="36120" xr:uid="{00000000-0005-0000-0000-00004CA00000}"/>
    <cellStyle name="Normal 3 4 2 2 3 2 2 2 2 6" xfId="36121" xr:uid="{00000000-0005-0000-0000-00004DA00000}"/>
    <cellStyle name="Normal 3 4 2 2 3 2 2 2 2 6 2" xfId="36122" xr:uid="{00000000-0005-0000-0000-00004EA00000}"/>
    <cellStyle name="Normal 3 4 2 2 3 2 2 2 2 7" xfId="36123" xr:uid="{00000000-0005-0000-0000-00004FA00000}"/>
    <cellStyle name="Normal 3 4 2 2 3 2 2 2 3" xfId="36124" xr:uid="{00000000-0005-0000-0000-000050A00000}"/>
    <cellStyle name="Normal 3 4 2 2 3 2 2 2 3 2" xfId="36125" xr:uid="{00000000-0005-0000-0000-000051A00000}"/>
    <cellStyle name="Normal 3 4 2 2 3 2 2 2 3 2 2" xfId="36126" xr:uid="{00000000-0005-0000-0000-000052A00000}"/>
    <cellStyle name="Normal 3 4 2 2 3 2 2 2 3 2 2 2" xfId="36127" xr:uid="{00000000-0005-0000-0000-000053A00000}"/>
    <cellStyle name="Normal 3 4 2 2 3 2 2 2 3 2 2 2 2" xfId="36128" xr:uid="{00000000-0005-0000-0000-000054A00000}"/>
    <cellStyle name="Normal 3 4 2 2 3 2 2 2 3 2 2 2 2 2" xfId="36129" xr:uid="{00000000-0005-0000-0000-000055A00000}"/>
    <cellStyle name="Normal 3 4 2 2 3 2 2 2 3 2 2 2 3" xfId="36130" xr:uid="{00000000-0005-0000-0000-000056A00000}"/>
    <cellStyle name="Normal 3 4 2 2 3 2 2 2 3 2 2 2 3 2" xfId="36131" xr:uid="{00000000-0005-0000-0000-000057A00000}"/>
    <cellStyle name="Normal 3 4 2 2 3 2 2 2 3 2 2 2 4" xfId="36132" xr:uid="{00000000-0005-0000-0000-000058A00000}"/>
    <cellStyle name="Normal 3 4 2 2 3 2 2 2 3 2 2 3" xfId="36133" xr:uid="{00000000-0005-0000-0000-000059A00000}"/>
    <cellStyle name="Normal 3 4 2 2 3 2 2 2 3 2 2 3 2" xfId="36134" xr:uid="{00000000-0005-0000-0000-00005AA00000}"/>
    <cellStyle name="Normal 3 4 2 2 3 2 2 2 3 2 2 4" xfId="36135" xr:uid="{00000000-0005-0000-0000-00005BA00000}"/>
    <cellStyle name="Normal 3 4 2 2 3 2 2 2 3 2 2 4 2" xfId="36136" xr:uid="{00000000-0005-0000-0000-00005CA00000}"/>
    <cellStyle name="Normal 3 4 2 2 3 2 2 2 3 2 2 5" xfId="36137" xr:uid="{00000000-0005-0000-0000-00005DA00000}"/>
    <cellStyle name="Normal 3 4 2 2 3 2 2 2 3 2 3" xfId="36138" xr:uid="{00000000-0005-0000-0000-00005EA00000}"/>
    <cellStyle name="Normal 3 4 2 2 3 2 2 2 3 2 3 2" xfId="36139" xr:uid="{00000000-0005-0000-0000-00005FA00000}"/>
    <cellStyle name="Normal 3 4 2 2 3 2 2 2 3 2 3 2 2" xfId="36140" xr:uid="{00000000-0005-0000-0000-000060A00000}"/>
    <cellStyle name="Normal 3 4 2 2 3 2 2 2 3 2 3 3" xfId="36141" xr:uid="{00000000-0005-0000-0000-000061A00000}"/>
    <cellStyle name="Normal 3 4 2 2 3 2 2 2 3 2 3 3 2" xfId="36142" xr:uid="{00000000-0005-0000-0000-000062A00000}"/>
    <cellStyle name="Normal 3 4 2 2 3 2 2 2 3 2 3 4" xfId="36143" xr:uid="{00000000-0005-0000-0000-000063A00000}"/>
    <cellStyle name="Normal 3 4 2 2 3 2 2 2 3 2 4" xfId="36144" xr:uid="{00000000-0005-0000-0000-000064A00000}"/>
    <cellStyle name="Normal 3 4 2 2 3 2 2 2 3 2 4 2" xfId="36145" xr:uid="{00000000-0005-0000-0000-000065A00000}"/>
    <cellStyle name="Normal 3 4 2 2 3 2 2 2 3 2 5" xfId="36146" xr:uid="{00000000-0005-0000-0000-000066A00000}"/>
    <cellStyle name="Normal 3 4 2 2 3 2 2 2 3 2 5 2" xfId="36147" xr:uid="{00000000-0005-0000-0000-000067A00000}"/>
    <cellStyle name="Normal 3 4 2 2 3 2 2 2 3 2 6" xfId="36148" xr:uid="{00000000-0005-0000-0000-000068A00000}"/>
    <cellStyle name="Normal 3 4 2 2 3 2 2 2 3 3" xfId="36149" xr:uid="{00000000-0005-0000-0000-000069A00000}"/>
    <cellStyle name="Normal 3 4 2 2 3 2 2 2 3 3 2" xfId="36150" xr:uid="{00000000-0005-0000-0000-00006AA00000}"/>
    <cellStyle name="Normal 3 4 2 2 3 2 2 2 3 3 2 2" xfId="36151" xr:uid="{00000000-0005-0000-0000-00006BA00000}"/>
    <cellStyle name="Normal 3 4 2 2 3 2 2 2 3 3 2 2 2" xfId="36152" xr:uid="{00000000-0005-0000-0000-00006CA00000}"/>
    <cellStyle name="Normal 3 4 2 2 3 2 2 2 3 3 2 3" xfId="36153" xr:uid="{00000000-0005-0000-0000-00006DA00000}"/>
    <cellStyle name="Normal 3 4 2 2 3 2 2 2 3 3 2 3 2" xfId="36154" xr:uid="{00000000-0005-0000-0000-00006EA00000}"/>
    <cellStyle name="Normal 3 4 2 2 3 2 2 2 3 3 2 4" xfId="36155" xr:uid="{00000000-0005-0000-0000-00006FA00000}"/>
    <cellStyle name="Normal 3 4 2 2 3 2 2 2 3 3 3" xfId="36156" xr:uid="{00000000-0005-0000-0000-000070A00000}"/>
    <cellStyle name="Normal 3 4 2 2 3 2 2 2 3 3 3 2" xfId="36157" xr:uid="{00000000-0005-0000-0000-000071A00000}"/>
    <cellStyle name="Normal 3 4 2 2 3 2 2 2 3 3 4" xfId="36158" xr:uid="{00000000-0005-0000-0000-000072A00000}"/>
    <cellStyle name="Normal 3 4 2 2 3 2 2 2 3 3 4 2" xfId="36159" xr:uid="{00000000-0005-0000-0000-000073A00000}"/>
    <cellStyle name="Normal 3 4 2 2 3 2 2 2 3 3 5" xfId="36160" xr:uid="{00000000-0005-0000-0000-000074A00000}"/>
    <cellStyle name="Normal 3 4 2 2 3 2 2 2 3 4" xfId="36161" xr:uid="{00000000-0005-0000-0000-000075A00000}"/>
    <cellStyle name="Normal 3 4 2 2 3 2 2 2 3 4 2" xfId="36162" xr:uid="{00000000-0005-0000-0000-000076A00000}"/>
    <cellStyle name="Normal 3 4 2 2 3 2 2 2 3 4 2 2" xfId="36163" xr:uid="{00000000-0005-0000-0000-000077A00000}"/>
    <cellStyle name="Normal 3 4 2 2 3 2 2 2 3 4 3" xfId="36164" xr:uid="{00000000-0005-0000-0000-000078A00000}"/>
    <cellStyle name="Normal 3 4 2 2 3 2 2 2 3 4 3 2" xfId="36165" xr:uid="{00000000-0005-0000-0000-000079A00000}"/>
    <cellStyle name="Normal 3 4 2 2 3 2 2 2 3 4 4" xfId="36166" xr:uid="{00000000-0005-0000-0000-00007AA00000}"/>
    <cellStyle name="Normal 3 4 2 2 3 2 2 2 3 5" xfId="36167" xr:uid="{00000000-0005-0000-0000-00007BA00000}"/>
    <cellStyle name="Normal 3 4 2 2 3 2 2 2 3 5 2" xfId="36168" xr:uid="{00000000-0005-0000-0000-00007CA00000}"/>
    <cellStyle name="Normal 3 4 2 2 3 2 2 2 3 6" xfId="36169" xr:uid="{00000000-0005-0000-0000-00007DA00000}"/>
    <cellStyle name="Normal 3 4 2 2 3 2 2 2 3 6 2" xfId="36170" xr:uid="{00000000-0005-0000-0000-00007EA00000}"/>
    <cellStyle name="Normal 3 4 2 2 3 2 2 2 3 7" xfId="36171" xr:uid="{00000000-0005-0000-0000-00007FA00000}"/>
    <cellStyle name="Normal 3 4 2 2 3 2 2 2 4" xfId="36172" xr:uid="{00000000-0005-0000-0000-000080A00000}"/>
    <cellStyle name="Normal 3 4 2 2 3 2 2 2 4 2" xfId="36173" xr:uid="{00000000-0005-0000-0000-000081A00000}"/>
    <cellStyle name="Normal 3 4 2 2 3 2 2 2 4 2 2" xfId="36174" xr:uid="{00000000-0005-0000-0000-000082A00000}"/>
    <cellStyle name="Normal 3 4 2 2 3 2 2 2 4 2 2 2" xfId="36175" xr:uid="{00000000-0005-0000-0000-000083A00000}"/>
    <cellStyle name="Normal 3 4 2 2 3 2 2 2 4 2 2 2 2" xfId="36176" xr:uid="{00000000-0005-0000-0000-000084A00000}"/>
    <cellStyle name="Normal 3 4 2 2 3 2 2 2 4 2 2 3" xfId="36177" xr:uid="{00000000-0005-0000-0000-000085A00000}"/>
    <cellStyle name="Normal 3 4 2 2 3 2 2 2 4 2 2 3 2" xfId="36178" xr:uid="{00000000-0005-0000-0000-000086A00000}"/>
    <cellStyle name="Normal 3 4 2 2 3 2 2 2 4 2 2 4" xfId="36179" xr:uid="{00000000-0005-0000-0000-000087A00000}"/>
    <cellStyle name="Normal 3 4 2 2 3 2 2 2 4 2 3" xfId="36180" xr:uid="{00000000-0005-0000-0000-000088A00000}"/>
    <cellStyle name="Normal 3 4 2 2 3 2 2 2 4 2 3 2" xfId="36181" xr:uid="{00000000-0005-0000-0000-000089A00000}"/>
    <cellStyle name="Normal 3 4 2 2 3 2 2 2 4 2 4" xfId="36182" xr:uid="{00000000-0005-0000-0000-00008AA00000}"/>
    <cellStyle name="Normal 3 4 2 2 3 2 2 2 4 2 4 2" xfId="36183" xr:uid="{00000000-0005-0000-0000-00008BA00000}"/>
    <cellStyle name="Normal 3 4 2 2 3 2 2 2 4 2 5" xfId="36184" xr:uid="{00000000-0005-0000-0000-00008CA00000}"/>
    <cellStyle name="Normal 3 4 2 2 3 2 2 2 4 3" xfId="36185" xr:uid="{00000000-0005-0000-0000-00008DA00000}"/>
    <cellStyle name="Normal 3 4 2 2 3 2 2 2 4 3 2" xfId="36186" xr:uid="{00000000-0005-0000-0000-00008EA00000}"/>
    <cellStyle name="Normal 3 4 2 2 3 2 2 2 4 3 2 2" xfId="36187" xr:uid="{00000000-0005-0000-0000-00008FA00000}"/>
    <cellStyle name="Normal 3 4 2 2 3 2 2 2 4 3 3" xfId="36188" xr:uid="{00000000-0005-0000-0000-000090A00000}"/>
    <cellStyle name="Normal 3 4 2 2 3 2 2 2 4 3 3 2" xfId="36189" xr:uid="{00000000-0005-0000-0000-000091A00000}"/>
    <cellStyle name="Normal 3 4 2 2 3 2 2 2 4 3 4" xfId="36190" xr:uid="{00000000-0005-0000-0000-000092A00000}"/>
    <cellStyle name="Normal 3 4 2 2 3 2 2 2 4 4" xfId="36191" xr:uid="{00000000-0005-0000-0000-000093A00000}"/>
    <cellStyle name="Normal 3 4 2 2 3 2 2 2 4 4 2" xfId="36192" xr:uid="{00000000-0005-0000-0000-000094A00000}"/>
    <cellStyle name="Normal 3 4 2 2 3 2 2 2 4 5" xfId="36193" xr:uid="{00000000-0005-0000-0000-000095A00000}"/>
    <cellStyle name="Normal 3 4 2 2 3 2 2 2 4 5 2" xfId="36194" xr:uid="{00000000-0005-0000-0000-000096A00000}"/>
    <cellStyle name="Normal 3 4 2 2 3 2 2 2 4 6" xfId="36195" xr:uid="{00000000-0005-0000-0000-000097A00000}"/>
    <cellStyle name="Normal 3 4 2 2 3 2 2 2 5" xfId="36196" xr:uid="{00000000-0005-0000-0000-000098A00000}"/>
    <cellStyle name="Normal 3 4 2 2 3 2 2 2 5 2" xfId="36197" xr:uid="{00000000-0005-0000-0000-000099A00000}"/>
    <cellStyle name="Normal 3 4 2 2 3 2 2 2 5 2 2" xfId="36198" xr:uid="{00000000-0005-0000-0000-00009AA00000}"/>
    <cellStyle name="Normal 3 4 2 2 3 2 2 2 5 2 2 2" xfId="36199" xr:uid="{00000000-0005-0000-0000-00009BA00000}"/>
    <cellStyle name="Normal 3 4 2 2 3 2 2 2 5 2 3" xfId="36200" xr:uid="{00000000-0005-0000-0000-00009CA00000}"/>
    <cellStyle name="Normal 3 4 2 2 3 2 2 2 5 2 3 2" xfId="36201" xr:uid="{00000000-0005-0000-0000-00009DA00000}"/>
    <cellStyle name="Normal 3 4 2 2 3 2 2 2 5 2 4" xfId="36202" xr:uid="{00000000-0005-0000-0000-00009EA00000}"/>
    <cellStyle name="Normal 3 4 2 2 3 2 2 2 5 3" xfId="36203" xr:uid="{00000000-0005-0000-0000-00009FA00000}"/>
    <cellStyle name="Normal 3 4 2 2 3 2 2 2 5 3 2" xfId="36204" xr:uid="{00000000-0005-0000-0000-0000A0A00000}"/>
    <cellStyle name="Normal 3 4 2 2 3 2 2 2 5 4" xfId="36205" xr:uid="{00000000-0005-0000-0000-0000A1A00000}"/>
    <cellStyle name="Normal 3 4 2 2 3 2 2 2 5 4 2" xfId="36206" xr:uid="{00000000-0005-0000-0000-0000A2A00000}"/>
    <cellStyle name="Normal 3 4 2 2 3 2 2 2 5 5" xfId="36207" xr:uid="{00000000-0005-0000-0000-0000A3A00000}"/>
    <cellStyle name="Normal 3 4 2 2 3 2 2 2 6" xfId="36208" xr:uid="{00000000-0005-0000-0000-0000A4A00000}"/>
    <cellStyle name="Normal 3 4 2 2 3 2 2 2 6 2" xfId="36209" xr:uid="{00000000-0005-0000-0000-0000A5A00000}"/>
    <cellStyle name="Normal 3 4 2 2 3 2 2 2 6 2 2" xfId="36210" xr:uid="{00000000-0005-0000-0000-0000A6A00000}"/>
    <cellStyle name="Normal 3 4 2 2 3 2 2 2 6 3" xfId="36211" xr:uid="{00000000-0005-0000-0000-0000A7A00000}"/>
    <cellStyle name="Normal 3 4 2 2 3 2 2 2 6 3 2" xfId="36212" xr:uid="{00000000-0005-0000-0000-0000A8A00000}"/>
    <cellStyle name="Normal 3 4 2 2 3 2 2 2 6 4" xfId="36213" xr:uid="{00000000-0005-0000-0000-0000A9A00000}"/>
    <cellStyle name="Normal 3 4 2 2 3 2 2 2 7" xfId="36214" xr:uid="{00000000-0005-0000-0000-0000AAA00000}"/>
    <cellStyle name="Normal 3 4 2 2 3 2 2 2 7 2" xfId="36215" xr:uid="{00000000-0005-0000-0000-0000ABA00000}"/>
    <cellStyle name="Normal 3 4 2 2 3 2 2 2 8" xfId="36216" xr:uid="{00000000-0005-0000-0000-0000ACA00000}"/>
    <cellStyle name="Normal 3 4 2 2 3 2 2 2 8 2" xfId="36217" xr:uid="{00000000-0005-0000-0000-0000ADA00000}"/>
    <cellStyle name="Normal 3 4 2 2 3 2 2 2 9" xfId="36218" xr:uid="{00000000-0005-0000-0000-0000AEA00000}"/>
    <cellStyle name="Normal 3 4 2 2 3 2 2 3" xfId="36219" xr:uid="{00000000-0005-0000-0000-0000AFA00000}"/>
    <cellStyle name="Normal 3 4 2 2 3 2 2 3 2" xfId="36220" xr:uid="{00000000-0005-0000-0000-0000B0A00000}"/>
    <cellStyle name="Normal 3 4 2 2 3 2 2 3 2 2" xfId="36221" xr:uid="{00000000-0005-0000-0000-0000B1A00000}"/>
    <cellStyle name="Normal 3 4 2 2 3 2 2 3 2 2 2" xfId="36222" xr:uid="{00000000-0005-0000-0000-0000B2A00000}"/>
    <cellStyle name="Normal 3 4 2 2 3 2 2 3 2 2 2 2" xfId="36223" xr:uid="{00000000-0005-0000-0000-0000B3A00000}"/>
    <cellStyle name="Normal 3 4 2 2 3 2 2 3 2 2 2 2 2" xfId="36224" xr:uid="{00000000-0005-0000-0000-0000B4A00000}"/>
    <cellStyle name="Normal 3 4 2 2 3 2 2 3 2 2 2 3" xfId="36225" xr:uid="{00000000-0005-0000-0000-0000B5A00000}"/>
    <cellStyle name="Normal 3 4 2 2 3 2 2 3 2 2 2 3 2" xfId="36226" xr:uid="{00000000-0005-0000-0000-0000B6A00000}"/>
    <cellStyle name="Normal 3 4 2 2 3 2 2 3 2 2 2 4" xfId="36227" xr:uid="{00000000-0005-0000-0000-0000B7A00000}"/>
    <cellStyle name="Normal 3 4 2 2 3 2 2 3 2 2 3" xfId="36228" xr:uid="{00000000-0005-0000-0000-0000B8A00000}"/>
    <cellStyle name="Normal 3 4 2 2 3 2 2 3 2 2 3 2" xfId="36229" xr:uid="{00000000-0005-0000-0000-0000B9A00000}"/>
    <cellStyle name="Normal 3 4 2 2 3 2 2 3 2 2 4" xfId="36230" xr:uid="{00000000-0005-0000-0000-0000BAA00000}"/>
    <cellStyle name="Normal 3 4 2 2 3 2 2 3 2 2 4 2" xfId="36231" xr:uid="{00000000-0005-0000-0000-0000BBA00000}"/>
    <cellStyle name="Normal 3 4 2 2 3 2 2 3 2 2 5" xfId="36232" xr:uid="{00000000-0005-0000-0000-0000BCA00000}"/>
    <cellStyle name="Normal 3 4 2 2 3 2 2 3 2 3" xfId="36233" xr:uid="{00000000-0005-0000-0000-0000BDA00000}"/>
    <cellStyle name="Normal 3 4 2 2 3 2 2 3 2 3 2" xfId="36234" xr:uid="{00000000-0005-0000-0000-0000BEA00000}"/>
    <cellStyle name="Normal 3 4 2 2 3 2 2 3 2 3 2 2" xfId="36235" xr:uid="{00000000-0005-0000-0000-0000BFA00000}"/>
    <cellStyle name="Normal 3 4 2 2 3 2 2 3 2 3 3" xfId="36236" xr:uid="{00000000-0005-0000-0000-0000C0A00000}"/>
    <cellStyle name="Normal 3 4 2 2 3 2 2 3 2 3 3 2" xfId="36237" xr:uid="{00000000-0005-0000-0000-0000C1A00000}"/>
    <cellStyle name="Normal 3 4 2 2 3 2 2 3 2 3 4" xfId="36238" xr:uid="{00000000-0005-0000-0000-0000C2A00000}"/>
    <cellStyle name="Normal 3 4 2 2 3 2 2 3 2 4" xfId="36239" xr:uid="{00000000-0005-0000-0000-0000C3A00000}"/>
    <cellStyle name="Normal 3 4 2 2 3 2 2 3 2 4 2" xfId="36240" xr:uid="{00000000-0005-0000-0000-0000C4A00000}"/>
    <cellStyle name="Normal 3 4 2 2 3 2 2 3 2 5" xfId="36241" xr:uid="{00000000-0005-0000-0000-0000C5A00000}"/>
    <cellStyle name="Normal 3 4 2 2 3 2 2 3 2 5 2" xfId="36242" xr:uid="{00000000-0005-0000-0000-0000C6A00000}"/>
    <cellStyle name="Normal 3 4 2 2 3 2 2 3 2 6" xfId="36243" xr:uid="{00000000-0005-0000-0000-0000C7A00000}"/>
    <cellStyle name="Normal 3 4 2 2 3 2 2 3 3" xfId="36244" xr:uid="{00000000-0005-0000-0000-0000C8A00000}"/>
    <cellStyle name="Normal 3 4 2 2 3 2 2 3 3 2" xfId="36245" xr:uid="{00000000-0005-0000-0000-0000C9A00000}"/>
    <cellStyle name="Normal 3 4 2 2 3 2 2 3 3 2 2" xfId="36246" xr:uid="{00000000-0005-0000-0000-0000CAA00000}"/>
    <cellStyle name="Normal 3 4 2 2 3 2 2 3 3 2 2 2" xfId="36247" xr:uid="{00000000-0005-0000-0000-0000CBA00000}"/>
    <cellStyle name="Normal 3 4 2 2 3 2 2 3 3 2 3" xfId="36248" xr:uid="{00000000-0005-0000-0000-0000CCA00000}"/>
    <cellStyle name="Normal 3 4 2 2 3 2 2 3 3 2 3 2" xfId="36249" xr:uid="{00000000-0005-0000-0000-0000CDA00000}"/>
    <cellStyle name="Normal 3 4 2 2 3 2 2 3 3 2 4" xfId="36250" xr:uid="{00000000-0005-0000-0000-0000CEA00000}"/>
    <cellStyle name="Normal 3 4 2 2 3 2 2 3 3 3" xfId="36251" xr:uid="{00000000-0005-0000-0000-0000CFA00000}"/>
    <cellStyle name="Normal 3 4 2 2 3 2 2 3 3 3 2" xfId="36252" xr:uid="{00000000-0005-0000-0000-0000D0A00000}"/>
    <cellStyle name="Normal 3 4 2 2 3 2 2 3 3 4" xfId="36253" xr:uid="{00000000-0005-0000-0000-0000D1A00000}"/>
    <cellStyle name="Normal 3 4 2 2 3 2 2 3 3 4 2" xfId="36254" xr:uid="{00000000-0005-0000-0000-0000D2A00000}"/>
    <cellStyle name="Normal 3 4 2 2 3 2 2 3 3 5" xfId="36255" xr:uid="{00000000-0005-0000-0000-0000D3A00000}"/>
    <cellStyle name="Normal 3 4 2 2 3 2 2 3 4" xfId="36256" xr:uid="{00000000-0005-0000-0000-0000D4A00000}"/>
    <cellStyle name="Normal 3 4 2 2 3 2 2 3 4 2" xfId="36257" xr:uid="{00000000-0005-0000-0000-0000D5A00000}"/>
    <cellStyle name="Normal 3 4 2 2 3 2 2 3 4 2 2" xfId="36258" xr:uid="{00000000-0005-0000-0000-0000D6A00000}"/>
    <cellStyle name="Normal 3 4 2 2 3 2 2 3 4 3" xfId="36259" xr:uid="{00000000-0005-0000-0000-0000D7A00000}"/>
    <cellStyle name="Normal 3 4 2 2 3 2 2 3 4 3 2" xfId="36260" xr:uid="{00000000-0005-0000-0000-0000D8A00000}"/>
    <cellStyle name="Normal 3 4 2 2 3 2 2 3 4 4" xfId="36261" xr:uid="{00000000-0005-0000-0000-0000D9A00000}"/>
    <cellStyle name="Normal 3 4 2 2 3 2 2 3 5" xfId="36262" xr:uid="{00000000-0005-0000-0000-0000DAA00000}"/>
    <cellStyle name="Normal 3 4 2 2 3 2 2 3 5 2" xfId="36263" xr:uid="{00000000-0005-0000-0000-0000DBA00000}"/>
    <cellStyle name="Normal 3 4 2 2 3 2 2 3 6" xfId="36264" xr:uid="{00000000-0005-0000-0000-0000DCA00000}"/>
    <cellStyle name="Normal 3 4 2 2 3 2 2 3 6 2" xfId="36265" xr:uid="{00000000-0005-0000-0000-0000DDA00000}"/>
    <cellStyle name="Normal 3 4 2 2 3 2 2 3 7" xfId="36266" xr:uid="{00000000-0005-0000-0000-0000DEA00000}"/>
    <cellStyle name="Normal 3 4 2 2 3 2 2 4" xfId="36267" xr:uid="{00000000-0005-0000-0000-0000DFA00000}"/>
    <cellStyle name="Normal 3 4 2 2 3 2 2 4 2" xfId="36268" xr:uid="{00000000-0005-0000-0000-0000E0A00000}"/>
    <cellStyle name="Normal 3 4 2 2 3 2 2 4 2 2" xfId="36269" xr:uid="{00000000-0005-0000-0000-0000E1A00000}"/>
    <cellStyle name="Normal 3 4 2 2 3 2 2 4 2 2 2" xfId="36270" xr:uid="{00000000-0005-0000-0000-0000E2A00000}"/>
    <cellStyle name="Normal 3 4 2 2 3 2 2 4 2 2 2 2" xfId="36271" xr:uid="{00000000-0005-0000-0000-0000E3A00000}"/>
    <cellStyle name="Normal 3 4 2 2 3 2 2 4 2 2 2 2 2" xfId="36272" xr:uid="{00000000-0005-0000-0000-0000E4A00000}"/>
    <cellStyle name="Normal 3 4 2 2 3 2 2 4 2 2 2 3" xfId="36273" xr:uid="{00000000-0005-0000-0000-0000E5A00000}"/>
    <cellStyle name="Normal 3 4 2 2 3 2 2 4 2 2 2 3 2" xfId="36274" xr:uid="{00000000-0005-0000-0000-0000E6A00000}"/>
    <cellStyle name="Normal 3 4 2 2 3 2 2 4 2 2 2 4" xfId="36275" xr:uid="{00000000-0005-0000-0000-0000E7A00000}"/>
    <cellStyle name="Normal 3 4 2 2 3 2 2 4 2 2 3" xfId="36276" xr:uid="{00000000-0005-0000-0000-0000E8A00000}"/>
    <cellStyle name="Normal 3 4 2 2 3 2 2 4 2 2 3 2" xfId="36277" xr:uid="{00000000-0005-0000-0000-0000E9A00000}"/>
    <cellStyle name="Normal 3 4 2 2 3 2 2 4 2 2 4" xfId="36278" xr:uid="{00000000-0005-0000-0000-0000EAA00000}"/>
    <cellStyle name="Normal 3 4 2 2 3 2 2 4 2 2 4 2" xfId="36279" xr:uid="{00000000-0005-0000-0000-0000EBA00000}"/>
    <cellStyle name="Normal 3 4 2 2 3 2 2 4 2 2 5" xfId="36280" xr:uid="{00000000-0005-0000-0000-0000ECA00000}"/>
    <cellStyle name="Normal 3 4 2 2 3 2 2 4 2 3" xfId="36281" xr:uid="{00000000-0005-0000-0000-0000EDA00000}"/>
    <cellStyle name="Normal 3 4 2 2 3 2 2 4 2 3 2" xfId="36282" xr:uid="{00000000-0005-0000-0000-0000EEA00000}"/>
    <cellStyle name="Normal 3 4 2 2 3 2 2 4 2 3 2 2" xfId="36283" xr:uid="{00000000-0005-0000-0000-0000EFA00000}"/>
    <cellStyle name="Normal 3 4 2 2 3 2 2 4 2 3 3" xfId="36284" xr:uid="{00000000-0005-0000-0000-0000F0A00000}"/>
    <cellStyle name="Normal 3 4 2 2 3 2 2 4 2 3 3 2" xfId="36285" xr:uid="{00000000-0005-0000-0000-0000F1A00000}"/>
    <cellStyle name="Normal 3 4 2 2 3 2 2 4 2 3 4" xfId="36286" xr:uid="{00000000-0005-0000-0000-0000F2A00000}"/>
    <cellStyle name="Normal 3 4 2 2 3 2 2 4 2 4" xfId="36287" xr:uid="{00000000-0005-0000-0000-0000F3A00000}"/>
    <cellStyle name="Normal 3 4 2 2 3 2 2 4 2 4 2" xfId="36288" xr:uid="{00000000-0005-0000-0000-0000F4A00000}"/>
    <cellStyle name="Normal 3 4 2 2 3 2 2 4 2 5" xfId="36289" xr:uid="{00000000-0005-0000-0000-0000F5A00000}"/>
    <cellStyle name="Normal 3 4 2 2 3 2 2 4 2 5 2" xfId="36290" xr:uid="{00000000-0005-0000-0000-0000F6A00000}"/>
    <cellStyle name="Normal 3 4 2 2 3 2 2 4 2 6" xfId="36291" xr:uid="{00000000-0005-0000-0000-0000F7A00000}"/>
    <cellStyle name="Normal 3 4 2 2 3 2 2 4 3" xfId="36292" xr:uid="{00000000-0005-0000-0000-0000F8A00000}"/>
    <cellStyle name="Normal 3 4 2 2 3 2 2 4 3 2" xfId="36293" xr:uid="{00000000-0005-0000-0000-0000F9A00000}"/>
    <cellStyle name="Normal 3 4 2 2 3 2 2 4 3 2 2" xfId="36294" xr:uid="{00000000-0005-0000-0000-0000FAA00000}"/>
    <cellStyle name="Normal 3 4 2 2 3 2 2 4 3 2 2 2" xfId="36295" xr:uid="{00000000-0005-0000-0000-0000FBA00000}"/>
    <cellStyle name="Normal 3 4 2 2 3 2 2 4 3 2 3" xfId="36296" xr:uid="{00000000-0005-0000-0000-0000FCA00000}"/>
    <cellStyle name="Normal 3 4 2 2 3 2 2 4 3 2 3 2" xfId="36297" xr:uid="{00000000-0005-0000-0000-0000FDA00000}"/>
    <cellStyle name="Normal 3 4 2 2 3 2 2 4 3 2 4" xfId="36298" xr:uid="{00000000-0005-0000-0000-0000FEA00000}"/>
    <cellStyle name="Normal 3 4 2 2 3 2 2 4 3 3" xfId="36299" xr:uid="{00000000-0005-0000-0000-0000FFA00000}"/>
    <cellStyle name="Normal 3 4 2 2 3 2 2 4 3 3 2" xfId="36300" xr:uid="{00000000-0005-0000-0000-000000A10000}"/>
    <cellStyle name="Normal 3 4 2 2 3 2 2 4 3 4" xfId="36301" xr:uid="{00000000-0005-0000-0000-000001A10000}"/>
    <cellStyle name="Normal 3 4 2 2 3 2 2 4 3 4 2" xfId="36302" xr:uid="{00000000-0005-0000-0000-000002A10000}"/>
    <cellStyle name="Normal 3 4 2 2 3 2 2 4 3 5" xfId="36303" xr:uid="{00000000-0005-0000-0000-000003A10000}"/>
    <cellStyle name="Normal 3 4 2 2 3 2 2 4 4" xfId="36304" xr:uid="{00000000-0005-0000-0000-000004A10000}"/>
    <cellStyle name="Normal 3 4 2 2 3 2 2 4 4 2" xfId="36305" xr:uid="{00000000-0005-0000-0000-000005A10000}"/>
    <cellStyle name="Normal 3 4 2 2 3 2 2 4 4 2 2" xfId="36306" xr:uid="{00000000-0005-0000-0000-000006A10000}"/>
    <cellStyle name="Normal 3 4 2 2 3 2 2 4 4 3" xfId="36307" xr:uid="{00000000-0005-0000-0000-000007A10000}"/>
    <cellStyle name="Normal 3 4 2 2 3 2 2 4 4 3 2" xfId="36308" xr:uid="{00000000-0005-0000-0000-000008A10000}"/>
    <cellStyle name="Normal 3 4 2 2 3 2 2 4 4 4" xfId="36309" xr:uid="{00000000-0005-0000-0000-000009A10000}"/>
    <cellStyle name="Normal 3 4 2 2 3 2 2 4 5" xfId="36310" xr:uid="{00000000-0005-0000-0000-00000AA10000}"/>
    <cellStyle name="Normal 3 4 2 2 3 2 2 4 5 2" xfId="36311" xr:uid="{00000000-0005-0000-0000-00000BA10000}"/>
    <cellStyle name="Normal 3 4 2 2 3 2 2 4 6" xfId="36312" xr:uid="{00000000-0005-0000-0000-00000CA10000}"/>
    <cellStyle name="Normal 3 4 2 2 3 2 2 4 6 2" xfId="36313" xr:uid="{00000000-0005-0000-0000-00000DA10000}"/>
    <cellStyle name="Normal 3 4 2 2 3 2 2 4 7" xfId="36314" xr:uid="{00000000-0005-0000-0000-00000EA10000}"/>
    <cellStyle name="Normal 3 4 2 2 3 2 2 5" xfId="36315" xr:uid="{00000000-0005-0000-0000-00000FA10000}"/>
    <cellStyle name="Normal 3 4 2 2 3 2 2 5 2" xfId="36316" xr:uid="{00000000-0005-0000-0000-000010A10000}"/>
    <cellStyle name="Normal 3 4 2 2 3 2 2 5 2 2" xfId="36317" xr:uid="{00000000-0005-0000-0000-000011A10000}"/>
    <cellStyle name="Normal 3 4 2 2 3 2 2 5 2 2 2" xfId="36318" xr:uid="{00000000-0005-0000-0000-000012A10000}"/>
    <cellStyle name="Normal 3 4 2 2 3 2 2 5 2 2 2 2" xfId="36319" xr:uid="{00000000-0005-0000-0000-000013A10000}"/>
    <cellStyle name="Normal 3 4 2 2 3 2 2 5 2 2 3" xfId="36320" xr:uid="{00000000-0005-0000-0000-000014A10000}"/>
    <cellStyle name="Normal 3 4 2 2 3 2 2 5 2 2 3 2" xfId="36321" xr:uid="{00000000-0005-0000-0000-000015A10000}"/>
    <cellStyle name="Normal 3 4 2 2 3 2 2 5 2 2 4" xfId="36322" xr:uid="{00000000-0005-0000-0000-000016A10000}"/>
    <cellStyle name="Normal 3 4 2 2 3 2 2 5 2 3" xfId="36323" xr:uid="{00000000-0005-0000-0000-000017A10000}"/>
    <cellStyle name="Normal 3 4 2 2 3 2 2 5 2 3 2" xfId="36324" xr:uid="{00000000-0005-0000-0000-000018A10000}"/>
    <cellStyle name="Normal 3 4 2 2 3 2 2 5 2 4" xfId="36325" xr:uid="{00000000-0005-0000-0000-000019A10000}"/>
    <cellStyle name="Normal 3 4 2 2 3 2 2 5 2 4 2" xfId="36326" xr:uid="{00000000-0005-0000-0000-00001AA10000}"/>
    <cellStyle name="Normal 3 4 2 2 3 2 2 5 2 5" xfId="36327" xr:uid="{00000000-0005-0000-0000-00001BA10000}"/>
    <cellStyle name="Normal 3 4 2 2 3 2 2 5 3" xfId="36328" xr:uid="{00000000-0005-0000-0000-00001CA10000}"/>
    <cellStyle name="Normal 3 4 2 2 3 2 2 5 3 2" xfId="36329" xr:uid="{00000000-0005-0000-0000-00001DA10000}"/>
    <cellStyle name="Normal 3 4 2 2 3 2 2 5 3 2 2" xfId="36330" xr:uid="{00000000-0005-0000-0000-00001EA10000}"/>
    <cellStyle name="Normal 3 4 2 2 3 2 2 5 3 3" xfId="36331" xr:uid="{00000000-0005-0000-0000-00001FA10000}"/>
    <cellStyle name="Normal 3 4 2 2 3 2 2 5 3 3 2" xfId="36332" xr:uid="{00000000-0005-0000-0000-000020A10000}"/>
    <cellStyle name="Normal 3 4 2 2 3 2 2 5 3 4" xfId="36333" xr:uid="{00000000-0005-0000-0000-000021A10000}"/>
    <cellStyle name="Normal 3 4 2 2 3 2 2 5 4" xfId="36334" xr:uid="{00000000-0005-0000-0000-000022A10000}"/>
    <cellStyle name="Normal 3 4 2 2 3 2 2 5 4 2" xfId="36335" xr:uid="{00000000-0005-0000-0000-000023A10000}"/>
    <cellStyle name="Normal 3 4 2 2 3 2 2 5 5" xfId="36336" xr:uid="{00000000-0005-0000-0000-000024A10000}"/>
    <cellStyle name="Normal 3 4 2 2 3 2 2 5 5 2" xfId="36337" xr:uid="{00000000-0005-0000-0000-000025A10000}"/>
    <cellStyle name="Normal 3 4 2 2 3 2 2 5 6" xfId="36338" xr:uid="{00000000-0005-0000-0000-000026A10000}"/>
    <cellStyle name="Normal 3 4 2 2 3 2 2 6" xfId="36339" xr:uid="{00000000-0005-0000-0000-000027A10000}"/>
    <cellStyle name="Normal 3 4 2 2 3 2 2 6 2" xfId="36340" xr:uid="{00000000-0005-0000-0000-000028A10000}"/>
    <cellStyle name="Normal 3 4 2 2 3 2 2 6 2 2" xfId="36341" xr:uid="{00000000-0005-0000-0000-000029A10000}"/>
    <cellStyle name="Normal 3 4 2 2 3 2 2 6 2 2 2" xfId="36342" xr:uid="{00000000-0005-0000-0000-00002AA10000}"/>
    <cellStyle name="Normal 3 4 2 2 3 2 2 6 2 3" xfId="36343" xr:uid="{00000000-0005-0000-0000-00002BA10000}"/>
    <cellStyle name="Normal 3 4 2 2 3 2 2 6 2 3 2" xfId="36344" xr:uid="{00000000-0005-0000-0000-00002CA10000}"/>
    <cellStyle name="Normal 3 4 2 2 3 2 2 6 2 4" xfId="36345" xr:uid="{00000000-0005-0000-0000-00002DA10000}"/>
    <cellStyle name="Normal 3 4 2 2 3 2 2 6 3" xfId="36346" xr:uid="{00000000-0005-0000-0000-00002EA10000}"/>
    <cellStyle name="Normal 3 4 2 2 3 2 2 6 3 2" xfId="36347" xr:uid="{00000000-0005-0000-0000-00002FA10000}"/>
    <cellStyle name="Normal 3 4 2 2 3 2 2 6 4" xfId="36348" xr:uid="{00000000-0005-0000-0000-000030A10000}"/>
    <cellStyle name="Normal 3 4 2 2 3 2 2 6 4 2" xfId="36349" xr:uid="{00000000-0005-0000-0000-000031A10000}"/>
    <cellStyle name="Normal 3 4 2 2 3 2 2 6 5" xfId="36350" xr:uid="{00000000-0005-0000-0000-000032A10000}"/>
    <cellStyle name="Normal 3 4 2 2 3 2 2 7" xfId="36351" xr:uid="{00000000-0005-0000-0000-000033A10000}"/>
    <cellStyle name="Normal 3 4 2 2 3 2 2 7 2" xfId="36352" xr:uid="{00000000-0005-0000-0000-000034A10000}"/>
    <cellStyle name="Normal 3 4 2 2 3 2 2 7 2 2" xfId="36353" xr:uid="{00000000-0005-0000-0000-000035A10000}"/>
    <cellStyle name="Normal 3 4 2 2 3 2 2 7 3" xfId="36354" xr:uid="{00000000-0005-0000-0000-000036A10000}"/>
    <cellStyle name="Normal 3 4 2 2 3 2 2 7 3 2" xfId="36355" xr:uid="{00000000-0005-0000-0000-000037A10000}"/>
    <cellStyle name="Normal 3 4 2 2 3 2 2 7 4" xfId="36356" xr:uid="{00000000-0005-0000-0000-000038A10000}"/>
    <cellStyle name="Normal 3 4 2 2 3 2 2 8" xfId="36357" xr:uid="{00000000-0005-0000-0000-000039A10000}"/>
    <cellStyle name="Normal 3 4 2 2 3 2 2 8 2" xfId="36358" xr:uid="{00000000-0005-0000-0000-00003AA10000}"/>
    <cellStyle name="Normal 3 4 2 2 3 2 2 9" xfId="36359" xr:uid="{00000000-0005-0000-0000-00003BA10000}"/>
    <cellStyle name="Normal 3 4 2 2 3 2 2 9 2" xfId="36360" xr:uid="{00000000-0005-0000-0000-00003CA10000}"/>
    <cellStyle name="Normal 3 4 2 2 3 2 3" xfId="4828" xr:uid="{00000000-0005-0000-0000-00003DA10000}"/>
    <cellStyle name="Normal 3 4 2 2 3 2 3 2" xfId="36361" xr:uid="{00000000-0005-0000-0000-00003EA10000}"/>
    <cellStyle name="Normal 3 4 2 2 3 2 3 2 2" xfId="36362" xr:uid="{00000000-0005-0000-0000-00003FA10000}"/>
    <cellStyle name="Normal 3 4 2 2 3 2 3 2 2 2" xfId="36363" xr:uid="{00000000-0005-0000-0000-000040A10000}"/>
    <cellStyle name="Normal 3 4 2 2 3 2 3 2 2 2 2" xfId="36364" xr:uid="{00000000-0005-0000-0000-000041A10000}"/>
    <cellStyle name="Normal 3 4 2 2 3 2 3 2 2 2 2 2" xfId="36365" xr:uid="{00000000-0005-0000-0000-000042A10000}"/>
    <cellStyle name="Normal 3 4 2 2 3 2 3 2 2 2 2 2 2" xfId="36366" xr:uid="{00000000-0005-0000-0000-000043A10000}"/>
    <cellStyle name="Normal 3 4 2 2 3 2 3 2 2 2 2 3" xfId="36367" xr:uid="{00000000-0005-0000-0000-000044A10000}"/>
    <cellStyle name="Normal 3 4 2 2 3 2 3 2 2 2 2 3 2" xfId="36368" xr:uid="{00000000-0005-0000-0000-000045A10000}"/>
    <cellStyle name="Normal 3 4 2 2 3 2 3 2 2 2 2 4" xfId="36369" xr:uid="{00000000-0005-0000-0000-000046A10000}"/>
    <cellStyle name="Normal 3 4 2 2 3 2 3 2 2 2 3" xfId="36370" xr:uid="{00000000-0005-0000-0000-000047A10000}"/>
    <cellStyle name="Normal 3 4 2 2 3 2 3 2 2 2 3 2" xfId="36371" xr:uid="{00000000-0005-0000-0000-000048A10000}"/>
    <cellStyle name="Normal 3 4 2 2 3 2 3 2 2 2 4" xfId="36372" xr:uid="{00000000-0005-0000-0000-000049A10000}"/>
    <cellStyle name="Normal 3 4 2 2 3 2 3 2 2 2 4 2" xfId="36373" xr:uid="{00000000-0005-0000-0000-00004AA10000}"/>
    <cellStyle name="Normal 3 4 2 2 3 2 3 2 2 2 5" xfId="36374" xr:uid="{00000000-0005-0000-0000-00004BA10000}"/>
    <cellStyle name="Normal 3 4 2 2 3 2 3 2 2 3" xfId="36375" xr:uid="{00000000-0005-0000-0000-00004CA10000}"/>
    <cellStyle name="Normal 3 4 2 2 3 2 3 2 2 3 2" xfId="36376" xr:uid="{00000000-0005-0000-0000-00004DA10000}"/>
    <cellStyle name="Normal 3 4 2 2 3 2 3 2 2 3 2 2" xfId="36377" xr:uid="{00000000-0005-0000-0000-00004EA10000}"/>
    <cellStyle name="Normal 3 4 2 2 3 2 3 2 2 3 3" xfId="36378" xr:uid="{00000000-0005-0000-0000-00004FA10000}"/>
    <cellStyle name="Normal 3 4 2 2 3 2 3 2 2 3 3 2" xfId="36379" xr:uid="{00000000-0005-0000-0000-000050A10000}"/>
    <cellStyle name="Normal 3 4 2 2 3 2 3 2 2 3 4" xfId="36380" xr:uid="{00000000-0005-0000-0000-000051A10000}"/>
    <cellStyle name="Normal 3 4 2 2 3 2 3 2 2 4" xfId="36381" xr:uid="{00000000-0005-0000-0000-000052A10000}"/>
    <cellStyle name="Normal 3 4 2 2 3 2 3 2 2 4 2" xfId="36382" xr:uid="{00000000-0005-0000-0000-000053A10000}"/>
    <cellStyle name="Normal 3 4 2 2 3 2 3 2 2 5" xfId="36383" xr:uid="{00000000-0005-0000-0000-000054A10000}"/>
    <cellStyle name="Normal 3 4 2 2 3 2 3 2 2 5 2" xfId="36384" xr:uid="{00000000-0005-0000-0000-000055A10000}"/>
    <cellStyle name="Normal 3 4 2 2 3 2 3 2 2 6" xfId="36385" xr:uid="{00000000-0005-0000-0000-000056A10000}"/>
    <cellStyle name="Normal 3 4 2 2 3 2 3 2 3" xfId="36386" xr:uid="{00000000-0005-0000-0000-000057A10000}"/>
    <cellStyle name="Normal 3 4 2 2 3 2 3 2 3 2" xfId="36387" xr:uid="{00000000-0005-0000-0000-000058A10000}"/>
    <cellStyle name="Normal 3 4 2 2 3 2 3 2 3 2 2" xfId="36388" xr:uid="{00000000-0005-0000-0000-000059A10000}"/>
    <cellStyle name="Normal 3 4 2 2 3 2 3 2 3 2 2 2" xfId="36389" xr:uid="{00000000-0005-0000-0000-00005AA10000}"/>
    <cellStyle name="Normal 3 4 2 2 3 2 3 2 3 2 3" xfId="36390" xr:uid="{00000000-0005-0000-0000-00005BA10000}"/>
    <cellStyle name="Normal 3 4 2 2 3 2 3 2 3 2 3 2" xfId="36391" xr:uid="{00000000-0005-0000-0000-00005CA10000}"/>
    <cellStyle name="Normal 3 4 2 2 3 2 3 2 3 2 4" xfId="36392" xr:uid="{00000000-0005-0000-0000-00005DA10000}"/>
    <cellStyle name="Normal 3 4 2 2 3 2 3 2 3 3" xfId="36393" xr:uid="{00000000-0005-0000-0000-00005EA10000}"/>
    <cellStyle name="Normal 3 4 2 2 3 2 3 2 3 3 2" xfId="36394" xr:uid="{00000000-0005-0000-0000-00005FA10000}"/>
    <cellStyle name="Normal 3 4 2 2 3 2 3 2 3 4" xfId="36395" xr:uid="{00000000-0005-0000-0000-000060A10000}"/>
    <cellStyle name="Normal 3 4 2 2 3 2 3 2 3 4 2" xfId="36396" xr:uid="{00000000-0005-0000-0000-000061A10000}"/>
    <cellStyle name="Normal 3 4 2 2 3 2 3 2 3 5" xfId="36397" xr:uid="{00000000-0005-0000-0000-000062A10000}"/>
    <cellStyle name="Normal 3 4 2 2 3 2 3 2 4" xfId="36398" xr:uid="{00000000-0005-0000-0000-000063A10000}"/>
    <cellStyle name="Normal 3 4 2 2 3 2 3 2 4 2" xfId="36399" xr:uid="{00000000-0005-0000-0000-000064A10000}"/>
    <cellStyle name="Normal 3 4 2 2 3 2 3 2 4 2 2" xfId="36400" xr:uid="{00000000-0005-0000-0000-000065A10000}"/>
    <cellStyle name="Normal 3 4 2 2 3 2 3 2 4 3" xfId="36401" xr:uid="{00000000-0005-0000-0000-000066A10000}"/>
    <cellStyle name="Normal 3 4 2 2 3 2 3 2 4 3 2" xfId="36402" xr:uid="{00000000-0005-0000-0000-000067A10000}"/>
    <cellStyle name="Normal 3 4 2 2 3 2 3 2 4 4" xfId="36403" xr:uid="{00000000-0005-0000-0000-000068A10000}"/>
    <cellStyle name="Normal 3 4 2 2 3 2 3 2 5" xfId="36404" xr:uid="{00000000-0005-0000-0000-000069A10000}"/>
    <cellStyle name="Normal 3 4 2 2 3 2 3 2 5 2" xfId="36405" xr:uid="{00000000-0005-0000-0000-00006AA10000}"/>
    <cellStyle name="Normal 3 4 2 2 3 2 3 2 6" xfId="36406" xr:uid="{00000000-0005-0000-0000-00006BA10000}"/>
    <cellStyle name="Normal 3 4 2 2 3 2 3 2 6 2" xfId="36407" xr:uid="{00000000-0005-0000-0000-00006CA10000}"/>
    <cellStyle name="Normal 3 4 2 2 3 2 3 2 7" xfId="36408" xr:uid="{00000000-0005-0000-0000-00006DA10000}"/>
    <cellStyle name="Normal 3 4 2 2 3 2 3 3" xfId="36409" xr:uid="{00000000-0005-0000-0000-00006EA10000}"/>
    <cellStyle name="Normal 3 4 2 2 3 2 3 3 2" xfId="36410" xr:uid="{00000000-0005-0000-0000-00006FA10000}"/>
    <cellStyle name="Normal 3 4 2 2 3 2 3 3 2 2" xfId="36411" xr:uid="{00000000-0005-0000-0000-000070A10000}"/>
    <cellStyle name="Normal 3 4 2 2 3 2 3 3 2 2 2" xfId="36412" xr:uid="{00000000-0005-0000-0000-000071A10000}"/>
    <cellStyle name="Normal 3 4 2 2 3 2 3 3 2 2 2 2" xfId="36413" xr:uid="{00000000-0005-0000-0000-000072A10000}"/>
    <cellStyle name="Normal 3 4 2 2 3 2 3 3 2 2 2 2 2" xfId="36414" xr:uid="{00000000-0005-0000-0000-000073A10000}"/>
    <cellStyle name="Normal 3 4 2 2 3 2 3 3 2 2 2 3" xfId="36415" xr:uid="{00000000-0005-0000-0000-000074A10000}"/>
    <cellStyle name="Normal 3 4 2 2 3 2 3 3 2 2 2 3 2" xfId="36416" xr:uid="{00000000-0005-0000-0000-000075A10000}"/>
    <cellStyle name="Normal 3 4 2 2 3 2 3 3 2 2 2 4" xfId="36417" xr:uid="{00000000-0005-0000-0000-000076A10000}"/>
    <cellStyle name="Normal 3 4 2 2 3 2 3 3 2 2 3" xfId="36418" xr:uid="{00000000-0005-0000-0000-000077A10000}"/>
    <cellStyle name="Normal 3 4 2 2 3 2 3 3 2 2 3 2" xfId="36419" xr:uid="{00000000-0005-0000-0000-000078A10000}"/>
    <cellStyle name="Normal 3 4 2 2 3 2 3 3 2 2 4" xfId="36420" xr:uid="{00000000-0005-0000-0000-000079A10000}"/>
    <cellStyle name="Normal 3 4 2 2 3 2 3 3 2 2 4 2" xfId="36421" xr:uid="{00000000-0005-0000-0000-00007AA10000}"/>
    <cellStyle name="Normal 3 4 2 2 3 2 3 3 2 2 5" xfId="36422" xr:uid="{00000000-0005-0000-0000-00007BA10000}"/>
    <cellStyle name="Normal 3 4 2 2 3 2 3 3 2 3" xfId="36423" xr:uid="{00000000-0005-0000-0000-00007CA10000}"/>
    <cellStyle name="Normal 3 4 2 2 3 2 3 3 2 3 2" xfId="36424" xr:uid="{00000000-0005-0000-0000-00007DA10000}"/>
    <cellStyle name="Normal 3 4 2 2 3 2 3 3 2 3 2 2" xfId="36425" xr:uid="{00000000-0005-0000-0000-00007EA10000}"/>
    <cellStyle name="Normal 3 4 2 2 3 2 3 3 2 3 3" xfId="36426" xr:uid="{00000000-0005-0000-0000-00007FA10000}"/>
    <cellStyle name="Normal 3 4 2 2 3 2 3 3 2 3 3 2" xfId="36427" xr:uid="{00000000-0005-0000-0000-000080A10000}"/>
    <cellStyle name="Normal 3 4 2 2 3 2 3 3 2 3 4" xfId="36428" xr:uid="{00000000-0005-0000-0000-000081A10000}"/>
    <cellStyle name="Normal 3 4 2 2 3 2 3 3 2 4" xfId="36429" xr:uid="{00000000-0005-0000-0000-000082A10000}"/>
    <cellStyle name="Normal 3 4 2 2 3 2 3 3 2 4 2" xfId="36430" xr:uid="{00000000-0005-0000-0000-000083A10000}"/>
    <cellStyle name="Normal 3 4 2 2 3 2 3 3 2 5" xfId="36431" xr:uid="{00000000-0005-0000-0000-000084A10000}"/>
    <cellStyle name="Normal 3 4 2 2 3 2 3 3 2 5 2" xfId="36432" xr:uid="{00000000-0005-0000-0000-000085A10000}"/>
    <cellStyle name="Normal 3 4 2 2 3 2 3 3 2 6" xfId="36433" xr:uid="{00000000-0005-0000-0000-000086A10000}"/>
    <cellStyle name="Normal 3 4 2 2 3 2 3 3 3" xfId="36434" xr:uid="{00000000-0005-0000-0000-000087A10000}"/>
    <cellStyle name="Normal 3 4 2 2 3 2 3 3 3 2" xfId="36435" xr:uid="{00000000-0005-0000-0000-000088A10000}"/>
    <cellStyle name="Normal 3 4 2 2 3 2 3 3 3 2 2" xfId="36436" xr:uid="{00000000-0005-0000-0000-000089A10000}"/>
    <cellStyle name="Normal 3 4 2 2 3 2 3 3 3 2 2 2" xfId="36437" xr:uid="{00000000-0005-0000-0000-00008AA10000}"/>
    <cellStyle name="Normal 3 4 2 2 3 2 3 3 3 2 3" xfId="36438" xr:uid="{00000000-0005-0000-0000-00008BA10000}"/>
    <cellStyle name="Normal 3 4 2 2 3 2 3 3 3 2 3 2" xfId="36439" xr:uid="{00000000-0005-0000-0000-00008CA10000}"/>
    <cellStyle name="Normal 3 4 2 2 3 2 3 3 3 2 4" xfId="36440" xr:uid="{00000000-0005-0000-0000-00008DA10000}"/>
    <cellStyle name="Normal 3 4 2 2 3 2 3 3 3 3" xfId="36441" xr:uid="{00000000-0005-0000-0000-00008EA10000}"/>
    <cellStyle name="Normal 3 4 2 2 3 2 3 3 3 3 2" xfId="36442" xr:uid="{00000000-0005-0000-0000-00008FA10000}"/>
    <cellStyle name="Normal 3 4 2 2 3 2 3 3 3 4" xfId="36443" xr:uid="{00000000-0005-0000-0000-000090A10000}"/>
    <cellStyle name="Normal 3 4 2 2 3 2 3 3 3 4 2" xfId="36444" xr:uid="{00000000-0005-0000-0000-000091A10000}"/>
    <cellStyle name="Normal 3 4 2 2 3 2 3 3 3 5" xfId="36445" xr:uid="{00000000-0005-0000-0000-000092A10000}"/>
    <cellStyle name="Normal 3 4 2 2 3 2 3 3 4" xfId="36446" xr:uid="{00000000-0005-0000-0000-000093A10000}"/>
    <cellStyle name="Normal 3 4 2 2 3 2 3 3 4 2" xfId="36447" xr:uid="{00000000-0005-0000-0000-000094A10000}"/>
    <cellStyle name="Normal 3 4 2 2 3 2 3 3 4 2 2" xfId="36448" xr:uid="{00000000-0005-0000-0000-000095A10000}"/>
    <cellStyle name="Normal 3 4 2 2 3 2 3 3 4 3" xfId="36449" xr:uid="{00000000-0005-0000-0000-000096A10000}"/>
    <cellStyle name="Normal 3 4 2 2 3 2 3 3 4 3 2" xfId="36450" xr:uid="{00000000-0005-0000-0000-000097A10000}"/>
    <cellStyle name="Normal 3 4 2 2 3 2 3 3 4 4" xfId="36451" xr:uid="{00000000-0005-0000-0000-000098A10000}"/>
    <cellStyle name="Normal 3 4 2 2 3 2 3 3 5" xfId="36452" xr:uid="{00000000-0005-0000-0000-000099A10000}"/>
    <cellStyle name="Normal 3 4 2 2 3 2 3 3 5 2" xfId="36453" xr:uid="{00000000-0005-0000-0000-00009AA10000}"/>
    <cellStyle name="Normal 3 4 2 2 3 2 3 3 6" xfId="36454" xr:uid="{00000000-0005-0000-0000-00009BA10000}"/>
    <cellStyle name="Normal 3 4 2 2 3 2 3 3 6 2" xfId="36455" xr:uid="{00000000-0005-0000-0000-00009CA10000}"/>
    <cellStyle name="Normal 3 4 2 2 3 2 3 3 7" xfId="36456" xr:uid="{00000000-0005-0000-0000-00009DA10000}"/>
    <cellStyle name="Normal 3 4 2 2 3 2 3 4" xfId="36457" xr:uid="{00000000-0005-0000-0000-00009EA10000}"/>
    <cellStyle name="Normal 3 4 2 2 3 2 3 4 2" xfId="36458" xr:uid="{00000000-0005-0000-0000-00009FA10000}"/>
    <cellStyle name="Normal 3 4 2 2 3 2 3 4 2 2" xfId="36459" xr:uid="{00000000-0005-0000-0000-0000A0A10000}"/>
    <cellStyle name="Normal 3 4 2 2 3 2 3 4 2 2 2" xfId="36460" xr:uid="{00000000-0005-0000-0000-0000A1A10000}"/>
    <cellStyle name="Normal 3 4 2 2 3 2 3 4 2 2 2 2" xfId="36461" xr:uid="{00000000-0005-0000-0000-0000A2A10000}"/>
    <cellStyle name="Normal 3 4 2 2 3 2 3 4 2 2 3" xfId="36462" xr:uid="{00000000-0005-0000-0000-0000A3A10000}"/>
    <cellStyle name="Normal 3 4 2 2 3 2 3 4 2 2 3 2" xfId="36463" xr:uid="{00000000-0005-0000-0000-0000A4A10000}"/>
    <cellStyle name="Normal 3 4 2 2 3 2 3 4 2 2 4" xfId="36464" xr:uid="{00000000-0005-0000-0000-0000A5A10000}"/>
    <cellStyle name="Normal 3 4 2 2 3 2 3 4 2 3" xfId="36465" xr:uid="{00000000-0005-0000-0000-0000A6A10000}"/>
    <cellStyle name="Normal 3 4 2 2 3 2 3 4 2 3 2" xfId="36466" xr:uid="{00000000-0005-0000-0000-0000A7A10000}"/>
    <cellStyle name="Normal 3 4 2 2 3 2 3 4 2 4" xfId="36467" xr:uid="{00000000-0005-0000-0000-0000A8A10000}"/>
    <cellStyle name="Normal 3 4 2 2 3 2 3 4 2 4 2" xfId="36468" xr:uid="{00000000-0005-0000-0000-0000A9A10000}"/>
    <cellStyle name="Normal 3 4 2 2 3 2 3 4 2 5" xfId="36469" xr:uid="{00000000-0005-0000-0000-0000AAA10000}"/>
    <cellStyle name="Normal 3 4 2 2 3 2 3 4 3" xfId="36470" xr:uid="{00000000-0005-0000-0000-0000ABA10000}"/>
    <cellStyle name="Normal 3 4 2 2 3 2 3 4 3 2" xfId="36471" xr:uid="{00000000-0005-0000-0000-0000ACA10000}"/>
    <cellStyle name="Normal 3 4 2 2 3 2 3 4 3 2 2" xfId="36472" xr:uid="{00000000-0005-0000-0000-0000ADA10000}"/>
    <cellStyle name="Normal 3 4 2 2 3 2 3 4 3 3" xfId="36473" xr:uid="{00000000-0005-0000-0000-0000AEA10000}"/>
    <cellStyle name="Normal 3 4 2 2 3 2 3 4 3 3 2" xfId="36474" xr:uid="{00000000-0005-0000-0000-0000AFA10000}"/>
    <cellStyle name="Normal 3 4 2 2 3 2 3 4 3 4" xfId="36475" xr:uid="{00000000-0005-0000-0000-0000B0A10000}"/>
    <cellStyle name="Normal 3 4 2 2 3 2 3 4 4" xfId="36476" xr:uid="{00000000-0005-0000-0000-0000B1A10000}"/>
    <cellStyle name="Normal 3 4 2 2 3 2 3 4 4 2" xfId="36477" xr:uid="{00000000-0005-0000-0000-0000B2A10000}"/>
    <cellStyle name="Normal 3 4 2 2 3 2 3 4 5" xfId="36478" xr:uid="{00000000-0005-0000-0000-0000B3A10000}"/>
    <cellStyle name="Normal 3 4 2 2 3 2 3 4 5 2" xfId="36479" xr:uid="{00000000-0005-0000-0000-0000B4A10000}"/>
    <cellStyle name="Normal 3 4 2 2 3 2 3 4 6" xfId="36480" xr:uid="{00000000-0005-0000-0000-0000B5A10000}"/>
    <cellStyle name="Normal 3 4 2 2 3 2 3 5" xfId="36481" xr:uid="{00000000-0005-0000-0000-0000B6A10000}"/>
    <cellStyle name="Normal 3 4 2 2 3 2 3 5 2" xfId="36482" xr:uid="{00000000-0005-0000-0000-0000B7A10000}"/>
    <cellStyle name="Normal 3 4 2 2 3 2 3 5 2 2" xfId="36483" xr:uid="{00000000-0005-0000-0000-0000B8A10000}"/>
    <cellStyle name="Normal 3 4 2 2 3 2 3 5 2 2 2" xfId="36484" xr:uid="{00000000-0005-0000-0000-0000B9A10000}"/>
    <cellStyle name="Normal 3 4 2 2 3 2 3 5 2 3" xfId="36485" xr:uid="{00000000-0005-0000-0000-0000BAA10000}"/>
    <cellStyle name="Normal 3 4 2 2 3 2 3 5 2 3 2" xfId="36486" xr:uid="{00000000-0005-0000-0000-0000BBA10000}"/>
    <cellStyle name="Normal 3 4 2 2 3 2 3 5 2 4" xfId="36487" xr:uid="{00000000-0005-0000-0000-0000BCA10000}"/>
    <cellStyle name="Normal 3 4 2 2 3 2 3 5 3" xfId="36488" xr:uid="{00000000-0005-0000-0000-0000BDA10000}"/>
    <cellStyle name="Normal 3 4 2 2 3 2 3 5 3 2" xfId="36489" xr:uid="{00000000-0005-0000-0000-0000BEA10000}"/>
    <cellStyle name="Normal 3 4 2 2 3 2 3 5 4" xfId="36490" xr:uid="{00000000-0005-0000-0000-0000BFA10000}"/>
    <cellStyle name="Normal 3 4 2 2 3 2 3 5 4 2" xfId="36491" xr:uid="{00000000-0005-0000-0000-0000C0A10000}"/>
    <cellStyle name="Normal 3 4 2 2 3 2 3 5 5" xfId="36492" xr:uid="{00000000-0005-0000-0000-0000C1A10000}"/>
    <cellStyle name="Normal 3 4 2 2 3 2 3 6" xfId="36493" xr:uid="{00000000-0005-0000-0000-0000C2A10000}"/>
    <cellStyle name="Normal 3 4 2 2 3 2 3 6 2" xfId="36494" xr:uid="{00000000-0005-0000-0000-0000C3A10000}"/>
    <cellStyle name="Normal 3 4 2 2 3 2 3 6 2 2" xfId="36495" xr:uid="{00000000-0005-0000-0000-0000C4A10000}"/>
    <cellStyle name="Normal 3 4 2 2 3 2 3 6 3" xfId="36496" xr:uid="{00000000-0005-0000-0000-0000C5A10000}"/>
    <cellStyle name="Normal 3 4 2 2 3 2 3 6 3 2" xfId="36497" xr:uid="{00000000-0005-0000-0000-0000C6A10000}"/>
    <cellStyle name="Normal 3 4 2 2 3 2 3 6 4" xfId="36498" xr:uid="{00000000-0005-0000-0000-0000C7A10000}"/>
    <cellStyle name="Normal 3 4 2 2 3 2 3 7" xfId="36499" xr:uid="{00000000-0005-0000-0000-0000C8A10000}"/>
    <cellStyle name="Normal 3 4 2 2 3 2 3 7 2" xfId="36500" xr:uid="{00000000-0005-0000-0000-0000C9A10000}"/>
    <cellStyle name="Normal 3 4 2 2 3 2 3 8" xfId="36501" xr:uid="{00000000-0005-0000-0000-0000CAA10000}"/>
    <cellStyle name="Normal 3 4 2 2 3 2 3 8 2" xfId="36502" xr:uid="{00000000-0005-0000-0000-0000CBA10000}"/>
    <cellStyle name="Normal 3 4 2 2 3 2 3 9" xfId="36503" xr:uid="{00000000-0005-0000-0000-0000CCA10000}"/>
    <cellStyle name="Normal 3 4 2 2 3 2 4" xfId="36504" xr:uid="{00000000-0005-0000-0000-0000CDA10000}"/>
    <cellStyle name="Normal 3 4 2 2 3 2 4 2" xfId="36505" xr:uid="{00000000-0005-0000-0000-0000CEA10000}"/>
    <cellStyle name="Normal 3 4 2 2 3 2 4 2 2" xfId="36506" xr:uid="{00000000-0005-0000-0000-0000CFA10000}"/>
    <cellStyle name="Normal 3 4 2 2 3 2 4 2 2 2" xfId="36507" xr:uid="{00000000-0005-0000-0000-0000D0A10000}"/>
    <cellStyle name="Normal 3 4 2 2 3 2 4 2 2 2 2" xfId="36508" xr:uid="{00000000-0005-0000-0000-0000D1A10000}"/>
    <cellStyle name="Normal 3 4 2 2 3 2 4 2 2 2 2 2" xfId="36509" xr:uid="{00000000-0005-0000-0000-0000D2A10000}"/>
    <cellStyle name="Normal 3 4 2 2 3 2 4 2 2 2 3" xfId="36510" xr:uid="{00000000-0005-0000-0000-0000D3A10000}"/>
    <cellStyle name="Normal 3 4 2 2 3 2 4 2 2 2 3 2" xfId="36511" xr:uid="{00000000-0005-0000-0000-0000D4A10000}"/>
    <cellStyle name="Normal 3 4 2 2 3 2 4 2 2 2 4" xfId="36512" xr:uid="{00000000-0005-0000-0000-0000D5A10000}"/>
    <cellStyle name="Normal 3 4 2 2 3 2 4 2 2 3" xfId="36513" xr:uid="{00000000-0005-0000-0000-0000D6A10000}"/>
    <cellStyle name="Normal 3 4 2 2 3 2 4 2 2 3 2" xfId="36514" xr:uid="{00000000-0005-0000-0000-0000D7A10000}"/>
    <cellStyle name="Normal 3 4 2 2 3 2 4 2 2 4" xfId="36515" xr:uid="{00000000-0005-0000-0000-0000D8A10000}"/>
    <cellStyle name="Normal 3 4 2 2 3 2 4 2 2 4 2" xfId="36516" xr:uid="{00000000-0005-0000-0000-0000D9A10000}"/>
    <cellStyle name="Normal 3 4 2 2 3 2 4 2 2 5" xfId="36517" xr:uid="{00000000-0005-0000-0000-0000DAA10000}"/>
    <cellStyle name="Normal 3 4 2 2 3 2 4 2 3" xfId="36518" xr:uid="{00000000-0005-0000-0000-0000DBA10000}"/>
    <cellStyle name="Normal 3 4 2 2 3 2 4 2 3 2" xfId="36519" xr:uid="{00000000-0005-0000-0000-0000DCA10000}"/>
    <cellStyle name="Normal 3 4 2 2 3 2 4 2 3 2 2" xfId="36520" xr:uid="{00000000-0005-0000-0000-0000DDA10000}"/>
    <cellStyle name="Normal 3 4 2 2 3 2 4 2 3 3" xfId="36521" xr:uid="{00000000-0005-0000-0000-0000DEA10000}"/>
    <cellStyle name="Normal 3 4 2 2 3 2 4 2 3 3 2" xfId="36522" xr:uid="{00000000-0005-0000-0000-0000DFA10000}"/>
    <cellStyle name="Normal 3 4 2 2 3 2 4 2 3 4" xfId="36523" xr:uid="{00000000-0005-0000-0000-0000E0A10000}"/>
    <cellStyle name="Normal 3 4 2 2 3 2 4 2 4" xfId="36524" xr:uid="{00000000-0005-0000-0000-0000E1A10000}"/>
    <cellStyle name="Normal 3 4 2 2 3 2 4 2 4 2" xfId="36525" xr:uid="{00000000-0005-0000-0000-0000E2A10000}"/>
    <cellStyle name="Normal 3 4 2 2 3 2 4 2 5" xfId="36526" xr:uid="{00000000-0005-0000-0000-0000E3A10000}"/>
    <cellStyle name="Normal 3 4 2 2 3 2 4 2 5 2" xfId="36527" xr:uid="{00000000-0005-0000-0000-0000E4A10000}"/>
    <cellStyle name="Normal 3 4 2 2 3 2 4 2 6" xfId="36528" xr:uid="{00000000-0005-0000-0000-0000E5A10000}"/>
    <cellStyle name="Normal 3 4 2 2 3 2 4 3" xfId="36529" xr:uid="{00000000-0005-0000-0000-0000E6A10000}"/>
    <cellStyle name="Normal 3 4 2 2 3 2 4 3 2" xfId="36530" xr:uid="{00000000-0005-0000-0000-0000E7A10000}"/>
    <cellStyle name="Normal 3 4 2 2 3 2 4 3 2 2" xfId="36531" xr:uid="{00000000-0005-0000-0000-0000E8A10000}"/>
    <cellStyle name="Normal 3 4 2 2 3 2 4 3 2 2 2" xfId="36532" xr:uid="{00000000-0005-0000-0000-0000E9A10000}"/>
    <cellStyle name="Normal 3 4 2 2 3 2 4 3 2 3" xfId="36533" xr:uid="{00000000-0005-0000-0000-0000EAA10000}"/>
    <cellStyle name="Normal 3 4 2 2 3 2 4 3 2 3 2" xfId="36534" xr:uid="{00000000-0005-0000-0000-0000EBA10000}"/>
    <cellStyle name="Normal 3 4 2 2 3 2 4 3 2 4" xfId="36535" xr:uid="{00000000-0005-0000-0000-0000ECA10000}"/>
    <cellStyle name="Normal 3 4 2 2 3 2 4 3 3" xfId="36536" xr:uid="{00000000-0005-0000-0000-0000EDA10000}"/>
    <cellStyle name="Normal 3 4 2 2 3 2 4 3 3 2" xfId="36537" xr:uid="{00000000-0005-0000-0000-0000EEA10000}"/>
    <cellStyle name="Normal 3 4 2 2 3 2 4 3 4" xfId="36538" xr:uid="{00000000-0005-0000-0000-0000EFA10000}"/>
    <cellStyle name="Normal 3 4 2 2 3 2 4 3 4 2" xfId="36539" xr:uid="{00000000-0005-0000-0000-0000F0A10000}"/>
    <cellStyle name="Normal 3 4 2 2 3 2 4 3 5" xfId="36540" xr:uid="{00000000-0005-0000-0000-0000F1A10000}"/>
    <cellStyle name="Normal 3 4 2 2 3 2 4 4" xfId="36541" xr:uid="{00000000-0005-0000-0000-0000F2A10000}"/>
    <cellStyle name="Normal 3 4 2 2 3 2 4 4 2" xfId="36542" xr:uid="{00000000-0005-0000-0000-0000F3A10000}"/>
    <cellStyle name="Normal 3 4 2 2 3 2 4 4 2 2" xfId="36543" xr:uid="{00000000-0005-0000-0000-0000F4A10000}"/>
    <cellStyle name="Normal 3 4 2 2 3 2 4 4 3" xfId="36544" xr:uid="{00000000-0005-0000-0000-0000F5A10000}"/>
    <cellStyle name="Normal 3 4 2 2 3 2 4 4 3 2" xfId="36545" xr:uid="{00000000-0005-0000-0000-0000F6A10000}"/>
    <cellStyle name="Normal 3 4 2 2 3 2 4 4 4" xfId="36546" xr:uid="{00000000-0005-0000-0000-0000F7A10000}"/>
    <cellStyle name="Normal 3 4 2 2 3 2 4 5" xfId="36547" xr:uid="{00000000-0005-0000-0000-0000F8A10000}"/>
    <cellStyle name="Normal 3 4 2 2 3 2 4 5 2" xfId="36548" xr:uid="{00000000-0005-0000-0000-0000F9A10000}"/>
    <cellStyle name="Normal 3 4 2 2 3 2 4 6" xfId="36549" xr:uid="{00000000-0005-0000-0000-0000FAA10000}"/>
    <cellStyle name="Normal 3 4 2 2 3 2 4 6 2" xfId="36550" xr:uid="{00000000-0005-0000-0000-0000FBA10000}"/>
    <cellStyle name="Normal 3 4 2 2 3 2 4 7" xfId="36551" xr:uid="{00000000-0005-0000-0000-0000FCA10000}"/>
    <cellStyle name="Normal 3 4 2 2 3 2 5" xfId="36552" xr:uid="{00000000-0005-0000-0000-0000FDA10000}"/>
    <cellStyle name="Normal 3 4 2 2 3 2 5 2" xfId="36553" xr:uid="{00000000-0005-0000-0000-0000FEA10000}"/>
    <cellStyle name="Normal 3 4 2 2 3 2 5 2 2" xfId="36554" xr:uid="{00000000-0005-0000-0000-0000FFA10000}"/>
    <cellStyle name="Normal 3 4 2 2 3 2 5 2 2 2" xfId="36555" xr:uid="{00000000-0005-0000-0000-000000A20000}"/>
    <cellStyle name="Normal 3 4 2 2 3 2 5 2 2 2 2" xfId="36556" xr:uid="{00000000-0005-0000-0000-000001A20000}"/>
    <cellStyle name="Normal 3 4 2 2 3 2 5 2 2 2 2 2" xfId="36557" xr:uid="{00000000-0005-0000-0000-000002A20000}"/>
    <cellStyle name="Normal 3 4 2 2 3 2 5 2 2 2 3" xfId="36558" xr:uid="{00000000-0005-0000-0000-000003A20000}"/>
    <cellStyle name="Normal 3 4 2 2 3 2 5 2 2 2 3 2" xfId="36559" xr:uid="{00000000-0005-0000-0000-000004A20000}"/>
    <cellStyle name="Normal 3 4 2 2 3 2 5 2 2 2 4" xfId="36560" xr:uid="{00000000-0005-0000-0000-000005A20000}"/>
    <cellStyle name="Normal 3 4 2 2 3 2 5 2 2 3" xfId="36561" xr:uid="{00000000-0005-0000-0000-000006A20000}"/>
    <cellStyle name="Normal 3 4 2 2 3 2 5 2 2 3 2" xfId="36562" xr:uid="{00000000-0005-0000-0000-000007A20000}"/>
    <cellStyle name="Normal 3 4 2 2 3 2 5 2 2 4" xfId="36563" xr:uid="{00000000-0005-0000-0000-000008A20000}"/>
    <cellStyle name="Normal 3 4 2 2 3 2 5 2 2 4 2" xfId="36564" xr:uid="{00000000-0005-0000-0000-000009A20000}"/>
    <cellStyle name="Normal 3 4 2 2 3 2 5 2 2 5" xfId="36565" xr:uid="{00000000-0005-0000-0000-00000AA20000}"/>
    <cellStyle name="Normal 3 4 2 2 3 2 5 2 3" xfId="36566" xr:uid="{00000000-0005-0000-0000-00000BA20000}"/>
    <cellStyle name="Normal 3 4 2 2 3 2 5 2 3 2" xfId="36567" xr:uid="{00000000-0005-0000-0000-00000CA20000}"/>
    <cellStyle name="Normal 3 4 2 2 3 2 5 2 3 2 2" xfId="36568" xr:uid="{00000000-0005-0000-0000-00000DA20000}"/>
    <cellStyle name="Normal 3 4 2 2 3 2 5 2 3 3" xfId="36569" xr:uid="{00000000-0005-0000-0000-00000EA20000}"/>
    <cellStyle name="Normal 3 4 2 2 3 2 5 2 3 3 2" xfId="36570" xr:uid="{00000000-0005-0000-0000-00000FA20000}"/>
    <cellStyle name="Normal 3 4 2 2 3 2 5 2 3 4" xfId="36571" xr:uid="{00000000-0005-0000-0000-000010A20000}"/>
    <cellStyle name="Normal 3 4 2 2 3 2 5 2 4" xfId="36572" xr:uid="{00000000-0005-0000-0000-000011A20000}"/>
    <cellStyle name="Normal 3 4 2 2 3 2 5 2 4 2" xfId="36573" xr:uid="{00000000-0005-0000-0000-000012A20000}"/>
    <cellStyle name="Normal 3 4 2 2 3 2 5 2 5" xfId="36574" xr:uid="{00000000-0005-0000-0000-000013A20000}"/>
    <cellStyle name="Normal 3 4 2 2 3 2 5 2 5 2" xfId="36575" xr:uid="{00000000-0005-0000-0000-000014A20000}"/>
    <cellStyle name="Normal 3 4 2 2 3 2 5 2 6" xfId="36576" xr:uid="{00000000-0005-0000-0000-000015A20000}"/>
    <cellStyle name="Normal 3 4 2 2 3 2 5 3" xfId="36577" xr:uid="{00000000-0005-0000-0000-000016A20000}"/>
    <cellStyle name="Normal 3 4 2 2 3 2 5 3 2" xfId="36578" xr:uid="{00000000-0005-0000-0000-000017A20000}"/>
    <cellStyle name="Normal 3 4 2 2 3 2 5 3 2 2" xfId="36579" xr:uid="{00000000-0005-0000-0000-000018A20000}"/>
    <cellStyle name="Normal 3 4 2 2 3 2 5 3 2 2 2" xfId="36580" xr:uid="{00000000-0005-0000-0000-000019A20000}"/>
    <cellStyle name="Normal 3 4 2 2 3 2 5 3 2 3" xfId="36581" xr:uid="{00000000-0005-0000-0000-00001AA20000}"/>
    <cellStyle name="Normal 3 4 2 2 3 2 5 3 2 3 2" xfId="36582" xr:uid="{00000000-0005-0000-0000-00001BA20000}"/>
    <cellStyle name="Normal 3 4 2 2 3 2 5 3 2 4" xfId="36583" xr:uid="{00000000-0005-0000-0000-00001CA20000}"/>
    <cellStyle name="Normal 3 4 2 2 3 2 5 3 3" xfId="36584" xr:uid="{00000000-0005-0000-0000-00001DA20000}"/>
    <cellStyle name="Normal 3 4 2 2 3 2 5 3 3 2" xfId="36585" xr:uid="{00000000-0005-0000-0000-00001EA20000}"/>
    <cellStyle name="Normal 3 4 2 2 3 2 5 3 4" xfId="36586" xr:uid="{00000000-0005-0000-0000-00001FA20000}"/>
    <cellStyle name="Normal 3 4 2 2 3 2 5 3 4 2" xfId="36587" xr:uid="{00000000-0005-0000-0000-000020A20000}"/>
    <cellStyle name="Normal 3 4 2 2 3 2 5 3 5" xfId="36588" xr:uid="{00000000-0005-0000-0000-000021A20000}"/>
    <cellStyle name="Normal 3 4 2 2 3 2 5 4" xfId="36589" xr:uid="{00000000-0005-0000-0000-000022A20000}"/>
    <cellStyle name="Normal 3 4 2 2 3 2 5 4 2" xfId="36590" xr:uid="{00000000-0005-0000-0000-000023A20000}"/>
    <cellStyle name="Normal 3 4 2 2 3 2 5 4 2 2" xfId="36591" xr:uid="{00000000-0005-0000-0000-000024A20000}"/>
    <cellStyle name="Normal 3 4 2 2 3 2 5 4 3" xfId="36592" xr:uid="{00000000-0005-0000-0000-000025A20000}"/>
    <cellStyle name="Normal 3 4 2 2 3 2 5 4 3 2" xfId="36593" xr:uid="{00000000-0005-0000-0000-000026A20000}"/>
    <cellStyle name="Normal 3 4 2 2 3 2 5 4 4" xfId="36594" xr:uid="{00000000-0005-0000-0000-000027A20000}"/>
    <cellStyle name="Normal 3 4 2 2 3 2 5 5" xfId="36595" xr:uid="{00000000-0005-0000-0000-000028A20000}"/>
    <cellStyle name="Normal 3 4 2 2 3 2 5 5 2" xfId="36596" xr:uid="{00000000-0005-0000-0000-000029A20000}"/>
    <cellStyle name="Normal 3 4 2 2 3 2 5 6" xfId="36597" xr:uid="{00000000-0005-0000-0000-00002AA20000}"/>
    <cellStyle name="Normal 3 4 2 2 3 2 5 6 2" xfId="36598" xr:uid="{00000000-0005-0000-0000-00002BA20000}"/>
    <cellStyle name="Normal 3 4 2 2 3 2 5 7" xfId="36599" xr:uid="{00000000-0005-0000-0000-00002CA20000}"/>
    <cellStyle name="Normal 3 4 2 2 3 2 6" xfId="36600" xr:uid="{00000000-0005-0000-0000-00002DA20000}"/>
    <cellStyle name="Normal 3 4 2 2 3 2 6 2" xfId="36601" xr:uid="{00000000-0005-0000-0000-00002EA20000}"/>
    <cellStyle name="Normal 3 4 2 2 3 2 6 2 2" xfId="36602" xr:uid="{00000000-0005-0000-0000-00002FA20000}"/>
    <cellStyle name="Normal 3 4 2 2 3 2 6 2 2 2" xfId="36603" xr:uid="{00000000-0005-0000-0000-000030A20000}"/>
    <cellStyle name="Normal 3 4 2 2 3 2 6 2 2 2 2" xfId="36604" xr:uid="{00000000-0005-0000-0000-000031A20000}"/>
    <cellStyle name="Normal 3 4 2 2 3 2 6 2 2 3" xfId="36605" xr:uid="{00000000-0005-0000-0000-000032A20000}"/>
    <cellStyle name="Normal 3 4 2 2 3 2 6 2 2 3 2" xfId="36606" xr:uid="{00000000-0005-0000-0000-000033A20000}"/>
    <cellStyle name="Normal 3 4 2 2 3 2 6 2 2 4" xfId="36607" xr:uid="{00000000-0005-0000-0000-000034A20000}"/>
    <cellStyle name="Normal 3 4 2 2 3 2 6 2 3" xfId="36608" xr:uid="{00000000-0005-0000-0000-000035A20000}"/>
    <cellStyle name="Normal 3 4 2 2 3 2 6 2 3 2" xfId="36609" xr:uid="{00000000-0005-0000-0000-000036A20000}"/>
    <cellStyle name="Normal 3 4 2 2 3 2 6 2 4" xfId="36610" xr:uid="{00000000-0005-0000-0000-000037A20000}"/>
    <cellStyle name="Normal 3 4 2 2 3 2 6 2 4 2" xfId="36611" xr:uid="{00000000-0005-0000-0000-000038A20000}"/>
    <cellStyle name="Normal 3 4 2 2 3 2 6 2 5" xfId="36612" xr:uid="{00000000-0005-0000-0000-000039A20000}"/>
    <cellStyle name="Normal 3 4 2 2 3 2 6 3" xfId="36613" xr:uid="{00000000-0005-0000-0000-00003AA20000}"/>
    <cellStyle name="Normal 3 4 2 2 3 2 6 3 2" xfId="36614" xr:uid="{00000000-0005-0000-0000-00003BA20000}"/>
    <cellStyle name="Normal 3 4 2 2 3 2 6 3 2 2" xfId="36615" xr:uid="{00000000-0005-0000-0000-00003CA20000}"/>
    <cellStyle name="Normal 3 4 2 2 3 2 6 3 3" xfId="36616" xr:uid="{00000000-0005-0000-0000-00003DA20000}"/>
    <cellStyle name="Normal 3 4 2 2 3 2 6 3 3 2" xfId="36617" xr:uid="{00000000-0005-0000-0000-00003EA20000}"/>
    <cellStyle name="Normal 3 4 2 2 3 2 6 3 4" xfId="36618" xr:uid="{00000000-0005-0000-0000-00003FA20000}"/>
    <cellStyle name="Normal 3 4 2 2 3 2 6 4" xfId="36619" xr:uid="{00000000-0005-0000-0000-000040A20000}"/>
    <cellStyle name="Normal 3 4 2 2 3 2 6 4 2" xfId="36620" xr:uid="{00000000-0005-0000-0000-000041A20000}"/>
    <cellStyle name="Normal 3 4 2 2 3 2 6 5" xfId="36621" xr:uid="{00000000-0005-0000-0000-000042A20000}"/>
    <cellStyle name="Normal 3 4 2 2 3 2 6 5 2" xfId="36622" xr:uid="{00000000-0005-0000-0000-000043A20000}"/>
    <cellStyle name="Normal 3 4 2 2 3 2 6 6" xfId="36623" xr:uid="{00000000-0005-0000-0000-000044A20000}"/>
    <cellStyle name="Normal 3 4 2 2 3 2 7" xfId="36624" xr:uid="{00000000-0005-0000-0000-000045A20000}"/>
    <cellStyle name="Normal 3 4 2 2 3 2 7 2" xfId="36625" xr:uid="{00000000-0005-0000-0000-000046A20000}"/>
    <cellStyle name="Normal 3 4 2 2 3 2 7 2 2" xfId="36626" xr:uid="{00000000-0005-0000-0000-000047A20000}"/>
    <cellStyle name="Normal 3 4 2 2 3 2 7 2 2 2" xfId="36627" xr:uid="{00000000-0005-0000-0000-000048A20000}"/>
    <cellStyle name="Normal 3 4 2 2 3 2 7 2 3" xfId="36628" xr:uid="{00000000-0005-0000-0000-000049A20000}"/>
    <cellStyle name="Normal 3 4 2 2 3 2 7 2 3 2" xfId="36629" xr:uid="{00000000-0005-0000-0000-00004AA20000}"/>
    <cellStyle name="Normal 3 4 2 2 3 2 7 2 4" xfId="36630" xr:uid="{00000000-0005-0000-0000-00004BA20000}"/>
    <cellStyle name="Normal 3 4 2 2 3 2 7 3" xfId="36631" xr:uid="{00000000-0005-0000-0000-00004CA20000}"/>
    <cellStyle name="Normal 3 4 2 2 3 2 7 3 2" xfId="36632" xr:uid="{00000000-0005-0000-0000-00004DA20000}"/>
    <cellStyle name="Normal 3 4 2 2 3 2 7 4" xfId="36633" xr:uid="{00000000-0005-0000-0000-00004EA20000}"/>
    <cellStyle name="Normal 3 4 2 2 3 2 7 4 2" xfId="36634" xr:uid="{00000000-0005-0000-0000-00004FA20000}"/>
    <cellStyle name="Normal 3 4 2 2 3 2 7 5" xfId="36635" xr:uid="{00000000-0005-0000-0000-000050A20000}"/>
    <cellStyle name="Normal 3 4 2 2 3 2 8" xfId="36636" xr:uid="{00000000-0005-0000-0000-000051A20000}"/>
    <cellStyle name="Normal 3 4 2 2 3 2 8 2" xfId="36637" xr:uid="{00000000-0005-0000-0000-000052A20000}"/>
    <cellStyle name="Normal 3 4 2 2 3 2 8 2 2" xfId="36638" xr:uid="{00000000-0005-0000-0000-000053A20000}"/>
    <cellStyle name="Normal 3 4 2 2 3 2 8 3" xfId="36639" xr:uid="{00000000-0005-0000-0000-000054A20000}"/>
    <cellStyle name="Normal 3 4 2 2 3 2 8 3 2" xfId="36640" xr:uid="{00000000-0005-0000-0000-000055A20000}"/>
    <cellStyle name="Normal 3 4 2 2 3 2 8 4" xfId="36641" xr:uid="{00000000-0005-0000-0000-000056A20000}"/>
    <cellStyle name="Normal 3 4 2 2 3 2 9" xfId="36642" xr:uid="{00000000-0005-0000-0000-000057A20000}"/>
    <cellStyle name="Normal 3 4 2 2 3 2 9 2" xfId="36643" xr:uid="{00000000-0005-0000-0000-000058A20000}"/>
    <cellStyle name="Normal 3 4 2 2 3 3" xfId="4829" xr:uid="{00000000-0005-0000-0000-000059A20000}"/>
    <cellStyle name="Normal 3 4 2 2 3 3 10" xfId="36644" xr:uid="{00000000-0005-0000-0000-00005AA20000}"/>
    <cellStyle name="Normal 3 4 2 2 3 3 2" xfId="4830" xr:uid="{00000000-0005-0000-0000-00005BA20000}"/>
    <cellStyle name="Normal 3 4 2 2 3 3 2 2" xfId="36645" xr:uid="{00000000-0005-0000-0000-00005CA20000}"/>
    <cellStyle name="Normal 3 4 2 2 3 3 2 2 2" xfId="36646" xr:uid="{00000000-0005-0000-0000-00005DA20000}"/>
    <cellStyle name="Normal 3 4 2 2 3 3 2 2 2 2" xfId="36647" xr:uid="{00000000-0005-0000-0000-00005EA20000}"/>
    <cellStyle name="Normal 3 4 2 2 3 3 2 2 2 2 2" xfId="36648" xr:uid="{00000000-0005-0000-0000-00005FA20000}"/>
    <cellStyle name="Normal 3 4 2 2 3 3 2 2 2 2 2 2" xfId="36649" xr:uid="{00000000-0005-0000-0000-000060A20000}"/>
    <cellStyle name="Normal 3 4 2 2 3 3 2 2 2 2 2 2 2" xfId="36650" xr:uid="{00000000-0005-0000-0000-000061A20000}"/>
    <cellStyle name="Normal 3 4 2 2 3 3 2 2 2 2 2 3" xfId="36651" xr:uid="{00000000-0005-0000-0000-000062A20000}"/>
    <cellStyle name="Normal 3 4 2 2 3 3 2 2 2 2 2 3 2" xfId="36652" xr:uid="{00000000-0005-0000-0000-000063A20000}"/>
    <cellStyle name="Normal 3 4 2 2 3 3 2 2 2 2 2 4" xfId="36653" xr:uid="{00000000-0005-0000-0000-000064A20000}"/>
    <cellStyle name="Normal 3 4 2 2 3 3 2 2 2 2 3" xfId="36654" xr:uid="{00000000-0005-0000-0000-000065A20000}"/>
    <cellStyle name="Normal 3 4 2 2 3 3 2 2 2 2 3 2" xfId="36655" xr:uid="{00000000-0005-0000-0000-000066A20000}"/>
    <cellStyle name="Normal 3 4 2 2 3 3 2 2 2 2 4" xfId="36656" xr:uid="{00000000-0005-0000-0000-000067A20000}"/>
    <cellStyle name="Normal 3 4 2 2 3 3 2 2 2 2 4 2" xfId="36657" xr:uid="{00000000-0005-0000-0000-000068A20000}"/>
    <cellStyle name="Normal 3 4 2 2 3 3 2 2 2 2 5" xfId="36658" xr:uid="{00000000-0005-0000-0000-000069A20000}"/>
    <cellStyle name="Normal 3 4 2 2 3 3 2 2 2 3" xfId="36659" xr:uid="{00000000-0005-0000-0000-00006AA20000}"/>
    <cellStyle name="Normal 3 4 2 2 3 3 2 2 2 3 2" xfId="36660" xr:uid="{00000000-0005-0000-0000-00006BA20000}"/>
    <cellStyle name="Normal 3 4 2 2 3 3 2 2 2 3 2 2" xfId="36661" xr:uid="{00000000-0005-0000-0000-00006CA20000}"/>
    <cellStyle name="Normal 3 4 2 2 3 3 2 2 2 3 3" xfId="36662" xr:uid="{00000000-0005-0000-0000-00006DA20000}"/>
    <cellStyle name="Normal 3 4 2 2 3 3 2 2 2 3 3 2" xfId="36663" xr:uid="{00000000-0005-0000-0000-00006EA20000}"/>
    <cellStyle name="Normal 3 4 2 2 3 3 2 2 2 3 4" xfId="36664" xr:uid="{00000000-0005-0000-0000-00006FA20000}"/>
    <cellStyle name="Normal 3 4 2 2 3 3 2 2 2 4" xfId="36665" xr:uid="{00000000-0005-0000-0000-000070A20000}"/>
    <cellStyle name="Normal 3 4 2 2 3 3 2 2 2 4 2" xfId="36666" xr:uid="{00000000-0005-0000-0000-000071A20000}"/>
    <cellStyle name="Normal 3 4 2 2 3 3 2 2 2 5" xfId="36667" xr:uid="{00000000-0005-0000-0000-000072A20000}"/>
    <cellStyle name="Normal 3 4 2 2 3 3 2 2 2 5 2" xfId="36668" xr:uid="{00000000-0005-0000-0000-000073A20000}"/>
    <cellStyle name="Normal 3 4 2 2 3 3 2 2 2 6" xfId="36669" xr:uid="{00000000-0005-0000-0000-000074A20000}"/>
    <cellStyle name="Normal 3 4 2 2 3 3 2 2 3" xfId="36670" xr:uid="{00000000-0005-0000-0000-000075A20000}"/>
    <cellStyle name="Normal 3 4 2 2 3 3 2 2 3 2" xfId="36671" xr:uid="{00000000-0005-0000-0000-000076A20000}"/>
    <cellStyle name="Normal 3 4 2 2 3 3 2 2 3 2 2" xfId="36672" xr:uid="{00000000-0005-0000-0000-000077A20000}"/>
    <cellStyle name="Normal 3 4 2 2 3 3 2 2 3 2 2 2" xfId="36673" xr:uid="{00000000-0005-0000-0000-000078A20000}"/>
    <cellStyle name="Normal 3 4 2 2 3 3 2 2 3 2 3" xfId="36674" xr:uid="{00000000-0005-0000-0000-000079A20000}"/>
    <cellStyle name="Normal 3 4 2 2 3 3 2 2 3 2 3 2" xfId="36675" xr:uid="{00000000-0005-0000-0000-00007AA20000}"/>
    <cellStyle name="Normal 3 4 2 2 3 3 2 2 3 2 4" xfId="36676" xr:uid="{00000000-0005-0000-0000-00007BA20000}"/>
    <cellStyle name="Normal 3 4 2 2 3 3 2 2 3 3" xfId="36677" xr:uid="{00000000-0005-0000-0000-00007CA20000}"/>
    <cellStyle name="Normal 3 4 2 2 3 3 2 2 3 3 2" xfId="36678" xr:uid="{00000000-0005-0000-0000-00007DA20000}"/>
    <cellStyle name="Normal 3 4 2 2 3 3 2 2 3 4" xfId="36679" xr:uid="{00000000-0005-0000-0000-00007EA20000}"/>
    <cellStyle name="Normal 3 4 2 2 3 3 2 2 3 4 2" xfId="36680" xr:uid="{00000000-0005-0000-0000-00007FA20000}"/>
    <cellStyle name="Normal 3 4 2 2 3 3 2 2 3 5" xfId="36681" xr:uid="{00000000-0005-0000-0000-000080A20000}"/>
    <cellStyle name="Normal 3 4 2 2 3 3 2 2 4" xfId="36682" xr:uid="{00000000-0005-0000-0000-000081A20000}"/>
    <cellStyle name="Normal 3 4 2 2 3 3 2 2 4 2" xfId="36683" xr:uid="{00000000-0005-0000-0000-000082A20000}"/>
    <cellStyle name="Normal 3 4 2 2 3 3 2 2 4 2 2" xfId="36684" xr:uid="{00000000-0005-0000-0000-000083A20000}"/>
    <cellStyle name="Normal 3 4 2 2 3 3 2 2 4 3" xfId="36685" xr:uid="{00000000-0005-0000-0000-000084A20000}"/>
    <cellStyle name="Normal 3 4 2 2 3 3 2 2 4 3 2" xfId="36686" xr:uid="{00000000-0005-0000-0000-000085A20000}"/>
    <cellStyle name="Normal 3 4 2 2 3 3 2 2 4 4" xfId="36687" xr:uid="{00000000-0005-0000-0000-000086A20000}"/>
    <cellStyle name="Normal 3 4 2 2 3 3 2 2 5" xfId="36688" xr:uid="{00000000-0005-0000-0000-000087A20000}"/>
    <cellStyle name="Normal 3 4 2 2 3 3 2 2 5 2" xfId="36689" xr:uid="{00000000-0005-0000-0000-000088A20000}"/>
    <cellStyle name="Normal 3 4 2 2 3 3 2 2 6" xfId="36690" xr:uid="{00000000-0005-0000-0000-000089A20000}"/>
    <cellStyle name="Normal 3 4 2 2 3 3 2 2 6 2" xfId="36691" xr:uid="{00000000-0005-0000-0000-00008AA20000}"/>
    <cellStyle name="Normal 3 4 2 2 3 3 2 2 7" xfId="36692" xr:uid="{00000000-0005-0000-0000-00008BA20000}"/>
    <cellStyle name="Normal 3 4 2 2 3 3 2 3" xfId="36693" xr:uid="{00000000-0005-0000-0000-00008CA20000}"/>
    <cellStyle name="Normal 3 4 2 2 3 3 2 3 2" xfId="36694" xr:uid="{00000000-0005-0000-0000-00008DA20000}"/>
    <cellStyle name="Normal 3 4 2 2 3 3 2 3 2 2" xfId="36695" xr:uid="{00000000-0005-0000-0000-00008EA20000}"/>
    <cellStyle name="Normal 3 4 2 2 3 3 2 3 2 2 2" xfId="36696" xr:uid="{00000000-0005-0000-0000-00008FA20000}"/>
    <cellStyle name="Normal 3 4 2 2 3 3 2 3 2 2 2 2" xfId="36697" xr:uid="{00000000-0005-0000-0000-000090A20000}"/>
    <cellStyle name="Normal 3 4 2 2 3 3 2 3 2 2 2 2 2" xfId="36698" xr:uid="{00000000-0005-0000-0000-000091A20000}"/>
    <cellStyle name="Normal 3 4 2 2 3 3 2 3 2 2 2 3" xfId="36699" xr:uid="{00000000-0005-0000-0000-000092A20000}"/>
    <cellStyle name="Normal 3 4 2 2 3 3 2 3 2 2 2 3 2" xfId="36700" xr:uid="{00000000-0005-0000-0000-000093A20000}"/>
    <cellStyle name="Normal 3 4 2 2 3 3 2 3 2 2 2 4" xfId="36701" xr:uid="{00000000-0005-0000-0000-000094A20000}"/>
    <cellStyle name="Normal 3 4 2 2 3 3 2 3 2 2 3" xfId="36702" xr:uid="{00000000-0005-0000-0000-000095A20000}"/>
    <cellStyle name="Normal 3 4 2 2 3 3 2 3 2 2 3 2" xfId="36703" xr:uid="{00000000-0005-0000-0000-000096A20000}"/>
    <cellStyle name="Normal 3 4 2 2 3 3 2 3 2 2 4" xfId="36704" xr:uid="{00000000-0005-0000-0000-000097A20000}"/>
    <cellStyle name="Normal 3 4 2 2 3 3 2 3 2 2 4 2" xfId="36705" xr:uid="{00000000-0005-0000-0000-000098A20000}"/>
    <cellStyle name="Normal 3 4 2 2 3 3 2 3 2 2 5" xfId="36706" xr:uid="{00000000-0005-0000-0000-000099A20000}"/>
    <cellStyle name="Normal 3 4 2 2 3 3 2 3 2 3" xfId="36707" xr:uid="{00000000-0005-0000-0000-00009AA20000}"/>
    <cellStyle name="Normal 3 4 2 2 3 3 2 3 2 3 2" xfId="36708" xr:uid="{00000000-0005-0000-0000-00009BA20000}"/>
    <cellStyle name="Normal 3 4 2 2 3 3 2 3 2 3 2 2" xfId="36709" xr:uid="{00000000-0005-0000-0000-00009CA20000}"/>
    <cellStyle name="Normal 3 4 2 2 3 3 2 3 2 3 3" xfId="36710" xr:uid="{00000000-0005-0000-0000-00009DA20000}"/>
    <cellStyle name="Normal 3 4 2 2 3 3 2 3 2 3 3 2" xfId="36711" xr:uid="{00000000-0005-0000-0000-00009EA20000}"/>
    <cellStyle name="Normal 3 4 2 2 3 3 2 3 2 3 4" xfId="36712" xr:uid="{00000000-0005-0000-0000-00009FA20000}"/>
    <cellStyle name="Normal 3 4 2 2 3 3 2 3 2 4" xfId="36713" xr:uid="{00000000-0005-0000-0000-0000A0A20000}"/>
    <cellStyle name="Normal 3 4 2 2 3 3 2 3 2 4 2" xfId="36714" xr:uid="{00000000-0005-0000-0000-0000A1A20000}"/>
    <cellStyle name="Normal 3 4 2 2 3 3 2 3 2 5" xfId="36715" xr:uid="{00000000-0005-0000-0000-0000A2A20000}"/>
    <cellStyle name="Normal 3 4 2 2 3 3 2 3 2 5 2" xfId="36716" xr:uid="{00000000-0005-0000-0000-0000A3A20000}"/>
    <cellStyle name="Normal 3 4 2 2 3 3 2 3 2 6" xfId="36717" xr:uid="{00000000-0005-0000-0000-0000A4A20000}"/>
    <cellStyle name="Normal 3 4 2 2 3 3 2 3 3" xfId="36718" xr:uid="{00000000-0005-0000-0000-0000A5A20000}"/>
    <cellStyle name="Normal 3 4 2 2 3 3 2 3 3 2" xfId="36719" xr:uid="{00000000-0005-0000-0000-0000A6A20000}"/>
    <cellStyle name="Normal 3 4 2 2 3 3 2 3 3 2 2" xfId="36720" xr:uid="{00000000-0005-0000-0000-0000A7A20000}"/>
    <cellStyle name="Normal 3 4 2 2 3 3 2 3 3 2 2 2" xfId="36721" xr:uid="{00000000-0005-0000-0000-0000A8A20000}"/>
    <cellStyle name="Normal 3 4 2 2 3 3 2 3 3 2 3" xfId="36722" xr:uid="{00000000-0005-0000-0000-0000A9A20000}"/>
    <cellStyle name="Normal 3 4 2 2 3 3 2 3 3 2 3 2" xfId="36723" xr:uid="{00000000-0005-0000-0000-0000AAA20000}"/>
    <cellStyle name="Normal 3 4 2 2 3 3 2 3 3 2 4" xfId="36724" xr:uid="{00000000-0005-0000-0000-0000ABA20000}"/>
    <cellStyle name="Normal 3 4 2 2 3 3 2 3 3 3" xfId="36725" xr:uid="{00000000-0005-0000-0000-0000ACA20000}"/>
    <cellStyle name="Normal 3 4 2 2 3 3 2 3 3 3 2" xfId="36726" xr:uid="{00000000-0005-0000-0000-0000ADA20000}"/>
    <cellStyle name="Normal 3 4 2 2 3 3 2 3 3 4" xfId="36727" xr:uid="{00000000-0005-0000-0000-0000AEA20000}"/>
    <cellStyle name="Normal 3 4 2 2 3 3 2 3 3 4 2" xfId="36728" xr:uid="{00000000-0005-0000-0000-0000AFA20000}"/>
    <cellStyle name="Normal 3 4 2 2 3 3 2 3 3 5" xfId="36729" xr:uid="{00000000-0005-0000-0000-0000B0A20000}"/>
    <cellStyle name="Normal 3 4 2 2 3 3 2 3 4" xfId="36730" xr:uid="{00000000-0005-0000-0000-0000B1A20000}"/>
    <cellStyle name="Normal 3 4 2 2 3 3 2 3 4 2" xfId="36731" xr:uid="{00000000-0005-0000-0000-0000B2A20000}"/>
    <cellStyle name="Normal 3 4 2 2 3 3 2 3 4 2 2" xfId="36732" xr:uid="{00000000-0005-0000-0000-0000B3A20000}"/>
    <cellStyle name="Normal 3 4 2 2 3 3 2 3 4 3" xfId="36733" xr:uid="{00000000-0005-0000-0000-0000B4A20000}"/>
    <cellStyle name="Normal 3 4 2 2 3 3 2 3 4 3 2" xfId="36734" xr:uid="{00000000-0005-0000-0000-0000B5A20000}"/>
    <cellStyle name="Normal 3 4 2 2 3 3 2 3 4 4" xfId="36735" xr:uid="{00000000-0005-0000-0000-0000B6A20000}"/>
    <cellStyle name="Normal 3 4 2 2 3 3 2 3 5" xfId="36736" xr:uid="{00000000-0005-0000-0000-0000B7A20000}"/>
    <cellStyle name="Normal 3 4 2 2 3 3 2 3 5 2" xfId="36737" xr:uid="{00000000-0005-0000-0000-0000B8A20000}"/>
    <cellStyle name="Normal 3 4 2 2 3 3 2 3 6" xfId="36738" xr:uid="{00000000-0005-0000-0000-0000B9A20000}"/>
    <cellStyle name="Normal 3 4 2 2 3 3 2 3 6 2" xfId="36739" xr:uid="{00000000-0005-0000-0000-0000BAA20000}"/>
    <cellStyle name="Normal 3 4 2 2 3 3 2 3 7" xfId="36740" xr:uid="{00000000-0005-0000-0000-0000BBA20000}"/>
    <cellStyle name="Normal 3 4 2 2 3 3 2 4" xfId="36741" xr:uid="{00000000-0005-0000-0000-0000BCA20000}"/>
    <cellStyle name="Normal 3 4 2 2 3 3 2 4 2" xfId="36742" xr:uid="{00000000-0005-0000-0000-0000BDA20000}"/>
    <cellStyle name="Normal 3 4 2 2 3 3 2 4 2 2" xfId="36743" xr:uid="{00000000-0005-0000-0000-0000BEA20000}"/>
    <cellStyle name="Normal 3 4 2 2 3 3 2 4 2 2 2" xfId="36744" xr:uid="{00000000-0005-0000-0000-0000BFA20000}"/>
    <cellStyle name="Normal 3 4 2 2 3 3 2 4 2 2 2 2" xfId="36745" xr:uid="{00000000-0005-0000-0000-0000C0A20000}"/>
    <cellStyle name="Normal 3 4 2 2 3 3 2 4 2 2 3" xfId="36746" xr:uid="{00000000-0005-0000-0000-0000C1A20000}"/>
    <cellStyle name="Normal 3 4 2 2 3 3 2 4 2 2 3 2" xfId="36747" xr:uid="{00000000-0005-0000-0000-0000C2A20000}"/>
    <cellStyle name="Normal 3 4 2 2 3 3 2 4 2 2 4" xfId="36748" xr:uid="{00000000-0005-0000-0000-0000C3A20000}"/>
    <cellStyle name="Normal 3 4 2 2 3 3 2 4 2 3" xfId="36749" xr:uid="{00000000-0005-0000-0000-0000C4A20000}"/>
    <cellStyle name="Normal 3 4 2 2 3 3 2 4 2 3 2" xfId="36750" xr:uid="{00000000-0005-0000-0000-0000C5A20000}"/>
    <cellStyle name="Normal 3 4 2 2 3 3 2 4 2 4" xfId="36751" xr:uid="{00000000-0005-0000-0000-0000C6A20000}"/>
    <cellStyle name="Normal 3 4 2 2 3 3 2 4 2 4 2" xfId="36752" xr:uid="{00000000-0005-0000-0000-0000C7A20000}"/>
    <cellStyle name="Normal 3 4 2 2 3 3 2 4 2 5" xfId="36753" xr:uid="{00000000-0005-0000-0000-0000C8A20000}"/>
    <cellStyle name="Normal 3 4 2 2 3 3 2 4 3" xfId="36754" xr:uid="{00000000-0005-0000-0000-0000C9A20000}"/>
    <cellStyle name="Normal 3 4 2 2 3 3 2 4 3 2" xfId="36755" xr:uid="{00000000-0005-0000-0000-0000CAA20000}"/>
    <cellStyle name="Normal 3 4 2 2 3 3 2 4 3 2 2" xfId="36756" xr:uid="{00000000-0005-0000-0000-0000CBA20000}"/>
    <cellStyle name="Normal 3 4 2 2 3 3 2 4 3 3" xfId="36757" xr:uid="{00000000-0005-0000-0000-0000CCA20000}"/>
    <cellStyle name="Normal 3 4 2 2 3 3 2 4 3 3 2" xfId="36758" xr:uid="{00000000-0005-0000-0000-0000CDA20000}"/>
    <cellStyle name="Normal 3 4 2 2 3 3 2 4 3 4" xfId="36759" xr:uid="{00000000-0005-0000-0000-0000CEA20000}"/>
    <cellStyle name="Normal 3 4 2 2 3 3 2 4 4" xfId="36760" xr:uid="{00000000-0005-0000-0000-0000CFA20000}"/>
    <cellStyle name="Normal 3 4 2 2 3 3 2 4 4 2" xfId="36761" xr:uid="{00000000-0005-0000-0000-0000D0A20000}"/>
    <cellStyle name="Normal 3 4 2 2 3 3 2 4 5" xfId="36762" xr:uid="{00000000-0005-0000-0000-0000D1A20000}"/>
    <cellStyle name="Normal 3 4 2 2 3 3 2 4 5 2" xfId="36763" xr:uid="{00000000-0005-0000-0000-0000D2A20000}"/>
    <cellStyle name="Normal 3 4 2 2 3 3 2 4 6" xfId="36764" xr:uid="{00000000-0005-0000-0000-0000D3A20000}"/>
    <cellStyle name="Normal 3 4 2 2 3 3 2 5" xfId="36765" xr:uid="{00000000-0005-0000-0000-0000D4A20000}"/>
    <cellStyle name="Normal 3 4 2 2 3 3 2 5 2" xfId="36766" xr:uid="{00000000-0005-0000-0000-0000D5A20000}"/>
    <cellStyle name="Normal 3 4 2 2 3 3 2 5 2 2" xfId="36767" xr:uid="{00000000-0005-0000-0000-0000D6A20000}"/>
    <cellStyle name="Normal 3 4 2 2 3 3 2 5 2 2 2" xfId="36768" xr:uid="{00000000-0005-0000-0000-0000D7A20000}"/>
    <cellStyle name="Normal 3 4 2 2 3 3 2 5 2 3" xfId="36769" xr:uid="{00000000-0005-0000-0000-0000D8A20000}"/>
    <cellStyle name="Normal 3 4 2 2 3 3 2 5 2 3 2" xfId="36770" xr:uid="{00000000-0005-0000-0000-0000D9A20000}"/>
    <cellStyle name="Normal 3 4 2 2 3 3 2 5 2 4" xfId="36771" xr:uid="{00000000-0005-0000-0000-0000DAA20000}"/>
    <cellStyle name="Normal 3 4 2 2 3 3 2 5 3" xfId="36772" xr:uid="{00000000-0005-0000-0000-0000DBA20000}"/>
    <cellStyle name="Normal 3 4 2 2 3 3 2 5 3 2" xfId="36773" xr:uid="{00000000-0005-0000-0000-0000DCA20000}"/>
    <cellStyle name="Normal 3 4 2 2 3 3 2 5 4" xfId="36774" xr:uid="{00000000-0005-0000-0000-0000DDA20000}"/>
    <cellStyle name="Normal 3 4 2 2 3 3 2 5 4 2" xfId="36775" xr:uid="{00000000-0005-0000-0000-0000DEA20000}"/>
    <cellStyle name="Normal 3 4 2 2 3 3 2 5 5" xfId="36776" xr:uid="{00000000-0005-0000-0000-0000DFA20000}"/>
    <cellStyle name="Normal 3 4 2 2 3 3 2 6" xfId="36777" xr:uid="{00000000-0005-0000-0000-0000E0A20000}"/>
    <cellStyle name="Normal 3 4 2 2 3 3 2 6 2" xfId="36778" xr:uid="{00000000-0005-0000-0000-0000E1A20000}"/>
    <cellStyle name="Normal 3 4 2 2 3 3 2 6 2 2" xfId="36779" xr:uid="{00000000-0005-0000-0000-0000E2A20000}"/>
    <cellStyle name="Normal 3 4 2 2 3 3 2 6 3" xfId="36780" xr:uid="{00000000-0005-0000-0000-0000E3A20000}"/>
    <cellStyle name="Normal 3 4 2 2 3 3 2 6 3 2" xfId="36781" xr:uid="{00000000-0005-0000-0000-0000E4A20000}"/>
    <cellStyle name="Normal 3 4 2 2 3 3 2 6 4" xfId="36782" xr:uid="{00000000-0005-0000-0000-0000E5A20000}"/>
    <cellStyle name="Normal 3 4 2 2 3 3 2 7" xfId="36783" xr:uid="{00000000-0005-0000-0000-0000E6A20000}"/>
    <cellStyle name="Normal 3 4 2 2 3 3 2 7 2" xfId="36784" xr:uid="{00000000-0005-0000-0000-0000E7A20000}"/>
    <cellStyle name="Normal 3 4 2 2 3 3 2 8" xfId="36785" xr:uid="{00000000-0005-0000-0000-0000E8A20000}"/>
    <cellStyle name="Normal 3 4 2 2 3 3 2 8 2" xfId="36786" xr:uid="{00000000-0005-0000-0000-0000E9A20000}"/>
    <cellStyle name="Normal 3 4 2 2 3 3 2 9" xfId="36787" xr:uid="{00000000-0005-0000-0000-0000EAA20000}"/>
    <cellStyle name="Normal 3 4 2 2 3 3 3" xfId="36788" xr:uid="{00000000-0005-0000-0000-0000EBA20000}"/>
    <cellStyle name="Normal 3 4 2 2 3 3 3 2" xfId="36789" xr:uid="{00000000-0005-0000-0000-0000ECA20000}"/>
    <cellStyle name="Normal 3 4 2 2 3 3 3 2 2" xfId="36790" xr:uid="{00000000-0005-0000-0000-0000EDA20000}"/>
    <cellStyle name="Normal 3 4 2 2 3 3 3 2 2 2" xfId="36791" xr:uid="{00000000-0005-0000-0000-0000EEA20000}"/>
    <cellStyle name="Normal 3 4 2 2 3 3 3 2 2 2 2" xfId="36792" xr:uid="{00000000-0005-0000-0000-0000EFA20000}"/>
    <cellStyle name="Normal 3 4 2 2 3 3 3 2 2 2 2 2" xfId="36793" xr:uid="{00000000-0005-0000-0000-0000F0A20000}"/>
    <cellStyle name="Normal 3 4 2 2 3 3 3 2 2 2 3" xfId="36794" xr:uid="{00000000-0005-0000-0000-0000F1A20000}"/>
    <cellStyle name="Normal 3 4 2 2 3 3 3 2 2 2 3 2" xfId="36795" xr:uid="{00000000-0005-0000-0000-0000F2A20000}"/>
    <cellStyle name="Normal 3 4 2 2 3 3 3 2 2 2 4" xfId="36796" xr:uid="{00000000-0005-0000-0000-0000F3A20000}"/>
    <cellStyle name="Normal 3 4 2 2 3 3 3 2 2 3" xfId="36797" xr:uid="{00000000-0005-0000-0000-0000F4A20000}"/>
    <cellStyle name="Normal 3 4 2 2 3 3 3 2 2 3 2" xfId="36798" xr:uid="{00000000-0005-0000-0000-0000F5A20000}"/>
    <cellStyle name="Normal 3 4 2 2 3 3 3 2 2 4" xfId="36799" xr:uid="{00000000-0005-0000-0000-0000F6A20000}"/>
    <cellStyle name="Normal 3 4 2 2 3 3 3 2 2 4 2" xfId="36800" xr:uid="{00000000-0005-0000-0000-0000F7A20000}"/>
    <cellStyle name="Normal 3 4 2 2 3 3 3 2 2 5" xfId="36801" xr:uid="{00000000-0005-0000-0000-0000F8A20000}"/>
    <cellStyle name="Normal 3 4 2 2 3 3 3 2 3" xfId="36802" xr:uid="{00000000-0005-0000-0000-0000F9A20000}"/>
    <cellStyle name="Normal 3 4 2 2 3 3 3 2 3 2" xfId="36803" xr:uid="{00000000-0005-0000-0000-0000FAA20000}"/>
    <cellStyle name="Normal 3 4 2 2 3 3 3 2 3 2 2" xfId="36804" xr:uid="{00000000-0005-0000-0000-0000FBA20000}"/>
    <cellStyle name="Normal 3 4 2 2 3 3 3 2 3 3" xfId="36805" xr:uid="{00000000-0005-0000-0000-0000FCA20000}"/>
    <cellStyle name="Normal 3 4 2 2 3 3 3 2 3 3 2" xfId="36806" xr:uid="{00000000-0005-0000-0000-0000FDA20000}"/>
    <cellStyle name="Normal 3 4 2 2 3 3 3 2 3 4" xfId="36807" xr:uid="{00000000-0005-0000-0000-0000FEA20000}"/>
    <cellStyle name="Normal 3 4 2 2 3 3 3 2 4" xfId="36808" xr:uid="{00000000-0005-0000-0000-0000FFA20000}"/>
    <cellStyle name="Normal 3 4 2 2 3 3 3 2 4 2" xfId="36809" xr:uid="{00000000-0005-0000-0000-000000A30000}"/>
    <cellStyle name="Normal 3 4 2 2 3 3 3 2 5" xfId="36810" xr:uid="{00000000-0005-0000-0000-000001A30000}"/>
    <cellStyle name="Normal 3 4 2 2 3 3 3 2 5 2" xfId="36811" xr:uid="{00000000-0005-0000-0000-000002A30000}"/>
    <cellStyle name="Normal 3 4 2 2 3 3 3 2 6" xfId="36812" xr:uid="{00000000-0005-0000-0000-000003A30000}"/>
    <cellStyle name="Normal 3 4 2 2 3 3 3 3" xfId="36813" xr:uid="{00000000-0005-0000-0000-000004A30000}"/>
    <cellStyle name="Normal 3 4 2 2 3 3 3 3 2" xfId="36814" xr:uid="{00000000-0005-0000-0000-000005A30000}"/>
    <cellStyle name="Normal 3 4 2 2 3 3 3 3 2 2" xfId="36815" xr:uid="{00000000-0005-0000-0000-000006A30000}"/>
    <cellStyle name="Normal 3 4 2 2 3 3 3 3 2 2 2" xfId="36816" xr:uid="{00000000-0005-0000-0000-000007A30000}"/>
    <cellStyle name="Normal 3 4 2 2 3 3 3 3 2 3" xfId="36817" xr:uid="{00000000-0005-0000-0000-000008A30000}"/>
    <cellStyle name="Normal 3 4 2 2 3 3 3 3 2 3 2" xfId="36818" xr:uid="{00000000-0005-0000-0000-000009A30000}"/>
    <cellStyle name="Normal 3 4 2 2 3 3 3 3 2 4" xfId="36819" xr:uid="{00000000-0005-0000-0000-00000AA30000}"/>
    <cellStyle name="Normal 3 4 2 2 3 3 3 3 3" xfId="36820" xr:uid="{00000000-0005-0000-0000-00000BA30000}"/>
    <cellStyle name="Normal 3 4 2 2 3 3 3 3 3 2" xfId="36821" xr:uid="{00000000-0005-0000-0000-00000CA30000}"/>
    <cellStyle name="Normal 3 4 2 2 3 3 3 3 4" xfId="36822" xr:uid="{00000000-0005-0000-0000-00000DA30000}"/>
    <cellStyle name="Normal 3 4 2 2 3 3 3 3 4 2" xfId="36823" xr:uid="{00000000-0005-0000-0000-00000EA30000}"/>
    <cellStyle name="Normal 3 4 2 2 3 3 3 3 5" xfId="36824" xr:uid="{00000000-0005-0000-0000-00000FA30000}"/>
    <cellStyle name="Normal 3 4 2 2 3 3 3 4" xfId="36825" xr:uid="{00000000-0005-0000-0000-000010A30000}"/>
    <cellStyle name="Normal 3 4 2 2 3 3 3 4 2" xfId="36826" xr:uid="{00000000-0005-0000-0000-000011A30000}"/>
    <cellStyle name="Normal 3 4 2 2 3 3 3 4 2 2" xfId="36827" xr:uid="{00000000-0005-0000-0000-000012A30000}"/>
    <cellStyle name="Normal 3 4 2 2 3 3 3 4 3" xfId="36828" xr:uid="{00000000-0005-0000-0000-000013A30000}"/>
    <cellStyle name="Normal 3 4 2 2 3 3 3 4 3 2" xfId="36829" xr:uid="{00000000-0005-0000-0000-000014A30000}"/>
    <cellStyle name="Normal 3 4 2 2 3 3 3 4 4" xfId="36830" xr:uid="{00000000-0005-0000-0000-000015A30000}"/>
    <cellStyle name="Normal 3 4 2 2 3 3 3 5" xfId="36831" xr:uid="{00000000-0005-0000-0000-000016A30000}"/>
    <cellStyle name="Normal 3 4 2 2 3 3 3 5 2" xfId="36832" xr:uid="{00000000-0005-0000-0000-000017A30000}"/>
    <cellStyle name="Normal 3 4 2 2 3 3 3 6" xfId="36833" xr:uid="{00000000-0005-0000-0000-000018A30000}"/>
    <cellStyle name="Normal 3 4 2 2 3 3 3 6 2" xfId="36834" xr:uid="{00000000-0005-0000-0000-000019A30000}"/>
    <cellStyle name="Normal 3 4 2 2 3 3 3 7" xfId="36835" xr:uid="{00000000-0005-0000-0000-00001AA30000}"/>
    <cellStyle name="Normal 3 4 2 2 3 3 4" xfId="36836" xr:uid="{00000000-0005-0000-0000-00001BA30000}"/>
    <cellStyle name="Normal 3 4 2 2 3 3 4 2" xfId="36837" xr:uid="{00000000-0005-0000-0000-00001CA30000}"/>
    <cellStyle name="Normal 3 4 2 2 3 3 4 2 2" xfId="36838" xr:uid="{00000000-0005-0000-0000-00001DA30000}"/>
    <cellStyle name="Normal 3 4 2 2 3 3 4 2 2 2" xfId="36839" xr:uid="{00000000-0005-0000-0000-00001EA30000}"/>
    <cellStyle name="Normal 3 4 2 2 3 3 4 2 2 2 2" xfId="36840" xr:uid="{00000000-0005-0000-0000-00001FA30000}"/>
    <cellStyle name="Normal 3 4 2 2 3 3 4 2 2 2 2 2" xfId="36841" xr:uid="{00000000-0005-0000-0000-000020A30000}"/>
    <cellStyle name="Normal 3 4 2 2 3 3 4 2 2 2 3" xfId="36842" xr:uid="{00000000-0005-0000-0000-000021A30000}"/>
    <cellStyle name="Normal 3 4 2 2 3 3 4 2 2 2 3 2" xfId="36843" xr:uid="{00000000-0005-0000-0000-000022A30000}"/>
    <cellStyle name="Normal 3 4 2 2 3 3 4 2 2 2 4" xfId="36844" xr:uid="{00000000-0005-0000-0000-000023A30000}"/>
    <cellStyle name="Normal 3 4 2 2 3 3 4 2 2 3" xfId="36845" xr:uid="{00000000-0005-0000-0000-000024A30000}"/>
    <cellStyle name="Normal 3 4 2 2 3 3 4 2 2 3 2" xfId="36846" xr:uid="{00000000-0005-0000-0000-000025A30000}"/>
    <cellStyle name="Normal 3 4 2 2 3 3 4 2 2 4" xfId="36847" xr:uid="{00000000-0005-0000-0000-000026A30000}"/>
    <cellStyle name="Normal 3 4 2 2 3 3 4 2 2 4 2" xfId="36848" xr:uid="{00000000-0005-0000-0000-000027A30000}"/>
    <cellStyle name="Normal 3 4 2 2 3 3 4 2 2 5" xfId="36849" xr:uid="{00000000-0005-0000-0000-000028A30000}"/>
    <cellStyle name="Normal 3 4 2 2 3 3 4 2 3" xfId="36850" xr:uid="{00000000-0005-0000-0000-000029A30000}"/>
    <cellStyle name="Normal 3 4 2 2 3 3 4 2 3 2" xfId="36851" xr:uid="{00000000-0005-0000-0000-00002AA30000}"/>
    <cellStyle name="Normal 3 4 2 2 3 3 4 2 3 2 2" xfId="36852" xr:uid="{00000000-0005-0000-0000-00002BA30000}"/>
    <cellStyle name="Normal 3 4 2 2 3 3 4 2 3 3" xfId="36853" xr:uid="{00000000-0005-0000-0000-00002CA30000}"/>
    <cellStyle name="Normal 3 4 2 2 3 3 4 2 3 3 2" xfId="36854" xr:uid="{00000000-0005-0000-0000-00002DA30000}"/>
    <cellStyle name="Normal 3 4 2 2 3 3 4 2 3 4" xfId="36855" xr:uid="{00000000-0005-0000-0000-00002EA30000}"/>
    <cellStyle name="Normal 3 4 2 2 3 3 4 2 4" xfId="36856" xr:uid="{00000000-0005-0000-0000-00002FA30000}"/>
    <cellStyle name="Normal 3 4 2 2 3 3 4 2 4 2" xfId="36857" xr:uid="{00000000-0005-0000-0000-000030A30000}"/>
    <cellStyle name="Normal 3 4 2 2 3 3 4 2 5" xfId="36858" xr:uid="{00000000-0005-0000-0000-000031A30000}"/>
    <cellStyle name="Normal 3 4 2 2 3 3 4 2 5 2" xfId="36859" xr:uid="{00000000-0005-0000-0000-000032A30000}"/>
    <cellStyle name="Normal 3 4 2 2 3 3 4 2 6" xfId="36860" xr:uid="{00000000-0005-0000-0000-000033A30000}"/>
    <cellStyle name="Normal 3 4 2 2 3 3 4 3" xfId="36861" xr:uid="{00000000-0005-0000-0000-000034A30000}"/>
    <cellStyle name="Normal 3 4 2 2 3 3 4 3 2" xfId="36862" xr:uid="{00000000-0005-0000-0000-000035A30000}"/>
    <cellStyle name="Normal 3 4 2 2 3 3 4 3 2 2" xfId="36863" xr:uid="{00000000-0005-0000-0000-000036A30000}"/>
    <cellStyle name="Normal 3 4 2 2 3 3 4 3 2 2 2" xfId="36864" xr:uid="{00000000-0005-0000-0000-000037A30000}"/>
    <cellStyle name="Normal 3 4 2 2 3 3 4 3 2 3" xfId="36865" xr:uid="{00000000-0005-0000-0000-000038A30000}"/>
    <cellStyle name="Normal 3 4 2 2 3 3 4 3 2 3 2" xfId="36866" xr:uid="{00000000-0005-0000-0000-000039A30000}"/>
    <cellStyle name="Normal 3 4 2 2 3 3 4 3 2 4" xfId="36867" xr:uid="{00000000-0005-0000-0000-00003AA30000}"/>
    <cellStyle name="Normal 3 4 2 2 3 3 4 3 3" xfId="36868" xr:uid="{00000000-0005-0000-0000-00003BA30000}"/>
    <cellStyle name="Normal 3 4 2 2 3 3 4 3 3 2" xfId="36869" xr:uid="{00000000-0005-0000-0000-00003CA30000}"/>
    <cellStyle name="Normal 3 4 2 2 3 3 4 3 4" xfId="36870" xr:uid="{00000000-0005-0000-0000-00003DA30000}"/>
    <cellStyle name="Normal 3 4 2 2 3 3 4 3 4 2" xfId="36871" xr:uid="{00000000-0005-0000-0000-00003EA30000}"/>
    <cellStyle name="Normal 3 4 2 2 3 3 4 3 5" xfId="36872" xr:uid="{00000000-0005-0000-0000-00003FA30000}"/>
    <cellStyle name="Normal 3 4 2 2 3 3 4 4" xfId="36873" xr:uid="{00000000-0005-0000-0000-000040A30000}"/>
    <cellStyle name="Normal 3 4 2 2 3 3 4 4 2" xfId="36874" xr:uid="{00000000-0005-0000-0000-000041A30000}"/>
    <cellStyle name="Normal 3 4 2 2 3 3 4 4 2 2" xfId="36875" xr:uid="{00000000-0005-0000-0000-000042A30000}"/>
    <cellStyle name="Normal 3 4 2 2 3 3 4 4 3" xfId="36876" xr:uid="{00000000-0005-0000-0000-000043A30000}"/>
    <cellStyle name="Normal 3 4 2 2 3 3 4 4 3 2" xfId="36877" xr:uid="{00000000-0005-0000-0000-000044A30000}"/>
    <cellStyle name="Normal 3 4 2 2 3 3 4 4 4" xfId="36878" xr:uid="{00000000-0005-0000-0000-000045A30000}"/>
    <cellStyle name="Normal 3 4 2 2 3 3 4 5" xfId="36879" xr:uid="{00000000-0005-0000-0000-000046A30000}"/>
    <cellStyle name="Normal 3 4 2 2 3 3 4 5 2" xfId="36880" xr:uid="{00000000-0005-0000-0000-000047A30000}"/>
    <cellStyle name="Normal 3 4 2 2 3 3 4 6" xfId="36881" xr:uid="{00000000-0005-0000-0000-000048A30000}"/>
    <cellStyle name="Normal 3 4 2 2 3 3 4 6 2" xfId="36882" xr:uid="{00000000-0005-0000-0000-000049A30000}"/>
    <cellStyle name="Normal 3 4 2 2 3 3 4 7" xfId="36883" xr:uid="{00000000-0005-0000-0000-00004AA30000}"/>
    <cellStyle name="Normal 3 4 2 2 3 3 5" xfId="36884" xr:uid="{00000000-0005-0000-0000-00004BA30000}"/>
    <cellStyle name="Normal 3 4 2 2 3 3 5 2" xfId="36885" xr:uid="{00000000-0005-0000-0000-00004CA30000}"/>
    <cellStyle name="Normal 3 4 2 2 3 3 5 2 2" xfId="36886" xr:uid="{00000000-0005-0000-0000-00004DA30000}"/>
    <cellStyle name="Normal 3 4 2 2 3 3 5 2 2 2" xfId="36887" xr:uid="{00000000-0005-0000-0000-00004EA30000}"/>
    <cellStyle name="Normal 3 4 2 2 3 3 5 2 2 2 2" xfId="36888" xr:uid="{00000000-0005-0000-0000-00004FA30000}"/>
    <cellStyle name="Normal 3 4 2 2 3 3 5 2 2 3" xfId="36889" xr:uid="{00000000-0005-0000-0000-000050A30000}"/>
    <cellStyle name="Normal 3 4 2 2 3 3 5 2 2 3 2" xfId="36890" xr:uid="{00000000-0005-0000-0000-000051A30000}"/>
    <cellStyle name="Normal 3 4 2 2 3 3 5 2 2 4" xfId="36891" xr:uid="{00000000-0005-0000-0000-000052A30000}"/>
    <cellStyle name="Normal 3 4 2 2 3 3 5 2 3" xfId="36892" xr:uid="{00000000-0005-0000-0000-000053A30000}"/>
    <cellStyle name="Normal 3 4 2 2 3 3 5 2 3 2" xfId="36893" xr:uid="{00000000-0005-0000-0000-000054A30000}"/>
    <cellStyle name="Normal 3 4 2 2 3 3 5 2 4" xfId="36894" xr:uid="{00000000-0005-0000-0000-000055A30000}"/>
    <cellStyle name="Normal 3 4 2 2 3 3 5 2 4 2" xfId="36895" xr:uid="{00000000-0005-0000-0000-000056A30000}"/>
    <cellStyle name="Normal 3 4 2 2 3 3 5 2 5" xfId="36896" xr:uid="{00000000-0005-0000-0000-000057A30000}"/>
    <cellStyle name="Normal 3 4 2 2 3 3 5 3" xfId="36897" xr:uid="{00000000-0005-0000-0000-000058A30000}"/>
    <cellStyle name="Normal 3 4 2 2 3 3 5 3 2" xfId="36898" xr:uid="{00000000-0005-0000-0000-000059A30000}"/>
    <cellStyle name="Normal 3 4 2 2 3 3 5 3 2 2" xfId="36899" xr:uid="{00000000-0005-0000-0000-00005AA30000}"/>
    <cellStyle name="Normal 3 4 2 2 3 3 5 3 3" xfId="36900" xr:uid="{00000000-0005-0000-0000-00005BA30000}"/>
    <cellStyle name="Normal 3 4 2 2 3 3 5 3 3 2" xfId="36901" xr:uid="{00000000-0005-0000-0000-00005CA30000}"/>
    <cellStyle name="Normal 3 4 2 2 3 3 5 3 4" xfId="36902" xr:uid="{00000000-0005-0000-0000-00005DA30000}"/>
    <cellStyle name="Normal 3 4 2 2 3 3 5 4" xfId="36903" xr:uid="{00000000-0005-0000-0000-00005EA30000}"/>
    <cellStyle name="Normal 3 4 2 2 3 3 5 4 2" xfId="36904" xr:uid="{00000000-0005-0000-0000-00005FA30000}"/>
    <cellStyle name="Normal 3 4 2 2 3 3 5 5" xfId="36905" xr:uid="{00000000-0005-0000-0000-000060A30000}"/>
    <cellStyle name="Normal 3 4 2 2 3 3 5 5 2" xfId="36906" xr:uid="{00000000-0005-0000-0000-000061A30000}"/>
    <cellStyle name="Normal 3 4 2 2 3 3 5 6" xfId="36907" xr:uid="{00000000-0005-0000-0000-000062A30000}"/>
    <cellStyle name="Normal 3 4 2 2 3 3 6" xfId="36908" xr:uid="{00000000-0005-0000-0000-000063A30000}"/>
    <cellStyle name="Normal 3 4 2 2 3 3 6 2" xfId="36909" xr:uid="{00000000-0005-0000-0000-000064A30000}"/>
    <cellStyle name="Normal 3 4 2 2 3 3 6 2 2" xfId="36910" xr:uid="{00000000-0005-0000-0000-000065A30000}"/>
    <cellStyle name="Normal 3 4 2 2 3 3 6 2 2 2" xfId="36911" xr:uid="{00000000-0005-0000-0000-000066A30000}"/>
    <cellStyle name="Normal 3 4 2 2 3 3 6 2 3" xfId="36912" xr:uid="{00000000-0005-0000-0000-000067A30000}"/>
    <cellStyle name="Normal 3 4 2 2 3 3 6 2 3 2" xfId="36913" xr:uid="{00000000-0005-0000-0000-000068A30000}"/>
    <cellStyle name="Normal 3 4 2 2 3 3 6 2 4" xfId="36914" xr:uid="{00000000-0005-0000-0000-000069A30000}"/>
    <cellStyle name="Normal 3 4 2 2 3 3 6 3" xfId="36915" xr:uid="{00000000-0005-0000-0000-00006AA30000}"/>
    <cellStyle name="Normal 3 4 2 2 3 3 6 3 2" xfId="36916" xr:uid="{00000000-0005-0000-0000-00006BA30000}"/>
    <cellStyle name="Normal 3 4 2 2 3 3 6 4" xfId="36917" xr:uid="{00000000-0005-0000-0000-00006CA30000}"/>
    <cellStyle name="Normal 3 4 2 2 3 3 6 4 2" xfId="36918" xr:uid="{00000000-0005-0000-0000-00006DA30000}"/>
    <cellStyle name="Normal 3 4 2 2 3 3 6 5" xfId="36919" xr:uid="{00000000-0005-0000-0000-00006EA30000}"/>
    <cellStyle name="Normal 3 4 2 2 3 3 7" xfId="36920" xr:uid="{00000000-0005-0000-0000-00006FA30000}"/>
    <cellStyle name="Normal 3 4 2 2 3 3 7 2" xfId="36921" xr:uid="{00000000-0005-0000-0000-000070A30000}"/>
    <cellStyle name="Normal 3 4 2 2 3 3 7 2 2" xfId="36922" xr:uid="{00000000-0005-0000-0000-000071A30000}"/>
    <cellStyle name="Normal 3 4 2 2 3 3 7 3" xfId="36923" xr:uid="{00000000-0005-0000-0000-000072A30000}"/>
    <cellStyle name="Normal 3 4 2 2 3 3 7 3 2" xfId="36924" xr:uid="{00000000-0005-0000-0000-000073A30000}"/>
    <cellStyle name="Normal 3 4 2 2 3 3 7 4" xfId="36925" xr:uid="{00000000-0005-0000-0000-000074A30000}"/>
    <cellStyle name="Normal 3 4 2 2 3 3 8" xfId="36926" xr:uid="{00000000-0005-0000-0000-000075A30000}"/>
    <cellStyle name="Normal 3 4 2 2 3 3 8 2" xfId="36927" xr:uid="{00000000-0005-0000-0000-000076A30000}"/>
    <cellStyle name="Normal 3 4 2 2 3 3 9" xfId="36928" xr:uid="{00000000-0005-0000-0000-000077A30000}"/>
    <cellStyle name="Normal 3 4 2 2 3 3 9 2" xfId="36929" xr:uid="{00000000-0005-0000-0000-000078A30000}"/>
    <cellStyle name="Normal 3 4 2 2 3 4" xfId="4831" xr:uid="{00000000-0005-0000-0000-000079A30000}"/>
    <cellStyle name="Normal 3 4 2 2 3 4 2" xfId="36930" xr:uid="{00000000-0005-0000-0000-00007AA30000}"/>
    <cellStyle name="Normal 3 4 2 2 3 4 2 2" xfId="36931" xr:uid="{00000000-0005-0000-0000-00007BA30000}"/>
    <cellStyle name="Normal 3 4 2 2 3 4 2 2 2" xfId="36932" xr:uid="{00000000-0005-0000-0000-00007CA30000}"/>
    <cellStyle name="Normal 3 4 2 2 3 4 2 2 2 2" xfId="36933" xr:uid="{00000000-0005-0000-0000-00007DA30000}"/>
    <cellStyle name="Normal 3 4 2 2 3 4 2 2 2 2 2" xfId="36934" xr:uid="{00000000-0005-0000-0000-00007EA30000}"/>
    <cellStyle name="Normal 3 4 2 2 3 4 2 2 2 2 2 2" xfId="36935" xr:uid="{00000000-0005-0000-0000-00007FA30000}"/>
    <cellStyle name="Normal 3 4 2 2 3 4 2 2 2 2 3" xfId="36936" xr:uid="{00000000-0005-0000-0000-000080A30000}"/>
    <cellStyle name="Normal 3 4 2 2 3 4 2 2 2 2 3 2" xfId="36937" xr:uid="{00000000-0005-0000-0000-000081A30000}"/>
    <cellStyle name="Normal 3 4 2 2 3 4 2 2 2 2 4" xfId="36938" xr:uid="{00000000-0005-0000-0000-000082A30000}"/>
    <cellStyle name="Normal 3 4 2 2 3 4 2 2 2 3" xfId="36939" xr:uid="{00000000-0005-0000-0000-000083A30000}"/>
    <cellStyle name="Normal 3 4 2 2 3 4 2 2 2 3 2" xfId="36940" xr:uid="{00000000-0005-0000-0000-000084A30000}"/>
    <cellStyle name="Normal 3 4 2 2 3 4 2 2 2 4" xfId="36941" xr:uid="{00000000-0005-0000-0000-000085A30000}"/>
    <cellStyle name="Normal 3 4 2 2 3 4 2 2 2 4 2" xfId="36942" xr:uid="{00000000-0005-0000-0000-000086A30000}"/>
    <cellStyle name="Normal 3 4 2 2 3 4 2 2 2 5" xfId="36943" xr:uid="{00000000-0005-0000-0000-000087A30000}"/>
    <cellStyle name="Normal 3 4 2 2 3 4 2 2 3" xfId="36944" xr:uid="{00000000-0005-0000-0000-000088A30000}"/>
    <cellStyle name="Normal 3 4 2 2 3 4 2 2 3 2" xfId="36945" xr:uid="{00000000-0005-0000-0000-000089A30000}"/>
    <cellStyle name="Normal 3 4 2 2 3 4 2 2 3 2 2" xfId="36946" xr:uid="{00000000-0005-0000-0000-00008AA30000}"/>
    <cellStyle name="Normal 3 4 2 2 3 4 2 2 3 3" xfId="36947" xr:uid="{00000000-0005-0000-0000-00008BA30000}"/>
    <cellStyle name="Normal 3 4 2 2 3 4 2 2 3 3 2" xfId="36948" xr:uid="{00000000-0005-0000-0000-00008CA30000}"/>
    <cellStyle name="Normal 3 4 2 2 3 4 2 2 3 4" xfId="36949" xr:uid="{00000000-0005-0000-0000-00008DA30000}"/>
    <cellStyle name="Normal 3 4 2 2 3 4 2 2 4" xfId="36950" xr:uid="{00000000-0005-0000-0000-00008EA30000}"/>
    <cellStyle name="Normal 3 4 2 2 3 4 2 2 4 2" xfId="36951" xr:uid="{00000000-0005-0000-0000-00008FA30000}"/>
    <cellStyle name="Normal 3 4 2 2 3 4 2 2 5" xfId="36952" xr:uid="{00000000-0005-0000-0000-000090A30000}"/>
    <cellStyle name="Normal 3 4 2 2 3 4 2 2 5 2" xfId="36953" xr:uid="{00000000-0005-0000-0000-000091A30000}"/>
    <cellStyle name="Normal 3 4 2 2 3 4 2 2 6" xfId="36954" xr:uid="{00000000-0005-0000-0000-000092A30000}"/>
    <cellStyle name="Normal 3 4 2 2 3 4 2 3" xfId="36955" xr:uid="{00000000-0005-0000-0000-000093A30000}"/>
    <cellStyle name="Normal 3 4 2 2 3 4 2 3 2" xfId="36956" xr:uid="{00000000-0005-0000-0000-000094A30000}"/>
    <cellStyle name="Normal 3 4 2 2 3 4 2 3 2 2" xfId="36957" xr:uid="{00000000-0005-0000-0000-000095A30000}"/>
    <cellStyle name="Normal 3 4 2 2 3 4 2 3 2 2 2" xfId="36958" xr:uid="{00000000-0005-0000-0000-000096A30000}"/>
    <cellStyle name="Normal 3 4 2 2 3 4 2 3 2 3" xfId="36959" xr:uid="{00000000-0005-0000-0000-000097A30000}"/>
    <cellStyle name="Normal 3 4 2 2 3 4 2 3 2 3 2" xfId="36960" xr:uid="{00000000-0005-0000-0000-000098A30000}"/>
    <cellStyle name="Normal 3 4 2 2 3 4 2 3 2 4" xfId="36961" xr:uid="{00000000-0005-0000-0000-000099A30000}"/>
    <cellStyle name="Normal 3 4 2 2 3 4 2 3 3" xfId="36962" xr:uid="{00000000-0005-0000-0000-00009AA30000}"/>
    <cellStyle name="Normal 3 4 2 2 3 4 2 3 3 2" xfId="36963" xr:uid="{00000000-0005-0000-0000-00009BA30000}"/>
    <cellStyle name="Normal 3 4 2 2 3 4 2 3 4" xfId="36964" xr:uid="{00000000-0005-0000-0000-00009CA30000}"/>
    <cellStyle name="Normal 3 4 2 2 3 4 2 3 4 2" xfId="36965" xr:uid="{00000000-0005-0000-0000-00009DA30000}"/>
    <cellStyle name="Normal 3 4 2 2 3 4 2 3 5" xfId="36966" xr:uid="{00000000-0005-0000-0000-00009EA30000}"/>
    <cellStyle name="Normal 3 4 2 2 3 4 2 4" xfId="36967" xr:uid="{00000000-0005-0000-0000-00009FA30000}"/>
    <cellStyle name="Normal 3 4 2 2 3 4 2 4 2" xfId="36968" xr:uid="{00000000-0005-0000-0000-0000A0A30000}"/>
    <cellStyle name="Normal 3 4 2 2 3 4 2 4 2 2" xfId="36969" xr:uid="{00000000-0005-0000-0000-0000A1A30000}"/>
    <cellStyle name="Normal 3 4 2 2 3 4 2 4 3" xfId="36970" xr:uid="{00000000-0005-0000-0000-0000A2A30000}"/>
    <cellStyle name="Normal 3 4 2 2 3 4 2 4 3 2" xfId="36971" xr:uid="{00000000-0005-0000-0000-0000A3A30000}"/>
    <cellStyle name="Normal 3 4 2 2 3 4 2 4 4" xfId="36972" xr:uid="{00000000-0005-0000-0000-0000A4A30000}"/>
    <cellStyle name="Normal 3 4 2 2 3 4 2 5" xfId="36973" xr:uid="{00000000-0005-0000-0000-0000A5A30000}"/>
    <cellStyle name="Normal 3 4 2 2 3 4 2 5 2" xfId="36974" xr:uid="{00000000-0005-0000-0000-0000A6A30000}"/>
    <cellStyle name="Normal 3 4 2 2 3 4 2 6" xfId="36975" xr:uid="{00000000-0005-0000-0000-0000A7A30000}"/>
    <cellStyle name="Normal 3 4 2 2 3 4 2 6 2" xfId="36976" xr:uid="{00000000-0005-0000-0000-0000A8A30000}"/>
    <cellStyle name="Normal 3 4 2 2 3 4 2 7" xfId="36977" xr:uid="{00000000-0005-0000-0000-0000A9A30000}"/>
    <cellStyle name="Normal 3 4 2 2 3 4 3" xfId="36978" xr:uid="{00000000-0005-0000-0000-0000AAA30000}"/>
    <cellStyle name="Normal 3 4 2 2 3 4 3 2" xfId="36979" xr:uid="{00000000-0005-0000-0000-0000ABA30000}"/>
    <cellStyle name="Normal 3 4 2 2 3 4 3 2 2" xfId="36980" xr:uid="{00000000-0005-0000-0000-0000ACA30000}"/>
    <cellStyle name="Normal 3 4 2 2 3 4 3 2 2 2" xfId="36981" xr:uid="{00000000-0005-0000-0000-0000ADA30000}"/>
    <cellStyle name="Normal 3 4 2 2 3 4 3 2 2 2 2" xfId="36982" xr:uid="{00000000-0005-0000-0000-0000AEA30000}"/>
    <cellStyle name="Normal 3 4 2 2 3 4 3 2 2 2 2 2" xfId="36983" xr:uid="{00000000-0005-0000-0000-0000AFA30000}"/>
    <cellStyle name="Normal 3 4 2 2 3 4 3 2 2 2 3" xfId="36984" xr:uid="{00000000-0005-0000-0000-0000B0A30000}"/>
    <cellStyle name="Normal 3 4 2 2 3 4 3 2 2 2 3 2" xfId="36985" xr:uid="{00000000-0005-0000-0000-0000B1A30000}"/>
    <cellStyle name="Normal 3 4 2 2 3 4 3 2 2 2 4" xfId="36986" xr:uid="{00000000-0005-0000-0000-0000B2A30000}"/>
    <cellStyle name="Normal 3 4 2 2 3 4 3 2 2 3" xfId="36987" xr:uid="{00000000-0005-0000-0000-0000B3A30000}"/>
    <cellStyle name="Normal 3 4 2 2 3 4 3 2 2 3 2" xfId="36988" xr:uid="{00000000-0005-0000-0000-0000B4A30000}"/>
    <cellStyle name="Normal 3 4 2 2 3 4 3 2 2 4" xfId="36989" xr:uid="{00000000-0005-0000-0000-0000B5A30000}"/>
    <cellStyle name="Normal 3 4 2 2 3 4 3 2 2 4 2" xfId="36990" xr:uid="{00000000-0005-0000-0000-0000B6A30000}"/>
    <cellStyle name="Normal 3 4 2 2 3 4 3 2 2 5" xfId="36991" xr:uid="{00000000-0005-0000-0000-0000B7A30000}"/>
    <cellStyle name="Normal 3 4 2 2 3 4 3 2 3" xfId="36992" xr:uid="{00000000-0005-0000-0000-0000B8A30000}"/>
    <cellStyle name="Normal 3 4 2 2 3 4 3 2 3 2" xfId="36993" xr:uid="{00000000-0005-0000-0000-0000B9A30000}"/>
    <cellStyle name="Normal 3 4 2 2 3 4 3 2 3 2 2" xfId="36994" xr:uid="{00000000-0005-0000-0000-0000BAA30000}"/>
    <cellStyle name="Normal 3 4 2 2 3 4 3 2 3 3" xfId="36995" xr:uid="{00000000-0005-0000-0000-0000BBA30000}"/>
    <cellStyle name="Normal 3 4 2 2 3 4 3 2 3 3 2" xfId="36996" xr:uid="{00000000-0005-0000-0000-0000BCA30000}"/>
    <cellStyle name="Normal 3 4 2 2 3 4 3 2 3 4" xfId="36997" xr:uid="{00000000-0005-0000-0000-0000BDA30000}"/>
    <cellStyle name="Normal 3 4 2 2 3 4 3 2 4" xfId="36998" xr:uid="{00000000-0005-0000-0000-0000BEA30000}"/>
    <cellStyle name="Normal 3 4 2 2 3 4 3 2 4 2" xfId="36999" xr:uid="{00000000-0005-0000-0000-0000BFA30000}"/>
    <cellStyle name="Normal 3 4 2 2 3 4 3 2 5" xfId="37000" xr:uid="{00000000-0005-0000-0000-0000C0A30000}"/>
    <cellStyle name="Normal 3 4 2 2 3 4 3 2 5 2" xfId="37001" xr:uid="{00000000-0005-0000-0000-0000C1A30000}"/>
    <cellStyle name="Normal 3 4 2 2 3 4 3 2 6" xfId="37002" xr:uid="{00000000-0005-0000-0000-0000C2A30000}"/>
    <cellStyle name="Normal 3 4 2 2 3 4 3 3" xfId="37003" xr:uid="{00000000-0005-0000-0000-0000C3A30000}"/>
    <cellStyle name="Normal 3 4 2 2 3 4 3 3 2" xfId="37004" xr:uid="{00000000-0005-0000-0000-0000C4A30000}"/>
    <cellStyle name="Normal 3 4 2 2 3 4 3 3 2 2" xfId="37005" xr:uid="{00000000-0005-0000-0000-0000C5A30000}"/>
    <cellStyle name="Normal 3 4 2 2 3 4 3 3 2 2 2" xfId="37006" xr:uid="{00000000-0005-0000-0000-0000C6A30000}"/>
    <cellStyle name="Normal 3 4 2 2 3 4 3 3 2 3" xfId="37007" xr:uid="{00000000-0005-0000-0000-0000C7A30000}"/>
    <cellStyle name="Normal 3 4 2 2 3 4 3 3 2 3 2" xfId="37008" xr:uid="{00000000-0005-0000-0000-0000C8A30000}"/>
    <cellStyle name="Normal 3 4 2 2 3 4 3 3 2 4" xfId="37009" xr:uid="{00000000-0005-0000-0000-0000C9A30000}"/>
    <cellStyle name="Normal 3 4 2 2 3 4 3 3 3" xfId="37010" xr:uid="{00000000-0005-0000-0000-0000CAA30000}"/>
    <cellStyle name="Normal 3 4 2 2 3 4 3 3 3 2" xfId="37011" xr:uid="{00000000-0005-0000-0000-0000CBA30000}"/>
    <cellStyle name="Normal 3 4 2 2 3 4 3 3 4" xfId="37012" xr:uid="{00000000-0005-0000-0000-0000CCA30000}"/>
    <cellStyle name="Normal 3 4 2 2 3 4 3 3 4 2" xfId="37013" xr:uid="{00000000-0005-0000-0000-0000CDA30000}"/>
    <cellStyle name="Normal 3 4 2 2 3 4 3 3 5" xfId="37014" xr:uid="{00000000-0005-0000-0000-0000CEA30000}"/>
    <cellStyle name="Normal 3 4 2 2 3 4 3 4" xfId="37015" xr:uid="{00000000-0005-0000-0000-0000CFA30000}"/>
    <cellStyle name="Normal 3 4 2 2 3 4 3 4 2" xfId="37016" xr:uid="{00000000-0005-0000-0000-0000D0A30000}"/>
    <cellStyle name="Normal 3 4 2 2 3 4 3 4 2 2" xfId="37017" xr:uid="{00000000-0005-0000-0000-0000D1A30000}"/>
    <cellStyle name="Normal 3 4 2 2 3 4 3 4 3" xfId="37018" xr:uid="{00000000-0005-0000-0000-0000D2A30000}"/>
    <cellStyle name="Normal 3 4 2 2 3 4 3 4 3 2" xfId="37019" xr:uid="{00000000-0005-0000-0000-0000D3A30000}"/>
    <cellStyle name="Normal 3 4 2 2 3 4 3 4 4" xfId="37020" xr:uid="{00000000-0005-0000-0000-0000D4A30000}"/>
    <cellStyle name="Normal 3 4 2 2 3 4 3 5" xfId="37021" xr:uid="{00000000-0005-0000-0000-0000D5A30000}"/>
    <cellStyle name="Normal 3 4 2 2 3 4 3 5 2" xfId="37022" xr:uid="{00000000-0005-0000-0000-0000D6A30000}"/>
    <cellStyle name="Normal 3 4 2 2 3 4 3 6" xfId="37023" xr:uid="{00000000-0005-0000-0000-0000D7A30000}"/>
    <cellStyle name="Normal 3 4 2 2 3 4 3 6 2" xfId="37024" xr:uid="{00000000-0005-0000-0000-0000D8A30000}"/>
    <cellStyle name="Normal 3 4 2 2 3 4 3 7" xfId="37025" xr:uid="{00000000-0005-0000-0000-0000D9A30000}"/>
    <cellStyle name="Normal 3 4 2 2 3 4 4" xfId="37026" xr:uid="{00000000-0005-0000-0000-0000DAA30000}"/>
    <cellStyle name="Normal 3 4 2 2 3 4 4 2" xfId="37027" xr:uid="{00000000-0005-0000-0000-0000DBA30000}"/>
    <cellStyle name="Normal 3 4 2 2 3 4 4 2 2" xfId="37028" xr:uid="{00000000-0005-0000-0000-0000DCA30000}"/>
    <cellStyle name="Normal 3 4 2 2 3 4 4 2 2 2" xfId="37029" xr:uid="{00000000-0005-0000-0000-0000DDA30000}"/>
    <cellStyle name="Normal 3 4 2 2 3 4 4 2 2 2 2" xfId="37030" xr:uid="{00000000-0005-0000-0000-0000DEA30000}"/>
    <cellStyle name="Normal 3 4 2 2 3 4 4 2 2 3" xfId="37031" xr:uid="{00000000-0005-0000-0000-0000DFA30000}"/>
    <cellStyle name="Normal 3 4 2 2 3 4 4 2 2 3 2" xfId="37032" xr:uid="{00000000-0005-0000-0000-0000E0A30000}"/>
    <cellStyle name="Normal 3 4 2 2 3 4 4 2 2 4" xfId="37033" xr:uid="{00000000-0005-0000-0000-0000E1A30000}"/>
    <cellStyle name="Normal 3 4 2 2 3 4 4 2 3" xfId="37034" xr:uid="{00000000-0005-0000-0000-0000E2A30000}"/>
    <cellStyle name="Normal 3 4 2 2 3 4 4 2 3 2" xfId="37035" xr:uid="{00000000-0005-0000-0000-0000E3A30000}"/>
    <cellStyle name="Normal 3 4 2 2 3 4 4 2 4" xfId="37036" xr:uid="{00000000-0005-0000-0000-0000E4A30000}"/>
    <cellStyle name="Normal 3 4 2 2 3 4 4 2 4 2" xfId="37037" xr:uid="{00000000-0005-0000-0000-0000E5A30000}"/>
    <cellStyle name="Normal 3 4 2 2 3 4 4 2 5" xfId="37038" xr:uid="{00000000-0005-0000-0000-0000E6A30000}"/>
    <cellStyle name="Normal 3 4 2 2 3 4 4 3" xfId="37039" xr:uid="{00000000-0005-0000-0000-0000E7A30000}"/>
    <cellStyle name="Normal 3 4 2 2 3 4 4 3 2" xfId="37040" xr:uid="{00000000-0005-0000-0000-0000E8A30000}"/>
    <cellStyle name="Normal 3 4 2 2 3 4 4 3 2 2" xfId="37041" xr:uid="{00000000-0005-0000-0000-0000E9A30000}"/>
    <cellStyle name="Normal 3 4 2 2 3 4 4 3 3" xfId="37042" xr:uid="{00000000-0005-0000-0000-0000EAA30000}"/>
    <cellStyle name="Normal 3 4 2 2 3 4 4 3 3 2" xfId="37043" xr:uid="{00000000-0005-0000-0000-0000EBA30000}"/>
    <cellStyle name="Normal 3 4 2 2 3 4 4 3 4" xfId="37044" xr:uid="{00000000-0005-0000-0000-0000ECA30000}"/>
    <cellStyle name="Normal 3 4 2 2 3 4 4 4" xfId="37045" xr:uid="{00000000-0005-0000-0000-0000EDA30000}"/>
    <cellStyle name="Normal 3 4 2 2 3 4 4 4 2" xfId="37046" xr:uid="{00000000-0005-0000-0000-0000EEA30000}"/>
    <cellStyle name="Normal 3 4 2 2 3 4 4 5" xfId="37047" xr:uid="{00000000-0005-0000-0000-0000EFA30000}"/>
    <cellStyle name="Normal 3 4 2 2 3 4 4 5 2" xfId="37048" xr:uid="{00000000-0005-0000-0000-0000F0A30000}"/>
    <cellStyle name="Normal 3 4 2 2 3 4 4 6" xfId="37049" xr:uid="{00000000-0005-0000-0000-0000F1A30000}"/>
    <cellStyle name="Normal 3 4 2 2 3 4 5" xfId="37050" xr:uid="{00000000-0005-0000-0000-0000F2A30000}"/>
    <cellStyle name="Normal 3 4 2 2 3 4 5 2" xfId="37051" xr:uid="{00000000-0005-0000-0000-0000F3A30000}"/>
    <cellStyle name="Normal 3 4 2 2 3 4 5 2 2" xfId="37052" xr:uid="{00000000-0005-0000-0000-0000F4A30000}"/>
    <cellStyle name="Normal 3 4 2 2 3 4 5 2 2 2" xfId="37053" xr:uid="{00000000-0005-0000-0000-0000F5A30000}"/>
    <cellStyle name="Normal 3 4 2 2 3 4 5 2 3" xfId="37054" xr:uid="{00000000-0005-0000-0000-0000F6A30000}"/>
    <cellStyle name="Normal 3 4 2 2 3 4 5 2 3 2" xfId="37055" xr:uid="{00000000-0005-0000-0000-0000F7A30000}"/>
    <cellStyle name="Normal 3 4 2 2 3 4 5 2 4" xfId="37056" xr:uid="{00000000-0005-0000-0000-0000F8A30000}"/>
    <cellStyle name="Normal 3 4 2 2 3 4 5 3" xfId="37057" xr:uid="{00000000-0005-0000-0000-0000F9A30000}"/>
    <cellStyle name="Normal 3 4 2 2 3 4 5 3 2" xfId="37058" xr:uid="{00000000-0005-0000-0000-0000FAA30000}"/>
    <cellStyle name="Normal 3 4 2 2 3 4 5 4" xfId="37059" xr:uid="{00000000-0005-0000-0000-0000FBA30000}"/>
    <cellStyle name="Normal 3 4 2 2 3 4 5 4 2" xfId="37060" xr:uid="{00000000-0005-0000-0000-0000FCA30000}"/>
    <cellStyle name="Normal 3 4 2 2 3 4 5 5" xfId="37061" xr:uid="{00000000-0005-0000-0000-0000FDA30000}"/>
    <cellStyle name="Normal 3 4 2 2 3 4 6" xfId="37062" xr:uid="{00000000-0005-0000-0000-0000FEA30000}"/>
    <cellStyle name="Normal 3 4 2 2 3 4 6 2" xfId="37063" xr:uid="{00000000-0005-0000-0000-0000FFA30000}"/>
    <cellStyle name="Normal 3 4 2 2 3 4 6 2 2" xfId="37064" xr:uid="{00000000-0005-0000-0000-000000A40000}"/>
    <cellStyle name="Normal 3 4 2 2 3 4 6 3" xfId="37065" xr:uid="{00000000-0005-0000-0000-000001A40000}"/>
    <cellStyle name="Normal 3 4 2 2 3 4 6 3 2" xfId="37066" xr:uid="{00000000-0005-0000-0000-000002A40000}"/>
    <cellStyle name="Normal 3 4 2 2 3 4 6 4" xfId="37067" xr:uid="{00000000-0005-0000-0000-000003A40000}"/>
    <cellStyle name="Normal 3 4 2 2 3 4 7" xfId="37068" xr:uid="{00000000-0005-0000-0000-000004A40000}"/>
    <cellStyle name="Normal 3 4 2 2 3 4 7 2" xfId="37069" xr:uid="{00000000-0005-0000-0000-000005A40000}"/>
    <cellStyle name="Normal 3 4 2 2 3 4 8" xfId="37070" xr:uid="{00000000-0005-0000-0000-000006A40000}"/>
    <cellStyle name="Normal 3 4 2 2 3 4 8 2" xfId="37071" xr:uid="{00000000-0005-0000-0000-000007A40000}"/>
    <cellStyle name="Normal 3 4 2 2 3 4 9" xfId="37072" xr:uid="{00000000-0005-0000-0000-000008A40000}"/>
    <cellStyle name="Normal 3 4 2 2 3 5" xfId="37073" xr:uid="{00000000-0005-0000-0000-000009A40000}"/>
    <cellStyle name="Normal 3 4 2 2 3 5 2" xfId="37074" xr:uid="{00000000-0005-0000-0000-00000AA40000}"/>
    <cellStyle name="Normal 3 4 2 2 3 5 2 2" xfId="37075" xr:uid="{00000000-0005-0000-0000-00000BA40000}"/>
    <cellStyle name="Normal 3 4 2 2 3 5 2 2 2" xfId="37076" xr:uid="{00000000-0005-0000-0000-00000CA40000}"/>
    <cellStyle name="Normal 3 4 2 2 3 5 2 2 2 2" xfId="37077" xr:uid="{00000000-0005-0000-0000-00000DA40000}"/>
    <cellStyle name="Normal 3 4 2 2 3 5 2 2 2 2 2" xfId="37078" xr:uid="{00000000-0005-0000-0000-00000EA40000}"/>
    <cellStyle name="Normal 3 4 2 2 3 5 2 2 2 3" xfId="37079" xr:uid="{00000000-0005-0000-0000-00000FA40000}"/>
    <cellStyle name="Normal 3 4 2 2 3 5 2 2 2 3 2" xfId="37080" xr:uid="{00000000-0005-0000-0000-000010A40000}"/>
    <cellStyle name="Normal 3 4 2 2 3 5 2 2 2 4" xfId="37081" xr:uid="{00000000-0005-0000-0000-000011A40000}"/>
    <cellStyle name="Normal 3 4 2 2 3 5 2 2 3" xfId="37082" xr:uid="{00000000-0005-0000-0000-000012A40000}"/>
    <cellStyle name="Normal 3 4 2 2 3 5 2 2 3 2" xfId="37083" xr:uid="{00000000-0005-0000-0000-000013A40000}"/>
    <cellStyle name="Normal 3 4 2 2 3 5 2 2 4" xfId="37084" xr:uid="{00000000-0005-0000-0000-000014A40000}"/>
    <cellStyle name="Normal 3 4 2 2 3 5 2 2 4 2" xfId="37085" xr:uid="{00000000-0005-0000-0000-000015A40000}"/>
    <cellStyle name="Normal 3 4 2 2 3 5 2 2 5" xfId="37086" xr:uid="{00000000-0005-0000-0000-000016A40000}"/>
    <cellStyle name="Normal 3 4 2 2 3 5 2 3" xfId="37087" xr:uid="{00000000-0005-0000-0000-000017A40000}"/>
    <cellStyle name="Normal 3 4 2 2 3 5 2 3 2" xfId="37088" xr:uid="{00000000-0005-0000-0000-000018A40000}"/>
    <cellStyle name="Normal 3 4 2 2 3 5 2 3 2 2" xfId="37089" xr:uid="{00000000-0005-0000-0000-000019A40000}"/>
    <cellStyle name="Normal 3 4 2 2 3 5 2 3 3" xfId="37090" xr:uid="{00000000-0005-0000-0000-00001AA40000}"/>
    <cellStyle name="Normal 3 4 2 2 3 5 2 3 3 2" xfId="37091" xr:uid="{00000000-0005-0000-0000-00001BA40000}"/>
    <cellStyle name="Normal 3 4 2 2 3 5 2 3 4" xfId="37092" xr:uid="{00000000-0005-0000-0000-00001CA40000}"/>
    <cellStyle name="Normal 3 4 2 2 3 5 2 4" xfId="37093" xr:uid="{00000000-0005-0000-0000-00001DA40000}"/>
    <cellStyle name="Normal 3 4 2 2 3 5 2 4 2" xfId="37094" xr:uid="{00000000-0005-0000-0000-00001EA40000}"/>
    <cellStyle name="Normal 3 4 2 2 3 5 2 5" xfId="37095" xr:uid="{00000000-0005-0000-0000-00001FA40000}"/>
    <cellStyle name="Normal 3 4 2 2 3 5 2 5 2" xfId="37096" xr:uid="{00000000-0005-0000-0000-000020A40000}"/>
    <cellStyle name="Normal 3 4 2 2 3 5 2 6" xfId="37097" xr:uid="{00000000-0005-0000-0000-000021A40000}"/>
    <cellStyle name="Normal 3 4 2 2 3 5 3" xfId="37098" xr:uid="{00000000-0005-0000-0000-000022A40000}"/>
    <cellStyle name="Normal 3 4 2 2 3 5 3 2" xfId="37099" xr:uid="{00000000-0005-0000-0000-000023A40000}"/>
    <cellStyle name="Normal 3 4 2 2 3 5 3 2 2" xfId="37100" xr:uid="{00000000-0005-0000-0000-000024A40000}"/>
    <cellStyle name="Normal 3 4 2 2 3 5 3 2 2 2" xfId="37101" xr:uid="{00000000-0005-0000-0000-000025A40000}"/>
    <cellStyle name="Normal 3 4 2 2 3 5 3 2 3" xfId="37102" xr:uid="{00000000-0005-0000-0000-000026A40000}"/>
    <cellStyle name="Normal 3 4 2 2 3 5 3 2 3 2" xfId="37103" xr:uid="{00000000-0005-0000-0000-000027A40000}"/>
    <cellStyle name="Normal 3 4 2 2 3 5 3 2 4" xfId="37104" xr:uid="{00000000-0005-0000-0000-000028A40000}"/>
    <cellStyle name="Normal 3 4 2 2 3 5 3 3" xfId="37105" xr:uid="{00000000-0005-0000-0000-000029A40000}"/>
    <cellStyle name="Normal 3 4 2 2 3 5 3 3 2" xfId="37106" xr:uid="{00000000-0005-0000-0000-00002AA40000}"/>
    <cellStyle name="Normal 3 4 2 2 3 5 3 4" xfId="37107" xr:uid="{00000000-0005-0000-0000-00002BA40000}"/>
    <cellStyle name="Normal 3 4 2 2 3 5 3 4 2" xfId="37108" xr:uid="{00000000-0005-0000-0000-00002CA40000}"/>
    <cellStyle name="Normal 3 4 2 2 3 5 3 5" xfId="37109" xr:uid="{00000000-0005-0000-0000-00002DA40000}"/>
    <cellStyle name="Normal 3 4 2 2 3 5 4" xfId="37110" xr:uid="{00000000-0005-0000-0000-00002EA40000}"/>
    <cellStyle name="Normal 3 4 2 2 3 5 4 2" xfId="37111" xr:uid="{00000000-0005-0000-0000-00002FA40000}"/>
    <cellStyle name="Normal 3 4 2 2 3 5 4 2 2" xfId="37112" xr:uid="{00000000-0005-0000-0000-000030A40000}"/>
    <cellStyle name="Normal 3 4 2 2 3 5 4 3" xfId="37113" xr:uid="{00000000-0005-0000-0000-000031A40000}"/>
    <cellStyle name="Normal 3 4 2 2 3 5 4 3 2" xfId="37114" xr:uid="{00000000-0005-0000-0000-000032A40000}"/>
    <cellStyle name="Normal 3 4 2 2 3 5 4 4" xfId="37115" xr:uid="{00000000-0005-0000-0000-000033A40000}"/>
    <cellStyle name="Normal 3 4 2 2 3 5 5" xfId="37116" xr:uid="{00000000-0005-0000-0000-000034A40000}"/>
    <cellStyle name="Normal 3 4 2 2 3 5 5 2" xfId="37117" xr:uid="{00000000-0005-0000-0000-000035A40000}"/>
    <cellStyle name="Normal 3 4 2 2 3 5 6" xfId="37118" xr:uid="{00000000-0005-0000-0000-000036A40000}"/>
    <cellStyle name="Normal 3 4 2 2 3 5 6 2" xfId="37119" xr:uid="{00000000-0005-0000-0000-000037A40000}"/>
    <cellStyle name="Normal 3 4 2 2 3 5 7" xfId="37120" xr:uid="{00000000-0005-0000-0000-000038A40000}"/>
    <cellStyle name="Normal 3 4 2 2 3 6" xfId="37121" xr:uid="{00000000-0005-0000-0000-000039A40000}"/>
    <cellStyle name="Normal 3 4 2 2 3 6 2" xfId="37122" xr:uid="{00000000-0005-0000-0000-00003AA40000}"/>
    <cellStyle name="Normal 3 4 2 2 3 6 2 2" xfId="37123" xr:uid="{00000000-0005-0000-0000-00003BA40000}"/>
    <cellStyle name="Normal 3 4 2 2 3 6 2 2 2" xfId="37124" xr:uid="{00000000-0005-0000-0000-00003CA40000}"/>
    <cellStyle name="Normal 3 4 2 2 3 6 2 2 2 2" xfId="37125" xr:uid="{00000000-0005-0000-0000-00003DA40000}"/>
    <cellStyle name="Normal 3 4 2 2 3 6 2 2 2 2 2" xfId="37126" xr:uid="{00000000-0005-0000-0000-00003EA40000}"/>
    <cellStyle name="Normal 3 4 2 2 3 6 2 2 2 3" xfId="37127" xr:uid="{00000000-0005-0000-0000-00003FA40000}"/>
    <cellStyle name="Normal 3 4 2 2 3 6 2 2 2 3 2" xfId="37128" xr:uid="{00000000-0005-0000-0000-000040A40000}"/>
    <cellStyle name="Normal 3 4 2 2 3 6 2 2 2 4" xfId="37129" xr:uid="{00000000-0005-0000-0000-000041A40000}"/>
    <cellStyle name="Normal 3 4 2 2 3 6 2 2 3" xfId="37130" xr:uid="{00000000-0005-0000-0000-000042A40000}"/>
    <cellStyle name="Normal 3 4 2 2 3 6 2 2 3 2" xfId="37131" xr:uid="{00000000-0005-0000-0000-000043A40000}"/>
    <cellStyle name="Normal 3 4 2 2 3 6 2 2 4" xfId="37132" xr:uid="{00000000-0005-0000-0000-000044A40000}"/>
    <cellStyle name="Normal 3 4 2 2 3 6 2 2 4 2" xfId="37133" xr:uid="{00000000-0005-0000-0000-000045A40000}"/>
    <cellStyle name="Normal 3 4 2 2 3 6 2 2 5" xfId="37134" xr:uid="{00000000-0005-0000-0000-000046A40000}"/>
    <cellStyle name="Normal 3 4 2 2 3 6 2 3" xfId="37135" xr:uid="{00000000-0005-0000-0000-000047A40000}"/>
    <cellStyle name="Normal 3 4 2 2 3 6 2 3 2" xfId="37136" xr:uid="{00000000-0005-0000-0000-000048A40000}"/>
    <cellStyle name="Normal 3 4 2 2 3 6 2 3 2 2" xfId="37137" xr:uid="{00000000-0005-0000-0000-000049A40000}"/>
    <cellStyle name="Normal 3 4 2 2 3 6 2 3 3" xfId="37138" xr:uid="{00000000-0005-0000-0000-00004AA40000}"/>
    <cellStyle name="Normal 3 4 2 2 3 6 2 3 3 2" xfId="37139" xr:uid="{00000000-0005-0000-0000-00004BA40000}"/>
    <cellStyle name="Normal 3 4 2 2 3 6 2 3 4" xfId="37140" xr:uid="{00000000-0005-0000-0000-00004CA40000}"/>
    <cellStyle name="Normal 3 4 2 2 3 6 2 4" xfId="37141" xr:uid="{00000000-0005-0000-0000-00004DA40000}"/>
    <cellStyle name="Normal 3 4 2 2 3 6 2 4 2" xfId="37142" xr:uid="{00000000-0005-0000-0000-00004EA40000}"/>
    <cellStyle name="Normal 3 4 2 2 3 6 2 5" xfId="37143" xr:uid="{00000000-0005-0000-0000-00004FA40000}"/>
    <cellStyle name="Normal 3 4 2 2 3 6 2 5 2" xfId="37144" xr:uid="{00000000-0005-0000-0000-000050A40000}"/>
    <cellStyle name="Normal 3 4 2 2 3 6 2 6" xfId="37145" xr:uid="{00000000-0005-0000-0000-000051A40000}"/>
    <cellStyle name="Normal 3 4 2 2 3 6 3" xfId="37146" xr:uid="{00000000-0005-0000-0000-000052A40000}"/>
    <cellStyle name="Normal 3 4 2 2 3 6 3 2" xfId="37147" xr:uid="{00000000-0005-0000-0000-000053A40000}"/>
    <cellStyle name="Normal 3 4 2 2 3 6 3 2 2" xfId="37148" xr:uid="{00000000-0005-0000-0000-000054A40000}"/>
    <cellStyle name="Normal 3 4 2 2 3 6 3 2 2 2" xfId="37149" xr:uid="{00000000-0005-0000-0000-000055A40000}"/>
    <cellStyle name="Normal 3 4 2 2 3 6 3 2 3" xfId="37150" xr:uid="{00000000-0005-0000-0000-000056A40000}"/>
    <cellStyle name="Normal 3 4 2 2 3 6 3 2 3 2" xfId="37151" xr:uid="{00000000-0005-0000-0000-000057A40000}"/>
    <cellStyle name="Normal 3 4 2 2 3 6 3 2 4" xfId="37152" xr:uid="{00000000-0005-0000-0000-000058A40000}"/>
    <cellStyle name="Normal 3 4 2 2 3 6 3 3" xfId="37153" xr:uid="{00000000-0005-0000-0000-000059A40000}"/>
    <cellStyle name="Normal 3 4 2 2 3 6 3 3 2" xfId="37154" xr:uid="{00000000-0005-0000-0000-00005AA40000}"/>
    <cellStyle name="Normal 3 4 2 2 3 6 3 4" xfId="37155" xr:uid="{00000000-0005-0000-0000-00005BA40000}"/>
    <cellStyle name="Normal 3 4 2 2 3 6 3 4 2" xfId="37156" xr:uid="{00000000-0005-0000-0000-00005CA40000}"/>
    <cellStyle name="Normal 3 4 2 2 3 6 3 5" xfId="37157" xr:uid="{00000000-0005-0000-0000-00005DA40000}"/>
    <cellStyle name="Normal 3 4 2 2 3 6 4" xfId="37158" xr:uid="{00000000-0005-0000-0000-00005EA40000}"/>
    <cellStyle name="Normal 3 4 2 2 3 6 4 2" xfId="37159" xr:uid="{00000000-0005-0000-0000-00005FA40000}"/>
    <cellStyle name="Normal 3 4 2 2 3 6 4 2 2" xfId="37160" xr:uid="{00000000-0005-0000-0000-000060A40000}"/>
    <cellStyle name="Normal 3 4 2 2 3 6 4 3" xfId="37161" xr:uid="{00000000-0005-0000-0000-000061A40000}"/>
    <cellStyle name="Normal 3 4 2 2 3 6 4 3 2" xfId="37162" xr:uid="{00000000-0005-0000-0000-000062A40000}"/>
    <cellStyle name="Normal 3 4 2 2 3 6 4 4" xfId="37163" xr:uid="{00000000-0005-0000-0000-000063A40000}"/>
    <cellStyle name="Normal 3 4 2 2 3 6 5" xfId="37164" xr:uid="{00000000-0005-0000-0000-000064A40000}"/>
    <cellStyle name="Normal 3 4 2 2 3 6 5 2" xfId="37165" xr:uid="{00000000-0005-0000-0000-000065A40000}"/>
    <cellStyle name="Normal 3 4 2 2 3 6 6" xfId="37166" xr:uid="{00000000-0005-0000-0000-000066A40000}"/>
    <cellStyle name="Normal 3 4 2 2 3 6 6 2" xfId="37167" xr:uid="{00000000-0005-0000-0000-000067A40000}"/>
    <cellStyle name="Normal 3 4 2 2 3 6 7" xfId="37168" xr:uid="{00000000-0005-0000-0000-000068A40000}"/>
    <cellStyle name="Normal 3 4 2 2 3 7" xfId="37169" xr:uid="{00000000-0005-0000-0000-000069A40000}"/>
    <cellStyle name="Normal 3 4 2 2 3 7 2" xfId="37170" xr:uid="{00000000-0005-0000-0000-00006AA40000}"/>
    <cellStyle name="Normal 3 4 2 2 3 7 2 2" xfId="37171" xr:uid="{00000000-0005-0000-0000-00006BA40000}"/>
    <cellStyle name="Normal 3 4 2 2 3 7 2 2 2" xfId="37172" xr:uid="{00000000-0005-0000-0000-00006CA40000}"/>
    <cellStyle name="Normal 3 4 2 2 3 7 2 2 2 2" xfId="37173" xr:uid="{00000000-0005-0000-0000-00006DA40000}"/>
    <cellStyle name="Normal 3 4 2 2 3 7 2 2 3" xfId="37174" xr:uid="{00000000-0005-0000-0000-00006EA40000}"/>
    <cellStyle name="Normal 3 4 2 2 3 7 2 2 3 2" xfId="37175" xr:uid="{00000000-0005-0000-0000-00006FA40000}"/>
    <cellStyle name="Normal 3 4 2 2 3 7 2 2 4" xfId="37176" xr:uid="{00000000-0005-0000-0000-000070A40000}"/>
    <cellStyle name="Normal 3 4 2 2 3 7 2 3" xfId="37177" xr:uid="{00000000-0005-0000-0000-000071A40000}"/>
    <cellStyle name="Normal 3 4 2 2 3 7 2 3 2" xfId="37178" xr:uid="{00000000-0005-0000-0000-000072A40000}"/>
    <cellStyle name="Normal 3 4 2 2 3 7 2 4" xfId="37179" xr:uid="{00000000-0005-0000-0000-000073A40000}"/>
    <cellStyle name="Normal 3 4 2 2 3 7 2 4 2" xfId="37180" xr:uid="{00000000-0005-0000-0000-000074A40000}"/>
    <cellStyle name="Normal 3 4 2 2 3 7 2 5" xfId="37181" xr:uid="{00000000-0005-0000-0000-000075A40000}"/>
    <cellStyle name="Normal 3 4 2 2 3 7 3" xfId="37182" xr:uid="{00000000-0005-0000-0000-000076A40000}"/>
    <cellStyle name="Normal 3 4 2 2 3 7 3 2" xfId="37183" xr:uid="{00000000-0005-0000-0000-000077A40000}"/>
    <cellStyle name="Normal 3 4 2 2 3 7 3 2 2" xfId="37184" xr:uid="{00000000-0005-0000-0000-000078A40000}"/>
    <cellStyle name="Normal 3 4 2 2 3 7 3 3" xfId="37185" xr:uid="{00000000-0005-0000-0000-000079A40000}"/>
    <cellStyle name="Normal 3 4 2 2 3 7 3 3 2" xfId="37186" xr:uid="{00000000-0005-0000-0000-00007AA40000}"/>
    <cellStyle name="Normal 3 4 2 2 3 7 3 4" xfId="37187" xr:uid="{00000000-0005-0000-0000-00007BA40000}"/>
    <cellStyle name="Normal 3 4 2 2 3 7 4" xfId="37188" xr:uid="{00000000-0005-0000-0000-00007CA40000}"/>
    <cellStyle name="Normal 3 4 2 2 3 7 4 2" xfId="37189" xr:uid="{00000000-0005-0000-0000-00007DA40000}"/>
    <cellStyle name="Normal 3 4 2 2 3 7 5" xfId="37190" xr:uid="{00000000-0005-0000-0000-00007EA40000}"/>
    <cellStyle name="Normal 3 4 2 2 3 7 5 2" xfId="37191" xr:uid="{00000000-0005-0000-0000-00007FA40000}"/>
    <cellStyle name="Normal 3 4 2 2 3 7 6" xfId="37192" xr:uid="{00000000-0005-0000-0000-000080A40000}"/>
    <cellStyle name="Normal 3 4 2 2 3 8" xfId="37193" xr:uid="{00000000-0005-0000-0000-000081A40000}"/>
    <cellStyle name="Normal 3 4 2 2 3 8 2" xfId="37194" xr:uid="{00000000-0005-0000-0000-000082A40000}"/>
    <cellStyle name="Normal 3 4 2 2 3 8 2 2" xfId="37195" xr:uid="{00000000-0005-0000-0000-000083A40000}"/>
    <cellStyle name="Normal 3 4 2 2 3 8 2 2 2" xfId="37196" xr:uid="{00000000-0005-0000-0000-000084A40000}"/>
    <cellStyle name="Normal 3 4 2 2 3 8 2 3" xfId="37197" xr:uid="{00000000-0005-0000-0000-000085A40000}"/>
    <cellStyle name="Normal 3 4 2 2 3 8 2 3 2" xfId="37198" xr:uid="{00000000-0005-0000-0000-000086A40000}"/>
    <cellStyle name="Normal 3 4 2 2 3 8 2 4" xfId="37199" xr:uid="{00000000-0005-0000-0000-000087A40000}"/>
    <cellStyle name="Normal 3 4 2 2 3 8 3" xfId="37200" xr:uid="{00000000-0005-0000-0000-000088A40000}"/>
    <cellStyle name="Normal 3 4 2 2 3 8 3 2" xfId="37201" xr:uid="{00000000-0005-0000-0000-000089A40000}"/>
    <cellStyle name="Normal 3 4 2 2 3 8 4" xfId="37202" xr:uid="{00000000-0005-0000-0000-00008AA40000}"/>
    <cellStyle name="Normal 3 4 2 2 3 8 4 2" xfId="37203" xr:uid="{00000000-0005-0000-0000-00008BA40000}"/>
    <cellStyle name="Normal 3 4 2 2 3 8 5" xfId="37204" xr:uid="{00000000-0005-0000-0000-00008CA40000}"/>
    <cellStyle name="Normal 3 4 2 2 3 9" xfId="37205" xr:uid="{00000000-0005-0000-0000-00008DA40000}"/>
    <cellStyle name="Normal 3 4 2 2 3 9 2" xfId="37206" xr:uid="{00000000-0005-0000-0000-00008EA40000}"/>
    <cellStyle name="Normal 3 4 2 2 3 9 2 2" xfId="37207" xr:uid="{00000000-0005-0000-0000-00008FA40000}"/>
    <cellStyle name="Normal 3 4 2 2 3 9 3" xfId="37208" xr:uid="{00000000-0005-0000-0000-000090A40000}"/>
    <cellStyle name="Normal 3 4 2 2 3 9 3 2" xfId="37209" xr:uid="{00000000-0005-0000-0000-000091A40000}"/>
    <cellStyle name="Normal 3 4 2 2 3 9 4" xfId="37210" xr:uid="{00000000-0005-0000-0000-000092A40000}"/>
    <cellStyle name="Normal 3 4 2 2 4" xfId="56441" xr:uid="{00000000-0005-0000-0000-000093A40000}"/>
    <cellStyle name="Normal 3 4 2 2 5" xfId="56442" xr:uid="{00000000-0005-0000-0000-000094A40000}"/>
    <cellStyle name="Normal 3 4 2 3" xfId="4832" xr:uid="{00000000-0005-0000-0000-000095A40000}"/>
    <cellStyle name="Normal 3 4 2 4" xfId="4833" xr:uid="{00000000-0005-0000-0000-000096A40000}"/>
    <cellStyle name="Normal 3 4 2 4 10" xfId="37211" xr:uid="{00000000-0005-0000-0000-000097A40000}"/>
    <cellStyle name="Normal 3 4 2 4 10 2" xfId="37212" xr:uid="{00000000-0005-0000-0000-000098A40000}"/>
    <cellStyle name="Normal 3 4 2 4 11" xfId="37213" xr:uid="{00000000-0005-0000-0000-000099A40000}"/>
    <cellStyle name="Normal 3 4 2 4 2" xfId="4834" xr:uid="{00000000-0005-0000-0000-00009AA40000}"/>
    <cellStyle name="Normal 3 4 2 4 2 10" xfId="37214" xr:uid="{00000000-0005-0000-0000-00009BA40000}"/>
    <cellStyle name="Normal 3 4 2 4 2 2" xfId="4835" xr:uid="{00000000-0005-0000-0000-00009CA40000}"/>
    <cellStyle name="Normal 3 4 2 4 2 2 2" xfId="37215" xr:uid="{00000000-0005-0000-0000-00009DA40000}"/>
    <cellStyle name="Normal 3 4 2 4 2 2 2 2" xfId="37216" xr:uid="{00000000-0005-0000-0000-00009EA40000}"/>
    <cellStyle name="Normal 3 4 2 4 2 2 2 2 2" xfId="37217" xr:uid="{00000000-0005-0000-0000-00009FA40000}"/>
    <cellStyle name="Normal 3 4 2 4 2 2 2 2 2 2" xfId="37218" xr:uid="{00000000-0005-0000-0000-0000A0A40000}"/>
    <cellStyle name="Normal 3 4 2 4 2 2 2 2 2 2 2" xfId="37219" xr:uid="{00000000-0005-0000-0000-0000A1A40000}"/>
    <cellStyle name="Normal 3 4 2 4 2 2 2 2 2 2 2 2" xfId="37220" xr:uid="{00000000-0005-0000-0000-0000A2A40000}"/>
    <cellStyle name="Normal 3 4 2 4 2 2 2 2 2 2 3" xfId="37221" xr:uid="{00000000-0005-0000-0000-0000A3A40000}"/>
    <cellStyle name="Normal 3 4 2 4 2 2 2 2 2 2 3 2" xfId="37222" xr:uid="{00000000-0005-0000-0000-0000A4A40000}"/>
    <cellStyle name="Normal 3 4 2 4 2 2 2 2 2 2 4" xfId="37223" xr:uid="{00000000-0005-0000-0000-0000A5A40000}"/>
    <cellStyle name="Normal 3 4 2 4 2 2 2 2 2 3" xfId="37224" xr:uid="{00000000-0005-0000-0000-0000A6A40000}"/>
    <cellStyle name="Normal 3 4 2 4 2 2 2 2 2 3 2" xfId="37225" xr:uid="{00000000-0005-0000-0000-0000A7A40000}"/>
    <cellStyle name="Normal 3 4 2 4 2 2 2 2 2 4" xfId="37226" xr:uid="{00000000-0005-0000-0000-0000A8A40000}"/>
    <cellStyle name="Normal 3 4 2 4 2 2 2 2 2 4 2" xfId="37227" xr:uid="{00000000-0005-0000-0000-0000A9A40000}"/>
    <cellStyle name="Normal 3 4 2 4 2 2 2 2 2 5" xfId="37228" xr:uid="{00000000-0005-0000-0000-0000AAA40000}"/>
    <cellStyle name="Normal 3 4 2 4 2 2 2 2 3" xfId="37229" xr:uid="{00000000-0005-0000-0000-0000ABA40000}"/>
    <cellStyle name="Normal 3 4 2 4 2 2 2 2 3 2" xfId="37230" xr:uid="{00000000-0005-0000-0000-0000ACA40000}"/>
    <cellStyle name="Normal 3 4 2 4 2 2 2 2 3 2 2" xfId="37231" xr:uid="{00000000-0005-0000-0000-0000ADA40000}"/>
    <cellStyle name="Normal 3 4 2 4 2 2 2 2 3 3" xfId="37232" xr:uid="{00000000-0005-0000-0000-0000AEA40000}"/>
    <cellStyle name="Normal 3 4 2 4 2 2 2 2 3 3 2" xfId="37233" xr:uid="{00000000-0005-0000-0000-0000AFA40000}"/>
    <cellStyle name="Normal 3 4 2 4 2 2 2 2 3 4" xfId="37234" xr:uid="{00000000-0005-0000-0000-0000B0A40000}"/>
    <cellStyle name="Normal 3 4 2 4 2 2 2 2 4" xfId="37235" xr:uid="{00000000-0005-0000-0000-0000B1A40000}"/>
    <cellStyle name="Normal 3 4 2 4 2 2 2 2 4 2" xfId="37236" xr:uid="{00000000-0005-0000-0000-0000B2A40000}"/>
    <cellStyle name="Normal 3 4 2 4 2 2 2 2 5" xfId="37237" xr:uid="{00000000-0005-0000-0000-0000B3A40000}"/>
    <cellStyle name="Normal 3 4 2 4 2 2 2 2 5 2" xfId="37238" xr:uid="{00000000-0005-0000-0000-0000B4A40000}"/>
    <cellStyle name="Normal 3 4 2 4 2 2 2 2 6" xfId="37239" xr:uid="{00000000-0005-0000-0000-0000B5A40000}"/>
    <cellStyle name="Normal 3 4 2 4 2 2 2 3" xfId="37240" xr:uid="{00000000-0005-0000-0000-0000B6A40000}"/>
    <cellStyle name="Normal 3 4 2 4 2 2 2 3 2" xfId="37241" xr:uid="{00000000-0005-0000-0000-0000B7A40000}"/>
    <cellStyle name="Normal 3 4 2 4 2 2 2 3 2 2" xfId="37242" xr:uid="{00000000-0005-0000-0000-0000B8A40000}"/>
    <cellStyle name="Normal 3 4 2 4 2 2 2 3 2 2 2" xfId="37243" xr:uid="{00000000-0005-0000-0000-0000B9A40000}"/>
    <cellStyle name="Normal 3 4 2 4 2 2 2 3 2 3" xfId="37244" xr:uid="{00000000-0005-0000-0000-0000BAA40000}"/>
    <cellStyle name="Normal 3 4 2 4 2 2 2 3 2 3 2" xfId="37245" xr:uid="{00000000-0005-0000-0000-0000BBA40000}"/>
    <cellStyle name="Normal 3 4 2 4 2 2 2 3 2 4" xfId="37246" xr:uid="{00000000-0005-0000-0000-0000BCA40000}"/>
    <cellStyle name="Normal 3 4 2 4 2 2 2 3 3" xfId="37247" xr:uid="{00000000-0005-0000-0000-0000BDA40000}"/>
    <cellStyle name="Normal 3 4 2 4 2 2 2 3 3 2" xfId="37248" xr:uid="{00000000-0005-0000-0000-0000BEA40000}"/>
    <cellStyle name="Normal 3 4 2 4 2 2 2 3 4" xfId="37249" xr:uid="{00000000-0005-0000-0000-0000BFA40000}"/>
    <cellStyle name="Normal 3 4 2 4 2 2 2 3 4 2" xfId="37250" xr:uid="{00000000-0005-0000-0000-0000C0A40000}"/>
    <cellStyle name="Normal 3 4 2 4 2 2 2 3 5" xfId="37251" xr:uid="{00000000-0005-0000-0000-0000C1A40000}"/>
    <cellStyle name="Normal 3 4 2 4 2 2 2 4" xfId="37252" xr:uid="{00000000-0005-0000-0000-0000C2A40000}"/>
    <cellStyle name="Normal 3 4 2 4 2 2 2 4 2" xfId="37253" xr:uid="{00000000-0005-0000-0000-0000C3A40000}"/>
    <cellStyle name="Normal 3 4 2 4 2 2 2 4 2 2" xfId="37254" xr:uid="{00000000-0005-0000-0000-0000C4A40000}"/>
    <cellStyle name="Normal 3 4 2 4 2 2 2 4 3" xfId="37255" xr:uid="{00000000-0005-0000-0000-0000C5A40000}"/>
    <cellStyle name="Normal 3 4 2 4 2 2 2 4 3 2" xfId="37256" xr:uid="{00000000-0005-0000-0000-0000C6A40000}"/>
    <cellStyle name="Normal 3 4 2 4 2 2 2 4 4" xfId="37257" xr:uid="{00000000-0005-0000-0000-0000C7A40000}"/>
    <cellStyle name="Normal 3 4 2 4 2 2 2 5" xfId="37258" xr:uid="{00000000-0005-0000-0000-0000C8A40000}"/>
    <cellStyle name="Normal 3 4 2 4 2 2 2 5 2" xfId="37259" xr:uid="{00000000-0005-0000-0000-0000C9A40000}"/>
    <cellStyle name="Normal 3 4 2 4 2 2 2 6" xfId="37260" xr:uid="{00000000-0005-0000-0000-0000CAA40000}"/>
    <cellStyle name="Normal 3 4 2 4 2 2 2 6 2" xfId="37261" xr:uid="{00000000-0005-0000-0000-0000CBA40000}"/>
    <cellStyle name="Normal 3 4 2 4 2 2 2 7" xfId="37262" xr:uid="{00000000-0005-0000-0000-0000CCA40000}"/>
    <cellStyle name="Normal 3 4 2 4 2 2 3" xfId="37263" xr:uid="{00000000-0005-0000-0000-0000CDA40000}"/>
    <cellStyle name="Normal 3 4 2 4 2 2 3 2" xfId="37264" xr:uid="{00000000-0005-0000-0000-0000CEA40000}"/>
    <cellStyle name="Normal 3 4 2 4 2 2 3 2 2" xfId="37265" xr:uid="{00000000-0005-0000-0000-0000CFA40000}"/>
    <cellStyle name="Normal 3 4 2 4 2 2 3 2 2 2" xfId="37266" xr:uid="{00000000-0005-0000-0000-0000D0A40000}"/>
    <cellStyle name="Normal 3 4 2 4 2 2 3 2 2 2 2" xfId="37267" xr:uid="{00000000-0005-0000-0000-0000D1A40000}"/>
    <cellStyle name="Normal 3 4 2 4 2 2 3 2 2 2 2 2" xfId="37268" xr:uid="{00000000-0005-0000-0000-0000D2A40000}"/>
    <cellStyle name="Normal 3 4 2 4 2 2 3 2 2 2 3" xfId="37269" xr:uid="{00000000-0005-0000-0000-0000D3A40000}"/>
    <cellStyle name="Normal 3 4 2 4 2 2 3 2 2 2 3 2" xfId="37270" xr:uid="{00000000-0005-0000-0000-0000D4A40000}"/>
    <cellStyle name="Normal 3 4 2 4 2 2 3 2 2 2 4" xfId="37271" xr:uid="{00000000-0005-0000-0000-0000D5A40000}"/>
    <cellStyle name="Normal 3 4 2 4 2 2 3 2 2 3" xfId="37272" xr:uid="{00000000-0005-0000-0000-0000D6A40000}"/>
    <cellStyle name="Normal 3 4 2 4 2 2 3 2 2 3 2" xfId="37273" xr:uid="{00000000-0005-0000-0000-0000D7A40000}"/>
    <cellStyle name="Normal 3 4 2 4 2 2 3 2 2 4" xfId="37274" xr:uid="{00000000-0005-0000-0000-0000D8A40000}"/>
    <cellStyle name="Normal 3 4 2 4 2 2 3 2 2 4 2" xfId="37275" xr:uid="{00000000-0005-0000-0000-0000D9A40000}"/>
    <cellStyle name="Normal 3 4 2 4 2 2 3 2 2 5" xfId="37276" xr:uid="{00000000-0005-0000-0000-0000DAA40000}"/>
    <cellStyle name="Normal 3 4 2 4 2 2 3 2 3" xfId="37277" xr:uid="{00000000-0005-0000-0000-0000DBA40000}"/>
    <cellStyle name="Normal 3 4 2 4 2 2 3 2 3 2" xfId="37278" xr:uid="{00000000-0005-0000-0000-0000DCA40000}"/>
    <cellStyle name="Normal 3 4 2 4 2 2 3 2 3 2 2" xfId="37279" xr:uid="{00000000-0005-0000-0000-0000DDA40000}"/>
    <cellStyle name="Normal 3 4 2 4 2 2 3 2 3 3" xfId="37280" xr:uid="{00000000-0005-0000-0000-0000DEA40000}"/>
    <cellStyle name="Normal 3 4 2 4 2 2 3 2 3 3 2" xfId="37281" xr:uid="{00000000-0005-0000-0000-0000DFA40000}"/>
    <cellStyle name="Normal 3 4 2 4 2 2 3 2 3 4" xfId="37282" xr:uid="{00000000-0005-0000-0000-0000E0A40000}"/>
    <cellStyle name="Normal 3 4 2 4 2 2 3 2 4" xfId="37283" xr:uid="{00000000-0005-0000-0000-0000E1A40000}"/>
    <cellStyle name="Normal 3 4 2 4 2 2 3 2 4 2" xfId="37284" xr:uid="{00000000-0005-0000-0000-0000E2A40000}"/>
    <cellStyle name="Normal 3 4 2 4 2 2 3 2 5" xfId="37285" xr:uid="{00000000-0005-0000-0000-0000E3A40000}"/>
    <cellStyle name="Normal 3 4 2 4 2 2 3 2 5 2" xfId="37286" xr:uid="{00000000-0005-0000-0000-0000E4A40000}"/>
    <cellStyle name="Normal 3 4 2 4 2 2 3 2 6" xfId="37287" xr:uid="{00000000-0005-0000-0000-0000E5A40000}"/>
    <cellStyle name="Normal 3 4 2 4 2 2 3 3" xfId="37288" xr:uid="{00000000-0005-0000-0000-0000E6A40000}"/>
    <cellStyle name="Normal 3 4 2 4 2 2 3 3 2" xfId="37289" xr:uid="{00000000-0005-0000-0000-0000E7A40000}"/>
    <cellStyle name="Normal 3 4 2 4 2 2 3 3 2 2" xfId="37290" xr:uid="{00000000-0005-0000-0000-0000E8A40000}"/>
    <cellStyle name="Normal 3 4 2 4 2 2 3 3 2 2 2" xfId="37291" xr:uid="{00000000-0005-0000-0000-0000E9A40000}"/>
    <cellStyle name="Normal 3 4 2 4 2 2 3 3 2 3" xfId="37292" xr:uid="{00000000-0005-0000-0000-0000EAA40000}"/>
    <cellStyle name="Normal 3 4 2 4 2 2 3 3 2 3 2" xfId="37293" xr:uid="{00000000-0005-0000-0000-0000EBA40000}"/>
    <cellStyle name="Normal 3 4 2 4 2 2 3 3 2 4" xfId="37294" xr:uid="{00000000-0005-0000-0000-0000ECA40000}"/>
    <cellStyle name="Normal 3 4 2 4 2 2 3 3 3" xfId="37295" xr:uid="{00000000-0005-0000-0000-0000EDA40000}"/>
    <cellStyle name="Normal 3 4 2 4 2 2 3 3 3 2" xfId="37296" xr:uid="{00000000-0005-0000-0000-0000EEA40000}"/>
    <cellStyle name="Normal 3 4 2 4 2 2 3 3 4" xfId="37297" xr:uid="{00000000-0005-0000-0000-0000EFA40000}"/>
    <cellStyle name="Normal 3 4 2 4 2 2 3 3 4 2" xfId="37298" xr:uid="{00000000-0005-0000-0000-0000F0A40000}"/>
    <cellStyle name="Normal 3 4 2 4 2 2 3 3 5" xfId="37299" xr:uid="{00000000-0005-0000-0000-0000F1A40000}"/>
    <cellStyle name="Normal 3 4 2 4 2 2 3 4" xfId="37300" xr:uid="{00000000-0005-0000-0000-0000F2A40000}"/>
    <cellStyle name="Normal 3 4 2 4 2 2 3 4 2" xfId="37301" xr:uid="{00000000-0005-0000-0000-0000F3A40000}"/>
    <cellStyle name="Normal 3 4 2 4 2 2 3 4 2 2" xfId="37302" xr:uid="{00000000-0005-0000-0000-0000F4A40000}"/>
    <cellStyle name="Normal 3 4 2 4 2 2 3 4 3" xfId="37303" xr:uid="{00000000-0005-0000-0000-0000F5A40000}"/>
    <cellStyle name="Normal 3 4 2 4 2 2 3 4 3 2" xfId="37304" xr:uid="{00000000-0005-0000-0000-0000F6A40000}"/>
    <cellStyle name="Normal 3 4 2 4 2 2 3 4 4" xfId="37305" xr:uid="{00000000-0005-0000-0000-0000F7A40000}"/>
    <cellStyle name="Normal 3 4 2 4 2 2 3 5" xfId="37306" xr:uid="{00000000-0005-0000-0000-0000F8A40000}"/>
    <cellStyle name="Normal 3 4 2 4 2 2 3 5 2" xfId="37307" xr:uid="{00000000-0005-0000-0000-0000F9A40000}"/>
    <cellStyle name="Normal 3 4 2 4 2 2 3 6" xfId="37308" xr:uid="{00000000-0005-0000-0000-0000FAA40000}"/>
    <cellStyle name="Normal 3 4 2 4 2 2 3 6 2" xfId="37309" xr:uid="{00000000-0005-0000-0000-0000FBA40000}"/>
    <cellStyle name="Normal 3 4 2 4 2 2 3 7" xfId="37310" xr:uid="{00000000-0005-0000-0000-0000FCA40000}"/>
    <cellStyle name="Normal 3 4 2 4 2 2 4" xfId="37311" xr:uid="{00000000-0005-0000-0000-0000FDA40000}"/>
    <cellStyle name="Normal 3 4 2 4 2 2 4 2" xfId="37312" xr:uid="{00000000-0005-0000-0000-0000FEA40000}"/>
    <cellStyle name="Normal 3 4 2 4 2 2 4 2 2" xfId="37313" xr:uid="{00000000-0005-0000-0000-0000FFA40000}"/>
    <cellStyle name="Normal 3 4 2 4 2 2 4 2 2 2" xfId="37314" xr:uid="{00000000-0005-0000-0000-000000A50000}"/>
    <cellStyle name="Normal 3 4 2 4 2 2 4 2 2 2 2" xfId="37315" xr:uid="{00000000-0005-0000-0000-000001A50000}"/>
    <cellStyle name="Normal 3 4 2 4 2 2 4 2 2 3" xfId="37316" xr:uid="{00000000-0005-0000-0000-000002A50000}"/>
    <cellStyle name="Normal 3 4 2 4 2 2 4 2 2 3 2" xfId="37317" xr:uid="{00000000-0005-0000-0000-000003A50000}"/>
    <cellStyle name="Normal 3 4 2 4 2 2 4 2 2 4" xfId="37318" xr:uid="{00000000-0005-0000-0000-000004A50000}"/>
    <cellStyle name="Normal 3 4 2 4 2 2 4 2 3" xfId="37319" xr:uid="{00000000-0005-0000-0000-000005A50000}"/>
    <cellStyle name="Normal 3 4 2 4 2 2 4 2 3 2" xfId="37320" xr:uid="{00000000-0005-0000-0000-000006A50000}"/>
    <cellStyle name="Normal 3 4 2 4 2 2 4 2 4" xfId="37321" xr:uid="{00000000-0005-0000-0000-000007A50000}"/>
    <cellStyle name="Normal 3 4 2 4 2 2 4 2 4 2" xfId="37322" xr:uid="{00000000-0005-0000-0000-000008A50000}"/>
    <cellStyle name="Normal 3 4 2 4 2 2 4 2 5" xfId="37323" xr:uid="{00000000-0005-0000-0000-000009A50000}"/>
    <cellStyle name="Normal 3 4 2 4 2 2 4 3" xfId="37324" xr:uid="{00000000-0005-0000-0000-00000AA50000}"/>
    <cellStyle name="Normal 3 4 2 4 2 2 4 3 2" xfId="37325" xr:uid="{00000000-0005-0000-0000-00000BA50000}"/>
    <cellStyle name="Normal 3 4 2 4 2 2 4 3 2 2" xfId="37326" xr:uid="{00000000-0005-0000-0000-00000CA50000}"/>
    <cellStyle name="Normal 3 4 2 4 2 2 4 3 3" xfId="37327" xr:uid="{00000000-0005-0000-0000-00000DA50000}"/>
    <cellStyle name="Normal 3 4 2 4 2 2 4 3 3 2" xfId="37328" xr:uid="{00000000-0005-0000-0000-00000EA50000}"/>
    <cellStyle name="Normal 3 4 2 4 2 2 4 3 4" xfId="37329" xr:uid="{00000000-0005-0000-0000-00000FA50000}"/>
    <cellStyle name="Normal 3 4 2 4 2 2 4 4" xfId="37330" xr:uid="{00000000-0005-0000-0000-000010A50000}"/>
    <cellStyle name="Normal 3 4 2 4 2 2 4 4 2" xfId="37331" xr:uid="{00000000-0005-0000-0000-000011A50000}"/>
    <cellStyle name="Normal 3 4 2 4 2 2 4 5" xfId="37332" xr:uid="{00000000-0005-0000-0000-000012A50000}"/>
    <cellStyle name="Normal 3 4 2 4 2 2 4 5 2" xfId="37333" xr:uid="{00000000-0005-0000-0000-000013A50000}"/>
    <cellStyle name="Normal 3 4 2 4 2 2 4 6" xfId="37334" xr:uid="{00000000-0005-0000-0000-000014A50000}"/>
    <cellStyle name="Normal 3 4 2 4 2 2 5" xfId="37335" xr:uid="{00000000-0005-0000-0000-000015A50000}"/>
    <cellStyle name="Normal 3 4 2 4 2 2 5 2" xfId="37336" xr:uid="{00000000-0005-0000-0000-000016A50000}"/>
    <cellStyle name="Normal 3 4 2 4 2 2 5 2 2" xfId="37337" xr:uid="{00000000-0005-0000-0000-000017A50000}"/>
    <cellStyle name="Normal 3 4 2 4 2 2 5 2 2 2" xfId="37338" xr:uid="{00000000-0005-0000-0000-000018A50000}"/>
    <cellStyle name="Normal 3 4 2 4 2 2 5 2 3" xfId="37339" xr:uid="{00000000-0005-0000-0000-000019A50000}"/>
    <cellStyle name="Normal 3 4 2 4 2 2 5 2 3 2" xfId="37340" xr:uid="{00000000-0005-0000-0000-00001AA50000}"/>
    <cellStyle name="Normal 3 4 2 4 2 2 5 2 4" xfId="37341" xr:uid="{00000000-0005-0000-0000-00001BA50000}"/>
    <cellStyle name="Normal 3 4 2 4 2 2 5 3" xfId="37342" xr:uid="{00000000-0005-0000-0000-00001CA50000}"/>
    <cellStyle name="Normal 3 4 2 4 2 2 5 3 2" xfId="37343" xr:uid="{00000000-0005-0000-0000-00001DA50000}"/>
    <cellStyle name="Normal 3 4 2 4 2 2 5 4" xfId="37344" xr:uid="{00000000-0005-0000-0000-00001EA50000}"/>
    <cellStyle name="Normal 3 4 2 4 2 2 5 4 2" xfId="37345" xr:uid="{00000000-0005-0000-0000-00001FA50000}"/>
    <cellStyle name="Normal 3 4 2 4 2 2 5 5" xfId="37346" xr:uid="{00000000-0005-0000-0000-000020A50000}"/>
    <cellStyle name="Normal 3 4 2 4 2 2 6" xfId="37347" xr:uid="{00000000-0005-0000-0000-000021A50000}"/>
    <cellStyle name="Normal 3 4 2 4 2 2 6 2" xfId="37348" xr:uid="{00000000-0005-0000-0000-000022A50000}"/>
    <cellStyle name="Normal 3 4 2 4 2 2 6 2 2" xfId="37349" xr:uid="{00000000-0005-0000-0000-000023A50000}"/>
    <cellStyle name="Normal 3 4 2 4 2 2 6 3" xfId="37350" xr:uid="{00000000-0005-0000-0000-000024A50000}"/>
    <cellStyle name="Normal 3 4 2 4 2 2 6 3 2" xfId="37351" xr:uid="{00000000-0005-0000-0000-000025A50000}"/>
    <cellStyle name="Normal 3 4 2 4 2 2 6 4" xfId="37352" xr:uid="{00000000-0005-0000-0000-000026A50000}"/>
    <cellStyle name="Normal 3 4 2 4 2 2 7" xfId="37353" xr:uid="{00000000-0005-0000-0000-000027A50000}"/>
    <cellStyle name="Normal 3 4 2 4 2 2 7 2" xfId="37354" xr:uid="{00000000-0005-0000-0000-000028A50000}"/>
    <cellStyle name="Normal 3 4 2 4 2 2 8" xfId="37355" xr:uid="{00000000-0005-0000-0000-000029A50000}"/>
    <cellStyle name="Normal 3 4 2 4 2 2 8 2" xfId="37356" xr:uid="{00000000-0005-0000-0000-00002AA50000}"/>
    <cellStyle name="Normal 3 4 2 4 2 2 9" xfId="37357" xr:uid="{00000000-0005-0000-0000-00002BA50000}"/>
    <cellStyle name="Normal 3 4 2 4 2 3" xfId="37358" xr:uid="{00000000-0005-0000-0000-00002CA50000}"/>
    <cellStyle name="Normal 3 4 2 4 2 3 2" xfId="37359" xr:uid="{00000000-0005-0000-0000-00002DA50000}"/>
    <cellStyle name="Normal 3 4 2 4 2 3 2 2" xfId="37360" xr:uid="{00000000-0005-0000-0000-00002EA50000}"/>
    <cellStyle name="Normal 3 4 2 4 2 3 2 2 2" xfId="37361" xr:uid="{00000000-0005-0000-0000-00002FA50000}"/>
    <cellStyle name="Normal 3 4 2 4 2 3 2 2 2 2" xfId="37362" xr:uid="{00000000-0005-0000-0000-000030A50000}"/>
    <cellStyle name="Normal 3 4 2 4 2 3 2 2 2 2 2" xfId="37363" xr:uid="{00000000-0005-0000-0000-000031A50000}"/>
    <cellStyle name="Normal 3 4 2 4 2 3 2 2 2 3" xfId="37364" xr:uid="{00000000-0005-0000-0000-000032A50000}"/>
    <cellStyle name="Normal 3 4 2 4 2 3 2 2 2 3 2" xfId="37365" xr:uid="{00000000-0005-0000-0000-000033A50000}"/>
    <cellStyle name="Normal 3 4 2 4 2 3 2 2 2 4" xfId="37366" xr:uid="{00000000-0005-0000-0000-000034A50000}"/>
    <cellStyle name="Normal 3 4 2 4 2 3 2 2 3" xfId="37367" xr:uid="{00000000-0005-0000-0000-000035A50000}"/>
    <cellStyle name="Normal 3 4 2 4 2 3 2 2 3 2" xfId="37368" xr:uid="{00000000-0005-0000-0000-000036A50000}"/>
    <cellStyle name="Normal 3 4 2 4 2 3 2 2 4" xfId="37369" xr:uid="{00000000-0005-0000-0000-000037A50000}"/>
    <cellStyle name="Normal 3 4 2 4 2 3 2 2 4 2" xfId="37370" xr:uid="{00000000-0005-0000-0000-000038A50000}"/>
    <cellStyle name="Normal 3 4 2 4 2 3 2 2 5" xfId="37371" xr:uid="{00000000-0005-0000-0000-000039A50000}"/>
    <cellStyle name="Normal 3 4 2 4 2 3 2 3" xfId="37372" xr:uid="{00000000-0005-0000-0000-00003AA50000}"/>
    <cellStyle name="Normal 3 4 2 4 2 3 2 3 2" xfId="37373" xr:uid="{00000000-0005-0000-0000-00003BA50000}"/>
    <cellStyle name="Normal 3 4 2 4 2 3 2 3 2 2" xfId="37374" xr:uid="{00000000-0005-0000-0000-00003CA50000}"/>
    <cellStyle name="Normal 3 4 2 4 2 3 2 3 3" xfId="37375" xr:uid="{00000000-0005-0000-0000-00003DA50000}"/>
    <cellStyle name="Normal 3 4 2 4 2 3 2 3 3 2" xfId="37376" xr:uid="{00000000-0005-0000-0000-00003EA50000}"/>
    <cellStyle name="Normal 3 4 2 4 2 3 2 3 4" xfId="37377" xr:uid="{00000000-0005-0000-0000-00003FA50000}"/>
    <cellStyle name="Normal 3 4 2 4 2 3 2 4" xfId="37378" xr:uid="{00000000-0005-0000-0000-000040A50000}"/>
    <cellStyle name="Normal 3 4 2 4 2 3 2 4 2" xfId="37379" xr:uid="{00000000-0005-0000-0000-000041A50000}"/>
    <cellStyle name="Normal 3 4 2 4 2 3 2 5" xfId="37380" xr:uid="{00000000-0005-0000-0000-000042A50000}"/>
    <cellStyle name="Normal 3 4 2 4 2 3 2 5 2" xfId="37381" xr:uid="{00000000-0005-0000-0000-000043A50000}"/>
    <cellStyle name="Normal 3 4 2 4 2 3 2 6" xfId="37382" xr:uid="{00000000-0005-0000-0000-000044A50000}"/>
    <cellStyle name="Normal 3 4 2 4 2 3 3" xfId="37383" xr:uid="{00000000-0005-0000-0000-000045A50000}"/>
    <cellStyle name="Normal 3 4 2 4 2 3 3 2" xfId="37384" xr:uid="{00000000-0005-0000-0000-000046A50000}"/>
    <cellStyle name="Normal 3 4 2 4 2 3 3 2 2" xfId="37385" xr:uid="{00000000-0005-0000-0000-000047A50000}"/>
    <cellStyle name="Normal 3 4 2 4 2 3 3 2 2 2" xfId="37386" xr:uid="{00000000-0005-0000-0000-000048A50000}"/>
    <cellStyle name="Normal 3 4 2 4 2 3 3 2 3" xfId="37387" xr:uid="{00000000-0005-0000-0000-000049A50000}"/>
    <cellStyle name="Normal 3 4 2 4 2 3 3 2 3 2" xfId="37388" xr:uid="{00000000-0005-0000-0000-00004AA50000}"/>
    <cellStyle name="Normal 3 4 2 4 2 3 3 2 4" xfId="37389" xr:uid="{00000000-0005-0000-0000-00004BA50000}"/>
    <cellStyle name="Normal 3 4 2 4 2 3 3 3" xfId="37390" xr:uid="{00000000-0005-0000-0000-00004CA50000}"/>
    <cellStyle name="Normal 3 4 2 4 2 3 3 3 2" xfId="37391" xr:uid="{00000000-0005-0000-0000-00004DA50000}"/>
    <cellStyle name="Normal 3 4 2 4 2 3 3 4" xfId="37392" xr:uid="{00000000-0005-0000-0000-00004EA50000}"/>
    <cellStyle name="Normal 3 4 2 4 2 3 3 4 2" xfId="37393" xr:uid="{00000000-0005-0000-0000-00004FA50000}"/>
    <cellStyle name="Normal 3 4 2 4 2 3 3 5" xfId="37394" xr:uid="{00000000-0005-0000-0000-000050A50000}"/>
    <cellStyle name="Normal 3 4 2 4 2 3 4" xfId="37395" xr:uid="{00000000-0005-0000-0000-000051A50000}"/>
    <cellStyle name="Normal 3 4 2 4 2 3 4 2" xfId="37396" xr:uid="{00000000-0005-0000-0000-000052A50000}"/>
    <cellStyle name="Normal 3 4 2 4 2 3 4 2 2" xfId="37397" xr:uid="{00000000-0005-0000-0000-000053A50000}"/>
    <cellStyle name="Normal 3 4 2 4 2 3 4 3" xfId="37398" xr:uid="{00000000-0005-0000-0000-000054A50000}"/>
    <cellStyle name="Normal 3 4 2 4 2 3 4 3 2" xfId="37399" xr:uid="{00000000-0005-0000-0000-000055A50000}"/>
    <cellStyle name="Normal 3 4 2 4 2 3 4 4" xfId="37400" xr:uid="{00000000-0005-0000-0000-000056A50000}"/>
    <cellStyle name="Normal 3 4 2 4 2 3 5" xfId="37401" xr:uid="{00000000-0005-0000-0000-000057A50000}"/>
    <cellStyle name="Normal 3 4 2 4 2 3 5 2" xfId="37402" xr:uid="{00000000-0005-0000-0000-000058A50000}"/>
    <cellStyle name="Normal 3 4 2 4 2 3 6" xfId="37403" xr:uid="{00000000-0005-0000-0000-000059A50000}"/>
    <cellStyle name="Normal 3 4 2 4 2 3 6 2" xfId="37404" xr:uid="{00000000-0005-0000-0000-00005AA50000}"/>
    <cellStyle name="Normal 3 4 2 4 2 3 7" xfId="37405" xr:uid="{00000000-0005-0000-0000-00005BA50000}"/>
    <cellStyle name="Normal 3 4 2 4 2 4" xfId="37406" xr:uid="{00000000-0005-0000-0000-00005CA50000}"/>
    <cellStyle name="Normal 3 4 2 4 2 4 2" xfId="37407" xr:uid="{00000000-0005-0000-0000-00005DA50000}"/>
    <cellStyle name="Normal 3 4 2 4 2 4 2 2" xfId="37408" xr:uid="{00000000-0005-0000-0000-00005EA50000}"/>
    <cellStyle name="Normal 3 4 2 4 2 4 2 2 2" xfId="37409" xr:uid="{00000000-0005-0000-0000-00005FA50000}"/>
    <cellStyle name="Normal 3 4 2 4 2 4 2 2 2 2" xfId="37410" xr:uid="{00000000-0005-0000-0000-000060A50000}"/>
    <cellStyle name="Normal 3 4 2 4 2 4 2 2 2 2 2" xfId="37411" xr:uid="{00000000-0005-0000-0000-000061A50000}"/>
    <cellStyle name="Normal 3 4 2 4 2 4 2 2 2 3" xfId="37412" xr:uid="{00000000-0005-0000-0000-000062A50000}"/>
    <cellStyle name="Normal 3 4 2 4 2 4 2 2 2 3 2" xfId="37413" xr:uid="{00000000-0005-0000-0000-000063A50000}"/>
    <cellStyle name="Normal 3 4 2 4 2 4 2 2 2 4" xfId="37414" xr:uid="{00000000-0005-0000-0000-000064A50000}"/>
    <cellStyle name="Normal 3 4 2 4 2 4 2 2 3" xfId="37415" xr:uid="{00000000-0005-0000-0000-000065A50000}"/>
    <cellStyle name="Normal 3 4 2 4 2 4 2 2 3 2" xfId="37416" xr:uid="{00000000-0005-0000-0000-000066A50000}"/>
    <cellStyle name="Normal 3 4 2 4 2 4 2 2 4" xfId="37417" xr:uid="{00000000-0005-0000-0000-000067A50000}"/>
    <cellStyle name="Normal 3 4 2 4 2 4 2 2 4 2" xfId="37418" xr:uid="{00000000-0005-0000-0000-000068A50000}"/>
    <cellStyle name="Normal 3 4 2 4 2 4 2 2 5" xfId="37419" xr:uid="{00000000-0005-0000-0000-000069A50000}"/>
    <cellStyle name="Normal 3 4 2 4 2 4 2 3" xfId="37420" xr:uid="{00000000-0005-0000-0000-00006AA50000}"/>
    <cellStyle name="Normal 3 4 2 4 2 4 2 3 2" xfId="37421" xr:uid="{00000000-0005-0000-0000-00006BA50000}"/>
    <cellStyle name="Normal 3 4 2 4 2 4 2 3 2 2" xfId="37422" xr:uid="{00000000-0005-0000-0000-00006CA50000}"/>
    <cellStyle name="Normal 3 4 2 4 2 4 2 3 3" xfId="37423" xr:uid="{00000000-0005-0000-0000-00006DA50000}"/>
    <cellStyle name="Normal 3 4 2 4 2 4 2 3 3 2" xfId="37424" xr:uid="{00000000-0005-0000-0000-00006EA50000}"/>
    <cellStyle name="Normal 3 4 2 4 2 4 2 3 4" xfId="37425" xr:uid="{00000000-0005-0000-0000-00006FA50000}"/>
    <cellStyle name="Normal 3 4 2 4 2 4 2 4" xfId="37426" xr:uid="{00000000-0005-0000-0000-000070A50000}"/>
    <cellStyle name="Normal 3 4 2 4 2 4 2 4 2" xfId="37427" xr:uid="{00000000-0005-0000-0000-000071A50000}"/>
    <cellStyle name="Normal 3 4 2 4 2 4 2 5" xfId="37428" xr:uid="{00000000-0005-0000-0000-000072A50000}"/>
    <cellStyle name="Normal 3 4 2 4 2 4 2 5 2" xfId="37429" xr:uid="{00000000-0005-0000-0000-000073A50000}"/>
    <cellStyle name="Normal 3 4 2 4 2 4 2 6" xfId="37430" xr:uid="{00000000-0005-0000-0000-000074A50000}"/>
    <cellStyle name="Normal 3 4 2 4 2 4 3" xfId="37431" xr:uid="{00000000-0005-0000-0000-000075A50000}"/>
    <cellStyle name="Normal 3 4 2 4 2 4 3 2" xfId="37432" xr:uid="{00000000-0005-0000-0000-000076A50000}"/>
    <cellStyle name="Normal 3 4 2 4 2 4 3 2 2" xfId="37433" xr:uid="{00000000-0005-0000-0000-000077A50000}"/>
    <cellStyle name="Normal 3 4 2 4 2 4 3 2 2 2" xfId="37434" xr:uid="{00000000-0005-0000-0000-000078A50000}"/>
    <cellStyle name="Normal 3 4 2 4 2 4 3 2 3" xfId="37435" xr:uid="{00000000-0005-0000-0000-000079A50000}"/>
    <cellStyle name="Normal 3 4 2 4 2 4 3 2 3 2" xfId="37436" xr:uid="{00000000-0005-0000-0000-00007AA50000}"/>
    <cellStyle name="Normal 3 4 2 4 2 4 3 2 4" xfId="37437" xr:uid="{00000000-0005-0000-0000-00007BA50000}"/>
    <cellStyle name="Normal 3 4 2 4 2 4 3 3" xfId="37438" xr:uid="{00000000-0005-0000-0000-00007CA50000}"/>
    <cellStyle name="Normal 3 4 2 4 2 4 3 3 2" xfId="37439" xr:uid="{00000000-0005-0000-0000-00007DA50000}"/>
    <cellStyle name="Normal 3 4 2 4 2 4 3 4" xfId="37440" xr:uid="{00000000-0005-0000-0000-00007EA50000}"/>
    <cellStyle name="Normal 3 4 2 4 2 4 3 4 2" xfId="37441" xr:uid="{00000000-0005-0000-0000-00007FA50000}"/>
    <cellStyle name="Normal 3 4 2 4 2 4 3 5" xfId="37442" xr:uid="{00000000-0005-0000-0000-000080A50000}"/>
    <cellStyle name="Normal 3 4 2 4 2 4 4" xfId="37443" xr:uid="{00000000-0005-0000-0000-000081A50000}"/>
    <cellStyle name="Normal 3 4 2 4 2 4 4 2" xfId="37444" xr:uid="{00000000-0005-0000-0000-000082A50000}"/>
    <cellStyle name="Normal 3 4 2 4 2 4 4 2 2" xfId="37445" xr:uid="{00000000-0005-0000-0000-000083A50000}"/>
    <cellStyle name="Normal 3 4 2 4 2 4 4 3" xfId="37446" xr:uid="{00000000-0005-0000-0000-000084A50000}"/>
    <cellStyle name="Normal 3 4 2 4 2 4 4 3 2" xfId="37447" xr:uid="{00000000-0005-0000-0000-000085A50000}"/>
    <cellStyle name="Normal 3 4 2 4 2 4 4 4" xfId="37448" xr:uid="{00000000-0005-0000-0000-000086A50000}"/>
    <cellStyle name="Normal 3 4 2 4 2 4 5" xfId="37449" xr:uid="{00000000-0005-0000-0000-000087A50000}"/>
    <cellStyle name="Normal 3 4 2 4 2 4 5 2" xfId="37450" xr:uid="{00000000-0005-0000-0000-000088A50000}"/>
    <cellStyle name="Normal 3 4 2 4 2 4 6" xfId="37451" xr:uid="{00000000-0005-0000-0000-000089A50000}"/>
    <cellStyle name="Normal 3 4 2 4 2 4 6 2" xfId="37452" xr:uid="{00000000-0005-0000-0000-00008AA50000}"/>
    <cellStyle name="Normal 3 4 2 4 2 4 7" xfId="37453" xr:uid="{00000000-0005-0000-0000-00008BA50000}"/>
    <cellStyle name="Normal 3 4 2 4 2 5" xfId="37454" xr:uid="{00000000-0005-0000-0000-00008CA50000}"/>
    <cellStyle name="Normal 3 4 2 4 2 5 2" xfId="37455" xr:uid="{00000000-0005-0000-0000-00008DA50000}"/>
    <cellStyle name="Normal 3 4 2 4 2 5 2 2" xfId="37456" xr:uid="{00000000-0005-0000-0000-00008EA50000}"/>
    <cellStyle name="Normal 3 4 2 4 2 5 2 2 2" xfId="37457" xr:uid="{00000000-0005-0000-0000-00008FA50000}"/>
    <cellStyle name="Normal 3 4 2 4 2 5 2 2 2 2" xfId="37458" xr:uid="{00000000-0005-0000-0000-000090A50000}"/>
    <cellStyle name="Normal 3 4 2 4 2 5 2 2 3" xfId="37459" xr:uid="{00000000-0005-0000-0000-000091A50000}"/>
    <cellStyle name="Normal 3 4 2 4 2 5 2 2 3 2" xfId="37460" xr:uid="{00000000-0005-0000-0000-000092A50000}"/>
    <cellStyle name="Normal 3 4 2 4 2 5 2 2 4" xfId="37461" xr:uid="{00000000-0005-0000-0000-000093A50000}"/>
    <cellStyle name="Normal 3 4 2 4 2 5 2 3" xfId="37462" xr:uid="{00000000-0005-0000-0000-000094A50000}"/>
    <cellStyle name="Normal 3 4 2 4 2 5 2 3 2" xfId="37463" xr:uid="{00000000-0005-0000-0000-000095A50000}"/>
    <cellStyle name="Normal 3 4 2 4 2 5 2 4" xfId="37464" xr:uid="{00000000-0005-0000-0000-000096A50000}"/>
    <cellStyle name="Normal 3 4 2 4 2 5 2 4 2" xfId="37465" xr:uid="{00000000-0005-0000-0000-000097A50000}"/>
    <cellStyle name="Normal 3 4 2 4 2 5 2 5" xfId="37466" xr:uid="{00000000-0005-0000-0000-000098A50000}"/>
    <cellStyle name="Normal 3 4 2 4 2 5 3" xfId="37467" xr:uid="{00000000-0005-0000-0000-000099A50000}"/>
    <cellStyle name="Normal 3 4 2 4 2 5 3 2" xfId="37468" xr:uid="{00000000-0005-0000-0000-00009AA50000}"/>
    <cellStyle name="Normal 3 4 2 4 2 5 3 2 2" xfId="37469" xr:uid="{00000000-0005-0000-0000-00009BA50000}"/>
    <cellStyle name="Normal 3 4 2 4 2 5 3 3" xfId="37470" xr:uid="{00000000-0005-0000-0000-00009CA50000}"/>
    <cellStyle name="Normal 3 4 2 4 2 5 3 3 2" xfId="37471" xr:uid="{00000000-0005-0000-0000-00009DA50000}"/>
    <cellStyle name="Normal 3 4 2 4 2 5 3 4" xfId="37472" xr:uid="{00000000-0005-0000-0000-00009EA50000}"/>
    <cellStyle name="Normal 3 4 2 4 2 5 4" xfId="37473" xr:uid="{00000000-0005-0000-0000-00009FA50000}"/>
    <cellStyle name="Normal 3 4 2 4 2 5 4 2" xfId="37474" xr:uid="{00000000-0005-0000-0000-0000A0A50000}"/>
    <cellStyle name="Normal 3 4 2 4 2 5 5" xfId="37475" xr:uid="{00000000-0005-0000-0000-0000A1A50000}"/>
    <cellStyle name="Normal 3 4 2 4 2 5 5 2" xfId="37476" xr:uid="{00000000-0005-0000-0000-0000A2A50000}"/>
    <cellStyle name="Normal 3 4 2 4 2 5 6" xfId="37477" xr:uid="{00000000-0005-0000-0000-0000A3A50000}"/>
    <cellStyle name="Normal 3 4 2 4 2 6" xfId="37478" xr:uid="{00000000-0005-0000-0000-0000A4A50000}"/>
    <cellStyle name="Normal 3 4 2 4 2 6 2" xfId="37479" xr:uid="{00000000-0005-0000-0000-0000A5A50000}"/>
    <cellStyle name="Normal 3 4 2 4 2 6 2 2" xfId="37480" xr:uid="{00000000-0005-0000-0000-0000A6A50000}"/>
    <cellStyle name="Normal 3 4 2 4 2 6 2 2 2" xfId="37481" xr:uid="{00000000-0005-0000-0000-0000A7A50000}"/>
    <cellStyle name="Normal 3 4 2 4 2 6 2 3" xfId="37482" xr:uid="{00000000-0005-0000-0000-0000A8A50000}"/>
    <cellStyle name="Normal 3 4 2 4 2 6 2 3 2" xfId="37483" xr:uid="{00000000-0005-0000-0000-0000A9A50000}"/>
    <cellStyle name="Normal 3 4 2 4 2 6 2 4" xfId="37484" xr:uid="{00000000-0005-0000-0000-0000AAA50000}"/>
    <cellStyle name="Normal 3 4 2 4 2 6 3" xfId="37485" xr:uid="{00000000-0005-0000-0000-0000ABA50000}"/>
    <cellStyle name="Normal 3 4 2 4 2 6 3 2" xfId="37486" xr:uid="{00000000-0005-0000-0000-0000ACA50000}"/>
    <cellStyle name="Normal 3 4 2 4 2 6 4" xfId="37487" xr:uid="{00000000-0005-0000-0000-0000ADA50000}"/>
    <cellStyle name="Normal 3 4 2 4 2 6 4 2" xfId="37488" xr:uid="{00000000-0005-0000-0000-0000AEA50000}"/>
    <cellStyle name="Normal 3 4 2 4 2 6 5" xfId="37489" xr:uid="{00000000-0005-0000-0000-0000AFA50000}"/>
    <cellStyle name="Normal 3 4 2 4 2 7" xfId="37490" xr:uid="{00000000-0005-0000-0000-0000B0A50000}"/>
    <cellStyle name="Normal 3 4 2 4 2 7 2" xfId="37491" xr:uid="{00000000-0005-0000-0000-0000B1A50000}"/>
    <cellStyle name="Normal 3 4 2 4 2 7 2 2" xfId="37492" xr:uid="{00000000-0005-0000-0000-0000B2A50000}"/>
    <cellStyle name="Normal 3 4 2 4 2 7 3" xfId="37493" xr:uid="{00000000-0005-0000-0000-0000B3A50000}"/>
    <cellStyle name="Normal 3 4 2 4 2 7 3 2" xfId="37494" xr:uid="{00000000-0005-0000-0000-0000B4A50000}"/>
    <cellStyle name="Normal 3 4 2 4 2 7 4" xfId="37495" xr:uid="{00000000-0005-0000-0000-0000B5A50000}"/>
    <cellStyle name="Normal 3 4 2 4 2 8" xfId="37496" xr:uid="{00000000-0005-0000-0000-0000B6A50000}"/>
    <cellStyle name="Normal 3 4 2 4 2 8 2" xfId="37497" xr:uid="{00000000-0005-0000-0000-0000B7A50000}"/>
    <cellStyle name="Normal 3 4 2 4 2 9" xfId="37498" xr:uid="{00000000-0005-0000-0000-0000B8A50000}"/>
    <cellStyle name="Normal 3 4 2 4 2 9 2" xfId="37499" xr:uid="{00000000-0005-0000-0000-0000B9A50000}"/>
    <cellStyle name="Normal 3 4 2 4 3" xfId="4836" xr:uid="{00000000-0005-0000-0000-0000BAA50000}"/>
    <cellStyle name="Normal 3 4 2 4 3 2" xfId="37500" xr:uid="{00000000-0005-0000-0000-0000BBA50000}"/>
    <cellStyle name="Normal 3 4 2 4 3 2 2" xfId="37501" xr:uid="{00000000-0005-0000-0000-0000BCA50000}"/>
    <cellStyle name="Normal 3 4 2 4 3 2 2 2" xfId="37502" xr:uid="{00000000-0005-0000-0000-0000BDA50000}"/>
    <cellStyle name="Normal 3 4 2 4 3 2 2 2 2" xfId="37503" xr:uid="{00000000-0005-0000-0000-0000BEA50000}"/>
    <cellStyle name="Normal 3 4 2 4 3 2 2 2 2 2" xfId="37504" xr:uid="{00000000-0005-0000-0000-0000BFA50000}"/>
    <cellStyle name="Normal 3 4 2 4 3 2 2 2 2 2 2" xfId="37505" xr:uid="{00000000-0005-0000-0000-0000C0A50000}"/>
    <cellStyle name="Normal 3 4 2 4 3 2 2 2 2 3" xfId="37506" xr:uid="{00000000-0005-0000-0000-0000C1A50000}"/>
    <cellStyle name="Normal 3 4 2 4 3 2 2 2 2 3 2" xfId="37507" xr:uid="{00000000-0005-0000-0000-0000C2A50000}"/>
    <cellStyle name="Normal 3 4 2 4 3 2 2 2 2 4" xfId="37508" xr:uid="{00000000-0005-0000-0000-0000C3A50000}"/>
    <cellStyle name="Normal 3 4 2 4 3 2 2 2 3" xfId="37509" xr:uid="{00000000-0005-0000-0000-0000C4A50000}"/>
    <cellStyle name="Normal 3 4 2 4 3 2 2 2 3 2" xfId="37510" xr:uid="{00000000-0005-0000-0000-0000C5A50000}"/>
    <cellStyle name="Normal 3 4 2 4 3 2 2 2 4" xfId="37511" xr:uid="{00000000-0005-0000-0000-0000C6A50000}"/>
    <cellStyle name="Normal 3 4 2 4 3 2 2 2 4 2" xfId="37512" xr:uid="{00000000-0005-0000-0000-0000C7A50000}"/>
    <cellStyle name="Normal 3 4 2 4 3 2 2 2 5" xfId="37513" xr:uid="{00000000-0005-0000-0000-0000C8A50000}"/>
    <cellStyle name="Normal 3 4 2 4 3 2 2 3" xfId="37514" xr:uid="{00000000-0005-0000-0000-0000C9A50000}"/>
    <cellStyle name="Normal 3 4 2 4 3 2 2 3 2" xfId="37515" xr:uid="{00000000-0005-0000-0000-0000CAA50000}"/>
    <cellStyle name="Normal 3 4 2 4 3 2 2 3 2 2" xfId="37516" xr:uid="{00000000-0005-0000-0000-0000CBA50000}"/>
    <cellStyle name="Normal 3 4 2 4 3 2 2 3 3" xfId="37517" xr:uid="{00000000-0005-0000-0000-0000CCA50000}"/>
    <cellStyle name="Normal 3 4 2 4 3 2 2 3 3 2" xfId="37518" xr:uid="{00000000-0005-0000-0000-0000CDA50000}"/>
    <cellStyle name="Normal 3 4 2 4 3 2 2 3 4" xfId="37519" xr:uid="{00000000-0005-0000-0000-0000CEA50000}"/>
    <cellStyle name="Normal 3 4 2 4 3 2 2 4" xfId="37520" xr:uid="{00000000-0005-0000-0000-0000CFA50000}"/>
    <cellStyle name="Normal 3 4 2 4 3 2 2 4 2" xfId="37521" xr:uid="{00000000-0005-0000-0000-0000D0A50000}"/>
    <cellStyle name="Normal 3 4 2 4 3 2 2 5" xfId="37522" xr:uid="{00000000-0005-0000-0000-0000D1A50000}"/>
    <cellStyle name="Normal 3 4 2 4 3 2 2 5 2" xfId="37523" xr:uid="{00000000-0005-0000-0000-0000D2A50000}"/>
    <cellStyle name="Normal 3 4 2 4 3 2 2 6" xfId="37524" xr:uid="{00000000-0005-0000-0000-0000D3A50000}"/>
    <cellStyle name="Normal 3 4 2 4 3 2 3" xfId="37525" xr:uid="{00000000-0005-0000-0000-0000D4A50000}"/>
    <cellStyle name="Normal 3 4 2 4 3 2 3 2" xfId="37526" xr:uid="{00000000-0005-0000-0000-0000D5A50000}"/>
    <cellStyle name="Normal 3 4 2 4 3 2 3 2 2" xfId="37527" xr:uid="{00000000-0005-0000-0000-0000D6A50000}"/>
    <cellStyle name="Normal 3 4 2 4 3 2 3 2 2 2" xfId="37528" xr:uid="{00000000-0005-0000-0000-0000D7A50000}"/>
    <cellStyle name="Normal 3 4 2 4 3 2 3 2 3" xfId="37529" xr:uid="{00000000-0005-0000-0000-0000D8A50000}"/>
    <cellStyle name="Normal 3 4 2 4 3 2 3 2 3 2" xfId="37530" xr:uid="{00000000-0005-0000-0000-0000D9A50000}"/>
    <cellStyle name="Normal 3 4 2 4 3 2 3 2 4" xfId="37531" xr:uid="{00000000-0005-0000-0000-0000DAA50000}"/>
    <cellStyle name="Normal 3 4 2 4 3 2 3 3" xfId="37532" xr:uid="{00000000-0005-0000-0000-0000DBA50000}"/>
    <cellStyle name="Normal 3 4 2 4 3 2 3 3 2" xfId="37533" xr:uid="{00000000-0005-0000-0000-0000DCA50000}"/>
    <cellStyle name="Normal 3 4 2 4 3 2 3 4" xfId="37534" xr:uid="{00000000-0005-0000-0000-0000DDA50000}"/>
    <cellStyle name="Normal 3 4 2 4 3 2 3 4 2" xfId="37535" xr:uid="{00000000-0005-0000-0000-0000DEA50000}"/>
    <cellStyle name="Normal 3 4 2 4 3 2 3 5" xfId="37536" xr:uid="{00000000-0005-0000-0000-0000DFA50000}"/>
    <cellStyle name="Normal 3 4 2 4 3 2 4" xfId="37537" xr:uid="{00000000-0005-0000-0000-0000E0A50000}"/>
    <cellStyle name="Normal 3 4 2 4 3 2 4 2" xfId="37538" xr:uid="{00000000-0005-0000-0000-0000E1A50000}"/>
    <cellStyle name="Normal 3 4 2 4 3 2 4 2 2" xfId="37539" xr:uid="{00000000-0005-0000-0000-0000E2A50000}"/>
    <cellStyle name="Normal 3 4 2 4 3 2 4 3" xfId="37540" xr:uid="{00000000-0005-0000-0000-0000E3A50000}"/>
    <cellStyle name="Normal 3 4 2 4 3 2 4 3 2" xfId="37541" xr:uid="{00000000-0005-0000-0000-0000E4A50000}"/>
    <cellStyle name="Normal 3 4 2 4 3 2 4 4" xfId="37542" xr:uid="{00000000-0005-0000-0000-0000E5A50000}"/>
    <cellStyle name="Normal 3 4 2 4 3 2 5" xfId="37543" xr:uid="{00000000-0005-0000-0000-0000E6A50000}"/>
    <cellStyle name="Normal 3 4 2 4 3 2 5 2" xfId="37544" xr:uid="{00000000-0005-0000-0000-0000E7A50000}"/>
    <cellStyle name="Normal 3 4 2 4 3 2 6" xfId="37545" xr:uid="{00000000-0005-0000-0000-0000E8A50000}"/>
    <cellStyle name="Normal 3 4 2 4 3 2 6 2" xfId="37546" xr:uid="{00000000-0005-0000-0000-0000E9A50000}"/>
    <cellStyle name="Normal 3 4 2 4 3 2 7" xfId="37547" xr:uid="{00000000-0005-0000-0000-0000EAA50000}"/>
    <cellStyle name="Normal 3 4 2 4 3 3" xfId="37548" xr:uid="{00000000-0005-0000-0000-0000EBA50000}"/>
    <cellStyle name="Normal 3 4 2 4 3 3 2" xfId="37549" xr:uid="{00000000-0005-0000-0000-0000ECA50000}"/>
    <cellStyle name="Normal 3 4 2 4 3 3 2 2" xfId="37550" xr:uid="{00000000-0005-0000-0000-0000EDA50000}"/>
    <cellStyle name="Normal 3 4 2 4 3 3 2 2 2" xfId="37551" xr:uid="{00000000-0005-0000-0000-0000EEA50000}"/>
    <cellStyle name="Normal 3 4 2 4 3 3 2 2 2 2" xfId="37552" xr:uid="{00000000-0005-0000-0000-0000EFA50000}"/>
    <cellStyle name="Normal 3 4 2 4 3 3 2 2 2 2 2" xfId="37553" xr:uid="{00000000-0005-0000-0000-0000F0A50000}"/>
    <cellStyle name="Normal 3 4 2 4 3 3 2 2 2 3" xfId="37554" xr:uid="{00000000-0005-0000-0000-0000F1A50000}"/>
    <cellStyle name="Normal 3 4 2 4 3 3 2 2 2 3 2" xfId="37555" xr:uid="{00000000-0005-0000-0000-0000F2A50000}"/>
    <cellStyle name="Normal 3 4 2 4 3 3 2 2 2 4" xfId="37556" xr:uid="{00000000-0005-0000-0000-0000F3A50000}"/>
    <cellStyle name="Normal 3 4 2 4 3 3 2 2 3" xfId="37557" xr:uid="{00000000-0005-0000-0000-0000F4A50000}"/>
    <cellStyle name="Normal 3 4 2 4 3 3 2 2 3 2" xfId="37558" xr:uid="{00000000-0005-0000-0000-0000F5A50000}"/>
    <cellStyle name="Normal 3 4 2 4 3 3 2 2 4" xfId="37559" xr:uid="{00000000-0005-0000-0000-0000F6A50000}"/>
    <cellStyle name="Normal 3 4 2 4 3 3 2 2 4 2" xfId="37560" xr:uid="{00000000-0005-0000-0000-0000F7A50000}"/>
    <cellStyle name="Normal 3 4 2 4 3 3 2 2 5" xfId="37561" xr:uid="{00000000-0005-0000-0000-0000F8A50000}"/>
    <cellStyle name="Normal 3 4 2 4 3 3 2 3" xfId="37562" xr:uid="{00000000-0005-0000-0000-0000F9A50000}"/>
    <cellStyle name="Normal 3 4 2 4 3 3 2 3 2" xfId="37563" xr:uid="{00000000-0005-0000-0000-0000FAA50000}"/>
    <cellStyle name="Normal 3 4 2 4 3 3 2 3 2 2" xfId="37564" xr:uid="{00000000-0005-0000-0000-0000FBA50000}"/>
    <cellStyle name="Normal 3 4 2 4 3 3 2 3 3" xfId="37565" xr:uid="{00000000-0005-0000-0000-0000FCA50000}"/>
    <cellStyle name="Normal 3 4 2 4 3 3 2 3 3 2" xfId="37566" xr:uid="{00000000-0005-0000-0000-0000FDA50000}"/>
    <cellStyle name="Normal 3 4 2 4 3 3 2 3 4" xfId="37567" xr:uid="{00000000-0005-0000-0000-0000FEA50000}"/>
    <cellStyle name="Normal 3 4 2 4 3 3 2 4" xfId="37568" xr:uid="{00000000-0005-0000-0000-0000FFA50000}"/>
    <cellStyle name="Normal 3 4 2 4 3 3 2 4 2" xfId="37569" xr:uid="{00000000-0005-0000-0000-000000A60000}"/>
    <cellStyle name="Normal 3 4 2 4 3 3 2 5" xfId="37570" xr:uid="{00000000-0005-0000-0000-000001A60000}"/>
    <cellStyle name="Normal 3 4 2 4 3 3 2 5 2" xfId="37571" xr:uid="{00000000-0005-0000-0000-000002A60000}"/>
    <cellStyle name="Normal 3 4 2 4 3 3 2 6" xfId="37572" xr:uid="{00000000-0005-0000-0000-000003A60000}"/>
    <cellStyle name="Normal 3 4 2 4 3 3 3" xfId="37573" xr:uid="{00000000-0005-0000-0000-000004A60000}"/>
    <cellStyle name="Normal 3 4 2 4 3 3 3 2" xfId="37574" xr:uid="{00000000-0005-0000-0000-000005A60000}"/>
    <cellStyle name="Normal 3 4 2 4 3 3 3 2 2" xfId="37575" xr:uid="{00000000-0005-0000-0000-000006A60000}"/>
    <cellStyle name="Normal 3 4 2 4 3 3 3 2 2 2" xfId="37576" xr:uid="{00000000-0005-0000-0000-000007A60000}"/>
    <cellStyle name="Normal 3 4 2 4 3 3 3 2 3" xfId="37577" xr:uid="{00000000-0005-0000-0000-000008A60000}"/>
    <cellStyle name="Normal 3 4 2 4 3 3 3 2 3 2" xfId="37578" xr:uid="{00000000-0005-0000-0000-000009A60000}"/>
    <cellStyle name="Normal 3 4 2 4 3 3 3 2 4" xfId="37579" xr:uid="{00000000-0005-0000-0000-00000AA60000}"/>
    <cellStyle name="Normal 3 4 2 4 3 3 3 3" xfId="37580" xr:uid="{00000000-0005-0000-0000-00000BA60000}"/>
    <cellStyle name="Normal 3 4 2 4 3 3 3 3 2" xfId="37581" xr:uid="{00000000-0005-0000-0000-00000CA60000}"/>
    <cellStyle name="Normal 3 4 2 4 3 3 3 4" xfId="37582" xr:uid="{00000000-0005-0000-0000-00000DA60000}"/>
    <cellStyle name="Normal 3 4 2 4 3 3 3 4 2" xfId="37583" xr:uid="{00000000-0005-0000-0000-00000EA60000}"/>
    <cellStyle name="Normal 3 4 2 4 3 3 3 5" xfId="37584" xr:uid="{00000000-0005-0000-0000-00000FA60000}"/>
    <cellStyle name="Normal 3 4 2 4 3 3 4" xfId="37585" xr:uid="{00000000-0005-0000-0000-000010A60000}"/>
    <cellStyle name="Normal 3 4 2 4 3 3 4 2" xfId="37586" xr:uid="{00000000-0005-0000-0000-000011A60000}"/>
    <cellStyle name="Normal 3 4 2 4 3 3 4 2 2" xfId="37587" xr:uid="{00000000-0005-0000-0000-000012A60000}"/>
    <cellStyle name="Normal 3 4 2 4 3 3 4 3" xfId="37588" xr:uid="{00000000-0005-0000-0000-000013A60000}"/>
    <cellStyle name="Normal 3 4 2 4 3 3 4 3 2" xfId="37589" xr:uid="{00000000-0005-0000-0000-000014A60000}"/>
    <cellStyle name="Normal 3 4 2 4 3 3 4 4" xfId="37590" xr:uid="{00000000-0005-0000-0000-000015A60000}"/>
    <cellStyle name="Normal 3 4 2 4 3 3 5" xfId="37591" xr:uid="{00000000-0005-0000-0000-000016A60000}"/>
    <cellStyle name="Normal 3 4 2 4 3 3 5 2" xfId="37592" xr:uid="{00000000-0005-0000-0000-000017A60000}"/>
    <cellStyle name="Normal 3 4 2 4 3 3 6" xfId="37593" xr:uid="{00000000-0005-0000-0000-000018A60000}"/>
    <cellStyle name="Normal 3 4 2 4 3 3 6 2" xfId="37594" xr:uid="{00000000-0005-0000-0000-000019A60000}"/>
    <cellStyle name="Normal 3 4 2 4 3 3 7" xfId="37595" xr:uid="{00000000-0005-0000-0000-00001AA60000}"/>
    <cellStyle name="Normal 3 4 2 4 3 4" xfId="37596" xr:uid="{00000000-0005-0000-0000-00001BA60000}"/>
    <cellStyle name="Normal 3 4 2 4 3 4 2" xfId="37597" xr:uid="{00000000-0005-0000-0000-00001CA60000}"/>
    <cellStyle name="Normal 3 4 2 4 3 4 2 2" xfId="37598" xr:uid="{00000000-0005-0000-0000-00001DA60000}"/>
    <cellStyle name="Normal 3 4 2 4 3 4 2 2 2" xfId="37599" xr:uid="{00000000-0005-0000-0000-00001EA60000}"/>
    <cellStyle name="Normal 3 4 2 4 3 4 2 2 2 2" xfId="37600" xr:uid="{00000000-0005-0000-0000-00001FA60000}"/>
    <cellStyle name="Normal 3 4 2 4 3 4 2 2 3" xfId="37601" xr:uid="{00000000-0005-0000-0000-000020A60000}"/>
    <cellStyle name="Normal 3 4 2 4 3 4 2 2 3 2" xfId="37602" xr:uid="{00000000-0005-0000-0000-000021A60000}"/>
    <cellStyle name="Normal 3 4 2 4 3 4 2 2 4" xfId="37603" xr:uid="{00000000-0005-0000-0000-000022A60000}"/>
    <cellStyle name="Normal 3 4 2 4 3 4 2 3" xfId="37604" xr:uid="{00000000-0005-0000-0000-000023A60000}"/>
    <cellStyle name="Normal 3 4 2 4 3 4 2 3 2" xfId="37605" xr:uid="{00000000-0005-0000-0000-000024A60000}"/>
    <cellStyle name="Normal 3 4 2 4 3 4 2 4" xfId="37606" xr:uid="{00000000-0005-0000-0000-000025A60000}"/>
    <cellStyle name="Normal 3 4 2 4 3 4 2 4 2" xfId="37607" xr:uid="{00000000-0005-0000-0000-000026A60000}"/>
    <cellStyle name="Normal 3 4 2 4 3 4 2 5" xfId="37608" xr:uid="{00000000-0005-0000-0000-000027A60000}"/>
    <cellStyle name="Normal 3 4 2 4 3 4 3" xfId="37609" xr:uid="{00000000-0005-0000-0000-000028A60000}"/>
    <cellStyle name="Normal 3 4 2 4 3 4 3 2" xfId="37610" xr:uid="{00000000-0005-0000-0000-000029A60000}"/>
    <cellStyle name="Normal 3 4 2 4 3 4 3 2 2" xfId="37611" xr:uid="{00000000-0005-0000-0000-00002AA60000}"/>
    <cellStyle name="Normal 3 4 2 4 3 4 3 3" xfId="37612" xr:uid="{00000000-0005-0000-0000-00002BA60000}"/>
    <cellStyle name="Normal 3 4 2 4 3 4 3 3 2" xfId="37613" xr:uid="{00000000-0005-0000-0000-00002CA60000}"/>
    <cellStyle name="Normal 3 4 2 4 3 4 3 4" xfId="37614" xr:uid="{00000000-0005-0000-0000-00002DA60000}"/>
    <cellStyle name="Normal 3 4 2 4 3 4 4" xfId="37615" xr:uid="{00000000-0005-0000-0000-00002EA60000}"/>
    <cellStyle name="Normal 3 4 2 4 3 4 4 2" xfId="37616" xr:uid="{00000000-0005-0000-0000-00002FA60000}"/>
    <cellStyle name="Normal 3 4 2 4 3 4 5" xfId="37617" xr:uid="{00000000-0005-0000-0000-000030A60000}"/>
    <cellStyle name="Normal 3 4 2 4 3 4 5 2" xfId="37618" xr:uid="{00000000-0005-0000-0000-000031A60000}"/>
    <cellStyle name="Normal 3 4 2 4 3 4 6" xfId="37619" xr:uid="{00000000-0005-0000-0000-000032A60000}"/>
    <cellStyle name="Normal 3 4 2 4 3 5" xfId="37620" xr:uid="{00000000-0005-0000-0000-000033A60000}"/>
    <cellStyle name="Normal 3 4 2 4 3 5 2" xfId="37621" xr:uid="{00000000-0005-0000-0000-000034A60000}"/>
    <cellStyle name="Normal 3 4 2 4 3 5 2 2" xfId="37622" xr:uid="{00000000-0005-0000-0000-000035A60000}"/>
    <cellStyle name="Normal 3 4 2 4 3 5 2 2 2" xfId="37623" xr:uid="{00000000-0005-0000-0000-000036A60000}"/>
    <cellStyle name="Normal 3 4 2 4 3 5 2 3" xfId="37624" xr:uid="{00000000-0005-0000-0000-000037A60000}"/>
    <cellStyle name="Normal 3 4 2 4 3 5 2 3 2" xfId="37625" xr:uid="{00000000-0005-0000-0000-000038A60000}"/>
    <cellStyle name="Normal 3 4 2 4 3 5 2 4" xfId="37626" xr:uid="{00000000-0005-0000-0000-000039A60000}"/>
    <cellStyle name="Normal 3 4 2 4 3 5 3" xfId="37627" xr:uid="{00000000-0005-0000-0000-00003AA60000}"/>
    <cellStyle name="Normal 3 4 2 4 3 5 3 2" xfId="37628" xr:uid="{00000000-0005-0000-0000-00003BA60000}"/>
    <cellStyle name="Normal 3 4 2 4 3 5 4" xfId="37629" xr:uid="{00000000-0005-0000-0000-00003CA60000}"/>
    <cellStyle name="Normal 3 4 2 4 3 5 4 2" xfId="37630" xr:uid="{00000000-0005-0000-0000-00003DA60000}"/>
    <cellStyle name="Normal 3 4 2 4 3 5 5" xfId="37631" xr:uid="{00000000-0005-0000-0000-00003EA60000}"/>
    <cellStyle name="Normal 3 4 2 4 3 6" xfId="37632" xr:uid="{00000000-0005-0000-0000-00003FA60000}"/>
    <cellStyle name="Normal 3 4 2 4 3 6 2" xfId="37633" xr:uid="{00000000-0005-0000-0000-000040A60000}"/>
    <cellStyle name="Normal 3 4 2 4 3 6 2 2" xfId="37634" xr:uid="{00000000-0005-0000-0000-000041A60000}"/>
    <cellStyle name="Normal 3 4 2 4 3 6 3" xfId="37635" xr:uid="{00000000-0005-0000-0000-000042A60000}"/>
    <cellStyle name="Normal 3 4 2 4 3 6 3 2" xfId="37636" xr:uid="{00000000-0005-0000-0000-000043A60000}"/>
    <cellStyle name="Normal 3 4 2 4 3 6 4" xfId="37637" xr:uid="{00000000-0005-0000-0000-000044A60000}"/>
    <cellStyle name="Normal 3 4 2 4 3 7" xfId="37638" xr:uid="{00000000-0005-0000-0000-000045A60000}"/>
    <cellStyle name="Normal 3 4 2 4 3 7 2" xfId="37639" xr:uid="{00000000-0005-0000-0000-000046A60000}"/>
    <cellStyle name="Normal 3 4 2 4 3 8" xfId="37640" xr:uid="{00000000-0005-0000-0000-000047A60000}"/>
    <cellStyle name="Normal 3 4 2 4 3 8 2" xfId="37641" xr:uid="{00000000-0005-0000-0000-000048A60000}"/>
    <cellStyle name="Normal 3 4 2 4 3 9" xfId="37642" xr:uid="{00000000-0005-0000-0000-000049A60000}"/>
    <cellStyle name="Normal 3 4 2 4 4" xfId="37643" xr:uid="{00000000-0005-0000-0000-00004AA60000}"/>
    <cellStyle name="Normal 3 4 2 4 4 2" xfId="37644" xr:uid="{00000000-0005-0000-0000-00004BA60000}"/>
    <cellStyle name="Normal 3 4 2 4 4 2 2" xfId="37645" xr:uid="{00000000-0005-0000-0000-00004CA60000}"/>
    <cellStyle name="Normal 3 4 2 4 4 2 2 2" xfId="37646" xr:uid="{00000000-0005-0000-0000-00004DA60000}"/>
    <cellStyle name="Normal 3 4 2 4 4 2 2 2 2" xfId="37647" xr:uid="{00000000-0005-0000-0000-00004EA60000}"/>
    <cellStyle name="Normal 3 4 2 4 4 2 2 2 2 2" xfId="37648" xr:uid="{00000000-0005-0000-0000-00004FA60000}"/>
    <cellStyle name="Normal 3 4 2 4 4 2 2 2 3" xfId="37649" xr:uid="{00000000-0005-0000-0000-000050A60000}"/>
    <cellStyle name="Normal 3 4 2 4 4 2 2 2 3 2" xfId="37650" xr:uid="{00000000-0005-0000-0000-000051A60000}"/>
    <cellStyle name="Normal 3 4 2 4 4 2 2 2 4" xfId="37651" xr:uid="{00000000-0005-0000-0000-000052A60000}"/>
    <cellStyle name="Normal 3 4 2 4 4 2 2 3" xfId="37652" xr:uid="{00000000-0005-0000-0000-000053A60000}"/>
    <cellStyle name="Normal 3 4 2 4 4 2 2 3 2" xfId="37653" xr:uid="{00000000-0005-0000-0000-000054A60000}"/>
    <cellStyle name="Normal 3 4 2 4 4 2 2 4" xfId="37654" xr:uid="{00000000-0005-0000-0000-000055A60000}"/>
    <cellStyle name="Normal 3 4 2 4 4 2 2 4 2" xfId="37655" xr:uid="{00000000-0005-0000-0000-000056A60000}"/>
    <cellStyle name="Normal 3 4 2 4 4 2 2 5" xfId="37656" xr:uid="{00000000-0005-0000-0000-000057A60000}"/>
    <cellStyle name="Normal 3 4 2 4 4 2 3" xfId="37657" xr:uid="{00000000-0005-0000-0000-000058A60000}"/>
    <cellStyle name="Normal 3 4 2 4 4 2 3 2" xfId="37658" xr:uid="{00000000-0005-0000-0000-000059A60000}"/>
    <cellStyle name="Normal 3 4 2 4 4 2 3 2 2" xfId="37659" xr:uid="{00000000-0005-0000-0000-00005AA60000}"/>
    <cellStyle name="Normal 3 4 2 4 4 2 3 3" xfId="37660" xr:uid="{00000000-0005-0000-0000-00005BA60000}"/>
    <cellStyle name="Normal 3 4 2 4 4 2 3 3 2" xfId="37661" xr:uid="{00000000-0005-0000-0000-00005CA60000}"/>
    <cellStyle name="Normal 3 4 2 4 4 2 3 4" xfId="37662" xr:uid="{00000000-0005-0000-0000-00005DA60000}"/>
    <cellStyle name="Normal 3 4 2 4 4 2 4" xfId="37663" xr:uid="{00000000-0005-0000-0000-00005EA60000}"/>
    <cellStyle name="Normal 3 4 2 4 4 2 4 2" xfId="37664" xr:uid="{00000000-0005-0000-0000-00005FA60000}"/>
    <cellStyle name="Normal 3 4 2 4 4 2 5" xfId="37665" xr:uid="{00000000-0005-0000-0000-000060A60000}"/>
    <cellStyle name="Normal 3 4 2 4 4 2 5 2" xfId="37666" xr:uid="{00000000-0005-0000-0000-000061A60000}"/>
    <cellStyle name="Normal 3 4 2 4 4 2 6" xfId="37667" xr:uid="{00000000-0005-0000-0000-000062A60000}"/>
    <cellStyle name="Normal 3 4 2 4 4 3" xfId="37668" xr:uid="{00000000-0005-0000-0000-000063A60000}"/>
    <cellStyle name="Normal 3 4 2 4 4 3 2" xfId="37669" xr:uid="{00000000-0005-0000-0000-000064A60000}"/>
    <cellStyle name="Normal 3 4 2 4 4 3 2 2" xfId="37670" xr:uid="{00000000-0005-0000-0000-000065A60000}"/>
    <cellStyle name="Normal 3 4 2 4 4 3 2 2 2" xfId="37671" xr:uid="{00000000-0005-0000-0000-000066A60000}"/>
    <cellStyle name="Normal 3 4 2 4 4 3 2 3" xfId="37672" xr:uid="{00000000-0005-0000-0000-000067A60000}"/>
    <cellStyle name="Normal 3 4 2 4 4 3 2 3 2" xfId="37673" xr:uid="{00000000-0005-0000-0000-000068A60000}"/>
    <cellStyle name="Normal 3 4 2 4 4 3 2 4" xfId="37674" xr:uid="{00000000-0005-0000-0000-000069A60000}"/>
    <cellStyle name="Normal 3 4 2 4 4 3 3" xfId="37675" xr:uid="{00000000-0005-0000-0000-00006AA60000}"/>
    <cellStyle name="Normal 3 4 2 4 4 3 3 2" xfId="37676" xr:uid="{00000000-0005-0000-0000-00006BA60000}"/>
    <cellStyle name="Normal 3 4 2 4 4 3 4" xfId="37677" xr:uid="{00000000-0005-0000-0000-00006CA60000}"/>
    <cellStyle name="Normal 3 4 2 4 4 3 4 2" xfId="37678" xr:uid="{00000000-0005-0000-0000-00006DA60000}"/>
    <cellStyle name="Normal 3 4 2 4 4 3 5" xfId="37679" xr:uid="{00000000-0005-0000-0000-00006EA60000}"/>
    <cellStyle name="Normal 3 4 2 4 4 4" xfId="37680" xr:uid="{00000000-0005-0000-0000-00006FA60000}"/>
    <cellStyle name="Normal 3 4 2 4 4 4 2" xfId="37681" xr:uid="{00000000-0005-0000-0000-000070A60000}"/>
    <cellStyle name="Normal 3 4 2 4 4 4 2 2" xfId="37682" xr:uid="{00000000-0005-0000-0000-000071A60000}"/>
    <cellStyle name="Normal 3 4 2 4 4 4 3" xfId="37683" xr:uid="{00000000-0005-0000-0000-000072A60000}"/>
    <cellStyle name="Normal 3 4 2 4 4 4 3 2" xfId="37684" xr:uid="{00000000-0005-0000-0000-000073A60000}"/>
    <cellStyle name="Normal 3 4 2 4 4 4 4" xfId="37685" xr:uid="{00000000-0005-0000-0000-000074A60000}"/>
    <cellStyle name="Normal 3 4 2 4 4 5" xfId="37686" xr:uid="{00000000-0005-0000-0000-000075A60000}"/>
    <cellStyle name="Normal 3 4 2 4 4 5 2" xfId="37687" xr:uid="{00000000-0005-0000-0000-000076A60000}"/>
    <cellStyle name="Normal 3 4 2 4 4 6" xfId="37688" xr:uid="{00000000-0005-0000-0000-000077A60000}"/>
    <cellStyle name="Normal 3 4 2 4 4 6 2" xfId="37689" xr:uid="{00000000-0005-0000-0000-000078A60000}"/>
    <cellStyle name="Normal 3 4 2 4 4 7" xfId="37690" xr:uid="{00000000-0005-0000-0000-000079A60000}"/>
    <cellStyle name="Normal 3 4 2 4 5" xfId="37691" xr:uid="{00000000-0005-0000-0000-00007AA60000}"/>
    <cellStyle name="Normal 3 4 2 4 5 2" xfId="37692" xr:uid="{00000000-0005-0000-0000-00007BA60000}"/>
    <cellStyle name="Normal 3 4 2 4 5 2 2" xfId="37693" xr:uid="{00000000-0005-0000-0000-00007CA60000}"/>
    <cellStyle name="Normal 3 4 2 4 5 2 2 2" xfId="37694" xr:uid="{00000000-0005-0000-0000-00007DA60000}"/>
    <cellStyle name="Normal 3 4 2 4 5 2 2 2 2" xfId="37695" xr:uid="{00000000-0005-0000-0000-00007EA60000}"/>
    <cellStyle name="Normal 3 4 2 4 5 2 2 2 2 2" xfId="37696" xr:uid="{00000000-0005-0000-0000-00007FA60000}"/>
    <cellStyle name="Normal 3 4 2 4 5 2 2 2 3" xfId="37697" xr:uid="{00000000-0005-0000-0000-000080A60000}"/>
    <cellStyle name="Normal 3 4 2 4 5 2 2 2 3 2" xfId="37698" xr:uid="{00000000-0005-0000-0000-000081A60000}"/>
    <cellStyle name="Normal 3 4 2 4 5 2 2 2 4" xfId="37699" xr:uid="{00000000-0005-0000-0000-000082A60000}"/>
    <cellStyle name="Normal 3 4 2 4 5 2 2 3" xfId="37700" xr:uid="{00000000-0005-0000-0000-000083A60000}"/>
    <cellStyle name="Normal 3 4 2 4 5 2 2 3 2" xfId="37701" xr:uid="{00000000-0005-0000-0000-000084A60000}"/>
    <cellStyle name="Normal 3 4 2 4 5 2 2 4" xfId="37702" xr:uid="{00000000-0005-0000-0000-000085A60000}"/>
    <cellStyle name="Normal 3 4 2 4 5 2 2 4 2" xfId="37703" xr:uid="{00000000-0005-0000-0000-000086A60000}"/>
    <cellStyle name="Normal 3 4 2 4 5 2 2 5" xfId="37704" xr:uid="{00000000-0005-0000-0000-000087A60000}"/>
    <cellStyle name="Normal 3 4 2 4 5 2 3" xfId="37705" xr:uid="{00000000-0005-0000-0000-000088A60000}"/>
    <cellStyle name="Normal 3 4 2 4 5 2 3 2" xfId="37706" xr:uid="{00000000-0005-0000-0000-000089A60000}"/>
    <cellStyle name="Normal 3 4 2 4 5 2 3 2 2" xfId="37707" xr:uid="{00000000-0005-0000-0000-00008AA60000}"/>
    <cellStyle name="Normal 3 4 2 4 5 2 3 3" xfId="37708" xr:uid="{00000000-0005-0000-0000-00008BA60000}"/>
    <cellStyle name="Normal 3 4 2 4 5 2 3 3 2" xfId="37709" xr:uid="{00000000-0005-0000-0000-00008CA60000}"/>
    <cellStyle name="Normal 3 4 2 4 5 2 3 4" xfId="37710" xr:uid="{00000000-0005-0000-0000-00008DA60000}"/>
    <cellStyle name="Normal 3 4 2 4 5 2 4" xfId="37711" xr:uid="{00000000-0005-0000-0000-00008EA60000}"/>
    <cellStyle name="Normal 3 4 2 4 5 2 4 2" xfId="37712" xr:uid="{00000000-0005-0000-0000-00008FA60000}"/>
    <cellStyle name="Normal 3 4 2 4 5 2 5" xfId="37713" xr:uid="{00000000-0005-0000-0000-000090A60000}"/>
    <cellStyle name="Normal 3 4 2 4 5 2 5 2" xfId="37714" xr:uid="{00000000-0005-0000-0000-000091A60000}"/>
    <cellStyle name="Normal 3 4 2 4 5 2 6" xfId="37715" xr:uid="{00000000-0005-0000-0000-000092A60000}"/>
    <cellStyle name="Normal 3 4 2 4 5 3" xfId="37716" xr:uid="{00000000-0005-0000-0000-000093A60000}"/>
    <cellStyle name="Normal 3 4 2 4 5 3 2" xfId="37717" xr:uid="{00000000-0005-0000-0000-000094A60000}"/>
    <cellStyle name="Normal 3 4 2 4 5 3 2 2" xfId="37718" xr:uid="{00000000-0005-0000-0000-000095A60000}"/>
    <cellStyle name="Normal 3 4 2 4 5 3 2 2 2" xfId="37719" xr:uid="{00000000-0005-0000-0000-000096A60000}"/>
    <cellStyle name="Normal 3 4 2 4 5 3 2 3" xfId="37720" xr:uid="{00000000-0005-0000-0000-000097A60000}"/>
    <cellStyle name="Normal 3 4 2 4 5 3 2 3 2" xfId="37721" xr:uid="{00000000-0005-0000-0000-000098A60000}"/>
    <cellStyle name="Normal 3 4 2 4 5 3 2 4" xfId="37722" xr:uid="{00000000-0005-0000-0000-000099A60000}"/>
    <cellStyle name="Normal 3 4 2 4 5 3 3" xfId="37723" xr:uid="{00000000-0005-0000-0000-00009AA60000}"/>
    <cellStyle name="Normal 3 4 2 4 5 3 3 2" xfId="37724" xr:uid="{00000000-0005-0000-0000-00009BA60000}"/>
    <cellStyle name="Normal 3 4 2 4 5 3 4" xfId="37725" xr:uid="{00000000-0005-0000-0000-00009CA60000}"/>
    <cellStyle name="Normal 3 4 2 4 5 3 4 2" xfId="37726" xr:uid="{00000000-0005-0000-0000-00009DA60000}"/>
    <cellStyle name="Normal 3 4 2 4 5 3 5" xfId="37727" xr:uid="{00000000-0005-0000-0000-00009EA60000}"/>
    <cellStyle name="Normal 3 4 2 4 5 4" xfId="37728" xr:uid="{00000000-0005-0000-0000-00009FA60000}"/>
    <cellStyle name="Normal 3 4 2 4 5 4 2" xfId="37729" xr:uid="{00000000-0005-0000-0000-0000A0A60000}"/>
    <cellStyle name="Normal 3 4 2 4 5 4 2 2" xfId="37730" xr:uid="{00000000-0005-0000-0000-0000A1A60000}"/>
    <cellStyle name="Normal 3 4 2 4 5 4 3" xfId="37731" xr:uid="{00000000-0005-0000-0000-0000A2A60000}"/>
    <cellStyle name="Normal 3 4 2 4 5 4 3 2" xfId="37732" xr:uid="{00000000-0005-0000-0000-0000A3A60000}"/>
    <cellStyle name="Normal 3 4 2 4 5 4 4" xfId="37733" xr:uid="{00000000-0005-0000-0000-0000A4A60000}"/>
    <cellStyle name="Normal 3 4 2 4 5 5" xfId="37734" xr:uid="{00000000-0005-0000-0000-0000A5A60000}"/>
    <cellStyle name="Normal 3 4 2 4 5 5 2" xfId="37735" xr:uid="{00000000-0005-0000-0000-0000A6A60000}"/>
    <cellStyle name="Normal 3 4 2 4 5 6" xfId="37736" xr:uid="{00000000-0005-0000-0000-0000A7A60000}"/>
    <cellStyle name="Normal 3 4 2 4 5 6 2" xfId="37737" xr:uid="{00000000-0005-0000-0000-0000A8A60000}"/>
    <cellStyle name="Normal 3 4 2 4 5 7" xfId="37738" xr:uid="{00000000-0005-0000-0000-0000A9A60000}"/>
    <cellStyle name="Normal 3 4 2 4 6" xfId="37739" xr:uid="{00000000-0005-0000-0000-0000AAA60000}"/>
    <cellStyle name="Normal 3 4 2 4 6 2" xfId="37740" xr:uid="{00000000-0005-0000-0000-0000ABA60000}"/>
    <cellStyle name="Normal 3 4 2 4 6 2 2" xfId="37741" xr:uid="{00000000-0005-0000-0000-0000ACA60000}"/>
    <cellStyle name="Normal 3 4 2 4 6 2 2 2" xfId="37742" xr:uid="{00000000-0005-0000-0000-0000ADA60000}"/>
    <cellStyle name="Normal 3 4 2 4 6 2 2 2 2" xfId="37743" xr:uid="{00000000-0005-0000-0000-0000AEA60000}"/>
    <cellStyle name="Normal 3 4 2 4 6 2 2 3" xfId="37744" xr:uid="{00000000-0005-0000-0000-0000AFA60000}"/>
    <cellStyle name="Normal 3 4 2 4 6 2 2 3 2" xfId="37745" xr:uid="{00000000-0005-0000-0000-0000B0A60000}"/>
    <cellStyle name="Normal 3 4 2 4 6 2 2 4" xfId="37746" xr:uid="{00000000-0005-0000-0000-0000B1A60000}"/>
    <cellStyle name="Normal 3 4 2 4 6 2 3" xfId="37747" xr:uid="{00000000-0005-0000-0000-0000B2A60000}"/>
    <cellStyle name="Normal 3 4 2 4 6 2 3 2" xfId="37748" xr:uid="{00000000-0005-0000-0000-0000B3A60000}"/>
    <cellStyle name="Normal 3 4 2 4 6 2 4" xfId="37749" xr:uid="{00000000-0005-0000-0000-0000B4A60000}"/>
    <cellStyle name="Normal 3 4 2 4 6 2 4 2" xfId="37750" xr:uid="{00000000-0005-0000-0000-0000B5A60000}"/>
    <cellStyle name="Normal 3 4 2 4 6 2 5" xfId="37751" xr:uid="{00000000-0005-0000-0000-0000B6A60000}"/>
    <cellStyle name="Normal 3 4 2 4 6 3" xfId="37752" xr:uid="{00000000-0005-0000-0000-0000B7A60000}"/>
    <cellStyle name="Normal 3 4 2 4 6 3 2" xfId="37753" xr:uid="{00000000-0005-0000-0000-0000B8A60000}"/>
    <cellStyle name="Normal 3 4 2 4 6 3 2 2" xfId="37754" xr:uid="{00000000-0005-0000-0000-0000B9A60000}"/>
    <cellStyle name="Normal 3 4 2 4 6 3 3" xfId="37755" xr:uid="{00000000-0005-0000-0000-0000BAA60000}"/>
    <cellStyle name="Normal 3 4 2 4 6 3 3 2" xfId="37756" xr:uid="{00000000-0005-0000-0000-0000BBA60000}"/>
    <cellStyle name="Normal 3 4 2 4 6 3 4" xfId="37757" xr:uid="{00000000-0005-0000-0000-0000BCA60000}"/>
    <cellStyle name="Normal 3 4 2 4 6 4" xfId="37758" xr:uid="{00000000-0005-0000-0000-0000BDA60000}"/>
    <cellStyle name="Normal 3 4 2 4 6 4 2" xfId="37759" xr:uid="{00000000-0005-0000-0000-0000BEA60000}"/>
    <cellStyle name="Normal 3 4 2 4 6 5" xfId="37760" xr:uid="{00000000-0005-0000-0000-0000BFA60000}"/>
    <cellStyle name="Normal 3 4 2 4 6 5 2" xfId="37761" xr:uid="{00000000-0005-0000-0000-0000C0A60000}"/>
    <cellStyle name="Normal 3 4 2 4 6 6" xfId="37762" xr:uid="{00000000-0005-0000-0000-0000C1A60000}"/>
    <cellStyle name="Normal 3 4 2 4 7" xfId="37763" xr:uid="{00000000-0005-0000-0000-0000C2A60000}"/>
    <cellStyle name="Normal 3 4 2 4 7 2" xfId="37764" xr:uid="{00000000-0005-0000-0000-0000C3A60000}"/>
    <cellStyle name="Normal 3 4 2 4 7 2 2" xfId="37765" xr:uid="{00000000-0005-0000-0000-0000C4A60000}"/>
    <cellStyle name="Normal 3 4 2 4 7 2 2 2" xfId="37766" xr:uid="{00000000-0005-0000-0000-0000C5A60000}"/>
    <cellStyle name="Normal 3 4 2 4 7 2 3" xfId="37767" xr:uid="{00000000-0005-0000-0000-0000C6A60000}"/>
    <cellStyle name="Normal 3 4 2 4 7 2 3 2" xfId="37768" xr:uid="{00000000-0005-0000-0000-0000C7A60000}"/>
    <cellStyle name="Normal 3 4 2 4 7 2 4" xfId="37769" xr:uid="{00000000-0005-0000-0000-0000C8A60000}"/>
    <cellStyle name="Normal 3 4 2 4 7 3" xfId="37770" xr:uid="{00000000-0005-0000-0000-0000C9A60000}"/>
    <cellStyle name="Normal 3 4 2 4 7 3 2" xfId="37771" xr:uid="{00000000-0005-0000-0000-0000CAA60000}"/>
    <cellStyle name="Normal 3 4 2 4 7 4" xfId="37772" xr:uid="{00000000-0005-0000-0000-0000CBA60000}"/>
    <cellStyle name="Normal 3 4 2 4 7 4 2" xfId="37773" xr:uid="{00000000-0005-0000-0000-0000CCA60000}"/>
    <cellStyle name="Normal 3 4 2 4 7 5" xfId="37774" xr:uid="{00000000-0005-0000-0000-0000CDA60000}"/>
    <cellStyle name="Normal 3 4 2 4 8" xfId="37775" xr:uid="{00000000-0005-0000-0000-0000CEA60000}"/>
    <cellStyle name="Normal 3 4 2 4 8 2" xfId="37776" xr:uid="{00000000-0005-0000-0000-0000CFA60000}"/>
    <cellStyle name="Normal 3 4 2 4 8 2 2" xfId="37777" xr:uid="{00000000-0005-0000-0000-0000D0A60000}"/>
    <cellStyle name="Normal 3 4 2 4 8 3" xfId="37778" xr:uid="{00000000-0005-0000-0000-0000D1A60000}"/>
    <cellStyle name="Normal 3 4 2 4 8 3 2" xfId="37779" xr:uid="{00000000-0005-0000-0000-0000D2A60000}"/>
    <cellStyle name="Normal 3 4 2 4 8 4" xfId="37780" xr:uid="{00000000-0005-0000-0000-0000D3A60000}"/>
    <cellStyle name="Normal 3 4 2 4 9" xfId="37781" xr:uid="{00000000-0005-0000-0000-0000D4A60000}"/>
    <cellStyle name="Normal 3 4 2 4 9 2" xfId="37782" xr:uid="{00000000-0005-0000-0000-0000D5A60000}"/>
    <cellStyle name="Normal 3 4 2 5" xfId="4837" xr:uid="{00000000-0005-0000-0000-0000D6A60000}"/>
    <cellStyle name="Normal 3 4 2 5 10" xfId="37783" xr:uid="{00000000-0005-0000-0000-0000D7A60000}"/>
    <cellStyle name="Normal 3 4 2 5 2" xfId="4838" xr:uid="{00000000-0005-0000-0000-0000D8A60000}"/>
    <cellStyle name="Normal 3 4 2 5 2 2" xfId="37784" xr:uid="{00000000-0005-0000-0000-0000D9A60000}"/>
    <cellStyle name="Normal 3 4 2 5 2 2 2" xfId="37785" xr:uid="{00000000-0005-0000-0000-0000DAA60000}"/>
    <cellStyle name="Normal 3 4 2 5 2 2 2 2" xfId="37786" xr:uid="{00000000-0005-0000-0000-0000DBA60000}"/>
    <cellStyle name="Normal 3 4 2 5 2 2 2 2 2" xfId="37787" xr:uid="{00000000-0005-0000-0000-0000DCA60000}"/>
    <cellStyle name="Normal 3 4 2 5 2 2 2 2 2 2" xfId="37788" xr:uid="{00000000-0005-0000-0000-0000DDA60000}"/>
    <cellStyle name="Normal 3 4 2 5 2 2 2 2 2 2 2" xfId="37789" xr:uid="{00000000-0005-0000-0000-0000DEA60000}"/>
    <cellStyle name="Normal 3 4 2 5 2 2 2 2 2 3" xfId="37790" xr:uid="{00000000-0005-0000-0000-0000DFA60000}"/>
    <cellStyle name="Normal 3 4 2 5 2 2 2 2 2 3 2" xfId="37791" xr:uid="{00000000-0005-0000-0000-0000E0A60000}"/>
    <cellStyle name="Normal 3 4 2 5 2 2 2 2 2 4" xfId="37792" xr:uid="{00000000-0005-0000-0000-0000E1A60000}"/>
    <cellStyle name="Normal 3 4 2 5 2 2 2 2 3" xfId="37793" xr:uid="{00000000-0005-0000-0000-0000E2A60000}"/>
    <cellStyle name="Normal 3 4 2 5 2 2 2 2 3 2" xfId="37794" xr:uid="{00000000-0005-0000-0000-0000E3A60000}"/>
    <cellStyle name="Normal 3 4 2 5 2 2 2 2 4" xfId="37795" xr:uid="{00000000-0005-0000-0000-0000E4A60000}"/>
    <cellStyle name="Normal 3 4 2 5 2 2 2 2 4 2" xfId="37796" xr:uid="{00000000-0005-0000-0000-0000E5A60000}"/>
    <cellStyle name="Normal 3 4 2 5 2 2 2 2 5" xfId="37797" xr:uid="{00000000-0005-0000-0000-0000E6A60000}"/>
    <cellStyle name="Normal 3 4 2 5 2 2 2 3" xfId="37798" xr:uid="{00000000-0005-0000-0000-0000E7A60000}"/>
    <cellStyle name="Normal 3 4 2 5 2 2 2 3 2" xfId="37799" xr:uid="{00000000-0005-0000-0000-0000E8A60000}"/>
    <cellStyle name="Normal 3 4 2 5 2 2 2 3 2 2" xfId="37800" xr:uid="{00000000-0005-0000-0000-0000E9A60000}"/>
    <cellStyle name="Normal 3 4 2 5 2 2 2 3 3" xfId="37801" xr:uid="{00000000-0005-0000-0000-0000EAA60000}"/>
    <cellStyle name="Normal 3 4 2 5 2 2 2 3 3 2" xfId="37802" xr:uid="{00000000-0005-0000-0000-0000EBA60000}"/>
    <cellStyle name="Normal 3 4 2 5 2 2 2 3 4" xfId="37803" xr:uid="{00000000-0005-0000-0000-0000ECA60000}"/>
    <cellStyle name="Normal 3 4 2 5 2 2 2 4" xfId="37804" xr:uid="{00000000-0005-0000-0000-0000EDA60000}"/>
    <cellStyle name="Normal 3 4 2 5 2 2 2 4 2" xfId="37805" xr:uid="{00000000-0005-0000-0000-0000EEA60000}"/>
    <cellStyle name="Normal 3 4 2 5 2 2 2 5" xfId="37806" xr:uid="{00000000-0005-0000-0000-0000EFA60000}"/>
    <cellStyle name="Normal 3 4 2 5 2 2 2 5 2" xfId="37807" xr:uid="{00000000-0005-0000-0000-0000F0A60000}"/>
    <cellStyle name="Normal 3 4 2 5 2 2 2 6" xfId="37808" xr:uid="{00000000-0005-0000-0000-0000F1A60000}"/>
    <cellStyle name="Normal 3 4 2 5 2 2 3" xfId="37809" xr:uid="{00000000-0005-0000-0000-0000F2A60000}"/>
    <cellStyle name="Normal 3 4 2 5 2 2 3 2" xfId="37810" xr:uid="{00000000-0005-0000-0000-0000F3A60000}"/>
    <cellStyle name="Normal 3 4 2 5 2 2 3 2 2" xfId="37811" xr:uid="{00000000-0005-0000-0000-0000F4A60000}"/>
    <cellStyle name="Normal 3 4 2 5 2 2 3 2 2 2" xfId="37812" xr:uid="{00000000-0005-0000-0000-0000F5A60000}"/>
    <cellStyle name="Normal 3 4 2 5 2 2 3 2 3" xfId="37813" xr:uid="{00000000-0005-0000-0000-0000F6A60000}"/>
    <cellStyle name="Normal 3 4 2 5 2 2 3 2 3 2" xfId="37814" xr:uid="{00000000-0005-0000-0000-0000F7A60000}"/>
    <cellStyle name="Normal 3 4 2 5 2 2 3 2 4" xfId="37815" xr:uid="{00000000-0005-0000-0000-0000F8A60000}"/>
    <cellStyle name="Normal 3 4 2 5 2 2 3 3" xfId="37816" xr:uid="{00000000-0005-0000-0000-0000F9A60000}"/>
    <cellStyle name="Normal 3 4 2 5 2 2 3 3 2" xfId="37817" xr:uid="{00000000-0005-0000-0000-0000FAA60000}"/>
    <cellStyle name="Normal 3 4 2 5 2 2 3 4" xfId="37818" xr:uid="{00000000-0005-0000-0000-0000FBA60000}"/>
    <cellStyle name="Normal 3 4 2 5 2 2 3 4 2" xfId="37819" xr:uid="{00000000-0005-0000-0000-0000FCA60000}"/>
    <cellStyle name="Normal 3 4 2 5 2 2 3 5" xfId="37820" xr:uid="{00000000-0005-0000-0000-0000FDA60000}"/>
    <cellStyle name="Normal 3 4 2 5 2 2 4" xfId="37821" xr:uid="{00000000-0005-0000-0000-0000FEA60000}"/>
    <cellStyle name="Normal 3 4 2 5 2 2 4 2" xfId="37822" xr:uid="{00000000-0005-0000-0000-0000FFA60000}"/>
    <cellStyle name="Normal 3 4 2 5 2 2 4 2 2" xfId="37823" xr:uid="{00000000-0005-0000-0000-000000A70000}"/>
    <cellStyle name="Normal 3 4 2 5 2 2 4 3" xfId="37824" xr:uid="{00000000-0005-0000-0000-000001A70000}"/>
    <cellStyle name="Normal 3 4 2 5 2 2 4 3 2" xfId="37825" xr:uid="{00000000-0005-0000-0000-000002A70000}"/>
    <cellStyle name="Normal 3 4 2 5 2 2 4 4" xfId="37826" xr:uid="{00000000-0005-0000-0000-000003A70000}"/>
    <cellStyle name="Normal 3 4 2 5 2 2 5" xfId="37827" xr:uid="{00000000-0005-0000-0000-000004A70000}"/>
    <cellStyle name="Normal 3 4 2 5 2 2 5 2" xfId="37828" xr:uid="{00000000-0005-0000-0000-000005A70000}"/>
    <cellStyle name="Normal 3 4 2 5 2 2 6" xfId="37829" xr:uid="{00000000-0005-0000-0000-000006A70000}"/>
    <cellStyle name="Normal 3 4 2 5 2 2 6 2" xfId="37830" xr:uid="{00000000-0005-0000-0000-000007A70000}"/>
    <cellStyle name="Normal 3 4 2 5 2 2 7" xfId="37831" xr:uid="{00000000-0005-0000-0000-000008A70000}"/>
    <cellStyle name="Normal 3 4 2 5 2 3" xfId="37832" xr:uid="{00000000-0005-0000-0000-000009A70000}"/>
    <cellStyle name="Normal 3 4 2 5 2 3 2" xfId="37833" xr:uid="{00000000-0005-0000-0000-00000AA70000}"/>
    <cellStyle name="Normal 3 4 2 5 2 3 2 2" xfId="37834" xr:uid="{00000000-0005-0000-0000-00000BA70000}"/>
    <cellStyle name="Normal 3 4 2 5 2 3 2 2 2" xfId="37835" xr:uid="{00000000-0005-0000-0000-00000CA70000}"/>
    <cellStyle name="Normal 3 4 2 5 2 3 2 2 2 2" xfId="37836" xr:uid="{00000000-0005-0000-0000-00000DA70000}"/>
    <cellStyle name="Normal 3 4 2 5 2 3 2 2 2 2 2" xfId="37837" xr:uid="{00000000-0005-0000-0000-00000EA70000}"/>
    <cellStyle name="Normal 3 4 2 5 2 3 2 2 2 3" xfId="37838" xr:uid="{00000000-0005-0000-0000-00000FA70000}"/>
    <cellStyle name="Normal 3 4 2 5 2 3 2 2 2 3 2" xfId="37839" xr:uid="{00000000-0005-0000-0000-000010A70000}"/>
    <cellStyle name="Normal 3 4 2 5 2 3 2 2 2 4" xfId="37840" xr:uid="{00000000-0005-0000-0000-000011A70000}"/>
    <cellStyle name="Normal 3 4 2 5 2 3 2 2 3" xfId="37841" xr:uid="{00000000-0005-0000-0000-000012A70000}"/>
    <cellStyle name="Normal 3 4 2 5 2 3 2 2 3 2" xfId="37842" xr:uid="{00000000-0005-0000-0000-000013A70000}"/>
    <cellStyle name="Normal 3 4 2 5 2 3 2 2 4" xfId="37843" xr:uid="{00000000-0005-0000-0000-000014A70000}"/>
    <cellStyle name="Normal 3 4 2 5 2 3 2 2 4 2" xfId="37844" xr:uid="{00000000-0005-0000-0000-000015A70000}"/>
    <cellStyle name="Normal 3 4 2 5 2 3 2 2 5" xfId="37845" xr:uid="{00000000-0005-0000-0000-000016A70000}"/>
    <cellStyle name="Normal 3 4 2 5 2 3 2 3" xfId="37846" xr:uid="{00000000-0005-0000-0000-000017A70000}"/>
    <cellStyle name="Normal 3 4 2 5 2 3 2 3 2" xfId="37847" xr:uid="{00000000-0005-0000-0000-000018A70000}"/>
    <cellStyle name="Normal 3 4 2 5 2 3 2 3 2 2" xfId="37848" xr:uid="{00000000-0005-0000-0000-000019A70000}"/>
    <cellStyle name="Normal 3 4 2 5 2 3 2 3 3" xfId="37849" xr:uid="{00000000-0005-0000-0000-00001AA70000}"/>
    <cellStyle name="Normal 3 4 2 5 2 3 2 3 3 2" xfId="37850" xr:uid="{00000000-0005-0000-0000-00001BA70000}"/>
    <cellStyle name="Normal 3 4 2 5 2 3 2 3 4" xfId="37851" xr:uid="{00000000-0005-0000-0000-00001CA70000}"/>
    <cellStyle name="Normal 3 4 2 5 2 3 2 4" xfId="37852" xr:uid="{00000000-0005-0000-0000-00001DA70000}"/>
    <cellStyle name="Normal 3 4 2 5 2 3 2 4 2" xfId="37853" xr:uid="{00000000-0005-0000-0000-00001EA70000}"/>
    <cellStyle name="Normal 3 4 2 5 2 3 2 5" xfId="37854" xr:uid="{00000000-0005-0000-0000-00001FA70000}"/>
    <cellStyle name="Normal 3 4 2 5 2 3 2 5 2" xfId="37855" xr:uid="{00000000-0005-0000-0000-000020A70000}"/>
    <cellStyle name="Normal 3 4 2 5 2 3 2 6" xfId="37856" xr:uid="{00000000-0005-0000-0000-000021A70000}"/>
    <cellStyle name="Normal 3 4 2 5 2 3 3" xfId="37857" xr:uid="{00000000-0005-0000-0000-000022A70000}"/>
    <cellStyle name="Normal 3 4 2 5 2 3 3 2" xfId="37858" xr:uid="{00000000-0005-0000-0000-000023A70000}"/>
    <cellStyle name="Normal 3 4 2 5 2 3 3 2 2" xfId="37859" xr:uid="{00000000-0005-0000-0000-000024A70000}"/>
    <cellStyle name="Normal 3 4 2 5 2 3 3 2 2 2" xfId="37860" xr:uid="{00000000-0005-0000-0000-000025A70000}"/>
    <cellStyle name="Normal 3 4 2 5 2 3 3 2 3" xfId="37861" xr:uid="{00000000-0005-0000-0000-000026A70000}"/>
    <cellStyle name="Normal 3 4 2 5 2 3 3 2 3 2" xfId="37862" xr:uid="{00000000-0005-0000-0000-000027A70000}"/>
    <cellStyle name="Normal 3 4 2 5 2 3 3 2 4" xfId="37863" xr:uid="{00000000-0005-0000-0000-000028A70000}"/>
    <cellStyle name="Normal 3 4 2 5 2 3 3 3" xfId="37864" xr:uid="{00000000-0005-0000-0000-000029A70000}"/>
    <cellStyle name="Normal 3 4 2 5 2 3 3 3 2" xfId="37865" xr:uid="{00000000-0005-0000-0000-00002AA70000}"/>
    <cellStyle name="Normal 3 4 2 5 2 3 3 4" xfId="37866" xr:uid="{00000000-0005-0000-0000-00002BA70000}"/>
    <cellStyle name="Normal 3 4 2 5 2 3 3 4 2" xfId="37867" xr:uid="{00000000-0005-0000-0000-00002CA70000}"/>
    <cellStyle name="Normal 3 4 2 5 2 3 3 5" xfId="37868" xr:uid="{00000000-0005-0000-0000-00002DA70000}"/>
    <cellStyle name="Normal 3 4 2 5 2 3 4" xfId="37869" xr:uid="{00000000-0005-0000-0000-00002EA70000}"/>
    <cellStyle name="Normal 3 4 2 5 2 3 4 2" xfId="37870" xr:uid="{00000000-0005-0000-0000-00002FA70000}"/>
    <cellStyle name="Normal 3 4 2 5 2 3 4 2 2" xfId="37871" xr:uid="{00000000-0005-0000-0000-000030A70000}"/>
    <cellStyle name="Normal 3 4 2 5 2 3 4 3" xfId="37872" xr:uid="{00000000-0005-0000-0000-000031A70000}"/>
    <cellStyle name="Normal 3 4 2 5 2 3 4 3 2" xfId="37873" xr:uid="{00000000-0005-0000-0000-000032A70000}"/>
    <cellStyle name="Normal 3 4 2 5 2 3 4 4" xfId="37874" xr:uid="{00000000-0005-0000-0000-000033A70000}"/>
    <cellStyle name="Normal 3 4 2 5 2 3 5" xfId="37875" xr:uid="{00000000-0005-0000-0000-000034A70000}"/>
    <cellStyle name="Normal 3 4 2 5 2 3 5 2" xfId="37876" xr:uid="{00000000-0005-0000-0000-000035A70000}"/>
    <cellStyle name="Normal 3 4 2 5 2 3 6" xfId="37877" xr:uid="{00000000-0005-0000-0000-000036A70000}"/>
    <cellStyle name="Normal 3 4 2 5 2 3 6 2" xfId="37878" xr:uid="{00000000-0005-0000-0000-000037A70000}"/>
    <cellStyle name="Normal 3 4 2 5 2 3 7" xfId="37879" xr:uid="{00000000-0005-0000-0000-000038A70000}"/>
    <cellStyle name="Normal 3 4 2 5 2 4" xfId="37880" xr:uid="{00000000-0005-0000-0000-000039A70000}"/>
    <cellStyle name="Normal 3 4 2 5 2 4 2" xfId="37881" xr:uid="{00000000-0005-0000-0000-00003AA70000}"/>
    <cellStyle name="Normal 3 4 2 5 2 4 2 2" xfId="37882" xr:uid="{00000000-0005-0000-0000-00003BA70000}"/>
    <cellStyle name="Normal 3 4 2 5 2 4 2 2 2" xfId="37883" xr:uid="{00000000-0005-0000-0000-00003CA70000}"/>
    <cellStyle name="Normal 3 4 2 5 2 4 2 2 2 2" xfId="37884" xr:uid="{00000000-0005-0000-0000-00003DA70000}"/>
    <cellStyle name="Normal 3 4 2 5 2 4 2 2 3" xfId="37885" xr:uid="{00000000-0005-0000-0000-00003EA70000}"/>
    <cellStyle name="Normal 3 4 2 5 2 4 2 2 3 2" xfId="37886" xr:uid="{00000000-0005-0000-0000-00003FA70000}"/>
    <cellStyle name="Normal 3 4 2 5 2 4 2 2 4" xfId="37887" xr:uid="{00000000-0005-0000-0000-000040A70000}"/>
    <cellStyle name="Normal 3 4 2 5 2 4 2 3" xfId="37888" xr:uid="{00000000-0005-0000-0000-000041A70000}"/>
    <cellStyle name="Normal 3 4 2 5 2 4 2 3 2" xfId="37889" xr:uid="{00000000-0005-0000-0000-000042A70000}"/>
    <cellStyle name="Normal 3 4 2 5 2 4 2 4" xfId="37890" xr:uid="{00000000-0005-0000-0000-000043A70000}"/>
    <cellStyle name="Normal 3 4 2 5 2 4 2 4 2" xfId="37891" xr:uid="{00000000-0005-0000-0000-000044A70000}"/>
    <cellStyle name="Normal 3 4 2 5 2 4 2 5" xfId="37892" xr:uid="{00000000-0005-0000-0000-000045A70000}"/>
    <cellStyle name="Normal 3 4 2 5 2 4 3" xfId="37893" xr:uid="{00000000-0005-0000-0000-000046A70000}"/>
    <cellStyle name="Normal 3 4 2 5 2 4 3 2" xfId="37894" xr:uid="{00000000-0005-0000-0000-000047A70000}"/>
    <cellStyle name="Normal 3 4 2 5 2 4 3 2 2" xfId="37895" xr:uid="{00000000-0005-0000-0000-000048A70000}"/>
    <cellStyle name="Normal 3 4 2 5 2 4 3 3" xfId="37896" xr:uid="{00000000-0005-0000-0000-000049A70000}"/>
    <cellStyle name="Normal 3 4 2 5 2 4 3 3 2" xfId="37897" xr:uid="{00000000-0005-0000-0000-00004AA70000}"/>
    <cellStyle name="Normal 3 4 2 5 2 4 3 4" xfId="37898" xr:uid="{00000000-0005-0000-0000-00004BA70000}"/>
    <cellStyle name="Normal 3 4 2 5 2 4 4" xfId="37899" xr:uid="{00000000-0005-0000-0000-00004CA70000}"/>
    <cellStyle name="Normal 3 4 2 5 2 4 4 2" xfId="37900" xr:uid="{00000000-0005-0000-0000-00004DA70000}"/>
    <cellStyle name="Normal 3 4 2 5 2 4 5" xfId="37901" xr:uid="{00000000-0005-0000-0000-00004EA70000}"/>
    <cellStyle name="Normal 3 4 2 5 2 4 5 2" xfId="37902" xr:uid="{00000000-0005-0000-0000-00004FA70000}"/>
    <cellStyle name="Normal 3 4 2 5 2 4 6" xfId="37903" xr:uid="{00000000-0005-0000-0000-000050A70000}"/>
    <cellStyle name="Normal 3 4 2 5 2 5" xfId="37904" xr:uid="{00000000-0005-0000-0000-000051A70000}"/>
    <cellStyle name="Normal 3 4 2 5 2 5 2" xfId="37905" xr:uid="{00000000-0005-0000-0000-000052A70000}"/>
    <cellStyle name="Normal 3 4 2 5 2 5 2 2" xfId="37906" xr:uid="{00000000-0005-0000-0000-000053A70000}"/>
    <cellStyle name="Normal 3 4 2 5 2 5 2 2 2" xfId="37907" xr:uid="{00000000-0005-0000-0000-000054A70000}"/>
    <cellStyle name="Normal 3 4 2 5 2 5 2 3" xfId="37908" xr:uid="{00000000-0005-0000-0000-000055A70000}"/>
    <cellStyle name="Normal 3 4 2 5 2 5 2 3 2" xfId="37909" xr:uid="{00000000-0005-0000-0000-000056A70000}"/>
    <cellStyle name="Normal 3 4 2 5 2 5 2 4" xfId="37910" xr:uid="{00000000-0005-0000-0000-000057A70000}"/>
    <cellStyle name="Normal 3 4 2 5 2 5 3" xfId="37911" xr:uid="{00000000-0005-0000-0000-000058A70000}"/>
    <cellStyle name="Normal 3 4 2 5 2 5 3 2" xfId="37912" xr:uid="{00000000-0005-0000-0000-000059A70000}"/>
    <cellStyle name="Normal 3 4 2 5 2 5 4" xfId="37913" xr:uid="{00000000-0005-0000-0000-00005AA70000}"/>
    <cellStyle name="Normal 3 4 2 5 2 5 4 2" xfId="37914" xr:uid="{00000000-0005-0000-0000-00005BA70000}"/>
    <cellStyle name="Normal 3 4 2 5 2 5 5" xfId="37915" xr:uid="{00000000-0005-0000-0000-00005CA70000}"/>
    <cellStyle name="Normal 3 4 2 5 2 6" xfId="37916" xr:uid="{00000000-0005-0000-0000-00005DA70000}"/>
    <cellStyle name="Normal 3 4 2 5 2 6 2" xfId="37917" xr:uid="{00000000-0005-0000-0000-00005EA70000}"/>
    <cellStyle name="Normal 3 4 2 5 2 6 2 2" xfId="37918" xr:uid="{00000000-0005-0000-0000-00005FA70000}"/>
    <cellStyle name="Normal 3 4 2 5 2 6 3" xfId="37919" xr:uid="{00000000-0005-0000-0000-000060A70000}"/>
    <cellStyle name="Normal 3 4 2 5 2 6 3 2" xfId="37920" xr:uid="{00000000-0005-0000-0000-000061A70000}"/>
    <cellStyle name="Normal 3 4 2 5 2 6 4" xfId="37921" xr:uid="{00000000-0005-0000-0000-000062A70000}"/>
    <cellStyle name="Normal 3 4 2 5 2 7" xfId="37922" xr:uid="{00000000-0005-0000-0000-000063A70000}"/>
    <cellStyle name="Normal 3 4 2 5 2 7 2" xfId="37923" xr:uid="{00000000-0005-0000-0000-000064A70000}"/>
    <cellStyle name="Normal 3 4 2 5 2 8" xfId="37924" xr:uid="{00000000-0005-0000-0000-000065A70000}"/>
    <cellStyle name="Normal 3 4 2 5 2 8 2" xfId="37925" xr:uid="{00000000-0005-0000-0000-000066A70000}"/>
    <cellStyle name="Normal 3 4 2 5 2 9" xfId="37926" xr:uid="{00000000-0005-0000-0000-000067A70000}"/>
    <cellStyle name="Normal 3 4 2 5 3" xfId="37927" xr:uid="{00000000-0005-0000-0000-000068A70000}"/>
    <cellStyle name="Normal 3 4 2 5 3 2" xfId="37928" xr:uid="{00000000-0005-0000-0000-000069A70000}"/>
    <cellStyle name="Normal 3 4 2 5 3 2 2" xfId="37929" xr:uid="{00000000-0005-0000-0000-00006AA70000}"/>
    <cellStyle name="Normal 3 4 2 5 3 2 2 2" xfId="37930" xr:uid="{00000000-0005-0000-0000-00006BA70000}"/>
    <cellStyle name="Normal 3 4 2 5 3 2 2 2 2" xfId="37931" xr:uid="{00000000-0005-0000-0000-00006CA70000}"/>
    <cellStyle name="Normal 3 4 2 5 3 2 2 2 2 2" xfId="37932" xr:uid="{00000000-0005-0000-0000-00006DA70000}"/>
    <cellStyle name="Normal 3 4 2 5 3 2 2 2 3" xfId="37933" xr:uid="{00000000-0005-0000-0000-00006EA70000}"/>
    <cellStyle name="Normal 3 4 2 5 3 2 2 2 3 2" xfId="37934" xr:uid="{00000000-0005-0000-0000-00006FA70000}"/>
    <cellStyle name="Normal 3 4 2 5 3 2 2 2 4" xfId="37935" xr:uid="{00000000-0005-0000-0000-000070A70000}"/>
    <cellStyle name="Normal 3 4 2 5 3 2 2 3" xfId="37936" xr:uid="{00000000-0005-0000-0000-000071A70000}"/>
    <cellStyle name="Normal 3 4 2 5 3 2 2 3 2" xfId="37937" xr:uid="{00000000-0005-0000-0000-000072A70000}"/>
    <cellStyle name="Normal 3 4 2 5 3 2 2 4" xfId="37938" xr:uid="{00000000-0005-0000-0000-000073A70000}"/>
    <cellStyle name="Normal 3 4 2 5 3 2 2 4 2" xfId="37939" xr:uid="{00000000-0005-0000-0000-000074A70000}"/>
    <cellStyle name="Normal 3 4 2 5 3 2 2 5" xfId="37940" xr:uid="{00000000-0005-0000-0000-000075A70000}"/>
    <cellStyle name="Normal 3 4 2 5 3 2 3" xfId="37941" xr:uid="{00000000-0005-0000-0000-000076A70000}"/>
    <cellStyle name="Normal 3 4 2 5 3 2 3 2" xfId="37942" xr:uid="{00000000-0005-0000-0000-000077A70000}"/>
    <cellStyle name="Normal 3 4 2 5 3 2 3 2 2" xfId="37943" xr:uid="{00000000-0005-0000-0000-000078A70000}"/>
    <cellStyle name="Normal 3 4 2 5 3 2 3 3" xfId="37944" xr:uid="{00000000-0005-0000-0000-000079A70000}"/>
    <cellStyle name="Normal 3 4 2 5 3 2 3 3 2" xfId="37945" xr:uid="{00000000-0005-0000-0000-00007AA70000}"/>
    <cellStyle name="Normal 3 4 2 5 3 2 3 4" xfId="37946" xr:uid="{00000000-0005-0000-0000-00007BA70000}"/>
    <cellStyle name="Normal 3 4 2 5 3 2 4" xfId="37947" xr:uid="{00000000-0005-0000-0000-00007CA70000}"/>
    <cellStyle name="Normal 3 4 2 5 3 2 4 2" xfId="37948" xr:uid="{00000000-0005-0000-0000-00007DA70000}"/>
    <cellStyle name="Normal 3 4 2 5 3 2 5" xfId="37949" xr:uid="{00000000-0005-0000-0000-00007EA70000}"/>
    <cellStyle name="Normal 3 4 2 5 3 2 5 2" xfId="37950" xr:uid="{00000000-0005-0000-0000-00007FA70000}"/>
    <cellStyle name="Normal 3 4 2 5 3 2 6" xfId="37951" xr:uid="{00000000-0005-0000-0000-000080A70000}"/>
    <cellStyle name="Normal 3 4 2 5 3 3" xfId="37952" xr:uid="{00000000-0005-0000-0000-000081A70000}"/>
    <cellStyle name="Normal 3 4 2 5 3 3 2" xfId="37953" xr:uid="{00000000-0005-0000-0000-000082A70000}"/>
    <cellStyle name="Normal 3 4 2 5 3 3 2 2" xfId="37954" xr:uid="{00000000-0005-0000-0000-000083A70000}"/>
    <cellStyle name="Normal 3 4 2 5 3 3 2 2 2" xfId="37955" xr:uid="{00000000-0005-0000-0000-000084A70000}"/>
    <cellStyle name="Normal 3 4 2 5 3 3 2 3" xfId="37956" xr:uid="{00000000-0005-0000-0000-000085A70000}"/>
    <cellStyle name="Normal 3 4 2 5 3 3 2 3 2" xfId="37957" xr:uid="{00000000-0005-0000-0000-000086A70000}"/>
    <cellStyle name="Normal 3 4 2 5 3 3 2 4" xfId="37958" xr:uid="{00000000-0005-0000-0000-000087A70000}"/>
    <cellStyle name="Normal 3 4 2 5 3 3 3" xfId="37959" xr:uid="{00000000-0005-0000-0000-000088A70000}"/>
    <cellStyle name="Normal 3 4 2 5 3 3 3 2" xfId="37960" xr:uid="{00000000-0005-0000-0000-000089A70000}"/>
    <cellStyle name="Normal 3 4 2 5 3 3 4" xfId="37961" xr:uid="{00000000-0005-0000-0000-00008AA70000}"/>
    <cellStyle name="Normal 3 4 2 5 3 3 4 2" xfId="37962" xr:uid="{00000000-0005-0000-0000-00008BA70000}"/>
    <cellStyle name="Normal 3 4 2 5 3 3 5" xfId="37963" xr:uid="{00000000-0005-0000-0000-00008CA70000}"/>
    <cellStyle name="Normal 3 4 2 5 3 4" xfId="37964" xr:uid="{00000000-0005-0000-0000-00008DA70000}"/>
    <cellStyle name="Normal 3 4 2 5 3 4 2" xfId="37965" xr:uid="{00000000-0005-0000-0000-00008EA70000}"/>
    <cellStyle name="Normal 3 4 2 5 3 4 2 2" xfId="37966" xr:uid="{00000000-0005-0000-0000-00008FA70000}"/>
    <cellStyle name="Normal 3 4 2 5 3 4 3" xfId="37967" xr:uid="{00000000-0005-0000-0000-000090A70000}"/>
    <cellStyle name="Normal 3 4 2 5 3 4 3 2" xfId="37968" xr:uid="{00000000-0005-0000-0000-000091A70000}"/>
    <cellStyle name="Normal 3 4 2 5 3 4 4" xfId="37969" xr:uid="{00000000-0005-0000-0000-000092A70000}"/>
    <cellStyle name="Normal 3 4 2 5 3 5" xfId="37970" xr:uid="{00000000-0005-0000-0000-000093A70000}"/>
    <cellStyle name="Normal 3 4 2 5 3 5 2" xfId="37971" xr:uid="{00000000-0005-0000-0000-000094A70000}"/>
    <cellStyle name="Normal 3 4 2 5 3 6" xfId="37972" xr:uid="{00000000-0005-0000-0000-000095A70000}"/>
    <cellStyle name="Normal 3 4 2 5 3 6 2" xfId="37973" xr:uid="{00000000-0005-0000-0000-000096A70000}"/>
    <cellStyle name="Normal 3 4 2 5 3 7" xfId="37974" xr:uid="{00000000-0005-0000-0000-000097A70000}"/>
    <cellStyle name="Normal 3 4 2 5 4" xfId="37975" xr:uid="{00000000-0005-0000-0000-000098A70000}"/>
    <cellStyle name="Normal 3 4 2 5 4 2" xfId="37976" xr:uid="{00000000-0005-0000-0000-000099A70000}"/>
    <cellStyle name="Normal 3 4 2 5 4 2 2" xfId="37977" xr:uid="{00000000-0005-0000-0000-00009AA70000}"/>
    <cellStyle name="Normal 3 4 2 5 4 2 2 2" xfId="37978" xr:uid="{00000000-0005-0000-0000-00009BA70000}"/>
    <cellStyle name="Normal 3 4 2 5 4 2 2 2 2" xfId="37979" xr:uid="{00000000-0005-0000-0000-00009CA70000}"/>
    <cellStyle name="Normal 3 4 2 5 4 2 2 2 2 2" xfId="37980" xr:uid="{00000000-0005-0000-0000-00009DA70000}"/>
    <cellStyle name="Normal 3 4 2 5 4 2 2 2 3" xfId="37981" xr:uid="{00000000-0005-0000-0000-00009EA70000}"/>
    <cellStyle name="Normal 3 4 2 5 4 2 2 2 3 2" xfId="37982" xr:uid="{00000000-0005-0000-0000-00009FA70000}"/>
    <cellStyle name="Normal 3 4 2 5 4 2 2 2 4" xfId="37983" xr:uid="{00000000-0005-0000-0000-0000A0A70000}"/>
    <cellStyle name="Normal 3 4 2 5 4 2 2 3" xfId="37984" xr:uid="{00000000-0005-0000-0000-0000A1A70000}"/>
    <cellStyle name="Normal 3 4 2 5 4 2 2 3 2" xfId="37985" xr:uid="{00000000-0005-0000-0000-0000A2A70000}"/>
    <cellStyle name="Normal 3 4 2 5 4 2 2 4" xfId="37986" xr:uid="{00000000-0005-0000-0000-0000A3A70000}"/>
    <cellStyle name="Normal 3 4 2 5 4 2 2 4 2" xfId="37987" xr:uid="{00000000-0005-0000-0000-0000A4A70000}"/>
    <cellStyle name="Normal 3 4 2 5 4 2 2 5" xfId="37988" xr:uid="{00000000-0005-0000-0000-0000A5A70000}"/>
    <cellStyle name="Normal 3 4 2 5 4 2 3" xfId="37989" xr:uid="{00000000-0005-0000-0000-0000A6A70000}"/>
    <cellStyle name="Normal 3 4 2 5 4 2 3 2" xfId="37990" xr:uid="{00000000-0005-0000-0000-0000A7A70000}"/>
    <cellStyle name="Normal 3 4 2 5 4 2 3 2 2" xfId="37991" xr:uid="{00000000-0005-0000-0000-0000A8A70000}"/>
    <cellStyle name="Normal 3 4 2 5 4 2 3 3" xfId="37992" xr:uid="{00000000-0005-0000-0000-0000A9A70000}"/>
    <cellStyle name="Normal 3 4 2 5 4 2 3 3 2" xfId="37993" xr:uid="{00000000-0005-0000-0000-0000AAA70000}"/>
    <cellStyle name="Normal 3 4 2 5 4 2 3 4" xfId="37994" xr:uid="{00000000-0005-0000-0000-0000ABA70000}"/>
    <cellStyle name="Normal 3 4 2 5 4 2 4" xfId="37995" xr:uid="{00000000-0005-0000-0000-0000ACA70000}"/>
    <cellStyle name="Normal 3 4 2 5 4 2 4 2" xfId="37996" xr:uid="{00000000-0005-0000-0000-0000ADA70000}"/>
    <cellStyle name="Normal 3 4 2 5 4 2 5" xfId="37997" xr:uid="{00000000-0005-0000-0000-0000AEA70000}"/>
    <cellStyle name="Normal 3 4 2 5 4 2 5 2" xfId="37998" xr:uid="{00000000-0005-0000-0000-0000AFA70000}"/>
    <cellStyle name="Normal 3 4 2 5 4 2 6" xfId="37999" xr:uid="{00000000-0005-0000-0000-0000B0A70000}"/>
    <cellStyle name="Normal 3 4 2 5 4 3" xfId="38000" xr:uid="{00000000-0005-0000-0000-0000B1A70000}"/>
    <cellStyle name="Normal 3 4 2 5 4 3 2" xfId="38001" xr:uid="{00000000-0005-0000-0000-0000B2A70000}"/>
    <cellStyle name="Normal 3 4 2 5 4 3 2 2" xfId="38002" xr:uid="{00000000-0005-0000-0000-0000B3A70000}"/>
    <cellStyle name="Normal 3 4 2 5 4 3 2 2 2" xfId="38003" xr:uid="{00000000-0005-0000-0000-0000B4A70000}"/>
    <cellStyle name="Normal 3 4 2 5 4 3 2 3" xfId="38004" xr:uid="{00000000-0005-0000-0000-0000B5A70000}"/>
    <cellStyle name="Normal 3 4 2 5 4 3 2 3 2" xfId="38005" xr:uid="{00000000-0005-0000-0000-0000B6A70000}"/>
    <cellStyle name="Normal 3 4 2 5 4 3 2 4" xfId="38006" xr:uid="{00000000-0005-0000-0000-0000B7A70000}"/>
    <cellStyle name="Normal 3 4 2 5 4 3 3" xfId="38007" xr:uid="{00000000-0005-0000-0000-0000B8A70000}"/>
    <cellStyle name="Normal 3 4 2 5 4 3 3 2" xfId="38008" xr:uid="{00000000-0005-0000-0000-0000B9A70000}"/>
    <cellStyle name="Normal 3 4 2 5 4 3 4" xfId="38009" xr:uid="{00000000-0005-0000-0000-0000BAA70000}"/>
    <cellStyle name="Normal 3 4 2 5 4 3 4 2" xfId="38010" xr:uid="{00000000-0005-0000-0000-0000BBA70000}"/>
    <cellStyle name="Normal 3 4 2 5 4 3 5" xfId="38011" xr:uid="{00000000-0005-0000-0000-0000BCA70000}"/>
    <cellStyle name="Normal 3 4 2 5 4 4" xfId="38012" xr:uid="{00000000-0005-0000-0000-0000BDA70000}"/>
    <cellStyle name="Normal 3 4 2 5 4 4 2" xfId="38013" xr:uid="{00000000-0005-0000-0000-0000BEA70000}"/>
    <cellStyle name="Normal 3 4 2 5 4 4 2 2" xfId="38014" xr:uid="{00000000-0005-0000-0000-0000BFA70000}"/>
    <cellStyle name="Normal 3 4 2 5 4 4 3" xfId="38015" xr:uid="{00000000-0005-0000-0000-0000C0A70000}"/>
    <cellStyle name="Normal 3 4 2 5 4 4 3 2" xfId="38016" xr:uid="{00000000-0005-0000-0000-0000C1A70000}"/>
    <cellStyle name="Normal 3 4 2 5 4 4 4" xfId="38017" xr:uid="{00000000-0005-0000-0000-0000C2A70000}"/>
    <cellStyle name="Normal 3 4 2 5 4 5" xfId="38018" xr:uid="{00000000-0005-0000-0000-0000C3A70000}"/>
    <cellStyle name="Normal 3 4 2 5 4 5 2" xfId="38019" xr:uid="{00000000-0005-0000-0000-0000C4A70000}"/>
    <cellStyle name="Normal 3 4 2 5 4 6" xfId="38020" xr:uid="{00000000-0005-0000-0000-0000C5A70000}"/>
    <cellStyle name="Normal 3 4 2 5 4 6 2" xfId="38021" xr:uid="{00000000-0005-0000-0000-0000C6A70000}"/>
    <cellStyle name="Normal 3 4 2 5 4 7" xfId="38022" xr:uid="{00000000-0005-0000-0000-0000C7A70000}"/>
    <cellStyle name="Normal 3 4 2 5 5" xfId="38023" xr:uid="{00000000-0005-0000-0000-0000C8A70000}"/>
    <cellStyle name="Normal 3 4 2 5 5 2" xfId="38024" xr:uid="{00000000-0005-0000-0000-0000C9A70000}"/>
    <cellStyle name="Normal 3 4 2 5 5 2 2" xfId="38025" xr:uid="{00000000-0005-0000-0000-0000CAA70000}"/>
    <cellStyle name="Normal 3 4 2 5 5 2 2 2" xfId="38026" xr:uid="{00000000-0005-0000-0000-0000CBA70000}"/>
    <cellStyle name="Normal 3 4 2 5 5 2 2 2 2" xfId="38027" xr:uid="{00000000-0005-0000-0000-0000CCA70000}"/>
    <cellStyle name="Normal 3 4 2 5 5 2 2 3" xfId="38028" xr:uid="{00000000-0005-0000-0000-0000CDA70000}"/>
    <cellStyle name="Normal 3 4 2 5 5 2 2 3 2" xfId="38029" xr:uid="{00000000-0005-0000-0000-0000CEA70000}"/>
    <cellStyle name="Normal 3 4 2 5 5 2 2 4" xfId="38030" xr:uid="{00000000-0005-0000-0000-0000CFA70000}"/>
    <cellStyle name="Normal 3 4 2 5 5 2 3" xfId="38031" xr:uid="{00000000-0005-0000-0000-0000D0A70000}"/>
    <cellStyle name="Normal 3 4 2 5 5 2 3 2" xfId="38032" xr:uid="{00000000-0005-0000-0000-0000D1A70000}"/>
    <cellStyle name="Normal 3 4 2 5 5 2 4" xfId="38033" xr:uid="{00000000-0005-0000-0000-0000D2A70000}"/>
    <cellStyle name="Normal 3 4 2 5 5 2 4 2" xfId="38034" xr:uid="{00000000-0005-0000-0000-0000D3A70000}"/>
    <cellStyle name="Normal 3 4 2 5 5 2 5" xfId="38035" xr:uid="{00000000-0005-0000-0000-0000D4A70000}"/>
    <cellStyle name="Normal 3 4 2 5 5 3" xfId="38036" xr:uid="{00000000-0005-0000-0000-0000D5A70000}"/>
    <cellStyle name="Normal 3 4 2 5 5 3 2" xfId="38037" xr:uid="{00000000-0005-0000-0000-0000D6A70000}"/>
    <cellStyle name="Normal 3 4 2 5 5 3 2 2" xfId="38038" xr:uid="{00000000-0005-0000-0000-0000D7A70000}"/>
    <cellStyle name="Normal 3 4 2 5 5 3 3" xfId="38039" xr:uid="{00000000-0005-0000-0000-0000D8A70000}"/>
    <cellStyle name="Normal 3 4 2 5 5 3 3 2" xfId="38040" xr:uid="{00000000-0005-0000-0000-0000D9A70000}"/>
    <cellStyle name="Normal 3 4 2 5 5 3 4" xfId="38041" xr:uid="{00000000-0005-0000-0000-0000DAA70000}"/>
    <cellStyle name="Normal 3 4 2 5 5 4" xfId="38042" xr:uid="{00000000-0005-0000-0000-0000DBA70000}"/>
    <cellStyle name="Normal 3 4 2 5 5 4 2" xfId="38043" xr:uid="{00000000-0005-0000-0000-0000DCA70000}"/>
    <cellStyle name="Normal 3 4 2 5 5 5" xfId="38044" xr:uid="{00000000-0005-0000-0000-0000DDA70000}"/>
    <cellStyle name="Normal 3 4 2 5 5 5 2" xfId="38045" xr:uid="{00000000-0005-0000-0000-0000DEA70000}"/>
    <cellStyle name="Normal 3 4 2 5 5 6" xfId="38046" xr:uid="{00000000-0005-0000-0000-0000DFA70000}"/>
    <cellStyle name="Normal 3 4 2 5 6" xfId="38047" xr:uid="{00000000-0005-0000-0000-0000E0A70000}"/>
    <cellStyle name="Normal 3 4 2 5 6 2" xfId="38048" xr:uid="{00000000-0005-0000-0000-0000E1A70000}"/>
    <cellStyle name="Normal 3 4 2 5 6 2 2" xfId="38049" xr:uid="{00000000-0005-0000-0000-0000E2A70000}"/>
    <cellStyle name="Normal 3 4 2 5 6 2 2 2" xfId="38050" xr:uid="{00000000-0005-0000-0000-0000E3A70000}"/>
    <cellStyle name="Normal 3 4 2 5 6 2 3" xfId="38051" xr:uid="{00000000-0005-0000-0000-0000E4A70000}"/>
    <cellStyle name="Normal 3 4 2 5 6 2 3 2" xfId="38052" xr:uid="{00000000-0005-0000-0000-0000E5A70000}"/>
    <cellStyle name="Normal 3 4 2 5 6 2 4" xfId="38053" xr:uid="{00000000-0005-0000-0000-0000E6A70000}"/>
    <cellStyle name="Normal 3 4 2 5 6 3" xfId="38054" xr:uid="{00000000-0005-0000-0000-0000E7A70000}"/>
    <cellStyle name="Normal 3 4 2 5 6 3 2" xfId="38055" xr:uid="{00000000-0005-0000-0000-0000E8A70000}"/>
    <cellStyle name="Normal 3 4 2 5 6 4" xfId="38056" xr:uid="{00000000-0005-0000-0000-0000E9A70000}"/>
    <cellStyle name="Normal 3 4 2 5 6 4 2" xfId="38057" xr:uid="{00000000-0005-0000-0000-0000EAA70000}"/>
    <cellStyle name="Normal 3 4 2 5 6 5" xfId="38058" xr:uid="{00000000-0005-0000-0000-0000EBA70000}"/>
    <cellStyle name="Normal 3 4 2 5 7" xfId="38059" xr:uid="{00000000-0005-0000-0000-0000ECA70000}"/>
    <cellStyle name="Normal 3 4 2 5 7 2" xfId="38060" xr:uid="{00000000-0005-0000-0000-0000EDA70000}"/>
    <cellStyle name="Normal 3 4 2 5 7 2 2" xfId="38061" xr:uid="{00000000-0005-0000-0000-0000EEA70000}"/>
    <cellStyle name="Normal 3 4 2 5 7 3" xfId="38062" xr:uid="{00000000-0005-0000-0000-0000EFA70000}"/>
    <cellStyle name="Normal 3 4 2 5 7 3 2" xfId="38063" xr:uid="{00000000-0005-0000-0000-0000F0A70000}"/>
    <cellStyle name="Normal 3 4 2 5 7 4" xfId="38064" xr:uid="{00000000-0005-0000-0000-0000F1A70000}"/>
    <cellStyle name="Normal 3 4 2 5 8" xfId="38065" xr:uid="{00000000-0005-0000-0000-0000F2A70000}"/>
    <cellStyle name="Normal 3 4 2 5 8 2" xfId="38066" xr:uid="{00000000-0005-0000-0000-0000F3A70000}"/>
    <cellStyle name="Normal 3 4 2 5 9" xfId="38067" xr:uid="{00000000-0005-0000-0000-0000F4A70000}"/>
    <cellStyle name="Normal 3 4 2 5 9 2" xfId="38068" xr:uid="{00000000-0005-0000-0000-0000F5A70000}"/>
    <cellStyle name="Normal 3 4 2 6" xfId="4839" xr:uid="{00000000-0005-0000-0000-0000F6A70000}"/>
    <cellStyle name="Normal 3 4 2 6 2" xfId="38069" xr:uid="{00000000-0005-0000-0000-0000F7A70000}"/>
    <cellStyle name="Normal 3 4 2 6 2 2" xfId="38070" xr:uid="{00000000-0005-0000-0000-0000F8A70000}"/>
    <cellStyle name="Normal 3 4 2 6 2 2 2" xfId="38071" xr:uid="{00000000-0005-0000-0000-0000F9A70000}"/>
    <cellStyle name="Normal 3 4 2 6 2 2 2 2" xfId="38072" xr:uid="{00000000-0005-0000-0000-0000FAA70000}"/>
    <cellStyle name="Normal 3 4 2 6 2 2 2 2 2" xfId="38073" xr:uid="{00000000-0005-0000-0000-0000FBA70000}"/>
    <cellStyle name="Normal 3 4 2 6 2 2 2 2 2 2" xfId="38074" xr:uid="{00000000-0005-0000-0000-0000FCA70000}"/>
    <cellStyle name="Normal 3 4 2 6 2 2 2 2 3" xfId="38075" xr:uid="{00000000-0005-0000-0000-0000FDA70000}"/>
    <cellStyle name="Normal 3 4 2 6 2 2 2 2 3 2" xfId="38076" xr:uid="{00000000-0005-0000-0000-0000FEA70000}"/>
    <cellStyle name="Normal 3 4 2 6 2 2 2 2 4" xfId="38077" xr:uid="{00000000-0005-0000-0000-0000FFA70000}"/>
    <cellStyle name="Normal 3 4 2 6 2 2 2 3" xfId="38078" xr:uid="{00000000-0005-0000-0000-000000A80000}"/>
    <cellStyle name="Normal 3 4 2 6 2 2 2 3 2" xfId="38079" xr:uid="{00000000-0005-0000-0000-000001A80000}"/>
    <cellStyle name="Normal 3 4 2 6 2 2 2 4" xfId="38080" xr:uid="{00000000-0005-0000-0000-000002A80000}"/>
    <cellStyle name="Normal 3 4 2 6 2 2 2 4 2" xfId="38081" xr:uid="{00000000-0005-0000-0000-000003A80000}"/>
    <cellStyle name="Normal 3 4 2 6 2 2 2 5" xfId="38082" xr:uid="{00000000-0005-0000-0000-000004A80000}"/>
    <cellStyle name="Normal 3 4 2 6 2 2 3" xfId="38083" xr:uid="{00000000-0005-0000-0000-000005A80000}"/>
    <cellStyle name="Normal 3 4 2 6 2 2 3 2" xfId="38084" xr:uid="{00000000-0005-0000-0000-000006A80000}"/>
    <cellStyle name="Normal 3 4 2 6 2 2 3 2 2" xfId="38085" xr:uid="{00000000-0005-0000-0000-000007A80000}"/>
    <cellStyle name="Normal 3 4 2 6 2 2 3 3" xfId="38086" xr:uid="{00000000-0005-0000-0000-000008A80000}"/>
    <cellStyle name="Normal 3 4 2 6 2 2 3 3 2" xfId="38087" xr:uid="{00000000-0005-0000-0000-000009A80000}"/>
    <cellStyle name="Normal 3 4 2 6 2 2 3 4" xfId="38088" xr:uid="{00000000-0005-0000-0000-00000AA80000}"/>
    <cellStyle name="Normal 3 4 2 6 2 2 4" xfId="38089" xr:uid="{00000000-0005-0000-0000-00000BA80000}"/>
    <cellStyle name="Normal 3 4 2 6 2 2 4 2" xfId="38090" xr:uid="{00000000-0005-0000-0000-00000CA80000}"/>
    <cellStyle name="Normal 3 4 2 6 2 2 5" xfId="38091" xr:uid="{00000000-0005-0000-0000-00000DA80000}"/>
    <cellStyle name="Normal 3 4 2 6 2 2 5 2" xfId="38092" xr:uid="{00000000-0005-0000-0000-00000EA80000}"/>
    <cellStyle name="Normal 3 4 2 6 2 2 6" xfId="38093" xr:uid="{00000000-0005-0000-0000-00000FA80000}"/>
    <cellStyle name="Normal 3 4 2 6 2 3" xfId="38094" xr:uid="{00000000-0005-0000-0000-000010A80000}"/>
    <cellStyle name="Normal 3 4 2 6 2 3 2" xfId="38095" xr:uid="{00000000-0005-0000-0000-000011A80000}"/>
    <cellStyle name="Normal 3 4 2 6 2 3 2 2" xfId="38096" xr:uid="{00000000-0005-0000-0000-000012A80000}"/>
    <cellStyle name="Normal 3 4 2 6 2 3 2 2 2" xfId="38097" xr:uid="{00000000-0005-0000-0000-000013A80000}"/>
    <cellStyle name="Normal 3 4 2 6 2 3 2 3" xfId="38098" xr:uid="{00000000-0005-0000-0000-000014A80000}"/>
    <cellStyle name="Normal 3 4 2 6 2 3 2 3 2" xfId="38099" xr:uid="{00000000-0005-0000-0000-000015A80000}"/>
    <cellStyle name="Normal 3 4 2 6 2 3 2 4" xfId="38100" xr:uid="{00000000-0005-0000-0000-000016A80000}"/>
    <cellStyle name="Normal 3 4 2 6 2 3 3" xfId="38101" xr:uid="{00000000-0005-0000-0000-000017A80000}"/>
    <cellStyle name="Normal 3 4 2 6 2 3 3 2" xfId="38102" xr:uid="{00000000-0005-0000-0000-000018A80000}"/>
    <cellStyle name="Normal 3 4 2 6 2 3 4" xfId="38103" xr:uid="{00000000-0005-0000-0000-000019A80000}"/>
    <cellStyle name="Normal 3 4 2 6 2 3 4 2" xfId="38104" xr:uid="{00000000-0005-0000-0000-00001AA80000}"/>
    <cellStyle name="Normal 3 4 2 6 2 3 5" xfId="38105" xr:uid="{00000000-0005-0000-0000-00001BA80000}"/>
    <cellStyle name="Normal 3 4 2 6 2 4" xfId="38106" xr:uid="{00000000-0005-0000-0000-00001CA80000}"/>
    <cellStyle name="Normal 3 4 2 6 2 4 2" xfId="38107" xr:uid="{00000000-0005-0000-0000-00001DA80000}"/>
    <cellStyle name="Normal 3 4 2 6 2 4 2 2" xfId="38108" xr:uid="{00000000-0005-0000-0000-00001EA80000}"/>
    <cellStyle name="Normal 3 4 2 6 2 4 3" xfId="38109" xr:uid="{00000000-0005-0000-0000-00001FA80000}"/>
    <cellStyle name="Normal 3 4 2 6 2 4 3 2" xfId="38110" xr:uid="{00000000-0005-0000-0000-000020A80000}"/>
    <cellStyle name="Normal 3 4 2 6 2 4 4" xfId="38111" xr:uid="{00000000-0005-0000-0000-000021A80000}"/>
    <cellStyle name="Normal 3 4 2 6 2 5" xfId="38112" xr:uid="{00000000-0005-0000-0000-000022A80000}"/>
    <cellStyle name="Normal 3 4 2 6 2 5 2" xfId="38113" xr:uid="{00000000-0005-0000-0000-000023A80000}"/>
    <cellStyle name="Normal 3 4 2 6 2 6" xfId="38114" xr:uid="{00000000-0005-0000-0000-000024A80000}"/>
    <cellStyle name="Normal 3 4 2 6 2 6 2" xfId="38115" xr:uid="{00000000-0005-0000-0000-000025A80000}"/>
    <cellStyle name="Normal 3 4 2 6 2 7" xfId="38116" xr:uid="{00000000-0005-0000-0000-000026A80000}"/>
    <cellStyle name="Normal 3 4 2 6 3" xfId="38117" xr:uid="{00000000-0005-0000-0000-000027A80000}"/>
    <cellStyle name="Normal 3 4 2 6 3 2" xfId="38118" xr:uid="{00000000-0005-0000-0000-000028A80000}"/>
    <cellStyle name="Normal 3 4 2 6 3 2 2" xfId="38119" xr:uid="{00000000-0005-0000-0000-000029A80000}"/>
    <cellStyle name="Normal 3 4 2 6 3 2 2 2" xfId="38120" xr:uid="{00000000-0005-0000-0000-00002AA80000}"/>
    <cellStyle name="Normal 3 4 2 6 3 2 2 2 2" xfId="38121" xr:uid="{00000000-0005-0000-0000-00002BA80000}"/>
    <cellStyle name="Normal 3 4 2 6 3 2 2 2 2 2" xfId="38122" xr:uid="{00000000-0005-0000-0000-00002CA80000}"/>
    <cellStyle name="Normal 3 4 2 6 3 2 2 2 3" xfId="38123" xr:uid="{00000000-0005-0000-0000-00002DA80000}"/>
    <cellStyle name="Normal 3 4 2 6 3 2 2 2 3 2" xfId="38124" xr:uid="{00000000-0005-0000-0000-00002EA80000}"/>
    <cellStyle name="Normal 3 4 2 6 3 2 2 2 4" xfId="38125" xr:uid="{00000000-0005-0000-0000-00002FA80000}"/>
    <cellStyle name="Normal 3 4 2 6 3 2 2 3" xfId="38126" xr:uid="{00000000-0005-0000-0000-000030A80000}"/>
    <cellStyle name="Normal 3 4 2 6 3 2 2 3 2" xfId="38127" xr:uid="{00000000-0005-0000-0000-000031A80000}"/>
    <cellStyle name="Normal 3 4 2 6 3 2 2 4" xfId="38128" xr:uid="{00000000-0005-0000-0000-000032A80000}"/>
    <cellStyle name="Normal 3 4 2 6 3 2 2 4 2" xfId="38129" xr:uid="{00000000-0005-0000-0000-000033A80000}"/>
    <cellStyle name="Normal 3 4 2 6 3 2 2 5" xfId="38130" xr:uid="{00000000-0005-0000-0000-000034A80000}"/>
    <cellStyle name="Normal 3 4 2 6 3 2 3" xfId="38131" xr:uid="{00000000-0005-0000-0000-000035A80000}"/>
    <cellStyle name="Normal 3 4 2 6 3 2 3 2" xfId="38132" xr:uid="{00000000-0005-0000-0000-000036A80000}"/>
    <cellStyle name="Normal 3 4 2 6 3 2 3 2 2" xfId="38133" xr:uid="{00000000-0005-0000-0000-000037A80000}"/>
    <cellStyle name="Normal 3 4 2 6 3 2 3 3" xfId="38134" xr:uid="{00000000-0005-0000-0000-000038A80000}"/>
    <cellStyle name="Normal 3 4 2 6 3 2 3 3 2" xfId="38135" xr:uid="{00000000-0005-0000-0000-000039A80000}"/>
    <cellStyle name="Normal 3 4 2 6 3 2 3 4" xfId="38136" xr:uid="{00000000-0005-0000-0000-00003AA80000}"/>
    <cellStyle name="Normal 3 4 2 6 3 2 4" xfId="38137" xr:uid="{00000000-0005-0000-0000-00003BA80000}"/>
    <cellStyle name="Normal 3 4 2 6 3 2 4 2" xfId="38138" xr:uid="{00000000-0005-0000-0000-00003CA80000}"/>
    <cellStyle name="Normal 3 4 2 6 3 2 5" xfId="38139" xr:uid="{00000000-0005-0000-0000-00003DA80000}"/>
    <cellStyle name="Normal 3 4 2 6 3 2 5 2" xfId="38140" xr:uid="{00000000-0005-0000-0000-00003EA80000}"/>
    <cellStyle name="Normal 3 4 2 6 3 2 6" xfId="38141" xr:uid="{00000000-0005-0000-0000-00003FA80000}"/>
    <cellStyle name="Normal 3 4 2 6 3 3" xfId="38142" xr:uid="{00000000-0005-0000-0000-000040A80000}"/>
    <cellStyle name="Normal 3 4 2 6 3 3 2" xfId="38143" xr:uid="{00000000-0005-0000-0000-000041A80000}"/>
    <cellStyle name="Normal 3 4 2 6 3 3 2 2" xfId="38144" xr:uid="{00000000-0005-0000-0000-000042A80000}"/>
    <cellStyle name="Normal 3 4 2 6 3 3 2 2 2" xfId="38145" xr:uid="{00000000-0005-0000-0000-000043A80000}"/>
    <cellStyle name="Normal 3 4 2 6 3 3 2 3" xfId="38146" xr:uid="{00000000-0005-0000-0000-000044A80000}"/>
    <cellStyle name="Normal 3 4 2 6 3 3 2 3 2" xfId="38147" xr:uid="{00000000-0005-0000-0000-000045A80000}"/>
    <cellStyle name="Normal 3 4 2 6 3 3 2 4" xfId="38148" xr:uid="{00000000-0005-0000-0000-000046A80000}"/>
    <cellStyle name="Normal 3 4 2 6 3 3 3" xfId="38149" xr:uid="{00000000-0005-0000-0000-000047A80000}"/>
    <cellStyle name="Normal 3 4 2 6 3 3 3 2" xfId="38150" xr:uid="{00000000-0005-0000-0000-000048A80000}"/>
    <cellStyle name="Normal 3 4 2 6 3 3 4" xfId="38151" xr:uid="{00000000-0005-0000-0000-000049A80000}"/>
    <cellStyle name="Normal 3 4 2 6 3 3 4 2" xfId="38152" xr:uid="{00000000-0005-0000-0000-00004AA80000}"/>
    <cellStyle name="Normal 3 4 2 6 3 3 5" xfId="38153" xr:uid="{00000000-0005-0000-0000-00004BA80000}"/>
    <cellStyle name="Normal 3 4 2 6 3 4" xfId="38154" xr:uid="{00000000-0005-0000-0000-00004CA80000}"/>
    <cellStyle name="Normal 3 4 2 6 3 4 2" xfId="38155" xr:uid="{00000000-0005-0000-0000-00004DA80000}"/>
    <cellStyle name="Normal 3 4 2 6 3 4 2 2" xfId="38156" xr:uid="{00000000-0005-0000-0000-00004EA80000}"/>
    <cellStyle name="Normal 3 4 2 6 3 4 3" xfId="38157" xr:uid="{00000000-0005-0000-0000-00004FA80000}"/>
    <cellStyle name="Normal 3 4 2 6 3 4 3 2" xfId="38158" xr:uid="{00000000-0005-0000-0000-000050A80000}"/>
    <cellStyle name="Normal 3 4 2 6 3 4 4" xfId="38159" xr:uid="{00000000-0005-0000-0000-000051A80000}"/>
    <cellStyle name="Normal 3 4 2 6 3 5" xfId="38160" xr:uid="{00000000-0005-0000-0000-000052A80000}"/>
    <cellStyle name="Normal 3 4 2 6 3 5 2" xfId="38161" xr:uid="{00000000-0005-0000-0000-000053A80000}"/>
    <cellStyle name="Normal 3 4 2 6 3 6" xfId="38162" xr:uid="{00000000-0005-0000-0000-000054A80000}"/>
    <cellStyle name="Normal 3 4 2 6 3 6 2" xfId="38163" xr:uid="{00000000-0005-0000-0000-000055A80000}"/>
    <cellStyle name="Normal 3 4 2 6 3 7" xfId="38164" xr:uid="{00000000-0005-0000-0000-000056A80000}"/>
    <cellStyle name="Normal 3 4 2 6 4" xfId="38165" xr:uid="{00000000-0005-0000-0000-000057A80000}"/>
    <cellStyle name="Normal 3 4 2 6 4 2" xfId="38166" xr:uid="{00000000-0005-0000-0000-000058A80000}"/>
    <cellStyle name="Normal 3 4 2 6 4 2 2" xfId="38167" xr:uid="{00000000-0005-0000-0000-000059A80000}"/>
    <cellStyle name="Normal 3 4 2 6 4 2 2 2" xfId="38168" xr:uid="{00000000-0005-0000-0000-00005AA80000}"/>
    <cellStyle name="Normal 3 4 2 6 4 2 2 2 2" xfId="38169" xr:uid="{00000000-0005-0000-0000-00005BA80000}"/>
    <cellStyle name="Normal 3 4 2 6 4 2 2 3" xfId="38170" xr:uid="{00000000-0005-0000-0000-00005CA80000}"/>
    <cellStyle name="Normal 3 4 2 6 4 2 2 3 2" xfId="38171" xr:uid="{00000000-0005-0000-0000-00005DA80000}"/>
    <cellStyle name="Normal 3 4 2 6 4 2 2 4" xfId="38172" xr:uid="{00000000-0005-0000-0000-00005EA80000}"/>
    <cellStyle name="Normal 3 4 2 6 4 2 3" xfId="38173" xr:uid="{00000000-0005-0000-0000-00005FA80000}"/>
    <cellStyle name="Normal 3 4 2 6 4 2 3 2" xfId="38174" xr:uid="{00000000-0005-0000-0000-000060A80000}"/>
    <cellStyle name="Normal 3 4 2 6 4 2 4" xfId="38175" xr:uid="{00000000-0005-0000-0000-000061A80000}"/>
    <cellStyle name="Normal 3 4 2 6 4 2 4 2" xfId="38176" xr:uid="{00000000-0005-0000-0000-000062A80000}"/>
    <cellStyle name="Normal 3 4 2 6 4 2 5" xfId="38177" xr:uid="{00000000-0005-0000-0000-000063A80000}"/>
    <cellStyle name="Normal 3 4 2 6 4 3" xfId="38178" xr:uid="{00000000-0005-0000-0000-000064A80000}"/>
    <cellStyle name="Normal 3 4 2 6 4 3 2" xfId="38179" xr:uid="{00000000-0005-0000-0000-000065A80000}"/>
    <cellStyle name="Normal 3 4 2 6 4 3 2 2" xfId="38180" xr:uid="{00000000-0005-0000-0000-000066A80000}"/>
    <cellStyle name="Normal 3 4 2 6 4 3 3" xfId="38181" xr:uid="{00000000-0005-0000-0000-000067A80000}"/>
    <cellStyle name="Normal 3 4 2 6 4 3 3 2" xfId="38182" xr:uid="{00000000-0005-0000-0000-000068A80000}"/>
    <cellStyle name="Normal 3 4 2 6 4 3 4" xfId="38183" xr:uid="{00000000-0005-0000-0000-000069A80000}"/>
    <cellStyle name="Normal 3 4 2 6 4 4" xfId="38184" xr:uid="{00000000-0005-0000-0000-00006AA80000}"/>
    <cellStyle name="Normal 3 4 2 6 4 4 2" xfId="38185" xr:uid="{00000000-0005-0000-0000-00006BA80000}"/>
    <cellStyle name="Normal 3 4 2 6 4 5" xfId="38186" xr:uid="{00000000-0005-0000-0000-00006CA80000}"/>
    <cellStyle name="Normal 3 4 2 6 4 5 2" xfId="38187" xr:uid="{00000000-0005-0000-0000-00006DA80000}"/>
    <cellStyle name="Normal 3 4 2 6 4 6" xfId="38188" xr:uid="{00000000-0005-0000-0000-00006EA80000}"/>
    <cellStyle name="Normal 3 4 2 6 5" xfId="38189" xr:uid="{00000000-0005-0000-0000-00006FA80000}"/>
    <cellStyle name="Normal 3 4 2 6 5 2" xfId="38190" xr:uid="{00000000-0005-0000-0000-000070A80000}"/>
    <cellStyle name="Normal 3 4 2 6 5 2 2" xfId="38191" xr:uid="{00000000-0005-0000-0000-000071A80000}"/>
    <cellStyle name="Normal 3 4 2 6 5 2 2 2" xfId="38192" xr:uid="{00000000-0005-0000-0000-000072A80000}"/>
    <cellStyle name="Normal 3 4 2 6 5 2 3" xfId="38193" xr:uid="{00000000-0005-0000-0000-000073A80000}"/>
    <cellStyle name="Normal 3 4 2 6 5 2 3 2" xfId="38194" xr:uid="{00000000-0005-0000-0000-000074A80000}"/>
    <cellStyle name="Normal 3 4 2 6 5 2 4" xfId="38195" xr:uid="{00000000-0005-0000-0000-000075A80000}"/>
    <cellStyle name="Normal 3 4 2 6 5 3" xfId="38196" xr:uid="{00000000-0005-0000-0000-000076A80000}"/>
    <cellStyle name="Normal 3 4 2 6 5 3 2" xfId="38197" xr:uid="{00000000-0005-0000-0000-000077A80000}"/>
    <cellStyle name="Normal 3 4 2 6 5 4" xfId="38198" xr:uid="{00000000-0005-0000-0000-000078A80000}"/>
    <cellStyle name="Normal 3 4 2 6 5 4 2" xfId="38199" xr:uid="{00000000-0005-0000-0000-000079A80000}"/>
    <cellStyle name="Normal 3 4 2 6 5 5" xfId="38200" xr:uid="{00000000-0005-0000-0000-00007AA80000}"/>
    <cellStyle name="Normal 3 4 2 6 6" xfId="38201" xr:uid="{00000000-0005-0000-0000-00007BA80000}"/>
    <cellStyle name="Normal 3 4 2 6 6 2" xfId="38202" xr:uid="{00000000-0005-0000-0000-00007CA80000}"/>
    <cellStyle name="Normal 3 4 2 6 6 2 2" xfId="38203" xr:uid="{00000000-0005-0000-0000-00007DA80000}"/>
    <cellStyle name="Normal 3 4 2 6 6 3" xfId="38204" xr:uid="{00000000-0005-0000-0000-00007EA80000}"/>
    <cellStyle name="Normal 3 4 2 6 6 3 2" xfId="38205" xr:uid="{00000000-0005-0000-0000-00007FA80000}"/>
    <cellStyle name="Normal 3 4 2 6 6 4" xfId="38206" xr:uid="{00000000-0005-0000-0000-000080A80000}"/>
    <cellStyle name="Normal 3 4 2 6 7" xfId="38207" xr:uid="{00000000-0005-0000-0000-000081A80000}"/>
    <cellStyle name="Normal 3 4 2 6 7 2" xfId="38208" xr:uid="{00000000-0005-0000-0000-000082A80000}"/>
    <cellStyle name="Normal 3 4 2 6 8" xfId="38209" xr:uid="{00000000-0005-0000-0000-000083A80000}"/>
    <cellStyle name="Normal 3 4 2 6 8 2" xfId="38210" xr:uid="{00000000-0005-0000-0000-000084A80000}"/>
    <cellStyle name="Normal 3 4 2 6 9" xfId="38211" xr:uid="{00000000-0005-0000-0000-000085A80000}"/>
    <cellStyle name="Normal 3 4 2 7" xfId="38212" xr:uid="{00000000-0005-0000-0000-000086A80000}"/>
    <cellStyle name="Normal 3 4 2 7 2" xfId="38213" xr:uid="{00000000-0005-0000-0000-000087A80000}"/>
    <cellStyle name="Normal 3 4 2 7 2 2" xfId="38214" xr:uid="{00000000-0005-0000-0000-000088A80000}"/>
    <cellStyle name="Normal 3 4 2 7 2 2 2" xfId="38215" xr:uid="{00000000-0005-0000-0000-000089A80000}"/>
    <cellStyle name="Normal 3 4 2 7 2 2 2 2" xfId="38216" xr:uid="{00000000-0005-0000-0000-00008AA80000}"/>
    <cellStyle name="Normal 3 4 2 7 2 2 2 2 2" xfId="38217" xr:uid="{00000000-0005-0000-0000-00008BA80000}"/>
    <cellStyle name="Normal 3 4 2 7 2 2 2 3" xfId="38218" xr:uid="{00000000-0005-0000-0000-00008CA80000}"/>
    <cellStyle name="Normal 3 4 2 7 2 2 2 3 2" xfId="38219" xr:uid="{00000000-0005-0000-0000-00008DA80000}"/>
    <cellStyle name="Normal 3 4 2 7 2 2 2 4" xfId="38220" xr:uid="{00000000-0005-0000-0000-00008EA80000}"/>
    <cellStyle name="Normal 3 4 2 7 2 2 3" xfId="38221" xr:uid="{00000000-0005-0000-0000-00008FA80000}"/>
    <cellStyle name="Normal 3 4 2 7 2 2 3 2" xfId="38222" xr:uid="{00000000-0005-0000-0000-000090A80000}"/>
    <cellStyle name="Normal 3 4 2 7 2 2 4" xfId="38223" xr:uid="{00000000-0005-0000-0000-000091A80000}"/>
    <cellStyle name="Normal 3 4 2 7 2 2 4 2" xfId="38224" xr:uid="{00000000-0005-0000-0000-000092A80000}"/>
    <cellStyle name="Normal 3 4 2 7 2 2 5" xfId="38225" xr:uid="{00000000-0005-0000-0000-000093A80000}"/>
    <cellStyle name="Normal 3 4 2 7 2 3" xfId="38226" xr:uid="{00000000-0005-0000-0000-000094A80000}"/>
    <cellStyle name="Normal 3 4 2 7 2 3 2" xfId="38227" xr:uid="{00000000-0005-0000-0000-000095A80000}"/>
    <cellStyle name="Normal 3 4 2 7 2 3 2 2" xfId="38228" xr:uid="{00000000-0005-0000-0000-000096A80000}"/>
    <cellStyle name="Normal 3 4 2 7 2 3 3" xfId="38229" xr:uid="{00000000-0005-0000-0000-000097A80000}"/>
    <cellStyle name="Normal 3 4 2 7 2 3 3 2" xfId="38230" xr:uid="{00000000-0005-0000-0000-000098A80000}"/>
    <cellStyle name="Normal 3 4 2 7 2 3 4" xfId="38231" xr:uid="{00000000-0005-0000-0000-000099A80000}"/>
    <cellStyle name="Normal 3 4 2 7 2 4" xfId="38232" xr:uid="{00000000-0005-0000-0000-00009AA80000}"/>
    <cellStyle name="Normal 3 4 2 7 2 4 2" xfId="38233" xr:uid="{00000000-0005-0000-0000-00009BA80000}"/>
    <cellStyle name="Normal 3 4 2 7 2 5" xfId="38234" xr:uid="{00000000-0005-0000-0000-00009CA80000}"/>
    <cellStyle name="Normal 3 4 2 7 2 5 2" xfId="38235" xr:uid="{00000000-0005-0000-0000-00009DA80000}"/>
    <cellStyle name="Normal 3 4 2 7 2 6" xfId="38236" xr:uid="{00000000-0005-0000-0000-00009EA80000}"/>
    <cellStyle name="Normal 3 4 2 7 3" xfId="38237" xr:uid="{00000000-0005-0000-0000-00009FA80000}"/>
    <cellStyle name="Normal 3 4 2 7 3 2" xfId="38238" xr:uid="{00000000-0005-0000-0000-0000A0A80000}"/>
    <cellStyle name="Normal 3 4 2 7 3 2 2" xfId="38239" xr:uid="{00000000-0005-0000-0000-0000A1A80000}"/>
    <cellStyle name="Normal 3 4 2 7 3 2 2 2" xfId="38240" xr:uid="{00000000-0005-0000-0000-0000A2A80000}"/>
    <cellStyle name="Normal 3 4 2 7 3 2 3" xfId="38241" xr:uid="{00000000-0005-0000-0000-0000A3A80000}"/>
    <cellStyle name="Normal 3 4 2 7 3 2 3 2" xfId="38242" xr:uid="{00000000-0005-0000-0000-0000A4A80000}"/>
    <cellStyle name="Normal 3 4 2 7 3 2 4" xfId="38243" xr:uid="{00000000-0005-0000-0000-0000A5A80000}"/>
    <cellStyle name="Normal 3 4 2 7 3 3" xfId="38244" xr:uid="{00000000-0005-0000-0000-0000A6A80000}"/>
    <cellStyle name="Normal 3 4 2 7 3 3 2" xfId="38245" xr:uid="{00000000-0005-0000-0000-0000A7A80000}"/>
    <cellStyle name="Normal 3 4 2 7 3 4" xfId="38246" xr:uid="{00000000-0005-0000-0000-0000A8A80000}"/>
    <cellStyle name="Normal 3 4 2 7 3 4 2" xfId="38247" xr:uid="{00000000-0005-0000-0000-0000A9A80000}"/>
    <cellStyle name="Normal 3 4 2 7 3 5" xfId="38248" xr:uid="{00000000-0005-0000-0000-0000AAA80000}"/>
    <cellStyle name="Normal 3 4 2 7 4" xfId="38249" xr:uid="{00000000-0005-0000-0000-0000ABA80000}"/>
    <cellStyle name="Normal 3 4 2 7 4 2" xfId="38250" xr:uid="{00000000-0005-0000-0000-0000ACA80000}"/>
    <cellStyle name="Normal 3 4 2 7 4 2 2" xfId="38251" xr:uid="{00000000-0005-0000-0000-0000ADA80000}"/>
    <cellStyle name="Normal 3 4 2 7 4 3" xfId="38252" xr:uid="{00000000-0005-0000-0000-0000AEA80000}"/>
    <cellStyle name="Normal 3 4 2 7 4 3 2" xfId="38253" xr:uid="{00000000-0005-0000-0000-0000AFA80000}"/>
    <cellStyle name="Normal 3 4 2 7 4 4" xfId="38254" xr:uid="{00000000-0005-0000-0000-0000B0A80000}"/>
    <cellStyle name="Normal 3 4 2 7 5" xfId="38255" xr:uid="{00000000-0005-0000-0000-0000B1A80000}"/>
    <cellStyle name="Normal 3 4 2 7 5 2" xfId="38256" xr:uid="{00000000-0005-0000-0000-0000B2A80000}"/>
    <cellStyle name="Normal 3 4 2 7 6" xfId="38257" xr:uid="{00000000-0005-0000-0000-0000B3A80000}"/>
    <cellStyle name="Normal 3 4 2 7 6 2" xfId="38258" xr:uid="{00000000-0005-0000-0000-0000B4A80000}"/>
    <cellStyle name="Normal 3 4 2 7 7" xfId="38259" xr:uid="{00000000-0005-0000-0000-0000B5A80000}"/>
    <cellStyle name="Normal 3 4 2 8" xfId="38260" xr:uid="{00000000-0005-0000-0000-0000B6A80000}"/>
    <cellStyle name="Normal 3 4 2 8 2" xfId="38261" xr:uid="{00000000-0005-0000-0000-0000B7A80000}"/>
    <cellStyle name="Normal 3 4 2 8 2 2" xfId="38262" xr:uid="{00000000-0005-0000-0000-0000B8A80000}"/>
    <cellStyle name="Normal 3 4 2 8 2 2 2" xfId="38263" xr:uid="{00000000-0005-0000-0000-0000B9A80000}"/>
    <cellStyle name="Normal 3 4 2 8 2 2 2 2" xfId="38264" xr:uid="{00000000-0005-0000-0000-0000BAA80000}"/>
    <cellStyle name="Normal 3 4 2 8 2 2 2 2 2" xfId="38265" xr:uid="{00000000-0005-0000-0000-0000BBA80000}"/>
    <cellStyle name="Normal 3 4 2 8 2 2 2 3" xfId="38266" xr:uid="{00000000-0005-0000-0000-0000BCA80000}"/>
    <cellStyle name="Normal 3 4 2 8 2 2 2 3 2" xfId="38267" xr:uid="{00000000-0005-0000-0000-0000BDA80000}"/>
    <cellStyle name="Normal 3 4 2 8 2 2 2 4" xfId="38268" xr:uid="{00000000-0005-0000-0000-0000BEA80000}"/>
    <cellStyle name="Normal 3 4 2 8 2 2 3" xfId="38269" xr:uid="{00000000-0005-0000-0000-0000BFA80000}"/>
    <cellStyle name="Normal 3 4 2 8 2 2 3 2" xfId="38270" xr:uid="{00000000-0005-0000-0000-0000C0A80000}"/>
    <cellStyle name="Normal 3 4 2 8 2 2 4" xfId="38271" xr:uid="{00000000-0005-0000-0000-0000C1A80000}"/>
    <cellStyle name="Normal 3 4 2 8 2 2 4 2" xfId="38272" xr:uid="{00000000-0005-0000-0000-0000C2A80000}"/>
    <cellStyle name="Normal 3 4 2 8 2 2 5" xfId="38273" xr:uid="{00000000-0005-0000-0000-0000C3A80000}"/>
    <cellStyle name="Normal 3 4 2 8 2 3" xfId="38274" xr:uid="{00000000-0005-0000-0000-0000C4A80000}"/>
    <cellStyle name="Normal 3 4 2 8 2 3 2" xfId="38275" xr:uid="{00000000-0005-0000-0000-0000C5A80000}"/>
    <cellStyle name="Normal 3 4 2 8 2 3 2 2" xfId="38276" xr:uid="{00000000-0005-0000-0000-0000C6A80000}"/>
    <cellStyle name="Normal 3 4 2 8 2 3 3" xfId="38277" xr:uid="{00000000-0005-0000-0000-0000C7A80000}"/>
    <cellStyle name="Normal 3 4 2 8 2 3 3 2" xfId="38278" xr:uid="{00000000-0005-0000-0000-0000C8A80000}"/>
    <cellStyle name="Normal 3 4 2 8 2 3 4" xfId="38279" xr:uid="{00000000-0005-0000-0000-0000C9A80000}"/>
    <cellStyle name="Normal 3 4 2 8 2 4" xfId="38280" xr:uid="{00000000-0005-0000-0000-0000CAA80000}"/>
    <cellStyle name="Normal 3 4 2 8 2 4 2" xfId="38281" xr:uid="{00000000-0005-0000-0000-0000CBA80000}"/>
    <cellStyle name="Normal 3 4 2 8 2 5" xfId="38282" xr:uid="{00000000-0005-0000-0000-0000CCA80000}"/>
    <cellStyle name="Normal 3 4 2 8 2 5 2" xfId="38283" xr:uid="{00000000-0005-0000-0000-0000CDA80000}"/>
    <cellStyle name="Normal 3 4 2 8 2 6" xfId="38284" xr:uid="{00000000-0005-0000-0000-0000CEA80000}"/>
    <cellStyle name="Normal 3 4 2 8 3" xfId="38285" xr:uid="{00000000-0005-0000-0000-0000CFA80000}"/>
    <cellStyle name="Normal 3 4 2 8 3 2" xfId="38286" xr:uid="{00000000-0005-0000-0000-0000D0A80000}"/>
    <cellStyle name="Normal 3 4 2 8 3 2 2" xfId="38287" xr:uid="{00000000-0005-0000-0000-0000D1A80000}"/>
    <cellStyle name="Normal 3 4 2 8 3 2 2 2" xfId="38288" xr:uid="{00000000-0005-0000-0000-0000D2A80000}"/>
    <cellStyle name="Normal 3 4 2 8 3 2 3" xfId="38289" xr:uid="{00000000-0005-0000-0000-0000D3A80000}"/>
    <cellStyle name="Normal 3 4 2 8 3 2 3 2" xfId="38290" xr:uid="{00000000-0005-0000-0000-0000D4A80000}"/>
    <cellStyle name="Normal 3 4 2 8 3 2 4" xfId="38291" xr:uid="{00000000-0005-0000-0000-0000D5A80000}"/>
    <cellStyle name="Normal 3 4 2 8 3 3" xfId="38292" xr:uid="{00000000-0005-0000-0000-0000D6A80000}"/>
    <cellStyle name="Normal 3 4 2 8 3 3 2" xfId="38293" xr:uid="{00000000-0005-0000-0000-0000D7A80000}"/>
    <cellStyle name="Normal 3 4 2 8 3 4" xfId="38294" xr:uid="{00000000-0005-0000-0000-0000D8A80000}"/>
    <cellStyle name="Normal 3 4 2 8 3 4 2" xfId="38295" xr:uid="{00000000-0005-0000-0000-0000D9A80000}"/>
    <cellStyle name="Normal 3 4 2 8 3 5" xfId="38296" xr:uid="{00000000-0005-0000-0000-0000DAA80000}"/>
    <cellStyle name="Normal 3 4 2 8 4" xfId="38297" xr:uid="{00000000-0005-0000-0000-0000DBA80000}"/>
    <cellStyle name="Normal 3 4 2 8 4 2" xfId="38298" xr:uid="{00000000-0005-0000-0000-0000DCA80000}"/>
    <cellStyle name="Normal 3 4 2 8 4 2 2" xfId="38299" xr:uid="{00000000-0005-0000-0000-0000DDA80000}"/>
    <cellStyle name="Normal 3 4 2 8 4 3" xfId="38300" xr:uid="{00000000-0005-0000-0000-0000DEA80000}"/>
    <cellStyle name="Normal 3 4 2 8 4 3 2" xfId="38301" xr:uid="{00000000-0005-0000-0000-0000DFA80000}"/>
    <cellStyle name="Normal 3 4 2 8 4 4" xfId="38302" xr:uid="{00000000-0005-0000-0000-0000E0A80000}"/>
    <cellStyle name="Normal 3 4 2 8 5" xfId="38303" xr:uid="{00000000-0005-0000-0000-0000E1A80000}"/>
    <cellStyle name="Normal 3 4 2 8 5 2" xfId="38304" xr:uid="{00000000-0005-0000-0000-0000E2A80000}"/>
    <cellStyle name="Normal 3 4 2 8 6" xfId="38305" xr:uid="{00000000-0005-0000-0000-0000E3A80000}"/>
    <cellStyle name="Normal 3 4 2 8 6 2" xfId="38306" xr:uid="{00000000-0005-0000-0000-0000E4A80000}"/>
    <cellStyle name="Normal 3 4 2 8 7" xfId="38307" xr:uid="{00000000-0005-0000-0000-0000E5A80000}"/>
    <cellStyle name="Normal 3 4 2 9" xfId="38308" xr:uid="{00000000-0005-0000-0000-0000E6A80000}"/>
    <cellStyle name="Normal 3 4 2 9 2" xfId="38309" xr:uid="{00000000-0005-0000-0000-0000E7A80000}"/>
    <cellStyle name="Normal 3 4 2 9 2 2" xfId="38310" xr:uid="{00000000-0005-0000-0000-0000E8A80000}"/>
    <cellStyle name="Normal 3 4 2 9 2 2 2" xfId="38311" xr:uid="{00000000-0005-0000-0000-0000E9A80000}"/>
    <cellStyle name="Normal 3 4 2 9 2 2 2 2" xfId="38312" xr:uid="{00000000-0005-0000-0000-0000EAA80000}"/>
    <cellStyle name="Normal 3 4 2 9 2 2 3" xfId="38313" xr:uid="{00000000-0005-0000-0000-0000EBA80000}"/>
    <cellStyle name="Normal 3 4 2 9 2 2 3 2" xfId="38314" xr:uid="{00000000-0005-0000-0000-0000ECA80000}"/>
    <cellStyle name="Normal 3 4 2 9 2 2 4" xfId="38315" xr:uid="{00000000-0005-0000-0000-0000EDA80000}"/>
    <cellStyle name="Normal 3 4 2 9 2 3" xfId="38316" xr:uid="{00000000-0005-0000-0000-0000EEA80000}"/>
    <cellStyle name="Normal 3 4 2 9 2 3 2" xfId="38317" xr:uid="{00000000-0005-0000-0000-0000EFA80000}"/>
    <cellStyle name="Normal 3 4 2 9 2 4" xfId="38318" xr:uid="{00000000-0005-0000-0000-0000F0A80000}"/>
    <cellStyle name="Normal 3 4 2 9 2 4 2" xfId="38319" xr:uid="{00000000-0005-0000-0000-0000F1A80000}"/>
    <cellStyle name="Normal 3 4 2 9 2 5" xfId="38320" xr:uid="{00000000-0005-0000-0000-0000F2A80000}"/>
    <cellStyle name="Normal 3 4 2 9 3" xfId="38321" xr:uid="{00000000-0005-0000-0000-0000F3A80000}"/>
    <cellStyle name="Normal 3 4 2 9 3 2" xfId="38322" xr:uid="{00000000-0005-0000-0000-0000F4A80000}"/>
    <cellStyle name="Normal 3 4 2 9 3 2 2" xfId="38323" xr:uid="{00000000-0005-0000-0000-0000F5A80000}"/>
    <cellStyle name="Normal 3 4 2 9 3 3" xfId="38324" xr:uid="{00000000-0005-0000-0000-0000F6A80000}"/>
    <cellStyle name="Normal 3 4 2 9 3 3 2" xfId="38325" xr:uid="{00000000-0005-0000-0000-0000F7A80000}"/>
    <cellStyle name="Normal 3 4 2 9 3 4" xfId="38326" xr:uid="{00000000-0005-0000-0000-0000F8A80000}"/>
    <cellStyle name="Normal 3 4 2 9 4" xfId="38327" xr:uid="{00000000-0005-0000-0000-0000F9A80000}"/>
    <cellStyle name="Normal 3 4 2 9 4 2" xfId="38328" xr:uid="{00000000-0005-0000-0000-0000FAA80000}"/>
    <cellStyle name="Normal 3 4 2 9 5" xfId="38329" xr:uid="{00000000-0005-0000-0000-0000FBA80000}"/>
    <cellStyle name="Normal 3 4 2 9 5 2" xfId="38330" xr:uid="{00000000-0005-0000-0000-0000FCA80000}"/>
    <cellStyle name="Normal 3 4 2 9 6" xfId="38331" xr:uid="{00000000-0005-0000-0000-0000FDA80000}"/>
    <cellStyle name="Normal 3 4 3" xfId="4840" xr:uid="{00000000-0005-0000-0000-0000FEA80000}"/>
    <cellStyle name="Normal 3 4 3 10" xfId="38332" xr:uid="{00000000-0005-0000-0000-0000FFA80000}"/>
    <cellStyle name="Normal 3 4 3 10 2" xfId="38333" xr:uid="{00000000-0005-0000-0000-000000A90000}"/>
    <cellStyle name="Normal 3 4 3 11" xfId="38334" xr:uid="{00000000-0005-0000-0000-000001A90000}"/>
    <cellStyle name="Normal 3 4 3 11 2" xfId="38335" xr:uid="{00000000-0005-0000-0000-000002A90000}"/>
    <cellStyle name="Normal 3 4 3 12" xfId="38336" xr:uid="{00000000-0005-0000-0000-000003A90000}"/>
    <cellStyle name="Normal 3 4 3 2" xfId="4841" xr:uid="{00000000-0005-0000-0000-000004A90000}"/>
    <cellStyle name="Normal 3 4 3 2 10" xfId="38337" xr:uid="{00000000-0005-0000-0000-000005A90000}"/>
    <cellStyle name="Normal 3 4 3 2 10 2" xfId="38338" xr:uid="{00000000-0005-0000-0000-000006A90000}"/>
    <cellStyle name="Normal 3 4 3 2 11" xfId="38339" xr:uid="{00000000-0005-0000-0000-000007A90000}"/>
    <cellStyle name="Normal 3 4 3 2 2" xfId="4842" xr:uid="{00000000-0005-0000-0000-000008A90000}"/>
    <cellStyle name="Normal 3 4 3 2 2 10" xfId="38340" xr:uid="{00000000-0005-0000-0000-000009A90000}"/>
    <cellStyle name="Normal 3 4 3 2 2 2" xfId="4843" xr:uid="{00000000-0005-0000-0000-00000AA90000}"/>
    <cellStyle name="Normal 3 4 3 2 2 2 2" xfId="38341" xr:uid="{00000000-0005-0000-0000-00000BA90000}"/>
    <cellStyle name="Normal 3 4 3 2 2 2 2 2" xfId="38342" xr:uid="{00000000-0005-0000-0000-00000CA90000}"/>
    <cellStyle name="Normal 3 4 3 2 2 2 2 2 2" xfId="38343" xr:uid="{00000000-0005-0000-0000-00000DA90000}"/>
    <cellStyle name="Normal 3 4 3 2 2 2 2 2 2 2" xfId="38344" xr:uid="{00000000-0005-0000-0000-00000EA90000}"/>
    <cellStyle name="Normal 3 4 3 2 2 2 2 2 2 2 2" xfId="38345" xr:uid="{00000000-0005-0000-0000-00000FA90000}"/>
    <cellStyle name="Normal 3 4 3 2 2 2 2 2 2 2 2 2" xfId="38346" xr:uid="{00000000-0005-0000-0000-000010A90000}"/>
    <cellStyle name="Normal 3 4 3 2 2 2 2 2 2 2 3" xfId="38347" xr:uid="{00000000-0005-0000-0000-000011A90000}"/>
    <cellStyle name="Normal 3 4 3 2 2 2 2 2 2 2 3 2" xfId="38348" xr:uid="{00000000-0005-0000-0000-000012A90000}"/>
    <cellStyle name="Normal 3 4 3 2 2 2 2 2 2 2 4" xfId="38349" xr:uid="{00000000-0005-0000-0000-000013A90000}"/>
    <cellStyle name="Normal 3 4 3 2 2 2 2 2 2 3" xfId="38350" xr:uid="{00000000-0005-0000-0000-000014A90000}"/>
    <cellStyle name="Normal 3 4 3 2 2 2 2 2 2 3 2" xfId="38351" xr:uid="{00000000-0005-0000-0000-000015A90000}"/>
    <cellStyle name="Normal 3 4 3 2 2 2 2 2 2 4" xfId="38352" xr:uid="{00000000-0005-0000-0000-000016A90000}"/>
    <cellStyle name="Normal 3 4 3 2 2 2 2 2 2 4 2" xfId="38353" xr:uid="{00000000-0005-0000-0000-000017A90000}"/>
    <cellStyle name="Normal 3 4 3 2 2 2 2 2 2 5" xfId="38354" xr:uid="{00000000-0005-0000-0000-000018A90000}"/>
    <cellStyle name="Normal 3 4 3 2 2 2 2 2 3" xfId="38355" xr:uid="{00000000-0005-0000-0000-000019A90000}"/>
    <cellStyle name="Normal 3 4 3 2 2 2 2 2 3 2" xfId="38356" xr:uid="{00000000-0005-0000-0000-00001AA90000}"/>
    <cellStyle name="Normal 3 4 3 2 2 2 2 2 3 2 2" xfId="38357" xr:uid="{00000000-0005-0000-0000-00001BA90000}"/>
    <cellStyle name="Normal 3 4 3 2 2 2 2 2 3 3" xfId="38358" xr:uid="{00000000-0005-0000-0000-00001CA90000}"/>
    <cellStyle name="Normal 3 4 3 2 2 2 2 2 3 3 2" xfId="38359" xr:uid="{00000000-0005-0000-0000-00001DA90000}"/>
    <cellStyle name="Normal 3 4 3 2 2 2 2 2 3 4" xfId="38360" xr:uid="{00000000-0005-0000-0000-00001EA90000}"/>
    <cellStyle name="Normal 3 4 3 2 2 2 2 2 4" xfId="38361" xr:uid="{00000000-0005-0000-0000-00001FA90000}"/>
    <cellStyle name="Normal 3 4 3 2 2 2 2 2 4 2" xfId="38362" xr:uid="{00000000-0005-0000-0000-000020A90000}"/>
    <cellStyle name="Normal 3 4 3 2 2 2 2 2 5" xfId="38363" xr:uid="{00000000-0005-0000-0000-000021A90000}"/>
    <cellStyle name="Normal 3 4 3 2 2 2 2 2 5 2" xfId="38364" xr:uid="{00000000-0005-0000-0000-000022A90000}"/>
    <cellStyle name="Normal 3 4 3 2 2 2 2 2 6" xfId="38365" xr:uid="{00000000-0005-0000-0000-000023A90000}"/>
    <cellStyle name="Normal 3 4 3 2 2 2 2 3" xfId="38366" xr:uid="{00000000-0005-0000-0000-000024A90000}"/>
    <cellStyle name="Normal 3 4 3 2 2 2 2 3 2" xfId="38367" xr:uid="{00000000-0005-0000-0000-000025A90000}"/>
    <cellStyle name="Normal 3 4 3 2 2 2 2 3 2 2" xfId="38368" xr:uid="{00000000-0005-0000-0000-000026A90000}"/>
    <cellStyle name="Normal 3 4 3 2 2 2 2 3 2 2 2" xfId="38369" xr:uid="{00000000-0005-0000-0000-000027A90000}"/>
    <cellStyle name="Normal 3 4 3 2 2 2 2 3 2 3" xfId="38370" xr:uid="{00000000-0005-0000-0000-000028A90000}"/>
    <cellStyle name="Normal 3 4 3 2 2 2 2 3 2 3 2" xfId="38371" xr:uid="{00000000-0005-0000-0000-000029A90000}"/>
    <cellStyle name="Normal 3 4 3 2 2 2 2 3 2 4" xfId="38372" xr:uid="{00000000-0005-0000-0000-00002AA90000}"/>
    <cellStyle name="Normal 3 4 3 2 2 2 2 3 3" xfId="38373" xr:uid="{00000000-0005-0000-0000-00002BA90000}"/>
    <cellStyle name="Normal 3 4 3 2 2 2 2 3 3 2" xfId="38374" xr:uid="{00000000-0005-0000-0000-00002CA90000}"/>
    <cellStyle name="Normal 3 4 3 2 2 2 2 3 4" xfId="38375" xr:uid="{00000000-0005-0000-0000-00002DA90000}"/>
    <cellStyle name="Normal 3 4 3 2 2 2 2 3 4 2" xfId="38376" xr:uid="{00000000-0005-0000-0000-00002EA90000}"/>
    <cellStyle name="Normal 3 4 3 2 2 2 2 3 5" xfId="38377" xr:uid="{00000000-0005-0000-0000-00002FA90000}"/>
    <cellStyle name="Normal 3 4 3 2 2 2 2 4" xfId="38378" xr:uid="{00000000-0005-0000-0000-000030A90000}"/>
    <cellStyle name="Normal 3 4 3 2 2 2 2 4 2" xfId="38379" xr:uid="{00000000-0005-0000-0000-000031A90000}"/>
    <cellStyle name="Normal 3 4 3 2 2 2 2 4 2 2" xfId="38380" xr:uid="{00000000-0005-0000-0000-000032A90000}"/>
    <cellStyle name="Normal 3 4 3 2 2 2 2 4 3" xfId="38381" xr:uid="{00000000-0005-0000-0000-000033A90000}"/>
    <cellStyle name="Normal 3 4 3 2 2 2 2 4 3 2" xfId="38382" xr:uid="{00000000-0005-0000-0000-000034A90000}"/>
    <cellStyle name="Normal 3 4 3 2 2 2 2 4 4" xfId="38383" xr:uid="{00000000-0005-0000-0000-000035A90000}"/>
    <cellStyle name="Normal 3 4 3 2 2 2 2 5" xfId="38384" xr:uid="{00000000-0005-0000-0000-000036A90000}"/>
    <cellStyle name="Normal 3 4 3 2 2 2 2 5 2" xfId="38385" xr:uid="{00000000-0005-0000-0000-000037A90000}"/>
    <cellStyle name="Normal 3 4 3 2 2 2 2 6" xfId="38386" xr:uid="{00000000-0005-0000-0000-000038A90000}"/>
    <cellStyle name="Normal 3 4 3 2 2 2 2 6 2" xfId="38387" xr:uid="{00000000-0005-0000-0000-000039A90000}"/>
    <cellStyle name="Normal 3 4 3 2 2 2 2 7" xfId="38388" xr:uid="{00000000-0005-0000-0000-00003AA90000}"/>
    <cellStyle name="Normal 3 4 3 2 2 2 3" xfId="38389" xr:uid="{00000000-0005-0000-0000-00003BA90000}"/>
    <cellStyle name="Normal 3 4 3 2 2 2 3 2" xfId="38390" xr:uid="{00000000-0005-0000-0000-00003CA90000}"/>
    <cellStyle name="Normal 3 4 3 2 2 2 3 2 2" xfId="38391" xr:uid="{00000000-0005-0000-0000-00003DA90000}"/>
    <cellStyle name="Normal 3 4 3 2 2 2 3 2 2 2" xfId="38392" xr:uid="{00000000-0005-0000-0000-00003EA90000}"/>
    <cellStyle name="Normal 3 4 3 2 2 2 3 2 2 2 2" xfId="38393" xr:uid="{00000000-0005-0000-0000-00003FA90000}"/>
    <cellStyle name="Normal 3 4 3 2 2 2 3 2 2 2 2 2" xfId="38394" xr:uid="{00000000-0005-0000-0000-000040A90000}"/>
    <cellStyle name="Normal 3 4 3 2 2 2 3 2 2 2 3" xfId="38395" xr:uid="{00000000-0005-0000-0000-000041A90000}"/>
    <cellStyle name="Normal 3 4 3 2 2 2 3 2 2 2 3 2" xfId="38396" xr:uid="{00000000-0005-0000-0000-000042A90000}"/>
    <cellStyle name="Normal 3 4 3 2 2 2 3 2 2 2 4" xfId="38397" xr:uid="{00000000-0005-0000-0000-000043A90000}"/>
    <cellStyle name="Normal 3 4 3 2 2 2 3 2 2 3" xfId="38398" xr:uid="{00000000-0005-0000-0000-000044A90000}"/>
    <cellStyle name="Normal 3 4 3 2 2 2 3 2 2 3 2" xfId="38399" xr:uid="{00000000-0005-0000-0000-000045A90000}"/>
    <cellStyle name="Normal 3 4 3 2 2 2 3 2 2 4" xfId="38400" xr:uid="{00000000-0005-0000-0000-000046A90000}"/>
    <cellStyle name="Normal 3 4 3 2 2 2 3 2 2 4 2" xfId="38401" xr:uid="{00000000-0005-0000-0000-000047A90000}"/>
    <cellStyle name="Normal 3 4 3 2 2 2 3 2 2 5" xfId="38402" xr:uid="{00000000-0005-0000-0000-000048A90000}"/>
    <cellStyle name="Normal 3 4 3 2 2 2 3 2 3" xfId="38403" xr:uid="{00000000-0005-0000-0000-000049A90000}"/>
    <cellStyle name="Normal 3 4 3 2 2 2 3 2 3 2" xfId="38404" xr:uid="{00000000-0005-0000-0000-00004AA90000}"/>
    <cellStyle name="Normal 3 4 3 2 2 2 3 2 3 2 2" xfId="38405" xr:uid="{00000000-0005-0000-0000-00004BA90000}"/>
    <cellStyle name="Normal 3 4 3 2 2 2 3 2 3 3" xfId="38406" xr:uid="{00000000-0005-0000-0000-00004CA90000}"/>
    <cellStyle name="Normal 3 4 3 2 2 2 3 2 3 3 2" xfId="38407" xr:uid="{00000000-0005-0000-0000-00004DA90000}"/>
    <cellStyle name="Normal 3 4 3 2 2 2 3 2 3 4" xfId="38408" xr:uid="{00000000-0005-0000-0000-00004EA90000}"/>
    <cellStyle name="Normal 3 4 3 2 2 2 3 2 4" xfId="38409" xr:uid="{00000000-0005-0000-0000-00004FA90000}"/>
    <cellStyle name="Normal 3 4 3 2 2 2 3 2 4 2" xfId="38410" xr:uid="{00000000-0005-0000-0000-000050A90000}"/>
    <cellStyle name="Normal 3 4 3 2 2 2 3 2 5" xfId="38411" xr:uid="{00000000-0005-0000-0000-000051A90000}"/>
    <cellStyle name="Normal 3 4 3 2 2 2 3 2 5 2" xfId="38412" xr:uid="{00000000-0005-0000-0000-000052A90000}"/>
    <cellStyle name="Normal 3 4 3 2 2 2 3 2 6" xfId="38413" xr:uid="{00000000-0005-0000-0000-000053A90000}"/>
    <cellStyle name="Normal 3 4 3 2 2 2 3 3" xfId="38414" xr:uid="{00000000-0005-0000-0000-000054A90000}"/>
    <cellStyle name="Normal 3 4 3 2 2 2 3 3 2" xfId="38415" xr:uid="{00000000-0005-0000-0000-000055A90000}"/>
    <cellStyle name="Normal 3 4 3 2 2 2 3 3 2 2" xfId="38416" xr:uid="{00000000-0005-0000-0000-000056A90000}"/>
    <cellStyle name="Normal 3 4 3 2 2 2 3 3 2 2 2" xfId="38417" xr:uid="{00000000-0005-0000-0000-000057A90000}"/>
    <cellStyle name="Normal 3 4 3 2 2 2 3 3 2 3" xfId="38418" xr:uid="{00000000-0005-0000-0000-000058A90000}"/>
    <cellStyle name="Normal 3 4 3 2 2 2 3 3 2 3 2" xfId="38419" xr:uid="{00000000-0005-0000-0000-000059A90000}"/>
    <cellStyle name="Normal 3 4 3 2 2 2 3 3 2 4" xfId="38420" xr:uid="{00000000-0005-0000-0000-00005AA90000}"/>
    <cellStyle name="Normal 3 4 3 2 2 2 3 3 3" xfId="38421" xr:uid="{00000000-0005-0000-0000-00005BA90000}"/>
    <cellStyle name="Normal 3 4 3 2 2 2 3 3 3 2" xfId="38422" xr:uid="{00000000-0005-0000-0000-00005CA90000}"/>
    <cellStyle name="Normal 3 4 3 2 2 2 3 3 4" xfId="38423" xr:uid="{00000000-0005-0000-0000-00005DA90000}"/>
    <cellStyle name="Normal 3 4 3 2 2 2 3 3 4 2" xfId="38424" xr:uid="{00000000-0005-0000-0000-00005EA90000}"/>
    <cellStyle name="Normal 3 4 3 2 2 2 3 3 5" xfId="38425" xr:uid="{00000000-0005-0000-0000-00005FA90000}"/>
    <cellStyle name="Normal 3 4 3 2 2 2 3 4" xfId="38426" xr:uid="{00000000-0005-0000-0000-000060A90000}"/>
    <cellStyle name="Normal 3 4 3 2 2 2 3 4 2" xfId="38427" xr:uid="{00000000-0005-0000-0000-000061A90000}"/>
    <cellStyle name="Normal 3 4 3 2 2 2 3 4 2 2" xfId="38428" xr:uid="{00000000-0005-0000-0000-000062A90000}"/>
    <cellStyle name="Normal 3 4 3 2 2 2 3 4 3" xfId="38429" xr:uid="{00000000-0005-0000-0000-000063A90000}"/>
    <cellStyle name="Normal 3 4 3 2 2 2 3 4 3 2" xfId="38430" xr:uid="{00000000-0005-0000-0000-000064A90000}"/>
    <cellStyle name="Normal 3 4 3 2 2 2 3 4 4" xfId="38431" xr:uid="{00000000-0005-0000-0000-000065A90000}"/>
    <cellStyle name="Normal 3 4 3 2 2 2 3 5" xfId="38432" xr:uid="{00000000-0005-0000-0000-000066A90000}"/>
    <cellStyle name="Normal 3 4 3 2 2 2 3 5 2" xfId="38433" xr:uid="{00000000-0005-0000-0000-000067A90000}"/>
    <cellStyle name="Normal 3 4 3 2 2 2 3 6" xfId="38434" xr:uid="{00000000-0005-0000-0000-000068A90000}"/>
    <cellStyle name="Normal 3 4 3 2 2 2 3 6 2" xfId="38435" xr:uid="{00000000-0005-0000-0000-000069A90000}"/>
    <cellStyle name="Normal 3 4 3 2 2 2 3 7" xfId="38436" xr:uid="{00000000-0005-0000-0000-00006AA90000}"/>
    <cellStyle name="Normal 3 4 3 2 2 2 4" xfId="38437" xr:uid="{00000000-0005-0000-0000-00006BA90000}"/>
    <cellStyle name="Normal 3 4 3 2 2 2 4 2" xfId="38438" xr:uid="{00000000-0005-0000-0000-00006CA90000}"/>
    <cellStyle name="Normal 3 4 3 2 2 2 4 2 2" xfId="38439" xr:uid="{00000000-0005-0000-0000-00006DA90000}"/>
    <cellStyle name="Normal 3 4 3 2 2 2 4 2 2 2" xfId="38440" xr:uid="{00000000-0005-0000-0000-00006EA90000}"/>
    <cellStyle name="Normal 3 4 3 2 2 2 4 2 2 2 2" xfId="38441" xr:uid="{00000000-0005-0000-0000-00006FA90000}"/>
    <cellStyle name="Normal 3 4 3 2 2 2 4 2 2 3" xfId="38442" xr:uid="{00000000-0005-0000-0000-000070A90000}"/>
    <cellStyle name="Normal 3 4 3 2 2 2 4 2 2 3 2" xfId="38443" xr:uid="{00000000-0005-0000-0000-000071A90000}"/>
    <cellStyle name="Normal 3 4 3 2 2 2 4 2 2 4" xfId="38444" xr:uid="{00000000-0005-0000-0000-000072A90000}"/>
    <cellStyle name="Normal 3 4 3 2 2 2 4 2 3" xfId="38445" xr:uid="{00000000-0005-0000-0000-000073A90000}"/>
    <cellStyle name="Normal 3 4 3 2 2 2 4 2 3 2" xfId="38446" xr:uid="{00000000-0005-0000-0000-000074A90000}"/>
    <cellStyle name="Normal 3 4 3 2 2 2 4 2 4" xfId="38447" xr:uid="{00000000-0005-0000-0000-000075A90000}"/>
    <cellStyle name="Normal 3 4 3 2 2 2 4 2 4 2" xfId="38448" xr:uid="{00000000-0005-0000-0000-000076A90000}"/>
    <cellStyle name="Normal 3 4 3 2 2 2 4 2 5" xfId="38449" xr:uid="{00000000-0005-0000-0000-000077A90000}"/>
    <cellStyle name="Normal 3 4 3 2 2 2 4 3" xfId="38450" xr:uid="{00000000-0005-0000-0000-000078A90000}"/>
    <cellStyle name="Normal 3 4 3 2 2 2 4 3 2" xfId="38451" xr:uid="{00000000-0005-0000-0000-000079A90000}"/>
    <cellStyle name="Normal 3 4 3 2 2 2 4 3 2 2" xfId="38452" xr:uid="{00000000-0005-0000-0000-00007AA90000}"/>
    <cellStyle name="Normal 3 4 3 2 2 2 4 3 3" xfId="38453" xr:uid="{00000000-0005-0000-0000-00007BA90000}"/>
    <cellStyle name="Normal 3 4 3 2 2 2 4 3 3 2" xfId="38454" xr:uid="{00000000-0005-0000-0000-00007CA90000}"/>
    <cellStyle name="Normal 3 4 3 2 2 2 4 3 4" xfId="38455" xr:uid="{00000000-0005-0000-0000-00007DA90000}"/>
    <cellStyle name="Normal 3 4 3 2 2 2 4 4" xfId="38456" xr:uid="{00000000-0005-0000-0000-00007EA90000}"/>
    <cellStyle name="Normal 3 4 3 2 2 2 4 4 2" xfId="38457" xr:uid="{00000000-0005-0000-0000-00007FA90000}"/>
    <cellStyle name="Normal 3 4 3 2 2 2 4 5" xfId="38458" xr:uid="{00000000-0005-0000-0000-000080A90000}"/>
    <cellStyle name="Normal 3 4 3 2 2 2 4 5 2" xfId="38459" xr:uid="{00000000-0005-0000-0000-000081A90000}"/>
    <cellStyle name="Normal 3 4 3 2 2 2 4 6" xfId="38460" xr:uid="{00000000-0005-0000-0000-000082A90000}"/>
    <cellStyle name="Normal 3 4 3 2 2 2 5" xfId="38461" xr:uid="{00000000-0005-0000-0000-000083A90000}"/>
    <cellStyle name="Normal 3 4 3 2 2 2 5 2" xfId="38462" xr:uid="{00000000-0005-0000-0000-000084A90000}"/>
    <cellStyle name="Normal 3 4 3 2 2 2 5 2 2" xfId="38463" xr:uid="{00000000-0005-0000-0000-000085A90000}"/>
    <cellStyle name="Normal 3 4 3 2 2 2 5 2 2 2" xfId="38464" xr:uid="{00000000-0005-0000-0000-000086A90000}"/>
    <cellStyle name="Normal 3 4 3 2 2 2 5 2 3" xfId="38465" xr:uid="{00000000-0005-0000-0000-000087A90000}"/>
    <cellStyle name="Normal 3 4 3 2 2 2 5 2 3 2" xfId="38466" xr:uid="{00000000-0005-0000-0000-000088A90000}"/>
    <cellStyle name="Normal 3 4 3 2 2 2 5 2 4" xfId="38467" xr:uid="{00000000-0005-0000-0000-000089A90000}"/>
    <cellStyle name="Normal 3 4 3 2 2 2 5 3" xfId="38468" xr:uid="{00000000-0005-0000-0000-00008AA90000}"/>
    <cellStyle name="Normal 3 4 3 2 2 2 5 3 2" xfId="38469" xr:uid="{00000000-0005-0000-0000-00008BA90000}"/>
    <cellStyle name="Normal 3 4 3 2 2 2 5 4" xfId="38470" xr:uid="{00000000-0005-0000-0000-00008CA90000}"/>
    <cellStyle name="Normal 3 4 3 2 2 2 5 4 2" xfId="38471" xr:uid="{00000000-0005-0000-0000-00008DA90000}"/>
    <cellStyle name="Normal 3 4 3 2 2 2 5 5" xfId="38472" xr:uid="{00000000-0005-0000-0000-00008EA90000}"/>
    <cellStyle name="Normal 3 4 3 2 2 2 6" xfId="38473" xr:uid="{00000000-0005-0000-0000-00008FA90000}"/>
    <cellStyle name="Normal 3 4 3 2 2 2 6 2" xfId="38474" xr:uid="{00000000-0005-0000-0000-000090A90000}"/>
    <cellStyle name="Normal 3 4 3 2 2 2 6 2 2" xfId="38475" xr:uid="{00000000-0005-0000-0000-000091A90000}"/>
    <cellStyle name="Normal 3 4 3 2 2 2 6 3" xfId="38476" xr:uid="{00000000-0005-0000-0000-000092A90000}"/>
    <cellStyle name="Normal 3 4 3 2 2 2 6 3 2" xfId="38477" xr:uid="{00000000-0005-0000-0000-000093A90000}"/>
    <cellStyle name="Normal 3 4 3 2 2 2 6 4" xfId="38478" xr:uid="{00000000-0005-0000-0000-000094A90000}"/>
    <cellStyle name="Normal 3 4 3 2 2 2 7" xfId="38479" xr:uid="{00000000-0005-0000-0000-000095A90000}"/>
    <cellStyle name="Normal 3 4 3 2 2 2 7 2" xfId="38480" xr:uid="{00000000-0005-0000-0000-000096A90000}"/>
    <cellStyle name="Normal 3 4 3 2 2 2 8" xfId="38481" xr:uid="{00000000-0005-0000-0000-000097A90000}"/>
    <cellStyle name="Normal 3 4 3 2 2 2 8 2" xfId="38482" xr:uid="{00000000-0005-0000-0000-000098A90000}"/>
    <cellStyle name="Normal 3 4 3 2 2 2 9" xfId="38483" xr:uid="{00000000-0005-0000-0000-000099A90000}"/>
    <cellStyle name="Normal 3 4 3 2 2 3" xfId="38484" xr:uid="{00000000-0005-0000-0000-00009AA90000}"/>
    <cellStyle name="Normal 3 4 3 2 2 3 2" xfId="38485" xr:uid="{00000000-0005-0000-0000-00009BA90000}"/>
    <cellStyle name="Normal 3 4 3 2 2 3 2 2" xfId="38486" xr:uid="{00000000-0005-0000-0000-00009CA90000}"/>
    <cellStyle name="Normal 3 4 3 2 2 3 2 2 2" xfId="38487" xr:uid="{00000000-0005-0000-0000-00009DA90000}"/>
    <cellStyle name="Normal 3 4 3 2 2 3 2 2 2 2" xfId="38488" xr:uid="{00000000-0005-0000-0000-00009EA90000}"/>
    <cellStyle name="Normal 3 4 3 2 2 3 2 2 2 2 2" xfId="38489" xr:uid="{00000000-0005-0000-0000-00009FA90000}"/>
    <cellStyle name="Normal 3 4 3 2 2 3 2 2 2 3" xfId="38490" xr:uid="{00000000-0005-0000-0000-0000A0A90000}"/>
    <cellStyle name="Normal 3 4 3 2 2 3 2 2 2 3 2" xfId="38491" xr:uid="{00000000-0005-0000-0000-0000A1A90000}"/>
    <cellStyle name="Normal 3 4 3 2 2 3 2 2 2 4" xfId="38492" xr:uid="{00000000-0005-0000-0000-0000A2A90000}"/>
    <cellStyle name="Normal 3 4 3 2 2 3 2 2 3" xfId="38493" xr:uid="{00000000-0005-0000-0000-0000A3A90000}"/>
    <cellStyle name="Normal 3 4 3 2 2 3 2 2 3 2" xfId="38494" xr:uid="{00000000-0005-0000-0000-0000A4A90000}"/>
    <cellStyle name="Normal 3 4 3 2 2 3 2 2 4" xfId="38495" xr:uid="{00000000-0005-0000-0000-0000A5A90000}"/>
    <cellStyle name="Normal 3 4 3 2 2 3 2 2 4 2" xfId="38496" xr:uid="{00000000-0005-0000-0000-0000A6A90000}"/>
    <cellStyle name="Normal 3 4 3 2 2 3 2 2 5" xfId="38497" xr:uid="{00000000-0005-0000-0000-0000A7A90000}"/>
    <cellStyle name="Normal 3 4 3 2 2 3 2 3" xfId="38498" xr:uid="{00000000-0005-0000-0000-0000A8A90000}"/>
    <cellStyle name="Normal 3 4 3 2 2 3 2 3 2" xfId="38499" xr:uid="{00000000-0005-0000-0000-0000A9A90000}"/>
    <cellStyle name="Normal 3 4 3 2 2 3 2 3 2 2" xfId="38500" xr:uid="{00000000-0005-0000-0000-0000AAA90000}"/>
    <cellStyle name="Normal 3 4 3 2 2 3 2 3 3" xfId="38501" xr:uid="{00000000-0005-0000-0000-0000ABA90000}"/>
    <cellStyle name="Normal 3 4 3 2 2 3 2 3 3 2" xfId="38502" xr:uid="{00000000-0005-0000-0000-0000ACA90000}"/>
    <cellStyle name="Normal 3 4 3 2 2 3 2 3 4" xfId="38503" xr:uid="{00000000-0005-0000-0000-0000ADA90000}"/>
    <cellStyle name="Normal 3 4 3 2 2 3 2 4" xfId="38504" xr:uid="{00000000-0005-0000-0000-0000AEA90000}"/>
    <cellStyle name="Normal 3 4 3 2 2 3 2 4 2" xfId="38505" xr:uid="{00000000-0005-0000-0000-0000AFA90000}"/>
    <cellStyle name="Normal 3 4 3 2 2 3 2 5" xfId="38506" xr:uid="{00000000-0005-0000-0000-0000B0A90000}"/>
    <cellStyle name="Normal 3 4 3 2 2 3 2 5 2" xfId="38507" xr:uid="{00000000-0005-0000-0000-0000B1A90000}"/>
    <cellStyle name="Normal 3 4 3 2 2 3 2 6" xfId="38508" xr:uid="{00000000-0005-0000-0000-0000B2A90000}"/>
    <cellStyle name="Normal 3 4 3 2 2 3 3" xfId="38509" xr:uid="{00000000-0005-0000-0000-0000B3A90000}"/>
    <cellStyle name="Normal 3 4 3 2 2 3 3 2" xfId="38510" xr:uid="{00000000-0005-0000-0000-0000B4A90000}"/>
    <cellStyle name="Normal 3 4 3 2 2 3 3 2 2" xfId="38511" xr:uid="{00000000-0005-0000-0000-0000B5A90000}"/>
    <cellStyle name="Normal 3 4 3 2 2 3 3 2 2 2" xfId="38512" xr:uid="{00000000-0005-0000-0000-0000B6A90000}"/>
    <cellStyle name="Normal 3 4 3 2 2 3 3 2 3" xfId="38513" xr:uid="{00000000-0005-0000-0000-0000B7A90000}"/>
    <cellStyle name="Normal 3 4 3 2 2 3 3 2 3 2" xfId="38514" xr:uid="{00000000-0005-0000-0000-0000B8A90000}"/>
    <cellStyle name="Normal 3 4 3 2 2 3 3 2 4" xfId="38515" xr:uid="{00000000-0005-0000-0000-0000B9A90000}"/>
    <cellStyle name="Normal 3 4 3 2 2 3 3 3" xfId="38516" xr:uid="{00000000-0005-0000-0000-0000BAA90000}"/>
    <cellStyle name="Normal 3 4 3 2 2 3 3 3 2" xfId="38517" xr:uid="{00000000-0005-0000-0000-0000BBA90000}"/>
    <cellStyle name="Normal 3 4 3 2 2 3 3 4" xfId="38518" xr:uid="{00000000-0005-0000-0000-0000BCA90000}"/>
    <cellStyle name="Normal 3 4 3 2 2 3 3 4 2" xfId="38519" xr:uid="{00000000-0005-0000-0000-0000BDA90000}"/>
    <cellStyle name="Normal 3 4 3 2 2 3 3 5" xfId="38520" xr:uid="{00000000-0005-0000-0000-0000BEA90000}"/>
    <cellStyle name="Normal 3 4 3 2 2 3 4" xfId="38521" xr:uid="{00000000-0005-0000-0000-0000BFA90000}"/>
    <cellStyle name="Normal 3 4 3 2 2 3 4 2" xfId="38522" xr:uid="{00000000-0005-0000-0000-0000C0A90000}"/>
    <cellStyle name="Normal 3 4 3 2 2 3 4 2 2" xfId="38523" xr:uid="{00000000-0005-0000-0000-0000C1A90000}"/>
    <cellStyle name="Normal 3 4 3 2 2 3 4 3" xfId="38524" xr:uid="{00000000-0005-0000-0000-0000C2A90000}"/>
    <cellStyle name="Normal 3 4 3 2 2 3 4 3 2" xfId="38525" xr:uid="{00000000-0005-0000-0000-0000C3A90000}"/>
    <cellStyle name="Normal 3 4 3 2 2 3 4 4" xfId="38526" xr:uid="{00000000-0005-0000-0000-0000C4A90000}"/>
    <cellStyle name="Normal 3 4 3 2 2 3 5" xfId="38527" xr:uid="{00000000-0005-0000-0000-0000C5A90000}"/>
    <cellStyle name="Normal 3 4 3 2 2 3 5 2" xfId="38528" xr:uid="{00000000-0005-0000-0000-0000C6A90000}"/>
    <cellStyle name="Normal 3 4 3 2 2 3 6" xfId="38529" xr:uid="{00000000-0005-0000-0000-0000C7A90000}"/>
    <cellStyle name="Normal 3 4 3 2 2 3 6 2" xfId="38530" xr:uid="{00000000-0005-0000-0000-0000C8A90000}"/>
    <cellStyle name="Normal 3 4 3 2 2 3 7" xfId="38531" xr:uid="{00000000-0005-0000-0000-0000C9A90000}"/>
    <cellStyle name="Normal 3 4 3 2 2 4" xfId="38532" xr:uid="{00000000-0005-0000-0000-0000CAA90000}"/>
    <cellStyle name="Normal 3 4 3 2 2 4 2" xfId="38533" xr:uid="{00000000-0005-0000-0000-0000CBA90000}"/>
    <cellStyle name="Normal 3 4 3 2 2 4 2 2" xfId="38534" xr:uid="{00000000-0005-0000-0000-0000CCA90000}"/>
    <cellStyle name="Normal 3 4 3 2 2 4 2 2 2" xfId="38535" xr:uid="{00000000-0005-0000-0000-0000CDA90000}"/>
    <cellStyle name="Normal 3 4 3 2 2 4 2 2 2 2" xfId="38536" xr:uid="{00000000-0005-0000-0000-0000CEA90000}"/>
    <cellStyle name="Normal 3 4 3 2 2 4 2 2 2 2 2" xfId="38537" xr:uid="{00000000-0005-0000-0000-0000CFA90000}"/>
    <cellStyle name="Normal 3 4 3 2 2 4 2 2 2 3" xfId="38538" xr:uid="{00000000-0005-0000-0000-0000D0A90000}"/>
    <cellStyle name="Normal 3 4 3 2 2 4 2 2 2 3 2" xfId="38539" xr:uid="{00000000-0005-0000-0000-0000D1A90000}"/>
    <cellStyle name="Normal 3 4 3 2 2 4 2 2 2 4" xfId="38540" xr:uid="{00000000-0005-0000-0000-0000D2A90000}"/>
    <cellStyle name="Normal 3 4 3 2 2 4 2 2 3" xfId="38541" xr:uid="{00000000-0005-0000-0000-0000D3A90000}"/>
    <cellStyle name="Normal 3 4 3 2 2 4 2 2 3 2" xfId="38542" xr:uid="{00000000-0005-0000-0000-0000D4A90000}"/>
    <cellStyle name="Normal 3 4 3 2 2 4 2 2 4" xfId="38543" xr:uid="{00000000-0005-0000-0000-0000D5A90000}"/>
    <cellStyle name="Normal 3 4 3 2 2 4 2 2 4 2" xfId="38544" xr:uid="{00000000-0005-0000-0000-0000D6A90000}"/>
    <cellStyle name="Normal 3 4 3 2 2 4 2 2 5" xfId="38545" xr:uid="{00000000-0005-0000-0000-0000D7A90000}"/>
    <cellStyle name="Normal 3 4 3 2 2 4 2 3" xfId="38546" xr:uid="{00000000-0005-0000-0000-0000D8A90000}"/>
    <cellStyle name="Normal 3 4 3 2 2 4 2 3 2" xfId="38547" xr:uid="{00000000-0005-0000-0000-0000D9A90000}"/>
    <cellStyle name="Normal 3 4 3 2 2 4 2 3 2 2" xfId="38548" xr:uid="{00000000-0005-0000-0000-0000DAA90000}"/>
    <cellStyle name="Normal 3 4 3 2 2 4 2 3 3" xfId="38549" xr:uid="{00000000-0005-0000-0000-0000DBA90000}"/>
    <cellStyle name="Normal 3 4 3 2 2 4 2 3 3 2" xfId="38550" xr:uid="{00000000-0005-0000-0000-0000DCA90000}"/>
    <cellStyle name="Normal 3 4 3 2 2 4 2 3 4" xfId="38551" xr:uid="{00000000-0005-0000-0000-0000DDA90000}"/>
    <cellStyle name="Normal 3 4 3 2 2 4 2 4" xfId="38552" xr:uid="{00000000-0005-0000-0000-0000DEA90000}"/>
    <cellStyle name="Normal 3 4 3 2 2 4 2 4 2" xfId="38553" xr:uid="{00000000-0005-0000-0000-0000DFA90000}"/>
    <cellStyle name="Normal 3 4 3 2 2 4 2 5" xfId="38554" xr:uid="{00000000-0005-0000-0000-0000E0A90000}"/>
    <cellStyle name="Normal 3 4 3 2 2 4 2 5 2" xfId="38555" xr:uid="{00000000-0005-0000-0000-0000E1A90000}"/>
    <cellStyle name="Normal 3 4 3 2 2 4 2 6" xfId="38556" xr:uid="{00000000-0005-0000-0000-0000E2A90000}"/>
    <cellStyle name="Normal 3 4 3 2 2 4 3" xfId="38557" xr:uid="{00000000-0005-0000-0000-0000E3A90000}"/>
    <cellStyle name="Normal 3 4 3 2 2 4 3 2" xfId="38558" xr:uid="{00000000-0005-0000-0000-0000E4A90000}"/>
    <cellStyle name="Normal 3 4 3 2 2 4 3 2 2" xfId="38559" xr:uid="{00000000-0005-0000-0000-0000E5A90000}"/>
    <cellStyle name="Normal 3 4 3 2 2 4 3 2 2 2" xfId="38560" xr:uid="{00000000-0005-0000-0000-0000E6A90000}"/>
    <cellStyle name="Normal 3 4 3 2 2 4 3 2 3" xfId="38561" xr:uid="{00000000-0005-0000-0000-0000E7A90000}"/>
    <cellStyle name="Normal 3 4 3 2 2 4 3 2 3 2" xfId="38562" xr:uid="{00000000-0005-0000-0000-0000E8A90000}"/>
    <cellStyle name="Normal 3 4 3 2 2 4 3 2 4" xfId="38563" xr:uid="{00000000-0005-0000-0000-0000E9A90000}"/>
    <cellStyle name="Normal 3 4 3 2 2 4 3 3" xfId="38564" xr:uid="{00000000-0005-0000-0000-0000EAA90000}"/>
    <cellStyle name="Normal 3 4 3 2 2 4 3 3 2" xfId="38565" xr:uid="{00000000-0005-0000-0000-0000EBA90000}"/>
    <cellStyle name="Normal 3 4 3 2 2 4 3 4" xfId="38566" xr:uid="{00000000-0005-0000-0000-0000ECA90000}"/>
    <cellStyle name="Normal 3 4 3 2 2 4 3 4 2" xfId="38567" xr:uid="{00000000-0005-0000-0000-0000EDA90000}"/>
    <cellStyle name="Normal 3 4 3 2 2 4 3 5" xfId="38568" xr:uid="{00000000-0005-0000-0000-0000EEA90000}"/>
    <cellStyle name="Normal 3 4 3 2 2 4 4" xfId="38569" xr:uid="{00000000-0005-0000-0000-0000EFA90000}"/>
    <cellStyle name="Normal 3 4 3 2 2 4 4 2" xfId="38570" xr:uid="{00000000-0005-0000-0000-0000F0A90000}"/>
    <cellStyle name="Normal 3 4 3 2 2 4 4 2 2" xfId="38571" xr:uid="{00000000-0005-0000-0000-0000F1A90000}"/>
    <cellStyle name="Normal 3 4 3 2 2 4 4 3" xfId="38572" xr:uid="{00000000-0005-0000-0000-0000F2A90000}"/>
    <cellStyle name="Normal 3 4 3 2 2 4 4 3 2" xfId="38573" xr:uid="{00000000-0005-0000-0000-0000F3A90000}"/>
    <cellStyle name="Normal 3 4 3 2 2 4 4 4" xfId="38574" xr:uid="{00000000-0005-0000-0000-0000F4A90000}"/>
    <cellStyle name="Normal 3 4 3 2 2 4 5" xfId="38575" xr:uid="{00000000-0005-0000-0000-0000F5A90000}"/>
    <cellStyle name="Normal 3 4 3 2 2 4 5 2" xfId="38576" xr:uid="{00000000-0005-0000-0000-0000F6A90000}"/>
    <cellStyle name="Normal 3 4 3 2 2 4 6" xfId="38577" xr:uid="{00000000-0005-0000-0000-0000F7A90000}"/>
    <cellStyle name="Normal 3 4 3 2 2 4 6 2" xfId="38578" xr:uid="{00000000-0005-0000-0000-0000F8A90000}"/>
    <cellStyle name="Normal 3 4 3 2 2 4 7" xfId="38579" xr:uid="{00000000-0005-0000-0000-0000F9A90000}"/>
    <cellStyle name="Normal 3 4 3 2 2 5" xfId="38580" xr:uid="{00000000-0005-0000-0000-0000FAA90000}"/>
    <cellStyle name="Normal 3 4 3 2 2 5 2" xfId="38581" xr:uid="{00000000-0005-0000-0000-0000FBA90000}"/>
    <cellStyle name="Normal 3 4 3 2 2 5 2 2" xfId="38582" xr:uid="{00000000-0005-0000-0000-0000FCA90000}"/>
    <cellStyle name="Normal 3 4 3 2 2 5 2 2 2" xfId="38583" xr:uid="{00000000-0005-0000-0000-0000FDA90000}"/>
    <cellStyle name="Normal 3 4 3 2 2 5 2 2 2 2" xfId="38584" xr:uid="{00000000-0005-0000-0000-0000FEA90000}"/>
    <cellStyle name="Normal 3 4 3 2 2 5 2 2 3" xfId="38585" xr:uid="{00000000-0005-0000-0000-0000FFA90000}"/>
    <cellStyle name="Normal 3 4 3 2 2 5 2 2 3 2" xfId="38586" xr:uid="{00000000-0005-0000-0000-000000AA0000}"/>
    <cellStyle name="Normal 3 4 3 2 2 5 2 2 4" xfId="38587" xr:uid="{00000000-0005-0000-0000-000001AA0000}"/>
    <cellStyle name="Normal 3 4 3 2 2 5 2 3" xfId="38588" xr:uid="{00000000-0005-0000-0000-000002AA0000}"/>
    <cellStyle name="Normal 3 4 3 2 2 5 2 3 2" xfId="38589" xr:uid="{00000000-0005-0000-0000-000003AA0000}"/>
    <cellStyle name="Normal 3 4 3 2 2 5 2 4" xfId="38590" xr:uid="{00000000-0005-0000-0000-000004AA0000}"/>
    <cellStyle name="Normal 3 4 3 2 2 5 2 4 2" xfId="38591" xr:uid="{00000000-0005-0000-0000-000005AA0000}"/>
    <cellStyle name="Normal 3 4 3 2 2 5 2 5" xfId="38592" xr:uid="{00000000-0005-0000-0000-000006AA0000}"/>
    <cellStyle name="Normal 3 4 3 2 2 5 3" xfId="38593" xr:uid="{00000000-0005-0000-0000-000007AA0000}"/>
    <cellStyle name="Normal 3 4 3 2 2 5 3 2" xfId="38594" xr:uid="{00000000-0005-0000-0000-000008AA0000}"/>
    <cellStyle name="Normal 3 4 3 2 2 5 3 2 2" xfId="38595" xr:uid="{00000000-0005-0000-0000-000009AA0000}"/>
    <cellStyle name="Normal 3 4 3 2 2 5 3 3" xfId="38596" xr:uid="{00000000-0005-0000-0000-00000AAA0000}"/>
    <cellStyle name="Normal 3 4 3 2 2 5 3 3 2" xfId="38597" xr:uid="{00000000-0005-0000-0000-00000BAA0000}"/>
    <cellStyle name="Normal 3 4 3 2 2 5 3 4" xfId="38598" xr:uid="{00000000-0005-0000-0000-00000CAA0000}"/>
    <cellStyle name="Normal 3 4 3 2 2 5 4" xfId="38599" xr:uid="{00000000-0005-0000-0000-00000DAA0000}"/>
    <cellStyle name="Normal 3 4 3 2 2 5 4 2" xfId="38600" xr:uid="{00000000-0005-0000-0000-00000EAA0000}"/>
    <cellStyle name="Normal 3 4 3 2 2 5 5" xfId="38601" xr:uid="{00000000-0005-0000-0000-00000FAA0000}"/>
    <cellStyle name="Normal 3 4 3 2 2 5 5 2" xfId="38602" xr:uid="{00000000-0005-0000-0000-000010AA0000}"/>
    <cellStyle name="Normal 3 4 3 2 2 5 6" xfId="38603" xr:uid="{00000000-0005-0000-0000-000011AA0000}"/>
    <cellStyle name="Normal 3 4 3 2 2 6" xfId="38604" xr:uid="{00000000-0005-0000-0000-000012AA0000}"/>
    <cellStyle name="Normal 3 4 3 2 2 6 2" xfId="38605" xr:uid="{00000000-0005-0000-0000-000013AA0000}"/>
    <cellStyle name="Normal 3 4 3 2 2 6 2 2" xfId="38606" xr:uid="{00000000-0005-0000-0000-000014AA0000}"/>
    <cellStyle name="Normal 3 4 3 2 2 6 2 2 2" xfId="38607" xr:uid="{00000000-0005-0000-0000-000015AA0000}"/>
    <cellStyle name="Normal 3 4 3 2 2 6 2 3" xfId="38608" xr:uid="{00000000-0005-0000-0000-000016AA0000}"/>
    <cellStyle name="Normal 3 4 3 2 2 6 2 3 2" xfId="38609" xr:uid="{00000000-0005-0000-0000-000017AA0000}"/>
    <cellStyle name="Normal 3 4 3 2 2 6 2 4" xfId="38610" xr:uid="{00000000-0005-0000-0000-000018AA0000}"/>
    <cellStyle name="Normal 3 4 3 2 2 6 3" xfId="38611" xr:uid="{00000000-0005-0000-0000-000019AA0000}"/>
    <cellStyle name="Normal 3 4 3 2 2 6 3 2" xfId="38612" xr:uid="{00000000-0005-0000-0000-00001AAA0000}"/>
    <cellStyle name="Normal 3 4 3 2 2 6 4" xfId="38613" xr:uid="{00000000-0005-0000-0000-00001BAA0000}"/>
    <cellStyle name="Normal 3 4 3 2 2 6 4 2" xfId="38614" xr:uid="{00000000-0005-0000-0000-00001CAA0000}"/>
    <cellStyle name="Normal 3 4 3 2 2 6 5" xfId="38615" xr:uid="{00000000-0005-0000-0000-00001DAA0000}"/>
    <cellStyle name="Normal 3 4 3 2 2 7" xfId="38616" xr:uid="{00000000-0005-0000-0000-00001EAA0000}"/>
    <cellStyle name="Normal 3 4 3 2 2 7 2" xfId="38617" xr:uid="{00000000-0005-0000-0000-00001FAA0000}"/>
    <cellStyle name="Normal 3 4 3 2 2 7 2 2" xfId="38618" xr:uid="{00000000-0005-0000-0000-000020AA0000}"/>
    <cellStyle name="Normal 3 4 3 2 2 7 3" xfId="38619" xr:uid="{00000000-0005-0000-0000-000021AA0000}"/>
    <cellStyle name="Normal 3 4 3 2 2 7 3 2" xfId="38620" xr:uid="{00000000-0005-0000-0000-000022AA0000}"/>
    <cellStyle name="Normal 3 4 3 2 2 7 4" xfId="38621" xr:uid="{00000000-0005-0000-0000-000023AA0000}"/>
    <cellStyle name="Normal 3 4 3 2 2 8" xfId="38622" xr:uid="{00000000-0005-0000-0000-000024AA0000}"/>
    <cellStyle name="Normal 3 4 3 2 2 8 2" xfId="38623" xr:uid="{00000000-0005-0000-0000-000025AA0000}"/>
    <cellStyle name="Normal 3 4 3 2 2 9" xfId="38624" xr:uid="{00000000-0005-0000-0000-000026AA0000}"/>
    <cellStyle name="Normal 3 4 3 2 2 9 2" xfId="38625" xr:uid="{00000000-0005-0000-0000-000027AA0000}"/>
    <cellStyle name="Normal 3 4 3 2 3" xfId="4844" xr:uid="{00000000-0005-0000-0000-000028AA0000}"/>
    <cellStyle name="Normal 3 4 3 2 3 2" xfId="38626" xr:uid="{00000000-0005-0000-0000-000029AA0000}"/>
    <cellStyle name="Normal 3 4 3 2 3 2 2" xfId="38627" xr:uid="{00000000-0005-0000-0000-00002AAA0000}"/>
    <cellStyle name="Normal 3 4 3 2 3 2 2 2" xfId="38628" xr:uid="{00000000-0005-0000-0000-00002BAA0000}"/>
    <cellStyle name="Normal 3 4 3 2 3 2 2 2 2" xfId="38629" xr:uid="{00000000-0005-0000-0000-00002CAA0000}"/>
    <cellStyle name="Normal 3 4 3 2 3 2 2 2 2 2" xfId="38630" xr:uid="{00000000-0005-0000-0000-00002DAA0000}"/>
    <cellStyle name="Normal 3 4 3 2 3 2 2 2 2 2 2" xfId="38631" xr:uid="{00000000-0005-0000-0000-00002EAA0000}"/>
    <cellStyle name="Normal 3 4 3 2 3 2 2 2 2 3" xfId="38632" xr:uid="{00000000-0005-0000-0000-00002FAA0000}"/>
    <cellStyle name="Normal 3 4 3 2 3 2 2 2 2 3 2" xfId="38633" xr:uid="{00000000-0005-0000-0000-000030AA0000}"/>
    <cellStyle name="Normal 3 4 3 2 3 2 2 2 2 4" xfId="38634" xr:uid="{00000000-0005-0000-0000-000031AA0000}"/>
    <cellStyle name="Normal 3 4 3 2 3 2 2 2 3" xfId="38635" xr:uid="{00000000-0005-0000-0000-000032AA0000}"/>
    <cellStyle name="Normal 3 4 3 2 3 2 2 2 3 2" xfId="38636" xr:uid="{00000000-0005-0000-0000-000033AA0000}"/>
    <cellStyle name="Normal 3 4 3 2 3 2 2 2 4" xfId="38637" xr:uid="{00000000-0005-0000-0000-000034AA0000}"/>
    <cellStyle name="Normal 3 4 3 2 3 2 2 2 4 2" xfId="38638" xr:uid="{00000000-0005-0000-0000-000035AA0000}"/>
    <cellStyle name="Normal 3 4 3 2 3 2 2 2 5" xfId="38639" xr:uid="{00000000-0005-0000-0000-000036AA0000}"/>
    <cellStyle name="Normal 3 4 3 2 3 2 2 3" xfId="38640" xr:uid="{00000000-0005-0000-0000-000037AA0000}"/>
    <cellStyle name="Normal 3 4 3 2 3 2 2 3 2" xfId="38641" xr:uid="{00000000-0005-0000-0000-000038AA0000}"/>
    <cellStyle name="Normal 3 4 3 2 3 2 2 3 2 2" xfId="38642" xr:uid="{00000000-0005-0000-0000-000039AA0000}"/>
    <cellStyle name="Normal 3 4 3 2 3 2 2 3 3" xfId="38643" xr:uid="{00000000-0005-0000-0000-00003AAA0000}"/>
    <cellStyle name="Normal 3 4 3 2 3 2 2 3 3 2" xfId="38644" xr:uid="{00000000-0005-0000-0000-00003BAA0000}"/>
    <cellStyle name="Normal 3 4 3 2 3 2 2 3 4" xfId="38645" xr:uid="{00000000-0005-0000-0000-00003CAA0000}"/>
    <cellStyle name="Normal 3 4 3 2 3 2 2 4" xfId="38646" xr:uid="{00000000-0005-0000-0000-00003DAA0000}"/>
    <cellStyle name="Normal 3 4 3 2 3 2 2 4 2" xfId="38647" xr:uid="{00000000-0005-0000-0000-00003EAA0000}"/>
    <cellStyle name="Normal 3 4 3 2 3 2 2 5" xfId="38648" xr:uid="{00000000-0005-0000-0000-00003FAA0000}"/>
    <cellStyle name="Normal 3 4 3 2 3 2 2 5 2" xfId="38649" xr:uid="{00000000-0005-0000-0000-000040AA0000}"/>
    <cellStyle name="Normal 3 4 3 2 3 2 2 6" xfId="38650" xr:uid="{00000000-0005-0000-0000-000041AA0000}"/>
    <cellStyle name="Normal 3 4 3 2 3 2 3" xfId="38651" xr:uid="{00000000-0005-0000-0000-000042AA0000}"/>
    <cellStyle name="Normal 3 4 3 2 3 2 3 2" xfId="38652" xr:uid="{00000000-0005-0000-0000-000043AA0000}"/>
    <cellStyle name="Normal 3 4 3 2 3 2 3 2 2" xfId="38653" xr:uid="{00000000-0005-0000-0000-000044AA0000}"/>
    <cellStyle name="Normal 3 4 3 2 3 2 3 2 2 2" xfId="38654" xr:uid="{00000000-0005-0000-0000-000045AA0000}"/>
    <cellStyle name="Normal 3 4 3 2 3 2 3 2 3" xfId="38655" xr:uid="{00000000-0005-0000-0000-000046AA0000}"/>
    <cellStyle name="Normal 3 4 3 2 3 2 3 2 3 2" xfId="38656" xr:uid="{00000000-0005-0000-0000-000047AA0000}"/>
    <cellStyle name="Normal 3 4 3 2 3 2 3 2 4" xfId="38657" xr:uid="{00000000-0005-0000-0000-000048AA0000}"/>
    <cellStyle name="Normal 3 4 3 2 3 2 3 3" xfId="38658" xr:uid="{00000000-0005-0000-0000-000049AA0000}"/>
    <cellStyle name="Normal 3 4 3 2 3 2 3 3 2" xfId="38659" xr:uid="{00000000-0005-0000-0000-00004AAA0000}"/>
    <cellStyle name="Normal 3 4 3 2 3 2 3 4" xfId="38660" xr:uid="{00000000-0005-0000-0000-00004BAA0000}"/>
    <cellStyle name="Normal 3 4 3 2 3 2 3 4 2" xfId="38661" xr:uid="{00000000-0005-0000-0000-00004CAA0000}"/>
    <cellStyle name="Normal 3 4 3 2 3 2 3 5" xfId="38662" xr:uid="{00000000-0005-0000-0000-00004DAA0000}"/>
    <cellStyle name="Normal 3 4 3 2 3 2 4" xfId="38663" xr:uid="{00000000-0005-0000-0000-00004EAA0000}"/>
    <cellStyle name="Normal 3 4 3 2 3 2 4 2" xfId="38664" xr:uid="{00000000-0005-0000-0000-00004FAA0000}"/>
    <cellStyle name="Normal 3 4 3 2 3 2 4 2 2" xfId="38665" xr:uid="{00000000-0005-0000-0000-000050AA0000}"/>
    <cellStyle name="Normal 3 4 3 2 3 2 4 3" xfId="38666" xr:uid="{00000000-0005-0000-0000-000051AA0000}"/>
    <cellStyle name="Normal 3 4 3 2 3 2 4 3 2" xfId="38667" xr:uid="{00000000-0005-0000-0000-000052AA0000}"/>
    <cellStyle name="Normal 3 4 3 2 3 2 4 4" xfId="38668" xr:uid="{00000000-0005-0000-0000-000053AA0000}"/>
    <cellStyle name="Normal 3 4 3 2 3 2 5" xfId="38669" xr:uid="{00000000-0005-0000-0000-000054AA0000}"/>
    <cellStyle name="Normal 3 4 3 2 3 2 5 2" xfId="38670" xr:uid="{00000000-0005-0000-0000-000055AA0000}"/>
    <cellStyle name="Normal 3 4 3 2 3 2 6" xfId="38671" xr:uid="{00000000-0005-0000-0000-000056AA0000}"/>
    <cellStyle name="Normal 3 4 3 2 3 2 6 2" xfId="38672" xr:uid="{00000000-0005-0000-0000-000057AA0000}"/>
    <cellStyle name="Normal 3 4 3 2 3 2 7" xfId="38673" xr:uid="{00000000-0005-0000-0000-000058AA0000}"/>
    <cellStyle name="Normal 3 4 3 2 3 3" xfId="38674" xr:uid="{00000000-0005-0000-0000-000059AA0000}"/>
    <cellStyle name="Normal 3 4 3 2 3 3 2" xfId="38675" xr:uid="{00000000-0005-0000-0000-00005AAA0000}"/>
    <cellStyle name="Normal 3 4 3 2 3 3 2 2" xfId="38676" xr:uid="{00000000-0005-0000-0000-00005BAA0000}"/>
    <cellStyle name="Normal 3 4 3 2 3 3 2 2 2" xfId="38677" xr:uid="{00000000-0005-0000-0000-00005CAA0000}"/>
    <cellStyle name="Normal 3 4 3 2 3 3 2 2 2 2" xfId="38678" xr:uid="{00000000-0005-0000-0000-00005DAA0000}"/>
    <cellStyle name="Normal 3 4 3 2 3 3 2 2 2 2 2" xfId="38679" xr:uid="{00000000-0005-0000-0000-00005EAA0000}"/>
    <cellStyle name="Normal 3 4 3 2 3 3 2 2 2 3" xfId="38680" xr:uid="{00000000-0005-0000-0000-00005FAA0000}"/>
    <cellStyle name="Normal 3 4 3 2 3 3 2 2 2 3 2" xfId="38681" xr:uid="{00000000-0005-0000-0000-000060AA0000}"/>
    <cellStyle name="Normal 3 4 3 2 3 3 2 2 2 4" xfId="38682" xr:uid="{00000000-0005-0000-0000-000061AA0000}"/>
    <cellStyle name="Normal 3 4 3 2 3 3 2 2 3" xfId="38683" xr:uid="{00000000-0005-0000-0000-000062AA0000}"/>
    <cellStyle name="Normal 3 4 3 2 3 3 2 2 3 2" xfId="38684" xr:uid="{00000000-0005-0000-0000-000063AA0000}"/>
    <cellStyle name="Normal 3 4 3 2 3 3 2 2 4" xfId="38685" xr:uid="{00000000-0005-0000-0000-000064AA0000}"/>
    <cellStyle name="Normal 3 4 3 2 3 3 2 2 4 2" xfId="38686" xr:uid="{00000000-0005-0000-0000-000065AA0000}"/>
    <cellStyle name="Normal 3 4 3 2 3 3 2 2 5" xfId="38687" xr:uid="{00000000-0005-0000-0000-000066AA0000}"/>
    <cellStyle name="Normal 3 4 3 2 3 3 2 3" xfId="38688" xr:uid="{00000000-0005-0000-0000-000067AA0000}"/>
    <cellStyle name="Normal 3 4 3 2 3 3 2 3 2" xfId="38689" xr:uid="{00000000-0005-0000-0000-000068AA0000}"/>
    <cellStyle name="Normal 3 4 3 2 3 3 2 3 2 2" xfId="38690" xr:uid="{00000000-0005-0000-0000-000069AA0000}"/>
    <cellStyle name="Normal 3 4 3 2 3 3 2 3 3" xfId="38691" xr:uid="{00000000-0005-0000-0000-00006AAA0000}"/>
    <cellStyle name="Normal 3 4 3 2 3 3 2 3 3 2" xfId="38692" xr:uid="{00000000-0005-0000-0000-00006BAA0000}"/>
    <cellStyle name="Normal 3 4 3 2 3 3 2 3 4" xfId="38693" xr:uid="{00000000-0005-0000-0000-00006CAA0000}"/>
    <cellStyle name="Normal 3 4 3 2 3 3 2 4" xfId="38694" xr:uid="{00000000-0005-0000-0000-00006DAA0000}"/>
    <cellStyle name="Normal 3 4 3 2 3 3 2 4 2" xfId="38695" xr:uid="{00000000-0005-0000-0000-00006EAA0000}"/>
    <cellStyle name="Normal 3 4 3 2 3 3 2 5" xfId="38696" xr:uid="{00000000-0005-0000-0000-00006FAA0000}"/>
    <cellStyle name="Normal 3 4 3 2 3 3 2 5 2" xfId="38697" xr:uid="{00000000-0005-0000-0000-000070AA0000}"/>
    <cellStyle name="Normal 3 4 3 2 3 3 2 6" xfId="38698" xr:uid="{00000000-0005-0000-0000-000071AA0000}"/>
    <cellStyle name="Normal 3 4 3 2 3 3 3" xfId="38699" xr:uid="{00000000-0005-0000-0000-000072AA0000}"/>
    <cellStyle name="Normal 3 4 3 2 3 3 3 2" xfId="38700" xr:uid="{00000000-0005-0000-0000-000073AA0000}"/>
    <cellStyle name="Normal 3 4 3 2 3 3 3 2 2" xfId="38701" xr:uid="{00000000-0005-0000-0000-000074AA0000}"/>
    <cellStyle name="Normal 3 4 3 2 3 3 3 2 2 2" xfId="38702" xr:uid="{00000000-0005-0000-0000-000075AA0000}"/>
    <cellStyle name="Normal 3 4 3 2 3 3 3 2 3" xfId="38703" xr:uid="{00000000-0005-0000-0000-000076AA0000}"/>
    <cellStyle name="Normal 3 4 3 2 3 3 3 2 3 2" xfId="38704" xr:uid="{00000000-0005-0000-0000-000077AA0000}"/>
    <cellStyle name="Normal 3 4 3 2 3 3 3 2 4" xfId="38705" xr:uid="{00000000-0005-0000-0000-000078AA0000}"/>
    <cellStyle name="Normal 3 4 3 2 3 3 3 3" xfId="38706" xr:uid="{00000000-0005-0000-0000-000079AA0000}"/>
    <cellStyle name="Normal 3 4 3 2 3 3 3 3 2" xfId="38707" xr:uid="{00000000-0005-0000-0000-00007AAA0000}"/>
    <cellStyle name="Normal 3 4 3 2 3 3 3 4" xfId="38708" xr:uid="{00000000-0005-0000-0000-00007BAA0000}"/>
    <cellStyle name="Normal 3 4 3 2 3 3 3 4 2" xfId="38709" xr:uid="{00000000-0005-0000-0000-00007CAA0000}"/>
    <cellStyle name="Normal 3 4 3 2 3 3 3 5" xfId="38710" xr:uid="{00000000-0005-0000-0000-00007DAA0000}"/>
    <cellStyle name="Normal 3 4 3 2 3 3 4" xfId="38711" xr:uid="{00000000-0005-0000-0000-00007EAA0000}"/>
    <cellStyle name="Normal 3 4 3 2 3 3 4 2" xfId="38712" xr:uid="{00000000-0005-0000-0000-00007FAA0000}"/>
    <cellStyle name="Normal 3 4 3 2 3 3 4 2 2" xfId="38713" xr:uid="{00000000-0005-0000-0000-000080AA0000}"/>
    <cellStyle name="Normal 3 4 3 2 3 3 4 3" xfId="38714" xr:uid="{00000000-0005-0000-0000-000081AA0000}"/>
    <cellStyle name="Normal 3 4 3 2 3 3 4 3 2" xfId="38715" xr:uid="{00000000-0005-0000-0000-000082AA0000}"/>
    <cellStyle name="Normal 3 4 3 2 3 3 4 4" xfId="38716" xr:uid="{00000000-0005-0000-0000-000083AA0000}"/>
    <cellStyle name="Normal 3 4 3 2 3 3 5" xfId="38717" xr:uid="{00000000-0005-0000-0000-000084AA0000}"/>
    <cellStyle name="Normal 3 4 3 2 3 3 5 2" xfId="38718" xr:uid="{00000000-0005-0000-0000-000085AA0000}"/>
    <cellStyle name="Normal 3 4 3 2 3 3 6" xfId="38719" xr:uid="{00000000-0005-0000-0000-000086AA0000}"/>
    <cellStyle name="Normal 3 4 3 2 3 3 6 2" xfId="38720" xr:uid="{00000000-0005-0000-0000-000087AA0000}"/>
    <cellStyle name="Normal 3 4 3 2 3 3 7" xfId="38721" xr:uid="{00000000-0005-0000-0000-000088AA0000}"/>
    <cellStyle name="Normal 3 4 3 2 3 4" xfId="38722" xr:uid="{00000000-0005-0000-0000-000089AA0000}"/>
    <cellStyle name="Normal 3 4 3 2 3 4 2" xfId="38723" xr:uid="{00000000-0005-0000-0000-00008AAA0000}"/>
    <cellStyle name="Normal 3 4 3 2 3 4 2 2" xfId="38724" xr:uid="{00000000-0005-0000-0000-00008BAA0000}"/>
    <cellStyle name="Normal 3 4 3 2 3 4 2 2 2" xfId="38725" xr:uid="{00000000-0005-0000-0000-00008CAA0000}"/>
    <cellStyle name="Normal 3 4 3 2 3 4 2 2 2 2" xfId="38726" xr:uid="{00000000-0005-0000-0000-00008DAA0000}"/>
    <cellStyle name="Normal 3 4 3 2 3 4 2 2 3" xfId="38727" xr:uid="{00000000-0005-0000-0000-00008EAA0000}"/>
    <cellStyle name="Normal 3 4 3 2 3 4 2 2 3 2" xfId="38728" xr:uid="{00000000-0005-0000-0000-00008FAA0000}"/>
    <cellStyle name="Normal 3 4 3 2 3 4 2 2 4" xfId="38729" xr:uid="{00000000-0005-0000-0000-000090AA0000}"/>
    <cellStyle name="Normal 3 4 3 2 3 4 2 3" xfId="38730" xr:uid="{00000000-0005-0000-0000-000091AA0000}"/>
    <cellStyle name="Normal 3 4 3 2 3 4 2 3 2" xfId="38731" xr:uid="{00000000-0005-0000-0000-000092AA0000}"/>
    <cellStyle name="Normal 3 4 3 2 3 4 2 4" xfId="38732" xr:uid="{00000000-0005-0000-0000-000093AA0000}"/>
    <cellStyle name="Normal 3 4 3 2 3 4 2 4 2" xfId="38733" xr:uid="{00000000-0005-0000-0000-000094AA0000}"/>
    <cellStyle name="Normal 3 4 3 2 3 4 2 5" xfId="38734" xr:uid="{00000000-0005-0000-0000-000095AA0000}"/>
    <cellStyle name="Normal 3 4 3 2 3 4 3" xfId="38735" xr:uid="{00000000-0005-0000-0000-000096AA0000}"/>
    <cellStyle name="Normal 3 4 3 2 3 4 3 2" xfId="38736" xr:uid="{00000000-0005-0000-0000-000097AA0000}"/>
    <cellStyle name="Normal 3 4 3 2 3 4 3 2 2" xfId="38737" xr:uid="{00000000-0005-0000-0000-000098AA0000}"/>
    <cellStyle name="Normal 3 4 3 2 3 4 3 3" xfId="38738" xr:uid="{00000000-0005-0000-0000-000099AA0000}"/>
    <cellStyle name="Normal 3 4 3 2 3 4 3 3 2" xfId="38739" xr:uid="{00000000-0005-0000-0000-00009AAA0000}"/>
    <cellStyle name="Normal 3 4 3 2 3 4 3 4" xfId="38740" xr:uid="{00000000-0005-0000-0000-00009BAA0000}"/>
    <cellStyle name="Normal 3 4 3 2 3 4 4" xfId="38741" xr:uid="{00000000-0005-0000-0000-00009CAA0000}"/>
    <cellStyle name="Normal 3 4 3 2 3 4 4 2" xfId="38742" xr:uid="{00000000-0005-0000-0000-00009DAA0000}"/>
    <cellStyle name="Normal 3 4 3 2 3 4 5" xfId="38743" xr:uid="{00000000-0005-0000-0000-00009EAA0000}"/>
    <cellStyle name="Normal 3 4 3 2 3 4 5 2" xfId="38744" xr:uid="{00000000-0005-0000-0000-00009FAA0000}"/>
    <cellStyle name="Normal 3 4 3 2 3 4 6" xfId="38745" xr:uid="{00000000-0005-0000-0000-0000A0AA0000}"/>
    <cellStyle name="Normal 3 4 3 2 3 5" xfId="38746" xr:uid="{00000000-0005-0000-0000-0000A1AA0000}"/>
    <cellStyle name="Normal 3 4 3 2 3 5 2" xfId="38747" xr:uid="{00000000-0005-0000-0000-0000A2AA0000}"/>
    <cellStyle name="Normal 3 4 3 2 3 5 2 2" xfId="38748" xr:uid="{00000000-0005-0000-0000-0000A3AA0000}"/>
    <cellStyle name="Normal 3 4 3 2 3 5 2 2 2" xfId="38749" xr:uid="{00000000-0005-0000-0000-0000A4AA0000}"/>
    <cellStyle name="Normal 3 4 3 2 3 5 2 3" xfId="38750" xr:uid="{00000000-0005-0000-0000-0000A5AA0000}"/>
    <cellStyle name="Normal 3 4 3 2 3 5 2 3 2" xfId="38751" xr:uid="{00000000-0005-0000-0000-0000A6AA0000}"/>
    <cellStyle name="Normal 3 4 3 2 3 5 2 4" xfId="38752" xr:uid="{00000000-0005-0000-0000-0000A7AA0000}"/>
    <cellStyle name="Normal 3 4 3 2 3 5 3" xfId="38753" xr:uid="{00000000-0005-0000-0000-0000A8AA0000}"/>
    <cellStyle name="Normal 3 4 3 2 3 5 3 2" xfId="38754" xr:uid="{00000000-0005-0000-0000-0000A9AA0000}"/>
    <cellStyle name="Normal 3 4 3 2 3 5 4" xfId="38755" xr:uid="{00000000-0005-0000-0000-0000AAAA0000}"/>
    <cellStyle name="Normal 3 4 3 2 3 5 4 2" xfId="38756" xr:uid="{00000000-0005-0000-0000-0000ABAA0000}"/>
    <cellStyle name="Normal 3 4 3 2 3 5 5" xfId="38757" xr:uid="{00000000-0005-0000-0000-0000ACAA0000}"/>
    <cellStyle name="Normal 3 4 3 2 3 6" xfId="38758" xr:uid="{00000000-0005-0000-0000-0000ADAA0000}"/>
    <cellStyle name="Normal 3 4 3 2 3 6 2" xfId="38759" xr:uid="{00000000-0005-0000-0000-0000AEAA0000}"/>
    <cellStyle name="Normal 3 4 3 2 3 6 2 2" xfId="38760" xr:uid="{00000000-0005-0000-0000-0000AFAA0000}"/>
    <cellStyle name="Normal 3 4 3 2 3 6 3" xfId="38761" xr:uid="{00000000-0005-0000-0000-0000B0AA0000}"/>
    <cellStyle name="Normal 3 4 3 2 3 6 3 2" xfId="38762" xr:uid="{00000000-0005-0000-0000-0000B1AA0000}"/>
    <cellStyle name="Normal 3 4 3 2 3 6 4" xfId="38763" xr:uid="{00000000-0005-0000-0000-0000B2AA0000}"/>
    <cellStyle name="Normal 3 4 3 2 3 7" xfId="38764" xr:uid="{00000000-0005-0000-0000-0000B3AA0000}"/>
    <cellStyle name="Normal 3 4 3 2 3 7 2" xfId="38765" xr:uid="{00000000-0005-0000-0000-0000B4AA0000}"/>
    <cellStyle name="Normal 3 4 3 2 3 8" xfId="38766" xr:uid="{00000000-0005-0000-0000-0000B5AA0000}"/>
    <cellStyle name="Normal 3 4 3 2 3 8 2" xfId="38767" xr:uid="{00000000-0005-0000-0000-0000B6AA0000}"/>
    <cellStyle name="Normal 3 4 3 2 3 9" xfId="38768" xr:uid="{00000000-0005-0000-0000-0000B7AA0000}"/>
    <cellStyle name="Normal 3 4 3 2 4" xfId="38769" xr:uid="{00000000-0005-0000-0000-0000B8AA0000}"/>
    <cellStyle name="Normal 3 4 3 2 4 2" xfId="38770" xr:uid="{00000000-0005-0000-0000-0000B9AA0000}"/>
    <cellStyle name="Normal 3 4 3 2 4 2 2" xfId="38771" xr:uid="{00000000-0005-0000-0000-0000BAAA0000}"/>
    <cellStyle name="Normal 3 4 3 2 4 2 2 2" xfId="38772" xr:uid="{00000000-0005-0000-0000-0000BBAA0000}"/>
    <cellStyle name="Normal 3 4 3 2 4 2 2 2 2" xfId="38773" xr:uid="{00000000-0005-0000-0000-0000BCAA0000}"/>
    <cellStyle name="Normal 3 4 3 2 4 2 2 2 2 2" xfId="38774" xr:uid="{00000000-0005-0000-0000-0000BDAA0000}"/>
    <cellStyle name="Normal 3 4 3 2 4 2 2 2 3" xfId="38775" xr:uid="{00000000-0005-0000-0000-0000BEAA0000}"/>
    <cellStyle name="Normal 3 4 3 2 4 2 2 2 3 2" xfId="38776" xr:uid="{00000000-0005-0000-0000-0000BFAA0000}"/>
    <cellStyle name="Normal 3 4 3 2 4 2 2 2 4" xfId="38777" xr:uid="{00000000-0005-0000-0000-0000C0AA0000}"/>
    <cellStyle name="Normal 3 4 3 2 4 2 2 3" xfId="38778" xr:uid="{00000000-0005-0000-0000-0000C1AA0000}"/>
    <cellStyle name="Normal 3 4 3 2 4 2 2 3 2" xfId="38779" xr:uid="{00000000-0005-0000-0000-0000C2AA0000}"/>
    <cellStyle name="Normal 3 4 3 2 4 2 2 4" xfId="38780" xr:uid="{00000000-0005-0000-0000-0000C3AA0000}"/>
    <cellStyle name="Normal 3 4 3 2 4 2 2 4 2" xfId="38781" xr:uid="{00000000-0005-0000-0000-0000C4AA0000}"/>
    <cellStyle name="Normal 3 4 3 2 4 2 2 5" xfId="38782" xr:uid="{00000000-0005-0000-0000-0000C5AA0000}"/>
    <cellStyle name="Normal 3 4 3 2 4 2 3" xfId="38783" xr:uid="{00000000-0005-0000-0000-0000C6AA0000}"/>
    <cellStyle name="Normal 3 4 3 2 4 2 3 2" xfId="38784" xr:uid="{00000000-0005-0000-0000-0000C7AA0000}"/>
    <cellStyle name="Normal 3 4 3 2 4 2 3 2 2" xfId="38785" xr:uid="{00000000-0005-0000-0000-0000C8AA0000}"/>
    <cellStyle name="Normal 3 4 3 2 4 2 3 3" xfId="38786" xr:uid="{00000000-0005-0000-0000-0000C9AA0000}"/>
    <cellStyle name="Normal 3 4 3 2 4 2 3 3 2" xfId="38787" xr:uid="{00000000-0005-0000-0000-0000CAAA0000}"/>
    <cellStyle name="Normal 3 4 3 2 4 2 3 4" xfId="38788" xr:uid="{00000000-0005-0000-0000-0000CBAA0000}"/>
    <cellStyle name="Normal 3 4 3 2 4 2 4" xfId="38789" xr:uid="{00000000-0005-0000-0000-0000CCAA0000}"/>
    <cellStyle name="Normal 3 4 3 2 4 2 4 2" xfId="38790" xr:uid="{00000000-0005-0000-0000-0000CDAA0000}"/>
    <cellStyle name="Normal 3 4 3 2 4 2 5" xfId="38791" xr:uid="{00000000-0005-0000-0000-0000CEAA0000}"/>
    <cellStyle name="Normal 3 4 3 2 4 2 5 2" xfId="38792" xr:uid="{00000000-0005-0000-0000-0000CFAA0000}"/>
    <cellStyle name="Normal 3 4 3 2 4 2 6" xfId="38793" xr:uid="{00000000-0005-0000-0000-0000D0AA0000}"/>
    <cellStyle name="Normal 3 4 3 2 4 3" xfId="38794" xr:uid="{00000000-0005-0000-0000-0000D1AA0000}"/>
    <cellStyle name="Normal 3 4 3 2 4 3 2" xfId="38795" xr:uid="{00000000-0005-0000-0000-0000D2AA0000}"/>
    <cellStyle name="Normal 3 4 3 2 4 3 2 2" xfId="38796" xr:uid="{00000000-0005-0000-0000-0000D3AA0000}"/>
    <cellStyle name="Normal 3 4 3 2 4 3 2 2 2" xfId="38797" xr:uid="{00000000-0005-0000-0000-0000D4AA0000}"/>
    <cellStyle name="Normal 3 4 3 2 4 3 2 3" xfId="38798" xr:uid="{00000000-0005-0000-0000-0000D5AA0000}"/>
    <cellStyle name="Normal 3 4 3 2 4 3 2 3 2" xfId="38799" xr:uid="{00000000-0005-0000-0000-0000D6AA0000}"/>
    <cellStyle name="Normal 3 4 3 2 4 3 2 4" xfId="38800" xr:uid="{00000000-0005-0000-0000-0000D7AA0000}"/>
    <cellStyle name="Normal 3 4 3 2 4 3 3" xfId="38801" xr:uid="{00000000-0005-0000-0000-0000D8AA0000}"/>
    <cellStyle name="Normal 3 4 3 2 4 3 3 2" xfId="38802" xr:uid="{00000000-0005-0000-0000-0000D9AA0000}"/>
    <cellStyle name="Normal 3 4 3 2 4 3 4" xfId="38803" xr:uid="{00000000-0005-0000-0000-0000DAAA0000}"/>
    <cellStyle name="Normal 3 4 3 2 4 3 4 2" xfId="38804" xr:uid="{00000000-0005-0000-0000-0000DBAA0000}"/>
    <cellStyle name="Normal 3 4 3 2 4 3 5" xfId="38805" xr:uid="{00000000-0005-0000-0000-0000DCAA0000}"/>
    <cellStyle name="Normal 3 4 3 2 4 4" xfId="38806" xr:uid="{00000000-0005-0000-0000-0000DDAA0000}"/>
    <cellStyle name="Normal 3 4 3 2 4 4 2" xfId="38807" xr:uid="{00000000-0005-0000-0000-0000DEAA0000}"/>
    <cellStyle name="Normal 3 4 3 2 4 4 2 2" xfId="38808" xr:uid="{00000000-0005-0000-0000-0000DFAA0000}"/>
    <cellStyle name="Normal 3 4 3 2 4 4 3" xfId="38809" xr:uid="{00000000-0005-0000-0000-0000E0AA0000}"/>
    <cellStyle name="Normal 3 4 3 2 4 4 3 2" xfId="38810" xr:uid="{00000000-0005-0000-0000-0000E1AA0000}"/>
    <cellStyle name="Normal 3 4 3 2 4 4 4" xfId="38811" xr:uid="{00000000-0005-0000-0000-0000E2AA0000}"/>
    <cellStyle name="Normal 3 4 3 2 4 5" xfId="38812" xr:uid="{00000000-0005-0000-0000-0000E3AA0000}"/>
    <cellStyle name="Normal 3 4 3 2 4 5 2" xfId="38813" xr:uid="{00000000-0005-0000-0000-0000E4AA0000}"/>
    <cellStyle name="Normal 3 4 3 2 4 6" xfId="38814" xr:uid="{00000000-0005-0000-0000-0000E5AA0000}"/>
    <cellStyle name="Normal 3 4 3 2 4 6 2" xfId="38815" xr:uid="{00000000-0005-0000-0000-0000E6AA0000}"/>
    <cellStyle name="Normal 3 4 3 2 4 7" xfId="38816" xr:uid="{00000000-0005-0000-0000-0000E7AA0000}"/>
    <cellStyle name="Normal 3 4 3 2 5" xfId="38817" xr:uid="{00000000-0005-0000-0000-0000E8AA0000}"/>
    <cellStyle name="Normal 3 4 3 2 5 2" xfId="38818" xr:uid="{00000000-0005-0000-0000-0000E9AA0000}"/>
    <cellStyle name="Normal 3 4 3 2 5 2 2" xfId="38819" xr:uid="{00000000-0005-0000-0000-0000EAAA0000}"/>
    <cellStyle name="Normal 3 4 3 2 5 2 2 2" xfId="38820" xr:uid="{00000000-0005-0000-0000-0000EBAA0000}"/>
    <cellStyle name="Normal 3 4 3 2 5 2 2 2 2" xfId="38821" xr:uid="{00000000-0005-0000-0000-0000ECAA0000}"/>
    <cellStyle name="Normal 3 4 3 2 5 2 2 2 2 2" xfId="38822" xr:uid="{00000000-0005-0000-0000-0000EDAA0000}"/>
    <cellStyle name="Normal 3 4 3 2 5 2 2 2 3" xfId="38823" xr:uid="{00000000-0005-0000-0000-0000EEAA0000}"/>
    <cellStyle name="Normal 3 4 3 2 5 2 2 2 3 2" xfId="38824" xr:uid="{00000000-0005-0000-0000-0000EFAA0000}"/>
    <cellStyle name="Normal 3 4 3 2 5 2 2 2 4" xfId="38825" xr:uid="{00000000-0005-0000-0000-0000F0AA0000}"/>
    <cellStyle name="Normal 3 4 3 2 5 2 2 3" xfId="38826" xr:uid="{00000000-0005-0000-0000-0000F1AA0000}"/>
    <cellStyle name="Normal 3 4 3 2 5 2 2 3 2" xfId="38827" xr:uid="{00000000-0005-0000-0000-0000F2AA0000}"/>
    <cellStyle name="Normal 3 4 3 2 5 2 2 4" xfId="38828" xr:uid="{00000000-0005-0000-0000-0000F3AA0000}"/>
    <cellStyle name="Normal 3 4 3 2 5 2 2 4 2" xfId="38829" xr:uid="{00000000-0005-0000-0000-0000F4AA0000}"/>
    <cellStyle name="Normal 3 4 3 2 5 2 2 5" xfId="38830" xr:uid="{00000000-0005-0000-0000-0000F5AA0000}"/>
    <cellStyle name="Normal 3 4 3 2 5 2 3" xfId="38831" xr:uid="{00000000-0005-0000-0000-0000F6AA0000}"/>
    <cellStyle name="Normal 3 4 3 2 5 2 3 2" xfId="38832" xr:uid="{00000000-0005-0000-0000-0000F7AA0000}"/>
    <cellStyle name="Normal 3 4 3 2 5 2 3 2 2" xfId="38833" xr:uid="{00000000-0005-0000-0000-0000F8AA0000}"/>
    <cellStyle name="Normal 3 4 3 2 5 2 3 3" xfId="38834" xr:uid="{00000000-0005-0000-0000-0000F9AA0000}"/>
    <cellStyle name="Normal 3 4 3 2 5 2 3 3 2" xfId="38835" xr:uid="{00000000-0005-0000-0000-0000FAAA0000}"/>
    <cellStyle name="Normal 3 4 3 2 5 2 3 4" xfId="38836" xr:uid="{00000000-0005-0000-0000-0000FBAA0000}"/>
    <cellStyle name="Normal 3 4 3 2 5 2 4" xfId="38837" xr:uid="{00000000-0005-0000-0000-0000FCAA0000}"/>
    <cellStyle name="Normal 3 4 3 2 5 2 4 2" xfId="38838" xr:uid="{00000000-0005-0000-0000-0000FDAA0000}"/>
    <cellStyle name="Normal 3 4 3 2 5 2 5" xfId="38839" xr:uid="{00000000-0005-0000-0000-0000FEAA0000}"/>
    <cellStyle name="Normal 3 4 3 2 5 2 5 2" xfId="38840" xr:uid="{00000000-0005-0000-0000-0000FFAA0000}"/>
    <cellStyle name="Normal 3 4 3 2 5 2 6" xfId="38841" xr:uid="{00000000-0005-0000-0000-000000AB0000}"/>
    <cellStyle name="Normal 3 4 3 2 5 3" xfId="38842" xr:uid="{00000000-0005-0000-0000-000001AB0000}"/>
    <cellStyle name="Normal 3 4 3 2 5 3 2" xfId="38843" xr:uid="{00000000-0005-0000-0000-000002AB0000}"/>
    <cellStyle name="Normal 3 4 3 2 5 3 2 2" xfId="38844" xr:uid="{00000000-0005-0000-0000-000003AB0000}"/>
    <cellStyle name="Normal 3 4 3 2 5 3 2 2 2" xfId="38845" xr:uid="{00000000-0005-0000-0000-000004AB0000}"/>
    <cellStyle name="Normal 3 4 3 2 5 3 2 3" xfId="38846" xr:uid="{00000000-0005-0000-0000-000005AB0000}"/>
    <cellStyle name="Normal 3 4 3 2 5 3 2 3 2" xfId="38847" xr:uid="{00000000-0005-0000-0000-000006AB0000}"/>
    <cellStyle name="Normal 3 4 3 2 5 3 2 4" xfId="38848" xr:uid="{00000000-0005-0000-0000-000007AB0000}"/>
    <cellStyle name="Normal 3 4 3 2 5 3 3" xfId="38849" xr:uid="{00000000-0005-0000-0000-000008AB0000}"/>
    <cellStyle name="Normal 3 4 3 2 5 3 3 2" xfId="38850" xr:uid="{00000000-0005-0000-0000-000009AB0000}"/>
    <cellStyle name="Normal 3 4 3 2 5 3 4" xfId="38851" xr:uid="{00000000-0005-0000-0000-00000AAB0000}"/>
    <cellStyle name="Normal 3 4 3 2 5 3 4 2" xfId="38852" xr:uid="{00000000-0005-0000-0000-00000BAB0000}"/>
    <cellStyle name="Normal 3 4 3 2 5 3 5" xfId="38853" xr:uid="{00000000-0005-0000-0000-00000CAB0000}"/>
    <cellStyle name="Normal 3 4 3 2 5 4" xfId="38854" xr:uid="{00000000-0005-0000-0000-00000DAB0000}"/>
    <cellStyle name="Normal 3 4 3 2 5 4 2" xfId="38855" xr:uid="{00000000-0005-0000-0000-00000EAB0000}"/>
    <cellStyle name="Normal 3 4 3 2 5 4 2 2" xfId="38856" xr:uid="{00000000-0005-0000-0000-00000FAB0000}"/>
    <cellStyle name="Normal 3 4 3 2 5 4 3" xfId="38857" xr:uid="{00000000-0005-0000-0000-000010AB0000}"/>
    <cellStyle name="Normal 3 4 3 2 5 4 3 2" xfId="38858" xr:uid="{00000000-0005-0000-0000-000011AB0000}"/>
    <cellStyle name="Normal 3 4 3 2 5 4 4" xfId="38859" xr:uid="{00000000-0005-0000-0000-000012AB0000}"/>
    <cellStyle name="Normal 3 4 3 2 5 5" xfId="38860" xr:uid="{00000000-0005-0000-0000-000013AB0000}"/>
    <cellStyle name="Normal 3 4 3 2 5 5 2" xfId="38861" xr:uid="{00000000-0005-0000-0000-000014AB0000}"/>
    <cellStyle name="Normal 3 4 3 2 5 6" xfId="38862" xr:uid="{00000000-0005-0000-0000-000015AB0000}"/>
    <cellStyle name="Normal 3 4 3 2 5 6 2" xfId="38863" xr:uid="{00000000-0005-0000-0000-000016AB0000}"/>
    <cellStyle name="Normal 3 4 3 2 5 7" xfId="38864" xr:uid="{00000000-0005-0000-0000-000017AB0000}"/>
    <cellStyle name="Normal 3 4 3 2 6" xfId="38865" xr:uid="{00000000-0005-0000-0000-000018AB0000}"/>
    <cellStyle name="Normal 3 4 3 2 6 2" xfId="38866" xr:uid="{00000000-0005-0000-0000-000019AB0000}"/>
    <cellStyle name="Normal 3 4 3 2 6 2 2" xfId="38867" xr:uid="{00000000-0005-0000-0000-00001AAB0000}"/>
    <cellStyle name="Normal 3 4 3 2 6 2 2 2" xfId="38868" xr:uid="{00000000-0005-0000-0000-00001BAB0000}"/>
    <cellStyle name="Normal 3 4 3 2 6 2 2 2 2" xfId="38869" xr:uid="{00000000-0005-0000-0000-00001CAB0000}"/>
    <cellStyle name="Normal 3 4 3 2 6 2 2 3" xfId="38870" xr:uid="{00000000-0005-0000-0000-00001DAB0000}"/>
    <cellStyle name="Normal 3 4 3 2 6 2 2 3 2" xfId="38871" xr:uid="{00000000-0005-0000-0000-00001EAB0000}"/>
    <cellStyle name="Normal 3 4 3 2 6 2 2 4" xfId="38872" xr:uid="{00000000-0005-0000-0000-00001FAB0000}"/>
    <cellStyle name="Normal 3 4 3 2 6 2 3" xfId="38873" xr:uid="{00000000-0005-0000-0000-000020AB0000}"/>
    <cellStyle name="Normal 3 4 3 2 6 2 3 2" xfId="38874" xr:uid="{00000000-0005-0000-0000-000021AB0000}"/>
    <cellStyle name="Normal 3 4 3 2 6 2 4" xfId="38875" xr:uid="{00000000-0005-0000-0000-000022AB0000}"/>
    <cellStyle name="Normal 3 4 3 2 6 2 4 2" xfId="38876" xr:uid="{00000000-0005-0000-0000-000023AB0000}"/>
    <cellStyle name="Normal 3 4 3 2 6 2 5" xfId="38877" xr:uid="{00000000-0005-0000-0000-000024AB0000}"/>
    <cellStyle name="Normal 3 4 3 2 6 3" xfId="38878" xr:uid="{00000000-0005-0000-0000-000025AB0000}"/>
    <cellStyle name="Normal 3 4 3 2 6 3 2" xfId="38879" xr:uid="{00000000-0005-0000-0000-000026AB0000}"/>
    <cellStyle name="Normal 3 4 3 2 6 3 2 2" xfId="38880" xr:uid="{00000000-0005-0000-0000-000027AB0000}"/>
    <cellStyle name="Normal 3 4 3 2 6 3 3" xfId="38881" xr:uid="{00000000-0005-0000-0000-000028AB0000}"/>
    <cellStyle name="Normal 3 4 3 2 6 3 3 2" xfId="38882" xr:uid="{00000000-0005-0000-0000-000029AB0000}"/>
    <cellStyle name="Normal 3 4 3 2 6 3 4" xfId="38883" xr:uid="{00000000-0005-0000-0000-00002AAB0000}"/>
    <cellStyle name="Normal 3 4 3 2 6 4" xfId="38884" xr:uid="{00000000-0005-0000-0000-00002BAB0000}"/>
    <cellStyle name="Normal 3 4 3 2 6 4 2" xfId="38885" xr:uid="{00000000-0005-0000-0000-00002CAB0000}"/>
    <cellStyle name="Normal 3 4 3 2 6 5" xfId="38886" xr:uid="{00000000-0005-0000-0000-00002DAB0000}"/>
    <cellStyle name="Normal 3 4 3 2 6 5 2" xfId="38887" xr:uid="{00000000-0005-0000-0000-00002EAB0000}"/>
    <cellStyle name="Normal 3 4 3 2 6 6" xfId="38888" xr:uid="{00000000-0005-0000-0000-00002FAB0000}"/>
    <cellStyle name="Normal 3 4 3 2 7" xfId="38889" xr:uid="{00000000-0005-0000-0000-000030AB0000}"/>
    <cellStyle name="Normal 3 4 3 2 7 2" xfId="38890" xr:uid="{00000000-0005-0000-0000-000031AB0000}"/>
    <cellStyle name="Normal 3 4 3 2 7 2 2" xfId="38891" xr:uid="{00000000-0005-0000-0000-000032AB0000}"/>
    <cellStyle name="Normal 3 4 3 2 7 2 2 2" xfId="38892" xr:uid="{00000000-0005-0000-0000-000033AB0000}"/>
    <cellStyle name="Normal 3 4 3 2 7 2 3" xfId="38893" xr:uid="{00000000-0005-0000-0000-000034AB0000}"/>
    <cellStyle name="Normal 3 4 3 2 7 2 3 2" xfId="38894" xr:uid="{00000000-0005-0000-0000-000035AB0000}"/>
    <cellStyle name="Normal 3 4 3 2 7 2 4" xfId="38895" xr:uid="{00000000-0005-0000-0000-000036AB0000}"/>
    <cellStyle name="Normal 3 4 3 2 7 3" xfId="38896" xr:uid="{00000000-0005-0000-0000-000037AB0000}"/>
    <cellStyle name="Normal 3 4 3 2 7 3 2" xfId="38897" xr:uid="{00000000-0005-0000-0000-000038AB0000}"/>
    <cellStyle name="Normal 3 4 3 2 7 4" xfId="38898" xr:uid="{00000000-0005-0000-0000-000039AB0000}"/>
    <cellStyle name="Normal 3 4 3 2 7 4 2" xfId="38899" xr:uid="{00000000-0005-0000-0000-00003AAB0000}"/>
    <cellStyle name="Normal 3 4 3 2 7 5" xfId="38900" xr:uid="{00000000-0005-0000-0000-00003BAB0000}"/>
    <cellStyle name="Normal 3 4 3 2 8" xfId="38901" xr:uid="{00000000-0005-0000-0000-00003CAB0000}"/>
    <cellStyle name="Normal 3 4 3 2 8 2" xfId="38902" xr:uid="{00000000-0005-0000-0000-00003DAB0000}"/>
    <cellStyle name="Normal 3 4 3 2 8 2 2" xfId="38903" xr:uid="{00000000-0005-0000-0000-00003EAB0000}"/>
    <cellStyle name="Normal 3 4 3 2 8 3" xfId="38904" xr:uid="{00000000-0005-0000-0000-00003FAB0000}"/>
    <cellStyle name="Normal 3 4 3 2 8 3 2" xfId="38905" xr:uid="{00000000-0005-0000-0000-000040AB0000}"/>
    <cellStyle name="Normal 3 4 3 2 8 4" xfId="38906" xr:uid="{00000000-0005-0000-0000-000041AB0000}"/>
    <cellStyle name="Normal 3 4 3 2 9" xfId="38907" xr:uid="{00000000-0005-0000-0000-000042AB0000}"/>
    <cellStyle name="Normal 3 4 3 2 9 2" xfId="38908" xr:uid="{00000000-0005-0000-0000-000043AB0000}"/>
    <cellStyle name="Normal 3 4 3 3" xfId="4845" xr:uid="{00000000-0005-0000-0000-000044AB0000}"/>
    <cellStyle name="Normal 3 4 3 3 10" xfId="38909" xr:uid="{00000000-0005-0000-0000-000045AB0000}"/>
    <cellStyle name="Normal 3 4 3 3 2" xfId="4846" xr:uid="{00000000-0005-0000-0000-000046AB0000}"/>
    <cellStyle name="Normal 3 4 3 3 2 2" xfId="38910" xr:uid="{00000000-0005-0000-0000-000047AB0000}"/>
    <cellStyle name="Normal 3 4 3 3 2 2 2" xfId="38911" xr:uid="{00000000-0005-0000-0000-000048AB0000}"/>
    <cellStyle name="Normal 3 4 3 3 2 2 2 2" xfId="38912" xr:uid="{00000000-0005-0000-0000-000049AB0000}"/>
    <cellStyle name="Normal 3 4 3 3 2 2 2 2 2" xfId="38913" xr:uid="{00000000-0005-0000-0000-00004AAB0000}"/>
    <cellStyle name="Normal 3 4 3 3 2 2 2 2 2 2" xfId="38914" xr:uid="{00000000-0005-0000-0000-00004BAB0000}"/>
    <cellStyle name="Normal 3 4 3 3 2 2 2 2 2 2 2" xfId="38915" xr:uid="{00000000-0005-0000-0000-00004CAB0000}"/>
    <cellStyle name="Normal 3 4 3 3 2 2 2 2 2 3" xfId="38916" xr:uid="{00000000-0005-0000-0000-00004DAB0000}"/>
    <cellStyle name="Normal 3 4 3 3 2 2 2 2 2 3 2" xfId="38917" xr:uid="{00000000-0005-0000-0000-00004EAB0000}"/>
    <cellStyle name="Normal 3 4 3 3 2 2 2 2 2 4" xfId="38918" xr:uid="{00000000-0005-0000-0000-00004FAB0000}"/>
    <cellStyle name="Normal 3 4 3 3 2 2 2 2 3" xfId="38919" xr:uid="{00000000-0005-0000-0000-000050AB0000}"/>
    <cellStyle name="Normal 3 4 3 3 2 2 2 2 3 2" xfId="38920" xr:uid="{00000000-0005-0000-0000-000051AB0000}"/>
    <cellStyle name="Normal 3 4 3 3 2 2 2 2 4" xfId="38921" xr:uid="{00000000-0005-0000-0000-000052AB0000}"/>
    <cellStyle name="Normal 3 4 3 3 2 2 2 2 4 2" xfId="38922" xr:uid="{00000000-0005-0000-0000-000053AB0000}"/>
    <cellStyle name="Normal 3 4 3 3 2 2 2 2 5" xfId="38923" xr:uid="{00000000-0005-0000-0000-000054AB0000}"/>
    <cellStyle name="Normal 3 4 3 3 2 2 2 3" xfId="38924" xr:uid="{00000000-0005-0000-0000-000055AB0000}"/>
    <cellStyle name="Normal 3 4 3 3 2 2 2 3 2" xfId="38925" xr:uid="{00000000-0005-0000-0000-000056AB0000}"/>
    <cellStyle name="Normal 3 4 3 3 2 2 2 3 2 2" xfId="38926" xr:uid="{00000000-0005-0000-0000-000057AB0000}"/>
    <cellStyle name="Normal 3 4 3 3 2 2 2 3 3" xfId="38927" xr:uid="{00000000-0005-0000-0000-000058AB0000}"/>
    <cellStyle name="Normal 3 4 3 3 2 2 2 3 3 2" xfId="38928" xr:uid="{00000000-0005-0000-0000-000059AB0000}"/>
    <cellStyle name="Normal 3 4 3 3 2 2 2 3 4" xfId="38929" xr:uid="{00000000-0005-0000-0000-00005AAB0000}"/>
    <cellStyle name="Normal 3 4 3 3 2 2 2 4" xfId="38930" xr:uid="{00000000-0005-0000-0000-00005BAB0000}"/>
    <cellStyle name="Normal 3 4 3 3 2 2 2 4 2" xfId="38931" xr:uid="{00000000-0005-0000-0000-00005CAB0000}"/>
    <cellStyle name="Normal 3 4 3 3 2 2 2 5" xfId="38932" xr:uid="{00000000-0005-0000-0000-00005DAB0000}"/>
    <cellStyle name="Normal 3 4 3 3 2 2 2 5 2" xfId="38933" xr:uid="{00000000-0005-0000-0000-00005EAB0000}"/>
    <cellStyle name="Normal 3 4 3 3 2 2 2 6" xfId="38934" xr:uid="{00000000-0005-0000-0000-00005FAB0000}"/>
    <cellStyle name="Normal 3 4 3 3 2 2 3" xfId="38935" xr:uid="{00000000-0005-0000-0000-000060AB0000}"/>
    <cellStyle name="Normal 3 4 3 3 2 2 3 2" xfId="38936" xr:uid="{00000000-0005-0000-0000-000061AB0000}"/>
    <cellStyle name="Normal 3 4 3 3 2 2 3 2 2" xfId="38937" xr:uid="{00000000-0005-0000-0000-000062AB0000}"/>
    <cellStyle name="Normal 3 4 3 3 2 2 3 2 2 2" xfId="38938" xr:uid="{00000000-0005-0000-0000-000063AB0000}"/>
    <cellStyle name="Normal 3 4 3 3 2 2 3 2 3" xfId="38939" xr:uid="{00000000-0005-0000-0000-000064AB0000}"/>
    <cellStyle name="Normal 3 4 3 3 2 2 3 2 3 2" xfId="38940" xr:uid="{00000000-0005-0000-0000-000065AB0000}"/>
    <cellStyle name="Normal 3 4 3 3 2 2 3 2 4" xfId="38941" xr:uid="{00000000-0005-0000-0000-000066AB0000}"/>
    <cellStyle name="Normal 3 4 3 3 2 2 3 3" xfId="38942" xr:uid="{00000000-0005-0000-0000-000067AB0000}"/>
    <cellStyle name="Normal 3 4 3 3 2 2 3 3 2" xfId="38943" xr:uid="{00000000-0005-0000-0000-000068AB0000}"/>
    <cellStyle name="Normal 3 4 3 3 2 2 3 4" xfId="38944" xr:uid="{00000000-0005-0000-0000-000069AB0000}"/>
    <cellStyle name="Normal 3 4 3 3 2 2 3 4 2" xfId="38945" xr:uid="{00000000-0005-0000-0000-00006AAB0000}"/>
    <cellStyle name="Normal 3 4 3 3 2 2 3 5" xfId="38946" xr:uid="{00000000-0005-0000-0000-00006BAB0000}"/>
    <cellStyle name="Normal 3 4 3 3 2 2 4" xfId="38947" xr:uid="{00000000-0005-0000-0000-00006CAB0000}"/>
    <cellStyle name="Normal 3 4 3 3 2 2 4 2" xfId="38948" xr:uid="{00000000-0005-0000-0000-00006DAB0000}"/>
    <cellStyle name="Normal 3 4 3 3 2 2 4 2 2" xfId="38949" xr:uid="{00000000-0005-0000-0000-00006EAB0000}"/>
    <cellStyle name="Normal 3 4 3 3 2 2 4 3" xfId="38950" xr:uid="{00000000-0005-0000-0000-00006FAB0000}"/>
    <cellStyle name="Normal 3 4 3 3 2 2 4 3 2" xfId="38951" xr:uid="{00000000-0005-0000-0000-000070AB0000}"/>
    <cellStyle name="Normal 3 4 3 3 2 2 4 4" xfId="38952" xr:uid="{00000000-0005-0000-0000-000071AB0000}"/>
    <cellStyle name="Normal 3 4 3 3 2 2 5" xfId="38953" xr:uid="{00000000-0005-0000-0000-000072AB0000}"/>
    <cellStyle name="Normal 3 4 3 3 2 2 5 2" xfId="38954" xr:uid="{00000000-0005-0000-0000-000073AB0000}"/>
    <cellStyle name="Normal 3 4 3 3 2 2 6" xfId="38955" xr:uid="{00000000-0005-0000-0000-000074AB0000}"/>
    <cellStyle name="Normal 3 4 3 3 2 2 6 2" xfId="38956" xr:uid="{00000000-0005-0000-0000-000075AB0000}"/>
    <cellStyle name="Normal 3 4 3 3 2 2 7" xfId="38957" xr:uid="{00000000-0005-0000-0000-000076AB0000}"/>
    <cellStyle name="Normal 3 4 3 3 2 3" xfId="38958" xr:uid="{00000000-0005-0000-0000-000077AB0000}"/>
    <cellStyle name="Normal 3 4 3 3 2 3 2" xfId="38959" xr:uid="{00000000-0005-0000-0000-000078AB0000}"/>
    <cellStyle name="Normal 3 4 3 3 2 3 2 2" xfId="38960" xr:uid="{00000000-0005-0000-0000-000079AB0000}"/>
    <cellStyle name="Normal 3 4 3 3 2 3 2 2 2" xfId="38961" xr:uid="{00000000-0005-0000-0000-00007AAB0000}"/>
    <cellStyle name="Normal 3 4 3 3 2 3 2 2 2 2" xfId="38962" xr:uid="{00000000-0005-0000-0000-00007BAB0000}"/>
    <cellStyle name="Normal 3 4 3 3 2 3 2 2 2 2 2" xfId="38963" xr:uid="{00000000-0005-0000-0000-00007CAB0000}"/>
    <cellStyle name="Normal 3 4 3 3 2 3 2 2 2 3" xfId="38964" xr:uid="{00000000-0005-0000-0000-00007DAB0000}"/>
    <cellStyle name="Normal 3 4 3 3 2 3 2 2 2 3 2" xfId="38965" xr:uid="{00000000-0005-0000-0000-00007EAB0000}"/>
    <cellStyle name="Normal 3 4 3 3 2 3 2 2 2 4" xfId="38966" xr:uid="{00000000-0005-0000-0000-00007FAB0000}"/>
    <cellStyle name="Normal 3 4 3 3 2 3 2 2 3" xfId="38967" xr:uid="{00000000-0005-0000-0000-000080AB0000}"/>
    <cellStyle name="Normal 3 4 3 3 2 3 2 2 3 2" xfId="38968" xr:uid="{00000000-0005-0000-0000-000081AB0000}"/>
    <cellStyle name="Normal 3 4 3 3 2 3 2 2 4" xfId="38969" xr:uid="{00000000-0005-0000-0000-000082AB0000}"/>
    <cellStyle name="Normal 3 4 3 3 2 3 2 2 4 2" xfId="38970" xr:uid="{00000000-0005-0000-0000-000083AB0000}"/>
    <cellStyle name="Normal 3 4 3 3 2 3 2 2 5" xfId="38971" xr:uid="{00000000-0005-0000-0000-000084AB0000}"/>
    <cellStyle name="Normal 3 4 3 3 2 3 2 3" xfId="38972" xr:uid="{00000000-0005-0000-0000-000085AB0000}"/>
    <cellStyle name="Normal 3 4 3 3 2 3 2 3 2" xfId="38973" xr:uid="{00000000-0005-0000-0000-000086AB0000}"/>
    <cellStyle name="Normal 3 4 3 3 2 3 2 3 2 2" xfId="38974" xr:uid="{00000000-0005-0000-0000-000087AB0000}"/>
    <cellStyle name="Normal 3 4 3 3 2 3 2 3 3" xfId="38975" xr:uid="{00000000-0005-0000-0000-000088AB0000}"/>
    <cellStyle name="Normal 3 4 3 3 2 3 2 3 3 2" xfId="38976" xr:uid="{00000000-0005-0000-0000-000089AB0000}"/>
    <cellStyle name="Normal 3 4 3 3 2 3 2 3 4" xfId="38977" xr:uid="{00000000-0005-0000-0000-00008AAB0000}"/>
    <cellStyle name="Normal 3 4 3 3 2 3 2 4" xfId="38978" xr:uid="{00000000-0005-0000-0000-00008BAB0000}"/>
    <cellStyle name="Normal 3 4 3 3 2 3 2 4 2" xfId="38979" xr:uid="{00000000-0005-0000-0000-00008CAB0000}"/>
    <cellStyle name="Normal 3 4 3 3 2 3 2 5" xfId="38980" xr:uid="{00000000-0005-0000-0000-00008DAB0000}"/>
    <cellStyle name="Normal 3 4 3 3 2 3 2 5 2" xfId="38981" xr:uid="{00000000-0005-0000-0000-00008EAB0000}"/>
    <cellStyle name="Normal 3 4 3 3 2 3 2 6" xfId="38982" xr:uid="{00000000-0005-0000-0000-00008FAB0000}"/>
    <cellStyle name="Normal 3 4 3 3 2 3 3" xfId="38983" xr:uid="{00000000-0005-0000-0000-000090AB0000}"/>
    <cellStyle name="Normal 3 4 3 3 2 3 3 2" xfId="38984" xr:uid="{00000000-0005-0000-0000-000091AB0000}"/>
    <cellStyle name="Normal 3 4 3 3 2 3 3 2 2" xfId="38985" xr:uid="{00000000-0005-0000-0000-000092AB0000}"/>
    <cellStyle name="Normal 3 4 3 3 2 3 3 2 2 2" xfId="38986" xr:uid="{00000000-0005-0000-0000-000093AB0000}"/>
    <cellStyle name="Normal 3 4 3 3 2 3 3 2 3" xfId="38987" xr:uid="{00000000-0005-0000-0000-000094AB0000}"/>
    <cellStyle name="Normal 3 4 3 3 2 3 3 2 3 2" xfId="38988" xr:uid="{00000000-0005-0000-0000-000095AB0000}"/>
    <cellStyle name="Normal 3 4 3 3 2 3 3 2 4" xfId="38989" xr:uid="{00000000-0005-0000-0000-000096AB0000}"/>
    <cellStyle name="Normal 3 4 3 3 2 3 3 3" xfId="38990" xr:uid="{00000000-0005-0000-0000-000097AB0000}"/>
    <cellStyle name="Normal 3 4 3 3 2 3 3 3 2" xfId="38991" xr:uid="{00000000-0005-0000-0000-000098AB0000}"/>
    <cellStyle name="Normal 3 4 3 3 2 3 3 4" xfId="38992" xr:uid="{00000000-0005-0000-0000-000099AB0000}"/>
    <cellStyle name="Normal 3 4 3 3 2 3 3 4 2" xfId="38993" xr:uid="{00000000-0005-0000-0000-00009AAB0000}"/>
    <cellStyle name="Normal 3 4 3 3 2 3 3 5" xfId="38994" xr:uid="{00000000-0005-0000-0000-00009BAB0000}"/>
    <cellStyle name="Normal 3 4 3 3 2 3 4" xfId="38995" xr:uid="{00000000-0005-0000-0000-00009CAB0000}"/>
    <cellStyle name="Normal 3 4 3 3 2 3 4 2" xfId="38996" xr:uid="{00000000-0005-0000-0000-00009DAB0000}"/>
    <cellStyle name="Normal 3 4 3 3 2 3 4 2 2" xfId="38997" xr:uid="{00000000-0005-0000-0000-00009EAB0000}"/>
    <cellStyle name="Normal 3 4 3 3 2 3 4 3" xfId="38998" xr:uid="{00000000-0005-0000-0000-00009FAB0000}"/>
    <cellStyle name="Normal 3 4 3 3 2 3 4 3 2" xfId="38999" xr:uid="{00000000-0005-0000-0000-0000A0AB0000}"/>
    <cellStyle name="Normal 3 4 3 3 2 3 4 4" xfId="39000" xr:uid="{00000000-0005-0000-0000-0000A1AB0000}"/>
    <cellStyle name="Normal 3 4 3 3 2 3 5" xfId="39001" xr:uid="{00000000-0005-0000-0000-0000A2AB0000}"/>
    <cellStyle name="Normal 3 4 3 3 2 3 5 2" xfId="39002" xr:uid="{00000000-0005-0000-0000-0000A3AB0000}"/>
    <cellStyle name="Normal 3 4 3 3 2 3 6" xfId="39003" xr:uid="{00000000-0005-0000-0000-0000A4AB0000}"/>
    <cellStyle name="Normal 3 4 3 3 2 3 6 2" xfId="39004" xr:uid="{00000000-0005-0000-0000-0000A5AB0000}"/>
    <cellStyle name="Normal 3 4 3 3 2 3 7" xfId="39005" xr:uid="{00000000-0005-0000-0000-0000A6AB0000}"/>
    <cellStyle name="Normal 3 4 3 3 2 4" xfId="39006" xr:uid="{00000000-0005-0000-0000-0000A7AB0000}"/>
    <cellStyle name="Normal 3 4 3 3 2 4 2" xfId="39007" xr:uid="{00000000-0005-0000-0000-0000A8AB0000}"/>
    <cellStyle name="Normal 3 4 3 3 2 4 2 2" xfId="39008" xr:uid="{00000000-0005-0000-0000-0000A9AB0000}"/>
    <cellStyle name="Normal 3 4 3 3 2 4 2 2 2" xfId="39009" xr:uid="{00000000-0005-0000-0000-0000AAAB0000}"/>
    <cellStyle name="Normal 3 4 3 3 2 4 2 2 2 2" xfId="39010" xr:uid="{00000000-0005-0000-0000-0000ABAB0000}"/>
    <cellStyle name="Normal 3 4 3 3 2 4 2 2 3" xfId="39011" xr:uid="{00000000-0005-0000-0000-0000ACAB0000}"/>
    <cellStyle name="Normal 3 4 3 3 2 4 2 2 3 2" xfId="39012" xr:uid="{00000000-0005-0000-0000-0000ADAB0000}"/>
    <cellStyle name="Normal 3 4 3 3 2 4 2 2 4" xfId="39013" xr:uid="{00000000-0005-0000-0000-0000AEAB0000}"/>
    <cellStyle name="Normal 3 4 3 3 2 4 2 3" xfId="39014" xr:uid="{00000000-0005-0000-0000-0000AFAB0000}"/>
    <cellStyle name="Normal 3 4 3 3 2 4 2 3 2" xfId="39015" xr:uid="{00000000-0005-0000-0000-0000B0AB0000}"/>
    <cellStyle name="Normal 3 4 3 3 2 4 2 4" xfId="39016" xr:uid="{00000000-0005-0000-0000-0000B1AB0000}"/>
    <cellStyle name="Normal 3 4 3 3 2 4 2 4 2" xfId="39017" xr:uid="{00000000-0005-0000-0000-0000B2AB0000}"/>
    <cellStyle name="Normal 3 4 3 3 2 4 2 5" xfId="39018" xr:uid="{00000000-0005-0000-0000-0000B3AB0000}"/>
    <cellStyle name="Normal 3 4 3 3 2 4 3" xfId="39019" xr:uid="{00000000-0005-0000-0000-0000B4AB0000}"/>
    <cellStyle name="Normal 3 4 3 3 2 4 3 2" xfId="39020" xr:uid="{00000000-0005-0000-0000-0000B5AB0000}"/>
    <cellStyle name="Normal 3 4 3 3 2 4 3 2 2" xfId="39021" xr:uid="{00000000-0005-0000-0000-0000B6AB0000}"/>
    <cellStyle name="Normal 3 4 3 3 2 4 3 3" xfId="39022" xr:uid="{00000000-0005-0000-0000-0000B7AB0000}"/>
    <cellStyle name="Normal 3 4 3 3 2 4 3 3 2" xfId="39023" xr:uid="{00000000-0005-0000-0000-0000B8AB0000}"/>
    <cellStyle name="Normal 3 4 3 3 2 4 3 4" xfId="39024" xr:uid="{00000000-0005-0000-0000-0000B9AB0000}"/>
    <cellStyle name="Normal 3 4 3 3 2 4 4" xfId="39025" xr:uid="{00000000-0005-0000-0000-0000BAAB0000}"/>
    <cellStyle name="Normal 3 4 3 3 2 4 4 2" xfId="39026" xr:uid="{00000000-0005-0000-0000-0000BBAB0000}"/>
    <cellStyle name="Normal 3 4 3 3 2 4 5" xfId="39027" xr:uid="{00000000-0005-0000-0000-0000BCAB0000}"/>
    <cellStyle name="Normal 3 4 3 3 2 4 5 2" xfId="39028" xr:uid="{00000000-0005-0000-0000-0000BDAB0000}"/>
    <cellStyle name="Normal 3 4 3 3 2 4 6" xfId="39029" xr:uid="{00000000-0005-0000-0000-0000BEAB0000}"/>
    <cellStyle name="Normal 3 4 3 3 2 5" xfId="39030" xr:uid="{00000000-0005-0000-0000-0000BFAB0000}"/>
    <cellStyle name="Normal 3 4 3 3 2 5 2" xfId="39031" xr:uid="{00000000-0005-0000-0000-0000C0AB0000}"/>
    <cellStyle name="Normal 3 4 3 3 2 5 2 2" xfId="39032" xr:uid="{00000000-0005-0000-0000-0000C1AB0000}"/>
    <cellStyle name="Normal 3 4 3 3 2 5 2 2 2" xfId="39033" xr:uid="{00000000-0005-0000-0000-0000C2AB0000}"/>
    <cellStyle name="Normal 3 4 3 3 2 5 2 3" xfId="39034" xr:uid="{00000000-0005-0000-0000-0000C3AB0000}"/>
    <cellStyle name="Normal 3 4 3 3 2 5 2 3 2" xfId="39035" xr:uid="{00000000-0005-0000-0000-0000C4AB0000}"/>
    <cellStyle name="Normal 3 4 3 3 2 5 2 4" xfId="39036" xr:uid="{00000000-0005-0000-0000-0000C5AB0000}"/>
    <cellStyle name="Normal 3 4 3 3 2 5 3" xfId="39037" xr:uid="{00000000-0005-0000-0000-0000C6AB0000}"/>
    <cellStyle name="Normal 3 4 3 3 2 5 3 2" xfId="39038" xr:uid="{00000000-0005-0000-0000-0000C7AB0000}"/>
    <cellStyle name="Normal 3 4 3 3 2 5 4" xfId="39039" xr:uid="{00000000-0005-0000-0000-0000C8AB0000}"/>
    <cellStyle name="Normal 3 4 3 3 2 5 4 2" xfId="39040" xr:uid="{00000000-0005-0000-0000-0000C9AB0000}"/>
    <cellStyle name="Normal 3 4 3 3 2 5 5" xfId="39041" xr:uid="{00000000-0005-0000-0000-0000CAAB0000}"/>
    <cellStyle name="Normal 3 4 3 3 2 6" xfId="39042" xr:uid="{00000000-0005-0000-0000-0000CBAB0000}"/>
    <cellStyle name="Normal 3 4 3 3 2 6 2" xfId="39043" xr:uid="{00000000-0005-0000-0000-0000CCAB0000}"/>
    <cellStyle name="Normal 3 4 3 3 2 6 2 2" xfId="39044" xr:uid="{00000000-0005-0000-0000-0000CDAB0000}"/>
    <cellStyle name="Normal 3 4 3 3 2 6 3" xfId="39045" xr:uid="{00000000-0005-0000-0000-0000CEAB0000}"/>
    <cellStyle name="Normal 3 4 3 3 2 6 3 2" xfId="39046" xr:uid="{00000000-0005-0000-0000-0000CFAB0000}"/>
    <cellStyle name="Normal 3 4 3 3 2 6 4" xfId="39047" xr:uid="{00000000-0005-0000-0000-0000D0AB0000}"/>
    <cellStyle name="Normal 3 4 3 3 2 7" xfId="39048" xr:uid="{00000000-0005-0000-0000-0000D1AB0000}"/>
    <cellStyle name="Normal 3 4 3 3 2 7 2" xfId="39049" xr:uid="{00000000-0005-0000-0000-0000D2AB0000}"/>
    <cellStyle name="Normal 3 4 3 3 2 8" xfId="39050" xr:uid="{00000000-0005-0000-0000-0000D3AB0000}"/>
    <cellStyle name="Normal 3 4 3 3 2 8 2" xfId="39051" xr:uid="{00000000-0005-0000-0000-0000D4AB0000}"/>
    <cellStyle name="Normal 3 4 3 3 2 9" xfId="39052" xr:uid="{00000000-0005-0000-0000-0000D5AB0000}"/>
    <cellStyle name="Normal 3 4 3 3 3" xfId="39053" xr:uid="{00000000-0005-0000-0000-0000D6AB0000}"/>
    <cellStyle name="Normal 3 4 3 3 3 2" xfId="39054" xr:uid="{00000000-0005-0000-0000-0000D7AB0000}"/>
    <cellStyle name="Normal 3 4 3 3 3 2 2" xfId="39055" xr:uid="{00000000-0005-0000-0000-0000D8AB0000}"/>
    <cellStyle name="Normal 3 4 3 3 3 2 2 2" xfId="39056" xr:uid="{00000000-0005-0000-0000-0000D9AB0000}"/>
    <cellStyle name="Normal 3 4 3 3 3 2 2 2 2" xfId="39057" xr:uid="{00000000-0005-0000-0000-0000DAAB0000}"/>
    <cellStyle name="Normal 3 4 3 3 3 2 2 2 2 2" xfId="39058" xr:uid="{00000000-0005-0000-0000-0000DBAB0000}"/>
    <cellStyle name="Normal 3 4 3 3 3 2 2 2 3" xfId="39059" xr:uid="{00000000-0005-0000-0000-0000DCAB0000}"/>
    <cellStyle name="Normal 3 4 3 3 3 2 2 2 3 2" xfId="39060" xr:uid="{00000000-0005-0000-0000-0000DDAB0000}"/>
    <cellStyle name="Normal 3 4 3 3 3 2 2 2 4" xfId="39061" xr:uid="{00000000-0005-0000-0000-0000DEAB0000}"/>
    <cellStyle name="Normal 3 4 3 3 3 2 2 3" xfId="39062" xr:uid="{00000000-0005-0000-0000-0000DFAB0000}"/>
    <cellStyle name="Normal 3 4 3 3 3 2 2 3 2" xfId="39063" xr:uid="{00000000-0005-0000-0000-0000E0AB0000}"/>
    <cellStyle name="Normal 3 4 3 3 3 2 2 4" xfId="39064" xr:uid="{00000000-0005-0000-0000-0000E1AB0000}"/>
    <cellStyle name="Normal 3 4 3 3 3 2 2 4 2" xfId="39065" xr:uid="{00000000-0005-0000-0000-0000E2AB0000}"/>
    <cellStyle name="Normal 3 4 3 3 3 2 2 5" xfId="39066" xr:uid="{00000000-0005-0000-0000-0000E3AB0000}"/>
    <cellStyle name="Normal 3 4 3 3 3 2 3" xfId="39067" xr:uid="{00000000-0005-0000-0000-0000E4AB0000}"/>
    <cellStyle name="Normal 3 4 3 3 3 2 3 2" xfId="39068" xr:uid="{00000000-0005-0000-0000-0000E5AB0000}"/>
    <cellStyle name="Normal 3 4 3 3 3 2 3 2 2" xfId="39069" xr:uid="{00000000-0005-0000-0000-0000E6AB0000}"/>
    <cellStyle name="Normal 3 4 3 3 3 2 3 3" xfId="39070" xr:uid="{00000000-0005-0000-0000-0000E7AB0000}"/>
    <cellStyle name="Normal 3 4 3 3 3 2 3 3 2" xfId="39071" xr:uid="{00000000-0005-0000-0000-0000E8AB0000}"/>
    <cellStyle name="Normal 3 4 3 3 3 2 3 4" xfId="39072" xr:uid="{00000000-0005-0000-0000-0000E9AB0000}"/>
    <cellStyle name="Normal 3 4 3 3 3 2 4" xfId="39073" xr:uid="{00000000-0005-0000-0000-0000EAAB0000}"/>
    <cellStyle name="Normal 3 4 3 3 3 2 4 2" xfId="39074" xr:uid="{00000000-0005-0000-0000-0000EBAB0000}"/>
    <cellStyle name="Normal 3 4 3 3 3 2 5" xfId="39075" xr:uid="{00000000-0005-0000-0000-0000ECAB0000}"/>
    <cellStyle name="Normal 3 4 3 3 3 2 5 2" xfId="39076" xr:uid="{00000000-0005-0000-0000-0000EDAB0000}"/>
    <cellStyle name="Normal 3 4 3 3 3 2 6" xfId="39077" xr:uid="{00000000-0005-0000-0000-0000EEAB0000}"/>
    <cellStyle name="Normal 3 4 3 3 3 3" xfId="39078" xr:uid="{00000000-0005-0000-0000-0000EFAB0000}"/>
    <cellStyle name="Normal 3 4 3 3 3 3 2" xfId="39079" xr:uid="{00000000-0005-0000-0000-0000F0AB0000}"/>
    <cellStyle name="Normal 3 4 3 3 3 3 2 2" xfId="39080" xr:uid="{00000000-0005-0000-0000-0000F1AB0000}"/>
    <cellStyle name="Normal 3 4 3 3 3 3 2 2 2" xfId="39081" xr:uid="{00000000-0005-0000-0000-0000F2AB0000}"/>
    <cellStyle name="Normal 3 4 3 3 3 3 2 3" xfId="39082" xr:uid="{00000000-0005-0000-0000-0000F3AB0000}"/>
    <cellStyle name="Normal 3 4 3 3 3 3 2 3 2" xfId="39083" xr:uid="{00000000-0005-0000-0000-0000F4AB0000}"/>
    <cellStyle name="Normal 3 4 3 3 3 3 2 4" xfId="39084" xr:uid="{00000000-0005-0000-0000-0000F5AB0000}"/>
    <cellStyle name="Normal 3 4 3 3 3 3 3" xfId="39085" xr:uid="{00000000-0005-0000-0000-0000F6AB0000}"/>
    <cellStyle name="Normal 3 4 3 3 3 3 3 2" xfId="39086" xr:uid="{00000000-0005-0000-0000-0000F7AB0000}"/>
    <cellStyle name="Normal 3 4 3 3 3 3 4" xfId="39087" xr:uid="{00000000-0005-0000-0000-0000F8AB0000}"/>
    <cellStyle name="Normal 3 4 3 3 3 3 4 2" xfId="39088" xr:uid="{00000000-0005-0000-0000-0000F9AB0000}"/>
    <cellStyle name="Normal 3 4 3 3 3 3 5" xfId="39089" xr:uid="{00000000-0005-0000-0000-0000FAAB0000}"/>
    <cellStyle name="Normal 3 4 3 3 3 4" xfId="39090" xr:uid="{00000000-0005-0000-0000-0000FBAB0000}"/>
    <cellStyle name="Normal 3 4 3 3 3 4 2" xfId="39091" xr:uid="{00000000-0005-0000-0000-0000FCAB0000}"/>
    <cellStyle name="Normal 3 4 3 3 3 4 2 2" xfId="39092" xr:uid="{00000000-0005-0000-0000-0000FDAB0000}"/>
    <cellStyle name="Normal 3 4 3 3 3 4 3" xfId="39093" xr:uid="{00000000-0005-0000-0000-0000FEAB0000}"/>
    <cellStyle name="Normal 3 4 3 3 3 4 3 2" xfId="39094" xr:uid="{00000000-0005-0000-0000-0000FFAB0000}"/>
    <cellStyle name="Normal 3 4 3 3 3 4 4" xfId="39095" xr:uid="{00000000-0005-0000-0000-000000AC0000}"/>
    <cellStyle name="Normal 3 4 3 3 3 5" xfId="39096" xr:uid="{00000000-0005-0000-0000-000001AC0000}"/>
    <cellStyle name="Normal 3 4 3 3 3 5 2" xfId="39097" xr:uid="{00000000-0005-0000-0000-000002AC0000}"/>
    <cellStyle name="Normal 3 4 3 3 3 6" xfId="39098" xr:uid="{00000000-0005-0000-0000-000003AC0000}"/>
    <cellStyle name="Normal 3 4 3 3 3 6 2" xfId="39099" xr:uid="{00000000-0005-0000-0000-000004AC0000}"/>
    <cellStyle name="Normal 3 4 3 3 3 7" xfId="39100" xr:uid="{00000000-0005-0000-0000-000005AC0000}"/>
    <cellStyle name="Normal 3 4 3 3 4" xfId="39101" xr:uid="{00000000-0005-0000-0000-000006AC0000}"/>
    <cellStyle name="Normal 3 4 3 3 4 2" xfId="39102" xr:uid="{00000000-0005-0000-0000-000007AC0000}"/>
    <cellStyle name="Normal 3 4 3 3 4 2 2" xfId="39103" xr:uid="{00000000-0005-0000-0000-000008AC0000}"/>
    <cellStyle name="Normal 3 4 3 3 4 2 2 2" xfId="39104" xr:uid="{00000000-0005-0000-0000-000009AC0000}"/>
    <cellStyle name="Normal 3 4 3 3 4 2 2 2 2" xfId="39105" xr:uid="{00000000-0005-0000-0000-00000AAC0000}"/>
    <cellStyle name="Normal 3 4 3 3 4 2 2 2 2 2" xfId="39106" xr:uid="{00000000-0005-0000-0000-00000BAC0000}"/>
    <cellStyle name="Normal 3 4 3 3 4 2 2 2 3" xfId="39107" xr:uid="{00000000-0005-0000-0000-00000CAC0000}"/>
    <cellStyle name="Normal 3 4 3 3 4 2 2 2 3 2" xfId="39108" xr:uid="{00000000-0005-0000-0000-00000DAC0000}"/>
    <cellStyle name="Normal 3 4 3 3 4 2 2 2 4" xfId="39109" xr:uid="{00000000-0005-0000-0000-00000EAC0000}"/>
    <cellStyle name="Normal 3 4 3 3 4 2 2 3" xfId="39110" xr:uid="{00000000-0005-0000-0000-00000FAC0000}"/>
    <cellStyle name="Normal 3 4 3 3 4 2 2 3 2" xfId="39111" xr:uid="{00000000-0005-0000-0000-000010AC0000}"/>
    <cellStyle name="Normal 3 4 3 3 4 2 2 4" xfId="39112" xr:uid="{00000000-0005-0000-0000-000011AC0000}"/>
    <cellStyle name="Normal 3 4 3 3 4 2 2 4 2" xfId="39113" xr:uid="{00000000-0005-0000-0000-000012AC0000}"/>
    <cellStyle name="Normal 3 4 3 3 4 2 2 5" xfId="39114" xr:uid="{00000000-0005-0000-0000-000013AC0000}"/>
    <cellStyle name="Normal 3 4 3 3 4 2 3" xfId="39115" xr:uid="{00000000-0005-0000-0000-000014AC0000}"/>
    <cellStyle name="Normal 3 4 3 3 4 2 3 2" xfId="39116" xr:uid="{00000000-0005-0000-0000-000015AC0000}"/>
    <cellStyle name="Normal 3 4 3 3 4 2 3 2 2" xfId="39117" xr:uid="{00000000-0005-0000-0000-000016AC0000}"/>
    <cellStyle name="Normal 3 4 3 3 4 2 3 3" xfId="39118" xr:uid="{00000000-0005-0000-0000-000017AC0000}"/>
    <cellStyle name="Normal 3 4 3 3 4 2 3 3 2" xfId="39119" xr:uid="{00000000-0005-0000-0000-000018AC0000}"/>
    <cellStyle name="Normal 3 4 3 3 4 2 3 4" xfId="39120" xr:uid="{00000000-0005-0000-0000-000019AC0000}"/>
    <cellStyle name="Normal 3 4 3 3 4 2 4" xfId="39121" xr:uid="{00000000-0005-0000-0000-00001AAC0000}"/>
    <cellStyle name="Normal 3 4 3 3 4 2 4 2" xfId="39122" xr:uid="{00000000-0005-0000-0000-00001BAC0000}"/>
    <cellStyle name="Normal 3 4 3 3 4 2 5" xfId="39123" xr:uid="{00000000-0005-0000-0000-00001CAC0000}"/>
    <cellStyle name="Normal 3 4 3 3 4 2 5 2" xfId="39124" xr:uid="{00000000-0005-0000-0000-00001DAC0000}"/>
    <cellStyle name="Normal 3 4 3 3 4 2 6" xfId="39125" xr:uid="{00000000-0005-0000-0000-00001EAC0000}"/>
    <cellStyle name="Normal 3 4 3 3 4 3" xfId="39126" xr:uid="{00000000-0005-0000-0000-00001FAC0000}"/>
    <cellStyle name="Normal 3 4 3 3 4 3 2" xfId="39127" xr:uid="{00000000-0005-0000-0000-000020AC0000}"/>
    <cellStyle name="Normal 3 4 3 3 4 3 2 2" xfId="39128" xr:uid="{00000000-0005-0000-0000-000021AC0000}"/>
    <cellStyle name="Normal 3 4 3 3 4 3 2 2 2" xfId="39129" xr:uid="{00000000-0005-0000-0000-000022AC0000}"/>
    <cellStyle name="Normal 3 4 3 3 4 3 2 3" xfId="39130" xr:uid="{00000000-0005-0000-0000-000023AC0000}"/>
    <cellStyle name="Normal 3 4 3 3 4 3 2 3 2" xfId="39131" xr:uid="{00000000-0005-0000-0000-000024AC0000}"/>
    <cellStyle name="Normal 3 4 3 3 4 3 2 4" xfId="39132" xr:uid="{00000000-0005-0000-0000-000025AC0000}"/>
    <cellStyle name="Normal 3 4 3 3 4 3 3" xfId="39133" xr:uid="{00000000-0005-0000-0000-000026AC0000}"/>
    <cellStyle name="Normal 3 4 3 3 4 3 3 2" xfId="39134" xr:uid="{00000000-0005-0000-0000-000027AC0000}"/>
    <cellStyle name="Normal 3 4 3 3 4 3 4" xfId="39135" xr:uid="{00000000-0005-0000-0000-000028AC0000}"/>
    <cellStyle name="Normal 3 4 3 3 4 3 4 2" xfId="39136" xr:uid="{00000000-0005-0000-0000-000029AC0000}"/>
    <cellStyle name="Normal 3 4 3 3 4 3 5" xfId="39137" xr:uid="{00000000-0005-0000-0000-00002AAC0000}"/>
    <cellStyle name="Normal 3 4 3 3 4 4" xfId="39138" xr:uid="{00000000-0005-0000-0000-00002BAC0000}"/>
    <cellStyle name="Normal 3 4 3 3 4 4 2" xfId="39139" xr:uid="{00000000-0005-0000-0000-00002CAC0000}"/>
    <cellStyle name="Normal 3 4 3 3 4 4 2 2" xfId="39140" xr:uid="{00000000-0005-0000-0000-00002DAC0000}"/>
    <cellStyle name="Normal 3 4 3 3 4 4 3" xfId="39141" xr:uid="{00000000-0005-0000-0000-00002EAC0000}"/>
    <cellStyle name="Normal 3 4 3 3 4 4 3 2" xfId="39142" xr:uid="{00000000-0005-0000-0000-00002FAC0000}"/>
    <cellStyle name="Normal 3 4 3 3 4 4 4" xfId="39143" xr:uid="{00000000-0005-0000-0000-000030AC0000}"/>
    <cellStyle name="Normal 3 4 3 3 4 5" xfId="39144" xr:uid="{00000000-0005-0000-0000-000031AC0000}"/>
    <cellStyle name="Normal 3 4 3 3 4 5 2" xfId="39145" xr:uid="{00000000-0005-0000-0000-000032AC0000}"/>
    <cellStyle name="Normal 3 4 3 3 4 6" xfId="39146" xr:uid="{00000000-0005-0000-0000-000033AC0000}"/>
    <cellStyle name="Normal 3 4 3 3 4 6 2" xfId="39147" xr:uid="{00000000-0005-0000-0000-000034AC0000}"/>
    <cellStyle name="Normal 3 4 3 3 4 7" xfId="39148" xr:uid="{00000000-0005-0000-0000-000035AC0000}"/>
    <cellStyle name="Normal 3 4 3 3 5" xfId="39149" xr:uid="{00000000-0005-0000-0000-000036AC0000}"/>
    <cellStyle name="Normal 3 4 3 3 5 2" xfId="39150" xr:uid="{00000000-0005-0000-0000-000037AC0000}"/>
    <cellStyle name="Normal 3 4 3 3 5 2 2" xfId="39151" xr:uid="{00000000-0005-0000-0000-000038AC0000}"/>
    <cellStyle name="Normal 3 4 3 3 5 2 2 2" xfId="39152" xr:uid="{00000000-0005-0000-0000-000039AC0000}"/>
    <cellStyle name="Normal 3 4 3 3 5 2 2 2 2" xfId="39153" xr:uid="{00000000-0005-0000-0000-00003AAC0000}"/>
    <cellStyle name="Normal 3 4 3 3 5 2 2 3" xfId="39154" xr:uid="{00000000-0005-0000-0000-00003BAC0000}"/>
    <cellStyle name="Normal 3 4 3 3 5 2 2 3 2" xfId="39155" xr:uid="{00000000-0005-0000-0000-00003CAC0000}"/>
    <cellStyle name="Normal 3 4 3 3 5 2 2 4" xfId="39156" xr:uid="{00000000-0005-0000-0000-00003DAC0000}"/>
    <cellStyle name="Normal 3 4 3 3 5 2 3" xfId="39157" xr:uid="{00000000-0005-0000-0000-00003EAC0000}"/>
    <cellStyle name="Normal 3 4 3 3 5 2 3 2" xfId="39158" xr:uid="{00000000-0005-0000-0000-00003FAC0000}"/>
    <cellStyle name="Normal 3 4 3 3 5 2 4" xfId="39159" xr:uid="{00000000-0005-0000-0000-000040AC0000}"/>
    <cellStyle name="Normal 3 4 3 3 5 2 4 2" xfId="39160" xr:uid="{00000000-0005-0000-0000-000041AC0000}"/>
    <cellStyle name="Normal 3 4 3 3 5 2 5" xfId="39161" xr:uid="{00000000-0005-0000-0000-000042AC0000}"/>
    <cellStyle name="Normal 3 4 3 3 5 3" xfId="39162" xr:uid="{00000000-0005-0000-0000-000043AC0000}"/>
    <cellStyle name="Normal 3 4 3 3 5 3 2" xfId="39163" xr:uid="{00000000-0005-0000-0000-000044AC0000}"/>
    <cellStyle name="Normal 3 4 3 3 5 3 2 2" xfId="39164" xr:uid="{00000000-0005-0000-0000-000045AC0000}"/>
    <cellStyle name="Normal 3 4 3 3 5 3 3" xfId="39165" xr:uid="{00000000-0005-0000-0000-000046AC0000}"/>
    <cellStyle name="Normal 3 4 3 3 5 3 3 2" xfId="39166" xr:uid="{00000000-0005-0000-0000-000047AC0000}"/>
    <cellStyle name="Normal 3 4 3 3 5 3 4" xfId="39167" xr:uid="{00000000-0005-0000-0000-000048AC0000}"/>
    <cellStyle name="Normal 3 4 3 3 5 4" xfId="39168" xr:uid="{00000000-0005-0000-0000-000049AC0000}"/>
    <cellStyle name="Normal 3 4 3 3 5 4 2" xfId="39169" xr:uid="{00000000-0005-0000-0000-00004AAC0000}"/>
    <cellStyle name="Normal 3 4 3 3 5 5" xfId="39170" xr:uid="{00000000-0005-0000-0000-00004BAC0000}"/>
    <cellStyle name="Normal 3 4 3 3 5 5 2" xfId="39171" xr:uid="{00000000-0005-0000-0000-00004CAC0000}"/>
    <cellStyle name="Normal 3 4 3 3 5 6" xfId="39172" xr:uid="{00000000-0005-0000-0000-00004DAC0000}"/>
    <cellStyle name="Normal 3 4 3 3 6" xfId="39173" xr:uid="{00000000-0005-0000-0000-00004EAC0000}"/>
    <cellStyle name="Normal 3 4 3 3 6 2" xfId="39174" xr:uid="{00000000-0005-0000-0000-00004FAC0000}"/>
    <cellStyle name="Normal 3 4 3 3 6 2 2" xfId="39175" xr:uid="{00000000-0005-0000-0000-000050AC0000}"/>
    <cellStyle name="Normal 3 4 3 3 6 2 2 2" xfId="39176" xr:uid="{00000000-0005-0000-0000-000051AC0000}"/>
    <cellStyle name="Normal 3 4 3 3 6 2 3" xfId="39177" xr:uid="{00000000-0005-0000-0000-000052AC0000}"/>
    <cellStyle name="Normal 3 4 3 3 6 2 3 2" xfId="39178" xr:uid="{00000000-0005-0000-0000-000053AC0000}"/>
    <cellStyle name="Normal 3 4 3 3 6 2 4" xfId="39179" xr:uid="{00000000-0005-0000-0000-000054AC0000}"/>
    <cellStyle name="Normal 3 4 3 3 6 3" xfId="39180" xr:uid="{00000000-0005-0000-0000-000055AC0000}"/>
    <cellStyle name="Normal 3 4 3 3 6 3 2" xfId="39181" xr:uid="{00000000-0005-0000-0000-000056AC0000}"/>
    <cellStyle name="Normal 3 4 3 3 6 4" xfId="39182" xr:uid="{00000000-0005-0000-0000-000057AC0000}"/>
    <cellStyle name="Normal 3 4 3 3 6 4 2" xfId="39183" xr:uid="{00000000-0005-0000-0000-000058AC0000}"/>
    <cellStyle name="Normal 3 4 3 3 6 5" xfId="39184" xr:uid="{00000000-0005-0000-0000-000059AC0000}"/>
    <cellStyle name="Normal 3 4 3 3 7" xfId="39185" xr:uid="{00000000-0005-0000-0000-00005AAC0000}"/>
    <cellStyle name="Normal 3 4 3 3 7 2" xfId="39186" xr:uid="{00000000-0005-0000-0000-00005BAC0000}"/>
    <cellStyle name="Normal 3 4 3 3 7 2 2" xfId="39187" xr:uid="{00000000-0005-0000-0000-00005CAC0000}"/>
    <cellStyle name="Normal 3 4 3 3 7 3" xfId="39188" xr:uid="{00000000-0005-0000-0000-00005DAC0000}"/>
    <cellStyle name="Normal 3 4 3 3 7 3 2" xfId="39189" xr:uid="{00000000-0005-0000-0000-00005EAC0000}"/>
    <cellStyle name="Normal 3 4 3 3 7 4" xfId="39190" xr:uid="{00000000-0005-0000-0000-00005FAC0000}"/>
    <cellStyle name="Normal 3 4 3 3 8" xfId="39191" xr:uid="{00000000-0005-0000-0000-000060AC0000}"/>
    <cellStyle name="Normal 3 4 3 3 8 2" xfId="39192" xr:uid="{00000000-0005-0000-0000-000061AC0000}"/>
    <cellStyle name="Normal 3 4 3 3 9" xfId="39193" xr:uid="{00000000-0005-0000-0000-000062AC0000}"/>
    <cellStyle name="Normal 3 4 3 3 9 2" xfId="39194" xr:uid="{00000000-0005-0000-0000-000063AC0000}"/>
    <cellStyle name="Normal 3 4 3 4" xfId="4847" xr:uid="{00000000-0005-0000-0000-000064AC0000}"/>
    <cellStyle name="Normal 3 4 3 4 2" xfId="39195" xr:uid="{00000000-0005-0000-0000-000065AC0000}"/>
    <cellStyle name="Normal 3 4 3 4 2 2" xfId="39196" xr:uid="{00000000-0005-0000-0000-000066AC0000}"/>
    <cellStyle name="Normal 3 4 3 4 2 2 2" xfId="39197" xr:uid="{00000000-0005-0000-0000-000067AC0000}"/>
    <cellStyle name="Normal 3 4 3 4 2 2 2 2" xfId="39198" xr:uid="{00000000-0005-0000-0000-000068AC0000}"/>
    <cellStyle name="Normal 3 4 3 4 2 2 2 2 2" xfId="39199" xr:uid="{00000000-0005-0000-0000-000069AC0000}"/>
    <cellStyle name="Normal 3 4 3 4 2 2 2 2 2 2" xfId="39200" xr:uid="{00000000-0005-0000-0000-00006AAC0000}"/>
    <cellStyle name="Normal 3 4 3 4 2 2 2 2 3" xfId="39201" xr:uid="{00000000-0005-0000-0000-00006BAC0000}"/>
    <cellStyle name="Normal 3 4 3 4 2 2 2 2 3 2" xfId="39202" xr:uid="{00000000-0005-0000-0000-00006CAC0000}"/>
    <cellStyle name="Normal 3 4 3 4 2 2 2 2 4" xfId="39203" xr:uid="{00000000-0005-0000-0000-00006DAC0000}"/>
    <cellStyle name="Normal 3 4 3 4 2 2 2 3" xfId="39204" xr:uid="{00000000-0005-0000-0000-00006EAC0000}"/>
    <cellStyle name="Normal 3 4 3 4 2 2 2 3 2" xfId="39205" xr:uid="{00000000-0005-0000-0000-00006FAC0000}"/>
    <cellStyle name="Normal 3 4 3 4 2 2 2 4" xfId="39206" xr:uid="{00000000-0005-0000-0000-000070AC0000}"/>
    <cellStyle name="Normal 3 4 3 4 2 2 2 4 2" xfId="39207" xr:uid="{00000000-0005-0000-0000-000071AC0000}"/>
    <cellStyle name="Normal 3 4 3 4 2 2 2 5" xfId="39208" xr:uid="{00000000-0005-0000-0000-000072AC0000}"/>
    <cellStyle name="Normal 3 4 3 4 2 2 3" xfId="39209" xr:uid="{00000000-0005-0000-0000-000073AC0000}"/>
    <cellStyle name="Normal 3 4 3 4 2 2 3 2" xfId="39210" xr:uid="{00000000-0005-0000-0000-000074AC0000}"/>
    <cellStyle name="Normal 3 4 3 4 2 2 3 2 2" xfId="39211" xr:uid="{00000000-0005-0000-0000-000075AC0000}"/>
    <cellStyle name="Normal 3 4 3 4 2 2 3 3" xfId="39212" xr:uid="{00000000-0005-0000-0000-000076AC0000}"/>
    <cellStyle name="Normal 3 4 3 4 2 2 3 3 2" xfId="39213" xr:uid="{00000000-0005-0000-0000-000077AC0000}"/>
    <cellStyle name="Normal 3 4 3 4 2 2 3 4" xfId="39214" xr:uid="{00000000-0005-0000-0000-000078AC0000}"/>
    <cellStyle name="Normal 3 4 3 4 2 2 4" xfId="39215" xr:uid="{00000000-0005-0000-0000-000079AC0000}"/>
    <cellStyle name="Normal 3 4 3 4 2 2 4 2" xfId="39216" xr:uid="{00000000-0005-0000-0000-00007AAC0000}"/>
    <cellStyle name="Normal 3 4 3 4 2 2 5" xfId="39217" xr:uid="{00000000-0005-0000-0000-00007BAC0000}"/>
    <cellStyle name="Normal 3 4 3 4 2 2 5 2" xfId="39218" xr:uid="{00000000-0005-0000-0000-00007CAC0000}"/>
    <cellStyle name="Normal 3 4 3 4 2 2 6" xfId="39219" xr:uid="{00000000-0005-0000-0000-00007DAC0000}"/>
    <cellStyle name="Normal 3 4 3 4 2 3" xfId="39220" xr:uid="{00000000-0005-0000-0000-00007EAC0000}"/>
    <cellStyle name="Normal 3 4 3 4 2 3 2" xfId="39221" xr:uid="{00000000-0005-0000-0000-00007FAC0000}"/>
    <cellStyle name="Normal 3 4 3 4 2 3 2 2" xfId="39222" xr:uid="{00000000-0005-0000-0000-000080AC0000}"/>
    <cellStyle name="Normal 3 4 3 4 2 3 2 2 2" xfId="39223" xr:uid="{00000000-0005-0000-0000-000081AC0000}"/>
    <cellStyle name="Normal 3 4 3 4 2 3 2 3" xfId="39224" xr:uid="{00000000-0005-0000-0000-000082AC0000}"/>
    <cellStyle name="Normal 3 4 3 4 2 3 2 3 2" xfId="39225" xr:uid="{00000000-0005-0000-0000-000083AC0000}"/>
    <cellStyle name="Normal 3 4 3 4 2 3 2 4" xfId="39226" xr:uid="{00000000-0005-0000-0000-000084AC0000}"/>
    <cellStyle name="Normal 3 4 3 4 2 3 3" xfId="39227" xr:uid="{00000000-0005-0000-0000-000085AC0000}"/>
    <cellStyle name="Normal 3 4 3 4 2 3 3 2" xfId="39228" xr:uid="{00000000-0005-0000-0000-000086AC0000}"/>
    <cellStyle name="Normal 3 4 3 4 2 3 4" xfId="39229" xr:uid="{00000000-0005-0000-0000-000087AC0000}"/>
    <cellStyle name="Normal 3 4 3 4 2 3 4 2" xfId="39230" xr:uid="{00000000-0005-0000-0000-000088AC0000}"/>
    <cellStyle name="Normal 3 4 3 4 2 3 5" xfId="39231" xr:uid="{00000000-0005-0000-0000-000089AC0000}"/>
    <cellStyle name="Normal 3 4 3 4 2 4" xfId="39232" xr:uid="{00000000-0005-0000-0000-00008AAC0000}"/>
    <cellStyle name="Normal 3 4 3 4 2 4 2" xfId="39233" xr:uid="{00000000-0005-0000-0000-00008BAC0000}"/>
    <cellStyle name="Normal 3 4 3 4 2 4 2 2" xfId="39234" xr:uid="{00000000-0005-0000-0000-00008CAC0000}"/>
    <cellStyle name="Normal 3 4 3 4 2 4 3" xfId="39235" xr:uid="{00000000-0005-0000-0000-00008DAC0000}"/>
    <cellStyle name="Normal 3 4 3 4 2 4 3 2" xfId="39236" xr:uid="{00000000-0005-0000-0000-00008EAC0000}"/>
    <cellStyle name="Normal 3 4 3 4 2 4 4" xfId="39237" xr:uid="{00000000-0005-0000-0000-00008FAC0000}"/>
    <cellStyle name="Normal 3 4 3 4 2 5" xfId="39238" xr:uid="{00000000-0005-0000-0000-000090AC0000}"/>
    <cellStyle name="Normal 3 4 3 4 2 5 2" xfId="39239" xr:uid="{00000000-0005-0000-0000-000091AC0000}"/>
    <cellStyle name="Normal 3 4 3 4 2 6" xfId="39240" xr:uid="{00000000-0005-0000-0000-000092AC0000}"/>
    <cellStyle name="Normal 3 4 3 4 2 6 2" xfId="39241" xr:uid="{00000000-0005-0000-0000-000093AC0000}"/>
    <cellStyle name="Normal 3 4 3 4 2 7" xfId="39242" xr:uid="{00000000-0005-0000-0000-000094AC0000}"/>
    <cellStyle name="Normal 3 4 3 4 3" xfId="39243" xr:uid="{00000000-0005-0000-0000-000095AC0000}"/>
    <cellStyle name="Normal 3 4 3 4 3 2" xfId="39244" xr:uid="{00000000-0005-0000-0000-000096AC0000}"/>
    <cellStyle name="Normal 3 4 3 4 3 2 2" xfId="39245" xr:uid="{00000000-0005-0000-0000-000097AC0000}"/>
    <cellStyle name="Normal 3 4 3 4 3 2 2 2" xfId="39246" xr:uid="{00000000-0005-0000-0000-000098AC0000}"/>
    <cellStyle name="Normal 3 4 3 4 3 2 2 2 2" xfId="39247" xr:uid="{00000000-0005-0000-0000-000099AC0000}"/>
    <cellStyle name="Normal 3 4 3 4 3 2 2 2 2 2" xfId="39248" xr:uid="{00000000-0005-0000-0000-00009AAC0000}"/>
    <cellStyle name="Normal 3 4 3 4 3 2 2 2 3" xfId="39249" xr:uid="{00000000-0005-0000-0000-00009BAC0000}"/>
    <cellStyle name="Normal 3 4 3 4 3 2 2 2 3 2" xfId="39250" xr:uid="{00000000-0005-0000-0000-00009CAC0000}"/>
    <cellStyle name="Normal 3 4 3 4 3 2 2 2 4" xfId="39251" xr:uid="{00000000-0005-0000-0000-00009DAC0000}"/>
    <cellStyle name="Normal 3 4 3 4 3 2 2 3" xfId="39252" xr:uid="{00000000-0005-0000-0000-00009EAC0000}"/>
    <cellStyle name="Normal 3 4 3 4 3 2 2 3 2" xfId="39253" xr:uid="{00000000-0005-0000-0000-00009FAC0000}"/>
    <cellStyle name="Normal 3 4 3 4 3 2 2 4" xfId="39254" xr:uid="{00000000-0005-0000-0000-0000A0AC0000}"/>
    <cellStyle name="Normal 3 4 3 4 3 2 2 4 2" xfId="39255" xr:uid="{00000000-0005-0000-0000-0000A1AC0000}"/>
    <cellStyle name="Normal 3 4 3 4 3 2 2 5" xfId="39256" xr:uid="{00000000-0005-0000-0000-0000A2AC0000}"/>
    <cellStyle name="Normal 3 4 3 4 3 2 3" xfId="39257" xr:uid="{00000000-0005-0000-0000-0000A3AC0000}"/>
    <cellStyle name="Normal 3 4 3 4 3 2 3 2" xfId="39258" xr:uid="{00000000-0005-0000-0000-0000A4AC0000}"/>
    <cellStyle name="Normal 3 4 3 4 3 2 3 2 2" xfId="39259" xr:uid="{00000000-0005-0000-0000-0000A5AC0000}"/>
    <cellStyle name="Normal 3 4 3 4 3 2 3 3" xfId="39260" xr:uid="{00000000-0005-0000-0000-0000A6AC0000}"/>
    <cellStyle name="Normal 3 4 3 4 3 2 3 3 2" xfId="39261" xr:uid="{00000000-0005-0000-0000-0000A7AC0000}"/>
    <cellStyle name="Normal 3 4 3 4 3 2 3 4" xfId="39262" xr:uid="{00000000-0005-0000-0000-0000A8AC0000}"/>
    <cellStyle name="Normal 3 4 3 4 3 2 4" xfId="39263" xr:uid="{00000000-0005-0000-0000-0000A9AC0000}"/>
    <cellStyle name="Normal 3 4 3 4 3 2 4 2" xfId="39264" xr:uid="{00000000-0005-0000-0000-0000AAAC0000}"/>
    <cellStyle name="Normal 3 4 3 4 3 2 5" xfId="39265" xr:uid="{00000000-0005-0000-0000-0000ABAC0000}"/>
    <cellStyle name="Normal 3 4 3 4 3 2 5 2" xfId="39266" xr:uid="{00000000-0005-0000-0000-0000ACAC0000}"/>
    <cellStyle name="Normal 3 4 3 4 3 2 6" xfId="39267" xr:uid="{00000000-0005-0000-0000-0000ADAC0000}"/>
    <cellStyle name="Normal 3 4 3 4 3 3" xfId="39268" xr:uid="{00000000-0005-0000-0000-0000AEAC0000}"/>
    <cellStyle name="Normal 3 4 3 4 3 3 2" xfId="39269" xr:uid="{00000000-0005-0000-0000-0000AFAC0000}"/>
    <cellStyle name="Normal 3 4 3 4 3 3 2 2" xfId="39270" xr:uid="{00000000-0005-0000-0000-0000B0AC0000}"/>
    <cellStyle name="Normal 3 4 3 4 3 3 2 2 2" xfId="39271" xr:uid="{00000000-0005-0000-0000-0000B1AC0000}"/>
    <cellStyle name="Normal 3 4 3 4 3 3 2 3" xfId="39272" xr:uid="{00000000-0005-0000-0000-0000B2AC0000}"/>
    <cellStyle name="Normal 3 4 3 4 3 3 2 3 2" xfId="39273" xr:uid="{00000000-0005-0000-0000-0000B3AC0000}"/>
    <cellStyle name="Normal 3 4 3 4 3 3 2 4" xfId="39274" xr:uid="{00000000-0005-0000-0000-0000B4AC0000}"/>
    <cellStyle name="Normal 3 4 3 4 3 3 3" xfId="39275" xr:uid="{00000000-0005-0000-0000-0000B5AC0000}"/>
    <cellStyle name="Normal 3 4 3 4 3 3 3 2" xfId="39276" xr:uid="{00000000-0005-0000-0000-0000B6AC0000}"/>
    <cellStyle name="Normal 3 4 3 4 3 3 4" xfId="39277" xr:uid="{00000000-0005-0000-0000-0000B7AC0000}"/>
    <cellStyle name="Normal 3 4 3 4 3 3 4 2" xfId="39278" xr:uid="{00000000-0005-0000-0000-0000B8AC0000}"/>
    <cellStyle name="Normal 3 4 3 4 3 3 5" xfId="39279" xr:uid="{00000000-0005-0000-0000-0000B9AC0000}"/>
    <cellStyle name="Normal 3 4 3 4 3 4" xfId="39280" xr:uid="{00000000-0005-0000-0000-0000BAAC0000}"/>
    <cellStyle name="Normal 3 4 3 4 3 4 2" xfId="39281" xr:uid="{00000000-0005-0000-0000-0000BBAC0000}"/>
    <cellStyle name="Normal 3 4 3 4 3 4 2 2" xfId="39282" xr:uid="{00000000-0005-0000-0000-0000BCAC0000}"/>
    <cellStyle name="Normal 3 4 3 4 3 4 3" xfId="39283" xr:uid="{00000000-0005-0000-0000-0000BDAC0000}"/>
    <cellStyle name="Normal 3 4 3 4 3 4 3 2" xfId="39284" xr:uid="{00000000-0005-0000-0000-0000BEAC0000}"/>
    <cellStyle name="Normal 3 4 3 4 3 4 4" xfId="39285" xr:uid="{00000000-0005-0000-0000-0000BFAC0000}"/>
    <cellStyle name="Normal 3 4 3 4 3 5" xfId="39286" xr:uid="{00000000-0005-0000-0000-0000C0AC0000}"/>
    <cellStyle name="Normal 3 4 3 4 3 5 2" xfId="39287" xr:uid="{00000000-0005-0000-0000-0000C1AC0000}"/>
    <cellStyle name="Normal 3 4 3 4 3 6" xfId="39288" xr:uid="{00000000-0005-0000-0000-0000C2AC0000}"/>
    <cellStyle name="Normal 3 4 3 4 3 6 2" xfId="39289" xr:uid="{00000000-0005-0000-0000-0000C3AC0000}"/>
    <cellStyle name="Normal 3 4 3 4 3 7" xfId="39290" xr:uid="{00000000-0005-0000-0000-0000C4AC0000}"/>
    <cellStyle name="Normal 3 4 3 4 4" xfId="39291" xr:uid="{00000000-0005-0000-0000-0000C5AC0000}"/>
    <cellStyle name="Normal 3 4 3 4 4 2" xfId="39292" xr:uid="{00000000-0005-0000-0000-0000C6AC0000}"/>
    <cellStyle name="Normal 3 4 3 4 4 2 2" xfId="39293" xr:uid="{00000000-0005-0000-0000-0000C7AC0000}"/>
    <cellStyle name="Normal 3 4 3 4 4 2 2 2" xfId="39294" xr:uid="{00000000-0005-0000-0000-0000C8AC0000}"/>
    <cellStyle name="Normal 3 4 3 4 4 2 2 2 2" xfId="39295" xr:uid="{00000000-0005-0000-0000-0000C9AC0000}"/>
    <cellStyle name="Normal 3 4 3 4 4 2 2 3" xfId="39296" xr:uid="{00000000-0005-0000-0000-0000CAAC0000}"/>
    <cellStyle name="Normal 3 4 3 4 4 2 2 3 2" xfId="39297" xr:uid="{00000000-0005-0000-0000-0000CBAC0000}"/>
    <cellStyle name="Normal 3 4 3 4 4 2 2 4" xfId="39298" xr:uid="{00000000-0005-0000-0000-0000CCAC0000}"/>
    <cellStyle name="Normal 3 4 3 4 4 2 3" xfId="39299" xr:uid="{00000000-0005-0000-0000-0000CDAC0000}"/>
    <cellStyle name="Normal 3 4 3 4 4 2 3 2" xfId="39300" xr:uid="{00000000-0005-0000-0000-0000CEAC0000}"/>
    <cellStyle name="Normal 3 4 3 4 4 2 4" xfId="39301" xr:uid="{00000000-0005-0000-0000-0000CFAC0000}"/>
    <cellStyle name="Normal 3 4 3 4 4 2 4 2" xfId="39302" xr:uid="{00000000-0005-0000-0000-0000D0AC0000}"/>
    <cellStyle name="Normal 3 4 3 4 4 2 5" xfId="39303" xr:uid="{00000000-0005-0000-0000-0000D1AC0000}"/>
    <cellStyle name="Normal 3 4 3 4 4 3" xfId="39304" xr:uid="{00000000-0005-0000-0000-0000D2AC0000}"/>
    <cellStyle name="Normal 3 4 3 4 4 3 2" xfId="39305" xr:uid="{00000000-0005-0000-0000-0000D3AC0000}"/>
    <cellStyle name="Normal 3 4 3 4 4 3 2 2" xfId="39306" xr:uid="{00000000-0005-0000-0000-0000D4AC0000}"/>
    <cellStyle name="Normal 3 4 3 4 4 3 3" xfId="39307" xr:uid="{00000000-0005-0000-0000-0000D5AC0000}"/>
    <cellStyle name="Normal 3 4 3 4 4 3 3 2" xfId="39308" xr:uid="{00000000-0005-0000-0000-0000D6AC0000}"/>
    <cellStyle name="Normal 3 4 3 4 4 3 4" xfId="39309" xr:uid="{00000000-0005-0000-0000-0000D7AC0000}"/>
    <cellStyle name="Normal 3 4 3 4 4 4" xfId="39310" xr:uid="{00000000-0005-0000-0000-0000D8AC0000}"/>
    <cellStyle name="Normal 3 4 3 4 4 4 2" xfId="39311" xr:uid="{00000000-0005-0000-0000-0000D9AC0000}"/>
    <cellStyle name="Normal 3 4 3 4 4 5" xfId="39312" xr:uid="{00000000-0005-0000-0000-0000DAAC0000}"/>
    <cellStyle name="Normal 3 4 3 4 4 5 2" xfId="39313" xr:uid="{00000000-0005-0000-0000-0000DBAC0000}"/>
    <cellStyle name="Normal 3 4 3 4 4 6" xfId="39314" xr:uid="{00000000-0005-0000-0000-0000DCAC0000}"/>
    <cellStyle name="Normal 3 4 3 4 5" xfId="39315" xr:uid="{00000000-0005-0000-0000-0000DDAC0000}"/>
    <cellStyle name="Normal 3 4 3 4 5 2" xfId="39316" xr:uid="{00000000-0005-0000-0000-0000DEAC0000}"/>
    <cellStyle name="Normal 3 4 3 4 5 2 2" xfId="39317" xr:uid="{00000000-0005-0000-0000-0000DFAC0000}"/>
    <cellStyle name="Normal 3 4 3 4 5 2 2 2" xfId="39318" xr:uid="{00000000-0005-0000-0000-0000E0AC0000}"/>
    <cellStyle name="Normal 3 4 3 4 5 2 3" xfId="39319" xr:uid="{00000000-0005-0000-0000-0000E1AC0000}"/>
    <cellStyle name="Normal 3 4 3 4 5 2 3 2" xfId="39320" xr:uid="{00000000-0005-0000-0000-0000E2AC0000}"/>
    <cellStyle name="Normal 3 4 3 4 5 2 4" xfId="39321" xr:uid="{00000000-0005-0000-0000-0000E3AC0000}"/>
    <cellStyle name="Normal 3 4 3 4 5 3" xfId="39322" xr:uid="{00000000-0005-0000-0000-0000E4AC0000}"/>
    <cellStyle name="Normal 3 4 3 4 5 3 2" xfId="39323" xr:uid="{00000000-0005-0000-0000-0000E5AC0000}"/>
    <cellStyle name="Normal 3 4 3 4 5 4" xfId="39324" xr:uid="{00000000-0005-0000-0000-0000E6AC0000}"/>
    <cellStyle name="Normal 3 4 3 4 5 4 2" xfId="39325" xr:uid="{00000000-0005-0000-0000-0000E7AC0000}"/>
    <cellStyle name="Normal 3 4 3 4 5 5" xfId="39326" xr:uid="{00000000-0005-0000-0000-0000E8AC0000}"/>
    <cellStyle name="Normal 3 4 3 4 6" xfId="39327" xr:uid="{00000000-0005-0000-0000-0000E9AC0000}"/>
    <cellStyle name="Normal 3 4 3 4 6 2" xfId="39328" xr:uid="{00000000-0005-0000-0000-0000EAAC0000}"/>
    <cellStyle name="Normal 3 4 3 4 6 2 2" xfId="39329" xr:uid="{00000000-0005-0000-0000-0000EBAC0000}"/>
    <cellStyle name="Normal 3 4 3 4 6 3" xfId="39330" xr:uid="{00000000-0005-0000-0000-0000ECAC0000}"/>
    <cellStyle name="Normal 3 4 3 4 6 3 2" xfId="39331" xr:uid="{00000000-0005-0000-0000-0000EDAC0000}"/>
    <cellStyle name="Normal 3 4 3 4 6 4" xfId="39332" xr:uid="{00000000-0005-0000-0000-0000EEAC0000}"/>
    <cellStyle name="Normal 3 4 3 4 7" xfId="39333" xr:uid="{00000000-0005-0000-0000-0000EFAC0000}"/>
    <cellStyle name="Normal 3 4 3 4 7 2" xfId="39334" xr:uid="{00000000-0005-0000-0000-0000F0AC0000}"/>
    <cellStyle name="Normal 3 4 3 4 8" xfId="39335" xr:uid="{00000000-0005-0000-0000-0000F1AC0000}"/>
    <cellStyle name="Normal 3 4 3 4 8 2" xfId="39336" xr:uid="{00000000-0005-0000-0000-0000F2AC0000}"/>
    <cellStyle name="Normal 3 4 3 4 9" xfId="39337" xr:uid="{00000000-0005-0000-0000-0000F3AC0000}"/>
    <cellStyle name="Normal 3 4 3 5" xfId="39338" xr:uid="{00000000-0005-0000-0000-0000F4AC0000}"/>
    <cellStyle name="Normal 3 4 3 5 2" xfId="39339" xr:uid="{00000000-0005-0000-0000-0000F5AC0000}"/>
    <cellStyle name="Normal 3 4 3 5 2 2" xfId="39340" xr:uid="{00000000-0005-0000-0000-0000F6AC0000}"/>
    <cellStyle name="Normal 3 4 3 5 2 2 2" xfId="39341" xr:uid="{00000000-0005-0000-0000-0000F7AC0000}"/>
    <cellStyle name="Normal 3 4 3 5 2 2 2 2" xfId="39342" xr:uid="{00000000-0005-0000-0000-0000F8AC0000}"/>
    <cellStyle name="Normal 3 4 3 5 2 2 2 2 2" xfId="39343" xr:uid="{00000000-0005-0000-0000-0000F9AC0000}"/>
    <cellStyle name="Normal 3 4 3 5 2 2 2 3" xfId="39344" xr:uid="{00000000-0005-0000-0000-0000FAAC0000}"/>
    <cellStyle name="Normal 3 4 3 5 2 2 2 3 2" xfId="39345" xr:uid="{00000000-0005-0000-0000-0000FBAC0000}"/>
    <cellStyle name="Normal 3 4 3 5 2 2 2 4" xfId="39346" xr:uid="{00000000-0005-0000-0000-0000FCAC0000}"/>
    <cellStyle name="Normal 3 4 3 5 2 2 3" xfId="39347" xr:uid="{00000000-0005-0000-0000-0000FDAC0000}"/>
    <cellStyle name="Normal 3 4 3 5 2 2 3 2" xfId="39348" xr:uid="{00000000-0005-0000-0000-0000FEAC0000}"/>
    <cellStyle name="Normal 3 4 3 5 2 2 4" xfId="39349" xr:uid="{00000000-0005-0000-0000-0000FFAC0000}"/>
    <cellStyle name="Normal 3 4 3 5 2 2 4 2" xfId="39350" xr:uid="{00000000-0005-0000-0000-000000AD0000}"/>
    <cellStyle name="Normal 3 4 3 5 2 2 5" xfId="39351" xr:uid="{00000000-0005-0000-0000-000001AD0000}"/>
    <cellStyle name="Normal 3 4 3 5 2 3" xfId="39352" xr:uid="{00000000-0005-0000-0000-000002AD0000}"/>
    <cellStyle name="Normal 3 4 3 5 2 3 2" xfId="39353" xr:uid="{00000000-0005-0000-0000-000003AD0000}"/>
    <cellStyle name="Normal 3 4 3 5 2 3 2 2" xfId="39354" xr:uid="{00000000-0005-0000-0000-000004AD0000}"/>
    <cellStyle name="Normal 3 4 3 5 2 3 3" xfId="39355" xr:uid="{00000000-0005-0000-0000-000005AD0000}"/>
    <cellStyle name="Normal 3 4 3 5 2 3 3 2" xfId="39356" xr:uid="{00000000-0005-0000-0000-000006AD0000}"/>
    <cellStyle name="Normal 3 4 3 5 2 3 4" xfId="39357" xr:uid="{00000000-0005-0000-0000-000007AD0000}"/>
    <cellStyle name="Normal 3 4 3 5 2 4" xfId="39358" xr:uid="{00000000-0005-0000-0000-000008AD0000}"/>
    <cellStyle name="Normal 3 4 3 5 2 4 2" xfId="39359" xr:uid="{00000000-0005-0000-0000-000009AD0000}"/>
    <cellStyle name="Normal 3 4 3 5 2 5" xfId="39360" xr:uid="{00000000-0005-0000-0000-00000AAD0000}"/>
    <cellStyle name="Normal 3 4 3 5 2 5 2" xfId="39361" xr:uid="{00000000-0005-0000-0000-00000BAD0000}"/>
    <cellStyle name="Normal 3 4 3 5 2 6" xfId="39362" xr:uid="{00000000-0005-0000-0000-00000CAD0000}"/>
    <cellStyle name="Normal 3 4 3 5 3" xfId="39363" xr:uid="{00000000-0005-0000-0000-00000DAD0000}"/>
    <cellStyle name="Normal 3 4 3 5 3 2" xfId="39364" xr:uid="{00000000-0005-0000-0000-00000EAD0000}"/>
    <cellStyle name="Normal 3 4 3 5 3 2 2" xfId="39365" xr:uid="{00000000-0005-0000-0000-00000FAD0000}"/>
    <cellStyle name="Normal 3 4 3 5 3 2 2 2" xfId="39366" xr:uid="{00000000-0005-0000-0000-000010AD0000}"/>
    <cellStyle name="Normal 3 4 3 5 3 2 3" xfId="39367" xr:uid="{00000000-0005-0000-0000-000011AD0000}"/>
    <cellStyle name="Normal 3 4 3 5 3 2 3 2" xfId="39368" xr:uid="{00000000-0005-0000-0000-000012AD0000}"/>
    <cellStyle name="Normal 3 4 3 5 3 2 4" xfId="39369" xr:uid="{00000000-0005-0000-0000-000013AD0000}"/>
    <cellStyle name="Normal 3 4 3 5 3 3" xfId="39370" xr:uid="{00000000-0005-0000-0000-000014AD0000}"/>
    <cellStyle name="Normal 3 4 3 5 3 3 2" xfId="39371" xr:uid="{00000000-0005-0000-0000-000015AD0000}"/>
    <cellStyle name="Normal 3 4 3 5 3 4" xfId="39372" xr:uid="{00000000-0005-0000-0000-000016AD0000}"/>
    <cellStyle name="Normal 3 4 3 5 3 4 2" xfId="39373" xr:uid="{00000000-0005-0000-0000-000017AD0000}"/>
    <cellStyle name="Normal 3 4 3 5 3 5" xfId="39374" xr:uid="{00000000-0005-0000-0000-000018AD0000}"/>
    <cellStyle name="Normal 3 4 3 5 4" xfId="39375" xr:uid="{00000000-0005-0000-0000-000019AD0000}"/>
    <cellStyle name="Normal 3 4 3 5 4 2" xfId="39376" xr:uid="{00000000-0005-0000-0000-00001AAD0000}"/>
    <cellStyle name="Normal 3 4 3 5 4 2 2" xfId="39377" xr:uid="{00000000-0005-0000-0000-00001BAD0000}"/>
    <cellStyle name="Normal 3 4 3 5 4 3" xfId="39378" xr:uid="{00000000-0005-0000-0000-00001CAD0000}"/>
    <cellStyle name="Normal 3 4 3 5 4 3 2" xfId="39379" xr:uid="{00000000-0005-0000-0000-00001DAD0000}"/>
    <cellStyle name="Normal 3 4 3 5 4 4" xfId="39380" xr:uid="{00000000-0005-0000-0000-00001EAD0000}"/>
    <cellStyle name="Normal 3 4 3 5 5" xfId="39381" xr:uid="{00000000-0005-0000-0000-00001FAD0000}"/>
    <cellStyle name="Normal 3 4 3 5 5 2" xfId="39382" xr:uid="{00000000-0005-0000-0000-000020AD0000}"/>
    <cellStyle name="Normal 3 4 3 5 6" xfId="39383" xr:uid="{00000000-0005-0000-0000-000021AD0000}"/>
    <cellStyle name="Normal 3 4 3 5 6 2" xfId="39384" xr:uid="{00000000-0005-0000-0000-000022AD0000}"/>
    <cellStyle name="Normal 3 4 3 5 7" xfId="39385" xr:uid="{00000000-0005-0000-0000-000023AD0000}"/>
    <cellStyle name="Normal 3 4 3 6" xfId="39386" xr:uid="{00000000-0005-0000-0000-000024AD0000}"/>
    <cellStyle name="Normal 3 4 3 6 2" xfId="39387" xr:uid="{00000000-0005-0000-0000-000025AD0000}"/>
    <cellStyle name="Normal 3 4 3 6 2 2" xfId="39388" xr:uid="{00000000-0005-0000-0000-000026AD0000}"/>
    <cellStyle name="Normal 3 4 3 6 2 2 2" xfId="39389" xr:uid="{00000000-0005-0000-0000-000027AD0000}"/>
    <cellStyle name="Normal 3 4 3 6 2 2 2 2" xfId="39390" xr:uid="{00000000-0005-0000-0000-000028AD0000}"/>
    <cellStyle name="Normal 3 4 3 6 2 2 2 2 2" xfId="39391" xr:uid="{00000000-0005-0000-0000-000029AD0000}"/>
    <cellStyle name="Normal 3 4 3 6 2 2 2 3" xfId="39392" xr:uid="{00000000-0005-0000-0000-00002AAD0000}"/>
    <cellStyle name="Normal 3 4 3 6 2 2 2 3 2" xfId="39393" xr:uid="{00000000-0005-0000-0000-00002BAD0000}"/>
    <cellStyle name="Normal 3 4 3 6 2 2 2 4" xfId="39394" xr:uid="{00000000-0005-0000-0000-00002CAD0000}"/>
    <cellStyle name="Normal 3 4 3 6 2 2 3" xfId="39395" xr:uid="{00000000-0005-0000-0000-00002DAD0000}"/>
    <cellStyle name="Normal 3 4 3 6 2 2 3 2" xfId="39396" xr:uid="{00000000-0005-0000-0000-00002EAD0000}"/>
    <cellStyle name="Normal 3 4 3 6 2 2 4" xfId="39397" xr:uid="{00000000-0005-0000-0000-00002FAD0000}"/>
    <cellStyle name="Normal 3 4 3 6 2 2 4 2" xfId="39398" xr:uid="{00000000-0005-0000-0000-000030AD0000}"/>
    <cellStyle name="Normal 3 4 3 6 2 2 5" xfId="39399" xr:uid="{00000000-0005-0000-0000-000031AD0000}"/>
    <cellStyle name="Normal 3 4 3 6 2 3" xfId="39400" xr:uid="{00000000-0005-0000-0000-000032AD0000}"/>
    <cellStyle name="Normal 3 4 3 6 2 3 2" xfId="39401" xr:uid="{00000000-0005-0000-0000-000033AD0000}"/>
    <cellStyle name="Normal 3 4 3 6 2 3 2 2" xfId="39402" xr:uid="{00000000-0005-0000-0000-000034AD0000}"/>
    <cellStyle name="Normal 3 4 3 6 2 3 3" xfId="39403" xr:uid="{00000000-0005-0000-0000-000035AD0000}"/>
    <cellStyle name="Normal 3 4 3 6 2 3 3 2" xfId="39404" xr:uid="{00000000-0005-0000-0000-000036AD0000}"/>
    <cellStyle name="Normal 3 4 3 6 2 3 4" xfId="39405" xr:uid="{00000000-0005-0000-0000-000037AD0000}"/>
    <cellStyle name="Normal 3 4 3 6 2 4" xfId="39406" xr:uid="{00000000-0005-0000-0000-000038AD0000}"/>
    <cellStyle name="Normal 3 4 3 6 2 4 2" xfId="39407" xr:uid="{00000000-0005-0000-0000-000039AD0000}"/>
    <cellStyle name="Normal 3 4 3 6 2 5" xfId="39408" xr:uid="{00000000-0005-0000-0000-00003AAD0000}"/>
    <cellStyle name="Normal 3 4 3 6 2 5 2" xfId="39409" xr:uid="{00000000-0005-0000-0000-00003BAD0000}"/>
    <cellStyle name="Normal 3 4 3 6 2 6" xfId="39410" xr:uid="{00000000-0005-0000-0000-00003CAD0000}"/>
    <cellStyle name="Normal 3 4 3 6 3" xfId="39411" xr:uid="{00000000-0005-0000-0000-00003DAD0000}"/>
    <cellStyle name="Normal 3 4 3 6 3 2" xfId="39412" xr:uid="{00000000-0005-0000-0000-00003EAD0000}"/>
    <cellStyle name="Normal 3 4 3 6 3 2 2" xfId="39413" xr:uid="{00000000-0005-0000-0000-00003FAD0000}"/>
    <cellStyle name="Normal 3 4 3 6 3 2 2 2" xfId="39414" xr:uid="{00000000-0005-0000-0000-000040AD0000}"/>
    <cellStyle name="Normal 3 4 3 6 3 2 3" xfId="39415" xr:uid="{00000000-0005-0000-0000-000041AD0000}"/>
    <cellStyle name="Normal 3 4 3 6 3 2 3 2" xfId="39416" xr:uid="{00000000-0005-0000-0000-000042AD0000}"/>
    <cellStyle name="Normal 3 4 3 6 3 2 4" xfId="39417" xr:uid="{00000000-0005-0000-0000-000043AD0000}"/>
    <cellStyle name="Normal 3 4 3 6 3 3" xfId="39418" xr:uid="{00000000-0005-0000-0000-000044AD0000}"/>
    <cellStyle name="Normal 3 4 3 6 3 3 2" xfId="39419" xr:uid="{00000000-0005-0000-0000-000045AD0000}"/>
    <cellStyle name="Normal 3 4 3 6 3 4" xfId="39420" xr:uid="{00000000-0005-0000-0000-000046AD0000}"/>
    <cellStyle name="Normal 3 4 3 6 3 4 2" xfId="39421" xr:uid="{00000000-0005-0000-0000-000047AD0000}"/>
    <cellStyle name="Normal 3 4 3 6 3 5" xfId="39422" xr:uid="{00000000-0005-0000-0000-000048AD0000}"/>
    <cellStyle name="Normal 3 4 3 6 4" xfId="39423" xr:uid="{00000000-0005-0000-0000-000049AD0000}"/>
    <cellStyle name="Normal 3 4 3 6 4 2" xfId="39424" xr:uid="{00000000-0005-0000-0000-00004AAD0000}"/>
    <cellStyle name="Normal 3 4 3 6 4 2 2" xfId="39425" xr:uid="{00000000-0005-0000-0000-00004BAD0000}"/>
    <cellStyle name="Normal 3 4 3 6 4 3" xfId="39426" xr:uid="{00000000-0005-0000-0000-00004CAD0000}"/>
    <cellStyle name="Normal 3 4 3 6 4 3 2" xfId="39427" xr:uid="{00000000-0005-0000-0000-00004DAD0000}"/>
    <cellStyle name="Normal 3 4 3 6 4 4" xfId="39428" xr:uid="{00000000-0005-0000-0000-00004EAD0000}"/>
    <cellStyle name="Normal 3 4 3 6 5" xfId="39429" xr:uid="{00000000-0005-0000-0000-00004FAD0000}"/>
    <cellStyle name="Normal 3 4 3 6 5 2" xfId="39430" xr:uid="{00000000-0005-0000-0000-000050AD0000}"/>
    <cellStyle name="Normal 3 4 3 6 6" xfId="39431" xr:uid="{00000000-0005-0000-0000-000051AD0000}"/>
    <cellStyle name="Normal 3 4 3 6 6 2" xfId="39432" xr:uid="{00000000-0005-0000-0000-000052AD0000}"/>
    <cellStyle name="Normal 3 4 3 6 7" xfId="39433" xr:uid="{00000000-0005-0000-0000-000053AD0000}"/>
    <cellStyle name="Normal 3 4 3 7" xfId="39434" xr:uid="{00000000-0005-0000-0000-000054AD0000}"/>
    <cellStyle name="Normal 3 4 3 7 2" xfId="39435" xr:uid="{00000000-0005-0000-0000-000055AD0000}"/>
    <cellStyle name="Normal 3 4 3 7 2 2" xfId="39436" xr:uid="{00000000-0005-0000-0000-000056AD0000}"/>
    <cellStyle name="Normal 3 4 3 7 2 2 2" xfId="39437" xr:uid="{00000000-0005-0000-0000-000057AD0000}"/>
    <cellStyle name="Normal 3 4 3 7 2 2 2 2" xfId="39438" xr:uid="{00000000-0005-0000-0000-000058AD0000}"/>
    <cellStyle name="Normal 3 4 3 7 2 2 3" xfId="39439" xr:uid="{00000000-0005-0000-0000-000059AD0000}"/>
    <cellStyle name="Normal 3 4 3 7 2 2 3 2" xfId="39440" xr:uid="{00000000-0005-0000-0000-00005AAD0000}"/>
    <cellStyle name="Normal 3 4 3 7 2 2 4" xfId="39441" xr:uid="{00000000-0005-0000-0000-00005BAD0000}"/>
    <cellStyle name="Normal 3 4 3 7 2 3" xfId="39442" xr:uid="{00000000-0005-0000-0000-00005CAD0000}"/>
    <cellStyle name="Normal 3 4 3 7 2 3 2" xfId="39443" xr:uid="{00000000-0005-0000-0000-00005DAD0000}"/>
    <cellStyle name="Normal 3 4 3 7 2 4" xfId="39444" xr:uid="{00000000-0005-0000-0000-00005EAD0000}"/>
    <cellStyle name="Normal 3 4 3 7 2 4 2" xfId="39445" xr:uid="{00000000-0005-0000-0000-00005FAD0000}"/>
    <cellStyle name="Normal 3 4 3 7 2 5" xfId="39446" xr:uid="{00000000-0005-0000-0000-000060AD0000}"/>
    <cellStyle name="Normal 3 4 3 7 3" xfId="39447" xr:uid="{00000000-0005-0000-0000-000061AD0000}"/>
    <cellStyle name="Normal 3 4 3 7 3 2" xfId="39448" xr:uid="{00000000-0005-0000-0000-000062AD0000}"/>
    <cellStyle name="Normal 3 4 3 7 3 2 2" xfId="39449" xr:uid="{00000000-0005-0000-0000-000063AD0000}"/>
    <cellStyle name="Normal 3 4 3 7 3 3" xfId="39450" xr:uid="{00000000-0005-0000-0000-000064AD0000}"/>
    <cellStyle name="Normal 3 4 3 7 3 3 2" xfId="39451" xr:uid="{00000000-0005-0000-0000-000065AD0000}"/>
    <cellStyle name="Normal 3 4 3 7 3 4" xfId="39452" xr:uid="{00000000-0005-0000-0000-000066AD0000}"/>
    <cellStyle name="Normal 3 4 3 7 4" xfId="39453" xr:uid="{00000000-0005-0000-0000-000067AD0000}"/>
    <cellStyle name="Normal 3 4 3 7 4 2" xfId="39454" xr:uid="{00000000-0005-0000-0000-000068AD0000}"/>
    <cellStyle name="Normal 3 4 3 7 5" xfId="39455" xr:uid="{00000000-0005-0000-0000-000069AD0000}"/>
    <cellStyle name="Normal 3 4 3 7 5 2" xfId="39456" xr:uid="{00000000-0005-0000-0000-00006AAD0000}"/>
    <cellStyle name="Normal 3 4 3 7 6" xfId="39457" xr:uid="{00000000-0005-0000-0000-00006BAD0000}"/>
    <cellStyle name="Normal 3 4 3 8" xfId="39458" xr:uid="{00000000-0005-0000-0000-00006CAD0000}"/>
    <cellStyle name="Normal 3 4 3 8 2" xfId="39459" xr:uid="{00000000-0005-0000-0000-00006DAD0000}"/>
    <cellStyle name="Normal 3 4 3 8 2 2" xfId="39460" xr:uid="{00000000-0005-0000-0000-00006EAD0000}"/>
    <cellStyle name="Normal 3 4 3 8 2 2 2" xfId="39461" xr:uid="{00000000-0005-0000-0000-00006FAD0000}"/>
    <cellStyle name="Normal 3 4 3 8 2 3" xfId="39462" xr:uid="{00000000-0005-0000-0000-000070AD0000}"/>
    <cellStyle name="Normal 3 4 3 8 2 3 2" xfId="39463" xr:uid="{00000000-0005-0000-0000-000071AD0000}"/>
    <cellStyle name="Normal 3 4 3 8 2 4" xfId="39464" xr:uid="{00000000-0005-0000-0000-000072AD0000}"/>
    <cellStyle name="Normal 3 4 3 8 3" xfId="39465" xr:uid="{00000000-0005-0000-0000-000073AD0000}"/>
    <cellStyle name="Normal 3 4 3 8 3 2" xfId="39466" xr:uid="{00000000-0005-0000-0000-000074AD0000}"/>
    <cellStyle name="Normal 3 4 3 8 4" xfId="39467" xr:uid="{00000000-0005-0000-0000-000075AD0000}"/>
    <cellStyle name="Normal 3 4 3 8 4 2" xfId="39468" xr:uid="{00000000-0005-0000-0000-000076AD0000}"/>
    <cellStyle name="Normal 3 4 3 8 5" xfId="39469" xr:uid="{00000000-0005-0000-0000-000077AD0000}"/>
    <cellStyle name="Normal 3 4 3 9" xfId="39470" xr:uid="{00000000-0005-0000-0000-000078AD0000}"/>
    <cellStyle name="Normal 3 4 3 9 2" xfId="39471" xr:uid="{00000000-0005-0000-0000-000079AD0000}"/>
    <cellStyle name="Normal 3 4 3 9 2 2" xfId="39472" xr:uid="{00000000-0005-0000-0000-00007AAD0000}"/>
    <cellStyle name="Normal 3 4 3 9 3" xfId="39473" xr:uid="{00000000-0005-0000-0000-00007BAD0000}"/>
    <cellStyle name="Normal 3 4 3 9 3 2" xfId="39474" xr:uid="{00000000-0005-0000-0000-00007CAD0000}"/>
    <cellStyle name="Normal 3 4 3 9 4" xfId="39475" xr:uid="{00000000-0005-0000-0000-00007DAD0000}"/>
    <cellStyle name="Normal 3 4 4" xfId="4848" xr:uid="{00000000-0005-0000-0000-00007EAD0000}"/>
    <cellStyle name="Normal 3 4 4 10" xfId="39476" xr:uid="{00000000-0005-0000-0000-00007FAD0000}"/>
    <cellStyle name="Normal 3 4 4 10 2" xfId="39477" xr:uid="{00000000-0005-0000-0000-000080AD0000}"/>
    <cellStyle name="Normal 3 4 4 11" xfId="39478" xr:uid="{00000000-0005-0000-0000-000081AD0000}"/>
    <cellStyle name="Normal 3 4 4 11 2" xfId="39479" xr:uid="{00000000-0005-0000-0000-000082AD0000}"/>
    <cellStyle name="Normal 3 4 4 12" xfId="39480" xr:uid="{00000000-0005-0000-0000-000083AD0000}"/>
    <cellStyle name="Normal 3 4 4 2" xfId="4849" xr:uid="{00000000-0005-0000-0000-000084AD0000}"/>
    <cellStyle name="Normal 3 4 4 2 10" xfId="39481" xr:uid="{00000000-0005-0000-0000-000085AD0000}"/>
    <cellStyle name="Normal 3 4 4 2 10 2" xfId="39482" xr:uid="{00000000-0005-0000-0000-000086AD0000}"/>
    <cellStyle name="Normal 3 4 4 2 11" xfId="39483" xr:uid="{00000000-0005-0000-0000-000087AD0000}"/>
    <cellStyle name="Normal 3 4 4 2 2" xfId="4850" xr:uid="{00000000-0005-0000-0000-000088AD0000}"/>
    <cellStyle name="Normal 3 4 4 2 2 10" xfId="39484" xr:uid="{00000000-0005-0000-0000-000089AD0000}"/>
    <cellStyle name="Normal 3 4 4 2 2 2" xfId="4851" xr:uid="{00000000-0005-0000-0000-00008AAD0000}"/>
    <cellStyle name="Normal 3 4 4 2 2 2 2" xfId="39485" xr:uid="{00000000-0005-0000-0000-00008BAD0000}"/>
    <cellStyle name="Normal 3 4 4 2 2 2 2 2" xfId="39486" xr:uid="{00000000-0005-0000-0000-00008CAD0000}"/>
    <cellStyle name="Normal 3 4 4 2 2 2 2 2 2" xfId="39487" xr:uid="{00000000-0005-0000-0000-00008DAD0000}"/>
    <cellStyle name="Normal 3 4 4 2 2 2 2 2 2 2" xfId="39488" xr:uid="{00000000-0005-0000-0000-00008EAD0000}"/>
    <cellStyle name="Normal 3 4 4 2 2 2 2 2 2 2 2" xfId="39489" xr:uid="{00000000-0005-0000-0000-00008FAD0000}"/>
    <cellStyle name="Normal 3 4 4 2 2 2 2 2 2 2 2 2" xfId="39490" xr:uid="{00000000-0005-0000-0000-000090AD0000}"/>
    <cellStyle name="Normal 3 4 4 2 2 2 2 2 2 2 3" xfId="39491" xr:uid="{00000000-0005-0000-0000-000091AD0000}"/>
    <cellStyle name="Normal 3 4 4 2 2 2 2 2 2 2 3 2" xfId="39492" xr:uid="{00000000-0005-0000-0000-000092AD0000}"/>
    <cellStyle name="Normal 3 4 4 2 2 2 2 2 2 2 4" xfId="39493" xr:uid="{00000000-0005-0000-0000-000093AD0000}"/>
    <cellStyle name="Normal 3 4 4 2 2 2 2 2 2 3" xfId="39494" xr:uid="{00000000-0005-0000-0000-000094AD0000}"/>
    <cellStyle name="Normal 3 4 4 2 2 2 2 2 2 3 2" xfId="39495" xr:uid="{00000000-0005-0000-0000-000095AD0000}"/>
    <cellStyle name="Normal 3 4 4 2 2 2 2 2 2 4" xfId="39496" xr:uid="{00000000-0005-0000-0000-000096AD0000}"/>
    <cellStyle name="Normal 3 4 4 2 2 2 2 2 2 4 2" xfId="39497" xr:uid="{00000000-0005-0000-0000-000097AD0000}"/>
    <cellStyle name="Normal 3 4 4 2 2 2 2 2 2 5" xfId="39498" xr:uid="{00000000-0005-0000-0000-000098AD0000}"/>
    <cellStyle name="Normal 3 4 4 2 2 2 2 2 3" xfId="39499" xr:uid="{00000000-0005-0000-0000-000099AD0000}"/>
    <cellStyle name="Normal 3 4 4 2 2 2 2 2 3 2" xfId="39500" xr:uid="{00000000-0005-0000-0000-00009AAD0000}"/>
    <cellStyle name="Normal 3 4 4 2 2 2 2 2 3 2 2" xfId="39501" xr:uid="{00000000-0005-0000-0000-00009BAD0000}"/>
    <cellStyle name="Normal 3 4 4 2 2 2 2 2 3 3" xfId="39502" xr:uid="{00000000-0005-0000-0000-00009CAD0000}"/>
    <cellStyle name="Normal 3 4 4 2 2 2 2 2 3 3 2" xfId="39503" xr:uid="{00000000-0005-0000-0000-00009DAD0000}"/>
    <cellStyle name="Normal 3 4 4 2 2 2 2 2 3 4" xfId="39504" xr:uid="{00000000-0005-0000-0000-00009EAD0000}"/>
    <cellStyle name="Normal 3 4 4 2 2 2 2 2 4" xfId="39505" xr:uid="{00000000-0005-0000-0000-00009FAD0000}"/>
    <cellStyle name="Normal 3 4 4 2 2 2 2 2 4 2" xfId="39506" xr:uid="{00000000-0005-0000-0000-0000A0AD0000}"/>
    <cellStyle name="Normal 3 4 4 2 2 2 2 2 5" xfId="39507" xr:uid="{00000000-0005-0000-0000-0000A1AD0000}"/>
    <cellStyle name="Normal 3 4 4 2 2 2 2 2 5 2" xfId="39508" xr:uid="{00000000-0005-0000-0000-0000A2AD0000}"/>
    <cellStyle name="Normal 3 4 4 2 2 2 2 2 6" xfId="39509" xr:uid="{00000000-0005-0000-0000-0000A3AD0000}"/>
    <cellStyle name="Normal 3 4 4 2 2 2 2 3" xfId="39510" xr:uid="{00000000-0005-0000-0000-0000A4AD0000}"/>
    <cellStyle name="Normal 3 4 4 2 2 2 2 3 2" xfId="39511" xr:uid="{00000000-0005-0000-0000-0000A5AD0000}"/>
    <cellStyle name="Normal 3 4 4 2 2 2 2 3 2 2" xfId="39512" xr:uid="{00000000-0005-0000-0000-0000A6AD0000}"/>
    <cellStyle name="Normal 3 4 4 2 2 2 2 3 2 2 2" xfId="39513" xr:uid="{00000000-0005-0000-0000-0000A7AD0000}"/>
    <cellStyle name="Normal 3 4 4 2 2 2 2 3 2 3" xfId="39514" xr:uid="{00000000-0005-0000-0000-0000A8AD0000}"/>
    <cellStyle name="Normal 3 4 4 2 2 2 2 3 2 3 2" xfId="39515" xr:uid="{00000000-0005-0000-0000-0000A9AD0000}"/>
    <cellStyle name="Normal 3 4 4 2 2 2 2 3 2 4" xfId="39516" xr:uid="{00000000-0005-0000-0000-0000AAAD0000}"/>
    <cellStyle name="Normal 3 4 4 2 2 2 2 3 3" xfId="39517" xr:uid="{00000000-0005-0000-0000-0000ABAD0000}"/>
    <cellStyle name="Normal 3 4 4 2 2 2 2 3 3 2" xfId="39518" xr:uid="{00000000-0005-0000-0000-0000ACAD0000}"/>
    <cellStyle name="Normal 3 4 4 2 2 2 2 3 4" xfId="39519" xr:uid="{00000000-0005-0000-0000-0000ADAD0000}"/>
    <cellStyle name="Normal 3 4 4 2 2 2 2 3 4 2" xfId="39520" xr:uid="{00000000-0005-0000-0000-0000AEAD0000}"/>
    <cellStyle name="Normal 3 4 4 2 2 2 2 3 5" xfId="39521" xr:uid="{00000000-0005-0000-0000-0000AFAD0000}"/>
    <cellStyle name="Normal 3 4 4 2 2 2 2 4" xfId="39522" xr:uid="{00000000-0005-0000-0000-0000B0AD0000}"/>
    <cellStyle name="Normal 3 4 4 2 2 2 2 4 2" xfId="39523" xr:uid="{00000000-0005-0000-0000-0000B1AD0000}"/>
    <cellStyle name="Normal 3 4 4 2 2 2 2 4 2 2" xfId="39524" xr:uid="{00000000-0005-0000-0000-0000B2AD0000}"/>
    <cellStyle name="Normal 3 4 4 2 2 2 2 4 3" xfId="39525" xr:uid="{00000000-0005-0000-0000-0000B3AD0000}"/>
    <cellStyle name="Normal 3 4 4 2 2 2 2 4 3 2" xfId="39526" xr:uid="{00000000-0005-0000-0000-0000B4AD0000}"/>
    <cellStyle name="Normal 3 4 4 2 2 2 2 4 4" xfId="39527" xr:uid="{00000000-0005-0000-0000-0000B5AD0000}"/>
    <cellStyle name="Normal 3 4 4 2 2 2 2 5" xfId="39528" xr:uid="{00000000-0005-0000-0000-0000B6AD0000}"/>
    <cellStyle name="Normal 3 4 4 2 2 2 2 5 2" xfId="39529" xr:uid="{00000000-0005-0000-0000-0000B7AD0000}"/>
    <cellStyle name="Normal 3 4 4 2 2 2 2 6" xfId="39530" xr:uid="{00000000-0005-0000-0000-0000B8AD0000}"/>
    <cellStyle name="Normal 3 4 4 2 2 2 2 6 2" xfId="39531" xr:uid="{00000000-0005-0000-0000-0000B9AD0000}"/>
    <cellStyle name="Normal 3 4 4 2 2 2 2 7" xfId="39532" xr:uid="{00000000-0005-0000-0000-0000BAAD0000}"/>
    <cellStyle name="Normal 3 4 4 2 2 2 3" xfId="39533" xr:uid="{00000000-0005-0000-0000-0000BBAD0000}"/>
    <cellStyle name="Normal 3 4 4 2 2 2 3 2" xfId="39534" xr:uid="{00000000-0005-0000-0000-0000BCAD0000}"/>
    <cellStyle name="Normal 3 4 4 2 2 2 3 2 2" xfId="39535" xr:uid="{00000000-0005-0000-0000-0000BDAD0000}"/>
    <cellStyle name="Normal 3 4 4 2 2 2 3 2 2 2" xfId="39536" xr:uid="{00000000-0005-0000-0000-0000BEAD0000}"/>
    <cellStyle name="Normal 3 4 4 2 2 2 3 2 2 2 2" xfId="39537" xr:uid="{00000000-0005-0000-0000-0000BFAD0000}"/>
    <cellStyle name="Normal 3 4 4 2 2 2 3 2 2 2 2 2" xfId="39538" xr:uid="{00000000-0005-0000-0000-0000C0AD0000}"/>
    <cellStyle name="Normal 3 4 4 2 2 2 3 2 2 2 3" xfId="39539" xr:uid="{00000000-0005-0000-0000-0000C1AD0000}"/>
    <cellStyle name="Normal 3 4 4 2 2 2 3 2 2 2 3 2" xfId="39540" xr:uid="{00000000-0005-0000-0000-0000C2AD0000}"/>
    <cellStyle name="Normal 3 4 4 2 2 2 3 2 2 2 4" xfId="39541" xr:uid="{00000000-0005-0000-0000-0000C3AD0000}"/>
    <cellStyle name="Normal 3 4 4 2 2 2 3 2 2 3" xfId="39542" xr:uid="{00000000-0005-0000-0000-0000C4AD0000}"/>
    <cellStyle name="Normal 3 4 4 2 2 2 3 2 2 3 2" xfId="39543" xr:uid="{00000000-0005-0000-0000-0000C5AD0000}"/>
    <cellStyle name="Normal 3 4 4 2 2 2 3 2 2 4" xfId="39544" xr:uid="{00000000-0005-0000-0000-0000C6AD0000}"/>
    <cellStyle name="Normal 3 4 4 2 2 2 3 2 2 4 2" xfId="39545" xr:uid="{00000000-0005-0000-0000-0000C7AD0000}"/>
    <cellStyle name="Normal 3 4 4 2 2 2 3 2 2 5" xfId="39546" xr:uid="{00000000-0005-0000-0000-0000C8AD0000}"/>
    <cellStyle name="Normal 3 4 4 2 2 2 3 2 3" xfId="39547" xr:uid="{00000000-0005-0000-0000-0000C9AD0000}"/>
    <cellStyle name="Normal 3 4 4 2 2 2 3 2 3 2" xfId="39548" xr:uid="{00000000-0005-0000-0000-0000CAAD0000}"/>
    <cellStyle name="Normal 3 4 4 2 2 2 3 2 3 2 2" xfId="39549" xr:uid="{00000000-0005-0000-0000-0000CBAD0000}"/>
    <cellStyle name="Normal 3 4 4 2 2 2 3 2 3 3" xfId="39550" xr:uid="{00000000-0005-0000-0000-0000CCAD0000}"/>
    <cellStyle name="Normal 3 4 4 2 2 2 3 2 3 3 2" xfId="39551" xr:uid="{00000000-0005-0000-0000-0000CDAD0000}"/>
    <cellStyle name="Normal 3 4 4 2 2 2 3 2 3 4" xfId="39552" xr:uid="{00000000-0005-0000-0000-0000CEAD0000}"/>
    <cellStyle name="Normal 3 4 4 2 2 2 3 2 4" xfId="39553" xr:uid="{00000000-0005-0000-0000-0000CFAD0000}"/>
    <cellStyle name="Normal 3 4 4 2 2 2 3 2 4 2" xfId="39554" xr:uid="{00000000-0005-0000-0000-0000D0AD0000}"/>
    <cellStyle name="Normal 3 4 4 2 2 2 3 2 5" xfId="39555" xr:uid="{00000000-0005-0000-0000-0000D1AD0000}"/>
    <cellStyle name="Normal 3 4 4 2 2 2 3 2 5 2" xfId="39556" xr:uid="{00000000-0005-0000-0000-0000D2AD0000}"/>
    <cellStyle name="Normal 3 4 4 2 2 2 3 2 6" xfId="39557" xr:uid="{00000000-0005-0000-0000-0000D3AD0000}"/>
    <cellStyle name="Normal 3 4 4 2 2 2 3 3" xfId="39558" xr:uid="{00000000-0005-0000-0000-0000D4AD0000}"/>
    <cellStyle name="Normal 3 4 4 2 2 2 3 3 2" xfId="39559" xr:uid="{00000000-0005-0000-0000-0000D5AD0000}"/>
    <cellStyle name="Normal 3 4 4 2 2 2 3 3 2 2" xfId="39560" xr:uid="{00000000-0005-0000-0000-0000D6AD0000}"/>
    <cellStyle name="Normal 3 4 4 2 2 2 3 3 2 2 2" xfId="39561" xr:uid="{00000000-0005-0000-0000-0000D7AD0000}"/>
    <cellStyle name="Normal 3 4 4 2 2 2 3 3 2 3" xfId="39562" xr:uid="{00000000-0005-0000-0000-0000D8AD0000}"/>
    <cellStyle name="Normal 3 4 4 2 2 2 3 3 2 3 2" xfId="39563" xr:uid="{00000000-0005-0000-0000-0000D9AD0000}"/>
    <cellStyle name="Normal 3 4 4 2 2 2 3 3 2 4" xfId="39564" xr:uid="{00000000-0005-0000-0000-0000DAAD0000}"/>
    <cellStyle name="Normal 3 4 4 2 2 2 3 3 3" xfId="39565" xr:uid="{00000000-0005-0000-0000-0000DBAD0000}"/>
    <cellStyle name="Normal 3 4 4 2 2 2 3 3 3 2" xfId="39566" xr:uid="{00000000-0005-0000-0000-0000DCAD0000}"/>
    <cellStyle name="Normal 3 4 4 2 2 2 3 3 4" xfId="39567" xr:uid="{00000000-0005-0000-0000-0000DDAD0000}"/>
    <cellStyle name="Normal 3 4 4 2 2 2 3 3 4 2" xfId="39568" xr:uid="{00000000-0005-0000-0000-0000DEAD0000}"/>
    <cellStyle name="Normal 3 4 4 2 2 2 3 3 5" xfId="39569" xr:uid="{00000000-0005-0000-0000-0000DFAD0000}"/>
    <cellStyle name="Normal 3 4 4 2 2 2 3 4" xfId="39570" xr:uid="{00000000-0005-0000-0000-0000E0AD0000}"/>
    <cellStyle name="Normal 3 4 4 2 2 2 3 4 2" xfId="39571" xr:uid="{00000000-0005-0000-0000-0000E1AD0000}"/>
    <cellStyle name="Normal 3 4 4 2 2 2 3 4 2 2" xfId="39572" xr:uid="{00000000-0005-0000-0000-0000E2AD0000}"/>
    <cellStyle name="Normal 3 4 4 2 2 2 3 4 3" xfId="39573" xr:uid="{00000000-0005-0000-0000-0000E3AD0000}"/>
    <cellStyle name="Normal 3 4 4 2 2 2 3 4 3 2" xfId="39574" xr:uid="{00000000-0005-0000-0000-0000E4AD0000}"/>
    <cellStyle name="Normal 3 4 4 2 2 2 3 4 4" xfId="39575" xr:uid="{00000000-0005-0000-0000-0000E5AD0000}"/>
    <cellStyle name="Normal 3 4 4 2 2 2 3 5" xfId="39576" xr:uid="{00000000-0005-0000-0000-0000E6AD0000}"/>
    <cellStyle name="Normal 3 4 4 2 2 2 3 5 2" xfId="39577" xr:uid="{00000000-0005-0000-0000-0000E7AD0000}"/>
    <cellStyle name="Normal 3 4 4 2 2 2 3 6" xfId="39578" xr:uid="{00000000-0005-0000-0000-0000E8AD0000}"/>
    <cellStyle name="Normal 3 4 4 2 2 2 3 6 2" xfId="39579" xr:uid="{00000000-0005-0000-0000-0000E9AD0000}"/>
    <cellStyle name="Normal 3 4 4 2 2 2 3 7" xfId="39580" xr:uid="{00000000-0005-0000-0000-0000EAAD0000}"/>
    <cellStyle name="Normal 3 4 4 2 2 2 4" xfId="39581" xr:uid="{00000000-0005-0000-0000-0000EBAD0000}"/>
    <cellStyle name="Normal 3 4 4 2 2 2 4 2" xfId="39582" xr:uid="{00000000-0005-0000-0000-0000ECAD0000}"/>
    <cellStyle name="Normal 3 4 4 2 2 2 4 2 2" xfId="39583" xr:uid="{00000000-0005-0000-0000-0000EDAD0000}"/>
    <cellStyle name="Normal 3 4 4 2 2 2 4 2 2 2" xfId="39584" xr:uid="{00000000-0005-0000-0000-0000EEAD0000}"/>
    <cellStyle name="Normal 3 4 4 2 2 2 4 2 2 2 2" xfId="39585" xr:uid="{00000000-0005-0000-0000-0000EFAD0000}"/>
    <cellStyle name="Normal 3 4 4 2 2 2 4 2 2 3" xfId="39586" xr:uid="{00000000-0005-0000-0000-0000F0AD0000}"/>
    <cellStyle name="Normal 3 4 4 2 2 2 4 2 2 3 2" xfId="39587" xr:uid="{00000000-0005-0000-0000-0000F1AD0000}"/>
    <cellStyle name="Normal 3 4 4 2 2 2 4 2 2 4" xfId="39588" xr:uid="{00000000-0005-0000-0000-0000F2AD0000}"/>
    <cellStyle name="Normal 3 4 4 2 2 2 4 2 3" xfId="39589" xr:uid="{00000000-0005-0000-0000-0000F3AD0000}"/>
    <cellStyle name="Normal 3 4 4 2 2 2 4 2 3 2" xfId="39590" xr:uid="{00000000-0005-0000-0000-0000F4AD0000}"/>
    <cellStyle name="Normal 3 4 4 2 2 2 4 2 4" xfId="39591" xr:uid="{00000000-0005-0000-0000-0000F5AD0000}"/>
    <cellStyle name="Normal 3 4 4 2 2 2 4 2 4 2" xfId="39592" xr:uid="{00000000-0005-0000-0000-0000F6AD0000}"/>
    <cellStyle name="Normal 3 4 4 2 2 2 4 2 5" xfId="39593" xr:uid="{00000000-0005-0000-0000-0000F7AD0000}"/>
    <cellStyle name="Normal 3 4 4 2 2 2 4 3" xfId="39594" xr:uid="{00000000-0005-0000-0000-0000F8AD0000}"/>
    <cellStyle name="Normal 3 4 4 2 2 2 4 3 2" xfId="39595" xr:uid="{00000000-0005-0000-0000-0000F9AD0000}"/>
    <cellStyle name="Normal 3 4 4 2 2 2 4 3 2 2" xfId="39596" xr:uid="{00000000-0005-0000-0000-0000FAAD0000}"/>
    <cellStyle name="Normal 3 4 4 2 2 2 4 3 3" xfId="39597" xr:uid="{00000000-0005-0000-0000-0000FBAD0000}"/>
    <cellStyle name="Normal 3 4 4 2 2 2 4 3 3 2" xfId="39598" xr:uid="{00000000-0005-0000-0000-0000FCAD0000}"/>
    <cellStyle name="Normal 3 4 4 2 2 2 4 3 4" xfId="39599" xr:uid="{00000000-0005-0000-0000-0000FDAD0000}"/>
    <cellStyle name="Normal 3 4 4 2 2 2 4 4" xfId="39600" xr:uid="{00000000-0005-0000-0000-0000FEAD0000}"/>
    <cellStyle name="Normal 3 4 4 2 2 2 4 4 2" xfId="39601" xr:uid="{00000000-0005-0000-0000-0000FFAD0000}"/>
    <cellStyle name="Normal 3 4 4 2 2 2 4 5" xfId="39602" xr:uid="{00000000-0005-0000-0000-000000AE0000}"/>
    <cellStyle name="Normal 3 4 4 2 2 2 4 5 2" xfId="39603" xr:uid="{00000000-0005-0000-0000-000001AE0000}"/>
    <cellStyle name="Normal 3 4 4 2 2 2 4 6" xfId="39604" xr:uid="{00000000-0005-0000-0000-000002AE0000}"/>
    <cellStyle name="Normal 3 4 4 2 2 2 5" xfId="39605" xr:uid="{00000000-0005-0000-0000-000003AE0000}"/>
    <cellStyle name="Normal 3 4 4 2 2 2 5 2" xfId="39606" xr:uid="{00000000-0005-0000-0000-000004AE0000}"/>
    <cellStyle name="Normal 3 4 4 2 2 2 5 2 2" xfId="39607" xr:uid="{00000000-0005-0000-0000-000005AE0000}"/>
    <cellStyle name="Normal 3 4 4 2 2 2 5 2 2 2" xfId="39608" xr:uid="{00000000-0005-0000-0000-000006AE0000}"/>
    <cellStyle name="Normal 3 4 4 2 2 2 5 2 3" xfId="39609" xr:uid="{00000000-0005-0000-0000-000007AE0000}"/>
    <cellStyle name="Normal 3 4 4 2 2 2 5 2 3 2" xfId="39610" xr:uid="{00000000-0005-0000-0000-000008AE0000}"/>
    <cellStyle name="Normal 3 4 4 2 2 2 5 2 4" xfId="39611" xr:uid="{00000000-0005-0000-0000-000009AE0000}"/>
    <cellStyle name="Normal 3 4 4 2 2 2 5 3" xfId="39612" xr:uid="{00000000-0005-0000-0000-00000AAE0000}"/>
    <cellStyle name="Normal 3 4 4 2 2 2 5 3 2" xfId="39613" xr:uid="{00000000-0005-0000-0000-00000BAE0000}"/>
    <cellStyle name="Normal 3 4 4 2 2 2 5 4" xfId="39614" xr:uid="{00000000-0005-0000-0000-00000CAE0000}"/>
    <cellStyle name="Normal 3 4 4 2 2 2 5 4 2" xfId="39615" xr:uid="{00000000-0005-0000-0000-00000DAE0000}"/>
    <cellStyle name="Normal 3 4 4 2 2 2 5 5" xfId="39616" xr:uid="{00000000-0005-0000-0000-00000EAE0000}"/>
    <cellStyle name="Normal 3 4 4 2 2 2 6" xfId="39617" xr:uid="{00000000-0005-0000-0000-00000FAE0000}"/>
    <cellStyle name="Normal 3 4 4 2 2 2 6 2" xfId="39618" xr:uid="{00000000-0005-0000-0000-000010AE0000}"/>
    <cellStyle name="Normal 3 4 4 2 2 2 6 2 2" xfId="39619" xr:uid="{00000000-0005-0000-0000-000011AE0000}"/>
    <cellStyle name="Normal 3 4 4 2 2 2 6 3" xfId="39620" xr:uid="{00000000-0005-0000-0000-000012AE0000}"/>
    <cellStyle name="Normal 3 4 4 2 2 2 6 3 2" xfId="39621" xr:uid="{00000000-0005-0000-0000-000013AE0000}"/>
    <cellStyle name="Normal 3 4 4 2 2 2 6 4" xfId="39622" xr:uid="{00000000-0005-0000-0000-000014AE0000}"/>
    <cellStyle name="Normal 3 4 4 2 2 2 7" xfId="39623" xr:uid="{00000000-0005-0000-0000-000015AE0000}"/>
    <cellStyle name="Normal 3 4 4 2 2 2 7 2" xfId="39624" xr:uid="{00000000-0005-0000-0000-000016AE0000}"/>
    <cellStyle name="Normal 3 4 4 2 2 2 8" xfId="39625" xr:uid="{00000000-0005-0000-0000-000017AE0000}"/>
    <cellStyle name="Normal 3 4 4 2 2 2 8 2" xfId="39626" xr:uid="{00000000-0005-0000-0000-000018AE0000}"/>
    <cellStyle name="Normal 3 4 4 2 2 2 9" xfId="39627" xr:uid="{00000000-0005-0000-0000-000019AE0000}"/>
    <cellStyle name="Normal 3 4 4 2 2 3" xfId="39628" xr:uid="{00000000-0005-0000-0000-00001AAE0000}"/>
    <cellStyle name="Normal 3 4 4 2 2 3 2" xfId="39629" xr:uid="{00000000-0005-0000-0000-00001BAE0000}"/>
    <cellStyle name="Normal 3 4 4 2 2 3 2 2" xfId="39630" xr:uid="{00000000-0005-0000-0000-00001CAE0000}"/>
    <cellStyle name="Normal 3 4 4 2 2 3 2 2 2" xfId="39631" xr:uid="{00000000-0005-0000-0000-00001DAE0000}"/>
    <cellStyle name="Normal 3 4 4 2 2 3 2 2 2 2" xfId="39632" xr:uid="{00000000-0005-0000-0000-00001EAE0000}"/>
    <cellStyle name="Normal 3 4 4 2 2 3 2 2 2 2 2" xfId="39633" xr:uid="{00000000-0005-0000-0000-00001FAE0000}"/>
    <cellStyle name="Normal 3 4 4 2 2 3 2 2 2 3" xfId="39634" xr:uid="{00000000-0005-0000-0000-000020AE0000}"/>
    <cellStyle name="Normal 3 4 4 2 2 3 2 2 2 3 2" xfId="39635" xr:uid="{00000000-0005-0000-0000-000021AE0000}"/>
    <cellStyle name="Normal 3 4 4 2 2 3 2 2 2 4" xfId="39636" xr:uid="{00000000-0005-0000-0000-000022AE0000}"/>
    <cellStyle name="Normal 3 4 4 2 2 3 2 2 3" xfId="39637" xr:uid="{00000000-0005-0000-0000-000023AE0000}"/>
    <cellStyle name="Normal 3 4 4 2 2 3 2 2 3 2" xfId="39638" xr:uid="{00000000-0005-0000-0000-000024AE0000}"/>
    <cellStyle name="Normal 3 4 4 2 2 3 2 2 4" xfId="39639" xr:uid="{00000000-0005-0000-0000-000025AE0000}"/>
    <cellStyle name="Normal 3 4 4 2 2 3 2 2 4 2" xfId="39640" xr:uid="{00000000-0005-0000-0000-000026AE0000}"/>
    <cellStyle name="Normal 3 4 4 2 2 3 2 2 5" xfId="39641" xr:uid="{00000000-0005-0000-0000-000027AE0000}"/>
    <cellStyle name="Normal 3 4 4 2 2 3 2 3" xfId="39642" xr:uid="{00000000-0005-0000-0000-000028AE0000}"/>
    <cellStyle name="Normal 3 4 4 2 2 3 2 3 2" xfId="39643" xr:uid="{00000000-0005-0000-0000-000029AE0000}"/>
    <cellStyle name="Normal 3 4 4 2 2 3 2 3 2 2" xfId="39644" xr:uid="{00000000-0005-0000-0000-00002AAE0000}"/>
    <cellStyle name="Normal 3 4 4 2 2 3 2 3 3" xfId="39645" xr:uid="{00000000-0005-0000-0000-00002BAE0000}"/>
    <cellStyle name="Normal 3 4 4 2 2 3 2 3 3 2" xfId="39646" xr:uid="{00000000-0005-0000-0000-00002CAE0000}"/>
    <cellStyle name="Normal 3 4 4 2 2 3 2 3 4" xfId="39647" xr:uid="{00000000-0005-0000-0000-00002DAE0000}"/>
    <cellStyle name="Normal 3 4 4 2 2 3 2 4" xfId="39648" xr:uid="{00000000-0005-0000-0000-00002EAE0000}"/>
    <cellStyle name="Normal 3 4 4 2 2 3 2 4 2" xfId="39649" xr:uid="{00000000-0005-0000-0000-00002FAE0000}"/>
    <cellStyle name="Normal 3 4 4 2 2 3 2 5" xfId="39650" xr:uid="{00000000-0005-0000-0000-000030AE0000}"/>
    <cellStyle name="Normal 3 4 4 2 2 3 2 5 2" xfId="39651" xr:uid="{00000000-0005-0000-0000-000031AE0000}"/>
    <cellStyle name="Normal 3 4 4 2 2 3 2 6" xfId="39652" xr:uid="{00000000-0005-0000-0000-000032AE0000}"/>
    <cellStyle name="Normal 3 4 4 2 2 3 3" xfId="39653" xr:uid="{00000000-0005-0000-0000-000033AE0000}"/>
    <cellStyle name="Normal 3 4 4 2 2 3 3 2" xfId="39654" xr:uid="{00000000-0005-0000-0000-000034AE0000}"/>
    <cellStyle name="Normal 3 4 4 2 2 3 3 2 2" xfId="39655" xr:uid="{00000000-0005-0000-0000-000035AE0000}"/>
    <cellStyle name="Normal 3 4 4 2 2 3 3 2 2 2" xfId="39656" xr:uid="{00000000-0005-0000-0000-000036AE0000}"/>
    <cellStyle name="Normal 3 4 4 2 2 3 3 2 3" xfId="39657" xr:uid="{00000000-0005-0000-0000-000037AE0000}"/>
    <cellStyle name="Normal 3 4 4 2 2 3 3 2 3 2" xfId="39658" xr:uid="{00000000-0005-0000-0000-000038AE0000}"/>
    <cellStyle name="Normal 3 4 4 2 2 3 3 2 4" xfId="39659" xr:uid="{00000000-0005-0000-0000-000039AE0000}"/>
    <cellStyle name="Normal 3 4 4 2 2 3 3 3" xfId="39660" xr:uid="{00000000-0005-0000-0000-00003AAE0000}"/>
    <cellStyle name="Normal 3 4 4 2 2 3 3 3 2" xfId="39661" xr:uid="{00000000-0005-0000-0000-00003BAE0000}"/>
    <cellStyle name="Normal 3 4 4 2 2 3 3 4" xfId="39662" xr:uid="{00000000-0005-0000-0000-00003CAE0000}"/>
    <cellStyle name="Normal 3 4 4 2 2 3 3 4 2" xfId="39663" xr:uid="{00000000-0005-0000-0000-00003DAE0000}"/>
    <cellStyle name="Normal 3 4 4 2 2 3 3 5" xfId="39664" xr:uid="{00000000-0005-0000-0000-00003EAE0000}"/>
    <cellStyle name="Normal 3 4 4 2 2 3 4" xfId="39665" xr:uid="{00000000-0005-0000-0000-00003FAE0000}"/>
    <cellStyle name="Normal 3 4 4 2 2 3 4 2" xfId="39666" xr:uid="{00000000-0005-0000-0000-000040AE0000}"/>
    <cellStyle name="Normal 3 4 4 2 2 3 4 2 2" xfId="39667" xr:uid="{00000000-0005-0000-0000-000041AE0000}"/>
    <cellStyle name="Normal 3 4 4 2 2 3 4 3" xfId="39668" xr:uid="{00000000-0005-0000-0000-000042AE0000}"/>
    <cellStyle name="Normal 3 4 4 2 2 3 4 3 2" xfId="39669" xr:uid="{00000000-0005-0000-0000-000043AE0000}"/>
    <cellStyle name="Normal 3 4 4 2 2 3 4 4" xfId="39670" xr:uid="{00000000-0005-0000-0000-000044AE0000}"/>
    <cellStyle name="Normal 3 4 4 2 2 3 5" xfId="39671" xr:uid="{00000000-0005-0000-0000-000045AE0000}"/>
    <cellStyle name="Normal 3 4 4 2 2 3 5 2" xfId="39672" xr:uid="{00000000-0005-0000-0000-000046AE0000}"/>
    <cellStyle name="Normal 3 4 4 2 2 3 6" xfId="39673" xr:uid="{00000000-0005-0000-0000-000047AE0000}"/>
    <cellStyle name="Normal 3 4 4 2 2 3 6 2" xfId="39674" xr:uid="{00000000-0005-0000-0000-000048AE0000}"/>
    <cellStyle name="Normal 3 4 4 2 2 3 7" xfId="39675" xr:uid="{00000000-0005-0000-0000-000049AE0000}"/>
    <cellStyle name="Normal 3 4 4 2 2 4" xfId="39676" xr:uid="{00000000-0005-0000-0000-00004AAE0000}"/>
    <cellStyle name="Normal 3 4 4 2 2 4 2" xfId="39677" xr:uid="{00000000-0005-0000-0000-00004BAE0000}"/>
    <cellStyle name="Normal 3 4 4 2 2 4 2 2" xfId="39678" xr:uid="{00000000-0005-0000-0000-00004CAE0000}"/>
    <cellStyle name="Normal 3 4 4 2 2 4 2 2 2" xfId="39679" xr:uid="{00000000-0005-0000-0000-00004DAE0000}"/>
    <cellStyle name="Normal 3 4 4 2 2 4 2 2 2 2" xfId="39680" xr:uid="{00000000-0005-0000-0000-00004EAE0000}"/>
    <cellStyle name="Normal 3 4 4 2 2 4 2 2 2 2 2" xfId="39681" xr:uid="{00000000-0005-0000-0000-00004FAE0000}"/>
    <cellStyle name="Normal 3 4 4 2 2 4 2 2 2 3" xfId="39682" xr:uid="{00000000-0005-0000-0000-000050AE0000}"/>
    <cellStyle name="Normal 3 4 4 2 2 4 2 2 2 3 2" xfId="39683" xr:uid="{00000000-0005-0000-0000-000051AE0000}"/>
    <cellStyle name="Normal 3 4 4 2 2 4 2 2 2 4" xfId="39684" xr:uid="{00000000-0005-0000-0000-000052AE0000}"/>
    <cellStyle name="Normal 3 4 4 2 2 4 2 2 3" xfId="39685" xr:uid="{00000000-0005-0000-0000-000053AE0000}"/>
    <cellStyle name="Normal 3 4 4 2 2 4 2 2 3 2" xfId="39686" xr:uid="{00000000-0005-0000-0000-000054AE0000}"/>
    <cellStyle name="Normal 3 4 4 2 2 4 2 2 4" xfId="39687" xr:uid="{00000000-0005-0000-0000-000055AE0000}"/>
    <cellStyle name="Normal 3 4 4 2 2 4 2 2 4 2" xfId="39688" xr:uid="{00000000-0005-0000-0000-000056AE0000}"/>
    <cellStyle name="Normal 3 4 4 2 2 4 2 2 5" xfId="39689" xr:uid="{00000000-0005-0000-0000-000057AE0000}"/>
    <cellStyle name="Normal 3 4 4 2 2 4 2 3" xfId="39690" xr:uid="{00000000-0005-0000-0000-000058AE0000}"/>
    <cellStyle name="Normal 3 4 4 2 2 4 2 3 2" xfId="39691" xr:uid="{00000000-0005-0000-0000-000059AE0000}"/>
    <cellStyle name="Normal 3 4 4 2 2 4 2 3 2 2" xfId="39692" xr:uid="{00000000-0005-0000-0000-00005AAE0000}"/>
    <cellStyle name="Normal 3 4 4 2 2 4 2 3 3" xfId="39693" xr:uid="{00000000-0005-0000-0000-00005BAE0000}"/>
    <cellStyle name="Normal 3 4 4 2 2 4 2 3 3 2" xfId="39694" xr:uid="{00000000-0005-0000-0000-00005CAE0000}"/>
    <cellStyle name="Normal 3 4 4 2 2 4 2 3 4" xfId="39695" xr:uid="{00000000-0005-0000-0000-00005DAE0000}"/>
    <cellStyle name="Normal 3 4 4 2 2 4 2 4" xfId="39696" xr:uid="{00000000-0005-0000-0000-00005EAE0000}"/>
    <cellStyle name="Normal 3 4 4 2 2 4 2 4 2" xfId="39697" xr:uid="{00000000-0005-0000-0000-00005FAE0000}"/>
    <cellStyle name="Normal 3 4 4 2 2 4 2 5" xfId="39698" xr:uid="{00000000-0005-0000-0000-000060AE0000}"/>
    <cellStyle name="Normal 3 4 4 2 2 4 2 5 2" xfId="39699" xr:uid="{00000000-0005-0000-0000-000061AE0000}"/>
    <cellStyle name="Normal 3 4 4 2 2 4 2 6" xfId="39700" xr:uid="{00000000-0005-0000-0000-000062AE0000}"/>
    <cellStyle name="Normal 3 4 4 2 2 4 3" xfId="39701" xr:uid="{00000000-0005-0000-0000-000063AE0000}"/>
    <cellStyle name="Normal 3 4 4 2 2 4 3 2" xfId="39702" xr:uid="{00000000-0005-0000-0000-000064AE0000}"/>
    <cellStyle name="Normal 3 4 4 2 2 4 3 2 2" xfId="39703" xr:uid="{00000000-0005-0000-0000-000065AE0000}"/>
    <cellStyle name="Normal 3 4 4 2 2 4 3 2 2 2" xfId="39704" xr:uid="{00000000-0005-0000-0000-000066AE0000}"/>
    <cellStyle name="Normal 3 4 4 2 2 4 3 2 3" xfId="39705" xr:uid="{00000000-0005-0000-0000-000067AE0000}"/>
    <cellStyle name="Normal 3 4 4 2 2 4 3 2 3 2" xfId="39706" xr:uid="{00000000-0005-0000-0000-000068AE0000}"/>
    <cellStyle name="Normal 3 4 4 2 2 4 3 2 4" xfId="39707" xr:uid="{00000000-0005-0000-0000-000069AE0000}"/>
    <cellStyle name="Normal 3 4 4 2 2 4 3 3" xfId="39708" xr:uid="{00000000-0005-0000-0000-00006AAE0000}"/>
    <cellStyle name="Normal 3 4 4 2 2 4 3 3 2" xfId="39709" xr:uid="{00000000-0005-0000-0000-00006BAE0000}"/>
    <cellStyle name="Normal 3 4 4 2 2 4 3 4" xfId="39710" xr:uid="{00000000-0005-0000-0000-00006CAE0000}"/>
    <cellStyle name="Normal 3 4 4 2 2 4 3 4 2" xfId="39711" xr:uid="{00000000-0005-0000-0000-00006DAE0000}"/>
    <cellStyle name="Normal 3 4 4 2 2 4 3 5" xfId="39712" xr:uid="{00000000-0005-0000-0000-00006EAE0000}"/>
    <cellStyle name="Normal 3 4 4 2 2 4 4" xfId="39713" xr:uid="{00000000-0005-0000-0000-00006FAE0000}"/>
    <cellStyle name="Normal 3 4 4 2 2 4 4 2" xfId="39714" xr:uid="{00000000-0005-0000-0000-000070AE0000}"/>
    <cellStyle name="Normal 3 4 4 2 2 4 4 2 2" xfId="39715" xr:uid="{00000000-0005-0000-0000-000071AE0000}"/>
    <cellStyle name="Normal 3 4 4 2 2 4 4 3" xfId="39716" xr:uid="{00000000-0005-0000-0000-000072AE0000}"/>
    <cellStyle name="Normal 3 4 4 2 2 4 4 3 2" xfId="39717" xr:uid="{00000000-0005-0000-0000-000073AE0000}"/>
    <cellStyle name="Normal 3 4 4 2 2 4 4 4" xfId="39718" xr:uid="{00000000-0005-0000-0000-000074AE0000}"/>
    <cellStyle name="Normal 3 4 4 2 2 4 5" xfId="39719" xr:uid="{00000000-0005-0000-0000-000075AE0000}"/>
    <cellStyle name="Normal 3 4 4 2 2 4 5 2" xfId="39720" xr:uid="{00000000-0005-0000-0000-000076AE0000}"/>
    <cellStyle name="Normal 3 4 4 2 2 4 6" xfId="39721" xr:uid="{00000000-0005-0000-0000-000077AE0000}"/>
    <cellStyle name="Normal 3 4 4 2 2 4 6 2" xfId="39722" xr:uid="{00000000-0005-0000-0000-000078AE0000}"/>
    <cellStyle name="Normal 3 4 4 2 2 4 7" xfId="39723" xr:uid="{00000000-0005-0000-0000-000079AE0000}"/>
    <cellStyle name="Normal 3 4 4 2 2 5" xfId="39724" xr:uid="{00000000-0005-0000-0000-00007AAE0000}"/>
    <cellStyle name="Normal 3 4 4 2 2 5 2" xfId="39725" xr:uid="{00000000-0005-0000-0000-00007BAE0000}"/>
    <cellStyle name="Normal 3 4 4 2 2 5 2 2" xfId="39726" xr:uid="{00000000-0005-0000-0000-00007CAE0000}"/>
    <cellStyle name="Normal 3 4 4 2 2 5 2 2 2" xfId="39727" xr:uid="{00000000-0005-0000-0000-00007DAE0000}"/>
    <cellStyle name="Normal 3 4 4 2 2 5 2 2 2 2" xfId="39728" xr:uid="{00000000-0005-0000-0000-00007EAE0000}"/>
    <cellStyle name="Normal 3 4 4 2 2 5 2 2 3" xfId="39729" xr:uid="{00000000-0005-0000-0000-00007FAE0000}"/>
    <cellStyle name="Normal 3 4 4 2 2 5 2 2 3 2" xfId="39730" xr:uid="{00000000-0005-0000-0000-000080AE0000}"/>
    <cellStyle name="Normal 3 4 4 2 2 5 2 2 4" xfId="39731" xr:uid="{00000000-0005-0000-0000-000081AE0000}"/>
    <cellStyle name="Normal 3 4 4 2 2 5 2 3" xfId="39732" xr:uid="{00000000-0005-0000-0000-000082AE0000}"/>
    <cellStyle name="Normal 3 4 4 2 2 5 2 3 2" xfId="39733" xr:uid="{00000000-0005-0000-0000-000083AE0000}"/>
    <cellStyle name="Normal 3 4 4 2 2 5 2 4" xfId="39734" xr:uid="{00000000-0005-0000-0000-000084AE0000}"/>
    <cellStyle name="Normal 3 4 4 2 2 5 2 4 2" xfId="39735" xr:uid="{00000000-0005-0000-0000-000085AE0000}"/>
    <cellStyle name="Normal 3 4 4 2 2 5 2 5" xfId="39736" xr:uid="{00000000-0005-0000-0000-000086AE0000}"/>
    <cellStyle name="Normal 3 4 4 2 2 5 3" xfId="39737" xr:uid="{00000000-0005-0000-0000-000087AE0000}"/>
    <cellStyle name="Normal 3 4 4 2 2 5 3 2" xfId="39738" xr:uid="{00000000-0005-0000-0000-000088AE0000}"/>
    <cellStyle name="Normal 3 4 4 2 2 5 3 2 2" xfId="39739" xr:uid="{00000000-0005-0000-0000-000089AE0000}"/>
    <cellStyle name="Normal 3 4 4 2 2 5 3 3" xfId="39740" xr:uid="{00000000-0005-0000-0000-00008AAE0000}"/>
    <cellStyle name="Normal 3 4 4 2 2 5 3 3 2" xfId="39741" xr:uid="{00000000-0005-0000-0000-00008BAE0000}"/>
    <cellStyle name="Normal 3 4 4 2 2 5 3 4" xfId="39742" xr:uid="{00000000-0005-0000-0000-00008CAE0000}"/>
    <cellStyle name="Normal 3 4 4 2 2 5 4" xfId="39743" xr:uid="{00000000-0005-0000-0000-00008DAE0000}"/>
    <cellStyle name="Normal 3 4 4 2 2 5 4 2" xfId="39744" xr:uid="{00000000-0005-0000-0000-00008EAE0000}"/>
    <cellStyle name="Normal 3 4 4 2 2 5 5" xfId="39745" xr:uid="{00000000-0005-0000-0000-00008FAE0000}"/>
    <cellStyle name="Normal 3 4 4 2 2 5 5 2" xfId="39746" xr:uid="{00000000-0005-0000-0000-000090AE0000}"/>
    <cellStyle name="Normal 3 4 4 2 2 5 6" xfId="39747" xr:uid="{00000000-0005-0000-0000-000091AE0000}"/>
    <cellStyle name="Normal 3 4 4 2 2 6" xfId="39748" xr:uid="{00000000-0005-0000-0000-000092AE0000}"/>
    <cellStyle name="Normal 3 4 4 2 2 6 2" xfId="39749" xr:uid="{00000000-0005-0000-0000-000093AE0000}"/>
    <cellStyle name="Normal 3 4 4 2 2 6 2 2" xfId="39750" xr:uid="{00000000-0005-0000-0000-000094AE0000}"/>
    <cellStyle name="Normal 3 4 4 2 2 6 2 2 2" xfId="39751" xr:uid="{00000000-0005-0000-0000-000095AE0000}"/>
    <cellStyle name="Normal 3 4 4 2 2 6 2 3" xfId="39752" xr:uid="{00000000-0005-0000-0000-000096AE0000}"/>
    <cellStyle name="Normal 3 4 4 2 2 6 2 3 2" xfId="39753" xr:uid="{00000000-0005-0000-0000-000097AE0000}"/>
    <cellStyle name="Normal 3 4 4 2 2 6 2 4" xfId="39754" xr:uid="{00000000-0005-0000-0000-000098AE0000}"/>
    <cellStyle name="Normal 3 4 4 2 2 6 3" xfId="39755" xr:uid="{00000000-0005-0000-0000-000099AE0000}"/>
    <cellStyle name="Normal 3 4 4 2 2 6 3 2" xfId="39756" xr:uid="{00000000-0005-0000-0000-00009AAE0000}"/>
    <cellStyle name="Normal 3 4 4 2 2 6 4" xfId="39757" xr:uid="{00000000-0005-0000-0000-00009BAE0000}"/>
    <cellStyle name="Normal 3 4 4 2 2 6 4 2" xfId="39758" xr:uid="{00000000-0005-0000-0000-00009CAE0000}"/>
    <cellStyle name="Normal 3 4 4 2 2 6 5" xfId="39759" xr:uid="{00000000-0005-0000-0000-00009DAE0000}"/>
    <cellStyle name="Normal 3 4 4 2 2 7" xfId="39760" xr:uid="{00000000-0005-0000-0000-00009EAE0000}"/>
    <cellStyle name="Normal 3 4 4 2 2 7 2" xfId="39761" xr:uid="{00000000-0005-0000-0000-00009FAE0000}"/>
    <cellStyle name="Normal 3 4 4 2 2 7 2 2" xfId="39762" xr:uid="{00000000-0005-0000-0000-0000A0AE0000}"/>
    <cellStyle name="Normal 3 4 4 2 2 7 3" xfId="39763" xr:uid="{00000000-0005-0000-0000-0000A1AE0000}"/>
    <cellStyle name="Normal 3 4 4 2 2 7 3 2" xfId="39764" xr:uid="{00000000-0005-0000-0000-0000A2AE0000}"/>
    <cellStyle name="Normal 3 4 4 2 2 7 4" xfId="39765" xr:uid="{00000000-0005-0000-0000-0000A3AE0000}"/>
    <cellStyle name="Normal 3 4 4 2 2 8" xfId="39766" xr:uid="{00000000-0005-0000-0000-0000A4AE0000}"/>
    <cellStyle name="Normal 3 4 4 2 2 8 2" xfId="39767" xr:uid="{00000000-0005-0000-0000-0000A5AE0000}"/>
    <cellStyle name="Normal 3 4 4 2 2 9" xfId="39768" xr:uid="{00000000-0005-0000-0000-0000A6AE0000}"/>
    <cellStyle name="Normal 3 4 4 2 2 9 2" xfId="39769" xr:uid="{00000000-0005-0000-0000-0000A7AE0000}"/>
    <cellStyle name="Normal 3 4 4 2 3" xfId="4852" xr:uid="{00000000-0005-0000-0000-0000A8AE0000}"/>
    <cellStyle name="Normal 3 4 4 2 3 2" xfId="39770" xr:uid="{00000000-0005-0000-0000-0000A9AE0000}"/>
    <cellStyle name="Normal 3 4 4 2 3 2 2" xfId="39771" xr:uid="{00000000-0005-0000-0000-0000AAAE0000}"/>
    <cellStyle name="Normal 3 4 4 2 3 2 2 2" xfId="39772" xr:uid="{00000000-0005-0000-0000-0000ABAE0000}"/>
    <cellStyle name="Normal 3 4 4 2 3 2 2 2 2" xfId="39773" xr:uid="{00000000-0005-0000-0000-0000ACAE0000}"/>
    <cellStyle name="Normal 3 4 4 2 3 2 2 2 2 2" xfId="39774" xr:uid="{00000000-0005-0000-0000-0000ADAE0000}"/>
    <cellStyle name="Normal 3 4 4 2 3 2 2 2 2 2 2" xfId="39775" xr:uid="{00000000-0005-0000-0000-0000AEAE0000}"/>
    <cellStyle name="Normal 3 4 4 2 3 2 2 2 2 3" xfId="39776" xr:uid="{00000000-0005-0000-0000-0000AFAE0000}"/>
    <cellStyle name="Normal 3 4 4 2 3 2 2 2 2 3 2" xfId="39777" xr:uid="{00000000-0005-0000-0000-0000B0AE0000}"/>
    <cellStyle name="Normal 3 4 4 2 3 2 2 2 2 4" xfId="39778" xr:uid="{00000000-0005-0000-0000-0000B1AE0000}"/>
    <cellStyle name="Normal 3 4 4 2 3 2 2 2 3" xfId="39779" xr:uid="{00000000-0005-0000-0000-0000B2AE0000}"/>
    <cellStyle name="Normal 3 4 4 2 3 2 2 2 3 2" xfId="39780" xr:uid="{00000000-0005-0000-0000-0000B3AE0000}"/>
    <cellStyle name="Normal 3 4 4 2 3 2 2 2 4" xfId="39781" xr:uid="{00000000-0005-0000-0000-0000B4AE0000}"/>
    <cellStyle name="Normal 3 4 4 2 3 2 2 2 4 2" xfId="39782" xr:uid="{00000000-0005-0000-0000-0000B5AE0000}"/>
    <cellStyle name="Normal 3 4 4 2 3 2 2 2 5" xfId="39783" xr:uid="{00000000-0005-0000-0000-0000B6AE0000}"/>
    <cellStyle name="Normal 3 4 4 2 3 2 2 3" xfId="39784" xr:uid="{00000000-0005-0000-0000-0000B7AE0000}"/>
    <cellStyle name="Normal 3 4 4 2 3 2 2 3 2" xfId="39785" xr:uid="{00000000-0005-0000-0000-0000B8AE0000}"/>
    <cellStyle name="Normal 3 4 4 2 3 2 2 3 2 2" xfId="39786" xr:uid="{00000000-0005-0000-0000-0000B9AE0000}"/>
    <cellStyle name="Normal 3 4 4 2 3 2 2 3 3" xfId="39787" xr:uid="{00000000-0005-0000-0000-0000BAAE0000}"/>
    <cellStyle name="Normal 3 4 4 2 3 2 2 3 3 2" xfId="39788" xr:uid="{00000000-0005-0000-0000-0000BBAE0000}"/>
    <cellStyle name="Normal 3 4 4 2 3 2 2 3 4" xfId="39789" xr:uid="{00000000-0005-0000-0000-0000BCAE0000}"/>
    <cellStyle name="Normal 3 4 4 2 3 2 2 4" xfId="39790" xr:uid="{00000000-0005-0000-0000-0000BDAE0000}"/>
    <cellStyle name="Normal 3 4 4 2 3 2 2 4 2" xfId="39791" xr:uid="{00000000-0005-0000-0000-0000BEAE0000}"/>
    <cellStyle name="Normal 3 4 4 2 3 2 2 5" xfId="39792" xr:uid="{00000000-0005-0000-0000-0000BFAE0000}"/>
    <cellStyle name="Normal 3 4 4 2 3 2 2 5 2" xfId="39793" xr:uid="{00000000-0005-0000-0000-0000C0AE0000}"/>
    <cellStyle name="Normal 3 4 4 2 3 2 2 6" xfId="39794" xr:uid="{00000000-0005-0000-0000-0000C1AE0000}"/>
    <cellStyle name="Normal 3 4 4 2 3 2 3" xfId="39795" xr:uid="{00000000-0005-0000-0000-0000C2AE0000}"/>
    <cellStyle name="Normal 3 4 4 2 3 2 3 2" xfId="39796" xr:uid="{00000000-0005-0000-0000-0000C3AE0000}"/>
    <cellStyle name="Normal 3 4 4 2 3 2 3 2 2" xfId="39797" xr:uid="{00000000-0005-0000-0000-0000C4AE0000}"/>
    <cellStyle name="Normal 3 4 4 2 3 2 3 2 2 2" xfId="39798" xr:uid="{00000000-0005-0000-0000-0000C5AE0000}"/>
    <cellStyle name="Normal 3 4 4 2 3 2 3 2 3" xfId="39799" xr:uid="{00000000-0005-0000-0000-0000C6AE0000}"/>
    <cellStyle name="Normal 3 4 4 2 3 2 3 2 3 2" xfId="39800" xr:uid="{00000000-0005-0000-0000-0000C7AE0000}"/>
    <cellStyle name="Normal 3 4 4 2 3 2 3 2 4" xfId="39801" xr:uid="{00000000-0005-0000-0000-0000C8AE0000}"/>
    <cellStyle name="Normal 3 4 4 2 3 2 3 3" xfId="39802" xr:uid="{00000000-0005-0000-0000-0000C9AE0000}"/>
    <cellStyle name="Normal 3 4 4 2 3 2 3 3 2" xfId="39803" xr:uid="{00000000-0005-0000-0000-0000CAAE0000}"/>
    <cellStyle name="Normal 3 4 4 2 3 2 3 4" xfId="39804" xr:uid="{00000000-0005-0000-0000-0000CBAE0000}"/>
    <cellStyle name="Normal 3 4 4 2 3 2 3 4 2" xfId="39805" xr:uid="{00000000-0005-0000-0000-0000CCAE0000}"/>
    <cellStyle name="Normal 3 4 4 2 3 2 3 5" xfId="39806" xr:uid="{00000000-0005-0000-0000-0000CDAE0000}"/>
    <cellStyle name="Normal 3 4 4 2 3 2 4" xfId="39807" xr:uid="{00000000-0005-0000-0000-0000CEAE0000}"/>
    <cellStyle name="Normal 3 4 4 2 3 2 4 2" xfId="39808" xr:uid="{00000000-0005-0000-0000-0000CFAE0000}"/>
    <cellStyle name="Normal 3 4 4 2 3 2 4 2 2" xfId="39809" xr:uid="{00000000-0005-0000-0000-0000D0AE0000}"/>
    <cellStyle name="Normal 3 4 4 2 3 2 4 3" xfId="39810" xr:uid="{00000000-0005-0000-0000-0000D1AE0000}"/>
    <cellStyle name="Normal 3 4 4 2 3 2 4 3 2" xfId="39811" xr:uid="{00000000-0005-0000-0000-0000D2AE0000}"/>
    <cellStyle name="Normal 3 4 4 2 3 2 4 4" xfId="39812" xr:uid="{00000000-0005-0000-0000-0000D3AE0000}"/>
    <cellStyle name="Normal 3 4 4 2 3 2 5" xfId="39813" xr:uid="{00000000-0005-0000-0000-0000D4AE0000}"/>
    <cellStyle name="Normal 3 4 4 2 3 2 5 2" xfId="39814" xr:uid="{00000000-0005-0000-0000-0000D5AE0000}"/>
    <cellStyle name="Normal 3 4 4 2 3 2 6" xfId="39815" xr:uid="{00000000-0005-0000-0000-0000D6AE0000}"/>
    <cellStyle name="Normal 3 4 4 2 3 2 6 2" xfId="39816" xr:uid="{00000000-0005-0000-0000-0000D7AE0000}"/>
    <cellStyle name="Normal 3 4 4 2 3 2 7" xfId="39817" xr:uid="{00000000-0005-0000-0000-0000D8AE0000}"/>
    <cellStyle name="Normal 3 4 4 2 3 3" xfId="39818" xr:uid="{00000000-0005-0000-0000-0000D9AE0000}"/>
    <cellStyle name="Normal 3 4 4 2 3 3 2" xfId="39819" xr:uid="{00000000-0005-0000-0000-0000DAAE0000}"/>
    <cellStyle name="Normal 3 4 4 2 3 3 2 2" xfId="39820" xr:uid="{00000000-0005-0000-0000-0000DBAE0000}"/>
    <cellStyle name="Normal 3 4 4 2 3 3 2 2 2" xfId="39821" xr:uid="{00000000-0005-0000-0000-0000DCAE0000}"/>
    <cellStyle name="Normal 3 4 4 2 3 3 2 2 2 2" xfId="39822" xr:uid="{00000000-0005-0000-0000-0000DDAE0000}"/>
    <cellStyle name="Normal 3 4 4 2 3 3 2 2 2 2 2" xfId="39823" xr:uid="{00000000-0005-0000-0000-0000DEAE0000}"/>
    <cellStyle name="Normal 3 4 4 2 3 3 2 2 2 3" xfId="39824" xr:uid="{00000000-0005-0000-0000-0000DFAE0000}"/>
    <cellStyle name="Normal 3 4 4 2 3 3 2 2 2 3 2" xfId="39825" xr:uid="{00000000-0005-0000-0000-0000E0AE0000}"/>
    <cellStyle name="Normal 3 4 4 2 3 3 2 2 2 4" xfId="39826" xr:uid="{00000000-0005-0000-0000-0000E1AE0000}"/>
    <cellStyle name="Normal 3 4 4 2 3 3 2 2 3" xfId="39827" xr:uid="{00000000-0005-0000-0000-0000E2AE0000}"/>
    <cellStyle name="Normal 3 4 4 2 3 3 2 2 3 2" xfId="39828" xr:uid="{00000000-0005-0000-0000-0000E3AE0000}"/>
    <cellStyle name="Normal 3 4 4 2 3 3 2 2 4" xfId="39829" xr:uid="{00000000-0005-0000-0000-0000E4AE0000}"/>
    <cellStyle name="Normal 3 4 4 2 3 3 2 2 4 2" xfId="39830" xr:uid="{00000000-0005-0000-0000-0000E5AE0000}"/>
    <cellStyle name="Normal 3 4 4 2 3 3 2 2 5" xfId="39831" xr:uid="{00000000-0005-0000-0000-0000E6AE0000}"/>
    <cellStyle name="Normal 3 4 4 2 3 3 2 3" xfId="39832" xr:uid="{00000000-0005-0000-0000-0000E7AE0000}"/>
    <cellStyle name="Normal 3 4 4 2 3 3 2 3 2" xfId="39833" xr:uid="{00000000-0005-0000-0000-0000E8AE0000}"/>
    <cellStyle name="Normal 3 4 4 2 3 3 2 3 2 2" xfId="39834" xr:uid="{00000000-0005-0000-0000-0000E9AE0000}"/>
    <cellStyle name="Normal 3 4 4 2 3 3 2 3 3" xfId="39835" xr:uid="{00000000-0005-0000-0000-0000EAAE0000}"/>
    <cellStyle name="Normal 3 4 4 2 3 3 2 3 3 2" xfId="39836" xr:uid="{00000000-0005-0000-0000-0000EBAE0000}"/>
    <cellStyle name="Normal 3 4 4 2 3 3 2 3 4" xfId="39837" xr:uid="{00000000-0005-0000-0000-0000ECAE0000}"/>
    <cellStyle name="Normal 3 4 4 2 3 3 2 4" xfId="39838" xr:uid="{00000000-0005-0000-0000-0000EDAE0000}"/>
    <cellStyle name="Normal 3 4 4 2 3 3 2 4 2" xfId="39839" xr:uid="{00000000-0005-0000-0000-0000EEAE0000}"/>
    <cellStyle name="Normal 3 4 4 2 3 3 2 5" xfId="39840" xr:uid="{00000000-0005-0000-0000-0000EFAE0000}"/>
    <cellStyle name="Normal 3 4 4 2 3 3 2 5 2" xfId="39841" xr:uid="{00000000-0005-0000-0000-0000F0AE0000}"/>
    <cellStyle name="Normal 3 4 4 2 3 3 2 6" xfId="39842" xr:uid="{00000000-0005-0000-0000-0000F1AE0000}"/>
    <cellStyle name="Normal 3 4 4 2 3 3 3" xfId="39843" xr:uid="{00000000-0005-0000-0000-0000F2AE0000}"/>
    <cellStyle name="Normal 3 4 4 2 3 3 3 2" xfId="39844" xr:uid="{00000000-0005-0000-0000-0000F3AE0000}"/>
    <cellStyle name="Normal 3 4 4 2 3 3 3 2 2" xfId="39845" xr:uid="{00000000-0005-0000-0000-0000F4AE0000}"/>
    <cellStyle name="Normal 3 4 4 2 3 3 3 2 2 2" xfId="39846" xr:uid="{00000000-0005-0000-0000-0000F5AE0000}"/>
    <cellStyle name="Normal 3 4 4 2 3 3 3 2 3" xfId="39847" xr:uid="{00000000-0005-0000-0000-0000F6AE0000}"/>
    <cellStyle name="Normal 3 4 4 2 3 3 3 2 3 2" xfId="39848" xr:uid="{00000000-0005-0000-0000-0000F7AE0000}"/>
    <cellStyle name="Normal 3 4 4 2 3 3 3 2 4" xfId="39849" xr:uid="{00000000-0005-0000-0000-0000F8AE0000}"/>
    <cellStyle name="Normal 3 4 4 2 3 3 3 3" xfId="39850" xr:uid="{00000000-0005-0000-0000-0000F9AE0000}"/>
    <cellStyle name="Normal 3 4 4 2 3 3 3 3 2" xfId="39851" xr:uid="{00000000-0005-0000-0000-0000FAAE0000}"/>
    <cellStyle name="Normal 3 4 4 2 3 3 3 4" xfId="39852" xr:uid="{00000000-0005-0000-0000-0000FBAE0000}"/>
    <cellStyle name="Normal 3 4 4 2 3 3 3 4 2" xfId="39853" xr:uid="{00000000-0005-0000-0000-0000FCAE0000}"/>
    <cellStyle name="Normal 3 4 4 2 3 3 3 5" xfId="39854" xr:uid="{00000000-0005-0000-0000-0000FDAE0000}"/>
    <cellStyle name="Normal 3 4 4 2 3 3 4" xfId="39855" xr:uid="{00000000-0005-0000-0000-0000FEAE0000}"/>
    <cellStyle name="Normal 3 4 4 2 3 3 4 2" xfId="39856" xr:uid="{00000000-0005-0000-0000-0000FFAE0000}"/>
    <cellStyle name="Normal 3 4 4 2 3 3 4 2 2" xfId="39857" xr:uid="{00000000-0005-0000-0000-000000AF0000}"/>
    <cellStyle name="Normal 3 4 4 2 3 3 4 3" xfId="39858" xr:uid="{00000000-0005-0000-0000-000001AF0000}"/>
    <cellStyle name="Normal 3 4 4 2 3 3 4 3 2" xfId="39859" xr:uid="{00000000-0005-0000-0000-000002AF0000}"/>
    <cellStyle name="Normal 3 4 4 2 3 3 4 4" xfId="39860" xr:uid="{00000000-0005-0000-0000-000003AF0000}"/>
    <cellStyle name="Normal 3 4 4 2 3 3 5" xfId="39861" xr:uid="{00000000-0005-0000-0000-000004AF0000}"/>
    <cellStyle name="Normal 3 4 4 2 3 3 5 2" xfId="39862" xr:uid="{00000000-0005-0000-0000-000005AF0000}"/>
    <cellStyle name="Normal 3 4 4 2 3 3 6" xfId="39863" xr:uid="{00000000-0005-0000-0000-000006AF0000}"/>
    <cellStyle name="Normal 3 4 4 2 3 3 6 2" xfId="39864" xr:uid="{00000000-0005-0000-0000-000007AF0000}"/>
    <cellStyle name="Normal 3 4 4 2 3 3 7" xfId="39865" xr:uid="{00000000-0005-0000-0000-000008AF0000}"/>
    <cellStyle name="Normal 3 4 4 2 3 4" xfId="39866" xr:uid="{00000000-0005-0000-0000-000009AF0000}"/>
    <cellStyle name="Normal 3 4 4 2 3 4 2" xfId="39867" xr:uid="{00000000-0005-0000-0000-00000AAF0000}"/>
    <cellStyle name="Normal 3 4 4 2 3 4 2 2" xfId="39868" xr:uid="{00000000-0005-0000-0000-00000BAF0000}"/>
    <cellStyle name="Normal 3 4 4 2 3 4 2 2 2" xfId="39869" xr:uid="{00000000-0005-0000-0000-00000CAF0000}"/>
    <cellStyle name="Normal 3 4 4 2 3 4 2 2 2 2" xfId="39870" xr:uid="{00000000-0005-0000-0000-00000DAF0000}"/>
    <cellStyle name="Normal 3 4 4 2 3 4 2 2 3" xfId="39871" xr:uid="{00000000-0005-0000-0000-00000EAF0000}"/>
    <cellStyle name="Normal 3 4 4 2 3 4 2 2 3 2" xfId="39872" xr:uid="{00000000-0005-0000-0000-00000FAF0000}"/>
    <cellStyle name="Normal 3 4 4 2 3 4 2 2 4" xfId="39873" xr:uid="{00000000-0005-0000-0000-000010AF0000}"/>
    <cellStyle name="Normal 3 4 4 2 3 4 2 3" xfId="39874" xr:uid="{00000000-0005-0000-0000-000011AF0000}"/>
    <cellStyle name="Normal 3 4 4 2 3 4 2 3 2" xfId="39875" xr:uid="{00000000-0005-0000-0000-000012AF0000}"/>
    <cellStyle name="Normal 3 4 4 2 3 4 2 4" xfId="39876" xr:uid="{00000000-0005-0000-0000-000013AF0000}"/>
    <cellStyle name="Normal 3 4 4 2 3 4 2 4 2" xfId="39877" xr:uid="{00000000-0005-0000-0000-000014AF0000}"/>
    <cellStyle name="Normal 3 4 4 2 3 4 2 5" xfId="39878" xr:uid="{00000000-0005-0000-0000-000015AF0000}"/>
    <cellStyle name="Normal 3 4 4 2 3 4 3" xfId="39879" xr:uid="{00000000-0005-0000-0000-000016AF0000}"/>
    <cellStyle name="Normal 3 4 4 2 3 4 3 2" xfId="39880" xr:uid="{00000000-0005-0000-0000-000017AF0000}"/>
    <cellStyle name="Normal 3 4 4 2 3 4 3 2 2" xfId="39881" xr:uid="{00000000-0005-0000-0000-000018AF0000}"/>
    <cellStyle name="Normal 3 4 4 2 3 4 3 3" xfId="39882" xr:uid="{00000000-0005-0000-0000-000019AF0000}"/>
    <cellStyle name="Normal 3 4 4 2 3 4 3 3 2" xfId="39883" xr:uid="{00000000-0005-0000-0000-00001AAF0000}"/>
    <cellStyle name="Normal 3 4 4 2 3 4 3 4" xfId="39884" xr:uid="{00000000-0005-0000-0000-00001BAF0000}"/>
    <cellStyle name="Normal 3 4 4 2 3 4 4" xfId="39885" xr:uid="{00000000-0005-0000-0000-00001CAF0000}"/>
    <cellStyle name="Normal 3 4 4 2 3 4 4 2" xfId="39886" xr:uid="{00000000-0005-0000-0000-00001DAF0000}"/>
    <cellStyle name="Normal 3 4 4 2 3 4 5" xfId="39887" xr:uid="{00000000-0005-0000-0000-00001EAF0000}"/>
    <cellStyle name="Normal 3 4 4 2 3 4 5 2" xfId="39888" xr:uid="{00000000-0005-0000-0000-00001FAF0000}"/>
    <cellStyle name="Normal 3 4 4 2 3 4 6" xfId="39889" xr:uid="{00000000-0005-0000-0000-000020AF0000}"/>
    <cellStyle name="Normal 3 4 4 2 3 5" xfId="39890" xr:uid="{00000000-0005-0000-0000-000021AF0000}"/>
    <cellStyle name="Normal 3 4 4 2 3 5 2" xfId="39891" xr:uid="{00000000-0005-0000-0000-000022AF0000}"/>
    <cellStyle name="Normal 3 4 4 2 3 5 2 2" xfId="39892" xr:uid="{00000000-0005-0000-0000-000023AF0000}"/>
    <cellStyle name="Normal 3 4 4 2 3 5 2 2 2" xfId="39893" xr:uid="{00000000-0005-0000-0000-000024AF0000}"/>
    <cellStyle name="Normal 3 4 4 2 3 5 2 3" xfId="39894" xr:uid="{00000000-0005-0000-0000-000025AF0000}"/>
    <cellStyle name="Normal 3 4 4 2 3 5 2 3 2" xfId="39895" xr:uid="{00000000-0005-0000-0000-000026AF0000}"/>
    <cellStyle name="Normal 3 4 4 2 3 5 2 4" xfId="39896" xr:uid="{00000000-0005-0000-0000-000027AF0000}"/>
    <cellStyle name="Normal 3 4 4 2 3 5 3" xfId="39897" xr:uid="{00000000-0005-0000-0000-000028AF0000}"/>
    <cellStyle name="Normal 3 4 4 2 3 5 3 2" xfId="39898" xr:uid="{00000000-0005-0000-0000-000029AF0000}"/>
    <cellStyle name="Normal 3 4 4 2 3 5 4" xfId="39899" xr:uid="{00000000-0005-0000-0000-00002AAF0000}"/>
    <cellStyle name="Normal 3 4 4 2 3 5 4 2" xfId="39900" xr:uid="{00000000-0005-0000-0000-00002BAF0000}"/>
    <cellStyle name="Normal 3 4 4 2 3 5 5" xfId="39901" xr:uid="{00000000-0005-0000-0000-00002CAF0000}"/>
    <cellStyle name="Normal 3 4 4 2 3 6" xfId="39902" xr:uid="{00000000-0005-0000-0000-00002DAF0000}"/>
    <cellStyle name="Normal 3 4 4 2 3 6 2" xfId="39903" xr:uid="{00000000-0005-0000-0000-00002EAF0000}"/>
    <cellStyle name="Normal 3 4 4 2 3 6 2 2" xfId="39904" xr:uid="{00000000-0005-0000-0000-00002FAF0000}"/>
    <cellStyle name="Normal 3 4 4 2 3 6 3" xfId="39905" xr:uid="{00000000-0005-0000-0000-000030AF0000}"/>
    <cellStyle name="Normal 3 4 4 2 3 6 3 2" xfId="39906" xr:uid="{00000000-0005-0000-0000-000031AF0000}"/>
    <cellStyle name="Normal 3 4 4 2 3 6 4" xfId="39907" xr:uid="{00000000-0005-0000-0000-000032AF0000}"/>
    <cellStyle name="Normal 3 4 4 2 3 7" xfId="39908" xr:uid="{00000000-0005-0000-0000-000033AF0000}"/>
    <cellStyle name="Normal 3 4 4 2 3 7 2" xfId="39909" xr:uid="{00000000-0005-0000-0000-000034AF0000}"/>
    <cellStyle name="Normal 3 4 4 2 3 8" xfId="39910" xr:uid="{00000000-0005-0000-0000-000035AF0000}"/>
    <cellStyle name="Normal 3 4 4 2 3 8 2" xfId="39911" xr:uid="{00000000-0005-0000-0000-000036AF0000}"/>
    <cellStyle name="Normal 3 4 4 2 3 9" xfId="39912" xr:uid="{00000000-0005-0000-0000-000037AF0000}"/>
    <cellStyle name="Normal 3 4 4 2 4" xfId="39913" xr:uid="{00000000-0005-0000-0000-000038AF0000}"/>
    <cellStyle name="Normal 3 4 4 2 4 2" xfId="39914" xr:uid="{00000000-0005-0000-0000-000039AF0000}"/>
    <cellStyle name="Normal 3 4 4 2 4 2 2" xfId="39915" xr:uid="{00000000-0005-0000-0000-00003AAF0000}"/>
    <cellStyle name="Normal 3 4 4 2 4 2 2 2" xfId="39916" xr:uid="{00000000-0005-0000-0000-00003BAF0000}"/>
    <cellStyle name="Normal 3 4 4 2 4 2 2 2 2" xfId="39917" xr:uid="{00000000-0005-0000-0000-00003CAF0000}"/>
    <cellStyle name="Normal 3 4 4 2 4 2 2 2 2 2" xfId="39918" xr:uid="{00000000-0005-0000-0000-00003DAF0000}"/>
    <cellStyle name="Normal 3 4 4 2 4 2 2 2 3" xfId="39919" xr:uid="{00000000-0005-0000-0000-00003EAF0000}"/>
    <cellStyle name="Normal 3 4 4 2 4 2 2 2 3 2" xfId="39920" xr:uid="{00000000-0005-0000-0000-00003FAF0000}"/>
    <cellStyle name="Normal 3 4 4 2 4 2 2 2 4" xfId="39921" xr:uid="{00000000-0005-0000-0000-000040AF0000}"/>
    <cellStyle name="Normal 3 4 4 2 4 2 2 3" xfId="39922" xr:uid="{00000000-0005-0000-0000-000041AF0000}"/>
    <cellStyle name="Normal 3 4 4 2 4 2 2 3 2" xfId="39923" xr:uid="{00000000-0005-0000-0000-000042AF0000}"/>
    <cellStyle name="Normal 3 4 4 2 4 2 2 4" xfId="39924" xr:uid="{00000000-0005-0000-0000-000043AF0000}"/>
    <cellStyle name="Normal 3 4 4 2 4 2 2 4 2" xfId="39925" xr:uid="{00000000-0005-0000-0000-000044AF0000}"/>
    <cellStyle name="Normal 3 4 4 2 4 2 2 5" xfId="39926" xr:uid="{00000000-0005-0000-0000-000045AF0000}"/>
    <cellStyle name="Normal 3 4 4 2 4 2 3" xfId="39927" xr:uid="{00000000-0005-0000-0000-000046AF0000}"/>
    <cellStyle name="Normal 3 4 4 2 4 2 3 2" xfId="39928" xr:uid="{00000000-0005-0000-0000-000047AF0000}"/>
    <cellStyle name="Normal 3 4 4 2 4 2 3 2 2" xfId="39929" xr:uid="{00000000-0005-0000-0000-000048AF0000}"/>
    <cellStyle name="Normal 3 4 4 2 4 2 3 3" xfId="39930" xr:uid="{00000000-0005-0000-0000-000049AF0000}"/>
    <cellStyle name="Normal 3 4 4 2 4 2 3 3 2" xfId="39931" xr:uid="{00000000-0005-0000-0000-00004AAF0000}"/>
    <cellStyle name="Normal 3 4 4 2 4 2 3 4" xfId="39932" xr:uid="{00000000-0005-0000-0000-00004BAF0000}"/>
    <cellStyle name="Normal 3 4 4 2 4 2 4" xfId="39933" xr:uid="{00000000-0005-0000-0000-00004CAF0000}"/>
    <cellStyle name="Normal 3 4 4 2 4 2 4 2" xfId="39934" xr:uid="{00000000-0005-0000-0000-00004DAF0000}"/>
    <cellStyle name="Normal 3 4 4 2 4 2 5" xfId="39935" xr:uid="{00000000-0005-0000-0000-00004EAF0000}"/>
    <cellStyle name="Normal 3 4 4 2 4 2 5 2" xfId="39936" xr:uid="{00000000-0005-0000-0000-00004FAF0000}"/>
    <cellStyle name="Normal 3 4 4 2 4 2 6" xfId="39937" xr:uid="{00000000-0005-0000-0000-000050AF0000}"/>
    <cellStyle name="Normal 3 4 4 2 4 3" xfId="39938" xr:uid="{00000000-0005-0000-0000-000051AF0000}"/>
    <cellStyle name="Normal 3 4 4 2 4 3 2" xfId="39939" xr:uid="{00000000-0005-0000-0000-000052AF0000}"/>
    <cellStyle name="Normal 3 4 4 2 4 3 2 2" xfId="39940" xr:uid="{00000000-0005-0000-0000-000053AF0000}"/>
    <cellStyle name="Normal 3 4 4 2 4 3 2 2 2" xfId="39941" xr:uid="{00000000-0005-0000-0000-000054AF0000}"/>
    <cellStyle name="Normal 3 4 4 2 4 3 2 3" xfId="39942" xr:uid="{00000000-0005-0000-0000-000055AF0000}"/>
    <cellStyle name="Normal 3 4 4 2 4 3 2 3 2" xfId="39943" xr:uid="{00000000-0005-0000-0000-000056AF0000}"/>
    <cellStyle name="Normal 3 4 4 2 4 3 2 4" xfId="39944" xr:uid="{00000000-0005-0000-0000-000057AF0000}"/>
    <cellStyle name="Normal 3 4 4 2 4 3 3" xfId="39945" xr:uid="{00000000-0005-0000-0000-000058AF0000}"/>
    <cellStyle name="Normal 3 4 4 2 4 3 3 2" xfId="39946" xr:uid="{00000000-0005-0000-0000-000059AF0000}"/>
    <cellStyle name="Normal 3 4 4 2 4 3 4" xfId="39947" xr:uid="{00000000-0005-0000-0000-00005AAF0000}"/>
    <cellStyle name="Normal 3 4 4 2 4 3 4 2" xfId="39948" xr:uid="{00000000-0005-0000-0000-00005BAF0000}"/>
    <cellStyle name="Normal 3 4 4 2 4 3 5" xfId="39949" xr:uid="{00000000-0005-0000-0000-00005CAF0000}"/>
    <cellStyle name="Normal 3 4 4 2 4 4" xfId="39950" xr:uid="{00000000-0005-0000-0000-00005DAF0000}"/>
    <cellStyle name="Normal 3 4 4 2 4 4 2" xfId="39951" xr:uid="{00000000-0005-0000-0000-00005EAF0000}"/>
    <cellStyle name="Normal 3 4 4 2 4 4 2 2" xfId="39952" xr:uid="{00000000-0005-0000-0000-00005FAF0000}"/>
    <cellStyle name="Normal 3 4 4 2 4 4 3" xfId="39953" xr:uid="{00000000-0005-0000-0000-000060AF0000}"/>
    <cellStyle name="Normal 3 4 4 2 4 4 3 2" xfId="39954" xr:uid="{00000000-0005-0000-0000-000061AF0000}"/>
    <cellStyle name="Normal 3 4 4 2 4 4 4" xfId="39955" xr:uid="{00000000-0005-0000-0000-000062AF0000}"/>
    <cellStyle name="Normal 3 4 4 2 4 5" xfId="39956" xr:uid="{00000000-0005-0000-0000-000063AF0000}"/>
    <cellStyle name="Normal 3 4 4 2 4 5 2" xfId="39957" xr:uid="{00000000-0005-0000-0000-000064AF0000}"/>
    <cellStyle name="Normal 3 4 4 2 4 6" xfId="39958" xr:uid="{00000000-0005-0000-0000-000065AF0000}"/>
    <cellStyle name="Normal 3 4 4 2 4 6 2" xfId="39959" xr:uid="{00000000-0005-0000-0000-000066AF0000}"/>
    <cellStyle name="Normal 3 4 4 2 4 7" xfId="39960" xr:uid="{00000000-0005-0000-0000-000067AF0000}"/>
    <cellStyle name="Normal 3 4 4 2 5" xfId="39961" xr:uid="{00000000-0005-0000-0000-000068AF0000}"/>
    <cellStyle name="Normal 3 4 4 2 5 2" xfId="39962" xr:uid="{00000000-0005-0000-0000-000069AF0000}"/>
    <cellStyle name="Normal 3 4 4 2 5 2 2" xfId="39963" xr:uid="{00000000-0005-0000-0000-00006AAF0000}"/>
    <cellStyle name="Normal 3 4 4 2 5 2 2 2" xfId="39964" xr:uid="{00000000-0005-0000-0000-00006BAF0000}"/>
    <cellStyle name="Normal 3 4 4 2 5 2 2 2 2" xfId="39965" xr:uid="{00000000-0005-0000-0000-00006CAF0000}"/>
    <cellStyle name="Normal 3 4 4 2 5 2 2 2 2 2" xfId="39966" xr:uid="{00000000-0005-0000-0000-00006DAF0000}"/>
    <cellStyle name="Normal 3 4 4 2 5 2 2 2 3" xfId="39967" xr:uid="{00000000-0005-0000-0000-00006EAF0000}"/>
    <cellStyle name="Normal 3 4 4 2 5 2 2 2 3 2" xfId="39968" xr:uid="{00000000-0005-0000-0000-00006FAF0000}"/>
    <cellStyle name="Normal 3 4 4 2 5 2 2 2 4" xfId="39969" xr:uid="{00000000-0005-0000-0000-000070AF0000}"/>
    <cellStyle name="Normal 3 4 4 2 5 2 2 3" xfId="39970" xr:uid="{00000000-0005-0000-0000-000071AF0000}"/>
    <cellStyle name="Normal 3 4 4 2 5 2 2 3 2" xfId="39971" xr:uid="{00000000-0005-0000-0000-000072AF0000}"/>
    <cellStyle name="Normal 3 4 4 2 5 2 2 4" xfId="39972" xr:uid="{00000000-0005-0000-0000-000073AF0000}"/>
    <cellStyle name="Normal 3 4 4 2 5 2 2 4 2" xfId="39973" xr:uid="{00000000-0005-0000-0000-000074AF0000}"/>
    <cellStyle name="Normal 3 4 4 2 5 2 2 5" xfId="39974" xr:uid="{00000000-0005-0000-0000-000075AF0000}"/>
    <cellStyle name="Normal 3 4 4 2 5 2 3" xfId="39975" xr:uid="{00000000-0005-0000-0000-000076AF0000}"/>
    <cellStyle name="Normal 3 4 4 2 5 2 3 2" xfId="39976" xr:uid="{00000000-0005-0000-0000-000077AF0000}"/>
    <cellStyle name="Normal 3 4 4 2 5 2 3 2 2" xfId="39977" xr:uid="{00000000-0005-0000-0000-000078AF0000}"/>
    <cellStyle name="Normal 3 4 4 2 5 2 3 3" xfId="39978" xr:uid="{00000000-0005-0000-0000-000079AF0000}"/>
    <cellStyle name="Normal 3 4 4 2 5 2 3 3 2" xfId="39979" xr:uid="{00000000-0005-0000-0000-00007AAF0000}"/>
    <cellStyle name="Normal 3 4 4 2 5 2 3 4" xfId="39980" xr:uid="{00000000-0005-0000-0000-00007BAF0000}"/>
    <cellStyle name="Normal 3 4 4 2 5 2 4" xfId="39981" xr:uid="{00000000-0005-0000-0000-00007CAF0000}"/>
    <cellStyle name="Normal 3 4 4 2 5 2 4 2" xfId="39982" xr:uid="{00000000-0005-0000-0000-00007DAF0000}"/>
    <cellStyle name="Normal 3 4 4 2 5 2 5" xfId="39983" xr:uid="{00000000-0005-0000-0000-00007EAF0000}"/>
    <cellStyle name="Normal 3 4 4 2 5 2 5 2" xfId="39984" xr:uid="{00000000-0005-0000-0000-00007FAF0000}"/>
    <cellStyle name="Normal 3 4 4 2 5 2 6" xfId="39985" xr:uid="{00000000-0005-0000-0000-000080AF0000}"/>
    <cellStyle name="Normal 3 4 4 2 5 3" xfId="39986" xr:uid="{00000000-0005-0000-0000-000081AF0000}"/>
    <cellStyle name="Normal 3 4 4 2 5 3 2" xfId="39987" xr:uid="{00000000-0005-0000-0000-000082AF0000}"/>
    <cellStyle name="Normal 3 4 4 2 5 3 2 2" xfId="39988" xr:uid="{00000000-0005-0000-0000-000083AF0000}"/>
    <cellStyle name="Normal 3 4 4 2 5 3 2 2 2" xfId="39989" xr:uid="{00000000-0005-0000-0000-000084AF0000}"/>
    <cellStyle name="Normal 3 4 4 2 5 3 2 3" xfId="39990" xr:uid="{00000000-0005-0000-0000-000085AF0000}"/>
    <cellStyle name="Normal 3 4 4 2 5 3 2 3 2" xfId="39991" xr:uid="{00000000-0005-0000-0000-000086AF0000}"/>
    <cellStyle name="Normal 3 4 4 2 5 3 2 4" xfId="39992" xr:uid="{00000000-0005-0000-0000-000087AF0000}"/>
    <cellStyle name="Normal 3 4 4 2 5 3 3" xfId="39993" xr:uid="{00000000-0005-0000-0000-000088AF0000}"/>
    <cellStyle name="Normal 3 4 4 2 5 3 3 2" xfId="39994" xr:uid="{00000000-0005-0000-0000-000089AF0000}"/>
    <cellStyle name="Normal 3 4 4 2 5 3 4" xfId="39995" xr:uid="{00000000-0005-0000-0000-00008AAF0000}"/>
    <cellStyle name="Normal 3 4 4 2 5 3 4 2" xfId="39996" xr:uid="{00000000-0005-0000-0000-00008BAF0000}"/>
    <cellStyle name="Normal 3 4 4 2 5 3 5" xfId="39997" xr:uid="{00000000-0005-0000-0000-00008CAF0000}"/>
    <cellStyle name="Normal 3 4 4 2 5 4" xfId="39998" xr:uid="{00000000-0005-0000-0000-00008DAF0000}"/>
    <cellStyle name="Normal 3 4 4 2 5 4 2" xfId="39999" xr:uid="{00000000-0005-0000-0000-00008EAF0000}"/>
    <cellStyle name="Normal 3 4 4 2 5 4 2 2" xfId="40000" xr:uid="{00000000-0005-0000-0000-00008FAF0000}"/>
    <cellStyle name="Normal 3 4 4 2 5 4 3" xfId="40001" xr:uid="{00000000-0005-0000-0000-000090AF0000}"/>
    <cellStyle name="Normal 3 4 4 2 5 4 3 2" xfId="40002" xr:uid="{00000000-0005-0000-0000-000091AF0000}"/>
    <cellStyle name="Normal 3 4 4 2 5 4 4" xfId="40003" xr:uid="{00000000-0005-0000-0000-000092AF0000}"/>
    <cellStyle name="Normal 3 4 4 2 5 5" xfId="40004" xr:uid="{00000000-0005-0000-0000-000093AF0000}"/>
    <cellStyle name="Normal 3 4 4 2 5 5 2" xfId="40005" xr:uid="{00000000-0005-0000-0000-000094AF0000}"/>
    <cellStyle name="Normal 3 4 4 2 5 6" xfId="40006" xr:uid="{00000000-0005-0000-0000-000095AF0000}"/>
    <cellStyle name="Normal 3 4 4 2 5 6 2" xfId="40007" xr:uid="{00000000-0005-0000-0000-000096AF0000}"/>
    <cellStyle name="Normal 3 4 4 2 5 7" xfId="40008" xr:uid="{00000000-0005-0000-0000-000097AF0000}"/>
    <cellStyle name="Normal 3 4 4 2 6" xfId="40009" xr:uid="{00000000-0005-0000-0000-000098AF0000}"/>
    <cellStyle name="Normal 3 4 4 2 6 2" xfId="40010" xr:uid="{00000000-0005-0000-0000-000099AF0000}"/>
    <cellStyle name="Normal 3 4 4 2 6 2 2" xfId="40011" xr:uid="{00000000-0005-0000-0000-00009AAF0000}"/>
    <cellStyle name="Normal 3 4 4 2 6 2 2 2" xfId="40012" xr:uid="{00000000-0005-0000-0000-00009BAF0000}"/>
    <cellStyle name="Normal 3 4 4 2 6 2 2 2 2" xfId="40013" xr:uid="{00000000-0005-0000-0000-00009CAF0000}"/>
    <cellStyle name="Normal 3 4 4 2 6 2 2 3" xfId="40014" xr:uid="{00000000-0005-0000-0000-00009DAF0000}"/>
    <cellStyle name="Normal 3 4 4 2 6 2 2 3 2" xfId="40015" xr:uid="{00000000-0005-0000-0000-00009EAF0000}"/>
    <cellStyle name="Normal 3 4 4 2 6 2 2 4" xfId="40016" xr:uid="{00000000-0005-0000-0000-00009FAF0000}"/>
    <cellStyle name="Normal 3 4 4 2 6 2 3" xfId="40017" xr:uid="{00000000-0005-0000-0000-0000A0AF0000}"/>
    <cellStyle name="Normal 3 4 4 2 6 2 3 2" xfId="40018" xr:uid="{00000000-0005-0000-0000-0000A1AF0000}"/>
    <cellStyle name="Normal 3 4 4 2 6 2 4" xfId="40019" xr:uid="{00000000-0005-0000-0000-0000A2AF0000}"/>
    <cellStyle name="Normal 3 4 4 2 6 2 4 2" xfId="40020" xr:uid="{00000000-0005-0000-0000-0000A3AF0000}"/>
    <cellStyle name="Normal 3 4 4 2 6 2 5" xfId="40021" xr:uid="{00000000-0005-0000-0000-0000A4AF0000}"/>
    <cellStyle name="Normal 3 4 4 2 6 3" xfId="40022" xr:uid="{00000000-0005-0000-0000-0000A5AF0000}"/>
    <cellStyle name="Normal 3 4 4 2 6 3 2" xfId="40023" xr:uid="{00000000-0005-0000-0000-0000A6AF0000}"/>
    <cellStyle name="Normal 3 4 4 2 6 3 2 2" xfId="40024" xr:uid="{00000000-0005-0000-0000-0000A7AF0000}"/>
    <cellStyle name="Normal 3 4 4 2 6 3 3" xfId="40025" xr:uid="{00000000-0005-0000-0000-0000A8AF0000}"/>
    <cellStyle name="Normal 3 4 4 2 6 3 3 2" xfId="40026" xr:uid="{00000000-0005-0000-0000-0000A9AF0000}"/>
    <cellStyle name="Normal 3 4 4 2 6 3 4" xfId="40027" xr:uid="{00000000-0005-0000-0000-0000AAAF0000}"/>
    <cellStyle name="Normal 3 4 4 2 6 4" xfId="40028" xr:uid="{00000000-0005-0000-0000-0000ABAF0000}"/>
    <cellStyle name="Normal 3 4 4 2 6 4 2" xfId="40029" xr:uid="{00000000-0005-0000-0000-0000ACAF0000}"/>
    <cellStyle name="Normal 3 4 4 2 6 5" xfId="40030" xr:uid="{00000000-0005-0000-0000-0000ADAF0000}"/>
    <cellStyle name="Normal 3 4 4 2 6 5 2" xfId="40031" xr:uid="{00000000-0005-0000-0000-0000AEAF0000}"/>
    <cellStyle name="Normal 3 4 4 2 6 6" xfId="40032" xr:uid="{00000000-0005-0000-0000-0000AFAF0000}"/>
    <cellStyle name="Normal 3 4 4 2 7" xfId="40033" xr:uid="{00000000-0005-0000-0000-0000B0AF0000}"/>
    <cellStyle name="Normal 3 4 4 2 7 2" xfId="40034" xr:uid="{00000000-0005-0000-0000-0000B1AF0000}"/>
    <cellStyle name="Normal 3 4 4 2 7 2 2" xfId="40035" xr:uid="{00000000-0005-0000-0000-0000B2AF0000}"/>
    <cellStyle name="Normal 3 4 4 2 7 2 2 2" xfId="40036" xr:uid="{00000000-0005-0000-0000-0000B3AF0000}"/>
    <cellStyle name="Normal 3 4 4 2 7 2 3" xfId="40037" xr:uid="{00000000-0005-0000-0000-0000B4AF0000}"/>
    <cellStyle name="Normal 3 4 4 2 7 2 3 2" xfId="40038" xr:uid="{00000000-0005-0000-0000-0000B5AF0000}"/>
    <cellStyle name="Normal 3 4 4 2 7 2 4" xfId="40039" xr:uid="{00000000-0005-0000-0000-0000B6AF0000}"/>
    <cellStyle name="Normal 3 4 4 2 7 3" xfId="40040" xr:uid="{00000000-0005-0000-0000-0000B7AF0000}"/>
    <cellStyle name="Normal 3 4 4 2 7 3 2" xfId="40041" xr:uid="{00000000-0005-0000-0000-0000B8AF0000}"/>
    <cellStyle name="Normal 3 4 4 2 7 4" xfId="40042" xr:uid="{00000000-0005-0000-0000-0000B9AF0000}"/>
    <cellStyle name="Normal 3 4 4 2 7 4 2" xfId="40043" xr:uid="{00000000-0005-0000-0000-0000BAAF0000}"/>
    <cellStyle name="Normal 3 4 4 2 7 5" xfId="40044" xr:uid="{00000000-0005-0000-0000-0000BBAF0000}"/>
    <cellStyle name="Normal 3 4 4 2 8" xfId="40045" xr:uid="{00000000-0005-0000-0000-0000BCAF0000}"/>
    <cellStyle name="Normal 3 4 4 2 8 2" xfId="40046" xr:uid="{00000000-0005-0000-0000-0000BDAF0000}"/>
    <cellStyle name="Normal 3 4 4 2 8 2 2" xfId="40047" xr:uid="{00000000-0005-0000-0000-0000BEAF0000}"/>
    <cellStyle name="Normal 3 4 4 2 8 3" xfId="40048" xr:uid="{00000000-0005-0000-0000-0000BFAF0000}"/>
    <cellStyle name="Normal 3 4 4 2 8 3 2" xfId="40049" xr:uid="{00000000-0005-0000-0000-0000C0AF0000}"/>
    <cellStyle name="Normal 3 4 4 2 8 4" xfId="40050" xr:uid="{00000000-0005-0000-0000-0000C1AF0000}"/>
    <cellStyle name="Normal 3 4 4 2 9" xfId="40051" xr:uid="{00000000-0005-0000-0000-0000C2AF0000}"/>
    <cellStyle name="Normal 3 4 4 2 9 2" xfId="40052" xr:uid="{00000000-0005-0000-0000-0000C3AF0000}"/>
    <cellStyle name="Normal 3 4 4 3" xfId="4853" xr:uid="{00000000-0005-0000-0000-0000C4AF0000}"/>
    <cellStyle name="Normal 3 4 4 3 10" xfId="40053" xr:uid="{00000000-0005-0000-0000-0000C5AF0000}"/>
    <cellStyle name="Normal 3 4 4 3 2" xfId="4854" xr:uid="{00000000-0005-0000-0000-0000C6AF0000}"/>
    <cellStyle name="Normal 3 4 4 3 2 2" xfId="40054" xr:uid="{00000000-0005-0000-0000-0000C7AF0000}"/>
    <cellStyle name="Normal 3 4 4 3 2 2 2" xfId="40055" xr:uid="{00000000-0005-0000-0000-0000C8AF0000}"/>
    <cellStyle name="Normal 3 4 4 3 2 2 2 2" xfId="40056" xr:uid="{00000000-0005-0000-0000-0000C9AF0000}"/>
    <cellStyle name="Normal 3 4 4 3 2 2 2 2 2" xfId="40057" xr:uid="{00000000-0005-0000-0000-0000CAAF0000}"/>
    <cellStyle name="Normal 3 4 4 3 2 2 2 2 2 2" xfId="40058" xr:uid="{00000000-0005-0000-0000-0000CBAF0000}"/>
    <cellStyle name="Normal 3 4 4 3 2 2 2 2 2 2 2" xfId="40059" xr:uid="{00000000-0005-0000-0000-0000CCAF0000}"/>
    <cellStyle name="Normal 3 4 4 3 2 2 2 2 2 3" xfId="40060" xr:uid="{00000000-0005-0000-0000-0000CDAF0000}"/>
    <cellStyle name="Normal 3 4 4 3 2 2 2 2 2 3 2" xfId="40061" xr:uid="{00000000-0005-0000-0000-0000CEAF0000}"/>
    <cellStyle name="Normal 3 4 4 3 2 2 2 2 2 4" xfId="40062" xr:uid="{00000000-0005-0000-0000-0000CFAF0000}"/>
    <cellStyle name="Normal 3 4 4 3 2 2 2 2 3" xfId="40063" xr:uid="{00000000-0005-0000-0000-0000D0AF0000}"/>
    <cellStyle name="Normal 3 4 4 3 2 2 2 2 3 2" xfId="40064" xr:uid="{00000000-0005-0000-0000-0000D1AF0000}"/>
    <cellStyle name="Normal 3 4 4 3 2 2 2 2 4" xfId="40065" xr:uid="{00000000-0005-0000-0000-0000D2AF0000}"/>
    <cellStyle name="Normal 3 4 4 3 2 2 2 2 4 2" xfId="40066" xr:uid="{00000000-0005-0000-0000-0000D3AF0000}"/>
    <cellStyle name="Normal 3 4 4 3 2 2 2 2 5" xfId="40067" xr:uid="{00000000-0005-0000-0000-0000D4AF0000}"/>
    <cellStyle name="Normal 3 4 4 3 2 2 2 3" xfId="40068" xr:uid="{00000000-0005-0000-0000-0000D5AF0000}"/>
    <cellStyle name="Normal 3 4 4 3 2 2 2 3 2" xfId="40069" xr:uid="{00000000-0005-0000-0000-0000D6AF0000}"/>
    <cellStyle name="Normal 3 4 4 3 2 2 2 3 2 2" xfId="40070" xr:uid="{00000000-0005-0000-0000-0000D7AF0000}"/>
    <cellStyle name="Normal 3 4 4 3 2 2 2 3 3" xfId="40071" xr:uid="{00000000-0005-0000-0000-0000D8AF0000}"/>
    <cellStyle name="Normal 3 4 4 3 2 2 2 3 3 2" xfId="40072" xr:uid="{00000000-0005-0000-0000-0000D9AF0000}"/>
    <cellStyle name="Normal 3 4 4 3 2 2 2 3 4" xfId="40073" xr:uid="{00000000-0005-0000-0000-0000DAAF0000}"/>
    <cellStyle name="Normal 3 4 4 3 2 2 2 4" xfId="40074" xr:uid="{00000000-0005-0000-0000-0000DBAF0000}"/>
    <cellStyle name="Normal 3 4 4 3 2 2 2 4 2" xfId="40075" xr:uid="{00000000-0005-0000-0000-0000DCAF0000}"/>
    <cellStyle name="Normal 3 4 4 3 2 2 2 5" xfId="40076" xr:uid="{00000000-0005-0000-0000-0000DDAF0000}"/>
    <cellStyle name="Normal 3 4 4 3 2 2 2 5 2" xfId="40077" xr:uid="{00000000-0005-0000-0000-0000DEAF0000}"/>
    <cellStyle name="Normal 3 4 4 3 2 2 2 6" xfId="40078" xr:uid="{00000000-0005-0000-0000-0000DFAF0000}"/>
    <cellStyle name="Normal 3 4 4 3 2 2 3" xfId="40079" xr:uid="{00000000-0005-0000-0000-0000E0AF0000}"/>
    <cellStyle name="Normal 3 4 4 3 2 2 3 2" xfId="40080" xr:uid="{00000000-0005-0000-0000-0000E1AF0000}"/>
    <cellStyle name="Normal 3 4 4 3 2 2 3 2 2" xfId="40081" xr:uid="{00000000-0005-0000-0000-0000E2AF0000}"/>
    <cellStyle name="Normal 3 4 4 3 2 2 3 2 2 2" xfId="40082" xr:uid="{00000000-0005-0000-0000-0000E3AF0000}"/>
    <cellStyle name="Normal 3 4 4 3 2 2 3 2 3" xfId="40083" xr:uid="{00000000-0005-0000-0000-0000E4AF0000}"/>
    <cellStyle name="Normal 3 4 4 3 2 2 3 2 3 2" xfId="40084" xr:uid="{00000000-0005-0000-0000-0000E5AF0000}"/>
    <cellStyle name="Normal 3 4 4 3 2 2 3 2 4" xfId="40085" xr:uid="{00000000-0005-0000-0000-0000E6AF0000}"/>
    <cellStyle name="Normal 3 4 4 3 2 2 3 3" xfId="40086" xr:uid="{00000000-0005-0000-0000-0000E7AF0000}"/>
    <cellStyle name="Normal 3 4 4 3 2 2 3 3 2" xfId="40087" xr:uid="{00000000-0005-0000-0000-0000E8AF0000}"/>
    <cellStyle name="Normal 3 4 4 3 2 2 3 4" xfId="40088" xr:uid="{00000000-0005-0000-0000-0000E9AF0000}"/>
    <cellStyle name="Normal 3 4 4 3 2 2 3 4 2" xfId="40089" xr:uid="{00000000-0005-0000-0000-0000EAAF0000}"/>
    <cellStyle name="Normal 3 4 4 3 2 2 3 5" xfId="40090" xr:uid="{00000000-0005-0000-0000-0000EBAF0000}"/>
    <cellStyle name="Normal 3 4 4 3 2 2 4" xfId="40091" xr:uid="{00000000-0005-0000-0000-0000ECAF0000}"/>
    <cellStyle name="Normal 3 4 4 3 2 2 4 2" xfId="40092" xr:uid="{00000000-0005-0000-0000-0000EDAF0000}"/>
    <cellStyle name="Normal 3 4 4 3 2 2 4 2 2" xfId="40093" xr:uid="{00000000-0005-0000-0000-0000EEAF0000}"/>
    <cellStyle name="Normal 3 4 4 3 2 2 4 3" xfId="40094" xr:uid="{00000000-0005-0000-0000-0000EFAF0000}"/>
    <cellStyle name="Normal 3 4 4 3 2 2 4 3 2" xfId="40095" xr:uid="{00000000-0005-0000-0000-0000F0AF0000}"/>
    <cellStyle name="Normal 3 4 4 3 2 2 4 4" xfId="40096" xr:uid="{00000000-0005-0000-0000-0000F1AF0000}"/>
    <cellStyle name="Normal 3 4 4 3 2 2 5" xfId="40097" xr:uid="{00000000-0005-0000-0000-0000F2AF0000}"/>
    <cellStyle name="Normal 3 4 4 3 2 2 5 2" xfId="40098" xr:uid="{00000000-0005-0000-0000-0000F3AF0000}"/>
    <cellStyle name="Normal 3 4 4 3 2 2 6" xfId="40099" xr:uid="{00000000-0005-0000-0000-0000F4AF0000}"/>
    <cellStyle name="Normal 3 4 4 3 2 2 6 2" xfId="40100" xr:uid="{00000000-0005-0000-0000-0000F5AF0000}"/>
    <cellStyle name="Normal 3 4 4 3 2 2 7" xfId="40101" xr:uid="{00000000-0005-0000-0000-0000F6AF0000}"/>
    <cellStyle name="Normal 3 4 4 3 2 3" xfId="40102" xr:uid="{00000000-0005-0000-0000-0000F7AF0000}"/>
    <cellStyle name="Normal 3 4 4 3 2 3 2" xfId="40103" xr:uid="{00000000-0005-0000-0000-0000F8AF0000}"/>
    <cellStyle name="Normal 3 4 4 3 2 3 2 2" xfId="40104" xr:uid="{00000000-0005-0000-0000-0000F9AF0000}"/>
    <cellStyle name="Normal 3 4 4 3 2 3 2 2 2" xfId="40105" xr:uid="{00000000-0005-0000-0000-0000FAAF0000}"/>
    <cellStyle name="Normal 3 4 4 3 2 3 2 2 2 2" xfId="40106" xr:uid="{00000000-0005-0000-0000-0000FBAF0000}"/>
    <cellStyle name="Normal 3 4 4 3 2 3 2 2 2 2 2" xfId="40107" xr:uid="{00000000-0005-0000-0000-0000FCAF0000}"/>
    <cellStyle name="Normal 3 4 4 3 2 3 2 2 2 3" xfId="40108" xr:uid="{00000000-0005-0000-0000-0000FDAF0000}"/>
    <cellStyle name="Normal 3 4 4 3 2 3 2 2 2 3 2" xfId="40109" xr:uid="{00000000-0005-0000-0000-0000FEAF0000}"/>
    <cellStyle name="Normal 3 4 4 3 2 3 2 2 2 4" xfId="40110" xr:uid="{00000000-0005-0000-0000-0000FFAF0000}"/>
    <cellStyle name="Normal 3 4 4 3 2 3 2 2 3" xfId="40111" xr:uid="{00000000-0005-0000-0000-000000B00000}"/>
    <cellStyle name="Normal 3 4 4 3 2 3 2 2 3 2" xfId="40112" xr:uid="{00000000-0005-0000-0000-000001B00000}"/>
    <cellStyle name="Normal 3 4 4 3 2 3 2 2 4" xfId="40113" xr:uid="{00000000-0005-0000-0000-000002B00000}"/>
    <cellStyle name="Normal 3 4 4 3 2 3 2 2 4 2" xfId="40114" xr:uid="{00000000-0005-0000-0000-000003B00000}"/>
    <cellStyle name="Normal 3 4 4 3 2 3 2 2 5" xfId="40115" xr:uid="{00000000-0005-0000-0000-000004B00000}"/>
    <cellStyle name="Normal 3 4 4 3 2 3 2 3" xfId="40116" xr:uid="{00000000-0005-0000-0000-000005B00000}"/>
    <cellStyle name="Normal 3 4 4 3 2 3 2 3 2" xfId="40117" xr:uid="{00000000-0005-0000-0000-000006B00000}"/>
    <cellStyle name="Normal 3 4 4 3 2 3 2 3 2 2" xfId="40118" xr:uid="{00000000-0005-0000-0000-000007B00000}"/>
    <cellStyle name="Normal 3 4 4 3 2 3 2 3 3" xfId="40119" xr:uid="{00000000-0005-0000-0000-000008B00000}"/>
    <cellStyle name="Normal 3 4 4 3 2 3 2 3 3 2" xfId="40120" xr:uid="{00000000-0005-0000-0000-000009B00000}"/>
    <cellStyle name="Normal 3 4 4 3 2 3 2 3 4" xfId="40121" xr:uid="{00000000-0005-0000-0000-00000AB00000}"/>
    <cellStyle name="Normal 3 4 4 3 2 3 2 4" xfId="40122" xr:uid="{00000000-0005-0000-0000-00000BB00000}"/>
    <cellStyle name="Normal 3 4 4 3 2 3 2 4 2" xfId="40123" xr:uid="{00000000-0005-0000-0000-00000CB00000}"/>
    <cellStyle name="Normal 3 4 4 3 2 3 2 5" xfId="40124" xr:uid="{00000000-0005-0000-0000-00000DB00000}"/>
    <cellStyle name="Normal 3 4 4 3 2 3 2 5 2" xfId="40125" xr:uid="{00000000-0005-0000-0000-00000EB00000}"/>
    <cellStyle name="Normal 3 4 4 3 2 3 2 6" xfId="40126" xr:uid="{00000000-0005-0000-0000-00000FB00000}"/>
    <cellStyle name="Normal 3 4 4 3 2 3 3" xfId="40127" xr:uid="{00000000-0005-0000-0000-000010B00000}"/>
    <cellStyle name="Normal 3 4 4 3 2 3 3 2" xfId="40128" xr:uid="{00000000-0005-0000-0000-000011B00000}"/>
    <cellStyle name="Normal 3 4 4 3 2 3 3 2 2" xfId="40129" xr:uid="{00000000-0005-0000-0000-000012B00000}"/>
    <cellStyle name="Normal 3 4 4 3 2 3 3 2 2 2" xfId="40130" xr:uid="{00000000-0005-0000-0000-000013B00000}"/>
    <cellStyle name="Normal 3 4 4 3 2 3 3 2 3" xfId="40131" xr:uid="{00000000-0005-0000-0000-000014B00000}"/>
    <cellStyle name="Normal 3 4 4 3 2 3 3 2 3 2" xfId="40132" xr:uid="{00000000-0005-0000-0000-000015B00000}"/>
    <cellStyle name="Normal 3 4 4 3 2 3 3 2 4" xfId="40133" xr:uid="{00000000-0005-0000-0000-000016B00000}"/>
    <cellStyle name="Normal 3 4 4 3 2 3 3 3" xfId="40134" xr:uid="{00000000-0005-0000-0000-000017B00000}"/>
    <cellStyle name="Normal 3 4 4 3 2 3 3 3 2" xfId="40135" xr:uid="{00000000-0005-0000-0000-000018B00000}"/>
    <cellStyle name="Normal 3 4 4 3 2 3 3 4" xfId="40136" xr:uid="{00000000-0005-0000-0000-000019B00000}"/>
    <cellStyle name="Normal 3 4 4 3 2 3 3 4 2" xfId="40137" xr:uid="{00000000-0005-0000-0000-00001AB00000}"/>
    <cellStyle name="Normal 3 4 4 3 2 3 3 5" xfId="40138" xr:uid="{00000000-0005-0000-0000-00001BB00000}"/>
    <cellStyle name="Normal 3 4 4 3 2 3 4" xfId="40139" xr:uid="{00000000-0005-0000-0000-00001CB00000}"/>
    <cellStyle name="Normal 3 4 4 3 2 3 4 2" xfId="40140" xr:uid="{00000000-0005-0000-0000-00001DB00000}"/>
    <cellStyle name="Normal 3 4 4 3 2 3 4 2 2" xfId="40141" xr:uid="{00000000-0005-0000-0000-00001EB00000}"/>
    <cellStyle name="Normal 3 4 4 3 2 3 4 3" xfId="40142" xr:uid="{00000000-0005-0000-0000-00001FB00000}"/>
    <cellStyle name="Normal 3 4 4 3 2 3 4 3 2" xfId="40143" xr:uid="{00000000-0005-0000-0000-000020B00000}"/>
    <cellStyle name="Normal 3 4 4 3 2 3 4 4" xfId="40144" xr:uid="{00000000-0005-0000-0000-000021B00000}"/>
    <cellStyle name="Normal 3 4 4 3 2 3 5" xfId="40145" xr:uid="{00000000-0005-0000-0000-000022B00000}"/>
    <cellStyle name="Normal 3 4 4 3 2 3 5 2" xfId="40146" xr:uid="{00000000-0005-0000-0000-000023B00000}"/>
    <cellStyle name="Normal 3 4 4 3 2 3 6" xfId="40147" xr:uid="{00000000-0005-0000-0000-000024B00000}"/>
    <cellStyle name="Normal 3 4 4 3 2 3 6 2" xfId="40148" xr:uid="{00000000-0005-0000-0000-000025B00000}"/>
    <cellStyle name="Normal 3 4 4 3 2 3 7" xfId="40149" xr:uid="{00000000-0005-0000-0000-000026B00000}"/>
    <cellStyle name="Normal 3 4 4 3 2 4" xfId="40150" xr:uid="{00000000-0005-0000-0000-000027B00000}"/>
    <cellStyle name="Normal 3 4 4 3 2 4 2" xfId="40151" xr:uid="{00000000-0005-0000-0000-000028B00000}"/>
    <cellStyle name="Normal 3 4 4 3 2 4 2 2" xfId="40152" xr:uid="{00000000-0005-0000-0000-000029B00000}"/>
    <cellStyle name="Normal 3 4 4 3 2 4 2 2 2" xfId="40153" xr:uid="{00000000-0005-0000-0000-00002AB00000}"/>
    <cellStyle name="Normal 3 4 4 3 2 4 2 2 2 2" xfId="40154" xr:uid="{00000000-0005-0000-0000-00002BB00000}"/>
    <cellStyle name="Normal 3 4 4 3 2 4 2 2 3" xfId="40155" xr:uid="{00000000-0005-0000-0000-00002CB00000}"/>
    <cellStyle name="Normal 3 4 4 3 2 4 2 2 3 2" xfId="40156" xr:uid="{00000000-0005-0000-0000-00002DB00000}"/>
    <cellStyle name="Normal 3 4 4 3 2 4 2 2 4" xfId="40157" xr:uid="{00000000-0005-0000-0000-00002EB00000}"/>
    <cellStyle name="Normal 3 4 4 3 2 4 2 3" xfId="40158" xr:uid="{00000000-0005-0000-0000-00002FB00000}"/>
    <cellStyle name="Normal 3 4 4 3 2 4 2 3 2" xfId="40159" xr:uid="{00000000-0005-0000-0000-000030B00000}"/>
    <cellStyle name="Normal 3 4 4 3 2 4 2 4" xfId="40160" xr:uid="{00000000-0005-0000-0000-000031B00000}"/>
    <cellStyle name="Normal 3 4 4 3 2 4 2 4 2" xfId="40161" xr:uid="{00000000-0005-0000-0000-000032B00000}"/>
    <cellStyle name="Normal 3 4 4 3 2 4 2 5" xfId="40162" xr:uid="{00000000-0005-0000-0000-000033B00000}"/>
    <cellStyle name="Normal 3 4 4 3 2 4 3" xfId="40163" xr:uid="{00000000-0005-0000-0000-000034B00000}"/>
    <cellStyle name="Normal 3 4 4 3 2 4 3 2" xfId="40164" xr:uid="{00000000-0005-0000-0000-000035B00000}"/>
    <cellStyle name="Normal 3 4 4 3 2 4 3 2 2" xfId="40165" xr:uid="{00000000-0005-0000-0000-000036B00000}"/>
    <cellStyle name="Normal 3 4 4 3 2 4 3 3" xfId="40166" xr:uid="{00000000-0005-0000-0000-000037B00000}"/>
    <cellStyle name="Normal 3 4 4 3 2 4 3 3 2" xfId="40167" xr:uid="{00000000-0005-0000-0000-000038B00000}"/>
    <cellStyle name="Normal 3 4 4 3 2 4 3 4" xfId="40168" xr:uid="{00000000-0005-0000-0000-000039B00000}"/>
    <cellStyle name="Normal 3 4 4 3 2 4 4" xfId="40169" xr:uid="{00000000-0005-0000-0000-00003AB00000}"/>
    <cellStyle name="Normal 3 4 4 3 2 4 4 2" xfId="40170" xr:uid="{00000000-0005-0000-0000-00003BB00000}"/>
    <cellStyle name="Normal 3 4 4 3 2 4 5" xfId="40171" xr:uid="{00000000-0005-0000-0000-00003CB00000}"/>
    <cellStyle name="Normal 3 4 4 3 2 4 5 2" xfId="40172" xr:uid="{00000000-0005-0000-0000-00003DB00000}"/>
    <cellStyle name="Normal 3 4 4 3 2 4 6" xfId="40173" xr:uid="{00000000-0005-0000-0000-00003EB00000}"/>
    <cellStyle name="Normal 3 4 4 3 2 5" xfId="40174" xr:uid="{00000000-0005-0000-0000-00003FB00000}"/>
    <cellStyle name="Normal 3 4 4 3 2 5 2" xfId="40175" xr:uid="{00000000-0005-0000-0000-000040B00000}"/>
    <cellStyle name="Normal 3 4 4 3 2 5 2 2" xfId="40176" xr:uid="{00000000-0005-0000-0000-000041B00000}"/>
    <cellStyle name="Normal 3 4 4 3 2 5 2 2 2" xfId="40177" xr:uid="{00000000-0005-0000-0000-000042B00000}"/>
    <cellStyle name="Normal 3 4 4 3 2 5 2 3" xfId="40178" xr:uid="{00000000-0005-0000-0000-000043B00000}"/>
    <cellStyle name="Normal 3 4 4 3 2 5 2 3 2" xfId="40179" xr:uid="{00000000-0005-0000-0000-000044B00000}"/>
    <cellStyle name="Normal 3 4 4 3 2 5 2 4" xfId="40180" xr:uid="{00000000-0005-0000-0000-000045B00000}"/>
    <cellStyle name="Normal 3 4 4 3 2 5 3" xfId="40181" xr:uid="{00000000-0005-0000-0000-000046B00000}"/>
    <cellStyle name="Normal 3 4 4 3 2 5 3 2" xfId="40182" xr:uid="{00000000-0005-0000-0000-000047B00000}"/>
    <cellStyle name="Normal 3 4 4 3 2 5 4" xfId="40183" xr:uid="{00000000-0005-0000-0000-000048B00000}"/>
    <cellStyle name="Normal 3 4 4 3 2 5 4 2" xfId="40184" xr:uid="{00000000-0005-0000-0000-000049B00000}"/>
    <cellStyle name="Normal 3 4 4 3 2 5 5" xfId="40185" xr:uid="{00000000-0005-0000-0000-00004AB00000}"/>
    <cellStyle name="Normal 3 4 4 3 2 6" xfId="40186" xr:uid="{00000000-0005-0000-0000-00004BB00000}"/>
    <cellStyle name="Normal 3 4 4 3 2 6 2" xfId="40187" xr:uid="{00000000-0005-0000-0000-00004CB00000}"/>
    <cellStyle name="Normal 3 4 4 3 2 6 2 2" xfId="40188" xr:uid="{00000000-0005-0000-0000-00004DB00000}"/>
    <cellStyle name="Normal 3 4 4 3 2 6 3" xfId="40189" xr:uid="{00000000-0005-0000-0000-00004EB00000}"/>
    <cellStyle name="Normal 3 4 4 3 2 6 3 2" xfId="40190" xr:uid="{00000000-0005-0000-0000-00004FB00000}"/>
    <cellStyle name="Normal 3 4 4 3 2 6 4" xfId="40191" xr:uid="{00000000-0005-0000-0000-000050B00000}"/>
    <cellStyle name="Normal 3 4 4 3 2 7" xfId="40192" xr:uid="{00000000-0005-0000-0000-000051B00000}"/>
    <cellStyle name="Normal 3 4 4 3 2 7 2" xfId="40193" xr:uid="{00000000-0005-0000-0000-000052B00000}"/>
    <cellStyle name="Normal 3 4 4 3 2 8" xfId="40194" xr:uid="{00000000-0005-0000-0000-000053B00000}"/>
    <cellStyle name="Normal 3 4 4 3 2 8 2" xfId="40195" xr:uid="{00000000-0005-0000-0000-000054B00000}"/>
    <cellStyle name="Normal 3 4 4 3 2 9" xfId="40196" xr:uid="{00000000-0005-0000-0000-000055B00000}"/>
    <cellStyle name="Normal 3 4 4 3 3" xfId="40197" xr:uid="{00000000-0005-0000-0000-000056B00000}"/>
    <cellStyle name="Normal 3 4 4 3 3 2" xfId="40198" xr:uid="{00000000-0005-0000-0000-000057B00000}"/>
    <cellStyle name="Normal 3 4 4 3 3 2 2" xfId="40199" xr:uid="{00000000-0005-0000-0000-000058B00000}"/>
    <cellStyle name="Normal 3 4 4 3 3 2 2 2" xfId="40200" xr:uid="{00000000-0005-0000-0000-000059B00000}"/>
    <cellStyle name="Normal 3 4 4 3 3 2 2 2 2" xfId="40201" xr:uid="{00000000-0005-0000-0000-00005AB00000}"/>
    <cellStyle name="Normal 3 4 4 3 3 2 2 2 2 2" xfId="40202" xr:uid="{00000000-0005-0000-0000-00005BB00000}"/>
    <cellStyle name="Normal 3 4 4 3 3 2 2 2 3" xfId="40203" xr:uid="{00000000-0005-0000-0000-00005CB00000}"/>
    <cellStyle name="Normal 3 4 4 3 3 2 2 2 3 2" xfId="40204" xr:uid="{00000000-0005-0000-0000-00005DB00000}"/>
    <cellStyle name="Normal 3 4 4 3 3 2 2 2 4" xfId="40205" xr:uid="{00000000-0005-0000-0000-00005EB00000}"/>
    <cellStyle name="Normal 3 4 4 3 3 2 2 3" xfId="40206" xr:uid="{00000000-0005-0000-0000-00005FB00000}"/>
    <cellStyle name="Normal 3 4 4 3 3 2 2 3 2" xfId="40207" xr:uid="{00000000-0005-0000-0000-000060B00000}"/>
    <cellStyle name="Normal 3 4 4 3 3 2 2 4" xfId="40208" xr:uid="{00000000-0005-0000-0000-000061B00000}"/>
    <cellStyle name="Normal 3 4 4 3 3 2 2 4 2" xfId="40209" xr:uid="{00000000-0005-0000-0000-000062B00000}"/>
    <cellStyle name="Normal 3 4 4 3 3 2 2 5" xfId="40210" xr:uid="{00000000-0005-0000-0000-000063B00000}"/>
    <cellStyle name="Normal 3 4 4 3 3 2 3" xfId="40211" xr:uid="{00000000-0005-0000-0000-000064B00000}"/>
    <cellStyle name="Normal 3 4 4 3 3 2 3 2" xfId="40212" xr:uid="{00000000-0005-0000-0000-000065B00000}"/>
    <cellStyle name="Normal 3 4 4 3 3 2 3 2 2" xfId="40213" xr:uid="{00000000-0005-0000-0000-000066B00000}"/>
    <cellStyle name="Normal 3 4 4 3 3 2 3 3" xfId="40214" xr:uid="{00000000-0005-0000-0000-000067B00000}"/>
    <cellStyle name="Normal 3 4 4 3 3 2 3 3 2" xfId="40215" xr:uid="{00000000-0005-0000-0000-000068B00000}"/>
    <cellStyle name="Normal 3 4 4 3 3 2 3 4" xfId="40216" xr:uid="{00000000-0005-0000-0000-000069B00000}"/>
    <cellStyle name="Normal 3 4 4 3 3 2 4" xfId="40217" xr:uid="{00000000-0005-0000-0000-00006AB00000}"/>
    <cellStyle name="Normal 3 4 4 3 3 2 4 2" xfId="40218" xr:uid="{00000000-0005-0000-0000-00006BB00000}"/>
    <cellStyle name="Normal 3 4 4 3 3 2 5" xfId="40219" xr:uid="{00000000-0005-0000-0000-00006CB00000}"/>
    <cellStyle name="Normal 3 4 4 3 3 2 5 2" xfId="40220" xr:uid="{00000000-0005-0000-0000-00006DB00000}"/>
    <cellStyle name="Normal 3 4 4 3 3 2 6" xfId="40221" xr:uid="{00000000-0005-0000-0000-00006EB00000}"/>
    <cellStyle name="Normal 3 4 4 3 3 3" xfId="40222" xr:uid="{00000000-0005-0000-0000-00006FB00000}"/>
    <cellStyle name="Normal 3 4 4 3 3 3 2" xfId="40223" xr:uid="{00000000-0005-0000-0000-000070B00000}"/>
    <cellStyle name="Normal 3 4 4 3 3 3 2 2" xfId="40224" xr:uid="{00000000-0005-0000-0000-000071B00000}"/>
    <cellStyle name="Normal 3 4 4 3 3 3 2 2 2" xfId="40225" xr:uid="{00000000-0005-0000-0000-000072B00000}"/>
    <cellStyle name="Normal 3 4 4 3 3 3 2 3" xfId="40226" xr:uid="{00000000-0005-0000-0000-000073B00000}"/>
    <cellStyle name="Normal 3 4 4 3 3 3 2 3 2" xfId="40227" xr:uid="{00000000-0005-0000-0000-000074B00000}"/>
    <cellStyle name="Normal 3 4 4 3 3 3 2 4" xfId="40228" xr:uid="{00000000-0005-0000-0000-000075B00000}"/>
    <cellStyle name="Normal 3 4 4 3 3 3 3" xfId="40229" xr:uid="{00000000-0005-0000-0000-000076B00000}"/>
    <cellStyle name="Normal 3 4 4 3 3 3 3 2" xfId="40230" xr:uid="{00000000-0005-0000-0000-000077B00000}"/>
    <cellStyle name="Normal 3 4 4 3 3 3 4" xfId="40231" xr:uid="{00000000-0005-0000-0000-000078B00000}"/>
    <cellStyle name="Normal 3 4 4 3 3 3 4 2" xfId="40232" xr:uid="{00000000-0005-0000-0000-000079B00000}"/>
    <cellStyle name="Normal 3 4 4 3 3 3 5" xfId="40233" xr:uid="{00000000-0005-0000-0000-00007AB00000}"/>
    <cellStyle name="Normal 3 4 4 3 3 4" xfId="40234" xr:uid="{00000000-0005-0000-0000-00007BB00000}"/>
    <cellStyle name="Normal 3 4 4 3 3 4 2" xfId="40235" xr:uid="{00000000-0005-0000-0000-00007CB00000}"/>
    <cellStyle name="Normal 3 4 4 3 3 4 2 2" xfId="40236" xr:uid="{00000000-0005-0000-0000-00007DB00000}"/>
    <cellStyle name="Normal 3 4 4 3 3 4 3" xfId="40237" xr:uid="{00000000-0005-0000-0000-00007EB00000}"/>
    <cellStyle name="Normal 3 4 4 3 3 4 3 2" xfId="40238" xr:uid="{00000000-0005-0000-0000-00007FB00000}"/>
    <cellStyle name="Normal 3 4 4 3 3 4 4" xfId="40239" xr:uid="{00000000-0005-0000-0000-000080B00000}"/>
    <cellStyle name="Normal 3 4 4 3 3 5" xfId="40240" xr:uid="{00000000-0005-0000-0000-000081B00000}"/>
    <cellStyle name="Normal 3 4 4 3 3 5 2" xfId="40241" xr:uid="{00000000-0005-0000-0000-000082B00000}"/>
    <cellStyle name="Normal 3 4 4 3 3 6" xfId="40242" xr:uid="{00000000-0005-0000-0000-000083B00000}"/>
    <cellStyle name="Normal 3 4 4 3 3 6 2" xfId="40243" xr:uid="{00000000-0005-0000-0000-000084B00000}"/>
    <cellStyle name="Normal 3 4 4 3 3 7" xfId="40244" xr:uid="{00000000-0005-0000-0000-000085B00000}"/>
    <cellStyle name="Normal 3 4 4 3 4" xfId="40245" xr:uid="{00000000-0005-0000-0000-000086B00000}"/>
    <cellStyle name="Normal 3 4 4 3 4 2" xfId="40246" xr:uid="{00000000-0005-0000-0000-000087B00000}"/>
    <cellStyle name="Normal 3 4 4 3 4 2 2" xfId="40247" xr:uid="{00000000-0005-0000-0000-000088B00000}"/>
    <cellStyle name="Normal 3 4 4 3 4 2 2 2" xfId="40248" xr:uid="{00000000-0005-0000-0000-000089B00000}"/>
    <cellStyle name="Normal 3 4 4 3 4 2 2 2 2" xfId="40249" xr:uid="{00000000-0005-0000-0000-00008AB00000}"/>
    <cellStyle name="Normal 3 4 4 3 4 2 2 2 2 2" xfId="40250" xr:uid="{00000000-0005-0000-0000-00008BB00000}"/>
    <cellStyle name="Normal 3 4 4 3 4 2 2 2 3" xfId="40251" xr:uid="{00000000-0005-0000-0000-00008CB00000}"/>
    <cellStyle name="Normal 3 4 4 3 4 2 2 2 3 2" xfId="40252" xr:uid="{00000000-0005-0000-0000-00008DB00000}"/>
    <cellStyle name="Normal 3 4 4 3 4 2 2 2 4" xfId="40253" xr:uid="{00000000-0005-0000-0000-00008EB00000}"/>
    <cellStyle name="Normal 3 4 4 3 4 2 2 3" xfId="40254" xr:uid="{00000000-0005-0000-0000-00008FB00000}"/>
    <cellStyle name="Normal 3 4 4 3 4 2 2 3 2" xfId="40255" xr:uid="{00000000-0005-0000-0000-000090B00000}"/>
    <cellStyle name="Normal 3 4 4 3 4 2 2 4" xfId="40256" xr:uid="{00000000-0005-0000-0000-000091B00000}"/>
    <cellStyle name="Normal 3 4 4 3 4 2 2 4 2" xfId="40257" xr:uid="{00000000-0005-0000-0000-000092B00000}"/>
    <cellStyle name="Normal 3 4 4 3 4 2 2 5" xfId="40258" xr:uid="{00000000-0005-0000-0000-000093B00000}"/>
    <cellStyle name="Normal 3 4 4 3 4 2 3" xfId="40259" xr:uid="{00000000-0005-0000-0000-000094B00000}"/>
    <cellStyle name="Normal 3 4 4 3 4 2 3 2" xfId="40260" xr:uid="{00000000-0005-0000-0000-000095B00000}"/>
    <cellStyle name="Normal 3 4 4 3 4 2 3 2 2" xfId="40261" xr:uid="{00000000-0005-0000-0000-000096B00000}"/>
    <cellStyle name="Normal 3 4 4 3 4 2 3 3" xfId="40262" xr:uid="{00000000-0005-0000-0000-000097B00000}"/>
    <cellStyle name="Normal 3 4 4 3 4 2 3 3 2" xfId="40263" xr:uid="{00000000-0005-0000-0000-000098B00000}"/>
    <cellStyle name="Normal 3 4 4 3 4 2 3 4" xfId="40264" xr:uid="{00000000-0005-0000-0000-000099B00000}"/>
    <cellStyle name="Normal 3 4 4 3 4 2 4" xfId="40265" xr:uid="{00000000-0005-0000-0000-00009AB00000}"/>
    <cellStyle name="Normal 3 4 4 3 4 2 4 2" xfId="40266" xr:uid="{00000000-0005-0000-0000-00009BB00000}"/>
    <cellStyle name="Normal 3 4 4 3 4 2 5" xfId="40267" xr:uid="{00000000-0005-0000-0000-00009CB00000}"/>
    <cellStyle name="Normal 3 4 4 3 4 2 5 2" xfId="40268" xr:uid="{00000000-0005-0000-0000-00009DB00000}"/>
    <cellStyle name="Normal 3 4 4 3 4 2 6" xfId="40269" xr:uid="{00000000-0005-0000-0000-00009EB00000}"/>
    <cellStyle name="Normal 3 4 4 3 4 3" xfId="40270" xr:uid="{00000000-0005-0000-0000-00009FB00000}"/>
    <cellStyle name="Normal 3 4 4 3 4 3 2" xfId="40271" xr:uid="{00000000-0005-0000-0000-0000A0B00000}"/>
    <cellStyle name="Normal 3 4 4 3 4 3 2 2" xfId="40272" xr:uid="{00000000-0005-0000-0000-0000A1B00000}"/>
    <cellStyle name="Normal 3 4 4 3 4 3 2 2 2" xfId="40273" xr:uid="{00000000-0005-0000-0000-0000A2B00000}"/>
    <cellStyle name="Normal 3 4 4 3 4 3 2 3" xfId="40274" xr:uid="{00000000-0005-0000-0000-0000A3B00000}"/>
    <cellStyle name="Normal 3 4 4 3 4 3 2 3 2" xfId="40275" xr:uid="{00000000-0005-0000-0000-0000A4B00000}"/>
    <cellStyle name="Normal 3 4 4 3 4 3 2 4" xfId="40276" xr:uid="{00000000-0005-0000-0000-0000A5B00000}"/>
    <cellStyle name="Normal 3 4 4 3 4 3 3" xfId="40277" xr:uid="{00000000-0005-0000-0000-0000A6B00000}"/>
    <cellStyle name="Normal 3 4 4 3 4 3 3 2" xfId="40278" xr:uid="{00000000-0005-0000-0000-0000A7B00000}"/>
    <cellStyle name="Normal 3 4 4 3 4 3 4" xfId="40279" xr:uid="{00000000-0005-0000-0000-0000A8B00000}"/>
    <cellStyle name="Normal 3 4 4 3 4 3 4 2" xfId="40280" xr:uid="{00000000-0005-0000-0000-0000A9B00000}"/>
    <cellStyle name="Normal 3 4 4 3 4 3 5" xfId="40281" xr:uid="{00000000-0005-0000-0000-0000AAB00000}"/>
    <cellStyle name="Normal 3 4 4 3 4 4" xfId="40282" xr:uid="{00000000-0005-0000-0000-0000ABB00000}"/>
    <cellStyle name="Normal 3 4 4 3 4 4 2" xfId="40283" xr:uid="{00000000-0005-0000-0000-0000ACB00000}"/>
    <cellStyle name="Normal 3 4 4 3 4 4 2 2" xfId="40284" xr:uid="{00000000-0005-0000-0000-0000ADB00000}"/>
    <cellStyle name="Normal 3 4 4 3 4 4 3" xfId="40285" xr:uid="{00000000-0005-0000-0000-0000AEB00000}"/>
    <cellStyle name="Normal 3 4 4 3 4 4 3 2" xfId="40286" xr:uid="{00000000-0005-0000-0000-0000AFB00000}"/>
    <cellStyle name="Normal 3 4 4 3 4 4 4" xfId="40287" xr:uid="{00000000-0005-0000-0000-0000B0B00000}"/>
    <cellStyle name="Normal 3 4 4 3 4 5" xfId="40288" xr:uid="{00000000-0005-0000-0000-0000B1B00000}"/>
    <cellStyle name="Normal 3 4 4 3 4 5 2" xfId="40289" xr:uid="{00000000-0005-0000-0000-0000B2B00000}"/>
    <cellStyle name="Normal 3 4 4 3 4 6" xfId="40290" xr:uid="{00000000-0005-0000-0000-0000B3B00000}"/>
    <cellStyle name="Normal 3 4 4 3 4 6 2" xfId="40291" xr:uid="{00000000-0005-0000-0000-0000B4B00000}"/>
    <cellStyle name="Normal 3 4 4 3 4 7" xfId="40292" xr:uid="{00000000-0005-0000-0000-0000B5B00000}"/>
    <cellStyle name="Normal 3 4 4 3 5" xfId="40293" xr:uid="{00000000-0005-0000-0000-0000B6B00000}"/>
    <cellStyle name="Normal 3 4 4 3 5 2" xfId="40294" xr:uid="{00000000-0005-0000-0000-0000B7B00000}"/>
    <cellStyle name="Normal 3 4 4 3 5 2 2" xfId="40295" xr:uid="{00000000-0005-0000-0000-0000B8B00000}"/>
    <cellStyle name="Normal 3 4 4 3 5 2 2 2" xfId="40296" xr:uid="{00000000-0005-0000-0000-0000B9B00000}"/>
    <cellStyle name="Normal 3 4 4 3 5 2 2 2 2" xfId="40297" xr:uid="{00000000-0005-0000-0000-0000BAB00000}"/>
    <cellStyle name="Normal 3 4 4 3 5 2 2 3" xfId="40298" xr:uid="{00000000-0005-0000-0000-0000BBB00000}"/>
    <cellStyle name="Normal 3 4 4 3 5 2 2 3 2" xfId="40299" xr:uid="{00000000-0005-0000-0000-0000BCB00000}"/>
    <cellStyle name="Normal 3 4 4 3 5 2 2 4" xfId="40300" xr:uid="{00000000-0005-0000-0000-0000BDB00000}"/>
    <cellStyle name="Normal 3 4 4 3 5 2 3" xfId="40301" xr:uid="{00000000-0005-0000-0000-0000BEB00000}"/>
    <cellStyle name="Normal 3 4 4 3 5 2 3 2" xfId="40302" xr:uid="{00000000-0005-0000-0000-0000BFB00000}"/>
    <cellStyle name="Normal 3 4 4 3 5 2 4" xfId="40303" xr:uid="{00000000-0005-0000-0000-0000C0B00000}"/>
    <cellStyle name="Normal 3 4 4 3 5 2 4 2" xfId="40304" xr:uid="{00000000-0005-0000-0000-0000C1B00000}"/>
    <cellStyle name="Normal 3 4 4 3 5 2 5" xfId="40305" xr:uid="{00000000-0005-0000-0000-0000C2B00000}"/>
    <cellStyle name="Normal 3 4 4 3 5 3" xfId="40306" xr:uid="{00000000-0005-0000-0000-0000C3B00000}"/>
    <cellStyle name="Normal 3 4 4 3 5 3 2" xfId="40307" xr:uid="{00000000-0005-0000-0000-0000C4B00000}"/>
    <cellStyle name="Normal 3 4 4 3 5 3 2 2" xfId="40308" xr:uid="{00000000-0005-0000-0000-0000C5B00000}"/>
    <cellStyle name="Normal 3 4 4 3 5 3 3" xfId="40309" xr:uid="{00000000-0005-0000-0000-0000C6B00000}"/>
    <cellStyle name="Normal 3 4 4 3 5 3 3 2" xfId="40310" xr:uid="{00000000-0005-0000-0000-0000C7B00000}"/>
    <cellStyle name="Normal 3 4 4 3 5 3 4" xfId="40311" xr:uid="{00000000-0005-0000-0000-0000C8B00000}"/>
    <cellStyle name="Normal 3 4 4 3 5 4" xfId="40312" xr:uid="{00000000-0005-0000-0000-0000C9B00000}"/>
    <cellStyle name="Normal 3 4 4 3 5 4 2" xfId="40313" xr:uid="{00000000-0005-0000-0000-0000CAB00000}"/>
    <cellStyle name="Normal 3 4 4 3 5 5" xfId="40314" xr:uid="{00000000-0005-0000-0000-0000CBB00000}"/>
    <cellStyle name="Normal 3 4 4 3 5 5 2" xfId="40315" xr:uid="{00000000-0005-0000-0000-0000CCB00000}"/>
    <cellStyle name="Normal 3 4 4 3 5 6" xfId="40316" xr:uid="{00000000-0005-0000-0000-0000CDB00000}"/>
    <cellStyle name="Normal 3 4 4 3 6" xfId="40317" xr:uid="{00000000-0005-0000-0000-0000CEB00000}"/>
    <cellStyle name="Normal 3 4 4 3 6 2" xfId="40318" xr:uid="{00000000-0005-0000-0000-0000CFB00000}"/>
    <cellStyle name="Normal 3 4 4 3 6 2 2" xfId="40319" xr:uid="{00000000-0005-0000-0000-0000D0B00000}"/>
    <cellStyle name="Normal 3 4 4 3 6 2 2 2" xfId="40320" xr:uid="{00000000-0005-0000-0000-0000D1B00000}"/>
    <cellStyle name="Normal 3 4 4 3 6 2 3" xfId="40321" xr:uid="{00000000-0005-0000-0000-0000D2B00000}"/>
    <cellStyle name="Normal 3 4 4 3 6 2 3 2" xfId="40322" xr:uid="{00000000-0005-0000-0000-0000D3B00000}"/>
    <cellStyle name="Normal 3 4 4 3 6 2 4" xfId="40323" xr:uid="{00000000-0005-0000-0000-0000D4B00000}"/>
    <cellStyle name="Normal 3 4 4 3 6 3" xfId="40324" xr:uid="{00000000-0005-0000-0000-0000D5B00000}"/>
    <cellStyle name="Normal 3 4 4 3 6 3 2" xfId="40325" xr:uid="{00000000-0005-0000-0000-0000D6B00000}"/>
    <cellStyle name="Normal 3 4 4 3 6 4" xfId="40326" xr:uid="{00000000-0005-0000-0000-0000D7B00000}"/>
    <cellStyle name="Normal 3 4 4 3 6 4 2" xfId="40327" xr:uid="{00000000-0005-0000-0000-0000D8B00000}"/>
    <cellStyle name="Normal 3 4 4 3 6 5" xfId="40328" xr:uid="{00000000-0005-0000-0000-0000D9B00000}"/>
    <cellStyle name="Normal 3 4 4 3 7" xfId="40329" xr:uid="{00000000-0005-0000-0000-0000DAB00000}"/>
    <cellStyle name="Normal 3 4 4 3 7 2" xfId="40330" xr:uid="{00000000-0005-0000-0000-0000DBB00000}"/>
    <cellStyle name="Normal 3 4 4 3 7 2 2" xfId="40331" xr:uid="{00000000-0005-0000-0000-0000DCB00000}"/>
    <cellStyle name="Normal 3 4 4 3 7 3" xfId="40332" xr:uid="{00000000-0005-0000-0000-0000DDB00000}"/>
    <cellStyle name="Normal 3 4 4 3 7 3 2" xfId="40333" xr:uid="{00000000-0005-0000-0000-0000DEB00000}"/>
    <cellStyle name="Normal 3 4 4 3 7 4" xfId="40334" xr:uid="{00000000-0005-0000-0000-0000DFB00000}"/>
    <cellStyle name="Normal 3 4 4 3 8" xfId="40335" xr:uid="{00000000-0005-0000-0000-0000E0B00000}"/>
    <cellStyle name="Normal 3 4 4 3 8 2" xfId="40336" xr:uid="{00000000-0005-0000-0000-0000E1B00000}"/>
    <cellStyle name="Normal 3 4 4 3 9" xfId="40337" xr:uid="{00000000-0005-0000-0000-0000E2B00000}"/>
    <cellStyle name="Normal 3 4 4 3 9 2" xfId="40338" xr:uid="{00000000-0005-0000-0000-0000E3B00000}"/>
    <cellStyle name="Normal 3 4 4 4" xfId="4855" xr:uid="{00000000-0005-0000-0000-0000E4B00000}"/>
    <cellStyle name="Normal 3 4 4 4 2" xfId="40339" xr:uid="{00000000-0005-0000-0000-0000E5B00000}"/>
    <cellStyle name="Normal 3 4 4 4 2 2" xfId="40340" xr:uid="{00000000-0005-0000-0000-0000E6B00000}"/>
    <cellStyle name="Normal 3 4 4 4 2 2 2" xfId="40341" xr:uid="{00000000-0005-0000-0000-0000E7B00000}"/>
    <cellStyle name="Normal 3 4 4 4 2 2 2 2" xfId="40342" xr:uid="{00000000-0005-0000-0000-0000E8B00000}"/>
    <cellStyle name="Normal 3 4 4 4 2 2 2 2 2" xfId="40343" xr:uid="{00000000-0005-0000-0000-0000E9B00000}"/>
    <cellStyle name="Normal 3 4 4 4 2 2 2 2 2 2" xfId="40344" xr:uid="{00000000-0005-0000-0000-0000EAB00000}"/>
    <cellStyle name="Normal 3 4 4 4 2 2 2 2 3" xfId="40345" xr:uid="{00000000-0005-0000-0000-0000EBB00000}"/>
    <cellStyle name="Normal 3 4 4 4 2 2 2 2 3 2" xfId="40346" xr:uid="{00000000-0005-0000-0000-0000ECB00000}"/>
    <cellStyle name="Normal 3 4 4 4 2 2 2 2 4" xfId="40347" xr:uid="{00000000-0005-0000-0000-0000EDB00000}"/>
    <cellStyle name="Normal 3 4 4 4 2 2 2 3" xfId="40348" xr:uid="{00000000-0005-0000-0000-0000EEB00000}"/>
    <cellStyle name="Normal 3 4 4 4 2 2 2 3 2" xfId="40349" xr:uid="{00000000-0005-0000-0000-0000EFB00000}"/>
    <cellStyle name="Normal 3 4 4 4 2 2 2 4" xfId="40350" xr:uid="{00000000-0005-0000-0000-0000F0B00000}"/>
    <cellStyle name="Normal 3 4 4 4 2 2 2 4 2" xfId="40351" xr:uid="{00000000-0005-0000-0000-0000F1B00000}"/>
    <cellStyle name="Normal 3 4 4 4 2 2 2 5" xfId="40352" xr:uid="{00000000-0005-0000-0000-0000F2B00000}"/>
    <cellStyle name="Normal 3 4 4 4 2 2 3" xfId="40353" xr:uid="{00000000-0005-0000-0000-0000F3B00000}"/>
    <cellStyle name="Normal 3 4 4 4 2 2 3 2" xfId="40354" xr:uid="{00000000-0005-0000-0000-0000F4B00000}"/>
    <cellStyle name="Normal 3 4 4 4 2 2 3 2 2" xfId="40355" xr:uid="{00000000-0005-0000-0000-0000F5B00000}"/>
    <cellStyle name="Normal 3 4 4 4 2 2 3 3" xfId="40356" xr:uid="{00000000-0005-0000-0000-0000F6B00000}"/>
    <cellStyle name="Normal 3 4 4 4 2 2 3 3 2" xfId="40357" xr:uid="{00000000-0005-0000-0000-0000F7B00000}"/>
    <cellStyle name="Normal 3 4 4 4 2 2 3 4" xfId="40358" xr:uid="{00000000-0005-0000-0000-0000F8B00000}"/>
    <cellStyle name="Normal 3 4 4 4 2 2 4" xfId="40359" xr:uid="{00000000-0005-0000-0000-0000F9B00000}"/>
    <cellStyle name="Normal 3 4 4 4 2 2 4 2" xfId="40360" xr:uid="{00000000-0005-0000-0000-0000FAB00000}"/>
    <cellStyle name="Normal 3 4 4 4 2 2 5" xfId="40361" xr:uid="{00000000-0005-0000-0000-0000FBB00000}"/>
    <cellStyle name="Normal 3 4 4 4 2 2 5 2" xfId="40362" xr:uid="{00000000-0005-0000-0000-0000FCB00000}"/>
    <cellStyle name="Normal 3 4 4 4 2 2 6" xfId="40363" xr:uid="{00000000-0005-0000-0000-0000FDB00000}"/>
    <cellStyle name="Normal 3 4 4 4 2 3" xfId="40364" xr:uid="{00000000-0005-0000-0000-0000FEB00000}"/>
    <cellStyle name="Normal 3 4 4 4 2 3 2" xfId="40365" xr:uid="{00000000-0005-0000-0000-0000FFB00000}"/>
    <cellStyle name="Normal 3 4 4 4 2 3 2 2" xfId="40366" xr:uid="{00000000-0005-0000-0000-000000B10000}"/>
    <cellStyle name="Normal 3 4 4 4 2 3 2 2 2" xfId="40367" xr:uid="{00000000-0005-0000-0000-000001B10000}"/>
    <cellStyle name="Normal 3 4 4 4 2 3 2 3" xfId="40368" xr:uid="{00000000-0005-0000-0000-000002B10000}"/>
    <cellStyle name="Normal 3 4 4 4 2 3 2 3 2" xfId="40369" xr:uid="{00000000-0005-0000-0000-000003B10000}"/>
    <cellStyle name="Normal 3 4 4 4 2 3 2 4" xfId="40370" xr:uid="{00000000-0005-0000-0000-000004B10000}"/>
    <cellStyle name="Normal 3 4 4 4 2 3 3" xfId="40371" xr:uid="{00000000-0005-0000-0000-000005B10000}"/>
    <cellStyle name="Normal 3 4 4 4 2 3 3 2" xfId="40372" xr:uid="{00000000-0005-0000-0000-000006B10000}"/>
    <cellStyle name="Normal 3 4 4 4 2 3 4" xfId="40373" xr:uid="{00000000-0005-0000-0000-000007B10000}"/>
    <cellStyle name="Normal 3 4 4 4 2 3 4 2" xfId="40374" xr:uid="{00000000-0005-0000-0000-000008B10000}"/>
    <cellStyle name="Normal 3 4 4 4 2 3 5" xfId="40375" xr:uid="{00000000-0005-0000-0000-000009B10000}"/>
    <cellStyle name="Normal 3 4 4 4 2 4" xfId="40376" xr:uid="{00000000-0005-0000-0000-00000AB10000}"/>
    <cellStyle name="Normal 3 4 4 4 2 4 2" xfId="40377" xr:uid="{00000000-0005-0000-0000-00000BB10000}"/>
    <cellStyle name="Normal 3 4 4 4 2 4 2 2" xfId="40378" xr:uid="{00000000-0005-0000-0000-00000CB10000}"/>
    <cellStyle name="Normal 3 4 4 4 2 4 3" xfId="40379" xr:uid="{00000000-0005-0000-0000-00000DB10000}"/>
    <cellStyle name="Normal 3 4 4 4 2 4 3 2" xfId="40380" xr:uid="{00000000-0005-0000-0000-00000EB10000}"/>
    <cellStyle name="Normal 3 4 4 4 2 4 4" xfId="40381" xr:uid="{00000000-0005-0000-0000-00000FB10000}"/>
    <cellStyle name="Normal 3 4 4 4 2 5" xfId="40382" xr:uid="{00000000-0005-0000-0000-000010B10000}"/>
    <cellStyle name="Normal 3 4 4 4 2 5 2" xfId="40383" xr:uid="{00000000-0005-0000-0000-000011B10000}"/>
    <cellStyle name="Normal 3 4 4 4 2 6" xfId="40384" xr:uid="{00000000-0005-0000-0000-000012B10000}"/>
    <cellStyle name="Normal 3 4 4 4 2 6 2" xfId="40385" xr:uid="{00000000-0005-0000-0000-000013B10000}"/>
    <cellStyle name="Normal 3 4 4 4 2 7" xfId="40386" xr:uid="{00000000-0005-0000-0000-000014B10000}"/>
    <cellStyle name="Normal 3 4 4 4 3" xfId="40387" xr:uid="{00000000-0005-0000-0000-000015B10000}"/>
    <cellStyle name="Normal 3 4 4 4 3 2" xfId="40388" xr:uid="{00000000-0005-0000-0000-000016B10000}"/>
    <cellStyle name="Normal 3 4 4 4 3 2 2" xfId="40389" xr:uid="{00000000-0005-0000-0000-000017B10000}"/>
    <cellStyle name="Normal 3 4 4 4 3 2 2 2" xfId="40390" xr:uid="{00000000-0005-0000-0000-000018B10000}"/>
    <cellStyle name="Normal 3 4 4 4 3 2 2 2 2" xfId="40391" xr:uid="{00000000-0005-0000-0000-000019B10000}"/>
    <cellStyle name="Normal 3 4 4 4 3 2 2 2 2 2" xfId="40392" xr:uid="{00000000-0005-0000-0000-00001AB10000}"/>
    <cellStyle name="Normal 3 4 4 4 3 2 2 2 3" xfId="40393" xr:uid="{00000000-0005-0000-0000-00001BB10000}"/>
    <cellStyle name="Normal 3 4 4 4 3 2 2 2 3 2" xfId="40394" xr:uid="{00000000-0005-0000-0000-00001CB10000}"/>
    <cellStyle name="Normal 3 4 4 4 3 2 2 2 4" xfId="40395" xr:uid="{00000000-0005-0000-0000-00001DB10000}"/>
    <cellStyle name="Normal 3 4 4 4 3 2 2 3" xfId="40396" xr:uid="{00000000-0005-0000-0000-00001EB10000}"/>
    <cellStyle name="Normal 3 4 4 4 3 2 2 3 2" xfId="40397" xr:uid="{00000000-0005-0000-0000-00001FB10000}"/>
    <cellStyle name="Normal 3 4 4 4 3 2 2 4" xfId="40398" xr:uid="{00000000-0005-0000-0000-000020B10000}"/>
    <cellStyle name="Normal 3 4 4 4 3 2 2 4 2" xfId="40399" xr:uid="{00000000-0005-0000-0000-000021B10000}"/>
    <cellStyle name="Normal 3 4 4 4 3 2 2 5" xfId="40400" xr:uid="{00000000-0005-0000-0000-000022B10000}"/>
    <cellStyle name="Normal 3 4 4 4 3 2 3" xfId="40401" xr:uid="{00000000-0005-0000-0000-000023B10000}"/>
    <cellStyle name="Normal 3 4 4 4 3 2 3 2" xfId="40402" xr:uid="{00000000-0005-0000-0000-000024B10000}"/>
    <cellStyle name="Normal 3 4 4 4 3 2 3 2 2" xfId="40403" xr:uid="{00000000-0005-0000-0000-000025B10000}"/>
    <cellStyle name="Normal 3 4 4 4 3 2 3 3" xfId="40404" xr:uid="{00000000-0005-0000-0000-000026B10000}"/>
    <cellStyle name="Normal 3 4 4 4 3 2 3 3 2" xfId="40405" xr:uid="{00000000-0005-0000-0000-000027B10000}"/>
    <cellStyle name="Normal 3 4 4 4 3 2 3 4" xfId="40406" xr:uid="{00000000-0005-0000-0000-000028B10000}"/>
    <cellStyle name="Normal 3 4 4 4 3 2 4" xfId="40407" xr:uid="{00000000-0005-0000-0000-000029B10000}"/>
    <cellStyle name="Normal 3 4 4 4 3 2 4 2" xfId="40408" xr:uid="{00000000-0005-0000-0000-00002AB10000}"/>
    <cellStyle name="Normal 3 4 4 4 3 2 5" xfId="40409" xr:uid="{00000000-0005-0000-0000-00002BB10000}"/>
    <cellStyle name="Normal 3 4 4 4 3 2 5 2" xfId="40410" xr:uid="{00000000-0005-0000-0000-00002CB10000}"/>
    <cellStyle name="Normal 3 4 4 4 3 2 6" xfId="40411" xr:uid="{00000000-0005-0000-0000-00002DB10000}"/>
    <cellStyle name="Normal 3 4 4 4 3 3" xfId="40412" xr:uid="{00000000-0005-0000-0000-00002EB10000}"/>
    <cellStyle name="Normal 3 4 4 4 3 3 2" xfId="40413" xr:uid="{00000000-0005-0000-0000-00002FB10000}"/>
    <cellStyle name="Normal 3 4 4 4 3 3 2 2" xfId="40414" xr:uid="{00000000-0005-0000-0000-000030B10000}"/>
    <cellStyle name="Normal 3 4 4 4 3 3 2 2 2" xfId="40415" xr:uid="{00000000-0005-0000-0000-000031B10000}"/>
    <cellStyle name="Normal 3 4 4 4 3 3 2 3" xfId="40416" xr:uid="{00000000-0005-0000-0000-000032B10000}"/>
    <cellStyle name="Normal 3 4 4 4 3 3 2 3 2" xfId="40417" xr:uid="{00000000-0005-0000-0000-000033B10000}"/>
    <cellStyle name="Normal 3 4 4 4 3 3 2 4" xfId="40418" xr:uid="{00000000-0005-0000-0000-000034B10000}"/>
    <cellStyle name="Normal 3 4 4 4 3 3 3" xfId="40419" xr:uid="{00000000-0005-0000-0000-000035B10000}"/>
    <cellStyle name="Normal 3 4 4 4 3 3 3 2" xfId="40420" xr:uid="{00000000-0005-0000-0000-000036B10000}"/>
    <cellStyle name="Normal 3 4 4 4 3 3 4" xfId="40421" xr:uid="{00000000-0005-0000-0000-000037B10000}"/>
    <cellStyle name="Normal 3 4 4 4 3 3 4 2" xfId="40422" xr:uid="{00000000-0005-0000-0000-000038B10000}"/>
    <cellStyle name="Normal 3 4 4 4 3 3 5" xfId="40423" xr:uid="{00000000-0005-0000-0000-000039B10000}"/>
    <cellStyle name="Normal 3 4 4 4 3 4" xfId="40424" xr:uid="{00000000-0005-0000-0000-00003AB10000}"/>
    <cellStyle name="Normal 3 4 4 4 3 4 2" xfId="40425" xr:uid="{00000000-0005-0000-0000-00003BB10000}"/>
    <cellStyle name="Normal 3 4 4 4 3 4 2 2" xfId="40426" xr:uid="{00000000-0005-0000-0000-00003CB10000}"/>
    <cellStyle name="Normal 3 4 4 4 3 4 3" xfId="40427" xr:uid="{00000000-0005-0000-0000-00003DB10000}"/>
    <cellStyle name="Normal 3 4 4 4 3 4 3 2" xfId="40428" xr:uid="{00000000-0005-0000-0000-00003EB10000}"/>
    <cellStyle name="Normal 3 4 4 4 3 4 4" xfId="40429" xr:uid="{00000000-0005-0000-0000-00003FB10000}"/>
    <cellStyle name="Normal 3 4 4 4 3 5" xfId="40430" xr:uid="{00000000-0005-0000-0000-000040B10000}"/>
    <cellStyle name="Normal 3 4 4 4 3 5 2" xfId="40431" xr:uid="{00000000-0005-0000-0000-000041B10000}"/>
    <cellStyle name="Normal 3 4 4 4 3 6" xfId="40432" xr:uid="{00000000-0005-0000-0000-000042B10000}"/>
    <cellStyle name="Normal 3 4 4 4 3 6 2" xfId="40433" xr:uid="{00000000-0005-0000-0000-000043B10000}"/>
    <cellStyle name="Normal 3 4 4 4 3 7" xfId="40434" xr:uid="{00000000-0005-0000-0000-000044B10000}"/>
    <cellStyle name="Normal 3 4 4 4 4" xfId="40435" xr:uid="{00000000-0005-0000-0000-000045B10000}"/>
    <cellStyle name="Normal 3 4 4 4 4 2" xfId="40436" xr:uid="{00000000-0005-0000-0000-000046B10000}"/>
    <cellStyle name="Normal 3 4 4 4 4 2 2" xfId="40437" xr:uid="{00000000-0005-0000-0000-000047B10000}"/>
    <cellStyle name="Normal 3 4 4 4 4 2 2 2" xfId="40438" xr:uid="{00000000-0005-0000-0000-000048B10000}"/>
    <cellStyle name="Normal 3 4 4 4 4 2 2 2 2" xfId="40439" xr:uid="{00000000-0005-0000-0000-000049B10000}"/>
    <cellStyle name="Normal 3 4 4 4 4 2 2 3" xfId="40440" xr:uid="{00000000-0005-0000-0000-00004AB10000}"/>
    <cellStyle name="Normal 3 4 4 4 4 2 2 3 2" xfId="40441" xr:uid="{00000000-0005-0000-0000-00004BB10000}"/>
    <cellStyle name="Normal 3 4 4 4 4 2 2 4" xfId="40442" xr:uid="{00000000-0005-0000-0000-00004CB10000}"/>
    <cellStyle name="Normal 3 4 4 4 4 2 3" xfId="40443" xr:uid="{00000000-0005-0000-0000-00004DB10000}"/>
    <cellStyle name="Normal 3 4 4 4 4 2 3 2" xfId="40444" xr:uid="{00000000-0005-0000-0000-00004EB10000}"/>
    <cellStyle name="Normal 3 4 4 4 4 2 4" xfId="40445" xr:uid="{00000000-0005-0000-0000-00004FB10000}"/>
    <cellStyle name="Normal 3 4 4 4 4 2 4 2" xfId="40446" xr:uid="{00000000-0005-0000-0000-000050B10000}"/>
    <cellStyle name="Normal 3 4 4 4 4 2 5" xfId="40447" xr:uid="{00000000-0005-0000-0000-000051B10000}"/>
    <cellStyle name="Normal 3 4 4 4 4 3" xfId="40448" xr:uid="{00000000-0005-0000-0000-000052B10000}"/>
    <cellStyle name="Normal 3 4 4 4 4 3 2" xfId="40449" xr:uid="{00000000-0005-0000-0000-000053B10000}"/>
    <cellStyle name="Normal 3 4 4 4 4 3 2 2" xfId="40450" xr:uid="{00000000-0005-0000-0000-000054B10000}"/>
    <cellStyle name="Normal 3 4 4 4 4 3 3" xfId="40451" xr:uid="{00000000-0005-0000-0000-000055B10000}"/>
    <cellStyle name="Normal 3 4 4 4 4 3 3 2" xfId="40452" xr:uid="{00000000-0005-0000-0000-000056B10000}"/>
    <cellStyle name="Normal 3 4 4 4 4 3 4" xfId="40453" xr:uid="{00000000-0005-0000-0000-000057B10000}"/>
    <cellStyle name="Normal 3 4 4 4 4 4" xfId="40454" xr:uid="{00000000-0005-0000-0000-000058B10000}"/>
    <cellStyle name="Normal 3 4 4 4 4 4 2" xfId="40455" xr:uid="{00000000-0005-0000-0000-000059B10000}"/>
    <cellStyle name="Normal 3 4 4 4 4 5" xfId="40456" xr:uid="{00000000-0005-0000-0000-00005AB10000}"/>
    <cellStyle name="Normal 3 4 4 4 4 5 2" xfId="40457" xr:uid="{00000000-0005-0000-0000-00005BB10000}"/>
    <cellStyle name="Normal 3 4 4 4 4 6" xfId="40458" xr:uid="{00000000-0005-0000-0000-00005CB10000}"/>
    <cellStyle name="Normal 3 4 4 4 5" xfId="40459" xr:uid="{00000000-0005-0000-0000-00005DB10000}"/>
    <cellStyle name="Normal 3 4 4 4 5 2" xfId="40460" xr:uid="{00000000-0005-0000-0000-00005EB10000}"/>
    <cellStyle name="Normal 3 4 4 4 5 2 2" xfId="40461" xr:uid="{00000000-0005-0000-0000-00005FB10000}"/>
    <cellStyle name="Normal 3 4 4 4 5 2 2 2" xfId="40462" xr:uid="{00000000-0005-0000-0000-000060B10000}"/>
    <cellStyle name="Normal 3 4 4 4 5 2 3" xfId="40463" xr:uid="{00000000-0005-0000-0000-000061B10000}"/>
    <cellStyle name="Normal 3 4 4 4 5 2 3 2" xfId="40464" xr:uid="{00000000-0005-0000-0000-000062B10000}"/>
    <cellStyle name="Normal 3 4 4 4 5 2 4" xfId="40465" xr:uid="{00000000-0005-0000-0000-000063B10000}"/>
    <cellStyle name="Normal 3 4 4 4 5 3" xfId="40466" xr:uid="{00000000-0005-0000-0000-000064B10000}"/>
    <cellStyle name="Normal 3 4 4 4 5 3 2" xfId="40467" xr:uid="{00000000-0005-0000-0000-000065B10000}"/>
    <cellStyle name="Normal 3 4 4 4 5 4" xfId="40468" xr:uid="{00000000-0005-0000-0000-000066B10000}"/>
    <cellStyle name="Normal 3 4 4 4 5 4 2" xfId="40469" xr:uid="{00000000-0005-0000-0000-000067B10000}"/>
    <cellStyle name="Normal 3 4 4 4 5 5" xfId="40470" xr:uid="{00000000-0005-0000-0000-000068B10000}"/>
    <cellStyle name="Normal 3 4 4 4 6" xfId="40471" xr:uid="{00000000-0005-0000-0000-000069B10000}"/>
    <cellStyle name="Normal 3 4 4 4 6 2" xfId="40472" xr:uid="{00000000-0005-0000-0000-00006AB10000}"/>
    <cellStyle name="Normal 3 4 4 4 6 2 2" xfId="40473" xr:uid="{00000000-0005-0000-0000-00006BB10000}"/>
    <cellStyle name="Normal 3 4 4 4 6 3" xfId="40474" xr:uid="{00000000-0005-0000-0000-00006CB10000}"/>
    <cellStyle name="Normal 3 4 4 4 6 3 2" xfId="40475" xr:uid="{00000000-0005-0000-0000-00006DB10000}"/>
    <cellStyle name="Normal 3 4 4 4 6 4" xfId="40476" xr:uid="{00000000-0005-0000-0000-00006EB10000}"/>
    <cellStyle name="Normal 3 4 4 4 7" xfId="40477" xr:uid="{00000000-0005-0000-0000-00006FB10000}"/>
    <cellStyle name="Normal 3 4 4 4 7 2" xfId="40478" xr:uid="{00000000-0005-0000-0000-000070B10000}"/>
    <cellStyle name="Normal 3 4 4 4 8" xfId="40479" xr:uid="{00000000-0005-0000-0000-000071B10000}"/>
    <cellStyle name="Normal 3 4 4 4 8 2" xfId="40480" xr:uid="{00000000-0005-0000-0000-000072B10000}"/>
    <cellStyle name="Normal 3 4 4 4 9" xfId="40481" xr:uid="{00000000-0005-0000-0000-000073B10000}"/>
    <cellStyle name="Normal 3 4 4 5" xfId="40482" xr:uid="{00000000-0005-0000-0000-000074B10000}"/>
    <cellStyle name="Normal 3 4 4 5 2" xfId="40483" xr:uid="{00000000-0005-0000-0000-000075B10000}"/>
    <cellStyle name="Normal 3 4 4 5 2 2" xfId="40484" xr:uid="{00000000-0005-0000-0000-000076B10000}"/>
    <cellStyle name="Normal 3 4 4 5 2 2 2" xfId="40485" xr:uid="{00000000-0005-0000-0000-000077B10000}"/>
    <cellStyle name="Normal 3 4 4 5 2 2 2 2" xfId="40486" xr:uid="{00000000-0005-0000-0000-000078B10000}"/>
    <cellStyle name="Normal 3 4 4 5 2 2 2 2 2" xfId="40487" xr:uid="{00000000-0005-0000-0000-000079B10000}"/>
    <cellStyle name="Normal 3 4 4 5 2 2 2 3" xfId="40488" xr:uid="{00000000-0005-0000-0000-00007AB10000}"/>
    <cellStyle name="Normal 3 4 4 5 2 2 2 3 2" xfId="40489" xr:uid="{00000000-0005-0000-0000-00007BB10000}"/>
    <cellStyle name="Normal 3 4 4 5 2 2 2 4" xfId="40490" xr:uid="{00000000-0005-0000-0000-00007CB10000}"/>
    <cellStyle name="Normal 3 4 4 5 2 2 3" xfId="40491" xr:uid="{00000000-0005-0000-0000-00007DB10000}"/>
    <cellStyle name="Normal 3 4 4 5 2 2 3 2" xfId="40492" xr:uid="{00000000-0005-0000-0000-00007EB10000}"/>
    <cellStyle name="Normal 3 4 4 5 2 2 4" xfId="40493" xr:uid="{00000000-0005-0000-0000-00007FB10000}"/>
    <cellStyle name="Normal 3 4 4 5 2 2 4 2" xfId="40494" xr:uid="{00000000-0005-0000-0000-000080B10000}"/>
    <cellStyle name="Normal 3 4 4 5 2 2 5" xfId="40495" xr:uid="{00000000-0005-0000-0000-000081B10000}"/>
    <cellStyle name="Normal 3 4 4 5 2 3" xfId="40496" xr:uid="{00000000-0005-0000-0000-000082B10000}"/>
    <cellStyle name="Normal 3 4 4 5 2 3 2" xfId="40497" xr:uid="{00000000-0005-0000-0000-000083B10000}"/>
    <cellStyle name="Normal 3 4 4 5 2 3 2 2" xfId="40498" xr:uid="{00000000-0005-0000-0000-000084B10000}"/>
    <cellStyle name="Normal 3 4 4 5 2 3 3" xfId="40499" xr:uid="{00000000-0005-0000-0000-000085B10000}"/>
    <cellStyle name="Normal 3 4 4 5 2 3 3 2" xfId="40500" xr:uid="{00000000-0005-0000-0000-000086B10000}"/>
    <cellStyle name="Normal 3 4 4 5 2 3 4" xfId="40501" xr:uid="{00000000-0005-0000-0000-000087B10000}"/>
    <cellStyle name="Normal 3 4 4 5 2 4" xfId="40502" xr:uid="{00000000-0005-0000-0000-000088B10000}"/>
    <cellStyle name="Normal 3 4 4 5 2 4 2" xfId="40503" xr:uid="{00000000-0005-0000-0000-000089B10000}"/>
    <cellStyle name="Normal 3 4 4 5 2 5" xfId="40504" xr:uid="{00000000-0005-0000-0000-00008AB10000}"/>
    <cellStyle name="Normal 3 4 4 5 2 5 2" xfId="40505" xr:uid="{00000000-0005-0000-0000-00008BB10000}"/>
    <cellStyle name="Normal 3 4 4 5 2 6" xfId="40506" xr:uid="{00000000-0005-0000-0000-00008CB10000}"/>
    <cellStyle name="Normal 3 4 4 5 3" xfId="40507" xr:uid="{00000000-0005-0000-0000-00008DB10000}"/>
    <cellStyle name="Normal 3 4 4 5 3 2" xfId="40508" xr:uid="{00000000-0005-0000-0000-00008EB10000}"/>
    <cellStyle name="Normal 3 4 4 5 3 2 2" xfId="40509" xr:uid="{00000000-0005-0000-0000-00008FB10000}"/>
    <cellStyle name="Normal 3 4 4 5 3 2 2 2" xfId="40510" xr:uid="{00000000-0005-0000-0000-000090B10000}"/>
    <cellStyle name="Normal 3 4 4 5 3 2 3" xfId="40511" xr:uid="{00000000-0005-0000-0000-000091B10000}"/>
    <cellStyle name="Normal 3 4 4 5 3 2 3 2" xfId="40512" xr:uid="{00000000-0005-0000-0000-000092B10000}"/>
    <cellStyle name="Normal 3 4 4 5 3 2 4" xfId="40513" xr:uid="{00000000-0005-0000-0000-000093B10000}"/>
    <cellStyle name="Normal 3 4 4 5 3 3" xfId="40514" xr:uid="{00000000-0005-0000-0000-000094B10000}"/>
    <cellStyle name="Normal 3 4 4 5 3 3 2" xfId="40515" xr:uid="{00000000-0005-0000-0000-000095B10000}"/>
    <cellStyle name="Normal 3 4 4 5 3 4" xfId="40516" xr:uid="{00000000-0005-0000-0000-000096B10000}"/>
    <cellStyle name="Normal 3 4 4 5 3 4 2" xfId="40517" xr:uid="{00000000-0005-0000-0000-000097B10000}"/>
    <cellStyle name="Normal 3 4 4 5 3 5" xfId="40518" xr:uid="{00000000-0005-0000-0000-000098B10000}"/>
    <cellStyle name="Normal 3 4 4 5 4" xfId="40519" xr:uid="{00000000-0005-0000-0000-000099B10000}"/>
    <cellStyle name="Normal 3 4 4 5 4 2" xfId="40520" xr:uid="{00000000-0005-0000-0000-00009AB10000}"/>
    <cellStyle name="Normal 3 4 4 5 4 2 2" xfId="40521" xr:uid="{00000000-0005-0000-0000-00009BB10000}"/>
    <cellStyle name="Normal 3 4 4 5 4 3" xfId="40522" xr:uid="{00000000-0005-0000-0000-00009CB10000}"/>
    <cellStyle name="Normal 3 4 4 5 4 3 2" xfId="40523" xr:uid="{00000000-0005-0000-0000-00009DB10000}"/>
    <cellStyle name="Normal 3 4 4 5 4 4" xfId="40524" xr:uid="{00000000-0005-0000-0000-00009EB10000}"/>
    <cellStyle name="Normal 3 4 4 5 5" xfId="40525" xr:uid="{00000000-0005-0000-0000-00009FB10000}"/>
    <cellStyle name="Normal 3 4 4 5 5 2" xfId="40526" xr:uid="{00000000-0005-0000-0000-0000A0B10000}"/>
    <cellStyle name="Normal 3 4 4 5 6" xfId="40527" xr:uid="{00000000-0005-0000-0000-0000A1B10000}"/>
    <cellStyle name="Normal 3 4 4 5 6 2" xfId="40528" xr:uid="{00000000-0005-0000-0000-0000A2B10000}"/>
    <cellStyle name="Normal 3 4 4 5 7" xfId="40529" xr:uid="{00000000-0005-0000-0000-0000A3B10000}"/>
    <cellStyle name="Normal 3 4 4 6" xfId="40530" xr:uid="{00000000-0005-0000-0000-0000A4B10000}"/>
    <cellStyle name="Normal 3 4 4 6 2" xfId="40531" xr:uid="{00000000-0005-0000-0000-0000A5B10000}"/>
    <cellStyle name="Normal 3 4 4 6 2 2" xfId="40532" xr:uid="{00000000-0005-0000-0000-0000A6B10000}"/>
    <cellStyle name="Normal 3 4 4 6 2 2 2" xfId="40533" xr:uid="{00000000-0005-0000-0000-0000A7B10000}"/>
    <cellStyle name="Normal 3 4 4 6 2 2 2 2" xfId="40534" xr:uid="{00000000-0005-0000-0000-0000A8B10000}"/>
    <cellStyle name="Normal 3 4 4 6 2 2 2 2 2" xfId="40535" xr:uid="{00000000-0005-0000-0000-0000A9B10000}"/>
    <cellStyle name="Normal 3 4 4 6 2 2 2 3" xfId="40536" xr:uid="{00000000-0005-0000-0000-0000AAB10000}"/>
    <cellStyle name="Normal 3 4 4 6 2 2 2 3 2" xfId="40537" xr:uid="{00000000-0005-0000-0000-0000ABB10000}"/>
    <cellStyle name="Normal 3 4 4 6 2 2 2 4" xfId="40538" xr:uid="{00000000-0005-0000-0000-0000ACB10000}"/>
    <cellStyle name="Normal 3 4 4 6 2 2 3" xfId="40539" xr:uid="{00000000-0005-0000-0000-0000ADB10000}"/>
    <cellStyle name="Normal 3 4 4 6 2 2 3 2" xfId="40540" xr:uid="{00000000-0005-0000-0000-0000AEB10000}"/>
    <cellStyle name="Normal 3 4 4 6 2 2 4" xfId="40541" xr:uid="{00000000-0005-0000-0000-0000AFB10000}"/>
    <cellStyle name="Normal 3 4 4 6 2 2 4 2" xfId="40542" xr:uid="{00000000-0005-0000-0000-0000B0B10000}"/>
    <cellStyle name="Normal 3 4 4 6 2 2 5" xfId="40543" xr:uid="{00000000-0005-0000-0000-0000B1B10000}"/>
    <cellStyle name="Normal 3 4 4 6 2 3" xfId="40544" xr:uid="{00000000-0005-0000-0000-0000B2B10000}"/>
    <cellStyle name="Normal 3 4 4 6 2 3 2" xfId="40545" xr:uid="{00000000-0005-0000-0000-0000B3B10000}"/>
    <cellStyle name="Normal 3 4 4 6 2 3 2 2" xfId="40546" xr:uid="{00000000-0005-0000-0000-0000B4B10000}"/>
    <cellStyle name="Normal 3 4 4 6 2 3 3" xfId="40547" xr:uid="{00000000-0005-0000-0000-0000B5B10000}"/>
    <cellStyle name="Normal 3 4 4 6 2 3 3 2" xfId="40548" xr:uid="{00000000-0005-0000-0000-0000B6B10000}"/>
    <cellStyle name="Normal 3 4 4 6 2 3 4" xfId="40549" xr:uid="{00000000-0005-0000-0000-0000B7B10000}"/>
    <cellStyle name="Normal 3 4 4 6 2 4" xfId="40550" xr:uid="{00000000-0005-0000-0000-0000B8B10000}"/>
    <cellStyle name="Normal 3 4 4 6 2 4 2" xfId="40551" xr:uid="{00000000-0005-0000-0000-0000B9B10000}"/>
    <cellStyle name="Normal 3 4 4 6 2 5" xfId="40552" xr:uid="{00000000-0005-0000-0000-0000BAB10000}"/>
    <cellStyle name="Normal 3 4 4 6 2 5 2" xfId="40553" xr:uid="{00000000-0005-0000-0000-0000BBB10000}"/>
    <cellStyle name="Normal 3 4 4 6 2 6" xfId="40554" xr:uid="{00000000-0005-0000-0000-0000BCB10000}"/>
    <cellStyle name="Normal 3 4 4 6 3" xfId="40555" xr:uid="{00000000-0005-0000-0000-0000BDB10000}"/>
    <cellStyle name="Normal 3 4 4 6 3 2" xfId="40556" xr:uid="{00000000-0005-0000-0000-0000BEB10000}"/>
    <cellStyle name="Normal 3 4 4 6 3 2 2" xfId="40557" xr:uid="{00000000-0005-0000-0000-0000BFB10000}"/>
    <cellStyle name="Normal 3 4 4 6 3 2 2 2" xfId="40558" xr:uid="{00000000-0005-0000-0000-0000C0B10000}"/>
    <cellStyle name="Normal 3 4 4 6 3 2 3" xfId="40559" xr:uid="{00000000-0005-0000-0000-0000C1B10000}"/>
    <cellStyle name="Normal 3 4 4 6 3 2 3 2" xfId="40560" xr:uid="{00000000-0005-0000-0000-0000C2B10000}"/>
    <cellStyle name="Normal 3 4 4 6 3 2 4" xfId="40561" xr:uid="{00000000-0005-0000-0000-0000C3B10000}"/>
    <cellStyle name="Normal 3 4 4 6 3 3" xfId="40562" xr:uid="{00000000-0005-0000-0000-0000C4B10000}"/>
    <cellStyle name="Normal 3 4 4 6 3 3 2" xfId="40563" xr:uid="{00000000-0005-0000-0000-0000C5B10000}"/>
    <cellStyle name="Normal 3 4 4 6 3 4" xfId="40564" xr:uid="{00000000-0005-0000-0000-0000C6B10000}"/>
    <cellStyle name="Normal 3 4 4 6 3 4 2" xfId="40565" xr:uid="{00000000-0005-0000-0000-0000C7B10000}"/>
    <cellStyle name="Normal 3 4 4 6 3 5" xfId="40566" xr:uid="{00000000-0005-0000-0000-0000C8B10000}"/>
    <cellStyle name="Normal 3 4 4 6 4" xfId="40567" xr:uid="{00000000-0005-0000-0000-0000C9B10000}"/>
    <cellStyle name="Normal 3 4 4 6 4 2" xfId="40568" xr:uid="{00000000-0005-0000-0000-0000CAB10000}"/>
    <cellStyle name="Normal 3 4 4 6 4 2 2" xfId="40569" xr:uid="{00000000-0005-0000-0000-0000CBB10000}"/>
    <cellStyle name="Normal 3 4 4 6 4 3" xfId="40570" xr:uid="{00000000-0005-0000-0000-0000CCB10000}"/>
    <cellStyle name="Normal 3 4 4 6 4 3 2" xfId="40571" xr:uid="{00000000-0005-0000-0000-0000CDB10000}"/>
    <cellStyle name="Normal 3 4 4 6 4 4" xfId="40572" xr:uid="{00000000-0005-0000-0000-0000CEB10000}"/>
    <cellStyle name="Normal 3 4 4 6 5" xfId="40573" xr:uid="{00000000-0005-0000-0000-0000CFB10000}"/>
    <cellStyle name="Normal 3 4 4 6 5 2" xfId="40574" xr:uid="{00000000-0005-0000-0000-0000D0B10000}"/>
    <cellStyle name="Normal 3 4 4 6 6" xfId="40575" xr:uid="{00000000-0005-0000-0000-0000D1B10000}"/>
    <cellStyle name="Normal 3 4 4 6 6 2" xfId="40576" xr:uid="{00000000-0005-0000-0000-0000D2B10000}"/>
    <cellStyle name="Normal 3 4 4 6 7" xfId="40577" xr:uid="{00000000-0005-0000-0000-0000D3B10000}"/>
    <cellStyle name="Normal 3 4 4 7" xfId="40578" xr:uid="{00000000-0005-0000-0000-0000D4B10000}"/>
    <cellStyle name="Normal 3 4 4 7 2" xfId="40579" xr:uid="{00000000-0005-0000-0000-0000D5B10000}"/>
    <cellStyle name="Normal 3 4 4 7 2 2" xfId="40580" xr:uid="{00000000-0005-0000-0000-0000D6B10000}"/>
    <cellStyle name="Normal 3 4 4 7 2 2 2" xfId="40581" xr:uid="{00000000-0005-0000-0000-0000D7B10000}"/>
    <cellStyle name="Normal 3 4 4 7 2 2 2 2" xfId="40582" xr:uid="{00000000-0005-0000-0000-0000D8B10000}"/>
    <cellStyle name="Normal 3 4 4 7 2 2 3" xfId="40583" xr:uid="{00000000-0005-0000-0000-0000D9B10000}"/>
    <cellStyle name="Normal 3 4 4 7 2 2 3 2" xfId="40584" xr:uid="{00000000-0005-0000-0000-0000DAB10000}"/>
    <cellStyle name="Normal 3 4 4 7 2 2 4" xfId="40585" xr:uid="{00000000-0005-0000-0000-0000DBB10000}"/>
    <cellStyle name="Normal 3 4 4 7 2 3" xfId="40586" xr:uid="{00000000-0005-0000-0000-0000DCB10000}"/>
    <cellStyle name="Normal 3 4 4 7 2 3 2" xfId="40587" xr:uid="{00000000-0005-0000-0000-0000DDB10000}"/>
    <cellStyle name="Normal 3 4 4 7 2 4" xfId="40588" xr:uid="{00000000-0005-0000-0000-0000DEB10000}"/>
    <cellStyle name="Normal 3 4 4 7 2 4 2" xfId="40589" xr:uid="{00000000-0005-0000-0000-0000DFB10000}"/>
    <cellStyle name="Normal 3 4 4 7 2 5" xfId="40590" xr:uid="{00000000-0005-0000-0000-0000E0B10000}"/>
    <cellStyle name="Normal 3 4 4 7 3" xfId="40591" xr:uid="{00000000-0005-0000-0000-0000E1B10000}"/>
    <cellStyle name="Normal 3 4 4 7 3 2" xfId="40592" xr:uid="{00000000-0005-0000-0000-0000E2B10000}"/>
    <cellStyle name="Normal 3 4 4 7 3 2 2" xfId="40593" xr:uid="{00000000-0005-0000-0000-0000E3B10000}"/>
    <cellStyle name="Normal 3 4 4 7 3 3" xfId="40594" xr:uid="{00000000-0005-0000-0000-0000E4B10000}"/>
    <cellStyle name="Normal 3 4 4 7 3 3 2" xfId="40595" xr:uid="{00000000-0005-0000-0000-0000E5B10000}"/>
    <cellStyle name="Normal 3 4 4 7 3 4" xfId="40596" xr:uid="{00000000-0005-0000-0000-0000E6B10000}"/>
    <cellStyle name="Normal 3 4 4 7 4" xfId="40597" xr:uid="{00000000-0005-0000-0000-0000E7B10000}"/>
    <cellStyle name="Normal 3 4 4 7 4 2" xfId="40598" xr:uid="{00000000-0005-0000-0000-0000E8B10000}"/>
    <cellStyle name="Normal 3 4 4 7 5" xfId="40599" xr:uid="{00000000-0005-0000-0000-0000E9B10000}"/>
    <cellStyle name="Normal 3 4 4 7 5 2" xfId="40600" xr:uid="{00000000-0005-0000-0000-0000EAB10000}"/>
    <cellStyle name="Normal 3 4 4 7 6" xfId="40601" xr:uid="{00000000-0005-0000-0000-0000EBB10000}"/>
    <cellStyle name="Normal 3 4 4 8" xfId="40602" xr:uid="{00000000-0005-0000-0000-0000ECB10000}"/>
    <cellStyle name="Normal 3 4 4 8 2" xfId="40603" xr:uid="{00000000-0005-0000-0000-0000EDB10000}"/>
    <cellStyle name="Normal 3 4 4 8 2 2" xfId="40604" xr:uid="{00000000-0005-0000-0000-0000EEB10000}"/>
    <cellStyle name="Normal 3 4 4 8 2 2 2" xfId="40605" xr:uid="{00000000-0005-0000-0000-0000EFB10000}"/>
    <cellStyle name="Normal 3 4 4 8 2 3" xfId="40606" xr:uid="{00000000-0005-0000-0000-0000F0B10000}"/>
    <cellStyle name="Normal 3 4 4 8 2 3 2" xfId="40607" xr:uid="{00000000-0005-0000-0000-0000F1B10000}"/>
    <cellStyle name="Normal 3 4 4 8 2 4" xfId="40608" xr:uid="{00000000-0005-0000-0000-0000F2B10000}"/>
    <cellStyle name="Normal 3 4 4 8 3" xfId="40609" xr:uid="{00000000-0005-0000-0000-0000F3B10000}"/>
    <cellStyle name="Normal 3 4 4 8 3 2" xfId="40610" xr:uid="{00000000-0005-0000-0000-0000F4B10000}"/>
    <cellStyle name="Normal 3 4 4 8 4" xfId="40611" xr:uid="{00000000-0005-0000-0000-0000F5B10000}"/>
    <cellStyle name="Normal 3 4 4 8 4 2" xfId="40612" xr:uid="{00000000-0005-0000-0000-0000F6B10000}"/>
    <cellStyle name="Normal 3 4 4 8 5" xfId="40613" xr:uid="{00000000-0005-0000-0000-0000F7B10000}"/>
    <cellStyle name="Normal 3 4 4 9" xfId="40614" xr:uid="{00000000-0005-0000-0000-0000F8B10000}"/>
    <cellStyle name="Normal 3 4 4 9 2" xfId="40615" xr:uid="{00000000-0005-0000-0000-0000F9B10000}"/>
    <cellStyle name="Normal 3 4 4 9 2 2" xfId="40616" xr:uid="{00000000-0005-0000-0000-0000FAB10000}"/>
    <cellStyle name="Normal 3 4 4 9 3" xfId="40617" xr:uid="{00000000-0005-0000-0000-0000FBB10000}"/>
    <cellStyle name="Normal 3 4 4 9 3 2" xfId="40618" xr:uid="{00000000-0005-0000-0000-0000FCB10000}"/>
    <cellStyle name="Normal 3 4 4 9 4" xfId="40619" xr:uid="{00000000-0005-0000-0000-0000FDB10000}"/>
    <cellStyle name="Normal 3 4 5" xfId="4856" xr:uid="{00000000-0005-0000-0000-0000FEB10000}"/>
    <cellStyle name="Normal 3 4 5 2" xfId="4857" xr:uid="{00000000-0005-0000-0000-0000FFB10000}"/>
    <cellStyle name="Normal 3 4 5 2 2" xfId="4858" xr:uid="{00000000-0005-0000-0000-000000B20000}"/>
    <cellStyle name="Normal 3 4 5 3" xfId="4859" xr:uid="{00000000-0005-0000-0000-000001B20000}"/>
    <cellStyle name="Normal 3 4 6" xfId="56443" xr:uid="{00000000-0005-0000-0000-000002B20000}"/>
    <cellStyle name="Normal 3 4 7" xfId="56444" xr:uid="{00000000-0005-0000-0000-000003B20000}"/>
    <cellStyle name="Normal 3 40" xfId="4860" xr:uid="{00000000-0005-0000-0000-000004B20000}"/>
    <cellStyle name="Normal 3 40 2" xfId="56445" xr:uid="{00000000-0005-0000-0000-000005B20000}"/>
    <cellStyle name="Normal 3 40 2 2" xfId="56446" xr:uid="{00000000-0005-0000-0000-000006B20000}"/>
    <cellStyle name="Normal 3 40 3" xfId="56447" xr:uid="{00000000-0005-0000-0000-000007B20000}"/>
    <cellStyle name="Normal 3 41" xfId="4861" xr:uid="{00000000-0005-0000-0000-000008B20000}"/>
    <cellStyle name="Normal 3 41 2" xfId="56448" xr:uid="{00000000-0005-0000-0000-000009B20000}"/>
    <cellStyle name="Normal 3 41 2 2" xfId="56449" xr:uid="{00000000-0005-0000-0000-00000AB20000}"/>
    <cellStyle name="Normal 3 41 3" xfId="56450" xr:uid="{00000000-0005-0000-0000-00000BB20000}"/>
    <cellStyle name="Normal 3 42" xfId="4862" xr:uid="{00000000-0005-0000-0000-00000CB20000}"/>
    <cellStyle name="Normal 3 42 2" xfId="56451" xr:uid="{00000000-0005-0000-0000-00000DB20000}"/>
    <cellStyle name="Normal 3 42 2 2" xfId="56452" xr:uid="{00000000-0005-0000-0000-00000EB20000}"/>
    <cellStyle name="Normal 3 42 3" xfId="56453" xr:uid="{00000000-0005-0000-0000-00000FB20000}"/>
    <cellStyle name="Normal 3 43" xfId="4863" xr:uid="{00000000-0005-0000-0000-000010B20000}"/>
    <cellStyle name="Normal 3 43 2" xfId="56454" xr:uid="{00000000-0005-0000-0000-000011B20000}"/>
    <cellStyle name="Normal 3 43 2 2" xfId="56455" xr:uid="{00000000-0005-0000-0000-000012B20000}"/>
    <cellStyle name="Normal 3 43 3" xfId="56456" xr:uid="{00000000-0005-0000-0000-000013B20000}"/>
    <cellStyle name="Normal 3 44" xfId="4864" xr:uid="{00000000-0005-0000-0000-000014B20000}"/>
    <cellStyle name="Normal 3 44 2" xfId="56457" xr:uid="{00000000-0005-0000-0000-000015B20000}"/>
    <cellStyle name="Normal 3 44 2 2" xfId="56458" xr:uid="{00000000-0005-0000-0000-000016B20000}"/>
    <cellStyle name="Normal 3 44 3" xfId="56459" xr:uid="{00000000-0005-0000-0000-000017B20000}"/>
    <cellStyle name="Normal 3 45" xfId="4865" xr:uid="{00000000-0005-0000-0000-000018B20000}"/>
    <cellStyle name="Normal 3 45 2" xfId="56460" xr:uid="{00000000-0005-0000-0000-000019B20000}"/>
    <cellStyle name="Normal 3 45 2 2" xfId="56461" xr:uid="{00000000-0005-0000-0000-00001AB20000}"/>
    <cellStyle name="Normal 3 45 3" xfId="56462" xr:uid="{00000000-0005-0000-0000-00001BB20000}"/>
    <cellStyle name="Normal 3 46" xfId="4866" xr:uid="{00000000-0005-0000-0000-00001CB20000}"/>
    <cellStyle name="Normal 3 46 2" xfId="56463" xr:uid="{00000000-0005-0000-0000-00001DB20000}"/>
    <cellStyle name="Normal 3 46 2 2" xfId="56464" xr:uid="{00000000-0005-0000-0000-00001EB20000}"/>
    <cellStyle name="Normal 3 46 3" xfId="56465" xr:uid="{00000000-0005-0000-0000-00001FB20000}"/>
    <cellStyle name="Normal 3 47" xfId="4867" xr:uid="{00000000-0005-0000-0000-000020B20000}"/>
    <cellStyle name="Normal 3 47 2" xfId="56466" xr:uid="{00000000-0005-0000-0000-000021B20000}"/>
    <cellStyle name="Normal 3 47 2 2" xfId="56467" xr:uid="{00000000-0005-0000-0000-000022B20000}"/>
    <cellStyle name="Normal 3 47 3" xfId="56468" xr:uid="{00000000-0005-0000-0000-000023B20000}"/>
    <cellStyle name="Normal 3 48" xfId="4868" xr:uid="{00000000-0005-0000-0000-000024B20000}"/>
    <cellStyle name="Normal 3 48 2" xfId="56469" xr:uid="{00000000-0005-0000-0000-000025B20000}"/>
    <cellStyle name="Normal 3 48 2 2" xfId="56470" xr:uid="{00000000-0005-0000-0000-000026B20000}"/>
    <cellStyle name="Normal 3 48 3" xfId="56471" xr:uid="{00000000-0005-0000-0000-000027B20000}"/>
    <cellStyle name="Normal 3 49" xfId="4869" xr:uid="{00000000-0005-0000-0000-000028B20000}"/>
    <cellStyle name="Normal 3 49 2" xfId="56472" xr:uid="{00000000-0005-0000-0000-000029B20000}"/>
    <cellStyle name="Normal 3 49 2 2" xfId="56473" xr:uid="{00000000-0005-0000-0000-00002AB20000}"/>
    <cellStyle name="Normal 3 49 3" xfId="56474" xr:uid="{00000000-0005-0000-0000-00002BB20000}"/>
    <cellStyle name="Normal 3 5" xfId="4870" xr:uid="{00000000-0005-0000-0000-00002CB20000}"/>
    <cellStyle name="Normal 3 5 2" xfId="4871" xr:uid="{00000000-0005-0000-0000-00002DB20000}"/>
    <cellStyle name="Normal 3 5 2 10" xfId="40620" xr:uid="{00000000-0005-0000-0000-00002EB20000}"/>
    <cellStyle name="Normal 3 5 2 10 2" xfId="40621" xr:uid="{00000000-0005-0000-0000-00002FB20000}"/>
    <cellStyle name="Normal 3 5 2 11" xfId="40622" xr:uid="{00000000-0005-0000-0000-000030B20000}"/>
    <cellStyle name="Normal 3 5 2 11 2" xfId="40623" xr:uid="{00000000-0005-0000-0000-000031B20000}"/>
    <cellStyle name="Normal 3 5 2 12" xfId="40624" xr:uid="{00000000-0005-0000-0000-000032B20000}"/>
    <cellStyle name="Normal 3 5 2 2" xfId="4872" xr:uid="{00000000-0005-0000-0000-000033B20000}"/>
    <cellStyle name="Normal 3 5 2 2 10" xfId="40625" xr:uid="{00000000-0005-0000-0000-000034B20000}"/>
    <cellStyle name="Normal 3 5 2 2 10 2" xfId="40626" xr:uid="{00000000-0005-0000-0000-000035B20000}"/>
    <cellStyle name="Normal 3 5 2 2 11" xfId="40627" xr:uid="{00000000-0005-0000-0000-000036B20000}"/>
    <cellStyle name="Normal 3 5 2 2 2" xfId="4873" xr:uid="{00000000-0005-0000-0000-000037B20000}"/>
    <cellStyle name="Normal 3 5 2 2 2 10" xfId="40628" xr:uid="{00000000-0005-0000-0000-000038B20000}"/>
    <cellStyle name="Normal 3 5 2 2 2 2" xfId="4874" xr:uid="{00000000-0005-0000-0000-000039B20000}"/>
    <cellStyle name="Normal 3 5 2 2 2 2 2" xfId="40629" xr:uid="{00000000-0005-0000-0000-00003AB20000}"/>
    <cellStyle name="Normal 3 5 2 2 2 2 2 2" xfId="40630" xr:uid="{00000000-0005-0000-0000-00003BB20000}"/>
    <cellStyle name="Normal 3 5 2 2 2 2 2 2 2" xfId="40631" xr:uid="{00000000-0005-0000-0000-00003CB20000}"/>
    <cellStyle name="Normal 3 5 2 2 2 2 2 2 2 2" xfId="40632" xr:uid="{00000000-0005-0000-0000-00003DB20000}"/>
    <cellStyle name="Normal 3 5 2 2 2 2 2 2 2 2 2" xfId="40633" xr:uid="{00000000-0005-0000-0000-00003EB20000}"/>
    <cellStyle name="Normal 3 5 2 2 2 2 2 2 2 2 2 2" xfId="40634" xr:uid="{00000000-0005-0000-0000-00003FB20000}"/>
    <cellStyle name="Normal 3 5 2 2 2 2 2 2 2 2 3" xfId="40635" xr:uid="{00000000-0005-0000-0000-000040B20000}"/>
    <cellStyle name="Normal 3 5 2 2 2 2 2 2 2 2 3 2" xfId="40636" xr:uid="{00000000-0005-0000-0000-000041B20000}"/>
    <cellStyle name="Normal 3 5 2 2 2 2 2 2 2 2 4" xfId="40637" xr:uid="{00000000-0005-0000-0000-000042B20000}"/>
    <cellStyle name="Normal 3 5 2 2 2 2 2 2 2 3" xfId="40638" xr:uid="{00000000-0005-0000-0000-000043B20000}"/>
    <cellStyle name="Normal 3 5 2 2 2 2 2 2 2 3 2" xfId="40639" xr:uid="{00000000-0005-0000-0000-000044B20000}"/>
    <cellStyle name="Normal 3 5 2 2 2 2 2 2 2 4" xfId="40640" xr:uid="{00000000-0005-0000-0000-000045B20000}"/>
    <cellStyle name="Normal 3 5 2 2 2 2 2 2 2 4 2" xfId="40641" xr:uid="{00000000-0005-0000-0000-000046B20000}"/>
    <cellStyle name="Normal 3 5 2 2 2 2 2 2 2 5" xfId="40642" xr:uid="{00000000-0005-0000-0000-000047B20000}"/>
    <cellStyle name="Normal 3 5 2 2 2 2 2 2 3" xfId="40643" xr:uid="{00000000-0005-0000-0000-000048B20000}"/>
    <cellStyle name="Normal 3 5 2 2 2 2 2 2 3 2" xfId="40644" xr:uid="{00000000-0005-0000-0000-000049B20000}"/>
    <cellStyle name="Normal 3 5 2 2 2 2 2 2 3 2 2" xfId="40645" xr:uid="{00000000-0005-0000-0000-00004AB20000}"/>
    <cellStyle name="Normal 3 5 2 2 2 2 2 2 3 3" xfId="40646" xr:uid="{00000000-0005-0000-0000-00004BB20000}"/>
    <cellStyle name="Normal 3 5 2 2 2 2 2 2 3 3 2" xfId="40647" xr:uid="{00000000-0005-0000-0000-00004CB20000}"/>
    <cellStyle name="Normal 3 5 2 2 2 2 2 2 3 4" xfId="40648" xr:uid="{00000000-0005-0000-0000-00004DB20000}"/>
    <cellStyle name="Normal 3 5 2 2 2 2 2 2 4" xfId="40649" xr:uid="{00000000-0005-0000-0000-00004EB20000}"/>
    <cellStyle name="Normal 3 5 2 2 2 2 2 2 4 2" xfId="40650" xr:uid="{00000000-0005-0000-0000-00004FB20000}"/>
    <cellStyle name="Normal 3 5 2 2 2 2 2 2 5" xfId="40651" xr:uid="{00000000-0005-0000-0000-000050B20000}"/>
    <cellStyle name="Normal 3 5 2 2 2 2 2 2 5 2" xfId="40652" xr:uid="{00000000-0005-0000-0000-000051B20000}"/>
    <cellStyle name="Normal 3 5 2 2 2 2 2 2 6" xfId="40653" xr:uid="{00000000-0005-0000-0000-000052B20000}"/>
    <cellStyle name="Normal 3 5 2 2 2 2 2 3" xfId="40654" xr:uid="{00000000-0005-0000-0000-000053B20000}"/>
    <cellStyle name="Normal 3 5 2 2 2 2 2 3 2" xfId="40655" xr:uid="{00000000-0005-0000-0000-000054B20000}"/>
    <cellStyle name="Normal 3 5 2 2 2 2 2 3 2 2" xfId="40656" xr:uid="{00000000-0005-0000-0000-000055B20000}"/>
    <cellStyle name="Normal 3 5 2 2 2 2 2 3 2 2 2" xfId="40657" xr:uid="{00000000-0005-0000-0000-000056B20000}"/>
    <cellStyle name="Normal 3 5 2 2 2 2 2 3 2 3" xfId="40658" xr:uid="{00000000-0005-0000-0000-000057B20000}"/>
    <cellStyle name="Normal 3 5 2 2 2 2 2 3 2 3 2" xfId="40659" xr:uid="{00000000-0005-0000-0000-000058B20000}"/>
    <cellStyle name="Normal 3 5 2 2 2 2 2 3 2 4" xfId="40660" xr:uid="{00000000-0005-0000-0000-000059B20000}"/>
    <cellStyle name="Normal 3 5 2 2 2 2 2 3 3" xfId="40661" xr:uid="{00000000-0005-0000-0000-00005AB20000}"/>
    <cellStyle name="Normal 3 5 2 2 2 2 2 3 3 2" xfId="40662" xr:uid="{00000000-0005-0000-0000-00005BB20000}"/>
    <cellStyle name="Normal 3 5 2 2 2 2 2 3 4" xfId="40663" xr:uid="{00000000-0005-0000-0000-00005CB20000}"/>
    <cellStyle name="Normal 3 5 2 2 2 2 2 3 4 2" xfId="40664" xr:uid="{00000000-0005-0000-0000-00005DB20000}"/>
    <cellStyle name="Normal 3 5 2 2 2 2 2 3 5" xfId="40665" xr:uid="{00000000-0005-0000-0000-00005EB20000}"/>
    <cellStyle name="Normal 3 5 2 2 2 2 2 4" xfId="40666" xr:uid="{00000000-0005-0000-0000-00005FB20000}"/>
    <cellStyle name="Normal 3 5 2 2 2 2 2 4 2" xfId="40667" xr:uid="{00000000-0005-0000-0000-000060B20000}"/>
    <cellStyle name="Normal 3 5 2 2 2 2 2 4 2 2" xfId="40668" xr:uid="{00000000-0005-0000-0000-000061B20000}"/>
    <cellStyle name="Normal 3 5 2 2 2 2 2 4 3" xfId="40669" xr:uid="{00000000-0005-0000-0000-000062B20000}"/>
    <cellStyle name="Normal 3 5 2 2 2 2 2 4 3 2" xfId="40670" xr:uid="{00000000-0005-0000-0000-000063B20000}"/>
    <cellStyle name="Normal 3 5 2 2 2 2 2 4 4" xfId="40671" xr:uid="{00000000-0005-0000-0000-000064B20000}"/>
    <cellStyle name="Normal 3 5 2 2 2 2 2 5" xfId="40672" xr:uid="{00000000-0005-0000-0000-000065B20000}"/>
    <cellStyle name="Normal 3 5 2 2 2 2 2 5 2" xfId="40673" xr:uid="{00000000-0005-0000-0000-000066B20000}"/>
    <cellStyle name="Normal 3 5 2 2 2 2 2 6" xfId="40674" xr:uid="{00000000-0005-0000-0000-000067B20000}"/>
    <cellStyle name="Normal 3 5 2 2 2 2 2 6 2" xfId="40675" xr:uid="{00000000-0005-0000-0000-000068B20000}"/>
    <cellStyle name="Normal 3 5 2 2 2 2 2 7" xfId="40676" xr:uid="{00000000-0005-0000-0000-000069B20000}"/>
    <cellStyle name="Normal 3 5 2 2 2 2 3" xfId="40677" xr:uid="{00000000-0005-0000-0000-00006AB20000}"/>
    <cellStyle name="Normal 3 5 2 2 2 2 3 2" xfId="40678" xr:uid="{00000000-0005-0000-0000-00006BB20000}"/>
    <cellStyle name="Normal 3 5 2 2 2 2 3 2 2" xfId="40679" xr:uid="{00000000-0005-0000-0000-00006CB20000}"/>
    <cellStyle name="Normal 3 5 2 2 2 2 3 2 2 2" xfId="40680" xr:uid="{00000000-0005-0000-0000-00006DB20000}"/>
    <cellStyle name="Normal 3 5 2 2 2 2 3 2 2 2 2" xfId="40681" xr:uid="{00000000-0005-0000-0000-00006EB20000}"/>
    <cellStyle name="Normal 3 5 2 2 2 2 3 2 2 2 2 2" xfId="40682" xr:uid="{00000000-0005-0000-0000-00006FB20000}"/>
    <cellStyle name="Normal 3 5 2 2 2 2 3 2 2 2 3" xfId="40683" xr:uid="{00000000-0005-0000-0000-000070B20000}"/>
    <cellStyle name="Normal 3 5 2 2 2 2 3 2 2 2 3 2" xfId="40684" xr:uid="{00000000-0005-0000-0000-000071B20000}"/>
    <cellStyle name="Normal 3 5 2 2 2 2 3 2 2 2 4" xfId="40685" xr:uid="{00000000-0005-0000-0000-000072B20000}"/>
    <cellStyle name="Normal 3 5 2 2 2 2 3 2 2 3" xfId="40686" xr:uid="{00000000-0005-0000-0000-000073B20000}"/>
    <cellStyle name="Normal 3 5 2 2 2 2 3 2 2 3 2" xfId="40687" xr:uid="{00000000-0005-0000-0000-000074B20000}"/>
    <cellStyle name="Normal 3 5 2 2 2 2 3 2 2 4" xfId="40688" xr:uid="{00000000-0005-0000-0000-000075B20000}"/>
    <cellStyle name="Normal 3 5 2 2 2 2 3 2 2 4 2" xfId="40689" xr:uid="{00000000-0005-0000-0000-000076B20000}"/>
    <cellStyle name="Normal 3 5 2 2 2 2 3 2 2 5" xfId="40690" xr:uid="{00000000-0005-0000-0000-000077B20000}"/>
    <cellStyle name="Normal 3 5 2 2 2 2 3 2 3" xfId="40691" xr:uid="{00000000-0005-0000-0000-000078B20000}"/>
    <cellStyle name="Normal 3 5 2 2 2 2 3 2 3 2" xfId="40692" xr:uid="{00000000-0005-0000-0000-000079B20000}"/>
    <cellStyle name="Normal 3 5 2 2 2 2 3 2 3 2 2" xfId="40693" xr:uid="{00000000-0005-0000-0000-00007AB20000}"/>
    <cellStyle name="Normal 3 5 2 2 2 2 3 2 3 3" xfId="40694" xr:uid="{00000000-0005-0000-0000-00007BB20000}"/>
    <cellStyle name="Normal 3 5 2 2 2 2 3 2 3 3 2" xfId="40695" xr:uid="{00000000-0005-0000-0000-00007CB20000}"/>
    <cellStyle name="Normal 3 5 2 2 2 2 3 2 3 4" xfId="40696" xr:uid="{00000000-0005-0000-0000-00007DB20000}"/>
    <cellStyle name="Normal 3 5 2 2 2 2 3 2 4" xfId="40697" xr:uid="{00000000-0005-0000-0000-00007EB20000}"/>
    <cellStyle name="Normal 3 5 2 2 2 2 3 2 4 2" xfId="40698" xr:uid="{00000000-0005-0000-0000-00007FB20000}"/>
    <cellStyle name="Normal 3 5 2 2 2 2 3 2 5" xfId="40699" xr:uid="{00000000-0005-0000-0000-000080B20000}"/>
    <cellStyle name="Normal 3 5 2 2 2 2 3 2 5 2" xfId="40700" xr:uid="{00000000-0005-0000-0000-000081B20000}"/>
    <cellStyle name="Normal 3 5 2 2 2 2 3 2 6" xfId="40701" xr:uid="{00000000-0005-0000-0000-000082B20000}"/>
    <cellStyle name="Normal 3 5 2 2 2 2 3 3" xfId="40702" xr:uid="{00000000-0005-0000-0000-000083B20000}"/>
    <cellStyle name="Normal 3 5 2 2 2 2 3 3 2" xfId="40703" xr:uid="{00000000-0005-0000-0000-000084B20000}"/>
    <cellStyle name="Normal 3 5 2 2 2 2 3 3 2 2" xfId="40704" xr:uid="{00000000-0005-0000-0000-000085B20000}"/>
    <cellStyle name="Normal 3 5 2 2 2 2 3 3 2 2 2" xfId="40705" xr:uid="{00000000-0005-0000-0000-000086B20000}"/>
    <cellStyle name="Normal 3 5 2 2 2 2 3 3 2 3" xfId="40706" xr:uid="{00000000-0005-0000-0000-000087B20000}"/>
    <cellStyle name="Normal 3 5 2 2 2 2 3 3 2 3 2" xfId="40707" xr:uid="{00000000-0005-0000-0000-000088B20000}"/>
    <cellStyle name="Normal 3 5 2 2 2 2 3 3 2 4" xfId="40708" xr:uid="{00000000-0005-0000-0000-000089B20000}"/>
    <cellStyle name="Normal 3 5 2 2 2 2 3 3 3" xfId="40709" xr:uid="{00000000-0005-0000-0000-00008AB20000}"/>
    <cellStyle name="Normal 3 5 2 2 2 2 3 3 3 2" xfId="40710" xr:uid="{00000000-0005-0000-0000-00008BB20000}"/>
    <cellStyle name="Normal 3 5 2 2 2 2 3 3 4" xfId="40711" xr:uid="{00000000-0005-0000-0000-00008CB20000}"/>
    <cellStyle name="Normal 3 5 2 2 2 2 3 3 4 2" xfId="40712" xr:uid="{00000000-0005-0000-0000-00008DB20000}"/>
    <cellStyle name="Normal 3 5 2 2 2 2 3 3 5" xfId="40713" xr:uid="{00000000-0005-0000-0000-00008EB20000}"/>
    <cellStyle name="Normal 3 5 2 2 2 2 3 4" xfId="40714" xr:uid="{00000000-0005-0000-0000-00008FB20000}"/>
    <cellStyle name="Normal 3 5 2 2 2 2 3 4 2" xfId="40715" xr:uid="{00000000-0005-0000-0000-000090B20000}"/>
    <cellStyle name="Normal 3 5 2 2 2 2 3 4 2 2" xfId="40716" xr:uid="{00000000-0005-0000-0000-000091B20000}"/>
    <cellStyle name="Normal 3 5 2 2 2 2 3 4 3" xfId="40717" xr:uid="{00000000-0005-0000-0000-000092B20000}"/>
    <cellStyle name="Normal 3 5 2 2 2 2 3 4 3 2" xfId="40718" xr:uid="{00000000-0005-0000-0000-000093B20000}"/>
    <cellStyle name="Normal 3 5 2 2 2 2 3 4 4" xfId="40719" xr:uid="{00000000-0005-0000-0000-000094B20000}"/>
    <cellStyle name="Normal 3 5 2 2 2 2 3 5" xfId="40720" xr:uid="{00000000-0005-0000-0000-000095B20000}"/>
    <cellStyle name="Normal 3 5 2 2 2 2 3 5 2" xfId="40721" xr:uid="{00000000-0005-0000-0000-000096B20000}"/>
    <cellStyle name="Normal 3 5 2 2 2 2 3 6" xfId="40722" xr:uid="{00000000-0005-0000-0000-000097B20000}"/>
    <cellStyle name="Normal 3 5 2 2 2 2 3 6 2" xfId="40723" xr:uid="{00000000-0005-0000-0000-000098B20000}"/>
    <cellStyle name="Normal 3 5 2 2 2 2 3 7" xfId="40724" xr:uid="{00000000-0005-0000-0000-000099B20000}"/>
    <cellStyle name="Normal 3 5 2 2 2 2 4" xfId="40725" xr:uid="{00000000-0005-0000-0000-00009AB20000}"/>
    <cellStyle name="Normal 3 5 2 2 2 2 4 2" xfId="40726" xr:uid="{00000000-0005-0000-0000-00009BB20000}"/>
    <cellStyle name="Normal 3 5 2 2 2 2 4 2 2" xfId="40727" xr:uid="{00000000-0005-0000-0000-00009CB20000}"/>
    <cellStyle name="Normal 3 5 2 2 2 2 4 2 2 2" xfId="40728" xr:uid="{00000000-0005-0000-0000-00009DB20000}"/>
    <cellStyle name="Normal 3 5 2 2 2 2 4 2 2 2 2" xfId="40729" xr:uid="{00000000-0005-0000-0000-00009EB20000}"/>
    <cellStyle name="Normal 3 5 2 2 2 2 4 2 2 3" xfId="40730" xr:uid="{00000000-0005-0000-0000-00009FB20000}"/>
    <cellStyle name="Normal 3 5 2 2 2 2 4 2 2 3 2" xfId="40731" xr:uid="{00000000-0005-0000-0000-0000A0B20000}"/>
    <cellStyle name="Normal 3 5 2 2 2 2 4 2 2 4" xfId="40732" xr:uid="{00000000-0005-0000-0000-0000A1B20000}"/>
    <cellStyle name="Normal 3 5 2 2 2 2 4 2 3" xfId="40733" xr:uid="{00000000-0005-0000-0000-0000A2B20000}"/>
    <cellStyle name="Normal 3 5 2 2 2 2 4 2 3 2" xfId="40734" xr:uid="{00000000-0005-0000-0000-0000A3B20000}"/>
    <cellStyle name="Normal 3 5 2 2 2 2 4 2 4" xfId="40735" xr:uid="{00000000-0005-0000-0000-0000A4B20000}"/>
    <cellStyle name="Normal 3 5 2 2 2 2 4 2 4 2" xfId="40736" xr:uid="{00000000-0005-0000-0000-0000A5B20000}"/>
    <cellStyle name="Normal 3 5 2 2 2 2 4 2 5" xfId="40737" xr:uid="{00000000-0005-0000-0000-0000A6B20000}"/>
    <cellStyle name="Normal 3 5 2 2 2 2 4 3" xfId="40738" xr:uid="{00000000-0005-0000-0000-0000A7B20000}"/>
    <cellStyle name="Normal 3 5 2 2 2 2 4 3 2" xfId="40739" xr:uid="{00000000-0005-0000-0000-0000A8B20000}"/>
    <cellStyle name="Normal 3 5 2 2 2 2 4 3 2 2" xfId="40740" xr:uid="{00000000-0005-0000-0000-0000A9B20000}"/>
    <cellStyle name="Normal 3 5 2 2 2 2 4 3 3" xfId="40741" xr:uid="{00000000-0005-0000-0000-0000AAB20000}"/>
    <cellStyle name="Normal 3 5 2 2 2 2 4 3 3 2" xfId="40742" xr:uid="{00000000-0005-0000-0000-0000ABB20000}"/>
    <cellStyle name="Normal 3 5 2 2 2 2 4 3 4" xfId="40743" xr:uid="{00000000-0005-0000-0000-0000ACB20000}"/>
    <cellStyle name="Normal 3 5 2 2 2 2 4 4" xfId="40744" xr:uid="{00000000-0005-0000-0000-0000ADB20000}"/>
    <cellStyle name="Normal 3 5 2 2 2 2 4 4 2" xfId="40745" xr:uid="{00000000-0005-0000-0000-0000AEB20000}"/>
    <cellStyle name="Normal 3 5 2 2 2 2 4 5" xfId="40746" xr:uid="{00000000-0005-0000-0000-0000AFB20000}"/>
    <cellStyle name="Normal 3 5 2 2 2 2 4 5 2" xfId="40747" xr:uid="{00000000-0005-0000-0000-0000B0B20000}"/>
    <cellStyle name="Normal 3 5 2 2 2 2 4 6" xfId="40748" xr:uid="{00000000-0005-0000-0000-0000B1B20000}"/>
    <cellStyle name="Normal 3 5 2 2 2 2 5" xfId="40749" xr:uid="{00000000-0005-0000-0000-0000B2B20000}"/>
    <cellStyle name="Normal 3 5 2 2 2 2 5 2" xfId="40750" xr:uid="{00000000-0005-0000-0000-0000B3B20000}"/>
    <cellStyle name="Normal 3 5 2 2 2 2 5 2 2" xfId="40751" xr:uid="{00000000-0005-0000-0000-0000B4B20000}"/>
    <cellStyle name="Normal 3 5 2 2 2 2 5 2 2 2" xfId="40752" xr:uid="{00000000-0005-0000-0000-0000B5B20000}"/>
    <cellStyle name="Normal 3 5 2 2 2 2 5 2 3" xfId="40753" xr:uid="{00000000-0005-0000-0000-0000B6B20000}"/>
    <cellStyle name="Normal 3 5 2 2 2 2 5 2 3 2" xfId="40754" xr:uid="{00000000-0005-0000-0000-0000B7B20000}"/>
    <cellStyle name="Normal 3 5 2 2 2 2 5 2 4" xfId="40755" xr:uid="{00000000-0005-0000-0000-0000B8B20000}"/>
    <cellStyle name="Normal 3 5 2 2 2 2 5 3" xfId="40756" xr:uid="{00000000-0005-0000-0000-0000B9B20000}"/>
    <cellStyle name="Normal 3 5 2 2 2 2 5 3 2" xfId="40757" xr:uid="{00000000-0005-0000-0000-0000BAB20000}"/>
    <cellStyle name="Normal 3 5 2 2 2 2 5 4" xfId="40758" xr:uid="{00000000-0005-0000-0000-0000BBB20000}"/>
    <cellStyle name="Normal 3 5 2 2 2 2 5 4 2" xfId="40759" xr:uid="{00000000-0005-0000-0000-0000BCB20000}"/>
    <cellStyle name="Normal 3 5 2 2 2 2 5 5" xfId="40760" xr:uid="{00000000-0005-0000-0000-0000BDB20000}"/>
    <cellStyle name="Normal 3 5 2 2 2 2 6" xfId="40761" xr:uid="{00000000-0005-0000-0000-0000BEB20000}"/>
    <cellStyle name="Normal 3 5 2 2 2 2 6 2" xfId="40762" xr:uid="{00000000-0005-0000-0000-0000BFB20000}"/>
    <cellStyle name="Normal 3 5 2 2 2 2 6 2 2" xfId="40763" xr:uid="{00000000-0005-0000-0000-0000C0B20000}"/>
    <cellStyle name="Normal 3 5 2 2 2 2 6 3" xfId="40764" xr:uid="{00000000-0005-0000-0000-0000C1B20000}"/>
    <cellStyle name="Normal 3 5 2 2 2 2 6 3 2" xfId="40765" xr:uid="{00000000-0005-0000-0000-0000C2B20000}"/>
    <cellStyle name="Normal 3 5 2 2 2 2 6 4" xfId="40766" xr:uid="{00000000-0005-0000-0000-0000C3B20000}"/>
    <cellStyle name="Normal 3 5 2 2 2 2 7" xfId="40767" xr:uid="{00000000-0005-0000-0000-0000C4B20000}"/>
    <cellStyle name="Normal 3 5 2 2 2 2 7 2" xfId="40768" xr:uid="{00000000-0005-0000-0000-0000C5B20000}"/>
    <cellStyle name="Normal 3 5 2 2 2 2 8" xfId="40769" xr:uid="{00000000-0005-0000-0000-0000C6B20000}"/>
    <cellStyle name="Normal 3 5 2 2 2 2 8 2" xfId="40770" xr:uid="{00000000-0005-0000-0000-0000C7B20000}"/>
    <cellStyle name="Normal 3 5 2 2 2 2 9" xfId="40771" xr:uid="{00000000-0005-0000-0000-0000C8B20000}"/>
    <cellStyle name="Normal 3 5 2 2 2 3" xfId="40772" xr:uid="{00000000-0005-0000-0000-0000C9B20000}"/>
    <cellStyle name="Normal 3 5 2 2 2 3 2" xfId="40773" xr:uid="{00000000-0005-0000-0000-0000CAB20000}"/>
    <cellStyle name="Normal 3 5 2 2 2 3 2 2" xfId="40774" xr:uid="{00000000-0005-0000-0000-0000CBB20000}"/>
    <cellStyle name="Normal 3 5 2 2 2 3 2 2 2" xfId="40775" xr:uid="{00000000-0005-0000-0000-0000CCB20000}"/>
    <cellStyle name="Normal 3 5 2 2 2 3 2 2 2 2" xfId="40776" xr:uid="{00000000-0005-0000-0000-0000CDB20000}"/>
    <cellStyle name="Normal 3 5 2 2 2 3 2 2 2 2 2" xfId="40777" xr:uid="{00000000-0005-0000-0000-0000CEB20000}"/>
    <cellStyle name="Normal 3 5 2 2 2 3 2 2 2 3" xfId="40778" xr:uid="{00000000-0005-0000-0000-0000CFB20000}"/>
    <cellStyle name="Normal 3 5 2 2 2 3 2 2 2 3 2" xfId="40779" xr:uid="{00000000-0005-0000-0000-0000D0B20000}"/>
    <cellStyle name="Normal 3 5 2 2 2 3 2 2 2 4" xfId="40780" xr:uid="{00000000-0005-0000-0000-0000D1B20000}"/>
    <cellStyle name="Normal 3 5 2 2 2 3 2 2 3" xfId="40781" xr:uid="{00000000-0005-0000-0000-0000D2B20000}"/>
    <cellStyle name="Normal 3 5 2 2 2 3 2 2 3 2" xfId="40782" xr:uid="{00000000-0005-0000-0000-0000D3B20000}"/>
    <cellStyle name="Normal 3 5 2 2 2 3 2 2 4" xfId="40783" xr:uid="{00000000-0005-0000-0000-0000D4B20000}"/>
    <cellStyle name="Normal 3 5 2 2 2 3 2 2 4 2" xfId="40784" xr:uid="{00000000-0005-0000-0000-0000D5B20000}"/>
    <cellStyle name="Normal 3 5 2 2 2 3 2 2 5" xfId="40785" xr:uid="{00000000-0005-0000-0000-0000D6B20000}"/>
    <cellStyle name="Normal 3 5 2 2 2 3 2 3" xfId="40786" xr:uid="{00000000-0005-0000-0000-0000D7B20000}"/>
    <cellStyle name="Normal 3 5 2 2 2 3 2 3 2" xfId="40787" xr:uid="{00000000-0005-0000-0000-0000D8B20000}"/>
    <cellStyle name="Normal 3 5 2 2 2 3 2 3 2 2" xfId="40788" xr:uid="{00000000-0005-0000-0000-0000D9B20000}"/>
    <cellStyle name="Normal 3 5 2 2 2 3 2 3 3" xfId="40789" xr:uid="{00000000-0005-0000-0000-0000DAB20000}"/>
    <cellStyle name="Normal 3 5 2 2 2 3 2 3 3 2" xfId="40790" xr:uid="{00000000-0005-0000-0000-0000DBB20000}"/>
    <cellStyle name="Normal 3 5 2 2 2 3 2 3 4" xfId="40791" xr:uid="{00000000-0005-0000-0000-0000DCB20000}"/>
    <cellStyle name="Normal 3 5 2 2 2 3 2 4" xfId="40792" xr:uid="{00000000-0005-0000-0000-0000DDB20000}"/>
    <cellStyle name="Normal 3 5 2 2 2 3 2 4 2" xfId="40793" xr:uid="{00000000-0005-0000-0000-0000DEB20000}"/>
    <cellStyle name="Normal 3 5 2 2 2 3 2 5" xfId="40794" xr:uid="{00000000-0005-0000-0000-0000DFB20000}"/>
    <cellStyle name="Normal 3 5 2 2 2 3 2 5 2" xfId="40795" xr:uid="{00000000-0005-0000-0000-0000E0B20000}"/>
    <cellStyle name="Normal 3 5 2 2 2 3 2 6" xfId="40796" xr:uid="{00000000-0005-0000-0000-0000E1B20000}"/>
    <cellStyle name="Normal 3 5 2 2 2 3 3" xfId="40797" xr:uid="{00000000-0005-0000-0000-0000E2B20000}"/>
    <cellStyle name="Normal 3 5 2 2 2 3 3 2" xfId="40798" xr:uid="{00000000-0005-0000-0000-0000E3B20000}"/>
    <cellStyle name="Normal 3 5 2 2 2 3 3 2 2" xfId="40799" xr:uid="{00000000-0005-0000-0000-0000E4B20000}"/>
    <cellStyle name="Normal 3 5 2 2 2 3 3 2 2 2" xfId="40800" xr:uid="{00000000-0005-0000-0000-0000E5B20000}"/>
    <cellStyle name="Normal 3 5 2 2 2 3 3 2 3" xfId="40801" xr:uid="{00000000-0005-0000-0000-0000E6B20000}"/>
    <cellStyle name="Normal 3 5 2 2 2 3 3 2 3 2" xfId="40802" xr:uid="{00000000-0005-0000-0000-0000E7B20000}"/>
    <cellStyle name="Normal 3 5 2 2 2 3 3 2 4" xfId="40803" xr:uid="{00000000-0005-0000-0000-0000E8B20000}"/>
    <cellStyle name="Normal 3 5 2 2 2 3 3 3" xfId="40804" xr:uid="{00000000-0005-0000-0000-0000E9B20000}"/>
    <cellStyle name="Normal 3 5 2 2 2 3 3 3 2" xfId="40805" xr:uid="{00000000-0005-0000-0000-0000EAB20000}"/>
    <cellStyle name="Normal 3 5 2 2 2 3 3 4" xfId="40806" xr:uid="{00000000-0005-0000-0000-0000EBB20000}"/>
    <cellStyle name="Normal 3 5 2 2 2 3 3 4 2" xfId="40807" xr:uid="{00000000-0005-0000-0000-0000ECB20000}"/>
    <cellStyle name="Normal 3 5 2 2 2 3 3 5" xfId="40808" xr:uid="{00000000-0005-0000-0000-0000EDB20000}"/>
    <cellStyle name="Normal 3 5 2 2 2 3 4" xfId="40809" xr:uid="{00000000-0005-0000-0000-0000EEB20000}"/>
    <cellStyle name="Normal 3 5 2 2 2 3 4 2" xfId="40810" xr:uid="{00000000-0005-0000-0000-0000EFB20000}"/>
    <cellStyle name="Normal 3 5 2 2 2 3 4 2 2" xfId="40811" xr:uid="{00000000-0005-0000-0000-0000F0B20000}"/>
    <cellStyle name="Normal 3 5 2 2 2 3 4 3" xfId="40812" xr:uid="{00000000-0005-0000-0000-0000F1B20000}"/>
    <cellStyle name="Normal 3 5 2 2 2 3 4 3 2" xfId="40813" xr:uid="{00000000-0005-0000-0000-0000F2B20000}"/>
    <cellStyle name="Normal 3 5 2 2 2 3 4 4" xfId="40814" xr:uid="{00000000-0005-0000-0000-0000F3B20000}"/>
    <cellStyle name="Normal 3 5 2 2 2 3 5" xfId="40815" xr:uid="{00000000-0005-0000-0000-0000F4B20000}"/>
    <cellStyle name="Normal 3 5 2 2 2 3 5 2" xfId="40816" xr:uid="{00000000-0005-0000-0000-0000F5B20000}"/>
    <cellStyle name="Normal 3 5 2 2 2 3 6" xfId="40817" xr:uid="{00000000-0005-0000-0000-0000F6B20000}"/>
    <cellStyle name="Normal 3 5 2 2 2 3 6 2" xfId="40818" xr:uid="{00000000-0005-0000-0000-0000F7B20000}"/>
    <cellStyle name="Normal 3 5 2 2 2 3 7" xfId="40819" xr:uid="{00000000-0005-0000-0000-0000F8B20000}"/>
    <cellStyle name="Normal 3 5 2 2 2 4" xfId="40820" xr:uid="{00000000-0005-0000-0000-0000F9B20000}"/>
    <cellStyle name="Normal 3 5 2 2 2 4 2" xfId="40821" xr:uid="{00000000-0005-0000-0000-0000FAB20000}"/>
    <cellStyle name="Normal 3 5 2 2 2 4 2 2" xfId="40822" xr:uid="{00000000-0005-0000-0000-0000FBB20000}"/>
    <cellStyle name="Normal 3 5 2 2 2 4 2 2 2" xfId="40823" xr:uid="{00000000-0005-0000-0000-0000FCB20000}"/>
    <cellStyle name="Normal 3 5 2 2 2 4 2 2 2 2" xfId="40824" xr:uid="{00000000-0005-0000-0000-0000FDB20000}"/>
    <cellStyle name="Normal 3 5 2 2 2 4 2 2 2 2 2" xfId="40825" xr:uid="{00000000-0005-0000-0000-0000FEB20000}"/>
    <cellStyle name="Normal 3 5 2 2 2 4 2 2 2 3" xfId="40826" xr:uid="{00000000-0005-0000-0000-0000FFB20000}"/>
    <cellStyle name="Normal 3 5 2 2 2 4 2 2 2 3 2" xfId="40827" xr:uid="{00000000-0005-0000-0000-000000B30000}"/>
    <cellStyle name="Normal 3 5 2 2 2 4 2 2 2 4" xfId="40828" xr:uid="{00000000-0005-0000-0000-000001B30000}"/>
    <cellStyle name="Normal 3 5 2 2 2 4 2 2 3" xfId="40829" xr:uid="{00000000-0005-0000-0000-000002B30000}"/>
    <cellStyle name="Normal 3 5 2 2 2 4 2 2 3 2" xfId="40830" xr:uid="{00000000-0005-0000-0000-000003B30000}"/>
    <cellStyle name="Normal 3 5 2 2 2 4 2 2 4" xfId="40831" xr:uid="{00000000-0005-0000-0000-000004B30000}"/>
    <cellStyle name="Normal 3 5 2 2 2 4 2 2 4 2" xfId="40832" xr:uid="{00000000-0005-0000-0000-000005B30000}"/>
    <cellStyle name="Normal 3 5 2 2 2 4 2 2 5" xfId="40833" xr:uid="{00000000-0005-0000-0000-000006B30000}"/>
    <cellStyle name="Normal 3 5 2 2 2 4 2 3" xfId="40834" xr:uid="{00000000-0005-0000-0000-000007B30000}"/>
    <cellStyle name="Normal 3 5 2 2 2 4 2 3 2" xfId="40835" xr:uid="{00000000-0005-0000-0000-000008B30000}"/>
    <cellStyle name="Normal 3 5 2 2 2 4 2 3 2 2" xfId="40836" xr:uid="{00000000-0005-0000-0000-000009B30000}"/>
    <cellStyle name="Normal 3 5 2 2 2 4 2 3 3" xfId="40837" xr:uid="{00000000-0005-0000-0000-00000AB30000}"/>
    <cellStyle name="Normal 3 5 2 2 2 4 2 3 3 2" xfId="40838" xr:uid="{00000000-0005-0000-0000-00000BB30000}"/>
    <cellStyle name="Normal 3 5 2 2 2 4 2 3 4" xfId="40839" xr:uid="{00000000-0005-0000-0000-00000CB30000}"/>
    <cellStyle name="Normal 3 5 2 2 2 4 2 4" xfId="40840" xr:uid="{00000000-0005-0000-0000-00000DB30000}"/>
    <cellStyle name="Normal 3 5 2 2 2 4 2 4 2" xfId="40841" xr:uid="{00000000-0005-0000-0000-00000EB30000}"/>
    <cellStyle name="Normal 3 5 2 2 2 4 2 5" xfId="40842" xr:uid="{00000000-0005-0000-0000-00000FB30000}"/>
    <cellStyle name="Normal 3 5 2 2 2 4 2 5 2" xfId="40843" xr:uid="{00000000-0005-0000-0000-000010B30000}"/>
    <cellStyle name="Normal 3 5 2 2 2 4 2 6" xfId="40844" xr:uid="{00000000-0005-0000-0000-000011B30000}"/>
    <cellStyle name="Normal 3 5 2 2 2 4 3" xfId="40845" xr:uid="{00000000-0005-0000-0000-000012B30000}"/>
    <cellStyle name="Normal 3 5 2 2 2 4 3 2" xfId="40846" xr:uid="{00000000-0005-0000-0000-000013B30000}"/>
    <cellStyle name="Normal 3 5 2 2 2 4 3 2 2" xfId="40847" xr:uid="{00000000-0005-0000-0000-000014B30000}"/>
    <cellStyle name="Normal 3 5 2 2 2 4 3 2 2 2" xfId="40848" xr:uid="{00000000-0005-0000-0000-000015B30000}"/>
    <cellStyle name="Normal 3 5 2 2 2 4 3 2 3" xfId="40849" xr:uid="{00000000-0005-0000-0000-000016B30000}"/>
    <cellStyle name="Normal 3 5 2 2 2 4 3 2 3 2" xfId="40850" xr:uid="{00000000-0005-0000-0000-000017B30000}"/>
    <cellStyle name="Normal 3 5 2 2 2 4 3 2 4" xfId="40851" xr:uid="{00000000-0005-0000-0000-000018B30000}"/>
    <cellStyle name="Normal 3 5 2 2 2 4 3 3" xfId="40852" xr:uid="{00000000-0005-0000-0000-000019B30000}"/>
    <cellStyle name="Normal 3 5 2 2 2 4 3 3 2" xfId="40853" xr:uid="{00000000-0005-0000-0000-00001AB30000}"/>
    <cellStyle name="Normal 3 5 2 2 2 4 3 4" xfId="40854" xr:uid="{00000000-0005-0000-0000-00001BB30000}"/>
    <cellStyle name="Normal 3 5 2 2 2 4 3 4 2" xfId="40855" xr:uid="{00000000-0005-0000-0000-00001CB30000}"/>
    <cellStyle name="Normal 3 5 2 2 2 4 3 5" xfId="40856" xr:uid="{00000000-0005-0000-0000-00001DB30000}"/>
    <cellStyle name="Normal 3 5 2 2 2 4 4" xfId="40857" xr:uid="{00000000-0005-0000-0000-00001EB30000}"/>
    <cellStyle name="Normal 3 5 2 2 2 4 4 2" xfId="40858" xr:uid="{00000000-0005-0000-0000-00001FB30000}"/>
    <cellStyle name="Normal 3 5 2 2 2 4 4 2 2" xfId="40859" xr:uid="{00000000-0005-0000-0000-000020B30000}"/>
    <cellStyle name="Normal 3 5 2 2 2 4 4 3" xfId="40860" xr:uid="{00000000-0005-0000-0000-000021B30000}"/>
    <cellStyle name="Normal 3 5 2 2 2 4 4 3 2" xfId="40861" xr:uid="{00000000-0005-0000-0000-000022B30000}"/>
    <cellStyle name="Normal 3 5 2 2 2 4 4 4" xfId="40862" xr:uid="{00000000-0005-0000-0000-000023B30000}"/>
    <cellStyle name="Normal 3 5 2 2 2 4 5" xfId="40863" xr:uid="{00000000-0005-0000-0000-000024B30000}"/>
    <cellStyle name="Normal 3 5 2 2 2 4 5 2" xfId="40864" xr:uid="{00000000-0005-0000-0000-000025B30000}"/>
    <cellStyle name="Normal 3 5 2 2 2 4 6" xfId="40865" xr:uid="{00000000-0005-0000-0000-000026B30000}"/>
    <cellStyle name="Normal 3 5 2 2 2 4 6 2" xfId="40866" xr:uid="{00000000-0005-0000-0000-000027B30000}"/>
    <cellStyle name="Normal 3 5 2 2 2 4 7" xfId="40867" xr:uid="{00000000-0005-0000-0000-000028B30000}"/>
    <cellStyle name="Normal 3 5 2 2 2 5" xfId="40868" xr:uid="{00000000-0005-0000-0000-000029B30000}"/>
    <cellStyle name="Normal 3 5 2 2 2 5 2" xfId="40869" xr:uid="{00000000-0005-0000-0000-00002AB30000}"/>
    <cellStyle name="Normal 3 5 2 2 2 5 2 2" xfId="40870" xr:uid="{00000000-0005-0000-0000-00002BB30000}"/>
    <cellStyle name="Normal 3 5 2 2 2 5 2 2 2" xfId="40871" xr:uid="{00000000-0005-0000-0000-00002CB30000}"/>
    <cellStyle name="Normal 3 5 2 2 2 5 2 2 2 2" xfId="40872" xr:uid="{00000000-0005-0000-0000-00002DB30000}"/>
    <cellStyle name="Normal 3 5 2 2 2 5 2 2 3" xfId="40873" xr:uid="{00000000-0005-0000-0000-00002EB30000}"/>
    <cellStyle name="Normal 3 5 2 2 2 5 2 2 3 2" xfId="40874" xr:uid="{00000000-0005-0000-0000-00002FB30000}"/>
    <cellStyle name="Normal 3 5 2 2 2 5 2 2 4" xfId="40875" xr:uid="{00000000-0005-0000-0000-000030B30000}"/>
    <cellStyle name="Normal 3 5 2 2 2 5 2 3" xfId="40876" xr:uid="{00000000-0005-0000-0000-000031B30000}"/>
    <cellStyle name="Normal 3 5 2 2 2 5 2 3 2" xfId="40877" xr:uid="{00000000-0005-0000-0000-000032B30000}"/>
    <cellStyle name="Normal 3 5 2 2 2 5 2 4" xfId="40878" xr:uid="{00000000-0005-0000-0000-000033B30000}"/>
    <cellStyle name="Normal 3 5 2 2 2 5 2 4 2" xfId="40879" xr:uid="{00000000-0005-0000-0000-000034B30000}"/>
    <cellStyle name="Normal 3 5 2 2 2 5 2 5" xfId="40880" xr:uid="{00000000-0005-0000-0000-000035B30000}"/>
    <cellStyle name="Normal 3 5 2 2 2 5 3" xfId="40881" xr:uid="{00000000-0005-0000-0000-000036B30000}"/>
    <cellStyle name="Normal 3 5 2 2 2 5 3 2" xfId="40882" xr:uid="{00000000-0005-0000-0000-000037B30000}"/>
    <cellStyle name="Normal 3 5 2 2 2 5 3 2 2" xfId="40883" xr:uid="{00000000-0005-0000-0000-000038B30000}"/>
    <cellStyle name="Normal 3 5 2 2 2 5 3 3" xfId="40884" xr:uid="{00000000-0005-0000-0000-000039B30000}"/>
    <cellStyle name="Normal 3 5 2 2 2 5 3 3 2" xfId="40885" xr:uid="{00000000-0005-0000-0000-00003AB30000}"/>
    <cellStyle name="Normal 3 5 2 2 2 5 3 4" xfId="40886" xr:uid="{00000000-0005-0000-0000-00003BB30000}"/>
    <cellStyle name="Normal 3 5 2 2 2 5 4" xfId="40887" xr:uid="{00000000-0005-0000-0000-00003CB30000}"/>
    <cellStyle name="Normal 3 5 2 2 2 5 4 2" xfId="40888" xr:uid="{00000000-0005-0000-0000-00003DB30000}"/>
    <cellStyle name="Normal 3 5 2 2 2 5 5" xfId="40889" xr:uid="{00000000-0005-0000-0000-00003EB30000}"/>
    <cellStyle name="Normal 3 5 2 2 2 5 5 2" xfId="40890" xr:uid="{00000000-0005-0000-0000-00003FB30000}"/>
    <cellStyle name="Normal 3 5 2 2 2 5 6" xfId="40891" xr:uid="{00000000-0005-0000-0000-000040B30000}"/>
    <cellStyle name="Normal 3 5 2 2 2 6" xfId="40892" xr:uid="{00000000-0005-0000-0000-000041B30000}"/>
    <cellStyle name="Normal 3 5 2 2 2 6 2" xfId="40893" xr:uid="{00000000-0005-0000-0000-000042B30000}"/>
    <cellStyle name="Normal 3 5 2 2 2 6 2 2" xfId="40894" xr:uid="{00000000-0005-0000-0000-000043B30000}"/>
    <cellStyle name="Normal 3 5 2 2 2 6 2 2 2" xfId="40895" xr:uid="{00000000-0005-0000-0000-000044B30000}"/>
    <cellStyle name="Normal 3 5 2 2 2 6 2 3" xfId="40896" xr:uid="{00000000-0005-0000-0000-000045B30000}"/>
    <cellStyle name="Normal 3 5 2 2 2 6 2 3 2" xfId="40897" xr:uid="{00000000-0005-0000-0000-000046B30000}"/>
    <cellStyle name="Normal 3 5 2 2 2 6 2 4" xfId="40898" xr:uid="{00000000-0005-0000-0000-000047B30000}"/>
    <cellStyle name="Normal 3 5 2 2 2 6 3" xfId="40899" xr:uid="{00000000-0005-0000-0000-000048B30000}"/>
    <cellStyle name="Normal 3 5 2 2 2 6 3 2" xfId="40900" xr:uid="{00000000-0005-0000-0000-000049B30000}"/>
    <cellStyle name="Normal 3 5 2 2 2 6 4" xfId="40901" xr:uid="{00000000-0005-0000-0000-00004AB30000}"/>
    <cellStyle name="Normal 3 5 2 2 2 6 4 2" xfId="40902" xr:uid="{00000000-0005-0000-0000-00004BB30000}"/>
    <cellStyle name="Normal 3 5 2 2 2 6 5" xfId="40903" xr:uid="{00000000-0005-0000-0000-00004CB30000}"/>
    <cellStyle name="Normal 3 5 2 2 2 7" xfId="40904" xr:uid="{00000000-0005-0000-0000-00004DB30000}"/>
    <cellStyle name="Normal 3 5 2 2 2 7 2" xfId="40905" xr:uid="{00000000-0005-0000-0000-00004EB30000}"/>
    <cellStyle name="Normal 3 5 2 2 2 7 2 2" xfId="40906" xr:uid="{00000000-0005-0000-0000-00004FB30000}"/>
    <cellStyle name="Normal 3 5 2 2 2 7 3" xfId="40907" xr:uid="{00000000-0005-0000-0000-000050B30000}"/>
    <cellStyle name="Normal 3 5 2 2 2 7 3 2" xfId="40908" xr:uid="{00000000-0005-0000-0000-000051B30000}"/>
    <cellStyle name="Normal 3 5 2 2 2 7 4" xfId="40909" xr:uid="{00000000-0005-0000-0000-000052B30000}"/>
    <cellStyle name="Normal 3 5 2 2 2 8" xfId="40910" xr:uid="{00000000-0005-0000-0000-000053B30000}"/>
    <cellStyle name="Normal 3 5 2 2 2 8 2" xfId="40911" xr:uid="{00000000-0005-0000-0000-000054B30000}"/>
    <cellStyle name="Normal 3 5 2 2 2 9" xfId="40912" xr:uid="{00000000-0005-0000-0000-000055B30000}"/>
    <cellStyle name="Normal 3 5 2 2 2 9 2" xfId="40913" xr:uid="{00000000-0005-0000-0000-000056B30000}"/>
    <cellStyle name="Normal 3 5 2 2 3" xfId="4875" xr:uid="{00000000-0005-0000-0000-000057B30000}"/>
    <cellStyle name="Normal 3 5 2 2 3 2" xfId="40914" xr:uid="{00000000-0005-0000-0000-000058B30000}"/>
    <cellStyle name="Normal 3 5 2 2 3 2 2" xfId="40915" xr:uid="{00000000-0005-0000-0000-000059B30000}"/>
    <cellStyle name="Normal 3 5 2 2 3 2 2 2" xfId="40916" xr:uid="{00000000-0005-0000-0000-00005AB30000}"/>
    <cellStyle name="Normal 3 5 2 2 3 2 2 2 2" xfId="40917" xr:uid="{00000000-0005-0000-0000-00005BB30000}"/>
    <cellStyle name="Normal 3 5 2 2 3 2 2 2 2 2" xfId="40918" xr:uid="{00000000-0005-0000-0000-00005CB30000}"/>
    <cellStyle name="Normal 3 5 2 2 3 2 2 2 2 2 2" xfId="40919" xr:uid="{00000000-0005-0000-0000-00005DB30000}"/>
    <cellStyle name="Normal 3 5 2 2 3 2 2 2 2 3" xfId="40920" xr:uid="{00000000-0005-0000-0000-00005EB30000}"/>
    <cellStyle name="Normal 3 5 2 2 3 2 2 2 2 3 2" xfId="40921" xr:uid="{00000000-0005-0000-0000-00005FB30000}"/>
    <cellStyle name="Normal 3 5 2 2 3 2 2 2 2 4" xfId="40922" xr:uid="{00000000-0005-0000-0000-000060B30000}"/>
    <cellStyle name="Normal 3 5 2 2 3 2 2 2 3" xfId="40923" xr:uid="{00000000-0005-0000-0000-000061B30000}"/>
    <cellStyle name="Normal 3 5 2 2 3 2 2 2 3 2" xfId="40924" xr:uid="{00000000-0005-0000-0000-000062B30000}"/>
    <cellStyle name="Normal 3 5 2 2 3 2 2 2 4" xfId="40925" xr:uid="{00000000-0005-0000-0000-000063B30000}"/>
    <cellStyle name="Normal 3 5 2 2 3 2 2 2 4 2" xfId="40926" xr:uid="{00000000-0005-0000-0000-000064B30000}"/>
    <cellStyle name="Normal 3 5 2 2 3 2 2 2 5" xfId="40927" xr:uid="{00000000-0005-0000-0000-000065B30000}"/>
    <cellStyle name="Normal 3 5 2 2 3 2 2 3" xfId="40928" xr:uid="{00000000-0005-0000-0000-000066B30000}"/>
    <cellStyle name="Normal 3 5 2 2 3 2 2 3 2" xfId="40929" xr:uid="{00000000-0005-0000-0000-000067B30000}"/>
    <cellStyle name="Normal 3 5 2 2 3 2 2 3 2 2" xfId="40930" xr:uid="{00000000-0005-0000-0000-000068B30000}"/>
    <cellStyle name="Normal 3 5 2 2 3 2 2 3 3" xfId="40931" xr:uid="{00000000-0005-0000-0000-000069B30000}"/>
    <cellStyle name="Normal 3 5 2 2 3 2 2 3 3 2" xfId="40932" xr:uid="{00000000-0005-0000-0000-00006AB30000}"/>
    <cellStyle name="Normal 3 5 2 2 3 2 2 3 4" xfId="40933" xr:uid="{00000000-0005-0000-0000-00006BB30000}"/>
    <cellStyle name="Normal 3 5 2 2 3 2 2 4" xfId="40934" xr:uid="{00000000-0005-0000-0000-00006CB30000}"/>
    <cellStyle name="Normal 3 5 2 2 3 2 2 4 2" xfId="40935" xr:uid="{00000000-0005-0000-0000-00006DB30000}"/>
    <cellStyle name="Normal 3 5 2 2 3 2 2 5" xfId="40936" xr:uid="{00000000-0005-0000-0000-00006EB30000}"/>
    <cellStyle name="Normal 3 5 2 2 3 2 2 5 2" xfId="40937" xr:uid="{00000000-0005-0000-0000-00006FB30000}"/>
    <cellStyle name="Normal 3 5 2 2 3 2 2 6" xfId="40938" xr:uid="{00000000-0005-0000-0000-000070B30000}"/>
    <cellStyle name="Normal 3 5 2 2 3 2 3" xfId="40939" xr:uid="{00000000-0005-0000-0000-000071B30000}"/>
    <cellStyle name="Normal 3 5 2 2 3 2 3 2" xfId="40940" xr:uid="{00000000-0005-0000-0000-000072B30000}"/>
    <cellStyle name="Normal 3 5 2 2 3 2 3 2 2" xfId="40941" xr:uid="{00000000-0005-0000-0000-000073B30000}"/>
    <cellStyle name="Normal 3 5 2 2 3 2 3 2 2 2" xfId="40942" xr:uid="{00000000-0005-0000-0000-000074B30000}"/>
    <cellStyle name="Normal 3 5 2 2 3 2 3 2 3" xfId="40943" xr:uid="{00000000-0005-0000-0000-000075B30000}"/>
    <cellStyle name="Normal 3 5 2 2 3 2 3 2 3 2" xfId="40944" xr:uid="{00000000-0005-0000-0000-000076B30000}"/>
    <cellStyle name="Normal 3 5 2 2 3 2 3 2 4" xfId="40945" xr:uid="{00000000-0005-0000-0000-000077B30000}"/>
    <cellStyle name="Normal 3 5 2 2 3 2 3 3" xfId="40946" xr:uid="{00000000-0005-0000-0000-000078B30000}"/>
    <cellStyle name="Normal 3 5 2 2 3 2 3 3 2" xfId="40947" xr:uid="{00000000-0005-0000-0000-000079B30000}"/>
    <cellStyle name="Normal 3 5 2 2 3 2 3 4" xfId="40948" xr:uid="{00000000-0005-0000-0000-00007AB30000}"/>
    <cellStyle name="Normal 3 5 2 2 3 2 3 4 2" xfId="40949" xr:uid="{00000000-0005-0000-0000-00007BB30000}"/>
    <cellStyle name="Normal 3 5 2 2 3 2 3 5" xfId="40950" xr:uid="{00000000-0005-0000-0000-00007CB30000}"/>
    <cellStyle name="Normal 3 5 2 2 3 2 4" xfId="40951" xr:uid="{00000000-0005-0000-0000-00007DB30000}"/>
    <cellStyle name="Normal 3 5 2 2 3 2 4 2" xfId="40952" xr:uid="{00000000-0005-0000-0000-00007EB30000}"/>
    <cellStyle name="Normal 3 5 2 2 3 2 4 2 2" xfId="40953" xr:uid="{00000000-0005-0000-0000-00007FB30000}"/>
    <cellStyle name="Normal 3 5 2 2 3 2 4 3" xfId="40954" xr:uid="{00000000-0005-0000-0000-000080B30000}"/>
    <cellStyle name="Normal 3 5 2 2 3 2 4 3 2" xfId="40955" xr:uid="{00000000-0005-0000-0000-000081B30000}"/>
    <cellStyle name="Normal 3 5 2 2 3 2 4 4" xfId="40956" xr:uid="{00000000-0005-0000-0000-000082B30000}"/>
    <cellStyle name="Normal 3 5 2 2 3 2 5" xfId="40957" xr:uid="{00000000-0005-0000-0000-000083B30000}"/>
    <cellStyle name="Normal 3 5 2 2 3 2 5 2" xfId="40958" xr:uid="{00000000-0005-0000-0000-000084B30000}"/>
    <cellStyle name="Normal 3 5 2 2 3 2 6" xfId="40959" xr:uid="{00000000-0005-0000-0000-000085B30000}"/>
    <cellStyle name="Normal 3 5 2 2 3 2 6 2" xfId="40960" xr:uid="{00000000-0005-0000-0000-000086B30000}"/>
    <cellStyle name="Normal 3 5 2 2 3 2 7" xfId="40961" xr:uid="{00000000-0005-0000-0000-000087B30000}"/>
    <cellStyle name="Normal 3 5 2 2 3 3" xfId="40962" xr:uid="{00000000-0005-0000-0000-000088B30000}"/>
    <cellStyle name="Normal 3 5 2 2 3 3 2" xfId="40963" xr:uid="{00000000-0005-0000-0000-000089B30000}"/>
    <cellStyle name="Normal 3 5 2 2 3 3 2 2" xfId="40964" xr:uid="{00000000-0005-0000-0000-00008AB30000}"/>
    <cellStyle name="Normal 3 5 2 2 3 3 2 2 2" xfId="40965" xr:uid="{00000000-0005-0000-0000-00008BB30000}"/>
    <cellStyle name="Normal 3 5 2 2 3 3 2 2 2 2" xfId="40966" xr:uid="{00000000-0005-0000-0000-00008CB30000}"/>
    <cellStyle name="Normal 3 5 2 2 3 3 2 2 2 2 2" xfId="40967" xr:uid="{00000000-0005-0000-0000-00008DB30000}"/>
    <cellStyle name="Normal 3 5 2 2 3 3 2 2 2 3" xfId="40968" xr:uid="{00000000-0005-0000-0000-00008EB30000}"/>
    <cellStyle name="Normal 3 5 2 2 3 3 2 2 2 3 2" xfId="40969" xr:uid="{00000000-0005-0000-0000-00008FB30000}"/>
    <cellStyle name="Normal 3 5 2 2 3 3 2 2 2 4" xfId="40970" xr:uid="{00000000-0005-0000-0000-000090B30000}"/>
    <cellStyle name="Normal 3 5 2 2 3 3 2 2 3" xfId="40971" xr:uid="{00000000-0005-0000-0000-000091B30000}"/>
    <cellStyle name="Normal 3 5 2 2 3 3 2 2 3 2" xfId="40972" xr:uid="{00000000-0005-0000-0000-000092B30000}"/>
    <cellStyle name="Normal 3 5 2 2 3 3 2 2 4" xfId="40973" xr:uid="{00000000-0005-0000-0000-000093B30000}"/>
    <cellStyle name="Normal 3 5 2 2 3 3 2 2 4 2" xfId="40974" xr:uid="{00000000-0005-0000-0000-000094B30000}"/>
    <cellStyle name="Normal 3 5 2 2 3 3 2 2 5" xfId="40975" xr:uid="{00000000-0005-0000-0000-000095B30000}"/>
    <cellStyle name="Normal 3 5 2 2 3 3 2 3" xfId="40976" xr:uid="{00000000-0005-0000-0000-000096B30000}"/>
    <cellStyle name="Normal 3 5 2 2 3 3 2 3 2" xfId="40977" xr:uid="{00000000-0005-0000-0000-000097B30000}"/>
    <cellStyle name="Normal 3 5 2 2 3 3 2 3 2 2" xfId="40978" xr:uid="{00000000-0005-0000-0000-000098B30000}"/>
    <cellStyle name="Normal 3 5 2 2 3 3 2 3 3" xfId="40979" xr:uid="{00000000-0005-0000-0000-000099B30000}"/>
    <cellStyle name="Normal 3 5 2 2 3 3 2 3 3 2" xfId="40980" xr:uid="{00000000-0005-0000-0000-00009AB30000}"/>
    <cellStyle name="Normal 3 5 2 2 3 3 2 3 4" xfId="40981" xr:uid="{00000000-0005-0000-0000-00009BB30000}"/>
    <cellStyle name="Normal 3 5 2 2 3 3 2 4" xfId="40982" xr:uid="{00000000-0005-0000-0000-00009CB30000}"/>
    <cellStyle name="Normal 3 5 2 2 3 3 2 4 2" xfId="40983" xr:uid="{00000000-0005-0000-0000-00009DB30000}"/>
    <cellStyle name="Normal 3 5 2 2 3 3 2 5" xfId="40984" xr:uid="{00000000-0005-0000-0000-00009EB30000}"/>
    <cellStyle name="Normal 3 5 2 2 3 3 2 5 2" xfId="40985" xr:uid="{00000000-0005-0000-0000-00009FB30000}"/>
    <cellStyle name="Normal 3 5 2 2 3 3 2 6" xfId="40986" xr:uid="{00000000-0005-0000-0000-0000A0B30000}"/>
    <cellStyle name="Normal 3 5 2 2 3 3 3" xfId="40987" xr:uid="{00000000-0005-0000-0000-0000A1B30000}"/>
    <cellStyle name="Normal 3 5 2 2 3 3 3 2" xfId="40988" xr:uid="{00000000-0005-0000-0000-0000A2B30000}"/>
    <cellStyle name="Normal 3 5 2 2 3 3 3 2 2" xfId="40989" xr:uid="{00000000-0005-0000-0000-0000A3B30000}"/>
    <cellStyle name="Normal 3 5 2 2 3 3 3 2 2 2" xfId="40990" xr:uid="{00000000-0005-0000-0000-0000A4B30000}"/>
    <cellStyle name="Normal 3 5 2 2 3 3 3 2 3" xfId="40991" xr:uid="{00000000-0005-0000-0000-0000A5B30000}"/>
    <cellStyle name="Normal 3 5 2 2 3 3 3 2 3 2" xfId="40992" xr:uid="{00000000-0005-0000-0000-0000A6B30000}"/>
    <cellStyle name="Normal 3 5 2 2 3 3 3 2 4" xfId="40993" xr:uid="{00000000-0005-0000-0000-0000A7B30000}"/>
    <cellStyle name="Normal 3 5 2 2 3 3 3 3" xfId="40994" xr:uid="{00000000-0005-0000-0000-0000A8B30000}"/>
    <cellStyle name="Normal 3 5 2 2 3 3 3 3 2" xfId="40995" xr:uid="{00000000-0005-0000-0000-0000A9B30000}"/>
    <cellStyle name="Normal 3 5 2 2 3 3 3 4" xfId="40996" xr:uid="{00000000-0005-0000-0000-0000AAB30000}"/>
    <cellStyle name="Normal 3 5 2 2 3 3 3 4 2" xfId="40997" xr:uid="{00000000-0005-0000-0000-0000ABB30000}"/>
    <cellStyle name="Normal 3 5 2 2 3 3 3 5" xfId="40998" xr:uid="{00000000-0005-0000-0000-0000ACB30000}"/>
    <cellStyle name="Normal 3 5 2 2 3 3 4" xfId="40999" xr:uid="{00000000-0005-0000-0000-0000ADB30000}"/>
    <cellStyle name="Normal 3 5 2 2 3 3 4 2" xfId="41000" xr:uid="{00000000-0005-0000-0000-0000AEB30000}"/>
    <cellStyle name="Normal 3 5 2 2 3 3 4 2 2" xfId="41001" xr:uid="{00000000-0005-0000-0000-0000AFB30000}"/>
    <cellStyle name="Normal 3 5 2 2 3 3 4 3" xfId="41002" xr:uid="{00000000-0005-0000-0000-0000B0B30000}"/>
    <cellStyle name="Normal 3 5 2 2 3 3 4 3 2" xfId="41003" xr:uid="{00000000-0005-0000-0000-0000B1B30000}"/>
    <cellStyle name="Normal 3 5 2 2 3 3 4 4" xfId="41004" xr:uid="{00000000-0005-0000-0000-0000B2B30000}"/>
    <cellStyle name="Normal 3 5 2 2 3 3 5" xfId="41005" xr:uid="{00000000-0005-0000-0000-0000B3B30000}"/>
    <cellStyle name="Normal 3 5 2 2 3 3 5 2" xfId="41006" xr:uid="{00000000-0005-0000-0000-0000B4B30000}"/>
    <cellStyle name="Normal 3 5 2 2 3 3 6" xfId="41007" xr:uid="{00000000-0005-0000-0000-0000B5B30000}"/>
    <cellStyle name="Normal 3 5 2 2 3 3 6 2" xfId="41008" xr:uid="{00000000-0005-0000-0000-0000B6B30000}"/>
    <cellStyle name="Normal 3 5 2 2 3 3 7" xfId="41009" xr:uid="{00000000-0005-0000-0000-0000B7B30000}"/>
    <cellStyle name="Normal 3 5 2 2 3 4" xfId="41010" xr:uid="{00000000-0005-0000-0000-0000B8B30000}"/>
    <cellStyle name="Normal 3 5 2 2 3 4 2" xfId="41011" xr:uid="{00000000-0005-0000-0000-0000B9B30000}"/>
    <cellStyle name="Normal 3 5 2 2 3 4 2 2" xfId="41012" xr:uid="{00000000-0005-0000-0000-0000BAB30000}"/>
    <cellStyle name="Normal 3 5 2 2 3 4 2 2 2" xfId="41013" xr:uid="{00000000-0005-0000-0000-0000BBB30000}"/>
    <cellStyle name="Normal 3 5 2 2 3 4 2 2 2 2" xfId="41014" xr:uid="{00000000-0005-0000-0000-0000BCB30000}"/>
    <cellStyle name="Normal 3 5 2 2 3 4 2 2 3" xfId="41015" xr:uid="{00000000-0005-0000-0000-0000BDB30000}"/>
    <cellStyle name="Normal 3 5 2 2 3 4 2 2 3 2" xfId="41016" xr:uid="{00000000-0005-0000-0000-0000BEB30000}"/>
    <cellStyle name="Normal 3 5 2 2 3 4 2 2 4" xfId="41017" xr:uid="{00000000-0005-0000-0000-0000BFB30000}"/>
    <cellStyle name="Normal 3 5 2 2 3 4 2 3" xfId="41018" xr:uid="{00000000-0005-0000-0000-0000C0B30000}"/>
    <cellStyle name="Normal 3 5 2 2 3 4 2 3 2" xfId="41019" xr:uid="{00000000-0005-0000-0000-0000C1B30000}"/>
    <cellStyle name="Normal 3 5 2 2 3 4 2 4" xfId="41020" xr:uid="{00000000-0005-0000-0000-0000C2B30000}"/>
    <cellStyle name="Normal 3 5 2 2 3 4 2 4 2" xfId="41021" xr:uid="{00000000-0005-0000-0000-0000C3B30000}"/>
    <cellStyle name="Normal 3 5 2 2 3 4 2 5" xfId="41022" xr:uid="{00000000-0005-0000-0000-0000C4B30000}"/>
    <cellStyle name="Normal 3 5 2 2 3 4 3" xfId="41023" xr:uid="{00000000-0005-0000-0000-0000C5B30000}"/>
    <cellStyle name="Normal 3 5 2 2 3 4 3 2" xfId="41024" xr:uid="{00000000-0005-0000-0000-0000C6B30000}"/>
    <cellStyle name="Normal 3 5 2 2 3 4 3 2 2" xfId="41025" xr:uid="{00000000-0005-0000-0000-0000C7B30000}"/>
    <cellStyle name="Normal 3 5 2 2 3 4 3 3" xfId="41026" xr:uid="{00000000-0005-0000-0000-0000C8B30000}"/>
    <cellStyle name="Normal 3 5 2 2 3 4 3 3 2" xfId="41027" xr:uid="{00000000-0005-0000-0000-0000C9B30000}"/>
    <cellStyle name="Normal 3 5 2 2 3 4 3 4" xfId="41028" xr:uid="{00000000-0005-0000-0000-0000CAB30000}"/>
    <cellStyle name="Normal 3 5 2 2 3 4 4" xfId="41029" xr:uid="{00000000-0005-0000-0000-0000CBB30000}"/>
    <cellStyle name="Normal 3 5 2 2 3 4 4 2" xfId="41030" xr:uid="{00000000-0005-0000-0000-0000CCB30000}"/>
    <cellStyle name="Normal 3 5 2 2 3 4 5" xfId="41031" xr:uid="{00000000-0005-0000-0000-0000CDB30000}"/>
    <cellStyle name="Normal 3 5 2 2 3 4 5 2" xfId="41032" xr:uid="{00000000-0005-0000-0000-0000CEB30000}"/>
    <cellStyle name="Normal 3 5 2 2 3 4 6" xfId="41033" xr:uid="{00000000-0005-0000-0000-0000CFB30000}"/>
    <cellStyle name="Normal 3 5 2 2 3 5" xfId="41034" xr:uid="{00000000-0005-0000-0000-0000D0B30000}"/>
    <cellStyle name="Normal 3 5 2 2 3 5 2" xfId="41035" xr:uid="{00000000-0005-0000-0000-0000D1B30000}"/>
    <cellStyle name="Normal 3 5 2 2 3 5 2 2" xfId="41036" xr:uid="{00000000-0005-0000-0000-0000D2B30000}"/>
    <cellStyle name="Normal 3 5 2 2 3 5 2 2 2" xfId="41037" xr:uid="{00000000-0005-0000-0000-0000D3B30000}"/>
    <cellStyle name="Normal 3 5 2 2 3 5 2 3" xfId="41038" xr:uid="{00000000-0005-0000-0000-0000D4B30000}"/>
    <cellStyle name="Normal 3 5 2 2 3 5 2 3 2" xfId="41039" xr:uid="{00000000-0005-0000-0000-0000D5B30000}"/>
    <cellStyle name="Normal 3 5 2 2 3 5 2 4" xfId="41040" xr:uid="{00000000-0005-0000-0000-0000D6B30000}"/>
    <cellStyle name="Normal 3 5 2 2 3 5 3" xfId="41041" xr:uid="{00000000-0005-0000-0000-0000D7B30000}"/>
    <cellStyle name="Normal 3 5 2 2 3 5 3 2" xfId="41042" xr:uid="{00000000-0005-0000-0000-0000D8B30000}"/>
    <cellStyle name="Normal 3 5 2 2 3 5 4" xfId="41043" xr:uid="{00000000-0005-0000-0000-0000D9B30000}"/>
    <cellStyle name="Normal 3 5 2 2 3 5 4 2" xfId="41044" xr:uid="{00000000-0005-0000-0000-0000DAB30000}"/>
    <cellStyle name="Normal 3 5 2 2 3 5 5" xfId="41045" xr:uid="{00000000-0005-0000-0000-0000DBB30000}"/>
    <cellStyle name="Normal 3 5 2 2 3 6" xfId="41046" xr:uid="{00000000-0005-0000-0000-0000DCB30000}"/>
    <cellStyle name="Normal 3 5 2 2 3 6 2" xfId="41047" xr:uid="{00000000-0005-0000-0000-0000DDB30000}"/>
    <cellStyle name="Normal 3 5 2 2 3 6 2 2" xfId="41048" xr:uid="{00000000-0005-0000-0000-0000DEB30000}"/>
    <cellStyle name="Normal 3 5 2 2 3 6 3" xfId="41049" xr:uid="{00000000-0005-0000-0000-0000DFB30000}"/>
    <cellStyle name="Normal 3 5 2 2 3 6 3 2" xfId="41050" xr:uid="{00000000-0005-0000-0000-0000E0B30000}"/>
    <cellStyle name="Normal 3 5 2 2 3 6 4" xfId="41051" xr:uid="{00000000-0005-0000-0000-0000E1B30000}"/>
    <cellStyle name="Normal 3 5 2 2 3 7" xfId="41052" xr:uid="{00000000-0005-0000-0000-0000E2B30000}"/>
    <cellStyle name="Normal 3 5 2 2 3 7 2" xfId="41053" xr:uid="{00000000-0005-0000-0000-0000E3B30000}"/>
    <cellStyle name="Normal 3 5 2 2 3 8" xfId="41054" xr:uid="{00000000-0005-0000-0000-0000E4B30000}"/>
    <cellStyle name="Normal 3 5 2 2 3 8 2" xfId="41055" xr:uid="{00000000-0005-0000-0000-0000E5B30000}"/>
    <cellStyle name="Normal 3 5 2 2 3 9" xfId="41056" xr:uid="{00000000-0005-0000-0000-0000E6B30000}"/>
    <cellStyle name="Normal 3 5 2 2 4" xfId="41057" xr:uid="{00000000-0005-0000-0000-0000E7B30000}"/>
    <cellStyle name="Normal 3 5 2 2 4 2" xfId="41058" xr:uid="{00000000-0005-0000-0000-0000E8B30000}"/>
    <cellStyle name="Normal 3 5 2 2 4 2 2" xfId="41059" xr:uid="{00000000-0005-0000-0000-0000E9B30000}"/>
    <cellStyle name="Normal 3 5 2 2 4 2 2 2" xfId="41060" xr:uid="{00000000-0005-0000-0000-0000EAB30000}"/>
    <cellStyle name="Normal 3 5 2 2 4 2 2 2 2" xfId="41061" xr:uid="{00000000-0005-0000-0000-0000EBB30000}"/>
    <cellStyle name="Normal 3 5 2 2 4 2 2 2 2 2" xfId="41062" xr:uid="{00000000-0005-0000-0000-0000ECB30000}"/>
    <cellStyle name="Normal 3 5 2 2 4 2 2 2 3" xfId="41063" xr:uid="{00000000-0005-0000-0000-0000EDB30000}"/>
    <cellStyle name="Normal 3 5 2 2 4 2 2 2 3 2" xfId="41064" xr:uid="{00000000-0005-0000-0000-0000EEB30000}"/>
    <cellStyle name="Normal 3 5 2 2 4 2 2 2 4" xfId="41065" xr:uid="{00000000-0005-0000-0000-0000EFB30000}"/>
    <cellStyle name="Normal 3 5 2 2 4 2 2 3" xfId="41066" xr:uid="{00000000-0005-0000-0000-0000F0B30000}"/>
    <cellStyle name="Normal 3 5 2 2 4 2 2 3 2" xfId="41067" xr:uid="{00000000-0005-0000-0000-0000F1B30000}"/>
    <cellStyle name="Normal 3 5 2 2 4 2 2 4" xfId="41068" xr:uid="{00000000-0005-0000-0000-0000F2B30000}"/>
    <cellStyle name="Normal 3 5 2 2 4 2 2 4 2" xfId="41069" xr:uid="{00000000-0005-0000-0000-0000F3B30000}"/>
    <cellStyle name="Normal 3 5 2 2 4 2 2 5" xfId="41070" xr:uid="{00000000-0005-0000-0000-0000F4B30000}"/>
    <cellStyle name="Normal 3 5 2 2 4 2 3" xfId="41071" xr:uid="{00000000-0005-0000-0000-0000F5B30000}"/>
    <cellStyle name="Normal 3 5 2 2 4 2 3 2" xfId="41072" xr:uid="{00000000-0005-0000-0000-0000F6B30000}"/>
    <cellStyle name="Normal 3 5 2 2 4 2 3 2 2" xfId="41073" xr:uid="{00000000-0005-0000-0000-0000F7B30000}"/>
    <cellStyle name="Normal 3 5 2 2 4 2 3 3" xfId="41074" xr:uid="{00000000-0005-0000-0000-0000F8B30000}"/>
    <cellStyle name="Normal 3 5 2 2 4 2 3 3 2" xfId="41075" xr:uid="{00000000-0005-0000-0000-0000F9B30000}"/>
    <cellStyle name="Normal 3 5 2 2 4 2 3 4" xfId="41076" xr:uid="{00000000-0005-0000-0000-0000FAB30000}"/>
    <cellStyle name="Normal 3 5 2 2 4 2 4" xfId="41077" xr:uid="{00000000-0005-0000-0000-0000FBB30000}"/>
    <cellStyle name="Normal 3 5 2 2 4 2 4 2" xfId="41078" xr:uid="{00000000-0005-0000-0000-0000FCB30000}"/>
    <cellStyle name="Normal 3 5 2 2 4 2 5" xfId="41079" xr:uid="{00000000-0005-0000-0000-0000FDB30000}"/>
    <cellStyle name="Normal 3 5 2 2 4 2 5 2" xfId="41080" xr:uid="{00000000-0005-0000-0000-0000FEB30000}"/>
    <cellStyle name="Normal 3 5 2 2 4 2 6" xfId="41081" xr:uid="{00000000-0005-0000-0000-0000FFB30000}"/>
    <cellStyle name="Normal 3 5 2 2 4 3" xfId="41082" xr:uid="{00000000-0005-0000-0000-000000B40000}"/>
    <cellStyle name="Normal 3 5 2 2 4 3 2" xfId="41083" xr:uid="{00000000-0005-0000-0000-000001B40000}"/>
    <cellStyle name="Normal 3 5 2 2 4 3 2 2" xfId="41084" xr:uid="{00000000-0005-0000-0000-000002B40000}"/>
    <cellStyle name="Normal 3 5 2 2 4 3 2 2 2" xfId="41085" xr:uid="{00000000-0005-0000-0000-000003B40000}"/>
    <cellStyle name="Normal 3 5 2 2 4 3 2 3" xfId="41086" xr:uid="{00000000-0005-0000-0000-000004B40000}"/>
    <cellStyle name="Normal 3 5 2 2 4 3 2 3 2" xfId="41087" xr:uid="{00000000-0005-0000-0000-000005B40000}"/>
    <cellStyle name="Normal 3 5 2 2 4 3 2 4" xfId="41088" xr:uid="{00000000-0005-0000-0000-000006B40000}"/>
    <cellStyle name="Normal 3 5 2 2 4 3 3" xfId="41089" xr:uid="{00000000-0005-0000-0000-000007B40000}"/>
    <cellStyle name="Normal 3 5 2 2 4 3 3 2" xfId="41090" xr:uid="{00000000-0005-0000-0000-000008B40000}"/>
    <cellStyle name="Normal 3 5 2 2 4 3 4" xfId="41091" xr:uid="{00000000-0005-0000-0000-000009B40000}"/>
    <cellStyle name="Normal 3 5 2 2 4 3 4 2" xfId="41092" xr:uid="{00000000-0005-0000-0000-00000AB40000}"/>
    <cellStyle name="Normal 3 5 2 2 4 3 5" xfId="41093" xr:uid="{00000000-0005-0000-0000-00000BB40000}"/>
    <cellStyle name="Normal 3 5 2 2 4 4" xfId="41094" xr:uid="{00000000-0005-0000-0000-00000CB40000}"/>
    <cellStyle name="Normal 3 5 2 2 4 4 2" xfId="41095" xr:uid="{00000000-0005-0000-0000-00000DB40000}"/>
    <cellStyle name="Normal 3 5 2 2 4 4 2 2" xfId="41096" xr:uid="{00000000-0005-0000-0000-00000EB40000}"/>
    <cellStyle name="Normal 3 5 2 2 4 4 3" xfId="41097" xr:uid="{00000000-0005-0000-0000-00000FB40000}"/>
    <cellStyle name="Normal 3 5 2 2 4 4 3 2" xfId="41098" xr:uid="{00000000-0005-0000-0000-000010B40000}"/>
    <cellStyle name="Normal 3 5 2 2 4 4 4" xfId="41099" xr:uid="{00000000-0005-0000-0000-000011B40000}"/>
    <cellStyle name="Normal 3 5 2 2 4 5" xfId="41100" xr:uid="{00000000-0005-0000-0000-000012B40000}"/>
    <cellStyle name="Normal 3 5 2 2 4 5 2" xfId="41101" xr:uid="{00000000-0005-0000-0000-000013B40000}"/>
    <cellStyle name="Normal 3 5 2 2 4 6" xfId="41102" xr:uid="{00000000-0005-0000-0000-000014B40000}"/>
    <cellStyle name="Normal 3 5 2 2 4 6 2" xfId="41103" xr:uid="{00000000-0005-0000-0000-000015B40000}"/>
    <cellStyle name="Normal 3 5 2 2 4 7" xfId="41104" xr:uid="{00000000-0005-0000-0000-000016B40000}"/>
    <cellStyle name="Normal 3 5 2 2 5" xfId="41105" xr:uid="{00000000-0005-0000-0000-000017B40000}"/>
    <cellStyle name="Normal 3 5 2 2 5 2" xfId="41106" xr:uid="{00000000-0005-0000-0000-000018B40000}"/>
    <cellStyle name="Normal 3 5 2 2 5 2 2" xfId="41107" xr:uid="{00000000-0005-0000-0000-000019B40000}"/>
    <cellStyle name="Normal 3 5 2 2 5 2 2 2" xfId="41108" xr:uid="{00000000-0005-0000-0000-00001AB40000}"/>
    <cellStyle name="Normal 3 5 2 2 5 2 2 2 2" xfId="41109" xr:uid="{00000000-0005-0000-0000-00001BB40000}"/>
    <cellStyle name="Normal 3 5 2 2 5 2 2 2 2 2" xfId="41110" xr:uid="{00000000-0005-0000-0000-00001CB40000}"/>
    <cellStyle name="Normal 3 5 2 2 5 2 2 2 3" xfId="41111" xr:uid="{00000000-0005-0000-0000-00001DB40000}"/>
    <cellStyle name="Normal 3 5 2 2 5 2 2 2 3 2" xfId="41112" xr:uid="{00000000-0005-0000-0000-00001EB40000}"/>
    <cellStyle name="Normal 3 5 2 2 5 2 2 2 4" xfId="41113" xr:uid="{00000000-0005-0000-0000-00001FB40000}"/>
    <cellStyle name="Normal 3 5 2 2 5 2 2 3" xfId="41114" xr:uid="{00000000-0005-0000-0000-000020B40000}"/>
    <cellStyle name="Normal 3 5 2 2 5 2 2 3 2" xfId="41115" xr:uid="{00000000-0005-0000-0000-000021B40000}"/>
    <cellStyle name="Normal 3 5 2 2 5 2 2 4" xfId="41116" xr:uid="{00000000-0005-0000-0000-000022B40000}"/>
    <cellStyle name="Normal 3 5 2 2 5 2 2 4 2" xfId="41117" xr:uid="{00000000-0005-0000-0000-000023B40000}"/>
    <cellStyle name="Normal 3 5 2 2 5 2 2 5" xfId="41118" xr:uid="{00000000-0005-0000-0000-000024B40000}"/>
    <cellStyle name="Normal 3 5 2 2 5 2 3" xfId="41119" xr:uid="{00000000-0005-0000-0000-000025B40000}"/>
    <cellStyle name="Normal 3 5 2 2 5 2 3 2" xfId="41120" xr:uid="{00000000-0005-0000-0000-000026B40000}"/>
    <cellStyle name="Normal 3 5 2 2 5 2 3 2 2" xfId="41121" xr:uid="{00000000-0005-0000-0000-000027B40000}"/>
    <cellStyle name="Normal 3 5 2 2 5 2 3 3" xfId="41122" xr:uid="{00000000-0005-0000-0000-000028B40000}"/>
    <cellStyle name="Normal 3 5 2 2 5 2 3 3 2" xfId="41123" xr:uid="{00000000-0005-0000-0000-000029B40000}"/>
    <cellStyle name="Normal 3 5 2 2 5 2 3 4" xfId="41124" xr:uid="{00000000-0005-0000-0000-00002AB40000}"/>
    <cellStyle name="Normal 3 5 2 2 5 2 4" xfId="41125" xr:uid="{00000000-0005-0000-0000-00002BB40000}"/>
    <cellStyle name="Normal 3 5 2 2 5 2 4 2" xfId="41126" xr:uid="{00000000-0005-0000-0000-00002CB40000}"/>
    <cellStyle name="Normal 3 5 2 2 5 2 5" xfId="41127" xr:uid="{00000000-0005-0000-0000-00002DB40000}"/>
    <cellStyle name="Normal 3 5 2 2 5 2 5 2" xfId="41128" xr:uid="{00000000-0005-0000-0000-00002EB40000}"/>
    <cellStyle name="Normal 3 5 2 2 5 2 6" xfId="41129" xr:uid="{00000000-0005-0000-0000-00002FB40000}"/>
    <cellStyle name="Normal 3 5 2 2 5 3" xfId="41130" xr:uid="{00000000-0005-0000-0000-000030B40000}"/>
    <cellStyle name="Normal 3 5 2 2 5 3 2" xfId="41131" xr:uid="{00000000-0005-0000-0000-000031B40000}"/>
    <cellStyle name="Normal 3 5 2 2 5 3 2 2" xfId="41132" xr:uid="{00000000-0005-0000-0000-000032B40000}"/>
    <cellStyle name="Normal 3 5 2 2 5 3 2 2 2" xfId="41133" xr:uid="{00000000-0005-0000-0000-000033B40000}"/>
    <cellStyle name="Normal 3 5 2 2 5 3 2 3" xfId="41134" xr:uid="{00000000-0005-0000-0000-000034B40000}"/>
    <cellStyle name="Normal 3 5 2 2 5 3 2 3 2" xfId="41135" xr:uid="{00000000-0005-0000-0000-000035B40000}"/>
    <cellStyle name="Normal 3 5 2 2 5 3 2 4" xfId="41136" xr:uid="{00000000-0005-0000-0000-000036B40000}"/>
    <cellStyle name="Normal 3 5 2 2 5 3 3" xfId="41137" xr:uid="{00000000-0005-0000-0000-000037B40000}"/>
    <cellStyle name="Normal 3 5 2 2 5 3 3 2" xfId="41138" xr:uid="{00000000-0005-0000-0000-000038B40000}"/>
    <cellStyle name="Normal 3 5 2 2 5 3 4" xfId="41139" xr:uid="{00000000-0005-0000-0000-000039B40000}"/>
    <cellStyle name="Normal 3 5 2 2 5 3 4 2" xfId="41140" xr:uid="{00000000-0005-0000-0000-00003AB40000}"/>
    <cellStyle name="Normal 3 5 2 2 5 3 5" xfId="41141" xr:uid="{00000000-0005-0000-0000-00003BB40000}"/>
    <cellStyle name="Normal 3 5 2 2 5 4" xfId="41142" xr:uid="{00000000-0005-0000-0000-00003CB40000}"/>
    <cellStyle name="Normal 3 5 2 2 5 4 2" xfId="41143" xr:uid="{00000000-0005-0000-0000-00003DB40000}"/>
    <cellStyle name="Normal 3 5 2 2 5 4 2 2" xfId="41144" xr:uid="{00000000-0005-0000-0000-00003EB40000}"/>
    <cellStyle name="Normal 3 5 2 2 5 4 3" xfId="41145" xr:uid="{00000000-0005-0000-0000-00003FB40000}"/>
    <cellStyle name="Normal 3 5 2 2 5 4 3 2" xfId="41146" xr:uid="{00000000-0005-0000-0000-000040B40000}"/>
    <cellStyle name="Normal 3 5 2 2 5 4 4" xfId="41147" xr:uid="{00000000-0005-0000-0000-000041B40000}"/>
    <cellStyle name="Normal 3 5 2 2 5 5" xfId="41148" xr:uid="{00000000-0005-0000-0000-000042B40000}"/>
    <cellStyle name="Normal 3 5 2 2 5 5 2" xfId="41149" xr:uid="{00000000-0005-0000-0000-000043B40000}"/>
    <cellStyle name="Normal 3 5 2 2 5 6" xfId="41150" xr:uid="{00000000-0005-0000-0000-000044B40000}"/>
    <cellStyle name="Normal 3 5 2 2 5 6 2" xfId="41151" xr:uid="{00000000-0005-0000-0000-000045B40000}"/>
    <cellStyle name="Normal 3 5 2 2 5 7" xfId="41152" xr:uid="{00000000-0005-0000-0000-000046B40000}"/>
    <cellStyle name="Normal 3 5 2 2 6" xfId="41153" xr:uid="{00000000-0005-0000-0000-000047B40000}"/>
    <cellStyle name="Normal 3 5 2 2 6 2" xfId="41154" xr:uid="{00000000-0005-0000-0000-000048B40000}"/>
    <cellStyle name="Normal 3 5 2 2 6 2 2" xfId="41155" xr:uid="{00000000-0005-0000-0000-000049B40000}"/>
    <cellStyle name="Normal 3 5 2 2 6 2 2 2" xfId="41156" xr:uid="{00000000-0005-0000-0000-00004AB40000}"/>
    <cellStyle name="Normal 3 5 2 2 6 2 2 2 2" xfId="41157" xr:uid="{00000000-0005-0000-0000-00004BB40000}"/>
    <cellStyle name="Normal 3 5 2 2 6 2 2 3" xfId="41158" xr:uid="{00000000-0005-0000-0000-00004CB40000}"/>
    <cellStyle name="Normal 3 5 2 2 6 2 2 3 2" xfId="41159" xr:uid="{00000000-0005-0000-0000-00004DB40000}"/>
    <cellStyle name="Normal 3 5 2 2 6 2 2 4" xfId="41160" xr:uid="{00000000-0005-0000-0000-00004EB40000}"/>
    <cellStyle name="Normal 3 5 2 2 6 2 3" xfId="41161" xr:uid="{00000000-0005-0000-0000-00004FB40000}"/>
    <cellStyle name="Normal 3 5 2 2 6 2 3 2" xfId="41162" xr:uid="{00000000-0005-0000-0000-000050B40000}"/>
    <cellStyle name="Normal 3 5 2 2 6 2 4" xfId="41163" xr:uid="{00000000-0005-0000-0000-000051B40000}"/>
    <cellStyle name="Normal 3 5 2 2 6 2 4 2" xfId="41164" xr:uid="{00000000-0005-0000-0000-000052B40000}"/>
    <cellStyle name="Normal 3 5 2 2 6 2 5" xfId="41165" xr:uid="{00000000-0005-0000-0000-000053B40000}"/>
    <cellStyle name="Normal 3 5 2 2 6 3" xfId="41166" xr:uid="{00000000-0005-0000-0000-000054B40000}"/>
    <cellStyle name="Normal 3 5 2 2 6 3 2" xfId="41167" xr:uid="{00000000-0005-0000-0000-000055B40000}"/>
    <cellStyle name="Normal 3 5 2 2 6 3 2 2" xfId="41168" xr:uid="{00000000-0005-0000-0000-000056B40000}"/>
    <cellStyle name="Normal 3 5 2 2 6 3 3" xfId="41169" xr:uid="{00000000-0005-0000-0000-000057B40000}"/>
    <cellStyle name="Normal 3 5 2 2 6 3 3 2" xfId="41170" xr:uid="{00000000-0005-0000-0000-000058B40000}"/>
    <cellStyle name="Normal 3 5 2 2 6 3 4" xfId="41171" xr:uid="{00000000-0005-0000-0000-000059B40000}"/>
    <cellStyle name="Normal 3 5 2 2 6 4" xfId="41172" xr:uid="{00000000-0005-0000-0000-00005AB40000}"/>
    <cellStyle name="Normal 3 5 2 2 6 4 2" xfId="41173" xr:uid="{00000000-0005-0000-0000-00005BB40000}"/>
    <cellStyle name="Normal 3 5 2 2 6 5" xfId="41174" xr:uid="{00000000-0005-0000-0000-00005CB40000}"/>
    <cellStyle name="Normal 3 5 2 2 6 5 2" xfId="41175" xr:uid="{00000000-0005-0000-0000-00005DB40000}"/>
    <cellStyle name="Normal 3 5 2 2 6 6" xfId="41176" xr:uid="{00000000-0005-0000-0000-00005EB40000}"/>
    <cellStyle name="Normal 3 5 2 2 7" xfId="41177" xr:uid="{00000000-0005-0000-0000-00005FB40000}"/>
    <cellStyle name="Normal 3 5 2 2 7 2" xfId="41178" xr:uid="{00000000-0005-0000-0000-000060B40000}"/>
    <cellStyle name="Normal 3 5 2 2 7 2 2" xfId="41179" xr:uid="{00000000-0005-0000-0000-000061B40000}"/>
    <cellStyle name="Normal 3 5 2 2 7 2 2 2" xfId="41180" xr:uid="{00000000-0005-0000-0000-000062B40000}"/>
    <cellStyle name="Normal 3 5 2 2 7 2 3" xfId="41181" xr:uid="{00000000-0005-0000-0000-000063B40000}"/>
    <cellStyle name="Normal 3 5 2 2 7 2 3 2" xfId="41182" xr:uid="{00000000-0005-0000-0000-000064B40000}"/>
    <cellStyle name="Normal 3 5 2 2 7 2 4" xfId="41183" xr:uid="{00000000-0005-0000-0000-000065B40000}"/>
    <cellStyle name="Normal 3 5 2 2 7 3" xfId="41184" xr:uid="{00000000-0005-0000-0000-000066B40000}"/>
    <cellStyle name="Normal 3 5 2 2 7 3 2" xfId="41185" xr:uid="{00000000-0005-0000-0000-000067B40000}"/>
    <cellStyle name="Normal 3 5 2 2 7 4" xfId="41186" xr:uid="{00000000-0005-0000-0000-000068B40000}"/>
    <cellStyle name="Normal 3 5 2 2 7 4 2" xfId="41187" xr:uid="{00000000-0005-0000-0000-000069B40000}"/>
    <cellStyle name="Normal 3 5 2 2 7 5" xfId="41188" xr:uid="{00000000-0005-0000-0000-00006AB40000}"/>
    <cellStyle name="Normal 3 5 2 2 8" xfId="41189" xr:uid="{00000000-0005-0000-0000-00006BB40000}"/>
    <cellStyle name="Normal 3 5 2 2 8 2" xfId="41190" xr:uid="{00000000-0005-0000-0000-00006CB40000}"/>
    <cellStyle name="Normal 3 5 2 2 8 2 2" xfId="41191" xr:uid="{00000000-0005-0000-0000-00006DB40000}"/>
    <cellStyle name="Normal 3 5 2 2 8 3" xfId="41192" xr:uid="{00000000-0005-0000-0000-00006EB40000}"/>
    <cellStyle name="Normal 3 5 2 2 8 3 2" xfId="41193" xr:uid="{00000000-0005-0000-0000-00006FB40000}"/>
    <cellStyle name="Normal 3 5 2 2 8 4" xfId="41194" xr:uid="{00000000-0005-0000-0000-000070B40000}"/>
    <cellStyle name="Normal 3 5 2 2 9" xfId="41195" xr:uid="{00000000-0005-0000-0000-000071B40000}"/>
    <cellStyle name="Normal 3 5 2 2 9 2" xfId="41196" xr:uid="{00000000-0005-0000-0000-000072B40000}"/>
    <cellStyle name="Normal 3 5 2 3" xfId="4876" xr:uid="{00000000-0005-0000-0000-000073B40000}"/>
    <cellStyle name="Normal 3 5 2 3 10" xfId="41197" xr:uid="{00000000-0005-0000-0000-000074B40000}"/>
    <cellStyle name="Normal 3 5 2 3 2" xfId="4877" xr:uid="{00000000-0005-0000-0000-000075B40000}"/>
    <cellStyle name="Normal 3 5 2 3 2 2" xfId="41198" xr:uid="{00000000-0005-0000-0000-000076B40000}"/>
    <cellStyle name="Normal 3 5 2 3 2 2 2" xfId="41199" xr:uid="{00000000-0005-0000-0000-000077B40000}"/>
    <cellStyle name="Normal 3 5 2 3 2 2 2 2" xfId="41200" xr:uid="{00000000-0005-0000-0000-000078B40000}"/>
    <cellStyle name="Normal 3 5 2 3 2 2 2 2 2" xfId="41201" xr:uid="{00000000-0005-0000-0000-000079B40000}"/>
    <cellStyle name="Normal 3 5 2 3 2 2 2 2 2 2" xfId="41202" xr:uid="{00000000-0005-0000-0000-00007AB40000}"/>
    <cellStyle name="Normal 3 5 2 3 2 2 2 2 2 2 2" xfId="41203" xr:uid="{00000000-0005-0000-0000-00007BB40000}"/>
    <cellStyle name="Normal 3 5 2 3 2 2 2 2 2 3" xfId="41204" xr:uid="{00000000-0005-0000-0000-00007CB40000}"/>
    <cellStyle name="Normal 3 5 2 3 2 2 2 2 2 3 2" xfId="41205" xr:uid="{00000000-0005-0000-0000-00007DB40000}"/>
    <cellStyle name="Normal 3 5 2 3 2 2 2 2 2 4" xfId="41206" xr:uid="{00000000-0005-0000-0000-00007EB40000}"/>
    <cellStyle name="Normal 3 5 2 3 2 2 2 2 3" xfId="41207" xr:uid="{00000000-0005-0000-0000-00007FB40000}"/>
    <cellStyle name="Normal 3 5 2 3 2 2 2 2 3 2" xfId="41208" xr:uid="{00000000-0005-0000-0000-000080B40000}"/>
    <cellStyle name="Normal 3 5 2 3 2 2 2 2 4" xfId="41209" xr:uid="{00000000-0005-0000-0000-000081B40000}"/>
    <cellStyle name="Normal 3 5 2 3 2 2 2 2 4 2" xfId="41210" xr:uid="{00000000-0005-0000-0000-000082B40000}"/>
    <cellStyle name="Normal 3 5 2 3 2 2 2 2 5" xfId="41211" xr:uid="{00000000-0005-0000-0000-000083B40000}"/>
    <cellStyle name="Normal 3 5 2 3 2 2 2 3" xfId="41212" xr:uid="{00000000-0005-0000-0000-000084B40000}"/>
    <cellStyle name="Normal 3 5 2 3 2 2 2 3 2" xfId="41213" xr:uid="{00000000-0005-0000-0000-000085B40000}"/>
    <cellStyle name="Normal 3 5 2 3 2 2 2 3 2 2" xfId="41214" xr:uid="{00000000-0005-0000-0000-000086B40000}"/>
    <cellStyle name="Normal 3 5 2 3 2 2 2 3 3" xfId="41215" xr:uid="{00000000-0005-0000-0000-000087B40000}"/>
    <cellStyle name="Normal 3 5 2 3 2 2 2 3 3 2" xfId="41216" xr:uid="{00000000-0005-0000-0000-000088B40000}"/>
    <cellStyle name="Normal 3 5 2 3 2 2 2 3 4" xfId="41217" xr:uid="{00000000-0005-0000-0000-000089B40000}"/>
    <cellStyle name="Normal 3 5 2 3 2 2 2 4" xfId="41218" xr:uid="{00000000-0005-0000-0000-00008AB40000}"/>
    <cellStyle name="Normal 3 5 2 3 2 2 2 4 2" xfId="41219" xr:uid="{00000000-0005-0000-0000-00008BB40000}"/>
    <cellStyle name="Normal 3 5 2 3 2 2 2 5" xfId="41220" xr:uid="{00000000-0005-0000-0000-00008CB40000}"/>
    <cellStyle name="Normal 3 5 2 3 2 2 2 5 2" xfId="41221" xr:uid="{00000000-0005-0000-0000-00008DB40000}"/>
    <cellStyle name="Normal 3 5 2 3 2 2 2 6" xfId="41222" xr:uid="{00000000-0005-0000-0000-00008EB40000}"/>
    <cellStyle name="Normal 3 5 2 3 2 2 3" xfId="41223" xr:uid="{00000000-0005-0000-0000-00008FB40000}"/>
    <cellStyle name="Normal 3 5 2 3 2 2 3 2" xfId="41224" xr:uid="{00000000-0005-0000-0000-000090B40000}"/>
    <cellStyle name="Normal 3 5 2 3 2 2 3 2 2" xfId="41225" xr:uid="{00000000-0005-0000-0000-000091B40000}"/>
    <cellStyle name="Normal 3 5 2 3 2 2 3 2 2 2" xfId="41226" xr:uid="{00000000-0005-0000-0000-000092B40000}"/>
    <cellStyle name="Normal 3 5 2 3 2 2 3 2 3" xfId="41227" xr:uid="{00000000-0005-0000-0000-000093B40000}"/>
    <cellStyle name="Normal 3 5 2 3 2 2 3 2 3 2" xfId="41228" xr:uid="{00000000-0005-0000-0000-000094B40000}"/>
    <cellStyle name="Normal 3 5 2 3 2 2 3 2 4" xfId="41229" xr:uid="{00000000-0005-0000-0000-000095B40000}"/>
    <cellStyle name="Normal 3 5 2 3 2 2 3 3" xfId="41230" xr:uid="{00000000-0005-0000-0000-000096B40000}"/>
    <cellStyle name="Normal 3 5 2 3 2 2 3 3 2" xfId="41231" xr:uid="{00000000-0005-0000-0000-000097B40000}"/>
    <cellStyle name="Normal 3 5 2 3 2 2 3 4" xfId="41232" xr:uid="{00000000-0005-0000-0000-000098B40000}"/>
    <cellStyle name="Normal 3 5 2 3 2 2 3 4 2" xfId="41233" xr:uid="{00000000-0005-0000-0000-000099B40000}"/>
    <cellStyle name="Normal 3 5 2 3 2 2 3 5" xfId="41234" xr:uid="{00000000-0005-0000-0000-00009AB40000}"/>
    <cellStyle name="Normal 3 5 2 3 2 2 4" xfId="41235" xr:uid="{00000000-0005-0000-0000-00009BB40000}"/>
    <cellStyle name="Normal 3 5 2 3 2 2 4 2" xfId="41236" xr:uid="{00000000-0005-0000-0000-00009CB40000}"/>
    <cellStyle name="Normal 3 5 2 3 2 2 4 2 2" xfId="41237" xr:uid="{00000000-0005-0000-0000-00009DB40000}"/>
    <cellStyle name="Normal 3 5 2 3 2 2 4 3" xfId="41238" xr:uid="{00000000-0005-0000-0000-00009EB40000}"/>
    <cellStyle name="Normal 3 5 2 3 2 2 4 3 2" xfId="41239" xr:uid="{00000000-0005-0000-0000-00009FB40000}"/>
    <cellStyle name="Normal 3 5 2 3 2 2 4 4" xfId="41240" xr:uid="{00000000-0005-0000-0000-0000A0B40000}"/>
    <cellStyle name="Normal 3 5 2 3 2 2 5" xfId="41241" xr:uid="{00000000-0005-0000-0000-0000A1B40000}"/>
    <cellStyle name="Normal 3 5 2 3 2 2 5 2" xfId="41242" xr:uid="{00000000-0005-0000-0000-0000A2B40000}"/>
    <cellStyle name="Normal 3 5 2 3 2 2 6" xfId="41243" xr:uid="{00000000-0005-0000-0000-0000A3B40000}"/>
    <cellStyle name="Normal 3 5 2 3 2 2 6 2" xfId="41244" xr:uid="{00000000-0005-0000-0000-0000A4B40000}"/>
    <cellStyle name="Normal 3 5 2 3 2 2 7" xfId="41245" xr:uid="{00000000-0005-0000-0000-0000A5B40000}"/>
    <cellStyle name="Normal 3 5 2 3 2 3" xfId="41246" xr:uid="{00000000-0005-0000-0000-0000A6B40000}"/>
    <cellStyle name="Normal 3 5 2 3 2 3 2" xfId="41247" xr:uid="{00000000-0005-0000-0000-0000A7B40000}"/>
    <cellStyle name="Normal 3 5 2 3 2 3 2 2" xfId="41248" xr:uid="{00000000-0005-0000-0000-0000A8B40000}"/>
    <cellStyle name="Normal 3 5 2 3 2 3 2 2 2" xfId="41249" xr:uid="{00000000-0005-0000-0000-0000A9B40000}"/>
    <cellStyle name="Normal 3 5 2 3 2 3 2 2 2 2" xfId="41250" xr:uid="{00000000-0005-0000-0000-0000AAB40000}"/>
    <cellStyle name="Normal 3 5 2 3 2 3 2 2 2 2 2" xfId="41251" xr:uid="{00000000-0005-0000-0000-0000ABB40000}"/>
    <cellStyle name="Normal 3 5 2 3 2 3 2 2 2 3" xfId="41252" xr:uid="{00000000-0005-0000-0000-0000ACB40000}"/>
    <cellStyle name="Normal 3 5 2 3 2 3 2 2 2 3 2" xfId="41253" xr:uid="{00000000-0005-0000-0000-0000ADB40000}"/>
    <cellStyle name="Normal 3 5 2 3 2 3 2 2 2 4" xfId="41254" xr:uid="{00000000-0005-0000-0000-0000AEB40000}"/>
    <cellStyle name="Normal 3 5 2 3 2 3 2 2 3" xfId="41255" xr:uid="{00000000-0005-0000-0000-0000AFB40000}"/>
    <cellStyle name="Normal 3 5 2 3 2 3 2 2 3 2" xfId="41256" xr:uid="{00000000-0005-0000-0000-0000B0B40000}"/>
    <cellStyle name="Normal 3 5 2 3 2 3 2 2 4" xfId="41257" xr:uid="{00000000-0005-0000-0000-0000B1B40000}"/>
    <cellStyle name="Normal 3 5 2 3 2 3 2 2 4 2" xfId="41258" xr:uid="{00000000-0005-0000-0000-0000B2B40000}"/>
    <cellStyle name="Normal 3 5 2 3 2 3 2 2 5" xfId="41259" xr:uid="{00000000-0005-0000-0000-0000B3B40000}"/>
    <cellStyle name="Normal 3 5 2 3 2 3 2 3" xfId="41260" xr:uid="{00000000-0005-0000-0000-0000B4B40000}"/>
    <cellStyle name="Normal 3 5 2 3 2 3 2 3 2" xfId="41261" xr:uid="{00000000-0005-0000-0000-0000B5B40000}"/>
    <cellStyle name="Normal 3 5 2 3 2 3 2 3 2 2" xfId="41262" xr:uid="{00000000-0005-0000-0000-0000B6B40000}"/>
    <cellStyle name="Normal 3 5 2 3 2 3 2 3 3" xfId="41263" xr:uid="{00000000-0005-0000-0000-0000B7B40000}"/>
    <cellStyle name="Normal 3 5 2 3 2 3 2 3 3 2" xfId="41264" xr:uid="{00000000-0005-0000-0000-0000B8B40000}"/>
    <cellStyle name="Normal 3 5 2 3 2 3 2 3 4" xfId="41265" xr:uid="{00000000-0005-0000-0000-0000B9B40000}"/>
    <cellStyle name="Normal 3 5 2 3 2 3 2 4" xfId="41266" xr:uid="{00000000-0005-0000-0000-0000BAB40000}"/>
    <cellStyle name="Normal 3 5 2 3 2 3 2 4 2" xfId="41267" xr:uid="{00000000-0005-0000-0000-0000BBB40000}"/>
    <cellStyle name="Normal 3 5 2 3 2 3 2 5" xfId="41268" xr:uid="{00000000-0005-0000-0000-0000BCB40000}"/>
    <cellStyle name="Normal 3 5 2 3 2 3 2 5 2" xfId="41269" xr:uid="{00000000-0005-0000-0000-0000BDB40000}"/>
    <cellStyle name="Normal 3 5 2 3 2 3 2 6" xfId="41270" xr:uid="{00000000-0005-0000-0000-0000BEB40000}"/>
    <cellStyle name="Normal 3 5 2 3 2 3 3" xfId="41271" xr:uid="{00000000-0005-0000-0000-0000BFB40000}"/>
    <cellStyle name="Normal 3 5 2 3 2 3 3 2" xfId="41272" xr:uid="{00000000-0005-0000-0000-0000C0B40000}"/>
    <cellStyle name="Normal 3 5 2 3 2 3 3 2 2" xfId="41273" xr:uid="{00000000-0005-0000-0000-0000C1B40000}"/>
    <cellStyle name="Normal 3 5 2 3 2 3 3 2 2 2" xfId="41274" xr:uid="{00000000-0005-0000-0000-0000C2B40000}"/>
    <cellStyle name="Normal 3 5 2 3 2 3 3 2 3" xfId="41275" xr:uid="{00000000-0005-0000-0000-0000C3B40000}"/>
    <cellStyle name="Normal 3 5 2 3 2 3 3 2 3 2" xfId="41276" xr:uid="{00000000-0005-0000-0000-0000C4B40000}"/>
    <cellStyle name="Normal 3 5 2 3 2 3 3 2 4" xfId="41277" xr:uid="{00000000-0005-0000-0000-0000C5B40000}"/>
    <cellStyle name="Normal 3 5 2 3 2 3 3 3" xfId="41278" xr:uid="{00000000-0005-0000-0000-0000C6B40000}"/>
    <cellStyle name="Normal 3 5 2 3 2 3 3 3 2" xfId="41279" xr:uid="{00000000-0005-0000-0000-0000C7B40000}"/>
    <cellStyle name="Normal 3 5 2 3 2 3 3 4" xfId="41280" xr:uid="{00000000-0005-0000-0000-0000C8B40000}"/>
    <cellStyle name="Normal 3 5 2 3 2 3 3 4 2" xfId="41281" xr:uid="{00000000-0005-0000-0000-0000C9B40000}"/>
    <cellStyle name="Normal 3 5 2 3 2 3 3 5" xfId="41282" xr:uid="{00000000-0005-0000-0000-0000CAB40000}"/>
    <cellStyle name="Normal 3 5 2 3 2 3 4" xfId="41283" xr:uid="{00000000-0005-0000-0000-0000CBB40000}"/>
    <cellStyle name="Normal 3 5 2 3 2 3 4 2" xfId="41284" xr:uid="{00000000-0005-0000-0000-0000CCB40000}"/>
    <cellStyle name="Normal 3 5 2 3 2 3 4 2 2" xfId="41285" xr:uid="{00000000-0005-0000-0000-0000CDB40000}"/>
    <cellStyle name="Normal 3 5 2 3 2 3 4 3" xfId="41286" xr:uid="{00000000-0005-0000-0000-0000CEB40000}"/>
    <cellStyle name="Normal 3 5 2 3 2 3 4 3 2" xfId="41287" xr:uid="{00000000-0005-0000-0000-0000CFB40000}"/>
    <cellStyle name="Normal 3 5 2 3 2 3 4 4" xfId="41288" xr:uid="{00000000-0005-0000-0000-0000D0B40000}"/>
    <cellStyle name="Normal 3 5 2 3 2 3 5" xfId="41289" xr:uid="{00000000-0005-0000-0000-0000D1B40000}"/>
    <cellStyle name="Normal 3 5 2 3 2 3 5 2" xfId="41290" xr:uid="{00000000-0005-0000-0000-0000D2B40000}"/>
    <cellStyle name="Normal 3 5 2 3 2 3 6" xfId="41291" xr:uid="{00000000-0005-0000-0000-0000D3B40000}"/>
    <cellStyle name="Normal 3 5 2 3 2 3 6 2" xfId="41292" xr:uid="{00000000-0005-0000-0000-0000D4B40000}"/>
    <cellStyle name="Normal 3 5 2 3 2 3 7" xfId="41293" xr:uid="{00000000-0005-0000-0000-0000D5B40000}"/>
    <cellStyle name="Normal 3 5 2 3 2 4" xfId="41294" xr:uid="{00000000-0005-0000-0000-0000D6B40000}"/>
    <cellStyle name="Normal 3 5 2 3 2 4 2" xfId="41295" xr:uid="{00000000-0005-0000-0000-0000D7B40000}"/>
    <cellStyle name="Normal 3 5 2 3 2 4 2 2" xfId="41296" xr:uid="{00000000-0005-0000-0000-0000D8B40000}"/>
    <cellStyle name="Normal 3 5 2 3 2 4 2 2 2" xfId="41297" xr:uid="{00000000-0005-0000-0000-0000D9B40000}"/>
    <cellStyle name="Normal 3 5 2 3 2 4 2 2 2 2" xfId="41298" xr:uid="{00000000-0005-0000-0000-0000DAB40000}"/>
    <cellStyle name="Normal 3 5 2 3 2 4 2 2 3" xfId="41299" xr:uid="{00000000-0005-0000-0000-0000DBB40000}"/>
    <cellStyle name="Normal 3 5 2 3 2 4 2 2 3 2" xfId="41300" xr:uid="{00000000-0005-0000-0000-0000DCB40000}"/>
    <cellStyle name="Normal 3 5 2 3 2 4 2 2 4" xfId="41301" xr:uid="{00000000-0005-0000-0000-0000DDB40000}"/>
    <cellStyle name="Normal 3 5 2 3 2 4 2 3" xfId="41302" xr:uid="{00000000-0005-0000-0000-0000DEB40000}"/>
    <cellStyle name="Normal 3 5 2 3 2 4 2 3 2" xfId="41303" xr:uid="{00000000-0005-0000-0000-0000DFB40000}"/>
    <cellStyle name="Normal 3 5 2 3 2 4 2 4" xfId="41304" xr:uid="{00000000-0005-0000-0000-0000E0B40000}"/>
    <cellStyle name="Normal 3 5 2 3 2 4 2 4 2" xfId="41305" xr:uid="{00000000-0005-0000-0000-0000E1B40000}"/>
    <cellStyle name="Normal 3 5 2 3 2 4 2 5" xfId="41306" xr:uid="{00000000-0005-0000-0000-0000E2B40000}"/>
    <cellStyle name="Normal 3 5 2 3 2 4 3" xfId="41307" xr:uid="{00000000-0005-0000-0000-0000E3B40000}"/>
    <cellStyle name="Normal 3 5 2 3 2 4 3 2" xfId="41308" xr:uid="{00000000-0005-0000-0000-0000E4B40000}"/>
    <cellStyle name="Normal 3 5 2 3 2 4 3 2 2" xfId="41309" xr:uid="{00000000-0005-0000-0000-0000E5B40000}"/>
    <cellStyle name="Normal 3 5 2 3 2 4 3 3" xfId="41310" xr:uid="{00000000-0005-0000-0000-0000E6B40000}"/>
    <cellStyle name="Normal 3 5 2 3 2 4 3 3 2" xfId="41311" xr:uid="{00000000-0005-0000-0000-0000E7B40000}"/>
    <cellStyle name="Normal 3 5 2 3 2 4 3 4" xfId="41312" xr:uid="{00000000-0005-0000-0000-0000E8B40000}"/>
    <cellStyle name="Normal 3 5 2 3 2 4 4" xfId="41313" xr:uid="{00000000-0005-0000-0000-0000E9B40000}"/>
    <cellStyle name="Normal 3 5 2 3 2 4 4 2" xfId="41314" xr:uid="{00000000-0005-0000-0000-0000EAB40000}"/>
    <cellStyle name="Normal 3 5 2 3 2 4 5" xfId="41315" xr:uid="{00000000-0005-0000-0000-0000EBB40000}"/>
    <cellStyle name="Normal 3 5 2 3 2 4 5 2" xfId="41316" xr:uid="{00000000-0005-0000-0000-0000ECB40000}"/>
    <cellStyle name="Normal 3 5 2 3 2 4 6" xfId="41317" xr:uid="{00000000-0005-0000-0000-0000EDB40000}"/>
    <cellStyle name="Normal 3 5 2 3 2 5" xfId="41318" xr:uid="{00000000-0005-0000-0000-0000EEB40000}"/>
    <cellStyle name="Normal 3 5 2 3 2 5 2" xfId="41319" xr:uid="{00000000-0005-0000-0000-0000EFB40000}"/>
    <cellStyle name="Normal 3 5 2 3 2 5 2 2" xfId="41320" xr:uid="{00000000-0005-0000-0000-0000F0B40000}"/>
    <cellStyle name="Normal 3 5 2 3 2 5 2 2 2" xfId="41321" xr:uid="{00000000-0005-0000-0000-0000F1B40000}"/>
    <cellStyle name="Normal 3 5 2 3 2 5 2 3" xfId="41322" xr:uid="{00000000-0005-0000-0000-0000F2B40000}"/>
    <cellStyle name="Normal 3 5 2 3 2 5 2 3 2" xfId="41323" xr:uid="{00000000-0005-0000-0000-0000F3B40000}"/>
    <cellStyle name="Normal 3 5 2 3 2 5 2 4" xfId="41324" xr:uid="{00000000-0005-0000-0000-0000F4B40000}"/>
    <cellStyle name="Normal 3 5 2 3 2 5 3" xfId="41325" xr:uid="{00000000-0005-0000-0000-0000F5B40000}"/>
    <cellStyle name="Normal 3 5 2 3 2 5 3 2" xfId="41326" xr:uid="{00000000-0005-0000-0000-0000F6B40000}"/>
    <cellStyle name="Normal 3 5 2 3 2 5 4" xfId="41327" xr:uid="{00000000-0005-0000-0000-0000F7B40000}"/>
    <cellStyle name="Normal 3 5 2 3 2 5 4 2" xfId="41328" xr:uid="{00000000-0005-0000-0000-0000F8B40000}"/>
    <cellStyle name="Normal 3 5 2 3 2 5 5" xfId="41329" xr:uid="{00000000-0005-0000-0000-0000F9B40000}"/>
    <cellStyle name="Normal 3 5 2 3 2 6" xfId="41330" xr:uid="{00000000-0005-0000-0000-0000FAB40000}"/>
    <cellStyle name="Normal 3 5 2 3 2 6 2" xfId="41331" xr:uid="{00000000-0005-0000-0000-0000FBB40000}"/>
    <cellStyle name="Normal 3 5 2 3 2 6 2 2" xfId="41332" xr:uid="{00000000-0005-0000-0000-0000FCB40000}"/>
    <cellStyle name="Normal 3 5 2 3 2 6 3" xfId="41333" xr:uid="{00000000-0005-0000-0000-0000FDB40000}"/>
    <cellStyle name="Normal 3 5 2 3 2 6 3 2" xfId="41334" xr:uid="{00000000-0005-0000-0000-0000FEB40000}"/>
    <cellStyle name="Normal 3 5 2 3 2 6 4" xfId="41335" xr:uid="{00000000-0005-0000-0000-0000FFB40000}"/>
    <cellStyle name="Normal 3 5 2 3 2 7" xfId="41336" xr:uid="{00000000-0005-0000-0000-000000B50000}"/>
    <cellStyle name="Normal 3 5 2 3 2 7 2" xfId="41337" xr:uid="{00000000-0005-0000-0000-000001B50000}"/>
    <cellStyle name="Normal 3 5 2 3 2 8" xfId="41338" xr:uid="{00000000-0005-0000-0000-000002B50000}"/>
    <cellStyle name="Normal 3 5 2 3 2 8 2" xfId="41339" xr:uid="{00000000-0005-0000-0000-000003B50000}"/>
    <cellStyle name="Normal 3 5 2 3 2 9" xfId="41340" xr:uid="{00000000-0005-0000-0000-000004B50000}"/>
    <cellStyle name="Normal 3 5 2 3 3" xfId="41341" xr:uid="{00000000-0005-0000-0000-000005B50000}"/>
    <cellStyle name="Normal 3 5 2 3 3 2" xfId="41342" xr:uid="{00000000-0005-0000-0000-000006B50000}"/>
    <cellStyle name="Normal 3 5 2 3 3 2 2" xfId="41343" xr:uid="{00000000-0005-0000-0000-000007B50000}"/>
    <cellStyle name="Normal 3 5 2 3 3 2 2 2" xfId="41344" xr:uid="{00000000-0005-0000-0000-000008B50000}"/>
    <cellStyle name="Normal 3 5 2 3 3 2 2 2 2" xfId="41345" xr:uid="{00000000-0005-0000-0000-000009B50000}"/>
    <cellStyle name="Normal 3 5 2 3 3 2 2 2 2 2" xfId="41346" xr:uid="{00000000-0005-0000-0000-00000AB50000}"/>
    <cellStyle name="Normal 3 5 2 3 3 2 2 2 3" xfId="41347" xr:uid="{00000000-0005-0000-0000-00000BB50000}"/>
    <cellStyle name="Normal 3 5 2 3 3 2 2 2 3 2" xfId="41348" xr:uid="{00000000-0005-0000-0000-00000CB50000}"/>
    <cellStyle name="Normal 3 5 2 3 3 2 2 2 4" xfId="41349" xr:uid="{00000000-0005-0000-0000-00000DB50000}"/>
    <cellStyle name="Normal 3 5 2 3 3 2 2 3" xfId="41350" xr:uid="{00000000-0005-0000-0000-00000EB50000}"/>
    <cellStyle name="Normal 3 5 2 3 3 2 2 3 2" xfId="41351" xr:uid="{00000000-0005-0000-0000-00000FB50000}"/>
    <cellStyle name="Normal 3 5 2 3 3 2 2 4" xfId="41352" xr:uid="{00000000-0005-0000-0000-000010B50000}"/>
    <cellStyle name="Normal 3 5 2 3 3 2 2 4 2" xfId="41353" xr:uid="{00000000-0005-0000-0000-000011B50000}"/>
    <cellStyle name="Normal 3 5 2 3 3 2 2 5" xfId="41354" xr:uid="{00000000-0005-0000-0000-000012B50000}"/>
    <cellStyle name="Normal 3 5 2 3 3 2 3" xfId="41355" xr:uid="{00000000-0005-0000-0000-000013B50000}"/>
    <cellStyle name="Normal 3 5 2 3 3 2 3 2" xfId="41356" xr:uid="{00000000-0005-0000-0000-000014B50000}"/>
    <cellStyle name="Normal 3 5 2 3 3 2 3 2 2" xfId="41357" xr:uid="{00000000-0005-0000-0000-000015B50000}"/>
    <cellStyle name="Normal 3 5 2 3 3 2 3 3" xfId="41358" xr:uid="{00000000-0005-0000-0000-000016B50000}"/>
    <cellStyle name="Normal 3 5 2 3 3 2 3 3 2" xfId="41359" xr:uid="{00000000-0005-0000-0000-000017B50000}"/>
    <cellStyle name="Normal 3 5 2 3 3 2 3 4" xfId="41360" xr:uid="{00000000-0005-0000-0000-000018B50000}"/>
    <cellStyle name="Normal 3 5 2 3 3 2 4" xfId="41361" xr:uid="{00000000-0005-0000-0000-000019B50000}"/>
    <cellStyle name="Normal 3 5 2 3 3 2 4 2" xfId="41362" xr:uid="{00000000-0005-0000-0000-00001AB50000}"/>
    <cellStyle name="Normal 3 5 2 3 3 2 5" xfId="41363" xr:uid="{00000000-0005-0000-0000-00001BB50000}"/>
    <cellStyle name="Normal 3 5 2 3 3 2 5 2" xfId="41364" xr:uid="{00000000-0005-0000-0000-00001CB50000}"/>
    <cellStyle name="Normal 3 5 2 3 3 2 6" xfId="41365" xr:uid="{00000000-0005-0000-0000-00001DB50000}"/>
    <cellStyle name="Normal 3 5 2 3 3 3" xfId="41366" xr:uid="{00000000-0005-0000-0000-00001EB50000}"/>
    <cellStyle name="Normal 3 5 2 3 3 3 2" xfId="41367" xr:uid="{00000000-0005-0000-0000-00001FB50000}"/>
    <cellStyle name="Normal 3 5 2 3 3 3 2 2" xfId="41368" xr:uid="{00000000-0005-0000-0000-000020B50000}"/>
    <cellStyle name="Normal 3 5 2 3 3 3 2 2 2" xfId="41369" xr:uid="{00000000-0005-0000-0000-000021B50000}"/>
    <cellStyle name="Normal 3 5 2 3 3 3 2 3" xfId="41370" xr:uid="{00000000-0005-0000-0000-000022B50000}"/>
    <cellStyle name="Normal 3 5 2 3 3 3 2 3 2" xfId="41371" xr:uid="{00000000-0005-0000-0000-000023B50000}"/>
    <cellStyle name="Normal 3 5 2 3 3 3 2 4" xfId="41372" xr:uid="{00000000-0005-0000-0000-000024B50000}"/>
    <cellStyle name="Normal 3 5 2 3 3 3 3" xfId="41373" xr:uid="{00000000-0005-0000-0000-000025B50000}"/>
    <cellStyle name="Normal 3 5 2 3 3 3 3 2" xfId="41374" xr:uid="{00000000-0005-0000-0000-000026B50000}"/>
    <cellStyle name="Normal 3 5 2 3 3 3 4" xfId="41375" xr:uid="{00000000-0005-0000-0000-000027B50000}"/>
    <cellStyle name="Normal 3 5 2 3 3 3 4 2" xfId="41376" xr:uid="{00000000-0005-0000-0000-000028B50000}"/>
    <cellStyle name="Normal 3 5 2 3 3 3 5" xfId="41377" xr:uid="{00000000-0005-0000-0000-000029B50000}"/>
    <cellStyle name="Normal 3 5 2 3 3 4" xfId="41378" xr:uid="{00000000-0005-0000-0000-00002AB50000}"/>
    <cellStyle name="Normal 3 5 2 3 3 4 2" xfId="41379" xr:uid="{00000000-0005-0000-0000-00002BB50000}"/>
    <cellStyle name="Normal 3 5 2 3 3 4 2 2" xfId="41380" xr:uid="{00000000-0005-0000-0000-00002CB50000}"/>
    <cellStyle name="Normal 3 5 2 3 3 4 3" xfId="41381" xr:uid="{00000000-0005-0000-0000-00002DB50000}"/>
    <cellStyle name="Normal 3 5 2 3 3 4 3 2" xfId="41382" xr:uid="{00000000-0005-0000-0000-00002EB50000}"/>
    <cellStyle name="Normal 3 5 2 3 3 4 4" xfId="41383" xr:uid="{00000000-0005-0000-0000-00002FB50000}"/>
    <cellStyle name="Normal 3 5 2 3 3 5" xfId="41384" xr:uid="{00000000-0005-0000-0000-000030B50000}"/>
    <cellStyle name="Normal 3 5 2 3 3 5 2" xfId="41385" xr:uid="{00000000-0005-0000-0000-000031B50000}"/>
    <cellStyle name="Normal 3 5 2 3 3 6" xfId="41386" xr:uid="{00000000-0005-0000-0000-000032B50000}"/>
    <cellStyle name="Normal 3 5 2 3 3 6 2" xfId="41387" xr:uid="{00000000-0005-0000-0000-000033B50000}"/>
    <cellStyle name="Normal 3 5 2 3 3 7" xfId="41388" xr:uid="{00000000-0005-0000-0000-000034B50000}"/>
    <cellStyle name="Normal 3 5 2 3 4" xfId="41389" xr:uid="{00000000-0005-0000-0000-000035B50000}"/>
    <cellStyle name="Normal 3 5 2 3 4 2" xfId="41390" xr:uid="{00000000-0005-0000-0000-000036B50000}"/>
    <cellStyle name="Normal 3 5 2 3 4 2 2" xfId="41391" xr:uid="{00000000-0005-0000-0000-000037B50000}"/>
    <cellStyle name="Normal 3 5 2 3 4 2 2 2" xfId="41392" xr:uid="{00000000-0005-0000-0000-000038B50000}"/>
    <cellStyle name="Normal 3 5 2 3 4 2 2 2 2" xfId="41393" xr:uid="{00000000-0005-0000-0000-000039B50000}"/>
    <cellStyle name="Normal 3 5 2 3 4 2 2 2 2 2" xfId="41394" xr:uid="{00000000-0005-0000-0000-00003AB50000}"/>
    <cellStyle name="Normal 3 5 2 3 4 2 2 2 3" xfId="41395" xr:uid="{00000000-0005-0000-0000-00003BB50000}"/>
    <cellStyle name="Normal 3 5 2 3 4 2 2 2 3 2" xfId="41396" xr:uid="{00000000-0005-0000-0000-00003CB50000}"/>
    <cellStyle name="Normal 3 5 2 3 4 2 2 2 4" xfId="41397" xr:uid="{00000000-0005-0000-0000-00003DB50000}"/>
    <cellStyle name="Normal 3 5 2 3 4 2 2 3" xfId="41398" xr:uid="{00000000-0005-0000-0000-00003EB50000}"/>
    <cellStyle name="Normal 3 5 2 3 4 2 2 3 2" xfId="41399" xr:uid="{00000000-0005-0000-0000-00003FB50000}"/>
    <cellStyle name="Normal 3 5 2 3 4 2 2 4" xfId="41400" xr:uid="{00000000-0005-0000-0000-000040B50000}"/>
    <cellStyle name="Normal 3 5 2 3 4 2 2 4 2" xfId="41401" xr:uid="{00000000-0005-0000-0000-000041B50000}"/>
    <cellStyle name="Normal 3 5 2 3 4 2 2 5" xfId="41402" xr:uid="{00000000-0005-0000-0000-000042B50000}"/>
    <cellStyle name="Normal 3 5 2 3 4 2 3" xfId="41403" xr:uid="{00000000-0005-0000-0000-000043B50000}"/>
    <cellStyle name="Normal 3 5 2 3 4 2 3 2" xfId="41404" xr:uid="{00000000-0005-0000-0000-000044B50000}"/>
    <cellStyle name="Normal 3 5 2 3 4 2 3 2 2" xfId="41405" xr:uid="{00000000-0005-0000-0000-000045B50000}"/>
    <cellStyle name="Normal 3 5 2 3 4 2 3 3" xfId="41406" xr:uid="{00000000-0005-0000-0000-000046B50000}"/>
    <cellStyle name="Normal 3 5 2 3 4 2 3 3 2" xfId="41407" xr:uid="{00000000-0005-0000-0000-000047B50000}"/>
    <cellStyle name="Normal 3 5 2 3 4 2 3 4" xfId="41408" xr:uid="{00000000-0005-0000-0000-000048B50000}"/>
    <cellStyle name="Normal 3 5 2 3 4 2 4" xfId="41409" xr:uid="{00000000-0005-0000-0000-000049B50000}"/>
    <cellStyle name="Normal 3 5 2 3 4 2 4 2" xfId="41410" xr:uid="{00000000-0005-0000-0000-00004AB50000}"/>
    <cellStyle name="Normal 3 5 2 3 4 2 5" xfId="41411" xr:uid="{00000000-0005-0000-0000-00004BB50000}"/>
    <cellStyle name="Normal 3 5 2 3 4 2 5 2" xfId="41412" xr:uid="{00000000-0005-0000-0000-00004CB50000}"/>
    <cellStyle name="Normal 3 5 2 3 4 2 6" xfId="41413" xr:uid="{00000000-0005-0000-0000-00004DB50000}"/>
    <cellStyle name="Normal 3 5 2 3 4 3" xfId="41414" xr:uid="{00000000-0005-0000-0000-00004EB50000}"/>
    <cellStyle name="Normal 3 5 2 3 4 3 2" xfId="41415" xr:uid="{00000000-0005-0000-0000-00004FB50000}"/>
    <cellStyle name="Normal 3 5 2 3 4 3 2 2" xfId="41416" xr:uid="{00000000-0005-0000-0000-000050B50000}"/>
    <cellStyle name="Normal 3 5 2 3 4 3 2 2 2" xfId="41417" xr:uid="{00000000-0005-0000-0000-000051B50000}"/>
    <cellStyle name="Normal 3 5 2 3 4 3 2 3" xfId="41418" xr:uid="{00000000-0005-0000-0000-000052B50000}"/>
    <cellStyle name="Normal 3 5 2 3 4 3 2 3 2" xfId="41419" xr:uid="{00000000-0005-0000-0000-000053B50000}"/>
    <cellStyle name="Normal 3 5 2 3 4 3 2 4" xfId="41420" xr:uid="{00000000-0005-0000-0000-000054B50000}"/>
    <cellStyle name="Normal 3 5 2 3 4 3 3" xfId="41421" xr:uid="{00000000-0005-0000-0000-000055B50000}"/>
    <cellStyle name="Normal 3 5 2 3 4 3 3 2" xfId="41422" xr:uid="{00000000-0005-0000-0000-000056B50000}"/>
    <cellStyle name="Normal 3 5 2 3 4 3 4" xfId="41423" xr:uid="{00000000-0005-0000-0000-000057B50000}"/>
    <cellStyle name="Normal 3 5 2 3 4 3 4 2" xfId="41424" xr:uid="{00000000-0005-0000-0000-000058B50000}"/>
    <cellStyle name="Normal 3 5 2 3 4 3 5" xfId="41425" xr:uid="{00000000-0005-0000-0000-000059B50000}"/>
    <cellStyle name="Normal 3 5 2 3 4 4" xfId="41426" xr:uid="{00000000-0005-0000-0000-00005AB50000}"/>
    <cellStyle name="Normal 3 5 2 3 4 4 2" xfId="41427" xr:uid="{00000000-0005-0000-0000-00005BB50000}"/>
    <cellStyle name="Normal 3 5 2 3 4 4 2 2" xfId="41428" xr:uid="{00000000-0005-0000-0000-00005CB50000}"/>
    <cellStyle name="Normal 3 5 2 3 4 4 3" xfId="41429" xr:uid="{00000000-0005-0000-0000-00005DB50000}"/>
    <cellStyle name="Normal 3 5 2 3 4 4 3 2" xfId="41430" xr:uid="{00000000-0005-0000-0000-00005EB50000}"/>
    <cellStyle name="Normal 3 5 2 3 4 4 4" xfId="41431" xr:uid="{00000000-0005-0000-0000-00005FB50000}"/>
    <cellStyle name="Normal 3 5 2 3 4 5" xfId="41432" xr:uid="{00000000-0005-0000-0000-000060B50000}"/>
    <cellStyle name="Normal 3 5 2 3 4 5 2" xfId="41433" xr:uid="{00000000-0005-0000-0000-000061B50000}"/>
    <cellStyle name="Normal 3 5 2 3 4 6" xfId="41434" xr:uid="{00000000-0005-0000-0000-000062B50000}"/>
    <cellStyle name="Normal 3 5 2 3 4 6 2" xfId="41435" xr:uid="{00000000-0005-0000-0000-000063B50000}"/>
    <cellStyle name="Normal 3 5 2 3 4 7" xfId="41436" xr:uid="{00000000-0005-0000-0000-000064B50000}"/>
    <cellStyle name="Normal 3 5 2 3 5" xfId="41437" xr:uid="{00000000-0005-0000-0000-000065B50000}"/>
    <cellStyle name="Normal 3 5 2 3 5 2" xfId="41438" xr:uid="{00000000-0005-0000-0000-000066B50000}"/>
    <cellStyle name="Normal 3 5 2 3 5 2 2" xfId="41439" xr:uid="{00000000-0005-0000-0000-000067B50000}"/>
    <cellStyle name="Normal 3 5 2 3 5 2 2 2" xfId="41440" xr:uid="{00000000-0005-0000-0000-000068B50000}"/>
    <cellStyle name="Normal 3 5 2 3 5 2 2 2 2" xfId="41441" xr:uid="{00000000-0005-0000-0000-000069B50000}"/>
    <cellStyle name="Normal 3 5 2 3 5 2 2 3" xfId="41442" xr:uid="{00000000-0005-0000-0000-00006AB50000}"/>
    <cellStyle name="Normal 3 5 2 3 5 2 2 3 2" xfId="41443" xr:uid="{00000000-0005-0000-0000-00006BB50000}"/>
    <cellStyle name="Normal 3 5 2 3 5 2 2 4" xfId="41444" xr:uid="{00000000-0005-0000-0000-00006CB50000}"/>
    <cellStyle name="Normal 3 5 2 3 5 2 3" xfId="41445" xr:uid="{00000000-0005-0000-0000-00006DB50000}"/>
    <cellStyle name="Normal 3 5 2 3 5 2 3 2" xfId="41446" xr:uid="{00000000-0005-0000-0000-00006EB50000}"/>
    <cellStyle name="Normal 3 5 2 3 5 2 4" xfId="41447" xr:uid="{00000000-0005-0000-0000-00006FB50000}"/>
    <cellStyle name="Normal 3 5 2 3 5 2 4 2" xfId="41448" xr:uid="{00000000-0005-0000-0000-000070B50000}"/>
    <cellStyle name="Normal 3 5 2 3 5 2 5" xfId="41449" xr:uid="{00000000-0005-0000-0000-000071B50000}"/>
    <cellStyle name="Normal 3 5 2 3 5 3" xfId="41450" xr:uid="{00000000-0005-0000-0000-000072B50000}"/>
    <cellStyle name="Normal 3 5 2 3 5 3 2" xfId="41451" xr:uid="{00000000-0005-0000-0000-000073B50000}"/>
    <cellStyle name="Normal 3 5 2 3 5 3 2 2" xfId="41452" xr:uid="{00000000-0005-0000-0000-000074B50000}"/>
    <cellStyle name="Normal 3 5 2 3 5 3 3" xfId="41453" xr:uid="{00000000-0005-0000-0000-000075B50000}"/>
    <cellStyle name="Normal 3 5 2 3 5 3 3 2" xfId="41454" xr:uid="{00000000-0005-0000-0000-000076B50000}"/>
    <cellStyle name="Normal 3 5 2 3 5 3 4" xfId="41455" xr:uid="{00000000-0005-0000-0000-000077B50000}"/>
    <cellStyle name="Normal 3 5 2 3 5 4" xfId="41456" xr:uid="{00000000-0005-0000-0000-000078B50000}"/>
    <cellStyle name="Normal 3 5 2 3 5 4 2" xfId="41457" xr:uid="{00000000-0005-0000-0000-000079B50000}"/>
    <cellStyle name="Normal 3 5 2 3 5 5" xfId="41458" xr:uid="{00000000-0005-0000-0000-00007AB50000}"/>
    <cellStyle name="Normal 3 5 2 3 5 5 2" xfId="41459" xr:uid="{00000000-0005-0000-0000-00007BB50000}"/>
    <cellStyle name="Normal 3 5 2 3 5 6" xfId="41460" xr:uid="{00000000-0005-0000-0000-00007CB50000}"/>
    <cellStyle name="Normal 3 5 2 3 6" xfId="41461" xr:uid="{00000000-0005-0000-0000-00007DB50000}"/>
    <cellStyle name="Normal 3 5 2 3 6 2" xfId="41462" xr:uid="{00000000-0005-0000-0000-00007EB50000}"/>
    <cellStyle name="Normal 3 5 2 3 6 2 2" xfId="41463" xr:uid="{00000000-0005-0000-0000-00007FB50000}"/>
    <cellStyle name="Normal 3 5 2 3 6 2 2 2" xfId="41464" xr:uid="{00000000-0005-0000-0000-000080B50000}"/>
    <cellStyle name="Normal 3 5 2 3 6 2 3" xfId="41465" xr:uid="{00000000-0005-0000-0000-000081B50000}"/>
    <cellStyle name="Normal 3 5 2 3 6 2 3 2" xfId="41466" xr:uid="{00000000-0005-0000-0000-000082B50000}"/>
    <cellStyle name="Normal 3 5 2 3 6 2 4" xfId="41467" xr:uid="{00000000-0005-0000-0000-000083B50000}"/>
    <cellStyle name="Normal 3 5 2 3 6 3" xfId="41468" xr:uid="{00000000-0005-0000-0000-000084B50000}"/>
    <cellStyle name="Normal 3 5 2 3 6 3 2" xfId="41469" xr:uid="{00000000-0005-0000-0000-000085B50000}"/>
    <cellStyle name="Normal 3 5 2 3 6 4" xfId="41470" xr:uid="{00000000-0005-0000-0000-000086B50000}"/>
    <cellStyle name="Normal 3 5 2 3 6 4 2" xfId="41471" xr:uid="{00000000-0005-0000-0000-000087B50000}"/>
    <cellStyle name="Normal 3 5 2 3 6 5" xfId="41472" xr:uid="{00000000-0005-0000-0000-000088B50000}"/>
    <cellStyle name="Normal 3 5 2 3 7" xfId="41473" xr:uid="{00000000-0005-0000-0000-000089B50000}"/>
    <cellStyle name="Normal 3 5 2 3 7 2" xfId="41474" xr:uid="{00000000-0005-0000-0000-00008AB50000}"/>
    <cellStyle name="Normal 3 5 2 3 7 2 2" xfId="41475" xr:uid="{00000000-0005-0000-0000-00008BB50000}"/>
    <cellStyle name="Normal 3 5 2 3 7 3" xfId="41476" xr:uid="{00000000-0005-0000-0000-00008CB50000}"/>
    <cellStyle name="Normal 3 5 2 3 7 3 2" xfId="41477" xr:uid="{00000000-0005-0000-0000-00008DB50000}"/>
    <cellStyle name="Normal 3 5 2 3 7 4" xfId="41478" xr:uid="{00000000-0005-0000-0000-00008EB50000}"/>
    <cellStyle name="Normal 3 5 2 3 8" xfId="41479" xr:uid="{00000000-0005-0000-0000-00008FB50000}"/>
    <cellStyle name="Normal 3 5 2 3 8 2" xfId="41480" xr:uid="{00000000-0005-0000-0000-000090B50000}"/>
    <cellStyle name="Normal 3 5 2 3 9" xfId="41481" xr:uid="{00000000-0005-0000-0000-000091B50000}"/>
    <cellStyle name="Normal 3 5 2 3 9 2" xfId="41482" xr:uid="{00000000-0005-0000-0000-000092B50000}"/>
    <cellStyle name="Normal 3 5 2 4" xfId="4878" xr:uid="{00000000-0005-0000-0000-000093B50000}"/>
    <cellStyle name="Normal 3 5 2 4 2" xfId="41483" xr:uid="{00000000-0005-0000-0000-000094B50000}"/>
    <cellStyle name="Normal 3 5 2 4 2 2" xfId="41484" xr:uid="{00000000-0005-0000-0000-000095B50000}"/>
    <cellStyle name="Normal 3 5 2 4 2 2 2" xfId="41485" xr:uid="{00000000-0005-0000-0000-000096B50000}"/>
    <cellStyle name="Normal 3 5 2 4 2 2 2 2" xfId="41486" xr:uid="{00000000-0005-0000-0000-000097B50000}"/>
    <cellStyle name="Normal 3 5 2 4 2 2 2 2 2" xfId="41487" xr:uid="{00000000-0005-0000-0000-000098B50000}"/>
    <cellStyle name="Normal 3 5 2 4 2 2 2 2 2 2" xfId="41488" xr:uid="{00000000-0005-0000-0000-000099B50000}"/>
    <cellStyle name="Normal 3 5 2 4 2 2 2 2 3" xfId="41489" xr:uid="{00000000-0005-0000-0000-00009AB50000}"/>
    <cellStyle name="Normal 3 5 2 4 2 2 2 2 3 2" xfId="41490" xr:uid="{00000000-0005-0000-0000-00009BB50000}"/>
    <cellStyle name="Normal 3 5 2 4 2 2 2 2 4" xfId="41491" xr:uid="{00000000-0005-0000-0000-00009CB50000}"/>
    <cellStyle name="Normal 3 5 2 4 2 2 2 3" xfId="41492" xr:uid="{00000000-0005-0000-0000-00009DB50000}"/>
    <cellStyle name="Normal 3 5 2 4 2 2 2 3 2" xfId="41493" xr:uid="{00000000-0005-0000-0000-00009EB50000}"/>
    <cellStyle name="Normal 3 5 2 4 2 2 2 4" xfId="41494" xr:uid="{00000000-0005-0000-0000-00009FB50000}"/>
    <cellStyle name="Normal 3 5 2 4 2 2 2 4 2" xfId="41495" xr:uid="{00000000-0005-0000-0000-0000A0B50000}"/>
    <cellStyle name="Normal 3 5 2 4 2 2 2 5" xfId="41496" xr:uid="{00000000-0005-0000-0000-0000A1B50000}"/>
    <cellStyle name="Normal 3 5 2 4 2 2 3" xfId="41497" xr:uid="{00000000-0005-0000-0000-0000A2B50000}"/>
    <cellStyle name="Normal 3 5 2 4 2 2 3 2" xfId="41498" xr:uid="{00000000-0005-0000-0000-0000A3B50000}"/>
    <cellStyle name="Normal 3 5 2 4 2 2 3 2 2" xfId="41499" xr:uid="{00000000-0005-0000-0000-0000A4B50000}"/>
    <cellStyle name="Normal 3 5 2 4 2 2 3 3" xfId="41500" xr:uid="{00000000-0005-0000-0000-0000A5B50000}"/>
    <cellStyle name="Normal 3 5 2 4 2 2 3 3 2" xfId="41501" xr:uid="{00000000-0005-0000-0000-0000A6B50000}"/>
    <cellStyle name="Normal 3 5 2 4 2 2 3 4" xfId="41502" xr:uid="{00000000-0005-0000-0000-0000A7B50000}"/>
    <cellStyle name="Normal 3 5 2 4 2 2 4" xfId="41503" xr:uid="{00000000-0005-0000-0000-0000A8B50000}"/>
    <cellStyle name="Normal 3 5 2 4 2 2 4 2" xfId="41504" xr:uid="{00000000-0005-0000-0000-0000A9B50000}"/>
    <cellStyle name="Normal 3 5 2 4 2 2 5" xfId="41505" xr:uid="{00000000-0005-0000-0000-0000AAB50000}"/>
    <cellStyle name="Normal 3 5 2 4 2 2 5 2" xfId="41506" xr:uid="{00000000-0005-0000-0000-0000ABB50000}"/>
    <cellStyle name="Normal 3 5 2 4 2 2 6" xfId="41507" xr:uid="{00000000-0005-0000-0000-0000ACB50000}"/>
    <cellStyle name="Normal 3 5 2 4 2 3" xfId="41508" xr:uid="{00000000-0005-0000-0000-0000ADB50000}"/>
    <cellStyle name="Normal 3 5 2 4 2 3 2" xfId="41509" xr:uid="{00000000-0005-0000-0000-0000AEB50000}"/>
    <cellStyle name="Normal 3 5 2 4 2 3 2 2" xfId="41510" xr:uid="{00000000-0005-0000-0000-0000AFB50000}"/>
    <cellStyle name="Normal 3 5 2 4 2 3 2 2 2" xfId="41511" xr:uid="{00000000-0005-0000-0000-0000B0B50000}"/>
    <cellStyle name="Normal 3 5 2 4 2 3 2 3" xfId="41512" xr:uid="{00000000-0005-0000-0000-0000B1B50000}"/>
    <cellStyle name="Normal 3 5 2 4 2 3 2 3 2" xfId="41513" xr:uid="{00000000-0005-0000-0000-0000B2B50000}"/>
    <cellStyle name="Normal 3 5 2 4 2 3 2 4" xfId="41514" xr:uid="{00000000-0005-0000-0000-0000B3B50000}"/>
    <cellStyle name="Normal 3 5 2 4 2 3 3" xfId="41515" xr:uid="{00000000-0005-0000-0000-0000B4B50000}"/>
    <cellStyle name="Normal 3 5 2 4 2 3 3 2" xfId="41516" xr:uid="{00000000-0005-0000-0000-0000B5B50000}"/>
    <cellStyle name="Normal 3 5 2 4 2 3 4" xfId="41517" xr:uid="{00000000-0005-0000-0000-0000B6B50000}"/>
    <cellStyle name="Normal 3 5 2 4 2 3 4 2" xfId="41518" xr:uid="{00000000-0005-0000-0000-0000B7B50000}"/>
    <cellStyle name="Normal 3 5 2 4 2 3 5" xfId="41519" xr:uid="{00000000-0005-0000-0000-0000B8B50000}"/>
    <cellStyle name="Normal 3 5 2 4 2 4" xfId="41520" xr:uid="{00000000-0005-0000-0000-0000B9B50000}"/>
    <cellStyle name="Normal 3 5 2 4 2 4 2" xfId="41521" xr:uid="{00000000-0005-0000-0000-0000BAB50000}"/>
    <cellStyle name="Normal 3 5 2 4 2 4 2 2" xfId="41522" xr:uid="{00000000-0005-0000-0000-0000BBB50000}"/>
    <cellStyle name="Normal 3 5 2 4 2 4 3" xfId="41523" xr:uid="{00000000-0005-0000-0000-0000BCB50000}"/>
    <cellStyle name="Normal 3 5 2 4 2 4 3 2" xfId="41524" xr:uid="{00000000-0005-0000-0000-0000BDB50000}"/>
    <cellStyle name="Normal 3 5 2 4 2 4 4" xfId="41525" xr:uid="{00000000-0005-0000-0000-0000BEB50000}"/>
    <cellStyle name="Normal 3 5 2 4 2 5" xfId="41526" xr:uid="{00000000-0005-0000-0000-0000BFB50000}"/>
    <cellStyle name="Normal 3 5 2 4 2 5 2" xfId="41527" xr:uid="{00000000-0005-0000-0000-0000C0B50000}"/>
    <cellStyle name="Normal 3 5 2 4 2 6" xfId="41528" xr:uid="{00000000-0005-0000-0000-0000C1B50000}"/>
    <cellStyle name="Normal 3 5 2 4 2 6 2" xfId="41529" xr:uid="{00000000-0005-0000-0000-0000C2B50000}"/>
    <cellStyle name="Normal 3 5 2 4 2 7" xfId="41530" xr:uid="{00000000-0005-0000-0000-0000C3B50000}"/>
    <cellStyle name="Normal 3 5 2 4 3" xfId="41531" xr:uid="{00000000-0005-0000-0000-0000C4B50000}"/>
    <cellStyle name="Normal 3 5 2 4 3 2" xfId="41532" xr:uid="{00000000-0005-0000-0000-0000C5B50000}"/>
    <cellStyle name="Normal 3 5 2 4 3 2 2" xfId="41533" xr:uid="{00000000-0005-0000-0000-0000C6B50000}"/>
    <cellStyle name="Normal 3 5 2 4 3 2 2 2" xfId="41534" xr:uid="{00000000-0005-0000-0000-0000C7B50000}"/>
    <cellStyle name="Normal 3 5 2 4 3 2 2 2 2" xfId="41535" xr:uid="{00000000-0005-0000-0000-0000C8B50000}"/>
    <cellStyle name="Normal 3 5 2 4 3 2 2 2 2 2" xfId="41536" xr:uid="{00000000-0005-0000-0000-0000C9B50000}"/>
    <cellStyle name="Normal 3 5 2 4 3 2 2 2 3" xfId="41537" xr:uid="{00000000-0005-0000-0000-0000CAB50000}"/>
    <cellStyle name="Normal 3 5 2 4 3 2 2 2 3 2" xfId="41538" xr:uid="{00000000-0005-0000-0000-0000CBB50000}"/>
    <cellStyle name="Normal 3 5 2 4 3 2 2 2 4" xfId="41539" xr:uid="{00000000-0005-0000-0000-0000CCB50000}"/>
    <cellStyle name="Normal 3 5 2 4 3 2 2 3" xfId="41540" xr:uid="{00000000-0005-0000-0000-0000CDB50000}"/>
    <cellStyle name="Normal 3 5 2 4 3 2 2 3 2" xfId="41541" xr:uid="{00000000-0005-0000-0000-0000CEB50000}"/>
    <cellStyle name="Normal 3 5 2 4 3 2 2 4" xfId="41542" xr:uid="{00000000-0005-0000-0000-0000CFB50000}"/>
    <cellStyle name="Normal 3 5 2 4 3 2 2 4 2" xfId="41543" xr:uid="{00000000-0005-0000-0000-0000D0B50000}"/>
    <cellStyle name="Normal 3 5 2 4 3 2 2 5" xfId="41544" xr:uid="{00000000-0005-0000-0000-0000D1B50000}"/>
    <cellStyle name="Normal 3 5 2 4 3 2 3" xfId="41545" xr:uid="{00000000-0005-0000-0000-0000D2B50000}"/>
    <cellStyle name="Normal 3 5 2 4 3 2 3 2" xfId="41546" xr:uid="{00000000-0005-0000-0000-0000D3B50000}"/>
    <cellStyle name="Normal 3 5 2 4 3 2 3 2 2" xfId="41547" xr:uid="{00000000-0005-0000-0000-0000D4B50000}"/>
    <cellStyle name="Normal 3 5 2 4 3 2 3 3" xfId="41548" xr:uid="{00000000-0005-0000-0000-0000D5B50000}"/>
    <cellStyle name="Normal 3 5 2 4 3 2 3 3 2" xfId="41549" xr:uid="{00000000-0005-0000-0000-0000D6B50000}"/>
    <cellStyle name="Normal 3 5 2 4 3 2 3 4" xfId="41550" xr:uid="{00000000-0005-0000-0000-0000D7B50000}"/>
    <cellStyle name="Normal 3 5 2 4 3 2 4" xfId="41551" xr:uid="{00000000-0005-0000-0000-0000D8B50000}"/>
    <cellStyle name="Normal 3 5 2 4 3 2 4 2" xfId="41552" xr:uid="{00000000-0005-0000-0000-0000D9B50000}"/>
    <cellStyle name="Normal 3 5 2 4 3 2 5" xfId="41553" xr:uid="{00000000-0005-0000-0000-0000DAB50000}"/>
    <cellStyle name="Normal 3 5 2 4 3 2 5 2" xfId="41554" xr:uid="{00000000-0005-0000-0000-0000DBB50000}"/>
    <cellStyle name="Normal 3 5 2 4 3 2 6" xfId="41555" xr:uid="{00000000-0005-0000-0000-0000DCB50000}"/>
    <cellStyle name="Normal 3 5 2 4 3 3" xfId="41556" xr:uid="{00000000-0005-0000-0000-0000DDB50000}"/>
    <cellStyle name="Normal 3 5 2 4 3 3 2" xfId="41557" xr:uid="{00000000-0005-0000-0000-0000DEB50000}"/>
    <cellStyle name="Normal 3 5 2 4 3 3 2 2" xfId="41558" xr:uid="{00000000-0005-0000-0000-0000DFB50000}"/>
    <cellStyle name="Normal 3 5 2 4 3 3 2 2 2" xfId="41559" xr:uid="{00000000-0005-0000-0000-0000E0B50000}"/>
    <cellStyle name="Normal 3 5 2 4 3 3 2 3" xfId="41560" xr:uid="{00000000-0005-0000-0000-0000E1B50000}"/>
    <cellStyle name="Normal 3 5 2 4 3 3 2 3 2" xfId="41561" xr:uid="{00000000-0005-0000-0000-0000E2B50000}"/>
    <cellStyle name="Normal 3 5 2 4 3 3 2 4" xfId="41562" xr:uid="{00000000-0005-0000-0000-0000E3B50000}"/>
    <cellStyle name="Normal 3 5 2 4 3 3 3" xfId="41563" xr:uid="{00000000-0005-0000-0000-0000E4B50000}"/>
    <cellStyle name="Normal 3 5 2 4 3 3 3 2" xfId="41564" xr:uid="{00000000-0005-0000-0000-0000E5B50000}"/>
    <cellStyle name="Normal 3 5 2 4 3 3 4" xfId="41565" xr:uid="{00000000-0005-0000-0000-0000E6B50000}"/>
    <cellStyle name="Normal 3 5 2 4 3 3 4 2" xfId="41566" xr:uid="{00000000-0005-0000-0000-0000E7B50000}"/>
    <cellStyle name="Normal 3 5 2 4 3 3 5" xfId="41567" xr:uid="{00000000-0005-0000-0000-0000E8B50000}"/>
    <cellStyle name="Normal 3 5 2 4 3 4" xfId="41568" xr:uid="{00000000-0005-0000-0000-0000E9B50000}"/>
    <cellStyle name="Normal 3 5 2 4 3 4 2" xfId="41569" xr:uid="{00000000-0005-0000-0000-0000EAB50000}"/>
    <cellStyle name="Normal 3 5 2 4 3 4 2 2" xfId="41570" xr:uid="{00000000-0005-0000-0000-0000EBB50000}"/>
    <cellStyle name="Normal 3 5 2 4 3 4 3" xfId="41571" xr:uid="{00000000-0005-0000-0000-0000ECB50000}"/>
    <cellStyle name="Normal 3 5 2 4 3 4 3 2" xfId="41572" xr:uid="{00000000-0005-0000-0000-0000EDB50000}"/>
    <cellStyle name="Normal 3 5 2 4 3 4 4" xfId="41573" xr:uid="{00000000-0005-0000-0000-0000EEB50000}"/>
    <cellStyle name="Normal 3 5 2 4 3 5" xfId="41574" xr:uid="{00000000-0005-0000-0000-0000EFB50000}"/>
    <cellStyle name="Normal 3 5 2 4 3 5 2" xfId="41575" xr:uid="{00000000-0005-0000-0000-0000F0B50000}"/>
    <cellStyle name="Normal 3 5 2 4 3 6" xfId="41576" xr:uid="{00000000-0005-0000-0000-0000F1B50000}"/>
    <cellStyle name="Normal 3 5 2 4 3 6 2" xfId="41577" xr:uid="{00000000-0005-0000-0000-0000F2B50000}"/>
    <cellStyle name="Normal 3 5 2 4 3 7" xfId="41578" xr:uid="{00000000-0005-0000-0000-0000F3B50000}"/>
    <cellStyle name="Normal 3 5 2 4 4" xfId="41579" xr:uid="{00000000-0005-0000-0000-0000F4B50000}"/>
    <cellStyle name="Normal 3 5 2 4 4 2" xfId="41580" xr:uid="{00000000-0005-0000-0000-0000F5B50000}"/>
    <cellStyle name="Normal 3 5 2 4 4 2 2" xfId="41581" xr:uid="{00000000-0005-0000-0000-0000F6B50000}"/>
    <cellStyle name="Normal 3 5 2 4 4 2 2 2" xfId="41582" xr:uid="{00000000-0005-0000-0000-0000F7B50000}"/>
    <cellStyle name="Normal 3 5 2 4 4 2 2 2 2" xfId="41583" xr:uid="{00000000-0005-0000-0000-0000F8B50000}"/>
    <cellStyle name="Normal 3 5 2 4 4 2 2 3" xfId="41584" xr:uid="{00000000-0005-0000-0000-0000F9B50000}"/>
    <cellStyle name="Normal 3 5 2 4 4 2 2 3 2" xfId="41585" xr:uid="{00000000-0005-0000-0000-0000FAB50000}"/>
    <cellStyle name="Normal 3 5 2 4 4 2 2 4" xfId="41586" xr:uid="{00000000-0005-0000-0000-0000FBB50000}"/>
    <cellStyle name="Normal 3 5 2 4 4 2 3" xfId="41587" xr:uid="{00000000-0005-0000-0000-0000FCB50000}"/>
    <cellStyle name="Normal 3 5 2 4 4 2 3 2" xfId="41588" xr:uid="{00000000-0005-0000-0000-0000FDB50000}"/>
    <cellStyle name="Normal 3 5 2 4 4 2 4" xfId="41589" xr:uid="{00000000-0005-0000-0000-0000FEB50000}"/>
    <cellStyle name="Normal 3 5 2 4 4 2 4 2" xfId="41590" xr:uid="{00000000-0005-0000-0000-0000FFB50000}"/>
    <cellStyle name="Normal 3 5 2 4 4 2 5" xfId="41591" xr:uid="{00000000-0005-0000-0000-000000B60000}"/>
    <cellStyle name="Normal 3 5 2 4 4 3" xfId="41592" xr:uid="{00000000-0005-0000-0000-000001B60000}"/>
    <cellStyle name="Normal 3 5 2 4 4 3 2" xfId="41593" xr:uid="{00000000-0005-0000-0000-000002B60000}"/>
    <cellStyle name="Normal 3 5 2 4 4 3 2 2" xfId="41594" xr:uid="{00000000-0005-0000-0000-000003B60000}"/>
    <cellStyle name="Normal 3 5 2 4 4 3 3" xfId="41595" xr:uid="{00000000-0005-0000-0000-000004B60000}"/>
    <cellStyle name="Normal 3 5 2 4 4 3 3 2" xfId="41596" xr:uid="{00000000-0005-0000-0000-000005B60000}"/>
    <cellStyle name="Normal 3 5 2 4 4 3 4" xfId="41597" xr:uid="{00000000-0005-0000-0000-000006B60000}"/>
    <cellStyle name="Normal 3 5 2 4 4 4" xfId="41598" xr:uid="{00000000-0005-0000-0000-000007B60000}"/>
    <cellStyle name="Normal 3 5 2 4 4 4 2" xfId="41599" xr:uid="{00000000-0005-0000-0000-000008B60000}"/>
    <cellStyle name="Normal 3 5 2 4 4 5" xfId="41600" xr:uid="{00000000-0005-0000-0000-000009B60000}"/>
    <cellStyle name="Normal 3 5 2 4 4 5 2" xfId="41601" xr:uid="{00000000-0005-0000-0000-00000AB60000}"/>
    <cellStyle name="Normal 3 5 2 4 4 6" xfId="41602" xr:uid="{00000000-0005-0000-0000-00000BB60000}"/>
    <cellStyle name="Normal 3 5 2 4 5" xfId="41603" xr:uid="{00000000-0005-0000-0000-00000CB60000}"/>
    <cellStyle name="Normal 3 5 2 4 5 2" xfId="41604" xr:uid="{00000000-0005-0000-0000-00000DB60000}"/>
    <cellStyle name="Normal 3 5 2 4 5 2 2" xfId="41605" xr:uid="{00000000-0005-0000-0000-00000EB60000}"/>
    <cellStyle name="Normal 3 5 2 4 5 2 2 2" xfId="41606" xr:uid="{00000000-0005-0000-0000-00000FB60000}"/>
    <cellStyle name="Normal 3 5 2 4 5 2 3" xfId="41607" xr:uid="{00000000-0005-0000-0000-000010B60000}"/>
    <cellStyle name="Normal 3 5 2 4 5 2 3 2" xfId="41608" xr:uid="{00000000-0005-0000-0000-000011B60000}"/>
    <cellStyle name="Normal 3 5 2 4 5 2 4" xfId="41609" xr:uid="{00000000-0005-0000-0000-000012B60000}"/>
    <cellStyle name="Normal 3 5 2 4 5 3" xfId="41610" xr:uid="{00000000-0005-0000-0000-000013B60000}"/>
    <cellStyle name="Normal 3 5 2 4 5 3 2" xfId="41611" xr:uid="{00000000-0005-0000-0000-000014B60000}"/>
    <cellStyle name="Normal 3 5 2 4 5 4" xfId="41612" xr:uid="{00000000-0005-0000-0000-000015B60000}"/>
    <cellStyle name="Normal 3 5 2 4 5 4 2" xfId="41613" xr:uid="{00000000-0005-0000-0000-000016B60000}"/>
    <cellStyle name="Normal 3 5 2 4 5 5" xfId="41614" xr:uid="{00000000-0005-0000-0000-000017B60000}"/>
    <cellStyle name="Normal 3 5 2 4 6" xfId="41615" xr:uid="{00000000-0005-0000-0000-000018B60000}"/>
    <cellStyle name="Normal 3 5 2 4 6 2" xfId="41616" xr:uid="{00000000-0005-0000-0000-000019B60000}"/>
    <cellStyle name="Normal 3 5 2 4 6 2 2" xfId="41617" xr:uid="{00000000-0005-0000-0000-00001AB60000}"/>
    <cellStyle name="Normal 3 5 2 4 6 3" xfId="41618" xr:uid="{00000000-0005-0000-0000-00001BB60000}"/>
    <cellStyle name="Normal 3 5 2 4 6 3 2" xfId="41619" xr:uid="{00000000-0005-0000-0000-00001CB60000}"/>
    <cellStyle name="Normal 3 5 2 4 6 4" xfId="41620" xr:uid="{00000000-0005-0000-0000-00001DB60000}"/>
    <cellStyle name="Normal 3 5 2 4 7" xfId="41621" xr:uid="{00000000-0005-0000-0000-00001EB60000}"/>
    <cellStyle name="Normal 3 5 2 4 7 2" xfId="41622" xr:uid="{00000000-0005-0000-0000-00001FB60000}"/>
    <cellStyle name="Normal 3 5 2 4 8" xfId="41623" xr:uid="{00000000-0005-0000-0000-000020B60000}"/>
    <cellStyle name="Normal 3 5 2 4 8 2" xfId="41624" xr:uid="{00000000-0005-0000-0000-000021B60000}"/>
    <cellStyle name="Normal 3 5 2 4 9" xfId="41625" xr:uid="{00000000-0005-0000-0000-000022B60000}"/>
    <cellStyle name="Normal 3 5 2 5" xfId="41626" xr:uid="{00000000-0005-0000-0000-000023B60000}"/>
    <cellStyle name="Normal 3 5 2 5 2" xfId="41627" xr:uid="{00000000-0005-0000-0000-000024B60000}"/>
    <cellStyle name="Normal 3 5 2 5 2 2" xfId="41628" xr:uid="{00000000-0005-0000-0000-000025B60000}"/>
    <cellStyle name="Normal 3 5 2 5 2 2 2" xfId="41629" xr:uid="{00000000-0005-0000-0000-000026B60000}"/>
    <cellStyle name="Normal 3 5 2 5 2 2 2 2" xfId="41630" xr:uid="{00000000-0005-0000-0000-000027B60000}"/>
    <cellStyle name="Normal 3 5 2 5 2 2 2 2 2" xfId="41631" xr:uid="{00000000-0005-0000-0000-000028B60000}"/>
    <cellStyle name="Normal 3 5 2 5 2 2 2 3" xfId="41632" xr:uid="{00000000-0005-0000-0000-000029B60000}"/>
    <cellStyle name="Normal 3 5 2 5 2 2 2 3 2" xfId="41633" xr:uid="{00000000-0005-0000-0000-00002AB60000}"/>
    <cellStyle name="Normal 3 5 2 5 2 2 2 4" xfId="41634" xr:uid="{00000000-0005-0000-0000-00002BB60000}"/>
    <cellStyle name="Normal 3 5 2 5 2 2 3" xfId="41635" xr:uid="{00000000-0005-0000-0000-00002CB60000}"/>
    <cellStyle name="Normal 3 5 2 5 2 2 3 2" xfId="41636" xr:uid="{00000000-0005-0000-0000-00002DB60000}"/>
    <cellStyle name="Normal 3 5 2 5 2 2 4" xfId="41637" xr:uid="{00000000-0005-0000-0000-00002EB60000}"/>
    <cellStyle name="Normal 3 5 2 5 2 2 4 2" xfId="41638" xr:uid="{00000000-0005-0000-0000-00002FB60000}"/>
    <cellStyle name="Normal 3 5 2 5 2 2 5" xfId="41639" xr:uid="{00000000-0005-0000-0000-000030B60000}"/>
    <cellStyle name="Normal 3 5 2 5 2 3" xfId="41640" xr:uid="{00000000-0005-0000-0000-000031B60000}"/>
    <cellStyle name="Normal 3 5 2 5 2 3 2" xfId="41641" xr:uid="{00000000-0005-0000-0000-000032B60000}"/>
    <cellStyle name="Normal 3 5 2 5 2 3 2 2" xfId="41642" xr:uid="{00000000-0005-0000-0000-000033B60000}"/>
    <cellStyle name="Normal 3 5 2 5 2 3 3" xfId="41643" xr:uid="{00000000-0005-0000-0000-000034B60000}"/>
    <cellStyle name="Normal 3 5 2 5 2 3 3 2" xfId="41644" xr:uid="{00000000-0005-0000-0000-000035B60000}"/>
    <cellStyle name="Normal 3 5 2 5 2 3 4" xfId="41645" xr:uid="{00000000-0005-0000-0000-000036B60000}"/>
    <cellStyle name="Normal 3 5 2 5 2 4" xfId="41646" xr:uid="{00000000-0005-0000-0000-000037B60000}"/>
    <cellStyle name="Normal 3 5 2 5 2 4 2" xfId="41647" xr:uid="{00000000-0005-0000-0000-000038B60000}"/>
    <cellStyle name="Normal 3 5 2 5 2 5" xfId="41648" xr:uid="{00000000-0005-0000-0000-000039B60000}"/>
    <cellStyle name="Normal 3 5 2 5 2 5 2" xfId="41649" xr:uid="{00000000-0005-0000-0000-00003AB60000}"/>
    <cellStyle name="Normal 3 5 2 5 2 6" xfId="41650" xr:uid="{00000000-0005-0000-0000-00003BB60000}"/>
    <cellStyle name="Normal 3 5 2 5 3" xfId="41651" xr:uid="{00000000-0005-0000-0000-00003CB60000}"/>
    <cellStyle name="Normal 3 5 2 5 3 2" xfId="41652" xr:uid="{00000000-0005-0000-0000-00003DB60000}"/>
    <cellStyle name="Normal 3 5 2 5 3 2 2" xfId="41653" xr:uid="{00000000-0005-0000-0000-00003EB60000}"/>
    <cellStyle name="Normal 3 5 2 5 3 2 2 2" xfId="41654" xr:uid="{00000000-0005-0000-0000-00003FB60000}"/>
    <cellStyle name="Normal 3 5 2 5 3 2 3" xfId="41655" xr:uid="{00000000-0005-0000-0000-000040B60000}"/>
    <cellStyle name="Normal 3 5 2 5 3 2 3 2" xfId="41656" xr:uid="{00000000-0005-0000-0000-000041B60000}"/>
    <cellStyle name="Normal 3 5 2 5 3 2 4" xfId="41657" xr:uid="{00000000-0005-0000-0000-000042B60000}"/>
    <cellStyle name="Normal 3 5 2 5 3 3" xfId="41658" xr:uid="{00000000-0005-0000-0000-000043B60000}"/>
    <cellStyle name="Normal 3 5 2 5 3 3 2" xfId="41659" xr:uid="{00000000-0005-0000-0000-000044B60000}"/>
    <cellStyle name="Normal 3 5 2 5 3 4" xfId="41660" xr:uid="{00000000-0005-0000-0000-000045B60000}"/>
    <cellStyle name="Normal 3 5 2 5 3 4 2" xfId="41661" xr:uid="{00000000-0005-0000-0000-000046B60000}"/>
    <cellStyle name="Normal 3 5 2 5 3 5" xfId="41662" xr:uid="{00000000-0005-0000-0000-000047B60000}"/>
    <cellStyle name="Normal 3 5 2 5 4" xfId="41663" xr:uid="{00000000-0005-0000-0000-000048B60000}"/>
    <cellStyle name="Normal 3 5 2 5 4 2" xfId="41664" xr:uid="{00000000-0005-0000-0000-000049B60000}"/>
    <cellStyle name="Normal 3 5 2 5 4 2 2" xfId="41665" xr:uid="{00000000-0005-0000-0000-00004AB60000}"/>
    <cellStyle name="Normal 3 5 2 5 4 3" xfId="41666" xr:uid="{00000000-0005-0000-0000-00004BB60000}"/>
    <cellStyle name="Normal 3 5 2 5 4 3 2" xfId="41667" xr:uid="{00000000-0005-0000-0000-00004CB60000}"/>
    <cellStyle name="Normal 3 5 2 5 4 4" xfId="41668" xr:uid="{00000000-0005-0000-0000-00004DB60000}"/>
    <cellStyle name="Normal 3 5 2 5 5" xfId="41669" xr:uid="{00000000-0005-0000-0000-00004EB60000}"/>
    <cellStyle name="Normal 3 5 2 5 5 2" xfId="41670" xr:uid="{00000000-0005-0000-0000-00004FB60000}"/>
    <cellStyle name="Normal 3 5 2 5 6" xfId="41671" xr:uid="{00000000-0005-0000-0000-000050B60000}"/>
    <cellStyle name="Normal 3 5 2 5 6 2" xfId="41672" xr:uid="{00000000-0005-0000-0000-000051B60000}"/>
    <cellStyle name="Normal 3 5 2 5 7" xfId="41673" xr:uid="{00000000-0005-0000-0000-000052B60000}"/>
    <cellStyle name="Normal 3 5 2 6" xfId="41674" xr:uid="{00000000-0005-0000-0000-000053B60000}"/>
    <cellStyle name="Normal 3 5 2 6 2" xfId="41675" xr:uid="{00000000-0005-0000-0000-000054B60000}"/>
    <cellStyle name="Normal 3 5 2 6 2 2" xfId="41676" xr:uid="{00000000-0005-0000-0000-000055B60000}"/>
    <cellStyle name="Normal 3 5 2 6 2 2 2" xfId="41677" xr:uid="{00000000-0005-0000-0000-000056B60000}"/>
    <cellStyle name="Normal 3 5 2 6 2 2 2 2" xfId="41678" xr:uid="{00000000-0005-0000-0000-000057B60000}"/>
    <cellStyle name="Normal 3 5 2 6 2 2 2 2 2" xfId="41679" xr:uid="{00000000-0005-0000-0000-000058B60000}"/>
    <cellStyle name="Normal 3 5 2 6 2 2 2 3" xfId="41680" xr:uid="{00000000-0005-0000-0000-000059B60000}"/>
    <cellStyle name="Normal 3 5 2 6 2 2 2 3 2" xfId="41681" xr:uid="{00000000-0005-0000-0000-00005AB60000}"/>
    <cellStyle name="Normal 3 5 2 6 2 2 2 4" xfId="41682" xr:uid="{00000000-0005-0000-0000-00005BB60000}"/>
    <cellStyle name="Normal 3 5 2 6 2 2 3" xfId="41683" xr:uid="{00000000-0005-0000-0000-00005CB60000}"/>
    <cellStyle name="Normal 3 5 2 6 2 2 3 2" xfId="41684" xr:uid="{00000000-0005-0000-0000-00005DB60000}"/>
    <cellStyle name="Normal 3 5 2 6 2 2 4" xfId="41685" xr:uid="{00000000-0005-0000-0000-00005EB60000}"/>
    <cellStyle name="Normal 3 5 2 6 2 2 4 2" xfId="41686" xr:uid="{00000000-0005-0000-0000-00005FB60000}"/>
    <cellStyle name="Normal 3 5 2 6 2 2 5" xfId="41687" xr:uid="{00000000-0005-0000-0000-000060B60000}"/>
    <cellStyle name="Normal 3 5 2 6 2 3" xfId="41688" xr:uid="{00000000-0005-0000-0000-000061B60000}"/>
    <cellStyle name="Normal 3 5 2 6 2 3 2" xfId="41689" xr:uid="{00000000-0005-0000-0000-000062B60000}"/>
    <cellStyle name="Normal 3 5 2 6 2 3 2 2" xfId="41690" xr:uid="{00000000-0005-0000-0000-000063B60000}"/>
    <cellStyle name="Normal 3 5 2 6 2 3 3" xfId="41691" xr:uid="{00000000-0005-0000-0000-000064B60000}"/>
    <cellStyle name="Normal 3 5 2 6 2 3 3 2" xfId="41692" xr:uid="{00000000-0005-0000-0000-000065B60000}"/>
    <cellStyle name="Normal 3 5 2 6 2 3 4" xfId="41693" xr:uid="{00000000-0005-0000-0000-000066B60000}"/>
    <cellStyle name="Normal 3 5 2 6 2 4" xfId="41694" xr:uid="{00000000-0005-0000-0000-000067B60000}"/>
    <cellStyle name="Normal 3 5 2 6 2 4 2" xfId="41695" xr:uid="{00000000-0005-0000-0000-000068B60000}"/>
    <cellStyle name="Normal 3 5 2 6 2 5" xfId="41696" xr:uid="{00000000-0005-0000-0000-000069B60000}"/>
    <cellStyle name="Normal 3 5 2 6 2 5 2" xfId="41697" xr:uid="{00000000-0005-0000-0000-00006AB60000}"/>
    <cellStyle name="Normal 3 5 2 6 2 6" xfId="41698" xr:uid="{00000000-0005-0000-0000-00006BB60000}"/>
    <cellStyle name="Normal 3 5 2 6 3" xfId="41699" xr:uid="{00000000-0005-0000-0000-00006CB60000}"/>
    <cellStyle name="Normal 3 5 2 6 3 2" xfId="41700" xr:uid="{00000000-0005-0000-0000-00006DB60000}"/>
    <cellStyle name="Normal 3 5 2 6 3 2 2" xfId="41701" xr:uid="{00000000-0005-0000-0000-00006EB60000}"/>
    <cellStyle name="Normal 3 5 2 6 3 2 2 2" xfId="41702" xr:uid="{00000000-0005-0000-0000-00006FB60000}"/>
    <cellStyle name="Normal 3 5 2 6 3 2 3" xfId="41703" xr:uid="{00000000-0005-0000-0000-000070B60000}"/>
    <cellStyle name="Normal 3 5 2 6 3 2 3 2" xfId="41704" xr:uid="{00000000-0005-0000-0000-000071B60000}"/>
    <cellStyle name="Normal 3 5 2 6 3 2 4" xfId="41705" xr:uid="{00000000-0005-0000-0000-000072B60000}"/>
    <cellStyle name="Normal 3 5 2 6 3 3" xfId="41706" xr:uid="{00000000-0005-0000-0000-000073B60000}"/>
    <cellStyle name="Normal 3 5 2 6 3 3 2" xfId="41707" xr:uid="{00000000-0005-0000-0000-000074B60000}"/>
    <cellStyle name="Normal 3 5 2 6 3 4" xfId="41708" xr:uid="{00000000-0005-0000-0000-000075B60000}"/>
    <cellStyle name="Normal 3 5 2 6 3 4 2" xfId="41709" xr:uid="{00000000-0005-0000-0000-000076B60000}"/>
    <cellStyle name="Normal 3 5 2 6 3 5" xfId="41710" xr:uid="{00000000-0005-0000-0000-000077B60000}"/>
    <cellStyle name="Normal 3 5 2 6 4" xfId="41711" xr:uid="{00000000-0005-0000-0000-000078B60000}"/>
    <cellStyle name="Normal 3 5 2 6 4 2" xfId="41712" xr:uid="{00000000-0005-0000-0000-000079B60000}"/>
    <cellStyle name="Normal 3 5 2 6 4 2 2" xfId="41713" xr:uid="{00000000-0005-0000-0000-00007AB60000}"/>
    <cellStyle name="Normal 3 5 2 6 4 3" xfId="41714" xr:uid="{00000000-0005-0000-0000-00007BB60000}"/>
    <cellStyle name="Normal 3 5 2 6 4 3 2" xfId="41715" xr:uid="{00000000-0005-0000-0000-00007CB60000}"/>
    <cellStyle name="Normal 3 5 2 6 4 4" xfId="41716" xr:uid="{00000000-0005-0000-0000-00007DB60000}"/>
    <cellStyle name="Normal 3 5 2 6 5" xfId="41717" xr:uid="{00000000-0005-0000-0000-00007EB60000}"/>
    <cellStyle name="Normal 3 5 2 6 5 2" xfId="41718" xr:uid="{00000000-0005-0000-0000-00007FB60000}"/>
    <cellStyle name="Normal 3 5 2 6 6" xfId="41719" xr:uid="{00000000-0005-0000-0000-000080B60000}"/>
    <cellStyle name="Normal 3 5 2 6 6 2" xfId="41720" xr:uid="{00000000-0005-0000-0000-000081B60000}"/>
    <cellStyle name="Normal 3 5 2 6 7" xfId="41721" xr:uid="{00000000-0005-0000-0000-000082B60000}"/>
    <cellStyle name="Normal 3 5 2 7" xfId="41722" xr:uid="{00000000-0005-0000-0000-000083B60000}"/>
    <cellStyle name="Normal 3 5 2 7 2" xfId="41723" xr:uid="{00000000-0005-0000-0000-000084B60000}"/>
    <cellStyle name="Normal 3 5 2 7 2 2" xfId="41724" xr:uid="{00000000-0005-0000-0000-000085B60000}"/>
    <cellStyle name="Normal 3 5 2 7 2 2 2" xfId="41725" xr:uid="{00000000-0005-0000-0000-000086B60000}"/>
    <cellStyle name="Normal 3 5 2 7 2 2 2 2" xfId="41726" xr:uid="{00000000-0005-0000-0000-000087B60000}"/>
    <cellStyle name="Normal 3 5 2 7 2 2 3" xfId="41727" xr:uid="{00000000-0005-0000-0000-000088B60000}"/>
    <cellStyle name="Normal 3 5 2 7 2 2 3 2" xfId="41728" xr:uid="{00000000-0005-0000-0000-000089B60000}"/>
    <cellStyle name="Normal 3 5 2 7 2 2 4" xfId="41729" xr:uid="{00000000-0005-0000-0000-00008AB60000}"/>
    <cellStyle name="Normal 3 5 2 7 2 3" xfId="41730" xr:uid="{00000000-0005-0000-0000-00008BB60000}"/>
    <cellStyle name="Normal 3 5 2 7 2 3 2" xfId="41731" xr:uid="{00000000-0005-0000-0000-00008CB60000}"/>
    <cellStyle name="Normal 3 5 2 7 2 4" xfId="41732" xr:uid="{00000000-0005-0000-0000-00008DB60000}"/>
    <cellStyle name="Normal 3 5 2 7 2 4 2" xfId="41733" xr:uid="{00000000-0005-0000-0000-00008EB60000}"/>
    <cellStyle name="Normal 3 5 2 7 2 5" xfId="41734" xr:uid="{00000000-0005-0000-0000-00008FB60000}"/>
    <cellStyle name="Normal 3 5 2 7 3" xfId="41735" xr:uid="{00000000-0005-0000-0000-000090B60000}"/>
    <cellStyle name="Normal 3 5 2 7 3 2" xfId="41736" xr:uid="{00000000-0005-0000-0000-000091B60000}"/>
    <cellStyle name="Normal 3 5 2 7 3 2 2" xfId="41737" xr:uid="{00000000-0005-0000-0000-000092B60000}"/>
    <cellStyle name="Normal 3 5 2 7 3 3" xfId="41738" xr:uid="{00000000-0005-0000-0000-000093B60000}"/>
    <cellStyle name="Normal 3 5 2 7 3 3 2" xfId="41739" xr:uid="{00000000-0005-0000-0000-000094B60000}"/>
    <cellStyle name="Normal 3 5 2 7 3 4" xfId="41740" xr:uid="{00000000-0005-0000-0000-000095B60000}"/>
    <cellStyle name="Normal 3 5 2 7 4" xfId="41741" xr:uid="{00000000-0005-0000-0000-000096B60000}"/>
    <cellStyle name="Normal 3 5 2 7 4 2" xfId="41742" xr:uid="{00000000-0005-0000-0000-000097B60000}"/>
    <cellStyle name="Normal 3 5 2 7 5" xfId="41743" xr:uid="{00000000-0005-0000-0000-000098B60000}"/>
    <cellStyle name="Normal 3 5 2 7 5 2" xfId="41744" xr:uid="{00000000-0005-0000-0000-000099B60000}"/>
    <cellStyle name="Normal 3 5 2 7 6" xfId="41745" xr:uid="{00000000-0005-0000-0000-00009AB60000}"/>
    <cellStyle name="Normal 3 5 2 8" xfId="41746" xr:uid="{00000000-0005-0000-0000-00009BB60000}"/>
    <cellStyle name="Normal 3 5 2 8 2" xfId="41747" xr:uid="{00000000-0005-0000-0000-00009CB60000}"/>
    <cellStyle name="Normal 3 5 2 8 2 2" xfId="41748" xr:uid="{00000000-0005-0000-0000-00009DB60000}"/>
    <cellStyle name="Normal 3 5 2 8 2 2 2" xfId="41749" xr:uid="{00000000-0005-0000-0000-00009EB60000}"/>
    <cellStyle name="Normal 3 5 2 8 2 3" xfId="41750" xr:uid="{00000000-0005-0000-0000-00009FB60000}"/>
    <cellStyle name="Normal 3 5 2 8 2 3 2" xfId="41751" xr:uid="{00000000-0005-0000-0000-0000A0B60000}"/>
    <cellStyle name="Normal 3 5 2 8 2 4" xfId="41752" xr:uid="{00000000-0005-0000-0000-0000A1B60000}"/>
    <cellStyle name="Normal 3 5 2 8 3" xfId="41753" xr:uid="{00000000-0005-0000-0000-0000A2B60000}"/>
    <cellStyle name="Normal 3 5 2 8 3 2" xfId="41754" xr:uid="{00000000-0005-0000-0000-0000A3B60000}"/>
    <cellStyle name="Normal 3 5 2 8 4" xfId="41755" xr:uid="{00000000-0005-0000-0000-0000A4B60000}"/>
    <cellStyle name="Normal 3 5 2 8 4 2" xfId="41756" xr:uid="{00000000-0005-0000-0000-0000A5B60000}"/>
    <cellStyle name="Normal 3 5 2 8 5" xfId="41757" xr:uid="{00000000-0005-0000-0000-0000A6B60000}"/>
    <cellStyle name="Normal 3 5 2 9" xfId="41758" xr:uid="{00000000-0005-0000-0000-0000A7B60000}"/>
    <cellStyle name="Normal 3 5 2 9 2" xfId="41759" xr:uid="{00000000-0005-0000-0000-0000A8B60000}"/>
    <cellStyle name="Normal 3 5 2 9 2 2" xfId="41760" xr:uid="{00000000-0005-0000-0000-0000A9B60000}"/>
    <cellStyle name="Normal 3 5 2 9 3" xfId="41761" xr:uid="{00000000-0005-0000-0000-0000AAB60000}"/>
    <cellStyle name="Normal 3 5 2 9 3 2" xfId="41762" xr:uid="{00000000-0005-0000-0000-0000ABB60000}"/>
    <cellStyle name="Normal 3 5 2 9 4" xfId="41763" xr:uid="{00000000-0005-0000-0000-0000ACB60000}"/>
    <cellStyle name="Normal 3 5 3" xfId="4879" xr:uid="{00000000-0005-0000-0000-0000ADB60000}"/>
    <cellStyle name="Normal 3 5 3 10" xfId="41764" xr:uid="{00000000-0005-0000-0000-0000AEB60000}"/>
    <cellStyle name="Normal 3 5 3 10 2" xfId="41765" xr:uid="{00000000-0005-0000-0000-0000AFB60000}"/>
    <cellStyle name="Normal 3 5 3 11" xfId="41766" xr:uid="{00000000-0005-0000-0000-0000B0B60000}"/>
    <cellStyle name="Normal 3 5 3 11 2" xfId="41767" xr:uid="{00000000-0005-0000-0000-0000B1B60000}"/>
    <cellStyle name="Normal 3 5 3 12" xfId="41768" xr:uid="{00000000-0005-0000-0000-0000B2B60000}"/>
    <cellStyle name="Normal 3 5 3 2" xfId="4880" xr:uid="{00000000-0005-0000-0000-0000B3B60000}"/>
    <cellStyle name="Normal 3 5 3 2 10" xfId="41769" xr:uid="{00000000-0005-0000-0000-0000B4B60000}"/>
    <cellStyle name="Normal 3 5 3 2 10 2" xfId="41770" xr:uid="{00000000-0005-0000-0000-0000B5B60000}"/>
    <cellStyle name="Normal 3 5 3 2 11" xfId="41771" xr:uid="{00000000-0005-0000-0000-0000B6B60000}"/>
    <cellStyle name="Normal 3 5 3 2 2" xfId="4881" xr:uid="{00000000-0005-0000-0000-0000B7B60000}"/>
    <cellStyle name="Normal 3 5 3 2 2 10" xfId="41772" xr:uid="{00000000-0005-0000-0000-0000B8B60000}"/>
    <cellStyle name="Normal 3 5 3 2 2 2" xfId="4882" xr:uid="{00000000-0005-0000-0000-0000B9B60000}"/>
    <cellStyle name="Normal 3 5 3 2 2 2 2" xfId="41773" xr:uid="{00000000-0005-0000-0000-0000BAB60000}"/>
    <cellStyle name="Normal 3 5 3 2 2 2 2 2" xfId="41774" xr:uid="{00000000-0005-0000-0000-0000BBB60000}"/>
    <cellStyle name="Normal 3 5 3 2 2 2 2 2 2" xfId="41775" xr:uid="{00000000-0005-0000-0000-0000BCB60000}"/>
    <cellStyle name="Normal 3 5 3 2 2 2 2 2 2 2" xfId="41776" xr:uid="{00000000-0005-0000-0000-0000BDB60000}"/>
    <cellStyle name="Normal 3 5 3 2 2 2 2 2 2 2 2" xfId="41777" xr:uid="{00000000-0005-0000-0000-0000BEB60000}"/>
    <cellStyle name="Normal 3 5 3 2 2 2 2 2 2 2 2 2" xfId="41778" xr:uid="{00000000-0005-0000-0000-0000BFB60000}"/>
    <cellStyle name="Normal 3 5 3 2 2 2 2 2 2 2 3" xfId="41779" xr:uid="{00000000-0005-0000-0000-0000C0B60000}"/>
    <cellStyle name="Normal 3 5 3 2 2 2 2 2 2 2 3 2" xfId="41780" xr:uid="{00000000-0005-0000-0000-0000C1B60000}"/>
    <cellStyle name="Normal 3 5 3 2 2 2 2 2 2 2 4" xfId="41781" xr:uid="{00000000-0005-0000-0000-0000C2B60000}"/>
    <cellStyle name="Normal 3 5 3 2 2 2 2 2 2 3" xfId="41782" xr:uid="{00000000-0005-0000-0000-0000C3B60000}"/>
    <cellStyle name="Normal 3 5 3 2 2 2 2 2 2 3 2" xfId="41783" xr:uid="{00000000-0005-0000-0000-0000C4B60000}"/>
    <cellStyle name="Normal 3 5 3 2 2 2 2 2 2 4" xfId="41784" xr:uid="{00000000-0005-0000-0000-0000C5B60000}"/>
    <cellStyle name="Normal 3 5 3 2 2 2 2 2 2 4 2" xfId="41785" xr:uid="{00000000-0005-0000-0000-0000C6B60000}"/>
    <cellStyle name="Normal 3 5 3 2 2 2 2 2 2 5" xfId="41786" xr:uid="{00000000-0005-0000-0000-0000C7B60000}"/>
    <cellStyle name="Normal 3 5 3 2 2 2 2 2 3" xfId="41787" xr:uid="{00000000-0005-0000-0000-0000C8B60000}"/>
    <cellStyle name="Normal 3 5 3 2 2 2 2 2 3 2" xfId="41788" xr:uid="{00000000-0005-0000-0000-0000C9B60000}"/>
    <cellStyle name="Normal 3 5 3 2 2 2 2 2 3 2 2" xfId="41789" xr:uid="{00000000-0005-0000-0000-0000CAB60000}"/>
    <cellStyle name="Normal 3 5 3 2 2 2 2 2 3 3" xfId="41790" xr:uid="{00000000-0005-0000-0000-0000CBB60000}"/>
    <cellStyle name="Normal 3 5 3 2 2 2 2 2 3 3 2" xfId="41791" xr:uid="{00000000-0005-0000-0000-0000CCB60000}"/>
    <cellStyle name="Normal 3 5 3 2 2 2 2 2 3 4" xfId="41792" xr:uid="{00000000-0005-0000-0000-0000CDB60000}"/>
    <cellStyle name="Normal 3 5 3 2 2 2 2 2 4" xfId="41793" xr:uid="{00000000-0005-0000-0000-0000CEB60000}"/>
    <cellStyle name="Normal 3 5 3 2 2 2 2 2 4 2" xfId="41794" xr:uid="{00000000-0005-0000-0000-0000CFB60000}"/>
    <cellStyle name="Normal 3 5 3 2 2 2 2 2 5" xfId="41795" xr:uid="{00000000-0005-0000-0000-0000D0B60000}"/>
    <cellStyle name="Normal 3 5 3 2 2 2 2 2 5 2" xfId="41796" xr:uid="{00000000-0005-0000-0000-0000D1B60000}"/>
    <cellStyle name="Normal 3 5 3 2 2 2 2 2 6" xfId="41797" xr:uid="{00000000-0005-0000-0000-0000D2B60000}"/>
    <cellStyle name="Normal 3 5 3 2 2 2 2 3" xfId="41798" xr:uid="{00000000-0005-0000-0000-0000D3B60000}"/>
    <cellStyle name="Normal 3 5 3 2 2 2 2 3 2" xfId="41799" xr:uid="{00000000-0005-0000-0000-0000D4B60000}"/>
    <cellStyle name="Normal 3 5 3 2 2 2 2 3 2 2" xfId="41800" xr:uid="{00000000-0005-0000-0000-0000D5B60000}"/>
    <cellStyle name="Normal 3 5 3 2 2 2 2 3 2 2 2" xfId="41801" xr:uid="{00000000-0005-0000-0000-0000D6B60000}"/>
    <cellStyle name="Normal 3 5 3 2 2 2 2 3 2 3" xfId="41802" xr:uid="{00000000-0005-0000-0000-0000D7B60000}"/>
    <cellStyle name="Normal 3 5 3 2 2 2 2 3 2 3 2" xfId="41803" xr:uid="{00000000-0005-0000-0000-0000D8B60000}"/>
    <cellStyle name="Normal 3 5 3 2 2 2 2 3 2 4" xfId="41804" xr:uid="{00000000-0005-0000-0000-0000D9B60000}"/>
    <cellStyle name="Normal 3 5 3 2 2 2 2 3 3" xfId="41805" xr:uid="{00000000-0005-0000-0000-0000DAB60000}"/>
    <cellStyle name="Normal 3 5 3 2 2 2 2 3 3 2" xfId="41806" xr:uid="{00000000-0005-0000-0000-0000DBB60000}"/>
    <cellStyle name="Normal 3 5 3 2 2 2 2 3 4" xfId="41807" xr:uid="{00000000-0005-0000-0000-0000DCB60000}"/>
    <cellStyle name="Normal 3 5 3 2 2 2 2 3 4 2" xfId="41808" xr:uid="{00000000-0005-0000-0000-0000DDB60000}"/>
    <cellStyle name="Normal 3 5 3 2 2 2 2 3 5" xfId="41809" xr:uid="{00000000-0005-0000-0000-0000DEB60000}"/>
    <cellStyle name="Normal 3 5 3 2 2 2 2 4" xfId="41810" xr:uid="{00000000-0005-0000-0000-0000DFB60000}"/>
    <cellStyle name="Normal 3 5 3 2 2 2 2 4 2" xfId="41811" xr:uid="{00000000-0005-0000-0000-0000E0B60000}"/>
    <cellStyle name="Normal 3 5 3 2 2 2 2 4 2 2" xfId="41812" xr:uid="{00000000-0005-0000-0000-0000E1B60000}"/>
    <cellStyle name="Normal 3 5 3 2 2 2 2 4 3" xfId="41813" xr:uid="{00000000-0005-0000-0000-0000E2B60000}"/>
    <cellStyle name="Normal 3 5 3 2 2 2 2 4 3 2" xfId="41814" xr:uid="{00000000-0005-0000-0000-0000E3B60000}"/>
    <cellStyle name="Normal 3 5 3 2 2 2 2 4 4" xfId="41815" xr:uid="{00000000-0005-0000-0000-0000E4B60000}"/>
    <cellStyle name="Normal 3 5 3 2 2 2 2 5" xfId="41816" xr:uid="{00000000-0005-0000-0000-0000E5B60000}"/>
    <cellStyle name="Normal 3 5 3 2 2 2 2 5 2" xfId="41817" xr:uid="{00000000-0005-0000-0000-0000E6B60000}"/>
    <cellStyle name="Normal 3 5 3 2 2 2 2 6" xfId="41818" xr:uid="{00000000-0005-0000-0000-0000E7B60000}"/>
    <cellStyle name="Normal 3 5 3 2 2 2 2 6 2" xfId="41819" xr:uid="{00000000-0005-0000-0000-0000E8B60000}"/>
    <cellStyle name="Normal 3 5 3 2 2 2 2 7" xfId="41820" xr:uid="{00000000-0005-0000-0000-0000E9B60000}"/>
    <cellStyle name="Normal 3 5 3 2 2 2 3" xfId="41821" xr:uid="{00000000-0005-0000-0000-0000EAB60000}"/>
    <cellStyle name="Normal 3 5 3 2 2 2 3 2" xfId="41822" xr:uid="{00000000-0005-0000-0000-0000EBB60000}"/>
    <cellStyle name="Normal 3 5 3 2 2 2 3 2 2" xfId="41823" xr:uid="{00000000-0005-0000-0000-0000ECB60000}"/>
    <cellStyle name="Normal 3 5 3 2 2 2 3 2 2 2" xfId="41824" xr:uid="{00000000-0005-0000-0000-0000EDB60000}"/>
    <cellStyle name="Normal 3 5 3 2 2 2 3 2 2 2 2" xfId="41825" xr:uid="{00000000-0005-0000-0000-0000EEB60000}"/>
    <cellStyle name="Normal 3 5 3 2 2 2 3 2 2 2 2 2" xfId="41826" xr:uid="{00000000-0005-0000-0000-0000EFB60000}"/>
    <cellStyle name="Normal 3 5 3 2 2 2 3 2 2 2 3" xfId="41827" xr:uid="{00000000-0005-0000-0000-0000F0B60000}"/>
    <cellStyle name="Normal 3 5 3 2 2 2 3 2 2 2 3 2" xfId="41828" xr:uid="{00000000-0005-0000-0000-0000F1B60000}"/>
    <cellStyle name="Normal 3 5 3 2 2 2 3 2 2 2 4" xfId="41829" xr:uid="{00000000-0005-0000-0000-0000F2B60000}"/>
    <cellStyle name="Normal 3 5 3 2 2 2 3 2 2 3" xfId="41830" xr:uid="{00000000-0005-0000-0000-0000F3B60000}"/>
    <cellStyle name="Normal 3 5 3 2 2 2 3 2 2 3 2" xfId="41831" xr:uid="{00000000-0005-0000-0000-0000F4B60000}"/>
    <cellStyle name="Normal 3 5 3 2 2 2 3 2 2 4" xfId="41832" xr:uid="{00000000-0005-0000-0000-0000F5B60000}"/>
    <cellStyle name="Normal 3 5 3 2 2 2 3 2 2 4 2" xfId="41833" xr:uid="{00000000-0005-0000-0000-0000F6B60000}"/>
    <cellStyle name="Normal 3 5 3 2 2 2 3 2 2 5" xfId="41834" xr:uid="{00000000-0005-0000-0000-0000F7B60000}"/>
    <cellStyle name="Normal 3 5 3 2 2 2 3 2 3" xfId="41835" xr:uid="{00000000-0005-0000-0000-0000F8B60000}"/>
    <cellStyle name="Normal 3 5 3 2 2 2 3 2 3 2" xfId="41836" xr:uid="{00000000-0005-0000-0000-0000F9B60000}"/>
    <cellStyle name="Normal 3 5 3 2 2 2 3 2 3 2 2" xfId="41837" xr:uid="{00000000-0005-0000-0000-0000FAB60000}"/>
    <cellStyle name="Normal 3 5 3 2 2 2 3 2 3 3" xfId="41838" xr:uid="{00000000-0005-0000-0000-0000FBB60000}"/>
    <cellStyle name="Normal 3 5 3 2 2 2 3 2 3 3 2" xfId="41839" xr:uid="{00000000-0005-0000-0000-0000FCB60000}"/>
    <cellStyle name="Normal 3 5 3 2 2 2 3 2 3 4" xfId="41840" xr:uid="{00000000-0005-0000-0000-0000FDB60000}"/>
    <cellStyle name="Normal 3 5 3 2 2 2 3 2 4" xfId="41841" xr:uid="{00000000-0005-0000-0000-0000FEB60000}"/>
    <cellStyle name="Normal 3 5 3 2 2 2 3 2 4 2" xfId="41842" xr:uid="{00000000-0005-0000-0000-0000FFB60000}"/>
    <cellStyle name="Normal 3 5 3 2 2 2 3 2 5" xfId="41843" xr:uid="{00000000-0005-0000-0000-000000B70000}"/>
    <cellStyle name="Normal 3 5 3 2 2 2 3 2 5 2" xfId="41844" xr:uid="{00000000-0005-0000-0000-000001B70000}"/>
    <cellStyle name="Normal 3 5 3 2 2 2 3 2 6" xfId="41845" xr:uid="{00000000-0005-0000-0000-000002B70000}"/>
    <cellStyle name="Normal 3 5 3 2 2 2 3 3" xfId="41846" xr:uid="{00000000-0005-0000-0000-000003B70000}"/>
    <cellStyle name="Normal 3 5 3 2 2 2 3 3 2" xfId="41847" xr:uid="{00000000-0005-0000-0000-000004B70000}"/>
    <cellStyle name="Normal 3 5 3 2 2 2 3 3 2 2" xfId="41848" xr:uid="{00000000-0005-0000-0000-000005B70000}"/>
    <cellStyle name="Normal 3 5 3 2 2 2 3 3 2 2 2" xfId="41849" xr:uid="{00000000-0005-0000-0000-000006B70000}"/>
    <cellStyle name="Normal 3 5 3 2 2 2 3 3 2 3" xfId="41850" xr:uid="{00000000-0005-0000-0000-000007B70000}"/>
    <cellStyle name="Normal 3 5 3 2 2 2 3 3 2 3 2" xfId="41851" xr:uid="{00000000-0005-0000-0000-000008B70000}"/>
    <cellStyle name="Normal 3 5 3 2 2 2 3 3 2 4" xfId="41852" xr:uid="{00000000-0005-0000-0000-000009B70000}"/>
    <cellStyle name="Normal 3 5 3 2 2 2 3 3 3" xfId="41853" xr:uid="{00000000-0005-0000-0000-00000AB70000}"/>
    <cellStyle name="Normal 3 5 3 2 2 2 3 3 3 2" xfId="41854" xr:uid="{00000000-0005-0000-0000-00000BB70000}"/>
    <cellStyle name="Normal 3 5 3 2 2 2 3 3 4" xfId="41855" xr:uid="{00000000-0005-0000-0000-00000CB70000}"/>
    <cellStyle name="Normal 3 5 3 2 2 2 3 3 4 2" xfId="41856" xr:uid="{00000000-0005-0000-0000-00000DB70000}"/>
    <cellStyle name="Normal 3 5 3 2 2 2 3 3 5" xfId="41857" xr:uid="{00000000-0005-0000-0000-00000EB70000}"/>
    <cellStyle name="Normal 3 5 3 2 2 2 3 4" xfId="41858" xr:uid="{00000000-0005-0000-0000-00000FB70000}"/>
    <cellStyle name="Normal 3 5 3 2 2 2 3 4 2" xfId="41859" xr:uid="{00000000-0005-0000-0000-000010B70000}"/>
    <cellStyle name="Normal 3 5 3 2 2 2 3 4 2 2" xfId="41860" xr:uid="{00000000-0005-0000-0000-000011B70000}"/>
    <cellStyle name="Normal 3 5 3 2 2 2 3 4 3" xfId="41861" xr:uid="{00000000-0005-0000-0000-000012B70000}"/>
    <cellStyle name="Normal 3 5 3 2 2 2 3 4 3 2" xfId="41862" xr:uid="{00000000-0005-0000-0000-000013B70000}"/>
    <cellStyle name="Normal 3 5 3 2 2 2 3 4 4" xfId="41863" xr:uid="{00000000-0005-0000-0000-000014B70000}"/>
    <cellStyle name="Normal 3 5 3 2 2 2 3 5" xfId="41864" xr:uid="{00000000-0005-0000-0000-000015B70000}"/>
    <cellStyle name="Normal 3 5 3 2 2 2 3 5 2" xfId="41865" xr:uid="{00000000-0005-0000-0000-000016B70000}"/>
    <cellStyle name="Normal 3 5 3 2 2 2 3 6" xfId="41866" xr:uid="{00000000-0005-0000-0000-000017B70000}"/>
    <cellStyle name="Normal 3 5 3 2 2 2 3 6 2" xfId="41867" xr:uid="{00000000-0005-0000-0000-000018B70000}"/>
    <cellStyle name="Normal 3 5 3 2 2 2 3 7" xfId="41868" xr:uid="{00000000-0005-0000-0000-000019B70000}"/>
    <cellStyle name="Normal 3 5 3 2 2 2 4" xfId="41869" xr:uid="{00000000-0005-0000-0000-00001AB70000}"/>
    <cellStyle name="Normal 3 5 3 2 2 2 4 2" xfId="41870" xr:uid="{00000000-0005-0000-0000-00001BB70000}"/>
    <cellStyle name="Normal 3 5 3 2 2 2 4 2 2" xfId="41871" xr:uid="{00000000-0005-0000-0000-00001CB70000}"/>
    <cellStyle name="Normal 3 5 3 2 2 2 4 2 2 2" xfId="41872" xr:uid="{00000000-0005-0000-0000-00001DB70000}"/>
    <cellStyle name="Normal 3 5 3 2 2 2 4 2 2 2 2" xfId="41873" xr:uid="{00000000-0005-0000-0000-00001EB70000}"/>
    <cellStyle name="Normal 3 5 3 2 2 2 4 2 2 3" xfId="41874" xr:uid="{00000000-0005-0000-0000-00001FB70000}"/>
    <cellStyle name="Normal 3 5 3 2 2 2 4 2 2 3 2" xfId="41875" xr:uid="{00000000-0005-0000-0000-000020B70000}"/>
    <cellStyle name="Normal 3 5 3 2 2 2 4 2 2 4" xfId="41876" xr:uid="{00000000-0005-0000-0000-000021B70000}"/>
    <cellStyle name="Normal 3 5 3 2 2 2 4 2 3" xfId="41877" xr:uid="{00000000-0005-0000-0000-000022B70000}"/>
    <cellStyle name="Normal 3 5 3 2 2 2 4 2 3 2" xfId="41878" xr:uid="{00000000-0005-0000-0000-000023B70000}"/>
    <cellStyle name="Normal 3 5 3 2 2 2 4 2 4" xfId="41879" xr:uid="{00000000-0005-0000-0000-000024B70000}"/>
    <cellStyle name="Normal 3 5 3 2 2 2 4 2 4 2" xfId="41880" xr:uid="{00000000-0005-0000-0000-000025B70000}"/>
    <cellStyle name="Normal 3 5 3 2 2 2 4 2 5" xfId="41881" xr:uid="{00000000-0005-0000-0000-000026B70000}"/>
    <cellStyle name="Normal 3 5 3 2 2 2 4 3" xfId="41882" xr:uid="{00000000-0005-0000-0000-000027B70000}"/>
    <cellStyle name="Normal 3 5 3 2 2 2 4 3 2" xfId="41883" xr:uid="{00000000-0005-0000-0000-000028B70000}"/>
    <cellStyle name="Normal 3 5 3 2 2 2 4 3 2 2" xfId="41884" xr:uid="{00000000-0005-0000-0000-000029B70000}"/>
    <cellStyle name="Normal 3 5 3 2 2 2 4 3 3" xfId="41885" xr:uid="{00000000-0005-0000-0000-00002AB70000}"/>
    <cellStyle name="Normal 3 5 3 2 2 2 4 3 3 2" xfId="41886" xr:uid="{00000000-0005-0000-0000-00002BB70000}"/>
    <cellStyle name="Normal 3 5 3 2 2 2 4 3 4" xfId="41887" xr:uid="{00000000-0005-0000-0000-00002CB70000}"/>
    <cellStyle name="Normal 3 5 3 2 2 2 4 4" xfId="41888" xr:uid="{00000000-0005-0000-0000-00002DB70000}"/>
    <cellStyle name="Normal 3 5 3 2 2 2 4 4 2" xfId="41889" xr:uid="{00000000-0005-0000-0000-00002EB70000}"/>
    <cellStyle name="Normal 3 5 3 2 2 2 4 5" xfId="41890" xr:uid="{00000000-0005-0000-0000-00002FB70000}"/>
    <cellStyle name="Normal 3 5 3 2 2 2 4 5 2" xfId="41891" xr:uid="{00000000-0005-0000-0000-000030B70000}"/>
    <cellStyle name="Normal 3 5 3 2 2 2 4 6" xfId="41892" xr:uid="{00000000-0005-0000-0000-000031B70000}"/>
    <cellStyle name="Normal 3 5 3 2 2 2 5" xfId="41893" xr:uid="{00000000-0005-0000-0000-000032B70000}"/>
    <cellStyle name="Normal 3 5 3 2 2 2 5 2" xfId="41894" xr:uid="{00000000-0005-0000-0000-000033B70000}"/>
    <cellStyle name="Normal 3 5 3 2 2 2 5 2 2" xfId="41895" xr:uid="{00000000-0005-0000-0000-000034B70000}"/>
    <cellStyle name="Normal 3 5 3 2 2 2 5 2 2 2" xfId="41896" xr:uid="{00000000-0005-0000-0000-000035B70000}"/>
    <cellStyle name="Normal 3 5 3 2 2 2 5 2 3" xfId="41897" xr:uid="{00000000-0005-0000-0000-000036B70000}"/>
    <cellStyle name="Normal 3 5 3 2 2 2 5 2 3 2" xfId="41898" xr:uid="{00000000-0005-0000-0000-000037B70000}"/>
    <cellStyle name="Normal 3 5 3 2 2 2 5 2 4" xfId="41899" xr:uid="{00000000-0005-0000-0000-000038B70000}"/>
    <cellStyle name="Normal 3 5 3 2 2 2 5 3" xfId="41900" xr:uid="{00000000-0005-0000-0000-000039B70000}"/>
    <cellStyle name="Normal 3 5 3 2 2 2 5 3 2" xfId="41901" xr:uid="{00000000-0005-0000-0000-00003AB70000}"/>
    <cellStyle name="Normal 3 5 3 2 2 2 5 4" xfId="41902" xr:uid="{00000000-0005-0000-0000-00003BB70000}"/>
    <cellStyle name="Normal 3 5 3 2 2 2 5 4 2" xfId="41903" xr:uid="{00000000-0005-0000-0000-00003CB70000}"/>
    <cellStyle name="Normal 3 5 3 2 2 2 5 5" xfId="41904" xr:uid="{00000000-0005-0000-0000-00003DB70000}"/>
    <cellStyle name="Normal 3 5 3 2 2 2 6" xfId="41905" xr:uid="{00000000-0005-0000-0000-00003EB70000}"/>
    <cellStyle name="Normal 3 5 3 2 2 2 6 2" xfId="41906" xr:uid="{00000000-0005-0000-0000-00003FB70000}"/>
    <cellStyle name="Normal 3 5 3 2 2 2 6 2 2" xfId="41907" xr:uid="{00000000-0005-0000-0000-000040B70000}"/>
    <cellStyle name="Normal 3 5 3 2 2 2 6 3" xfId="41908" xr:uid="{00000000-0005-0000-0000-000041B70000}"/>
    <cellStyle name="Normal 3 5 3 2 2 2 6 3 2" xfId="41909" xr:uid="{00000000-0005-0000-0000-000042B70000}"/>
    <cellStyle name="Normal 3 5 3 2 2 2 6 4" xfId="41910" xr:uid="{00000000-0005-0000-0000-000043B70000}"/>
    <cellStyle name="Normal 3 5 3 2 2 2 7" xfId="41911" xr:uid="{00000000-0005-0000-0000-000044B70000}"/>
    <cellStyle name="Normal 3 5 3 2 2 2 7 2" xfId="41912" xr:uid="{00000000-0005-0000-0000-000045B70000}"/>
    <cellStyle name="Normal 3 5 3 2 2 2 8" xfId="41913" xr:uid="{00000000-0005-0000-0000-000046B70000}"/>
    <cellStyle name="Normal 3 5 3 2 2 2 8 2" xfId="41914" xr:uid="{00000000-0005-0000-0000-000047B70000}"/>
    <cellStyle name="Normal 3 5 3 2 2 2 9" xfId="41915" xr:uid="{00000000-0005-0000-0000-000048B70000}"/>
    <cellStyle name="Normal 3 5 3 2 2 3" xfId="41916" xr:uid="{00000000-0005-0000-0000-000049B70000}"/>
    <cellStyle name="Normal 3 5 3 2 2 3 2" xfId="41917" xr:uid="{00000000-0005-0000-0000-00004AB70000}"/>
    <cellStyle name="Normal 3 5 3 2 2 3 2 2" xfId="41918" xr:uid="{00000000-0005-0000-0000-00004BB70000}"/>
    <cellStyle name="Normal 3 5 3 2 2 3 2 2 2" xfId="41919" xr:uid="{00000000-0005-0000-0000-00004CB70000}"/>
    <cellStyle name="Normal 3 5 3 2 2 3 2 2 2 2" xfId="41920" xr:uid="{00000000-0005-0000-0000-00004DB70000}"/>
    <cellStyle name="Normal 3 5 3 2 2 3 2 2 2 2 2" xfId="41921" xr:uid="{00000000-0005-0000-0000-00004EB70000}"/>
    <cellStyle name="Normal 3 5 3 2 2 3 2 2 2 3" xfId="41922" xr:uid="{00000000-0005-0000-0000-00004FB70000}"/>
    <cellStyle name="Normal 3 5 3 2 2 3 2 2 2 3 2" xfId="41923" xr:uid="{00000000-0005-0000-0000-000050B70000}"/>
    <cellStyle name="Normal 3 5 3 2 2 3 2 2 2 4" xfId="41924" xr:uid="{00000000-0005-0000-0000-000051B70000}"/>
    <cellStyle name="Normal 3 5 3 2 2 3 2 2 3" xfId="41925" xr:uid="{00000000-0005-0000-0000-000052B70000}"/>
    <cellStyle name="Normal 3 5 3 2 2 3 2 2 3 2" xfId="41926" xr:uid="{00000000-0005-0000-0000-000053B70000}"/>
    <cellStyle name="Normal 3 5 3 2 2 3 2 2 4" xfId="41927" xr:uid="{00000000-0005-0000-0000-000054B70000}"/>
    <cellStyle name="Normal 3 5 3 2 2 3 2 2 4 2" xfId="41928" xr:uid="{00000000-0005-0000-0000-000055B70000}"/>
    <cellStyle name="Normal 3 5 3 2 2 3 2 2 5" xfId="41929" xr:uid="{00000000-0005-0000-0000-000056B70000}"/>
    <cellStyle name="Normal 3 5 3 2 2 3 2 3" xfId="41930" xr:uid="{00000000-0005-0000-0000-000057B70000}"/>
    <cellStyle name="Normal 3 5 3 2 2 3 2 3 2" xfId="41931" xr:uid="{00000000-0005-0000-0000-000058B70000}"/>
    <cellStyle name="Normal 3 5 3 2 2 3 2 3 2 2" xfId="41932" xr:uid="{00000000-0005-0000-0000-000059B70000}"/>
    <cellStyle name="Normal 3 5 3 2 2 3 2 3 3" xfId="41933" xr:uid="{00000000-0005-0000-0000-00005AB70000}"/>
    <cellStyle name="Normal 3 5 3 2 2 3 2 3 3 2" xfId="41934" xr:uid="{00000000-0005-0000-0000-00005BB70000}"/>
    <cellStyle name="Normal 3 5 3 2 2 3 2 3 4" xfId="41935" xr:uid="{00000000-0005-0000-0000-00005CB70000}"/>
    <cellStyle name="Normal 3 5 3 2 2 3 2 4" xfId="41936" xr:uid="{00000000-0005-0000-0000-00005DB70000}"/>
    <cellStyle name="Normal 3 5 3 2 2 3 2 4 2" xfId="41937" xr:uid="{00000000-0005-0000-0000-00005EB70000}"/>
    <cellStyle name="Normal 3 5 3 2 2 3 2 5" xfId="41938" xr:uid="{00000000-0005-0000-0000-00005FB70000}"/>
    <cellStyle name="Normal 3 5 3 2 2 3 2 5 2" xfId="41939" xr:uid="{00000000-0005-0000-0000-000060B70000}"/>
    <cellStyle name="Normal 3 5 3 2 2 3 2 6" xfId="41940" xr:uid="{00000000-0005-0000-0000-000061B70000}"/>
    <cellStyle name="Normal 3 5 3 2 2 3 3" xfId="41941" xr:uid="{00000000-0005-0000-0000-000062B70000}"/>
    <cellStyle name="Normal 3 5 3 2 2 3 3 2" xfId="41942" xr:uid="{00000000-0005-0000-0000-000063B70000}"/>
    <cellStyle name="Normal 3 5 3 2 2 3 3 2 2" xfId="41943" xr:uid="{00000000-0005-0000-0000-000064B70000}"/>
    <cellStyle name="Normal 3 5 3 2 2 3 3 2 2 2" xfId="41944" xr:uid="{00000000-0005-0000-0000-000065B70000}"/>
    <cellStyle name="Normal 3 5 3 2 2 3 3 2 3" xfId="41945" xr:uid="{00000000-0005-0000-0000-000066B70000}"/>
    <cellStyle name="Normal 3 5 3 2 2 3 3 2 3 2" xfId="41946" xr:uid="{00000000-0005-0000-0000-000067B70000}"/>
    <cellStyle name="Normal 3 5 3 2 2 3 3 2 4" xfId="41947" xr:uid="{00000000-0005-0000-0000-000068B70000}"/>
    <cellStyle name="Normal 3 5 3 2 2 3 3 3" xfId="41948" xr:uid="{00000000-0005-0000-0000-000069B70000}"/>
    <cellStyle name="Normal 3 5 3 2 2 3 3 3 2" xfId="41949" xr:uid="{00000000-0005-0000-0000-00006AB70000}"/>
    <cellStyle name="Normal 3 5 3 2 2 3 3 4" xfId="41950" xr:uid="{00000000-0005-0000-0000-00006BB70000}"/>
    <cellStyle name="Normal 3 5 3 2 2 3 3 4 2" xfId="41951" xr:uid="{00000000-0005-0000-0000-00006CB70000}"/>
    <cellStyle name="Normal 3 5 3 2 2 3 3 5" xfId="41952" xr:uid="{00000000-0005-0000-0000-00006DB70000}"/>
    <cellStyle name="Normal 3 5 3 2 2 3 4" xfId="41953" xr:uid="{00000000-0005-0000-0000-00006EB70000}"/>
    <cellStyle name="Normal 3 5 3 2 2 3 4 2" xfId="41954" xr:uid="{00000000-0005-0000-0000-00006FB70000}"/>
    <cellStyle name="Normal 3 5 3 2 2 3 4 2 2" xfId="41955" xr:uid="{00000000-0005-0000-0000-000070B70000}"/>
    <cellStyle name="Normal 3 5 3 2 2 3 4 3" xfId="41956" xr:uid="{00000000-0005-0000-0000-000071B70000}"/>
    <cellStyle name="Normal 3 5 3 2 2 3 4 3 2" xfId="41957" xr:uid="{00000000-0005-0000-0000-000072B70000}"/>
    <cellStyle name="Normal 3 5 3 2 2 3 4 4" xfId="41958" xr:uid="{00000000-0005-0000-0000-000073B70000}"/>
    <cellStyle name="Normal 3 5 3 2 2 3 5" xfId="41959" xr:uid="{00000000-0005-0000-0000-000074B70000}"/>
    <cellStyle name="Normal 3 5 3 2 2 3 5 2" xfId="41960" xr:uid="{00000000-0005-0000-0000-000075B70000}"/>
    <cellStyle name="Normal 3 5 3 2 2 3 6" xfId="41961" xr:uid="{00000000-0005-0000-0000-000076B70000}"/>
    <cellStyle name="Normal 3 5 3 2 2 3 6 2" xfId="41962" xr:uid="{00000000-0005-0000-0000-000077B70000}"/>
    <cellStyle name="Normal 3 5 3 2 2 3 7" xfId="41963" xr:uid="{00000000-0005-0000-0000-000078B70000}"/>
    <cellStyle name="Normal 3 5 3 2 2 4" xfId="41964" xr:uid="{00000000-0005-0000-0000-000079B70000}"/>
    <cellStyle name="Normal 3 5 3 2 2 4 2" xfId="41965" xr:uid="{00000000-0005-0000-0000-00007AB70000}"/>
    <cellStyle name="Normal 3 5 3 2 2 4 2 2" xfId="41966" xr:uid="{00000000-0005-0000-0000-00007BB70000}"/>
    <cellStyle name="Normal 3 5 3 2 2 4 2 2 2" xfId="41967" xr:uid="{00000000-0005-0000-0000-00007CB70000}"/>
    <cellStyle name="Normal 3 5 3 2 2 4 2 2 2 2" xfId="41968" xr:uid="{00000000-0005-0000-0000-00007DB70000}"/>
    <cellStyle name="Normal 3 5 3 2 2 4 2 2 2 2 2" xfId="41969" xr:uid="{00000000-0005-0000-0000-00007EB70000}"/>
    <cellStyle name="Normal 3 5 3 2 2 4 2 2 2 3" xfId="41970" xr:uid="{00000000-0005-0000-0000-00007FB70000}"/>
    <cellStyle name="Normal 3 5 3 2 2 4 2 2 2 3 2" xfId="41971" xr:uid="{00000000-0005-0000-0000-000080B70000}"/>
    <cellStyle name="Normal 3 5 3 2 2 4 2 2 2 4" xfId="41972" xr:uid="{00000000-0005-0000-0000-000081B70000}"/>
    <cellStyle name="Normal 3 5 3 2 2 4 2 2 3" xfId="41973" xr:uid="{00000000-0005-0000-0000-000082B70000}"/>
    <cellStyle name="Normal 3 5 3 2 2 4 2 2 3 2" xfId="41974" xr:uid="{00000000-0005-0000-0000-000083B70000}"/>
    <cellStyle name="Normal 3 5 3 2 2 4 2 2 4" xfId="41975" xr:uid="{00000000-0005-0000-0000-000084B70000}"/>
    <cellStyle name="Normal 3 5 3 2 2 4 2 2 4 2" xfId="41976" xr:uid="{00000000-0005-0000-0000-000085B70000}"/>
    <cellStyle name="Normal 3 5 3 2 2 4 2 2 5" xfId="41977" xr:uid="{00000000-0005-0000-0000-000086B70000}"/>
    <cellStyle name="Normal 3 5 3 2 2 4 2 3" xfId="41978" xr:uid="{00000000-0005-0000-0000-000087B70000}"/>
    <cellStyle name="Normal 3 5 3 2 2 4 2 3 2" xfId="41979" xr:uid="{00000000-0005-0000-0000-000088B70000}"/>
    <cellStyle name="Normal 3 5 3 2 2 4 2 3 2 2" xfId="41980" xr:uid="{00000000-0005-0000-0000-000089B70000}"/>
    <cellStyle name="Normal 3 5 3 2 2 4 2 3 3" xfId="41981" xr:uid="{00000000-0005-0000-0000-00008AB70000}"/>
    <cellStyle name="Normal 3 5 3 2 2 4 2 3 3 2" xfId="41982" xr:uid="{00000000-0005-0000-0000-00008BB70000}"/>
    <cellStyle name="Normal 3 5 3 2 2 4 2 3 4" xfId="41983" xr:uid="{00000000-0005-0000-0000-00008CB70000}"/>
    <cellStyle name="Normal 3 5 3 2 2 4 2 4" xfId="41984" xr:uid="{00000000-0005-0000-0000-00008DB70000}"/>
    <cellStyle name="Normal 3 5 3 2 2 4 2 4 2" xfId="41985" xr:uid="{00000000-0005-0000-0000-00008EB70000}"/>
    <cellStyle name="Normal 3 5 3 2 2 4 2 5" xfId="41986" xr:uid="{00000000-0005-0000-0000-00008FB70000}"/>
    <cellStyle name="Normal 3 5 3 2 2 4 2 5 2" xfId="41987" xr:uid="{00000000-0005-0000-0000-000090B70000}"/>
    <cellStyle name="Normal 3 5 3 2 2 4 2 6" xfId="41988" xr:uid="{00000000-0005-0000-0000-000091B70000}"/>
    <cellStyle name="Normal 3 5 3 2 2 4 3" xfId="41989" xr:uid="{00000000-0005-0000-0000-000092B70000}"/>
    <cellStyle name="Normal 3 5 3 2 2 4 3 2" xfId="41990" xr:uid="{00000000-0005-0000-0000-000093B70000}"/>
    <cellStyle name="Normal 3 5 3 2 2 4 3 2 2" xfId="41991" xr:uid="{00000000-0005-0000-0000-000094B70000}"/>
    <cellStyle name="Normal 3 5 3 2 2 4 3 2 2 2" xfId="41992" xr:uid="{00000000-0005-0000-0000-000095B70000}"/>
    <cellStyle name="Normal 3 5 3 2 2 4 3 2 3" xfId="41993" xr:uid="{00000000-0005-0000-0000-000096B70000}"/>
    <cellStyle name="Normal 3 5 3 2 2 4 3 2 3 2" xfId="41994" xr:uid="{00000000-0005-0000-0000-000097B70000}"/>
    <cellStyle name="Normal 3 5 3 2 2 4 3 2 4" xfId="41995" xr:uid="{00000000-0005-0000-0000-000098B70000}"/>
    <cellStyle name="Normal 3 5 3 2 2 4 3 3" xfId="41996" xr:uid="{00000000-0005-0000-0000-000099B70000}"/>
    <cellStyle name="Normal 3 5 3 2 2 4 3 3 2" xfId="41997" xr:uid="{00000000-0005-0000-0000-00009AB70000}"/>
    <cellStyle name="Normal 3 5 3 2 2 4 3 4" xfId="41998" xr:uid="{00000000-0005-0000-0000-00009BB70000}"/>
    <cellStyle name="Normal 3 5 3 2 2 4 3 4 2" xfId="41999" xr:uid="{00000000-0005-0000-0000-00009CB70000}"/>
    <cellStyle name="Normal 3 5 3 2 2 4 3 5" xfId="42000" xr:uid="{00000000-0005-0000-0000-00009DB70000}"/>
    <cellStyle name="Normal 3 5 3 2 2 4 4" xfId="42001" xr:uid="{00000000-0005-0000-0000-00009EB70000}"/>
    <cellStyle name="Normal 3 5 3 2 2 4 4 2" xfId="42002" xr:uid="{00000000-0005-0000-0000-00009FB70000}"/>
    <cellStyle name="Normal 3 5 3 2 2 4 4 2 2" xfId="42003" xr:uid="{00000000-0005-0000-0000-0000A0B70000}"/>
    <cellStyle name="Normal 3 5 3 2 2 4 4 3" xfId="42004" xr:uid="{00000000-0005-0000-0000-0000A1B70000}"/>
    <cellStyle name="Normal 3 5 3 2 2 4 4 3 2" xfId="42005" xr:uid="{00000000-0005-0000-0000-0000A2B70000}"/>
    <cellStyle name="Normal 3 5 3 2 2 4 4 4" xfId="42006" xr:uid="{00000000-0005-0000-0000-0000A3B70000}"/>
    <cellStyle name="Normal 3 5 3 2 2 4 5" xfId="42007" xr:uid="{00000000-0005-0000-0000-0000A4B70000}"/>
    <cellStyle name="Normal 3 5 3 2 2 4 5 2" xfId="42008" xr:uid="{00000000-0005-0000-0000-0000A5B70000}"/>
    <cellStyle name="Normal 3 5 3 2 2 4 6" xfId="42009" xr:uid="{00000000-0005-0000-0000-0000A6B70000}"/>
    <cellStyle name="Normal 3 5 3 2 2 4 6 2" xfId="42010" xr:uid="{00000000-0005-0000-0000-0000A7B70000}"/>
    <cellStyle name="Normal 3 5 3 2 2 4 7" xfId="42011" xr:uid="{00000000-0005-0000-0000-0000A8B70000}"/>
    <cellStyle name="Normal 3 5 3 2 2 5" xfId="42012" xr:uid="{00000000-0005-0000-0000-0000A9B70000}"/>
    <cellStyle name="Normal 3 5 3 2 2 5 2" xfId="42013" xr:uid="{00000000-0005-0000-0000-0000AAB70000}"/>
    <cellStyle name="Normal 3 5 3 2 2 5 2 2" xfId="42014" xr:uid="{00000000-0005-0000-0000-0000ABB70000}"/>
    <cellStyle name="Normal 3 5 3 2 2 5 2 2 2" xfId="42015" xr:uid="{00000000-0005-0000-0000-0000ACB70000}"/>
    <cellStyle name="Normal 3 5 3 2 2 5 2 2 2 2" xfId="42016" xr:uid="{00000000-0005-0000-0000-0000ADB70000}"/>
    <cellStyle name="Normal 3 5 3 2 2 5 2 2 3" xfId="42017" xr:uid="{00000000-0005-0000-0000-0000AEB70000}"/>
    <cellStyle name="Normal 3 5 3 2 2 5 2 2 3 2" xfId="42018" xr:uid="{00000000-0005-0000-0000-0000AFB70000}"/>
    <cellStyle name="Normal 3 5 3 2 2 5 2 2 4" xfId="42019" xr:uid="{00000000-0005-0000-0000-0000B0B70000}"/>
    <cellStyle name="Normal 3 5 3 2 2 5 2 3" xfId="42020" xr:uid="{00000000-0005-0000-0000-0000B1B70000}"/>
    <cellStyle name="Normal 3 5 3 2 2 5 2 3 2" xfId="42021" xr:uid="{00000000-0005-0000-0000-0000B2B70000}"/>
    <cellStyle name="Normal 3 5 3 2 2 5 2 4" xfId="42022" xr:uid="{00000000-0005-0000-0000-0000B3B70000}"/>
    <cellStyle name="Normal 3 5 3 2 2 5 2 4 2" xfId="42023" xr:uid="{00000000-0005-0000-0000-0000B4B70000}"/>
    <cellStyle name="Normal 3 5 3 2 2 5 2 5" xfId="42024" xr:uid="{00000000-0005-0000-0000-0000B5B70000}"/>
    <cellStyle name="Normal 3 5 3 2 2 5 3" xfId="42025" xr:uid="{00000000-0005-0000-0000-0000B6B70000}"/>
    <cellStyle name="Normal 3 5 3 2 2 5 3 2" xfId="42026" xr:uid="{00000000-0005-0000-0000-0000B7B70000}"/>
    <cellStyle name="Normal 3 5 3 2 2 5 3 2 2" xfId="42027" xr:uid="{00000000-0005-0000-0000-0000B8B70000}"/>
    <cellStyle name="Normal 3 5 3 2 2 5 3 3" xfId="42028" xr:uid="{00000000-0005-0000-0000-0000B9B70000}"/>
    <cellStyle name="Normal 3 5 3 2 2 5 3 3 2" xfId="42029" xr:uid="{00000000-0005-0000-0000-0000BAB70000}"/>
    <cellStyle name="Normal 3 5 3 2 2 5 3 4" xfId="42030" xr:uid="{00000000-0005-0000-0000-0000BBB70000}"/>
    <cellStyle name="Normal 3 5 3 2 2 5 4" xfId="42031" xr:uid="{00000000-0005-0000-0000-0000BCB70000}"/>
    <cellStyle name="Normal 3 5 3 2 2 5 4 2" xfId="42032" xr:uid="{00000000-0005-0000-0000-0000BDB70000}"/>
    <cellStyle name="Normal 3 5 3 2 2 5 5" xfId="42033" xr:uid="{00000000-0005-0000-0000-0000BEB70000}"/>
    <cellStyle name="Normal 3 5 3 2 2 5 5 2" xfId="42034" xr:uid="{00000000-0005-0000-0000-0000BFB70000}"/>
    <cellStyle name="Normal 3 5 3 2 2 5 6" xfId="42035" xr:uid="{00000000-0005-0000-0000-0000C0B70000}"/>
    <cellStyle name="Normal 3 5 3 2 2 6" xfId="42036" xr:uid="{00000000-0005-0000-0000-0000C1B70000}"/>
    <cellStyle name="Normal 3 5 3 2 2 6 2" xfId="42037" xr:uid="{00000000-0005-0000-0000-0000C2B70000}"/>
    <cellStyle name="Normal 3 5 3 2 2 6 2 2" xfId="42038" xr:uid="{00000000-0005-0000-0000-0000C3B70000}"/>
    <cellStyle name="Normal 3 5 3 2 2 6 2 2 2" xfId="42039" xr:uid="{00000000-0005-0000-0000-0000C4B70000}"/>
    <cellStyle name="Normal 3 5 3 2 2 6 2 3" xfId="42040" xr:uid="{00000000-0005-0000-0000-0000C5B70000}"/>
    <cellStyle name="Normal 3 5 3 2 2 6 2 3 2" xfId="42041" xr:uid="{00000000-0005-0000-0000-0000C6B70000}"/>
    <cellStyle name="Normal 3 5 3 2 2 6 2 4" xfId="42042" xr:uid="{00000000-0005-0000-0000-0000C7B70000}"/>
    <cellStyle name="Normal 3 5 3 2 2 6 3" xfId="42043" xr:uid="{00000000-0005-0000-0000-0000C8B70000}"/>
    <cellStyle name="Normal 3 5 3 2 2 6 3 2" xfId="42044" xr:uid="{00000000-0005-0000-0000-0000C9B70000}"/>
    <cellStyle name="Normal 3 5 3 2 2 6 4" xfId="42045" xr:uid="{00000000-0005-0000-0000-0000CAB70000}"/>
    <cellStyle name="Normal 3 5 3 2 2 6 4 2" xfId="42046" xr:uid="{00000000-0005-0000-0000-0000CBB70000}"/>
    <cellStyle name="Normal 3 5 3 2 2 6 5" xfId="42047" xr:uid="{00000000-0005-0000-0000-0000CCB70000}"/>
    <cellStyle name="Normal 3 5 3 2 2 7" xfId="42048" xr:uid="{00000000-0005-0000-0000-0000CDB70000}"/>
    <cellStyle name="Normal 3 5 3 2 2 7 2" xfId="42049" xr:uid="{00000000-0005-0000-0000-0000CEB70000}"/>
    <cellStyle name="Normal 3 5 3 2 2 7 2 2" xfId="42050" xr:uid="{00000000-0005-0000-0000-0000CFB70000}"/>
    <cellStyle name="Normal 3 5 3 2 2 7 3" xfId="42051" xr:uid="{00000000-0005-0000-0000-0000D0B70000}"/>
    <cellStyle name="Normal 3 5 3 2 2 7 3 2" xfId="42052" xr:uid="{00000000-0005-0000-0000-0000D1B70000}"/>
    <cellStyle name="Normal 3 5 3 2 2 7 4" xfId="42053" xr:uid="{00000000-0005-0000-0000-0000D2B70000}"/>
    <cellStyle name="Normal 3 5 3 2 2 8" xfId="42054" xr:uid="{00000000-0005-0000-0000-0000D3B70000}"/>
    <cellStyle name="Normal 3 5 3 2 2 8 2" xfId="42055" xr:uid="{00000000-0005-0000-0000-0000D4B70000}"/>
    <cellStyle name="Normal 3 5 3 2 2 9" xfId="42056" xr:uid="{00000000-0005-0000-0000-0000D5B70000}"/>
    <cellStyle name="Normal 3 5 3 2 2 9 2" xfId="42057" xr:uid="{00000000-0005-0000-0000-0000D6B70000}"/>
    <cellStyle name="Normal 3 5 3 2 3" xfId="4883" xr:uid="{00000000-0005-0000-0000-0000D7B70000}"/>
    <cellStyle name="Normal 3 5 3 2 3 2" xfId="42058" xr:uid="{00000000-0005-0000-0000-0000D8B70000}"/>
    <cellStyle name="Normal 3 5 3 2 3 2 2" xfId="42059" xr:uid="{00000000-0005-0000-0000-0000D9B70000}"/>
    <cellStyle name="Normal 3 5 3 2 3 2 2 2" xfId="42060" xr:uid="{00000000-0005-0000-0000-0000DAB70000}"/>
    <cellStyle name="Normal 3 5 3 2 3 2 2 2 2" xfId="42061" xr:uid="{00000000-0005-0000-0000-0000DBB70000}"/>
    <cellStyle name="Normal 3 5 3 2 3 2 2 2 2 2" xfId="42062" xr:uid="{00000000-0005-0000-0000-0000DCB70000}"/>
    <cellStyle name="Normal 3 5 3 2 3 2 2 2 2 2 2" xfId="42063" xr:uid="{00000000-0005-0000-0000-0000DDB70000}"/>
    <cellStyle name="Normal 3 5 3 2 3 2 2 2 2 3" xfId="42064" xr:uid="{00000000-0005-0000-0000-0000DEB70000}"/>
    <cellStyle name="Normal 3 5 3 2 3 2 2 2 2 3 2" xfId="42065" xr:uid="{00000000-0005-0000-0000-0000DFB70000}"/>
    <cellStyle name="Normal 3 5 3 2 3 2 2 2 2 4" xfId="42066" xr:uid="{00000000-0005-0000-0000-0000E0B70000}"/>
    <cellStyle name="Normal 3 5 3 2 3 2 2 2 3" xfId="42067" xr:uid="{00000000-0005-0000-0000-0000E1B70000}"/>
    <cellStyle name="Normal 3 5 3 2 3 2 2 2 3 2" xfId="42068" xr:uid="{00000000-0005-0000-0000-0000E2B70000}"/>
    <cellStyle name="Normal 3 5 3 2 3 2 2 2 4" xfId="42069" xr:uid="{00000000-0005-0000-0000-0000E3B70000}"/>
    <cellStyle name="Normal 3 5 3 2 3 2 2 2 4 2" xfId="42070" xr:uid="{00000000-0005-0000-0000-0000E4B70000}"/>
    <cellStyle name="Normal 3 5 3 2 3 2 2 2 5" xfId="42071" xr:uid="{00000000-0005-0000-0000-0000E5B70000}"/>
    <cellStyle name="Normal 3 5 3 2 3 2 2 3" xfId="42072" xr:uid="{00000000-0005-0000-0000-0000E6B70000}"/>
    <cellStyle name="Normal 3 5 3 2 3 2 2 3 2" xfId="42073" xr:uid="{00000000-0005-0000-0000-0000E7B70000}"/>
    <cellStyle name="Normal 3 5 3 2 3 2 2 3 2 2" xfId="42074" xr:uid="{00000000-0005-0000-0000-0000E8B70000}"/>
    <cellStyle name="Normal 3 5 3 2 3 2 2 3 3" xfId="42075" xr:uid="{00000000-0005-0000-0000-0000E9B70000}"/>
    <cellStyle name="Normal 3 5 3 2 3 2 2 3 3 2" xfId="42076" xr:uid="{00000000-0005-0000-0000-0000EAB70000}"/>
    <cellStyle name="Normal 3 5 3 2 3 2 2 3 4" xfId="42077" xr:uid="{00000000-0005-0000-0000-0000EBB70000}"/>
    <cellStyle name="Normal 3 5 3 2 3 2 2 4" xfId="42078" xr:uid="{00000000-0005-0000-0000-0000ECB70000}"/>
    <cellStyle name="Normal 3 5 3 2 3 2 2 4 2" xfId="42079" xr:uid="{00000000-0005-0000-0000-0000EDB70000}"/>
    <cellStyle name="Normal 3 5 3 2 3 2 2 5" xfId="42080" xr:uid="{00000000-0005-0000-0000-0000EEB70000}"/>
    <cellStyle name="Normal 3 5 3 2 3 2 2 5 2" xfId="42081" xr:uid="{00000000-0005-0000-0000-0000EFB70000}"/>
    <cellStyle name="Normal 3 5 3 2 3 2 2 6" xfId="42082" xr:uid="{00000000-0005-0000-0000-0000F0B70000}"/>
    <cellStyle name="Normal 3 5 3 2 3 2 3" xfId="42083" xr:uid="{00000000-0005-0000-0000-0000F1B70000}"/>
    <cellStyle name="Normal 3 5 3 2 3 2 3 2" xfId="42084" xr:uid="{00000000-0005-0000-0000-0000F2B70000}"/>
    <cellStyle name="Normal 3 5 3 2 3 2 3 2 2" xfId="42085" xr:uid="{00000000-0005-0000-0000-0000F3B70000}"/>
    <cellStyle name="Normal 3 5 3 2 3 2 3 2 2 2" xfId="42086" xr:uid="{00000000-0005-0000-0000-0000F4B70000}"/>
    <cellStyle name="Normal 3 5 3 2 3 2 3 2 3" xfId="42087" xr:uid="{00000000-0005-0000-0000-0000F5B70000}"/>
    <cellStyle name="Normal 3 5 3 2 3 2 3 2 3 2" xfId="42088" xr:uid="{00000000-0005-0000-0000-0000F6B70000}"/>
    <cellStyle name="Normal 3 5 3 2 3 2 3 2 4" xfId="42089" xr:uid="{00000000-0005-0000-0000-0000F7B70000}"/>
    <cellStyle name="Normal 3 5 3 2 3 2 3 3" xfId="42090" xr:uid="{00000000-0005-0000-0000-0000F8B70000}"/>
    <cellStyle name="Normal 3 5 3 2 3 2 3 3 2" xfId="42091" xr:uid="{00000000-0005-0000-0000-0000F9B70000}"/>
    <cellStyle name="Normal 3 5 3 2 3 2 3 4" xfId="42092" xr:uid="{00000000-0005-0000-0000-0000FAB70000}"/>
    <cellStyle name="Normal 3 5 3 2 3 2 3 4 2" xfId="42093" xr:uid="{00000000-0005-0000-0000-0000FBB70000}"/>
    <cellStyle name="Normal 3 5 3 2 3 2 3 5" xfId="42094" xr:uid="{00000000-0005-0000-0000-0000FCB70000}"/>
    <cellStyle name="Normal 3 5 3 2 3 2 4" xfId="42095" xr:uid="{00000000-0005-0000-0000-0000FDB70000}"/>
    <cellStyle name="Normal 3 5 3 2 3 2 4 2" xfId="42096" xr:uid="{00000000-0005-0000-0000-0000FEB70000}"/>
    <cellStyle name="Normal 3 5 3 2 3 2 4 2 2" xfId="42097" xr:uid="{00000000-0005-0000-0000-0000FFB70000}"/>
    <cellStyle name="Normal 3 5 3 2 3 2 4 3" xfId="42098" xr:uid="{00000000-0005-0000-0000-000000B80000}"/>
    <cellStyle name="Normal 3 5 3 2 3 2 4 3 2" xfId="42099" xr:uid="{00000000-0005-0000-0000-000001B80000}"/>
    <cellStyle name="Normal 3 5 3 2 3 2 4 4" xfId="42100" xr:uid="{00000000-0005-0000-0000-000002B80000}"/>
    <cellStyle name="Normal 3 5 3 2 3 2 5" xfId="42101" xr:uid="{00000000-0005-0000-0000-000003B80000}"/>
    <cellStyle name="Normal 3 5 3 2 3 2 5 2" xfId="42102" xr:uid="{00000000-0005-0000-0000-000004B80000}"/>
    <cellStyle name="Normal 3 5 3 2 3 2 6" xfId="42103" xr:uid="{00000000-0005-0000-0000-000005B80000}"/>
    <cellStyle name="Normal 3 5 3 2 3 2 6 2" xfId="42104" xr:uid="{00000000-0005-0000-0000-000006B80000}"/>
    <cellStyle name="Normal 3 5 3 2 3 2 7" xfId="42105" xr:uid="{00000000-0005-0000-0000-000007B80000}"/>
    <cellStyle name="Normal 3 5 3 2 3 3" xfId="42106" xr:uid="{00000000-0005-0000-0000-000008B80000}"/>
    <cellStyle name="Normal 3 5 3 2 3 3 2" xfId="42107" xr:uid="{00000000-0005-0000-0000-000009B80000}"/>
    <cellStyle name="Normal 3 5 3 2 3 3 2 2" xfId="42108" xr:uid="{00000000-0005-0000-0000-00000AB80000}"/>
    <cellStyle name="Normal 3 5 3 2 3 3 2 2 2" xfId="42109" xr:uid="{00000000-0005-0000-0000-00000BB80000}"/>
    <cellStyle name="Normal 3 5 3 2 3 3 2 2 2 2" xfId="42110" xr:uid="{00000000-0005-0000-0000-00000CB80000}"/>
    <cellStyle name="Normal 3 5 3 2 3 3 2 2 2 2 2" xfId="42111" xr:uid="{00000000-0005-0000-0000-00000DB80000}"/>
    <cellStyle name="Normal 3 5 3 2 3 3 2 2 2 3" xfId="42112" xr:uid="{00000000-0005-0000-0000-00000EB80000}"/>
    <cellStyle name="Normal 3 5 3 2 3 3 2 2 2 3 2" xfId="42113" xr:uid="{00000000-0005-0000-0000-00000FB80000}"/>
    <cellStyle name="Normal 3 5 3 2 3 3 2 2 2 4" xfId="42114" xr:uid="{00000000-0005-0000-0000-000010B80000}"/>
    <cellStyle name="Normal 3 5 3 2 3 3 2 2 3" xfId="42115" xr:uid="{00000000-0005-0000-0000-000011B80000}"/>
    <cellStyle name="Normal 3 5 3 2 3 3 2 2 3 2" xfId="42116" xr:uid="{00000000-0005-0000-0000-000012B80000}"/>
    <cellStyle name="Normal 3 5 3 2 3 3 2 2 4" xfId="42117" xr:uid="{00000000-0005-0000-0000-000013B80000}"/>
    <cellStyle name="Normal 3 5 3 2 3 3 2 2 4 2" xfId="42118" xr:uid="{00000000-0005-0000-0000-000014B80000}"/>
    <cellStyle name="Normal 3 5 3 2 3 3 2 2 5" xfId="42119" xr:uid="{00000000-0005-0000-0000-000015B80000}"/>
    <cellStyle name="Normal 3 5 3 2 3 3 2 3" xfId="42120" xr:uid="{00000000-0005-0000-0000-000016B80000}"/>
    <cellStyle name="Normal 3 5 3 2 3 3 2 3 2" xfId="42121" xr:uid="{00000000-0005-0000-0000-000017B80000}"/>
    <cellStyle name="Normal 3 5 3 2 3 3 2 3 2 2" xfId="42122" xr:uid="{00000000-0005-0000-0000-000018B80000}"/>
    <cellStyle name="Normal 3 5 3 2 3 3 2 3 3" xfId="42123" xr:uid="{00000000-0005-0000-0000-000019B80000}"/>
    <cellStyle name="Normal 3 5 3 2 3 3 2 3 3 2" xfId="42124" xr:uid="{00000000-0005-0000-0000-00001AB80000}"/>
    <cellStyle name="Normal 3 5 3 2 3 3 2 3 4" xfId="42125" xr:uid="{00000000-0005-0000-0000-00001BB80000}"/>
    <cellStyle name="Normal 3 5 3 2 3 3 2 4" xfId="42126" xr:uid="{00000000-0005-0000-0000-00001CB80000}"/>
    <cellStyle name="Normal 3 5 3 2 3 3 2 4 2" xfId="42127" xr:uid="{00000000-0005-0000-0000-00001DB80000}"/>
    <cellStyle name="Normal 3 5 3 2 3 3 2 5" xfId="42128" xr:uid="{00000000-0005-0000-0000-00001EB80000}"/>
    <cellStyle name="Normal 3 5 3 2 3 3 2 5 2" xfId="42129" xr:uid="{00000000-0005-0000-0000-00001FB80000}"/>
    <cellStyle name="Normal 3 5 3 2 3 3 2 6" xfId="42130" xr:uid="{00000000-0005-0000-0000-000020B80000}"/>
    <cellStyle name="Normal 3 5 3 2 3 3 3" xfId="42131" xr:uid="{00000000-0005-0000-0000-000021B80000}"/>
    <cellStyle name="Normal 3 5 3 2 3 3 3 2" xfId="42132" xr:uid="{00000000-0005-0000-0000-000022B80000}"/>
    <cellStyle name="Normal 3 5 3 2 3 3 3 2 2" xfId="42133" xr:uid="{00000000-0005-0000-0000-000023B80000}"/>
    <cellStyle name="Normal 3 5 3 2 3 3 3 2 2 2" xfId="42134" xr:uid="{00000000-0005-0000-0000-000024B80000}"/>
    <cellStyle name="Normal 3 5 3 2 3 3 3 2 3" xfId="42135" xr:uid="{00000000-0005-0000-0000-000025B80000}"/>
    <cellStyle name="Normal 3 5 3 2 3 3 3 2 3 2" xfId="42136" xr:uid="{00000000-0005-0000-0000-000026B80000}"/>
    <cellStyle name="Normal 3 5 3 2 3 3 3 2 4" xfId="42137" xr:uid="{00000000-0005-0000-0000-000027B80000}"/>
    <cellStyle name="Normal 3 5 3 2 3 3 3 3" xfId="42138" xr:uid="{00000000-0005-0000-0000-000028B80000}"/>
    <cellStyle name="Normal 3 5 3 2 3 3 3 3 2" xfId="42139" xr:uid="{00000000-0005-0000-0000-000029B80000}"/>
    <cellStyle name="Normal 3 5 3 2 3 3 3 4" xfId="42140" xr:uid="{00000000-0005-0000-0000-00002AB80000}"/>
    <cellStyle name="Normal 3 5 3 2 3 3 3 4 2" xfId="42141" xr:uid="{00000000-0005-0000-0000-00002BB80000}"/>
    <cellStyle name="Normal 3 5 3 2 3 3 3 5" xfId="42142" xr:uid="{00000000-0005-0000-0000-00002CB80000}"/>
    <cellStyle name="Normal 3 5 3 2 3 3 4" xfId="42143" xr:uid="{00000000-0005-0000-0000-00002DB80000}"/>
    <cellStyle name="Normal 3 5 3 2 3 3 4 2" xfId="42144" xr:uid="{00000000-0005-0000-0000-00002EB80000}"/>
    <cellStyle name="Normal 3 5 3 2 3 3 4 2 2" xfId="42145" xr:uid="{00000000-0005-0000-0000-00002FB80000}"/>
    <cellStyle name="Normal 3 5 3 2 3 3 4 3" xfId="42146" xr:uid="{00000000-0005-0000-0000-000030B80000}"/>
    <cellStyle name="Normal 3 5 3 2 3 3 4 3 2" xfId="42147" xr:uid="{00000000-0005-0000-0000-000031B80000}"/>
    <cellStyle name="Normal 3 5 3 2 3 3 4 4" xfId="42148" xr:uid="{00000000-0005-0000-0000-000032B80000}"/>
    <cellStyle name="Normal 3 5 3 2 3 3 5" xfId="42149" xr:uid="{00000000-0005-0000-0000-000033B80000}"/>
    <cellStyle name="Normal 3 5 3 2 3 3 5 2" xfId="42150" xr:uid="{00000000-0005-0000-0000-000034B80000}"/>
    <cellStyle name="Normal 3 5 3 2 3 3 6" xfId="42151" xr:uid="{00000000-0005-0000-0000-000035B80000}"/>
    <cellStyle name="Normal 3 5 3 2 3 3 6 2" xfId="42152" xr:uid="{00000000-0005-0000-0000-000036B80000}"/>
    <cellStyle name="Normal 3 5 3 2 3 3 7" xfId="42153" xr:uid="{00000000-0005-0000-0000-000037B80000}"/>
    <cellStyle name="Normal 3 5 3 2 3 4" xfId="42154" xr:uid="{00000000-0005-0000-0000-000038B80000}"/>
    <cellStyle name="Normal 3 5 3 2 3 4 2" xfId="42155" xr:uid="{00000000-0005-0000-0000-000039B80000}"/>
    <cellStyle name="Normal 3 5 3 2 3 4 2 2" xfId="42156" xr:uid="{00000000-0005-0000-0000-00003AB80000}"/>
    <cellStyle name="Normal 3 5 3 2 3 4 2 2 2" xfId="42157" xr:uid="{00000000-0005-0000-0000-00003BB80000}"/>
    <cellStyle name="Normal 3 5 3 2 3 4 2 2 2 2" xfId="42158" xr:uid="{00000000-0005-0000-0000-00003CB80000}"/>
    <cellStyle name="Normal 3 5 3 2 3 4 2 2 3" xfId="42159" xr:uid="{00000000-0005-0000-0000-00003DB80000}"/>
    <cellStyle name="Normal 3 5 3 2 3 4 2 2 3 2" xfId="42160" xr:uid="{00000000-0005-0000-0000-00003EB80000}"/>
    <cellStyle name="Normal 3 5 3 2 3 4 2 2 4" xfId="42161" xr:uid="{00000000-0005-0000-0000-00003FB80000}"/>
    <cellStyle name="Normal 3 5 3 2 3 4 2 3" xfId="42162" xr:uid="{00000000-0005-0000-0000-000040B80000}"/>
    <cellStyle name="Normal 3 5 3 2 3 4 2 3 2" xfId="42163" xr:uid="{00000000-0005-0000-0000-000041B80000}"/>
    <cellStyle name="Normal 3 5 3 2 3 4 2 4" xfId="42164" xr:uid="{00000000-0005-0000-0000-000042B80000}"/>
    <cellStyle name="Normal 3 5 3 2 3 4 2 4 2" xfId="42165" xr:uid="{00000000-0005-0000-0000-000043B80000}"/>
    <cellStyle name="Normal 3 5 3 2 3 4 2 5" xfId="42166" xr:uid="{00000000-0005-0000-0000-000044B80000}"/>
    <cellStyle name="Normal 3 5 3 2 3 4 3" xfId="42167" xr:uid="{00000000-0005-0000-0000-000045B80000}"/>
    <cellStyle name="Normal 3 5 3 2 3 4 3 2" xfId="42168" xr:uid="{00000000-0005-0000-0000-000046B80000}"/>
    <cellStyle name="Normal 3 5 3 2 3 4 3 2 2" xfId="42169" xr:uid="{00000000-0005-0000-0000-000047B80000}"/>
    <cellStyle name="Normal 3 5 3 2 3 4 3 3" xfId="42170" xr:uid="{00000000-0005-0000-0000-000048B80000}"/>
    <cellStyle name="Normal 3 5 3 2 3 4 3 3 2" xfId="42171" xr:uid="{00000000-0005-0000-0000-000049B80000}"/>
    <cellStyle name="Normal 3 5 3 2 3 4 3 4" xfId="42172" xr:uid="{00000000-0005-0000-0000-00004AB80000}"/>
    <cellStyle name="Normal 3 5 3 2 3 4 4" xfId="42173" xr:uid="{00000000-0005-0000-0000-00004BB80000}"/>
    <cellStyle name="Normal 3 5 3 2 3 4 4 2" xfId="42174" xr:uid="{00000000-0005-0000-0000-00004CB80000}"/>
    <cellStyle name="Normal 3 5 3 2 3 4 5" xfId="42175" xr:uid="{00000000-0005-0000-0000-00004DB80000}"/>
    <cellStyle name="Normal 3 5 3 2 3 4 5 2" xfId="42176" xr:uid="{00000000-0005-0000-0000-00004EB80000}"/>
    <cellStyle name="Normal 3 5 3 2 3 4 6" xfId="42177" xr:uid="{00000000-0005-0000-0000-00004FB80000}"/>
    <cellStyle name="Normal 3 5 3 2 3 5" xfId="42178" xr:uid="{00000000-0005-0000-0000-000050B80000}"/>
    <cellStyle name="Normal 3 5 3 2 3 5 2" xfId="42179" xr:uid="{00000000-0005-0000-0000-000051B80000}"/>
    <cellStyle name="Normal 3 5 3 2 3 5 2 2" xfId="42180" xr:uid="{00000000-0005-0000-0000-000052B80000}"/>
    <cellStyle name="Normal 3 5 3 2 3 5 2 2 2" xfId="42181" xr:uid="{00000000-0005-0000-0000-000053B80000}"/>
    <cellStyle name="Normal 3 5 3 2 3 5 2 3" xfId="42182" xr:uid="{00000000-0005-0000-0000-000054B80000}"/>
    <cellStyle name="Normal 3 5 3 2 3 5 2 3 2" xfId="42183" xr:uid="{00000000-0005-0000-0000-000055B80000}"/>
    <cellStyle name="Normal 3 5 3 2 3 5 2 4" xfId="42184" xr:uid="{00000000-0005-0000-0000-000056B80000}"/>
    <cellStyle name="Normal 3 5 3 2 3 5 3" xfId="42185" xr:uid="{00000000-0005-0000-0000-000057B80000}"/>
    <cellStyle name="Normal 3 5 3 2 3 5 3 2" xfId="42186" xr:uid="{00000000-0005-0000-0000-000058B80000}"/>
    <cellStyle name="Normal 3 5 3 2 3 5 4" xfId="42187" xr:uid="{00000000-0005-0000-0000-000059B80000}"/>
    <cellStyle name="Normal 3 5 3 2 3 5 4 2" xfId="42188" xr:uid="{00000000-0005-0000-0000-00005AB80000}"/>
    <cellStyle name="Normal 3 5 3 2 3 5 5" xfId="42189" xr:uid="{00000000-0005-0000-0000-00005BB80000}"/>
    <cellStyle name="Normal 3 5 3 2 3 6" xfId="42190" xr:uid="{00000000-0005-0000-0000-00005CB80000}"/>
    <cellStyle name="Normal 3 5 3 2 3 6 2" xfId="42191" xr:uid="{00000000-0005-0000-0000-00005DB80000}"/>
    <cellStyle name="Normal 3 5 3 2 3 6 2 2" xfId="42192" xr:uid="{00000000-0005-0000-0000-00005EB80000}"/>
    <cellStyle name="Normal 3 5 3 2 3 6 3" xfId="42193" xr:uid="{00000000-0005-0000-0000-00005FB80000}"/>
    <cellStyle name="Normal 3 5 3 2 3 6 3 2" xfId="42194" xr:uid="{00000000-0005-0000-0000-000060B80000}"/>
    <cellStyle name="Normal 3 5 3 2 3 6 4" xfId="42195" xr:uid="{00000000-0005-0000-0000-000061B80000}"/>
    <cellStyle name="Normal 3 5 3 2 3 7" xfId="42196" xr:uid="{00000000-0005-0000-0000-000062B80000}"/>
    <cellStyle name="Normal 3 5 3 2 3 7 2" xfId="42197" xr:uid="{00000000-0005-0000-0000-000063B80000}"/>
    <cellStyle name="Normal 3 5 3 2 3 8" xfId="42198" xr:uid="{00000000-0005-0000-0000-000064B80000}"/>
    <cellStyle name="Normal 3 5 3 2 3 8 2" xfId="42199" xr:uid="{00000000-0005-0000-0000-000065B80000}"/>
    <cellStyle name="Normal 3 5 3 2 3 9" xfId="42200" xr:uid="{00000000-0005-0000-0000-000066B80000}"/>
    <cellStyle name="Normal 3 5 3 2 4" xfId="42201" xr:uid="{00000000-0005-0000-0000-000067B80000}"/>
    <cellStyle name="Normal 3 5 3 2 4 2" xfId="42202" xr:uid="{00000000-0005-0000-0000-000068B80000}"/>
    <cellStyle name="Normal 3 5 3 2 4 2 2" xfId="42203" xr:uid="{00000000-0005-0000-0000-000069B80000}"/>
    <cellStyle name="Normal 3 5 3 2 4 2 2 2" xfId="42204" xr:uid="{00000000-0005-0000-0000-00006AB80000}"/>
    <cellStyle name="Normal 3 5 3 2 4 2 2 2 2" xfId="42205" xr:uid="{00000000-0005-0000-0000-00006BB80000}"/>
    <cellStyle name="Normal 3 5 3 2 4 2 2 2 2 2" xfId="42206" xr:uid="{00000000-0005-0000-0000-00006CB80000}"/>
    <cellStyle name="Normal 3 5 3 2 4 2 2 2 3" xfId="42207" xr:uid="{00000000-0005-0000-0000-00006DB80000}"/>
    <cellStyle name="Normal 3 5 3 2 4 2 2 2 3 2" xfId="42208" xr:uid="{00000000-0005-0000-0000-00006EB80000}"/>
    <cellStyle name="Normal 3 5 3 2 4 2 2 2 4" xfId="42209" xr:uid="{00000000-0005-0000-0000-00006FB80000}"/>
    <cellStyle name="Normal 3 5 3 2 4 2 2 3" xfId="42210" xr:uid="{00000000-0005-0000-0000-000070B80000}"/>
    <cellStyle name="Normal 3 5 3 2 4 2 2 3 2" xfId="42211" xr:uid="{00000000-0005-0000-0000-000071B80000}"/>
    <cellStyle name="Normal 3 5 3 2 4 2 2 4" xfId="42212" xr:uid="{00000000-0005-0000-0000-000072B80000}"/>
    <cellStyle name="Normal 3 5 3 2 4 2 2 4 2" xfId="42213" xr:uid="{00000000-0005-0000-0000-000073B80000}"/>
    <cellStyle name="Normal 3 5 3 2 4 2 2 5" xfId="42214" xr:uid="{00000000-0005-0000-0000-000074B80000}"/>
    <cellStyle name="Normal 3 5 3 2 4 2 3" xfId="42215" xr:uid="{00000000-0005-0000-0000-000075B80000}"/>
    <cellStyle name="Normal 3 5 3 2 4 2 3 2" xfId="42216" xr:uid="{00000000-0005-0000-0000-000076B80000}"/>
    <cellStyle name="Normal 3 5 3 2 4 2 3 2 2" xfId="42217" xr:uid="{00000000-0005-0000-0000-000077B80000}"/>
    <cellStyle name="Normal 3 5 3 2 4 2 3 3" xfId="42218" xr:uid="{00000000-0005-0000-0000-000078B80000}"/>
    <cellStyle name="Normal 3 5 3 2 4 2 3 3 2" xfId="42219" xr:uid="{00000000-0005-0000-0000-000079B80000}"/>
    <cellStyle name="Normal 3 5 3 2 4 2 3 4" xfId="42220" xr:uid="{00000000-0005-0000-0000-00007AB80000}"/>
    <cellStyle name="Normal 3 5 3 2 4 2 4" xfId="42221" xr:uid="{00000000-0005-0000-0000-00007BB80000}"/>
    <cellStyle name="Normal 3 5 3 2 4 2 4 2" xfId="42222" xr:uid="{00000000-0005-0000-0000-00007CB80000}"/>
    <cellStyle name="Normal 3 5 3 2 4 2 5" xfId="42223" xr:uid="{00000000-0005-0000-0000-00007DB80000}"/>
    <cellStyle name="Normal 3 5 3 2 4 2 5 2" xfId="42224" xr:uid="{00000000-0005-0000-0000-00007EB80000}"/>
    <cellStyle name="Normal 3 5 3 2 4 2 6" xfId="42225" xr:uid="{00000000-0005-0000-0000-00007FB80000}"/>
    <cellStyle name="Normal 3 5 3 2 4 3" xfId="42226" xr:uid="{00000000-0005-0000-0000-000080B80000}"/>
    <cellStyle name="Normal 3 5 3 2 4 3 2" xfId="42227" xr:uid="{00000000-0005-0000-0000-000081B80000}"/>
    <cellStyle name="Normal 3 5 3 2 4 3 2 2" xfId="42228" xr:uid="{00000000-0005-0000-0000-000082B80000}"/>
    <cellStyle name="Normal 3 5 3 2 4 3 2 2 2" xfId="42229" xr:uid="{00000000-0005-0000-0000-000083B80000}"/>
    <cellStyle name="Normal 3 5 3 2 4 3 2 3" xfId="42230" xr:uid="{00000000-0005-0000-0000-000084B80000}"/>
    <cellStyle name="Normal 3 5 3 2 4 3 2 3 2" xfId="42231" xr:uid="{00000000-0005-0000-0000-000085B80000}"/>
    <cellStyle name="Normal 3 5 3 2 4 3 2 4" xfId="42232" xr:uid="{00000000-0005-0000-0000-000086B80000}"/>
    <cellStyle name="Normal 3 5 3 2 4 3 3" xfId="42233" xr:uid="{00000000-0005-0000-0000-000087B80000}"/>
    <cellStyle name="Normal 3 5 3 2 4 3 3 2" xfId="42234" xr:uid="{00000000-0005-0000-0000-000088B80000}"/>
    <cellStyle name="Normal 3 5 3 2 4 3 4" xfId="42235" xr:uid="{00000000-0005-0000-0000-000089B80000}"/>
    <cellStyle name="Normal 3 5 3 2 4 3 4 2" xfId="42236" xr:uid="{00000000-0005-0000-0000-00008AB80000}"/>
    <cellStyle name="Normal 3 5 3 2 4 3 5" xfId="42237" xr:uid="{00000000-0005-0000-0000-00008BB80000}"/>
    <cellStyle name="Normal 3 5 3 2 4 4" xfId="42238" xr:uid="{00000000-0005-0000-0000-00008CB80000}"/>
    <cellStyle name="Normal 3 5 3 2 4 4 2" xfId="42239" xr:uid="{00000000-0005-0000-0000-00008DB80000}"/>
    <cellStyle name="Normal 3 5 3 2 4 4 2 2" xfId="42240" xr:uid="{00000000-0005-0000-0000-00008EB80000}"/>
    <cellStyle name="Normal 3 5 3 2 4 4 3" xfId="42241" xr:uid="{00000000-0005-0000-0000-00008FB80000}"/>
    <cellStyle name="Normal 3 5 3 2 4 4 3 2" xfId="42242" xr:uid="{00000000-0005-0000-0000-000090B80000}"/>
    <cellStyle name="Normal 3 5 3 2 4 4 4" xfId="42243" xr:uid="{00000000-0005-0000-0000-000091B80000}"/>
    <cellStyle name="Normal 3 5 3 2 4 5" xfId="42244" xr:uid="{00000000-0005-0000-0000-000092B80000}"/>
    <cellStyle name="Normal 3 5 3 2 4 5 2" xfId="42245" xr:uid="{00000000-0005-0000-0000-000093B80000}"/>
    <cellStyle name="Normal 3 5 3 2 4 6" xfId="42246" xr:uid="{00000000-0005-0000-0000-000094B80000}"/>
    <cellStyle name="Normal 3 5 3 2 4 6 2" xfId="42247" xr:uid="{00000000-0005-0000-0000-000095B80000}"/>
    <cellStyle name="Normal 3 5 3 2 4 7" xfId="42248" xr:uid="{00000000-0005-0000-0000-000096B80000}"/>
    <cellStyle name="Normal 3 5 3 2 5" xfId="42249" xr:uid="{00000000-0005-0000-0000-000097B80000}"/>
    <cellStyle name="Normal 3 5 3 2 5 2" xfId="42250" xr:uid="{00000000-0005-0000-0000-000098B80000}"/>
    <cellStyle name="Normal 3 5 3 2 5 2 2" xfId="42251" xr:uid="{00000000-0005-0000-0000-000099B80000}"/>
    <cellStyle name="Normal 3 5 3 2 5 2 2 2" xfId="42252" xr:uid="{00000000-0005-0000-0000-00009AB80000}"/>
    <cellStyle name="Normal 3 5 3 2 5 2 2 2 2" xfId="42253" xr:uid="{00000000-0005-0000-0000-00009BB80000}"/>
    <cellStyle name="Normal 3 5 3 2 5 2 2 2 2 2" xfId="42254" xr:uid="{00000000-0005-0000-0000-00009CB80000}"/>
    <cellStyle name="Normal 3 5 3 2 5 2 2 2 3" xfId="42255" xr:uid="{00000000-0005-0000-0000-00009DB80000}"/>
    <cellStyle name="Normal 3 5 3 2 5 2 2 2 3 2" xfId="42256" xr:uid="{00000000-0005-0000-0000-00009EB80000}"/>
    <cellStyle name="Normal 3 5 3 2 5 2 2 2 4" xfId="42257" xr:uid="{00000000-0005-0000-0000-00009FB80000}"/>
    <cellStyle name="Normal 3 5 3 2 5 2 2 3" xfId="42258" xr:uid="{00000000-0005-0000-0000-0000A0B80000}"/>
    <cellStyle name="Normal 3 5 3 2 5 2 2 3 2" xfId="42259" xr:uid="{00000000-0005-0000-0000-0000A1B80000}"/>
    <cellStyle name="Normal 3 5 3 2 5 2 2 4" xfId="42260" xr:uid="{00000000-0005-0000-0000-0000A2B80000}"/>
    <cellStyle name="Normal 3 5 3 2 5 2 2 4 2" xfId="42261" xr:uid="{00000000-0005-0000-0000-0000A3B80000}"/>
    <cellStyle name="Normal 3 5 3 2 5 2 2 5" xfId="42262" xr:uid="{00000000-0005-0000-0000-0000A4B80000}"/>
    <cellStyle name="Normal 3 5 3 2 5 2 3" xfId="42263" xr:uid="{00000000-0005-0000-0000-0000A5B80000}"/>
    <cellStyle name="Normal 3 5 3 2 5 2 3 2" xfId="42264" xr:uid="{00000000-0005-0000-0000-0000A6B80000}"/>
    <cellStyle name="Normal 3 5 3 2 5 2 3 2 2" xfId="42265" xr:uid="{00000000-0005-0000-0000-0000A7B80000}"/>
    <cellStyle name="Normal 3 5 3 2 5 2 3 3" xfId="42266" xr:uid="{00000000-0005-0000-0000-0000A8B80000}"/>
    <cellStyle name="Normal 3 5 3 2 5 2 3 3 2" xfId="42267" xr:uid="{00000000-0005-0000-0000-0000A9B80000}"/>
    <cellStyle name="Normal 3 5 3 2 5 2 3 4" xfId="42268" xr:uid="{00000000-0005-0000-0000-0000AAB80000}"/>
    <cellStyle name="Normal 3 5 3 2 5 2 4" xfId="42269" xr:uid="{00000000-0005-0000-0000-0000ABB80000}"/>
    <cellStyle name="Normal 3 5 3 2 5 2 4 2" xfId="42270" xr:uid="{00000000-0005-0000-0000-0000ACB80000}"/>
    <cellStyle name="Normal 3 5 3 2 5 2 5" xfId="42271" xr:uid="{00000000-0005-0000-0000-0000ADB80000}"/>
    <cellStyle name="Normal 3 5 3 2 5 2 5 2" xfId="42272" xr:uid="{00000000-0005-0000-0000-0000AEB80000}"/>
    <cellStyle name="Normal 3 5 3 2 5 2 6" xfId="42273" xr:uid="{00000000-0005-0000-0000-0000AFB80000}"/>
    <cellStyle name="Normal 3 5 3 2 5 3" xfId="42274" xr:uid="{00000000-0005-0000-0000-0000B0B80000}"/>
    <cellStyle name="Normal 3 5 3 2 5 3 2" xfId="42275" xr:uid="{00000000-0005-0000-0000-0000B1B80000}"/>
    <cellStyle name="Normal 3 5 3 2 5 3 2 2" xfId="42276" xr:uid="{00000000-0005-0000-0000-0000B2B80000}"/>
    <cellStyle name="Normal 3 5 3 2 5 3 2 2 2" xfId="42277" xr:uid="{00000000-0005-0000-0000-0000B3B80000}"/>
    <cellStyle name="Normal 3 5 3 2 5 3 2 3" xfId="42278" xr:uid="{00000000-0005-0000-0000-0000B4B80000}"/>
    <cellStyle name="Normal 3 5 3 2 5 3 2 3 2" xfId="42279" xr:uid="{00000000-0005-0000-0000-0000B5B80000}"/>
    <cellStyle name="Normal 3 5 3 2 5 3 2 4" xfId="42280" xr:uid="{00000000-0005-0000-0000-0000B6B80000}"/>
    <cellStyle name="Normal 3 5 3 2 5 3 3" xfId="42281" xr:uid="{00000000-0005-0000-0000-0000B7B80000}"/>
    <cellStyle name="Normal 3 5 3 2 5 3 3 2" xfId="42282" xr:uid="{00000000-0005-0000-0000-0000B8B80000}"/>
    <cellStyle name="Normal 3 5 3 2 5 3 4" xfId="42283" xr:uid="{00000000-0005-0000-0000-0000B9B80000}"/>
    <cellStyle name="Normal 3 5 3 2 5 3 4 2" xfId="42284" xr:uid="{00000000-0005-0000-0000-0000BAB80000}"/>
    <cellStyle name="Normal 3 5 3 2 5 3 5" xfId="42285" xr:uid="{00000000-0005-0000-0000-0000BBB80000}"/>
    <cellStyle name="Normal 3 5 3 2 5 4" xfId="42286" xr:uid="{00000000-0005-0000-0000-0000BCB80000}"/>
    <cellStyle name="Normal 3 5 3 2 5 4 2" xfId="42287" xr:uid="{00000000-0005-0000-0000-0000BDB80000}"/>
    <cellStyle name="Normal 3 5 3 2 5 4 2 2" xfId="42288" xr:uid="{00000000-0005-0000-0000-0000BEB80000}"/>
    <cellStyle name="Normal 3 5 3 2 5 4 3" xfId="42289" xr:uid="{00000000-0005-0000-0000-0000BFB80000}"/>
    <cellStyle name="Normal 3 5 3 2 5 4 3 2" xfId="42290" xr:uid="{00000000-0005-0000-0000-0000C0B80000}"/>
    <cellStyle name="Normal 3 5 3 2 5 4 4" xfId="42291" xr:uid="{00000000-0005-0000-0000-0000C1B80000}"/>
    <cellStyle name="Normal 3 5 3 2 5 5" xfId="42292" xr:uid="{00000000-0005-0000-0000-0000C2B80000}"/>
    <cellStyle name="Normal 3 5 3 2 5 5 2" xfId="42293" xr:uid="{00000000-0005-0000-0000-0000C3B80000}"/>
    <cellStyle name="Normal 3 5 3 2 5 6" xfId="42294" xr:uid="{00000000-0005-0000-0000-0000C4B80000}"/>
    <cellStyle name="Normal 3 5 3 2 5 6 2" xfId="42295" xr:uid="{00000000-0005-0000-0000-0000C5B80000}"/>
    <cellStyle name="Normal 3 5 3 2 5 7" xfId="42296" xr:uid="{00000000-0005-0000-0000-0000C6B80000}"/>
    <cellStyle name="Normal 3 5 3 2 6" xfId="42297" xr:uid="{00000000-0005-0000-0000-0000C7B80000}"/>
    <cellStyle name="Normal 3 5 3 2 6 2" xfId="42298" xr:uid="{00000000-0005-0000-0000-0000C8B80000}"/>
    <cellStyle name="Normal 3 5 3 2 6 2 2" xfId="42299" xr:uid="{00000000-0005-0000-0000-0000C9B80000}"/>
    <cellStyle name="Normal 3 5 3 2 6 2 2 2" xfId="42300" xr:uid="{00000000-0005-0000-0000-0000CAB80000}"/>
    <cellStyle name="Normal 3 5 3 2 6 2 2 2 2" xfId="42301" xr:uid="{00000000-0005-0000-0000-0000CBB80000}"/>
    <cellStyle name="Normal 3 5 3 2 6 2 2 3" xfId="42302" xr:uid="{00000000-0005-0000-0000-0000CCB80000}"/>
    <cellStyle name="Normal 3 5 3 2 6 2 2 3 2" xfId="42303" xr:uid="{00000000-0005-0000-0000-0000CDB80000}"/>
    <cellStyle name="Normal 3 5 3 2 6 2 2 4" xfId="42304" xr:uid="{00000000-0005-0000-0000-0000CEB80000}"/>
    <cellStyle name="Normal 3 5 3 2 6 2 3" xfId="42305" xr:uid="{00000000-0005-0000-0000-0000CFB80000}"/>
    <cellStyle name="Normal 3 5 3 2 6 2 3 2" xfId="42306" xr:uid="{00000000-0005-0000-0000-0000D0B80000}"/>
    <cellStyle name="Normal 3 5 3 2 6 2 4" xfId="42307" xr:uid="{00000000-0005-0000-0000-0000D1B80000}"/>
    <cellStyle name="Normal 3 5 3 2 6 2 4 2" xfId="42308" xr:uid="{00000000-0005-0000-0000-0000D2B80000}"/>
    <cellStyle name="Normal 3 5 3 2 6 2 5" xfId="42309" xr:uid="{00000000-0005-0000-0000-0000D3B80000}"/>
    <cellStyle name="Normal 3 5 3 2 6 3" xfId="42310" xr:uid="{00000000-0005-0000-0000-0000D4B80000}"/>
    <cellStyle name="Normal 3 5 3 2 6 3 2" xfId="42311" xr:uid="{00000000-0005-0000-0000-0000D5B80000}"/>
    <cellStyle name="Normal 3 5 3 2 6 3 2 2" xfId="42312" xr:uid="{00000000-0005-0000-0000-0000D6B80000}"/>
    <cellStyle name="Normal 3 5 3 2 6 3 3" xfId="42313" xr:uid="{00000000-0005-0000-0000-0000D7B80000}"/>
    <cellStyle name="Normal 3 5 3 2 6 3 3 2" xfId="42314" xr:uid="{00000000-0005-0000-0000-0000D8B80000}"/>
    <cellStyle name="Normal 3 5 3 2 6 3 4" xfId="42315" xr:uid="{00000000-0005-0000-0000-0000D9B80000}"/>
    <cellStyle name="Normal 3 5 3 2 6 4" xfId="42316" xr:uid="{00000000-0005-0000-0000-0000DAB80000}"/>
    <cellStyle name="Normal 3 5 3 2 6 4 2" xfId="42317" xr:uid="{00000000-0005-0000-0000-0000DBB80000}"/>
    <cellStyle name="Normal 3 5 3 2 6 5" xfId="42318" xr:uid="{00000000-0005-0000-0000-0000DCB80000}"/>
    <cellStyle name="Normal 3 5 3 2 6 5 2" xfId="42319" xr:uid="{00000000-0005-0000-0000-0000DDB80000}"/>
    <cellStyle name="Normal 3 5 3 2 6 6" xfId="42320" xr:uid="{00000000-0005-0000-0000-0000DEB80000}"/>
    <cellStyle name="Normal 3 5 3 2 7" xfId="42321" xr:uid="{00000000-0005-0000-0000-0000DFB80000}"/>
    <cellStyle name="Normal 3 5 3 2 7 2" xfId="42322" xr:uid="{00000000-0005-0000-0000-0000E0B80000}"/>
    <cellStyle name="Normal 3 5 3 2 7 2 2" xfId="42323" xr:uid="{00000000-0005-0000-0000-0000E1B80000}"/>
    <cellStyle name="Normal 3 5 3 2 7 2 2 2" xfId="42324" xr:uid="{00000000-0005-0000-0000-0000E2B80000}"/>
    <cellStyle name="Normal 3 5 3 2 7 2 3" xfId="42325" xr:uid="{00000000-0005-0000-0000-0000E3B80000}"/>
    <cellStyle name="Normal 3 5 3 2 7 2 3 2" xfId="42326" xr:uid="{00000000-0005-0000-0000-0000E4B80000}"/>
    <cellStyle name="Normal 3 5 3 2 7 2 4" xfId="42327" xr:uid="{00000000-0005-0000-0000-0000E5B80000}"/>
    <cellStyle name="Normal 3 5 3 2 7 3" xfId="42328" xr:uid="{00000000-0005-0000-0000-0000E6B80000}"/>
    <cellStyle name="Normal 3 5 3 2 7 3 2" xfId="42329" xr:uid="{00000000-0005-0000-0000-0000E7B80000}"/>
    <cellStyle name="Normal 3 5 3 2 7 4" xfId="42330" xr:uid="{00000000-0005-0000-0000-0000E8B80000}"/>
    <cellStyle name="Normal 3 5 3 2 7 4 2" xfId="42331" xr:uid="{00000000-0005-0000-0000-0000E9B80000}"/>
    <cellStyle name="Normal 3 5 3 2 7 5" xfId="42332" xr:uid="{00000000-0005-0000-0000-0000EAB80000}"/>
    <cellStyle name="Normal 3 5 3 2 8" xfId="42333" xr:uid="{00000000-0005-0000-0000-0000EBB80000}"/>
    <cellStyle name="Normal 3 5 3 2 8 2" xfId="42334" xr:uid="{00000000-0005-0000-0000-0000ECB80000}"/>
    <cellStyle name="Normal 3 5 3 2 8 2 2" xfId="42335" xr:uid="{00000000-0005-0000-0000-0000EDB80000}"/>
    <cellStyle name="Normal 3 5 3 2 8 3" xfId="42336" xr:uid="{00000000-0005-0000-0000-0000EEB80000}"/>
    <cellStyle name="Normal 3 5 3 2 8 3 2" xfId="42337" xr:uid="{00000000-0005-0000-0000-0000EFB80000}"/>
    <cellStyle name="Normal 3 5 3 2 8 4" xfId="42338" xr:uid="{00000000-0005-0000-0000-0000F0B80000}"/>
    <cellStyle name="Normal 3 5 3 2 9" xfId="42339" xr:uid="{00000000-0005-0000-0000-0000F1B80000}"/>
    <cellStyle name="Normal 3 5 3 2 9 2" xfId="42340" xr:uid="{00000000-0005-0000-0000-0000F2B80000}"/>
    <cellStyle name="Normal 3 5 3 3" xfId="4884" xr:uid="{00000000-0005-0000-0000-0000F3B80000}"/>
    <cellStyle name="Normal 3 5 3 3 10" xfId="42341" xr:uid="{00000000-0005-0000-0000-0000F4B80000}"/>
    <cellStyle name="Normal 3 5 3 3 2" xfId="4885" xr:uid="{00000000-0005-0000-0000-0000F5B80000}"/>
    <cellStyle name="Normal 3 5 3 3 2 2" xfId="42342" xr:uid="{00000000-0005-0000-0000-0000F6B80000}"/>
    <cellStyle name="Normal 3 5 3 3 2 2 2" xfId="42343" xr:uid="{00000000-0005-0000-0000-0000F7B80000}"/>
    <cellStyle name="Normal 3 5 3 3 2 2 2 2" xfId="42344" xr:uid="{00000000-0005-0000-0000-0000F8B80000}"/>
    <cellStyle name="Normal 3 5 3 3 2 2 2 2 2" xfId="42345" xr:uid="{00000000-0005-0000-0000-0000F9B80000}"/>
    <cellStyle name="Normal 3 5 3 3 2 2 2 2 2 2" xfId="42346" xr:uid="{00000000-0005-0000-0000-0000FAB80000}"/>
    <cellStyle name="Normal 3 5 3 3 2 2 2 2 2 2 2" xfId="42347" xr:uid="{00000000-0005-0000-0000-0000FBB80000}"/>
    <cellStyle name="Normal 3 5 3 3 2 2 2 2 2 3" xfId="42348" xr:uid="{00000000-0005-0000-0000-0000FCB80000}"/>
    <cellStyle name="Normal 3 5 3 3 2 2 2 2 2 3 2" xfId="42349" xr:uid="{00000000-0005-0000-0000-0000FDB80000}"/>
    <cellStyle name="Normal 3 5 3 3 2 2 2 2 2 4" xfId="42350" xr:uid="{00000000-0005-0000-0000-0000FEB80000}"/>
    <cellStyle name="Normal 3 5 3 3 2 2 2 2 3" xfId="42351" xr:uid="{00000000-0005-0000-0000-0000FFB80000}"/>
    <cellStyle name="Normal 3 5 3 3 2 2 2 2 3 2" xfId="42352" xr:uid="{00000000-0005-0000-0000-000000B90000}"/>
    <cellStyle name="Normal 3 5 3 3 2 2 2 2 4" xfId="42353" xr:uid="{00000000-0005-0000-0000-000001B90000}"/>
    <cellStyle name="Normal 3 5 3 3 2 2 2 2 4 2" xfId="42354" xr:uid="{00000000-0005-0000-0000-000002B90000}"/>
    <cellStyle name="Normal 3 5 3 3 2 2 2 2 5" xfId="42355" xr:uid="{00000000-0005-0000-0000-000003B90000}"/>
    <cellStyle name="Normal 3 5 3 3 2 2 2 3" xfId="42356" xr:uid="{00000000-0005-0000-0000-000004B90000}"/>
    <cellStyle name="Normal 3 5 3 3 2 2 2 3 2" xfId="42357" xr:uid="{00000000-0005-0000-0000-000005B90000}"/>
    <cellStyle name="Normal 3 5 3 3 2 2 2 3 2 2" xfId="42358" xr:uid="{00000000-0005-0000-0000-000006B90000}"/>
    <cellStyle name="Normal 3 5 3 3 2 2 2 3 3" xfId="42359" xr:uid="{00000000-0005-0000-0000-000007B90000}"/>
    <cellStyle name="Normal 3 5 3 3 2 2 2 3 3 2" xfId="42360" xr:uid="{00000000-0005-0000-0000-000008B90000}"/>
    <cellStyle name="Normal 3 5 3 3 2 2 2 3 4" xfId="42361" xr:uid="{00000000-0005-0000-0000-000009B90000}"/>
    <cellStyle name="Normal 3 5 3 3 2 2 2 4" xfId="42362" xr:uid="{00000000-0005-0000-0000-00000AB90000}"/>
    <cellStyle name="Normal 3 5 3 3 2 2 2 4 2" xfId="42363" xr:uid="{00000000-0005-0000-0000-00000BB90000}"/>
    <cellStyle name="Normal 3 5 3 3 2 2 2 5" xfId="42364" xr:uid="{00000000-0005-0000-0000-00000CB90000}"/>
    <cellStyle name="Normal 3 5 3 3 2 2 2 5 2" xfId="42365" xr:uid="{00000000-0005-0000-0000-00000DB90000}"/>
    <cellStyle name="Normal 3 5 3 3 2 2 2 6" xfId="42366" xr:uid="{00000000-0005-0000-0000-00000EB90000}"/>
    <cellStyle name="Normal 3 5 3 3 2 2 3" xfId="42367" xr:uid="{00000000-0005-0000-0000-00000FB90000}"/>
    <cellStyle name="Normal 3 5 3 3 2 2 3 2" xfId="42368" xr:uid="{00000000-0005-0000-0000-000010B90000}"/>
    <cellStyle name="Normal 3 5 3 3 2 2 3 2 2" xfId="42369" xr:uid="{00000000-0005-0000-0000-000011B90000}"/>
    <cellStyle name="Normal 3 5 3 3 2 2 3 2 2 2" xfId="42370" xr:uid="{00000000-0005-0000-0000-000012B90000}"/>
    <cellStyle name="Normal 3 5 3 3 2 2 3 2 3" xfId="42371" xr:uid="{00000000-0005-0000-0000-000013B90000}"/>
    <cellStyle name="Normal 3 5 3 3 2 2 3 2 3 2" xfId="42372" xr:uid="{00000000-0005-0000-0000-000014B90000}"/>
    <cellStyle name="Normal 3 5 3 3 2 2 3 2 4" xfId="42373" xr:uid="{00000000-0005-0000-0000-000015B90000}"/>
    <cellStyle name="Normal 3 5 3 3 2 2 3 3" xfId="42374" xr:uid="{00000000-0005-0000-0000-000016B90000}"/>
    <cellStyle name="Normal 3 5 3 3 2 2 3 3 2" xfId="42375" xr:uid="{00000000-0005-0000-0000-000017B90000}"/>
    <cellStyle name="Normal 3 5 3 3 2 2 3 4" xfId="42376" xr:uid="{00000000-0005-0000-0000-000018B90000}"/>
    <cellStyle name="Normal 3 5 3 3 2 2 3 4 2" xfId="42377" xr:uid="{00000000-0005-0000-0000-000019B90000}"/>
    <cellStyle name="Normal 3 5 3 3 2 2 3 5" xfId="42378" xr:uid="{00000000-0005-0000-0000-00001AB90000}"/>
    <cellStyle name="Normal 3 5 3 3 2 2 4" xfId="42379" xr:uid="{00000000-0005-0000-0000-00001BB90000}"/>
    <cellStyle name="Normal 3 5 3 3 2 2 4 2" xfId="42380" xr:uid="{00000000-0005-0000-0000-00001CB90000}"/>
    <cellStyle name="Normal 3 5 3 3 2 2 4 2 2" xfId="42381" xr:uid="{00000000-0005-0000-0000-00001DB90000}"/>
    <cellStyle name="Normal 3 5 3 3 2 2 4 3" xfId="42382" xr:uid="{00000000-0005-0000-0000-00001EB90000}"/>
    <cellStyle name="Normal 3 5 3 3 2 2 4 3 2" xfId="42383" xr:uid="{00000000-0005-0000-0000-00001FB90000}"/>
    <cellStyle name="Normal 3 5 3 3 2 2 4 4" xfId="42384" xr:uid="{00000000-0005-0000-0000-000020B90000}"/>
    <cellStyle name="Normal 3 5 3 3 2 2 5" xfId="42385" xr:uid="{00000000-0005-0000-0000-000021B90000}"/>
    <cellStyle name="Normal 3 5 3 3 2 2 5 2" xfId="42386" xr:uid="{00000000-0005-0000-0000-000022B90000}"/>
    <cellStyle name="Normal 3 5 3 3 2 2 6" xfId="42387" xr:uid="{00000000-0005-0000-0000-000023B90000}"/>
    <cellStyle name="Normal 3 5 3 3 2 2 6 2" xfId="42388" xr:uid="{00000000-0005-0000-0000-000024B90000}"/>
    <cellStyle name="Normal 3 5 3 3 2 2 7" xfId="42389" xr:uid="{00000000-0005-0000-0000-000025B90000}"/>
    <cellStyle name="Normal 3 5 3 3 2 3" xfId="42390" xr:uid="{00000000-0005-0000-0000-000026B90000}"/>
    <cellStyle name="Normal 3 5 3 3 2 3 2" xfId="42391" xr:uid="{00000000-0005-0000-0000-000027B90000}"/>
    <cellStyle name="Normal 3 5 3 3 2 3 2 2" xfId="42392" xr:uid="{00000000-0005-0000-0000-000028B90000}"/>
    <cellStyle name="Normal 3 5 3 3 2 3 2 2 2" xfId="42393" xr:uid="{00000000-0005-0000-0000-000029B90000}"/>
    <cellStyle name="Normal 3 5 3 3 2 3 2 2 2 2" xfId="42394" xr:uid="{00000000-0005-0000-0000-00002AB90000}"/>
    <cellStyle name="Normal 3 5 3 3 2 3 2 2 2 2 2" xfId="42395" xr:uid="{00000000-0005-0000-0000-00002BB90000}"/>
    <cellStyle name="Normal 3 5 3 3 2 3 2 2 2 3" xfId="42396" xr:uid="{00000000-0005-0000-0000-00002CB90000}"/>
    <cellStyle name="Normal 3 5 3 3 2 3 2 2 2 3 2" xfId="42397" xr:uid="{00000000-0005-0000-0000-00002DB90000}"/>
    <cellStyle name="Normal 3 5 3 3 2 3 2 2 2 4" xfId="42398" xr:uid="{00000000-0005-0000-0000-00002EB90000}"/>
    <cellStyle name="Normal 3 5 3 3 2 3 2 2 3" xfId="42399" xr:uid="{00000000-0005-0000-0000-00002FB90000}"/>
    <cellStyle name="Normal 3 5 3 3 2 3 2 2 3 2" xfId="42400" xr:uid="{00000000-0005-0000-0000-000030B90000}"/>
    <cellStyle name="Normal 3 5 3 3 2 3 2 2 4" xfId="42401" xr:uid="{00000000-0005-0000-0000-000031B90000}"/>
    <cellStyle name="Normal 3 5 3 3 2 3 2 2 4 2" xfId="42402" xr:uid="{00000000-0005-0000-0000-000032B90000}"/>
    <cellStyle name="Normal 3 5 3 3 2 3 2 2 5" xfId="42403" xr:uid="{00000000-0005-0000-0000-000033B90000}"/>
    <cellStyle name="Normal 3 5 3 3 2 3 2 3" xfId="42404" xr:uid="{00000000-0005-0000-0000-000034B90000}"/>
    <cellStyle name="Normal 3 5 3 3 2 3 2 3 2" xfId="42405" xr:uid="{00000000-0005-0000-0000-000035B90000}"/>
    <cellStyle name="Normal 3 5 3 3 2 3 2 3 2 2" xfId="42406" xr:uid="{00000000-0005-0000-0000-000036B90000}"/>
    <cellStyle name="Normal 3 5 3 3 2 3 2 3 3" xfId="42407" xr:uid="{00000000-0005-0000-0000-000037B90000}"/>
    <cellStyle name="Normal 3 5 3 3 2 3 2 3 3 2" xfId="42408" xr:uid="{00000000-0005-0000-0000-000038B90000}"/>
    <cellStyle name="Normal 3 5 3 3 2 3 2 3 4" xfId="42409" xr:uid="{00000000-0005-0000-0000-000039B90000}"/>
    <cellStyle name="Normal 3 5 3 3 2 3 2 4" xfId="42410" xr:uid="{00000000-0005-0000-0000-00003AB90000}"/>
    <cellStyle name="Normal 3 5 3 3 2 3 2 4 2" xfId="42411" xr:uid="{00000000-0005-0000-0000-00003BB90000}"/>
    <cellStyle name="Normal 3 5 3 3 2 3 2 5" xfId="42412" xr:uid="{00000000-0005-0000-0000-00003CB90000}"/>
    <cellStyle name="Normal 3 5 3 3 2 3 2 5 2" xfId="42413" xr:uid="{00000000-0005-0000-0000-00003DB90000}"/>
    <cellStyle name="Normal 3 5 3 3 2 3 2 6" xfId="42414" xr:uid="{00000000-0005-0000-0000-00003EB90000}"/>
    <cellStyle name="Normal 3 5 3 3 2 3 3" xfId="42415" xr:uid="{00000000-0005-0000-0000-00003FB90000}"/>
    <cellStyle name="Normal 3 5 3 3 2 3 3 2" xfId="42416" xr:uid="{00000000-0005-0000-0000-000040B90000}"/>
    <cellStyle name="Normal 3 5 3 3 2 3 3 2 2" xfId="42417" xr:uid="{00000000-0005-0000-0000-000041B90000}"/>
    <cellStyle name="Normal 3 5 3 3 2 3 3 2 2 2" xfId="42418" xr:uid="{00000000-0005-0000-0000-000042B90000}"/>
    <cellStyle name="Normal 3 5 3 3 2 3 3 2 3" xfId="42419" xr:uid="{00000000-0005-0000-0000-000043B90000}"/>
    <cellStyle name="Normal 3 5 3 3 2 3 3 2 3 2" xfId="42420" xr:uid="{00000000-0005-0000-0000-000044B90000}"/>
    <cellStyle name="Normal 3 5 3 3 2 3 3 2 4" xfId="42421" xr:uid="{00000000-0005-0000-0000-000045B90000}"/>
    <cellStyle name="Normal 3 5 3 3 2 3 3 3" xfId="42422" xr:uid="{00000000-0005-0000-0000-000046B90000}"/>
    <cellStyle name="Normal 3 5 3 3 2 3 3 3 2" xfId="42423" xr:uid="{00000000-0005-0000-0000-000047B90000}"/>
    <cellStyle name="Normal 3 5 3 3 2 3 3 4" xfId="42424" xr:uid="{00000000-0005-0000-0000-000048B90000}"/>
    <cellStyle name="Normal 3 5 3 3 2 3 3 4 2" xfId="42425" xr:uid="{00000000-0005-0000-0000-000049B90000}"/>
    <cellStyle name="Normal 3 5 3 3 2 3 3 5" xfId="42426" xr:uid="{00000000-0005-0000-0000-00004AB90000}"/>
    <cellStyle name="Normal 3 5 3 3 2 3 4" xfId="42427" xr:uid="{00000000-0005-0000-0000-00004BB90000}"/>
    <cellStyle name="Normal 3 5 3 3 2 3 4 2" xfId="42428" xr:uid="{00000000-0005-0000-0000-00004CB90000}"/>
    <cellStyle name="Normal 3 5 3 3 2 3 4 2 2" xfId="42429" xr:uid="{00000000-0005-0000-0000-00004DB90000}"/>
    <cellStyle name="Normal 3 5 3 3 2 3 4 3" xfId="42430" xr:uid="{00000000-0005-0000-0000-00004EB90000}"/>
    <cellStyle name="Normal 3 5 3 3 2 3 4 3 2" xfId="42431" xr:uid="{00000000-0005-0000-0000-00004FB90000}"/>
    <cellStyle name="Normal 3 5 3 3 2 3 4 4" xfId="42432" xr:uid="{00000000-0005-0000-0000-000050B90000}"/>
    <cellStyle name="Normal 3 5 3 3 2 3 5" xfId="42433" xr:uid="{00000000-0005-0000-0000-000051B90000}"/>
    <cellStyle name="Normal 3 5 3 3 2 3 5 2" xfId="42434" xr:uid="{00000000-0005-0000-0000-000052B90000}"/>
    <cellStyle name="Normal 3 5 3 3 2 3 6" xfId="42435" xr:uid="{00000000-0005-0000-0000-000053B90000}"/>
    <cellStyle name="Normal 3 5 3 3 2 3 6 2" xfId="42436" xr:uid="{00000000-0005-0000-0000-000054B90000}"/>
    <cellStyle name="Normal 3 5 3 3 2 3 7" xfId="42437" xr:uid="{00000000-0005-0000-0000-000055B90000}"/>
    <cellStyle name="Normal 3 5 3 3 2 4" xfId="42438" xr:uid="{00000000-0005-0000-0000-000056B90000}"/>
    <cellStyle name="Normal 3 5 3 3 2 4 2" xfId="42439" xr:uid="{00000000-0005-0000-0000-000057B90000}"/>
    <cellStyle name="Normal 3 5 3 3 2 4 2 2" xfId="42440" xr:uid="{00000000-0005-0000-0000-000058B90000}"/>
    <cellStyle name="Normal 3 5 3 3 2 4 2 2 2" xfId="42441" xr:uid="{00000000-0005-0000-0000-000059B90000}"/>
    <cellStyle name="Normal 3 5 3 3 2 4 2 2 2 2" xfId="42442" xr:uid="{00000000-0005-0000-0000-00005AB90000}"/>
    <cellStyle name="Normal 3 5 3 3 2 4 2 2 3" xfId="42443" xr:uid="{00000000-0005-0000-0000-00005BB90000}"/>
    <cellStyle name="Normal 3 5 3 3 2 4 2 2 3 2" xfId="42444" xr:uid="{00000000-0005-0000-0000-00005CB90000}"/>
    <cellStyle name="Normal 3 5 3 3 2 4 2 2 4" xfId="42445" xr:uid="{00000000-0005-0000-0000-00005DB90000}"/>
    <cellStyle name="Normal 3 5 3 3 2 4 2 3" xfId="42446" xr:uid="{00000000-0005-0000-0000-00005EB90000}"/>
    <cellStyle name="Normal 3 5 3 3 2 4 2 3 2" xfId="42447" xr:uid="{00000000-0005-0000-0000-00005FB90000}"/>
    <cellStyle name="Normal 3 5 3 3 2 4 2 4" xfId="42448" xr:uid="{00000000-0005-0000-0000-000060B90000}"/>
    <cellStyle name="Normal 3 5 3 3 2 4 2 4 2" xfId="42449" xr:uid="{00000000-0005-0000-0000-000061B90000}"/>
    <cellStyle name="Normal 3 5 3 3 2 4 2 5" xfId="42450" xr:uid="{00000000-0005-0000-0000-000062B90000}"/>
    <cellStyle name="Normal 3 5 3 3 2 4 3" xfId="42451" xr:uid="{00000000-0005-0000-0000-000063B90000}"/>
    <cellStyle name="Normal 3 5 3 3 2 4 3 2" xfId="42452" xr:uid="{00000000-0005-0000-0000-000064B90000}"/>
    <cellStyle name="Normal 3 5 3 3 2 4 3 2 2" xfId="42453" xr:uid="{00000000-0005-0000-0000-000065B90000}"/>
    <cellStyle name="Normal 3 5 3 3 2 4 3 3" xfId="42454" xr:uid="{00000000-0005-0000-0000-000066B90000}"/>
    <cellStyle name="Normal 3 5 3 3 2 4 3 3 2" xfId="42455" xr:uid="{00000000-0005-0000-0000-000067B90000}"/>
    <cellStyle name="Normal 3 5 3 3 2 4 3 4" xfId="42456" xr:uid="{00000000-0005-0000-0000-000068B90000}"/>
    <cellStyle name="Normal 3 5 3 3 2 4 4" xfId="42457" xr:uid="{00000000-0005-0000-0000-000069B90000}"/>
    <cellStyle name="Normal 3 5 3 3 2 4 4 2" xfId="42458" xr:uid="{00000000-0005-0000-0000-00006AB90000}"/>
    <cellStyle name="Normal 3 5 3 3 2 4 5" xfId="42459" xr:uid="{00000000-0005-0000-0000-00006BB90000}"/>
    <cellStyle name="Normal 3 5 3 3 2 4 5 2" xfId="42460" xr:uid="{00000000-0005-0000-0000-00006CB90000}"/>
    <cellStyle name="Normal 3 5 3 3 2 4 6" xfId="42461" xr:uid="{00000000-0005-0000-0000-00006DB90000}"/>
    <cellStyle name="Normal 3 5 3 3 2 5" xfId="42462" xr:uid="{00000000-0005-0000-0000-00006EB90000}"/>
    <cellStyle name="Normal 3 5 3 3 2 5 2" xfId="42463" xr:uid="{00000000-0005-0000-0000-00006FB90000}"/>
    <cellStyle name="Normal 3 5 3 3 2 5 2 2" xfId="42464" xr:uid="{00000000-0005-0000-0000-000070B90000}"/>
    <cellStyle name="Normal 3 5 3 3 2 5 2 2 2" xfId="42465" xr:uid="{00000000-0005-0000-0000-000071B90000}"/>
    <cellStyle name="Normal 3 5 3 3 2 5 2 3" xfId="42466" xr:uid="{00000000-0005-0000-0000-000072B90000}"/>
    <cellStyle name="Normal 3 5 3 3 2 5 2 3 2" xfId="42467" xr:uid="{00000000-0005-0000-0000-000073B90000}"/>
    <cellStyle name="Normal 3 5 3 3 2 5 2 4" xfId="42468" xr:uid="{00000000-0005-0000-0000-000074B90000}"/>
    <cellStyle name="Normal 3 5 3 3 2 5 3" xfId="42469" xr:uid="{00000000-0005-0000-0000-000075B90000}"/>
    <cellStyle name="Normal 3 5 3 3 2 5 3 2" xfId="42470" xr:uid="{00000000-0005-0000-0000-000076B90000}"/>
    <cellStyle name="Normal 3 5 3 3 2 5 4" xfId="42471" xr:uid="{00000000-0005-0000-0000-000077B90000}"/>
    <cellStyle name="Normal 3 5 3 3 2 5 4 2" xfId="42472" xr:uid="{00000000-0005-0000-0000-000078B90000}"/>
    <cellStyle name="Normal 3 5 3 3 2 5 5" xfId="42473" xr:uid="{00000000-0005-0000-0000-000079B90000}"/>
    <cellStyle name="Normal 3 5 3 3 2 6" xfId="42474" xr:uid="{00000000-0005-0000-0000-00007AB90000}"/>
    <cellStyle name="Normal 3 5 3 3 2 6 2" xfId="42475" xr:uid="{00000000-0005-0000-0000-00007BB90000}"/>
    <cellStyle name="Normal 3 5 3 3 2 6 2 2" xfId="42476" xr:uid="{00000000-0005-0000-0000-00007CB90000}"/>
    <cellStyle name="Normal 3 5 3 3 2 6 3" xfId="42477" xr:uid="{00000000-0005-0000-0000-00007DB90000}"/>
    <cellStyle name="Normal 3 5 3 3 2 6 3 2" xfId="42478" xr:uid="{00000000-0005-0000-0000-00007EB90000}"/>
    <cellStyle name="Normal 3 5 3 3 2 6 4" xfId="42479" xr:uid="{00000000-0005-0000-0000-00007FB90000}"/>
    <cellStyle name="Normal 3 5 3 3 2 7" xfId="42480" xr:uid="{00000000-0005-0000-0000-000080B90000}"/>
    <cellStyle name="Normal 3 5 3 3 2 7 2" xfId="42481" xr:uid="{00000000-0005-0000-0000-000081B90000}"/>
    <cellStyle name="Normal 3 5 3 3 2 8" xfId="42482" xr:uid="{00000000-0005-0000-0000-000082B90000}"/>
    <cellStyle name="Normal 3 5 3 3 2 8 2" xfId="42483" xr:uid="{00000000-0005-0000-0000-000083B90000}"/>
    <cellStyle name="Normal 3 5 3 3 2 9" xfId="42484" xr:uid="{00000000-0005-0000-0000-000084B90000}"/>
    <cellStyle name="Normal 3 5 3 3 3" xfId="42485" xr:uid="{00000000-0005-0000-0000-000085B90000}"/>
    <cellStyle name="Normal 3 5 3 3 3 2" xfId="42486" xr:uid="{00000000-0005-0000-0000-000086B90000}"/>
    <cellStyle name="Normal 3 5 3 3 3 2 2" xfId="42487" xr:uid="{00000000-0005-0000-0000-000087B90000}"/>
    <cellStyle name="Normal 3 5 3 3 3 2 2 2" xfId="42488" xr:uid="{00000000-0005-0000-0000-000088B90000}"/>
    <cellStyle name="Normal 3 5 3 3 3 2 2 2 2" xfId="42489" xr:uid="{00000000-0005-0000-0000-000089B90000}"/>
    <cellStyle name="Normal 3 5 3 3 3 2 2 2 2 2" xfId="42490" xr:uid="{00000000-0005-0000-0000-00008AB90000}"/>
    <cellStyle name="Normal 3 5 3 3 3 2 2 2 3" xfId="42491" xr:uid="{00000000-0005-0000-0000-00008BB90000}"/>
    <cellStyle name="Normal 3 5 3 3 3 2 2 2 3 2" xfId="42492" xr:uid="{00000000-0005-0000-0000-00008CB90000}"/>
    <cellStyle name="Normal 3 5 3 3 3 2 2 2 4" xfId="42493" xr:uid="{00000000-0005-0000-0000-00008DB90000}"/>
    <cellStyle name="Normal 3 5 3 3 3 2 2 3" xfId="42494" xr:uid="{00000000-0005-0000-0000-00008EB90000}"/>
    <cellStyle name="Normal 3 5 3 3 3 2 2 3 2" xfId="42495" xr:uid="{00000000-0005-0000-0000-00008FB90000}"/>
    <cellStyle name="Normal 3 5 3 3 3 2 2 4" xfId="42496" xr:uid="{00000000-0005-0000-0000-000090B90000}"/>
    <cellStyle name="Normal 3 5 3 3 3 2 2 4 2" xfId="42497" xr:uid="{00000000-0005-0000-0000-000091B90000}"/>
    <cellStyle name="Normal 3 5 3 3 3 2 2 5" xfId="42498" xr:uid="{00000000-0005-0000-0000-000092B90000}"/>
    <cellStyle name="Normal 3 5 3 3 3 2 3" xfId="42499" xr:uid="{00000000-0005-0000-0000-000093B90000}"/>
    <cellStyle name="Normal 3 5 3 3 3 2 3 2" xfId="42500" xr:uid="{00000000-0005-0000-0000-000094B90000}"/>
    <cellStyle name="Normal 3 5 3 3 3 2 3 2 2" xfId="42501" xr:uid="{00000000-0005-0000-0000-000095B90000}"/>
    <cellStyle name="Normal 3 5 3 3 3 2 3 3" xfId="42502" xr:uid="{00000000-0005-0000-0000-000096B90000}"/>
    <cellStyle name="Normal 3 5 3 3 3 2 3 3 2" xfId="42503" xr:uid="{00000000-0005-0000-0000-000097B90000}"/>
    <cellStyle name="Normal 3 5 3 3 3 2 3 4" xfId="42504" xr:uid="{00000000-0005-0000-0000-000098B90000}"/>
    <cellStyle name="Normal 3 5 3 3 3 2 4" xfId="42505" xr:uid="{00000000-0005-0000-0000-000099B90000}"/>
    <cellStyle name="Normal 3 5 3 3 3 2 4 2" xfId="42506" xr:uid="{00000000-0005-0000-0000-00009AB90000}"/>
    <cellStyle name="Normal 3 5 3 3 3 2 5" xfId="42507" xr:uid="{00000000-0005-0000-0000-00009BB90000}"/>
    <cellStyle name="Normal 3 5 3 3 3 2 5 2" xfId="42508" xr:uid="{00000000-0005-0000-0000-00009CB90000}"/>
    <cellStyle name="Normal 3 5 3 3 3 2 6" xfId="42509" xr:uid="{00000000-0005-0000-0000-00009DB90000}"/>
    <cellStyle name="Normal 3 5 3 3 3 3" xfId="42510" xr:uid="{00000000-0005-0000-0000-00009EB90000}"/>
    <cellStyle name="Normal 3 5 3 3 3 3 2" xfId="42511" xr:uid="{00000000-0005-0000-0000-00009FB90000}"/>
    <cellStyle name="Normal 3 5 3 3 3 3 2 2" xfId="42512" xr:uid="{00000000-0005-0000-0000-0000A0B90000}"/>
    <cellStyle name="Normal 3 5 3 3 3 3 2 2 2" xfId="42513" xr:uid="{00000000-0005-0000-0000-0000A1B90000}"/>
    <cellStyle name="Normal 3 5 3 3 3 3 2 3" xfId="42514" xr:uid="{00000000-0005-0000-0000-0000A2B90000}"/>
    <cellStyle name="Normal 3 5 3 3 3 3 2 3 2" xfId="42515" xr:uid="{00000000-0005-0000-0000-0000A3B90000}"/>
    <cellStyle name="Normal 3 5 3 3 3 3 2 4" xfId="42516" xr:uid="{00000000-0005-0000-0000-0000A4B90000}"/>
    <cellStyle name="Normal 3 5 3 3 3 3 3" xfId="42517" xr:uid="{00000000-0005-0000-0000-0000A5B90000}"/>
    <cellStyle name="Normal 3 5 3 3 3 3 3 2" xfId="42518" xr:uid="{00000000-0005-0000-0000-0000A6B90000}"/>
    <cellStyle name="Normal 3 5 3 3 3 3 4" xfId="42519" xr:uid="{00000000-0005-0000-0000-0000A7B90000}"/>
    <cellStyle name="Normal 3 5 3 3 3 3 4 2" xfId="42520" xr:uid="{00000000-0005-0000-0000-0000A8B90000}"/>
    <cellStyle name="Normal 3 5 3 3 3 3 5" xfId="42521" xr:uid="{00000000-0005-0000-0000-0000A9B90000}"/>
    <cellStyle name="Normal 3 5 3 3 3 4" xfId="42522" xr:uid="{00000000-0005-0000-0000-0000AAB90000}"/>
    <cellStyle name="Normal 3 5 3 3 3 4 2" xfId="42523" xr:uid="{00000000-0005-0000-0000-0000ABB90000}"/>
    <cellStyle name="Normal 3 5 3 3 3 4 2 2" xfId="42524" xr:uid="{00000000-0005-0000-0000-0000ACB90000}"/>
    <cellStyle name="Normal 3 5 3 3 3 4 3" xfId="42525" xr:uid="{00000000-0005-0000-0000-0000ADB90000}"/>
    <cellStyle name="Normal 3 5 3 3 3 4 3 2" xfId="42526" xr:uid="{00000000-0005-0000-0000-0000AEB90000}"/>
    <cellStyle name="Normal 3 5 3 3 3 4 4" xfId="42527" xr:uid="{00000000-0005-0000-0000-0000AFB90000}"/>
    <cellStyle name="Normal 3 5 3 3 3 5" xfId="42528" xr:uid="{00000000-0005-0000-0000-0000B0B90000}"/>
    <cellStyle name="Normal 3 5 3 3 3 5 2" xfId="42529" xr:uid="{00000000-0005-0000-0000-0000B1B90000}"/>
    <cellStyle name="Normal 3 5 3 3 3 6" xfId="42530" xr:uid="{00000000-0005-0000-0000-0000B2B90000}"/>
    <cellStyle name="Normal 3 5 3 3 3 6 2" xfId="42531" xr:uid="{00000000-0005-0000-0000-0000B3B90000}"/>
    <cellStyle name="Normal 3 5 3 3 3 7" xfId="42532" xr:uid="{00000000-0005-0000-0000-0000B4B90000}"/>
    <cellStyle name="Normal 3 5 3 3 4" xfId="42533" xr:uid="{00000000-0005-0000-0000-0000B5B90000}"/>
    <cellStyle name="Normal 3 5 3 3 4 2" xfId="42534" xr:uid="{00000000-0005-0000-0000-0000B6B90000}"/>
    <cellStyle name="Normal 3 5 3 3 4 2 2" xfId="42535" xr:uid="{00000000-0005-0000-0000-0000B7B90000}"/>
    <cellStyle name="Normal 3 5 3 3 4 2 2 2" xfId="42536" xr:uid="{00000000-0005-0000-0000-0000B8B90000}"/>
    <cellStyle name="Normal 3 5 3 3 4 2 2 2 2" xfId="42537" xr:uid="{00000000-0005-0000-0000-0000B9B90000}"/>
    <cellStyle name="Normal 3 5 3 3 4 2 2 2 2 2" xfId="42538" xr:uid="{00000000-0005-0000-0000-0000BAB90000}"/>
    <cellStyle name="Normal 3 5 3 3 4 2 2 2 3" xfId="42539" xr:uid="{00000000-0005-0000-0000-0000BBB90000}"/>
    <cellStyle name="Normal 3 5 3 3 4 2 2 2 3 2" xfId="42540" xr:uid="{00000000-0005-0000-0000-0000BCB90000}"/>
    <cellStyle name="Normal 3 5 3 3 4 2 2 2 4" xfId="42541" xr:uid="{00000000-0005-0000-0000-0000BDB90000}"/>
    <cellStyle name="Normal 3 5 3 3 4 2 2 3" xfId="42542" xr:uid="{00000000-0005-0000-0000-0000BEB90000}"/>
    <cellStyle name="Normal 3 5 3 3 4 2 2 3 2" xfId="42543" xr:uid="{00000000-0005-0000-0000-0000BFB90000}"/>
    <cellStyle name="Normal 3 5 3 3 4 2 2 4" xfId="42544" xr:uid="{00000000-0005-0000-0000-0000C0B90000}"/>
    <cellStyle name="Normal 3 5 3 3 4 2 2 4 2" xfId="42545" xr:uid="{00000000-0005-0000-0000-0000C1B90000}"/>
    <cellStyle name="Normal 3 5 3 3 4 2 2 5" xfId="42546" xr:uid="{00000000-0005-0000-0000-0000C2B90000}"/>
    <cellStyle name="Normal 3 5 3 3 4 2 3" xfId="42547" xr:uid="{00000000-0005-0000-0000-0000C3B90000}"/>
    <cellStyle name="Normal 3 5 3 3 4 2 3 2" xfId="42548" xr:uid="{00000000-0005-0000-0000-0000C4B90000}"/>
    <cellStyle name="Normal 3 5 3 3 4 2 3 2 2" xfId="42549" xr:uid="{00000000-0005-0000-0000-0000C5B90000}"/>
    <cellStyle name="Normal 3 5 3 3 4 2 3 3" xfId="42550" xr:uid="{00000000-0005-0000-0000-0000C6B90000}"/>
    <cellStyle name="Normal 3 5 3 3 4 2 3 3 2" xfId="42551" xr:uid="{00000000-0005-0000-0000-0000C7B90000}"/>
    <cellStyle name="Normal 3 5 3 3 4 2 3 4" xfId="42552" xr:uid="{00000000-0005-0000-0000-0000C8B90000}"/>
    <cellStyle name="Normal 3 5 3 3 4 2 4" xfId="42553" xr:uid="{00000000-0005-0000-0000-0000C9B90000}"/>
    <cellStyle name="Normal 3 5 3 3 4 2 4 2" xfId="42554" xr:uid="{00000000-0005-0000-0000-0000CAB90000}"/>
    <cellStyle name="Normal 3 5 3 3 4 2 5" xfId="42555" xr:uid="{00000000-0005-0000-0000-0000CBB90000}"/>
    <cellStyle name="Normal 3 5 3 3 4 2 5 2" xfId="42556" xr:uid="{00000000-0005-0000-0000-0000CCB90000}"/>
    <cellStyle name="Normal 3 5 3 3 4 2 6" xfId="42557" xr:uid="{00000000-0005-0000-0000-0000CDB90000}"/>
    <cellStyle name="Normal 3 5 3 3 4 3" xfId="42558" xr:uid="{00000000-0005-0000-0000-0000CEB90000}"/>
    <cellStyle name="Normal 3 5 3 3 4 3 2" xfId="42559" xr:uid="{00000000-0005-0000-0000-0000CFB90000}"/>
    <cellStyle name="Normal 3 5 3 3 4 3 2 2" xfId="42560" xr:uid="{00000000-0005-0000-0000-0000D0B90000}"/>
    <cellStyle name="Normal 3 5 3 3 4 3 2 2 2" xfId="42561" xr:uid="{00000000-0005-0000-0000-0000D1B90000}"/>
    <cellStyle name="Normal 3 5 3 3 4 3 2 3" xfId="42562" xr:uid="{00000000-0005-0000-0000-0000D2B90000}"/>
    <cellStyle name="Normal 3 5 3 3 4 3 2 3 2" xfId="42563" xr:uid="{00000000-0005-0000-0000-0000D3B90000}"/>
    <cellStyle name="Normal 3 5 3 3 4 3 2 4" xfId="42564" xr:uid="{00000000-0005-0000-0000-0000D4B90000}"/>
    <cellStyle name="Normal 3 5 3 3 4 3 3" xfId="42565" xr:uid="{00000000-0005-0000-0000-0000D5B90000}"/>
    <cellStyle name="Normal 3 5 3 3 4 3 3 2" xfId="42566" xr:uid="{00000000-0005-0000-0000-0000D6B90000}"/>
    <cellStyle name="Normal 3 5 3 3 4 3 4" xfId="42567" xr:uid="{00000000-0005-0000-0000-0000D7B90000}"/>
    <cellStyle name="Normal 3 5 3 3 4 3 4 2" xfId="42568" xr:uid="{00000000-0005-0000-0000-0000D8B90000}"/>
    <cellStyle name="Normal 3 5 3 3 4 3 5" xfId="42569" xr:uid="{00000000-0005-0000-0000-0000D9B90000}"/>
    <cellStyle name="Normal 3 5 3 3 4 4" xfId="42570" xr:uid="{00000000-0005-0000-0000-0000DAB90000}"/>
    <cellStyle name="Normal 3 5 3 3 4 4 2" xfId="42571" xr:uid="{00000000-0005-0000-0000-0000DBB90000}"/>
    <cellStyle name="Normal 3 5 3 3 4 4 2 2" xfId="42572" xr:uid="{00000000-0005-0000-0000-0000DCB90000}"/>
    <cellStyle name="Normal 3 5 3 3 4 4 3" xfId="42573" xr:uid="{00000000-0005-0000-0000-0000DDB90000}"/>
    <cellStyle name="Normal 3 5 3 3 4 4 3 2" xfId="42574" xr:uid="{00000000-0005-0000-0000-0000DEB90000}"/>
    <cellStyle name="Normal 3 5 3 3 4 4 4" xfId="42575" xr:uid="{00000000-0005-0000-0000-0000DFB90000}"/>
    <cellStyle name="Normal 3 5 3 3 4 5" xfId="42576" xr:uid="{00000000-0005-0000-0000-0000E0B90000}"/>
    <cellStyle name="Normal 3 5 3 3 4 5 2" xfId="42577" xr:uid="{00000000-0005-0000-0000-0000E1B90000}"/>
    <cellStyle name="Normal 3 5 3 3 4 6" xfId="42578" xr:uid="{00000000-0005-0000-0000-0000E2B90000}"/>
    <cellStyle name="Normal 3 5 3 3 4 6 2" xfId="42579" xr:uid="{00000000-0005-0000-0000-0000E3B90000}"/>
    <cellStyle name="Normal 3 5 3 3 4 7" xfId="42580" xr:uid="{00000000-0005-0000-0000-0000E4B90000}"/>
    <cellStyle name="Normal 3 5 3 3 5" xfId="42581" xr:uid="{00000000-0005-0000-0000-0000E5B90000}"/>
    <cellStyle name="Normal 3 5 3 3 5 2" xfId="42582" xr:uid="{00000000-0005-0000-0000-0000E6B90000}"/>
    <cellStyle name="Normal 3 5 3 3 5 2 2" xfId="42583" xr:uid="{00000000-0005-0000-0000-0000E7B90000}"/>
    <cellStyle name="Normal 3 5 3 3 5 2 2 2" xfId="42584" xr:uid="{00000000-0005-0000-0000-0000E8B90000}"/>
    <cellStyle name="Normal 3 5 3 3 5 2 2 2 2" xfId="42585" xr:uid="{00000000-0005-0000-0000-0000E9B90000}"/>
    <cellStyle name="Normal 3 5 3 3 5 2 2 3" xfId="42586" xr:uid="{00000000-0005-0000-0000-0000EAB90000}"/>
    <cellStyle name="Normal 3 5 3 3 5 2 2 3 2" xfId="42587" xr:uid="{00000000-0005-0000-0000-0000EBB90000}"/>
    <cellStyle name="Normal 3 5 3 3 5 2 2 4" xfId="42588" xr:uid="{00000000-0005-0000-0000-0000ECB90000}"/>
    <cellStyle name="Normal 3 5 3 3 5 2 3" xfId="42589" xr:uid="{00000000-0005-0000-0000-0000EDB90000}"/>
    <cellStyle name="Normal 3 5 3 3 5 2 3 2" xfId="42590" xr:uid="{00000000-0005-0000-0000-0000EEB90000}"/>
    <cellStyle name="Normal 3 5 3 3 5 2 4" xfId="42591" xr:uid="{00000000-0005-0000-0000-0000EFB90000}"/>
    <cellStyle name="Normal 3 5 3 3 5 2 4 2" xfId="42592" xr:uid="{00000000-0005-0000-0000-0000F0B90000}"/>
    <cellStyle name="Normal 3 5 3 3 5 2 5" xfId="42593" xr:uid="{00000000-0005-0000-0000-0000F1B90000}"/>
    <cellStyle name="Normal 3 5 3 3 5 3" xfId="42594" xr:uid="{00000000-0005-0000-0000-0000F2B90000}"/>
    <cellStyle name="Normal 3 5 3 3 5 3 2" xfId="42595" xr:uid="{00000000-0005-0000-0000-0000F3B90000}"/>
    <cellStyle name="Normal 3 5 3 3 5 3 2 2" xfId="42596" xr:uid="{00000000-0005-0000-0000-0000F4B90000}"/>
    <cellStyle name="Normal 3 5 3 3 5 3 3" xfId="42597" xr:uid="{00000000-0005-0000-0000-0000F5B90000}"/>
    <cellStyle name="Normal 3 5 3 3 5 3 3 2" xfId="42598" xr:uid="{00000000-0005-0000-0000-0000F6B90000}"/>
    <cellStyle name="Normal 3 5 3 3 5 3 4" xfId="42599" xr:uid="{00000000-0005-0000-0000-0000F7B90000}"/>
    <cellStyle name="Normal 3 5 3 3 5 4" xfId="42600" xr:uid="{00000000-0005-0000-0000-0000F8B90000}"/>
    <cellStyle name="Normal 3 5 3 3 5 4 2" xfId="42601" xr:uid="{00000000-0005-0000-0000-0000F9B90000}"/>
    <cellStyle name="Normal 3 5 3 3 5 5" xfId="42602" xr:uid="{00000000-0005-0000-0000-0000FAB90000}"/>
    <cellStyle name="Normal 3 5 3 3 5 5 2" xfId="42603" xr:uid="{00000000-0005-0000-0000-0000FBB90000}"/>
    <cellStyle name="Normal 3 5 3 3 5 6" xfId="42604" xr:uid="{00000000-0005-0000-0000-0000FCB90000}"/>
    <cellStyle name="Normal 3 5 3 3 6" xfId="42605" xr:uid="{00000000-0005-0000-0000-0000FDB90000}"/>
    <cellStyle name="Normal 3 5 3 3 6 2" xfId="42606" xr:uid="{00000000-0005-0000-0000-0000FEB90000}"/>
    <cellStyle name="Normal 3 5 3 3 6 2 2" xfId="42607" xr:uid="{00000000-0005-0000-0000-0000FFB90000}"/>
    <cellStyle name="Normal 3 5 3 3 6 2 2 2" xfId="42608" xr:uid="{00000000-0005-0000-0000-000000BA0000}"/>
    <cellStyle name="Normal 3 5 3 3 6 2 3" xfId="42609" xr:uid="{00000000-0005-0000-0000-000001BA0000}"/>
    <cellStyle name="Normal 3 5 3 3 6 2 3 2" xfId="42610" xr:uid="{00000000-0005-0000-0000-000002BA0000}"/>
    <cellStyle name="Normal 3 5 3 3 6 2 4" xfId="42611" xr:uid="{00000000-0005-0000-0000-000003BA0000}"/>
    <cellStyle name="Normal 3 5 3 3 6 3" xfId="42612" xr:uid="{00000000-0005-0000-0000-000004BA0000}"/>
    <cellStyle name="Normal 3 5 3 3 6 3 2" xfId="42613" xr:uid="{00000000-0005-0000-0000-000005BA0000}"/>
    <cellStyle name="Normal 3 5 3 3 6 4" xfId="42614" xr:uid="{00000000-0005-0000-0000-000006BA0000}"/>
    <cellStyle name="Normal 3 5 3 3 6 4 2" xfId="42615" xr:uid="{00000000-0005-0000-0000-000007BA0000}"/>
    <cellStyle name="Normal 3 5 3 3 6 5" xfId="42616" xr:uid="{00000000-0005-0000-0000-000008BA0000}"/>
    <cellStyle name="Normal 3 5 3 3 7" xfId="42617" xr:uid="{00000000-0005-0000-0000-000009BA0000}"/>
    <cellStyle name="Normal 3 5 3 3 7 2" xfId="42618" xr:uid="{00000000-0005-0000-0000-00000ABA0000}"/>
    <cellStyle name="Normal 3 5 3 3 7 2 2" xfId="42619" xr:uid="{00000000-0005-0000-0000-00000BBA0000}"/>
    <cellStyle name="Normal 3 5 3 3 7 3" xfId="42620" xr:uid="{00000000-0005-0000-0000-00000CBA0000}"/>
    <cellStyle name="Normal 3 5 3 3 7 3 2" xfId="42621" xr:uid="{00000000-0005-0000-0000-00000DBA0000}"/>
    <cellStyle name="Normal 3 5 3 3 7 4" xfId="42622" xr:uid="{00000000-0005-0000-0000-00000EBA0000}"/>
    <cellStyle name="Normal 3 5 3 3 8" xfId="42623" xr:uid="{00000000-0005-0000-0000-00000FBA0000}"/>
    <cellStyle name="Normal 3 5 3 3 8 2" xfId="42624" xr:uid="{00000000-0005-0000-0000-000010BA0000}"/>
    <cellStyle name="Normal 3 5 3 3 9" xfId="42625" xr:uid="{00000000-0005-0000-0000-000011BA0000}"/>
    <cellStyle name="Normal 3 5 3 3 9 2" xfId="42626" xr:uid="{00000000-0005-0000-0000-000012BA0000}"/>
    <cellStyle name="Normal 3 5 3 4" xfId="4886" xr:uid="{00000000-0005-0000-0000-000013BA0000}"/>
    <cellStyle name="Normal 3 5 3 4 2" xfId="42627" xr:uid="{00000000-0005-0000-0000-000014BA0000}"/>
    <cellStyle name="Normal 3 5 3 4 2 2" xfId="42628" xr:uid="{00000000-0005-0000-0000-000015BA0000}"/>
    <cellStyle name="Normal 3 5 3 4 2 2 2" xfId="42629" xr:uid="{00000000-0005-0000-0000-000016BA0000}"/>
    <cellStyle name="Normal 3 5 3 4 2 2 2 2" xfId="42630" xr:uid="{00000000-0005-0000-0000-000017BA0000}"/>
    <cellStyle name="Normal 3 5 3 4 2 2 2 2 2" xfId="42631" xr:uid="{00000000-0005-0000-0000-000018BA0000}"/>
    <cellStyle name="Normal 3 5 3 4 2 2 2 2 2 2" xfId="42632" xr:uid="{00000000-0005-0000-0000-000019BA0000}"/>
    <cellStyle name="Normal 3 5 3 4 2 2 2 2 3" xfId="42633" xr:uid="{00000000-0005-0000-0000-00001ABA0000}"/>
    <cellStyle name="Normal 3 5 3 4 2 2 2 2 3 2" xfId="42634" xr:uid="{00000000-0005-0000-0000-00001BBA0000}"/>
    <cellStyle name="Normal 3 5 3 4 2 2 2 2 4" xfId="42635" xr:uid="{00000000-0005-0000-0000-00001CBA0000}"/>
    <cellStyle name="Normal 3 5 3 4 2 2 2 3" xfId="42636" xr:uid="{00000000-0005-0000-0000-00001DBA0000}"/>
    <cellStyle name="Normal 3 5 3 4 2 2 2 3 2" xfId="42637" xr:uid="{00000000-0005-0000-0000-00001EBA0000}"/>
    <cellStyle name="Normal 3 5 3 4 2 2 2 4" xfId="42638" xr:uid="{00000000-0005-0000-0000-00001FBA0000}"/>
    <cellStyle name="Normal 3 5 3 4 2 2 2 4 2" xfId="42639" xr:uid="{00000000-0005-0000-0000-000020BA0000}"/>
    <cellStyle name="Normal 3 5 3 4 2 2 2 5" xfId="42640" xr:uid="{00000000-0005-0000-0000-000021BA0000}"/>
    <cellStyle name="Normal 3 5 3 4 2 2 3" xfId="42641" xr:uid="{00000000-0005-0000-0000-000022BA0000}"/>
    <cellStyle name="Normal 3 5 3 4 2 2 3 2" xfId="42642" xr:uid="{00000000-0005-0000-0000-000023BA0000}"/>
    <cellStyle name="Normal 3 5 3 4 2 2 3 2 2" xfId="42643" xr:uid="{00000000-0005-0000-0000-000024BA0000}"/>
    <cellStyle name="Normal 3 5 3 4 2 2 3 3" xfId="42644" xr:uid="{00000000-0005-0000-0000-000025BA0000}"/>
    <cellStyle name="Normal 3 5 3 4 2 2 3 3 2" xfId="42645" xr:uid="{00000000-0005-0000-0000-000026BA0000}"/>
    <cellStyle name="Normal 3 5 3 4 2 2 3 4" xfId="42646" xr:uid="{00000000-0005-0000-0000-000027BA0000}"/>
    <cellStyle name="Normal 3 5 3 4 2 2 4" xfId="42647" xr:uid="{00000000-0005-0000-0000-000028BA0000}"/>
    <cellStyle name="Normal 3 5 3 4 2 2 4 2" xfId="42648" xr:uid="{00000000-0005-0000-0000-000029BA0000}"/>
    <cellStyle name="Normal 3 5 3 4 2 2 5" xfId="42649" xr:uid="{00000000-0005-0000-0000-00002ABA0000}"/>
    <cellStyle name="Normal 3 5 3 4 2 2 5 2" xfId="42650" xr:uid="{00000000-0005-0000-0000-00002BBA0000}"/>
    <cellStyle name="Normal 3 5 3 4 2 2 6" xfId="42651" xr:uid="{00000000-0005-0000-0000-00002CBA0000}"/>
    <cellStyle name="Normal 3 5 3 4 2 3" xfId="42652" xr:uid="{00000000-0005-0000-0000-00002DBA0000}"/>
    <cellStyle name="Normal 3 5 3 4 2 3 2" xfId="42653" xr:uid="{00000000-0005-0000-0000-00002EBA0000}"/>
    <cellStyle name="Normal 3 5 3 4 2 3 2 2" xfId="42654" xr:uid="{00000000-0005-0000-0000-00002FBA0000}"/>
    <cellStyle name="Normal 3 5 3 4 2 3 2 2 2" xfId="42655" xr:uid="{00000000-0005-0000-0000-000030BA0000}"/>
    <cellStyle name="Normal 3 5 3 4 2 3 2 3" xfId="42656" xr:uid="{00000000-0005-0000-0000-000031BA0000}"/>
    <cellStyle name="Normal 3 5 3 4 2 3 2 3 2" xfId="42657" xr:uid="{00000000-0005-0000-0000-000032BA0000}"/>
    <cellStyle name="Normal 3 5 3 4 2 3 2 4" xfId="42658" xr:uid="{00000000-0005-0000-0000-000033BA0000}"/>
    <cellStyle name="Normal 3 5 3 4 2 3 3" xfId="42659" xr:uid="{00000000-0005-0000-0000-000034BA0000}"/>
    <cellStyle name="Normal 3 5 3 4 2 3 3 2" xfId="42660" xr:uid="{00000000-0005-0000-0000-000035BA0000}"/>
    <cellStyle name="Normal 3 5 3 4 2 3 4" xfId="42661" xr:uid="{00000000-0005-0000-0000-000036BA0000}"/>
    <cellStyle name="Normal 3 5 3 4 2 3 4 2" xfId="42662" xr:uid="{00000000-0005-0000-0000-000037BA0000}"/>
    <cellStyle name="Normal 3 5 3 4 2 3 5" xfId="42663" xr:uid="{00000000-0005-0000-0000-000038BA0000}"/>
    <cellStyle name="Normal 3 5 3 4 2 4" xfId="42664" xr:uid="{00000000-0005-0000-0000-000039BA0000}"/>
    <cellStyle name="Normal 3 5 3 4 2 4 2" xfId="42665" xr:uid="{00000000-0005-0000-0000-00003ABA0000}"/>
    <cellStyle name="Normal 3 5 3 4 2 4 2 2" xfId="42666" xr:uid="{00000000-0005-0000-0000-00003BBA0000}"/>
    <cellStyle name="Normal 3 5 3 4 2 4 3" xfId="42667" xr:uid="{00000000-0005-0000-0000-00003CBA0000}"/>
    <cellStyle name="Normal 3 5 3 4 2 4 3 2" xfId="42668" xr:uid="{00000000-0005-0000-0000-00003DBA0000}"/>
    <cellStyle name="Normal 3 5 3 4 2 4 4" xfId="42669" xr:uid="{00000000-0005-0000-0000-00003EBA0000}"/>
    <cellStyle name="Normal 3 5 3 4 2 5" xfId="42670" xr:uid="{00000000-0005-0000-0000-00003FBA0000}"/>
    <cellStyle name="Normal 3 5 3 4 2 5 2" xfId="42671" xr:uid="{00000000-0005-0000-0000-000040BA0000}"/>
    <cellStyle name="Normal 3 5 3 4 2 6" xfId="42672" xr:uid="{00000000-0005-0000-0000-000041BA0000}"/>
    <cellStyle name="Normal 3 5 3 4 2 6 2" xfId="42673" xr:uid="{00000000-0005-0000-0000-000042BA0000}"/>
    <cellStyle name="Normal 3 5 3 4 2 7" xfId="42674" xr:uid="{00000000-0005-0000-0000-000043BA0000}"/>
    <cellStyle name="Normal 3 5 3 4 3" xfId="42675" xr:uid="{00000000-0005-0000-0000-000044BA0000}"/>
    <cellStyle name="Normal 3 5 3 4 3 2" xfId="42676" xr:uid="{00000000-0005-0000-0000-000045BA0000}"/>
    <cellStyle name="Normal 3 5 3 4 3 2 2" xfId="42677" xr:uid="{00000000-0005-0000-0000-000046BA0000}"/>
    <cellStyle name="Normal 3 5 3 4 3 2 2 2" xfId="42678" xr:uid="{00000000-0005-0000-0000-000047BA0000}"/>
    <cellStyle name="Normal 3 5 3 4 3 2 2 2 2" xfId="42679" xr:uid="{00000000-0005-0000-0000-000048BA0000}"/>
    <cellStyle name="Normal 3 5 3 4 3 2 2 2 2 2" xfId="42680" xr:uid="{00000000-0005-0000-0000-000049BA0000}"/>
    <cellStyle name="Normal 3 5 3 4 3 2 2 2 3" xfId="42681" xr:uid="{00000000-0005-0000-0000-00004ABA0000}"/>
    <cellStyle name="Normal 3 5 3 4 3 2 2 2 3 2" xfId="42682" xr:uid="{00000000-0005-0000-0000-00004BBA0000}"/>
    <cellStyle name="Normal 3 5 3 4 3 2 2 2 4" xfId="42683" xr:uid="{00000000-0005-0000-0000-00004CBA0000}"/>
    <cellStyle name="Normal 3 5 3 4 3 2 2 3" xfId="42684" xr:uid="{00000000-0005-0000-0000-00004DBA0000}"/>
    <cellStyle name="Normal 3 5 3 4 3 2 2 3 2" xfId="42685" xr:uid="{00000000-0005-0000-0000-00004EBA0000}"/>
    <cellStyle name="Normal 3 5 3 4 3 2 2 4" xfId="42686" xr:uid="{00000000-0005-0000-0000-00004FBA0000}"/>
    <cellStyle name="Normal 3 5 3 4 3 2 2 4 2" xfId="42687" xr:uid="{00000000-0005-0000-0000-000050BA0000}"/>
    <cellStyle name="Normal 3 5 3 4 3 2 2 5" xfId="42688" xr:uid="{00000000-0005-0000-0000-000051BA0000}"/>
    <cellStyle name="Normal 3 5 3 4 3 2 3" xfId="42689" xr:uid="{00000000-0005-0000-0000-000052BA0000}"/>
    <cellStyle name="Normal 3 5 3 4 3 2 3 2" xfId="42690" xr:uid="{00000000-0005-0000-0000-000053BA0000}"/>
    <cellStyle name="Normal 3 5 3 4 3 2 3 2 2" xfId="42691" xr:uid="{00000000-0005-0000-0000-000054BA0000}"/>
    <cellStyle name="Normal 3 5 3 4 3 2 3 3" xfId="42692" xr:uid="{00000000-0005-0000-0000-000055BA0000}"/>
    <cellStyle name="Normal 3 5 3 4 3 2 3 3 2" xfId="42693" xr:uid="{00000000-0005-0000-0000-000056BA0000}"/>
    <cellStyle name="Normal 3 5 3 4 3 2 3 4" xfId="42694" xr:uid="{00000000-0005-0000-0000-000057BA0000}"/>
    <cellStyle name="Normal 3 5 3 4 3 2 4" xfId="42695" xr:uid="{00000000-0005-0000-0000-000058BA0000}"/>
    <cellStyle name="Normal 3 5 3 4 3 2 4 2" xfId="42696" xr:uid="{00000000-0005-0000-0000-000059BA0000}"/>
    <cellStyle name="Normal 3 5 3 4 3 2 5" xfId="42697" xr:uid="{00000000-0005-0000-0000-00005ABA0000}"/>
    <cellStyle name="Normal 3 5 3 4 3 2 5 2" xfId="42698" xr:uid="{00000000-0005-0000-0000-00005BBA0000}"/>
    <cellStyle name="Normal 3 5 3 4 3 2 6" xfId="42699" xr:uid="{00000000-0005-0000-0000-00005CBA0000}"/>
    <cellStyle name="Normal 3 5 3 4 3 3" xfId="42700" xr:uid="{00000000-0005-0000-0000-00005DBA0000}"/>
    <cellStyle name="Normal 3 5 3 4 3 3 2" xfId="42701" xr:uid="{00000000-0005-0000-0000-00005EBA0000}"/>
    <cellStyle name="Normal 3 5 3 4 3 3 2 2" xfId="42702" xr:uid="{00000000-0005-0000-0000-00005FBA0000}"/>
    <cellStyle name="Normal 3 5 3 4 3 3 2 2 2" xfId="42703" xr:uid="{00000000-0005-0000-0000-000060BA0000}"/>
    <cellStyle name="Normal 3 5 3 4 3 3 2 3" xfId="42704" xr:uid="{00000000-0005-0000-0000-000061BA0000}"/>
    <cellStyle name="Normal 3 5 3 4 3 3 2 3 2" xfId="42705" xr:uid="{00000000-0005-0000-0000-000062BA0000}"/>
    <cellStyle name="Normal 3 5 3 4 3 3 2 4" xfId="42706" xr:uid="{00000000-0005-0000-0000-000063BA0000}"/>
    <cellStyle name="Normal 3 5 3 4 3 3 3" xfId="42707" xr:uid="{00000000-0005-0000-0000-000064BA0000}"/>
    <cellStyle name="Normal 3 5 3 4 3 3 3 2" xfId="42708" xr:uid="{00000000-0005-0000-0000-000065BA0000}"/>
    <cellStyle name="Normal 3 5 3 4 3 3 4" xfId="42709" xr:uid="{00000000-0005-0000-0000-000066BA0000}"/>
    <cellStyle name="Normal 3 5 3 4 3 3 4 2" xfId="42710" xr:uid="{00000000-0005-0000-0000-000067BA0000}"/>
    <cellStyle name="Normal 3 5 3 4 3 3 5" xfId="42711" xr:uid="{00000000-0005-0000-0000-000068BA0000}"/>
    <cellStyle name="Normal 3 5 3 4 3 4" xfId="42712" xr:uid="{00000000-0005-0000-0000-000069BA0000}"/>
    <cellStyle name="Normal 3 5 3 4 3 4 2" xfId="42713" xr:uid="{00000000-0005-0000-0000-00006ABA0000}"/>
    <cellStyle name="Normal 3 5 3 4 3 4 2 2" xfId="42714" xr:uid="{00000000-0005-0000-0000-00006BBA0000}"/>
    <cellStyle name="Normal 3 5 3 4 3 4 3" xfId="42715" xr:uid="{00000000-0005-0000-0000-00006CBA0000}"/>
    <cellStyle name="Normal 3 5 3 4 3 4 3 2" xfId="42716" xr:uid="{00000000-0005-0000-0000-00006DBA0000}"/>
    <cellStyle name="Normal 3 5 3 4 3 4 4" xfId="42717" xr:uid="{00000000-0005-0000-0000-00006EBA0000}"/>
    <cellStyle name="Normal 3 5 3 4 3 5" xfId="42718" xr:uid="{00000000-0005-0000-0000-00006FBA0000}"/>
    <cellStyle name="Normal 3 5 3 4 3 5 2" xfId="42719" xr:uid="{00000000-0005-0000-0000-000070BA0000}"/>
    <cellStyle name="Normal 3 5 3 4 3 6" xfId="42720" xr:uid="{00000000-0005-0000-0000-000071BA0000}"/>
    <cellStyle name="Normal 3 5 3 4 3 6 2" xfId="42721" xr:uid="{00000000-0005-0000-0000-000072BA0000}"/>
    <cellStyle name="Normal 3 5 3 4 3 7" xfId="42722" xr:uid="{00000000-0005-0000-0000-000073BA0000}"/>
    <cellStyle name="Normal 3 5 3 4 4" xfId="42723" xr:uid="{00000000-0005-0000-0000-000074BA0000}"/>
    <cellStyle name="Normal 3 5 3 4 4 2" xfId="42724" xr:uid="{00000000-0005-0000-0000-000075BA0000}"/>
    <cellStyle name="Normal 3 5 3 4 4 2 2" xfId="42725" xr:uid="{00000000-0005-0000-0000-000076BA0000}"/>
    <cellStyle name="Normal 3 5 3 4 4 2 2 2" xfId="42726" xr:uid="{00000000-0005-0000-0000-000077BA0000}"/>
    <cellStyle name="Normal 3 5 3 4 4 2 2 2 2" xfId="42727" xr:uid="{00000000-0005-0000-0000-000078BA0000}"/>
    <cellStyle name="Normal 3 5 3 4 4 2 2 3" xfId="42728" xr:uid="{00000000-0005-0000-0000-000079BA0000}"/>
    <cellStyle name="Normal 3 5 3 4 4 2 2 3 2" xfId="42729" xr:uid="{00000000-0005-0000-0000-00007ABA0000}"/>
    <cellStyle name="Normal 3 5 3 4 4 2 2 4" xfId="42730" xr:uid="{00000000-0005-0000-0000-00007BBA0000}"/>
    <cellStyle name="Normal 3 5 3 4 4 2 3" xfId="42731" xr:uid="{00000000-0005-0000-0000-00007CBA0000}"/>
    <cellStyle name="Normal 3 5 3 4 4 2 3 2" xfId="42732" xr:uid="{00000000-0005-0000-0000-00007DBA0000}"/>
    <cellStyle name="Normal 3 5 3 4 4 2 4" xfId="42733" xr:uid="{00000000-0005-0000-0000-00007EBA0000}"/>
    <cellStyle name="Normal 3 5 3 4 4 2 4 2" xfId="42734" xr:uid="{00000000-0005-0000-0000-00007FBA0000}"/>
    <cellStyle name="Normal 3 5 3 4 4 2 5" xfId="42735" xr:uid="{00000000-0005-0000-0000-000080BA0000}"/>
    <cellStyle name="Normal 3 5 3 4 4 3" xfId="42736" xr:uid="{00000000-0005-0000-0000-000081BA0000}"/>
    <cellStyle name="Normal 3 5 3 4 4 3 2" xfId="42737" xr:uid="{00000000-0005-0000-0000-000082BA0000}"/>
    <cellStyle name="Normal 3 5 3 4 4 3 2 2" xfId="42738" xr:uid="{00000000-0005-0000-0000-000083BA0000}"/>
    <cellStyle name="Normal 3 5 3 4 4 3 3" xfId="42739" xr:uid="{00000000-0005-0000-0000-000084BA0000}"/>
    <cellStyle name="Normal 3 5 3 4 4 3 3 2" xfId="42740" xr:uid="{00000000-0005-0000-0000-000085BA0000}"/>
    <cellStyle name="Normal 3 5 3 4 4 3 4" xfId="42741" xr:uid="{00000000-0005-0000-0000-000086BA0000}"/>
    <cellStyle name="Normal 3 5 3 4 4 4" xfId="42742" xr:uid="{00000000-0005-0000-0000-000087BA0000}"/>
    <cellStyle name="Normal 3 5 3 4 4 4 2" xfId="42743" xr:uid="{00000000-0005-0000-0000-000088BA0000}"/>
    <cellStyle name="Normal 3 5 3 4 4 5" xfId="42744" xr:uid="{00000000-0005-0000-0000-000089BA0000}"/>
    <cellStyle name="Normal 3 5 3 4 4 5 2" xfId="42745" xr:uid="{00000000-0005-0000-0000-00008ABA0000}"/>
    <cellStyle name="Normal 3 5 3 4 4 6" xfId="42746" xr:uid="{00000000-0005-0000-0000-00008BBA0000}"/>
    <cellStyle name="Normal 3 5 3 4 5" xfId="42747" xr:uid="{00000000-0005-0000-0000-00008CBA0000}"/>
    <cellStyle name="Normal 3 5 3 4 5 2" xfId="42748" xr:uid="{00000000-0005-0000-0000-00008DBA0000}"/>
    <cellStyle name="Normal 3 5 3 4 5 2 2" xfId="42749" xr:uid="{00000000-0005-0000-0000-00008EBA0000}"/>
    <cellStyle name="Normal 3 5 3 4 5 2 2 2" xfId="42750" xr:uid="{00000000-0005-0000-0000-00008FBA0000}"/>
    <cellStyle name="Normal 3 5 3 4 5 2 3" xfId="42751" xr:uid="{00000000-0005-0000-0000-000090BA0000}"/>
    <cellStyle name="Normal 3 5 3 4 5 2 3 2" xfId="42752" xr:uid="{00000000-0005-0000-0000-000091BA0000}"/>
    <cellStyle name="Normal 3 5 3 4 5 2 4" xfId="42753" xr:uid="{00000000-0005-0000-0000-000092BA0000}"/>
    <cellStyle name="Normal 3 5 3 4 5 3" xfId="42754" xr:uid="{00000000-0005-0000-0000-000093BA0000}"/>
    <cellStyle name="Normal 3 5 3 4 5 3 2" xfId="42755" xr:uid="{00000000-0005-0000-0000-000094BA0000}"/>
    <cellStyle name="Normal 3 5 3 4 5 4" xfId="42756" xr:uid="{00000000-0005-0000-0000-000095BA0000}"/>
    <cellStyle name="Normal 3 5 3 4 5 4 2" xfId="42757" xr:uid="{00000000-0005-0000-0000-000096BA0000}"/>
    <cellStyle name="Normal 3 5 3 4 5 5" xfId="42758" xr:uid="{00000000-0005-0000-0000-000097BA0000}"/>
    <cellStyle name="Normal 3 5 3 4 6" xfId="42759" xr:uid="{00000000-0005-0000-0000-000098BA0000}"/>
    <cellStyle name="Normal 3 5 3 4 6 2" xfId="42760" xr:uid="{00000000-0005-0000-0000-000099BA0000}"/>
    <cellStyle name="Normal 3 5 3 4 6 2 2" xfId="42761" xr:uid="{00000000-0005-0000-0000-00009ABA0000}"/>
    <cellStyle name="Normal 3 5 3 4 6 3" xfId="42762" xr:uid="{00000000-0005-0000-0000-00009BBA0000}"/>
    <cellStyle name="Normal 3 5 3 4 6 3 2" xfId="42763" xr:uid="{00000000-0005-0000-0000-00009CBA0000}"/>
    <cellStyle name="Normal 3 5 3 4 6 4" xfId="42764" xr:uid="{00000000-0005-0000-0000-00009DBA0000}"/>
    <cellStyle name="Normal 3 5 3 4 7" xfId="42765" xr:uid="{00000000-0005-0000-0000-00009EBA0000}"/>
    <cellStyle name="Normal 3 5 3 4 7 2" xfId="42766" xr:uid="{00000000-0005-0000-0000-00009FBA0000}"/>
    <cellStyle name="Normal 3 5 3 4 8" xfId="42767" xr:uid="{00000000-0005-0000-0000-0000A0BA0000}"/>
    <cellStyle name="Normal 3 5 3 4 8 2" xfId="42768" xr:uid="{00000000-0005-0000-0000-0000A1BA0000}"/>
    <cellStyle name="Normal 3 5 3 4 9" xfId="42769" xr:uid="{00000000-0005-0000-0000-0000A2BA0000}"/>
    <cellStyle name="Normal 3 5 3 5" xfId="42770" xr:uid="{00000000-0005-0000-0000-0000A3BA0000}"/>
    <cellStyle name="Normal 3 5 3 5 2" xfId="42771" xr:uid="{00000000-0005-0000-0000-0000A4BA0000}"/>
    <cellStyle name="Normal 3 5 3 5 2 2" xfId="42772" xr:uid="{00000000-0005-0000-0000-0000A5BA0000}"/>
    <cellStyle name="Normal 3 5 3 5 2 2 2" xfId="42773" xr:uid="{00000000-0005-0000-0000-0000A6BA0000}"/>
    <cellStyle name="Normal 3 5 3 5 2 2 2 2" xfId="42774" xr:uid="{00000000-0005-0000-0000-0000A7BA0000}"/>
    <cellStyle name="Normal 3 5 3 5 2 2 2 2 2" xfId="42775" xr:uid="{00000000-0005-0000-0000-0000A8BA0000}"/>
    <cellStyle name="Normal 3 5 3 5 2 2 2 3" xfId="42776" xr:uid="{00000000-0005-0000-0000-0000A9BA0000}"/>
    <cellStyle name="Normal 3 5 3 5 2 2 2 3 2" xfId="42777" xr:uid="{00000000-0005-0000-0000-0000AABA0000}"/>
    <cellStyle name="Normal 3 5 3 5 2 2 2 4" xfId="42778" xr:uid="{00000000-0005-0000-0000-0000ABBA0000}"/>
    <cellStyle name="Normal 3 5 3 5 2 2 3" xfId="42779" xr:uid="{00000000-0005-0000-0000-0000ACBA0000}"/>
    <cellStyle name="Normal 3 5 3 5 2 2 3 2" xfId="42780" xr:uid="{00000000-0005-0000-0000-0000ADBA0000}"/>
    <cellStyle name="Normal 3 5 3 5 2 2 4" xfId="42781" xr:uid="{00000000-0005-0000-0000-0000AEBA0000}"/>
    <cellStyle name="Normal 3 5 3 5 2 2 4 2" xfId="42782" xr:uid="{00000000-0005-0000-0000-0000AFBA0000}"/>
    <cellStyle name="Normal 3 5 3 5 2 2 5" xfId="42783" xr:uid="{00000000-0005-0000-0000-0000B0BA0000}"/>
    <cellStyle name="Normal 3 5 3 5 2 3" xfId="42784" xr:uid="{00000000-0005-0000-0000-0000B1BA0000}"/>
    <cellStyle name="Normal 3 5 3 5 2 3 2" xfId="42785" xr:uid="{00000000-0005-0000-0000-0000B2BA0000}"/>
    <cellStyle name="Normal 3 5 3 5 2 3 2 2" xfId="42786" xr:uid="{00000000-0005-0000-0000-0000B3BA0000}"/>
    <cellStyle name="Normal 3 5 3 5 2 3 3" xfId="42787" xr:uid="{00000000-0005-0000-0000-0000B4BA0000}"/>
    <cellStyle name="Normal 3 5 3 5 2 3 3 2" xfId="42788" xr:uid="{00000000-0005-0000-0000-0000B5BA0000}"/>
    <cellStyle name="Normal 3 5 3 5 2 3 4" xfId="42789" xr:uid="{00000000-0005-0000-0000-0000B6BA0000}"/>
    <cellStyle name="Normal 3 5 3 5 2 4" xfId="42790" xr:uid="{00000000-0005-0000-0000-0000B7BA0000}"/>
    <cellStyle name="Normal 3 5 3 5 2 4 2" xfId="42791" xr:uid="{00000000-0005-0000-0000-0000B8BA0000}"/>
    <cellStyle name="Normal 3 5 3 5 2 5" xfId="42792" xr:uid="{00000000-0005-0000-0000-0000B9BA0000}"/>
    <cellStyle name="Normal 3 5 3 5 2 5 2" xfId="42793" xr:uid="{00000000-0005-0000-0000-0000BABA0000}"/>
    <cellStyle name="Normal 3 5 3 5 2 6" xfId="42794" xr:uid="{00000000-0005-0000-0000-0000BBBA0000}"/>
    <cellStyle name="Normal 3 5 3 5 3" xfId="42795" xr:uid="{00000000-0005-0000-0000-0000BCBA0000}"/>
    <cellStyle name="Normal 3 5 3 5 3 2" xfId="42796" xr:uid="{00000000-0005-0000-0000-0000BDBA0000}"/>
    <cellStyle name="Normal 3 5 3 5 3 2 2" xfId="42797" xr:uid="{00000000-0005-0000-0000-0000BEBA0000}"/>
    <cellStyle name="Normal 3 5 3 5 3 2 2 2" xfId="42798" xr:uid="{00000000-0005-0000-0000-0000BFBA0000}"/>
    <cellStyle name="Normal 3 5 3 5 3 2 3" xfId="42799" xr:uid="{00000000-0005-0000-0000-0000C0BA0000}"/>
    <cellStyle name="Normal 3 5 3 5 3 2 3 2" xfId="42800" xr:uid="{00000000-0005-0000-0000-0000C1BA0000}"/>
    <cellStyle name="Normal 3 5 3 5 3 2 4" xfId="42801" xr:uid="{00000000-0005-0000-0000-0000C2BA0000}"/>
    <cellStyle name="Normal 3 5 3 5 3 3" xfId="42802" xr:uid="{00000000-0005-0000-0000-0000C3BA0000}"/>
    <cellStyle name="Normal 3 5 3 5 3 3 2" xfId="42803" xr:uid="{00000000-0005-0000-0000-0000C4BA0000}"/>
    <cellStyle name="Normal 3 5 3 5 3 4" xfId="42804" xr:uid="{00000000-0005-0000-0000-0000C5BA0000}"/>
    <cellStyle name="Normal 3 5 3 5 3 4 2" xfId="42805" xr:uid="{00000000-0005-0000-0000-0000C6BA0000}"/>
    <cellStyle name="Normal 3 5 3 5 3 5" xfId="42806" xr:uid="{00000000-0005-0000-0000-0000C7BA0000}"/>
    <cellStyle name="Normal 3 5 3 5 4" xfId="42807" xr:uid="{00000000-0005-0000-0000-0000C8BA0000}"/>
    <cellStyle name="Normal 3 5 3 5 4 2" xfId="42808" xr:uid="{00000000-0005-0000-0000-0000C9BA0000}"/>
    <cellStyle name="Normal 3 5 3 5 4 2 2" xfId="42809" xr:uid="{00000000-0005-0000-0000-0000CABA0000}"/>
    <cellStyle name="Normal 3 5 3 5 4 3" xfId="42810" xr:uid="{00000000-0005-0000-0000-0000CBBA0000}"/>
    <cellStyle name="Normal 3 5 3 5 4 3 2" xfId="42811" xr:uid="{00000000-0005-0000-0000-0000CCBA0000}"/>
    <cellStyle name="Normal 3 5 3 5 4 4" xfId="42812" xr:uid="{00000000-0005-0000-0000-0000CDBA0000}"/>
    <cellStyle name="Normal 3 5 3 5 5" xfId="42813" xr:uid="{00000000-0005-0000-0000-0000CEBA0000}"/>
    <cellStyle name="Normal 3 5 3 5 5 2" xfId="42814" xr:uid="{00000000-0005-0000-0000-0000CFBA0000}"/>
    <cellStyle name="Normal 3 5 3 5 6" xfId="42815" xr:uid="{00000000-0005-0000-0000-0000D0BA0000}"/>
    <cellStyle name="Normal 3 5 3 5 6 2" xfId="42816" xr:uid="{00000000-0005-0000-0000-0000D1BA0000}"/>
    <cellStyle name="Normal 3 5 3 5 7" xfId="42817" xr:uid="{00000000-0005-0000-0000-0000D2BA0000}"/>
    <cellStyle name="Normal 3 5 3 6" xfId="42818" xr:uid="{00000000-0005-0000-0000-0000D3BA0000}"/>
    <cellStyle name="Normal 3 5 3 6 2" xfId="42819" xr:uid="{00000000-0005-0000-0000-0000D4BA0000}"/>
    <cellStyle name="Normal 3 5 3 6 2 2" xfId="42820" xr:uid="{00000000-0005-0000-0000-0000D5BA0000}"/>
    <cellStyle name="Normal 3 5 3 6 2 2 2" xfId="42821" xr:uid="{00000000-0005-0000-0000-0000D6BA0000}"/>
    <cellStyle name="Normal 3 5 3 6 2 2 2 2" xfId="42822" xr:uid="{00000000-0005-0000-0000-0000D7BA0000}"/>
    <cellStyle name="Normal 3 5 3 6 2 2 2 2 2" xfId="42823" xr:uid="{00000000-0005-0000-0000-0000D8BA0000}"/>
    <cellStyle name="Normal 3 5 3 6 2 2 2 3" xfId="42824" xr:uid="{00000000-0005-0000-0000-0000D9BA0000}"/>
    <cellStyle name="Normal 3 5 3 6 2 2 2 3 2" xfId="42825" xr:uid="{00000000-0005-0000-0000-0000DABA0000}"/>
    <cellStyle name="Normal 3 5 3 6 2 2 2 4" xfId="42826" xr:uid="{00000000-0005-0000-0000-0000DBBA0000}"/>
    <cellStyle name="Normal 3 5 3 6 2 2 3" xfId="42827" xr:uid="{00000000-0005-0000-0000-0000DCBA0000}"/>
    <cellStyle name="Normal 3 5 3 6 2 2 3 2" xfId="42828" xr:uid="{00000000-0005-0000-0000-0000DDBA0000}"/>
    <cellStyle name="Normal 3 5 3 6 2 2 4" xfId="42829" xr:uid="{00000000-0005-0000-0000-0000DEBA0000}"/>
    <cellStyle name="Normal 3 5 3 6 2 2 4 2" xfId="42830" xr:uid="{00000000-0005-0000-0000-0000DFBA0000}"/>
    <cellStyle name="Normal 3 5 3 6 2 2 5" xfId="42831" xr:uid="{00000000-0005-0000-0000-0000E0BA0000}"/>
    <cellStyle name="Normal 3 5 3 6 2 3" xfId="42832" xr:uid="{00000000-0005-0000-0000-0000E1BA0000}"/>
    <cellStyle name="Normal 3 5 3 6 2 3 2" xfId="42833" xr:uid="{00000000-0005-0000-0000-0000E2BA0000}"/>
    <cellStyle name="Normal 3 5 3 6 2 3 2 2" xfId="42834" xr:uid="{00000000-0005-0000-0000-0000E3BA0000}"/>
    <cellStyle name="Normal 3 5 3 6 2 3 3" xfId="42835" xr:uid="{00000000-0005-0000-0000-0000E4BA0000}"/>
    <cellStyle name="Normal 3 5 3 6 2 3 3 2" xfId="42836" xr:uid="{00000000-0005-0000-0000-0000E5BA0000}"/>
    <cellStyle name="Normal 3 5 3 6 2 3 4" xfId="42837" xr:uid="{00000000-0005-0000-0000-0000E6BA0000}"/>
    <cellStyle name="Normal 3 5 3 6 2 4" xfId="42838" xr:uid="{00000000-0005-0000-0000-0000E7BA0000}"/>
    <cellStyle name="Normal 3 5 3 6 2 4 2" xfId="42839" xr:uid="{00000000-0005-0000-0000-0000E8BA0000}"/>
    <cellStyle name="Normal 3 5 3 6 2 5" xfId="42840" xr:uid="{00000000-0005-0000-0000-0000E9BA0000}"/>
    <cellStyle name="Normal 3 5 3 6 2 5 2" xfId="42841" xr:uid="{00000000-0005-0000-0000-0000EABA0000}"/>
    <cellStyle name="Normal 3 5 3 6 2 6" xfId="42842" xr:uid="{00000000-0005-0000-0000-0000EBBA0000}"/>
    <cellStyle name="Normal 3 5 3 6 3" xfId="42843" xr:uid="{00000000-0005-0000-0000-0000ECBA0000}"/>
    <cellStyle name="Normal 3 5 3 6 3 2" xfId="42844" xr:uid="{00000000-0005-0000-0000-0000EDBA0000}"/>
    <cellStyle name="Normal 3 5 3 6 3 2 2" xfId="42845" xr:uid="{00000000-0005-0000-0000-0000EEBA0000}"/>
    <cellStyle name="Normal 3 5 3 6 3 2 2 2" xfId="42846" xr:uid="{00000000-0005-0000-0000-0000EFBA0000}"/>
    <cellStyle name="Normal 3 5 3 6 3 2 3" xfId="42847" xr:uid="{00000000-0005-0000-0000-0000F0BA0000}"/>
    <cellStyle name="Normal 3 5 3 6 3 2 3 2" xfId="42848" xr:uid="{00000000-0005-0000-0000-0000F1BA0000}"/>
    <cellStyle name="Normal 3 5 3 6 3 2 4" xfId="42849" xr:uid="{00000000-0005-0000-0000-0000F2BA0000}"/>
    <cellStyle name="Normal 3 5 3 6 3 3" xfId="42850" xr:uid="{00000000-0005-0000-0000-0000F3BA0000}"/>
    <cellStyle name="Normal 3 5 3 6 3 3 2" xfId="42851" xr:uid="{00000000-0005-0000-0000-0000F4BA0000}"/>
    <cellStyle name="Normal 3 5 3 6 3 4" xfId="42852" xr:uid="{00000000-0005-0000-0000-0000F5BA0000}"/>
    <cellStyle name="Normal 3 5 3 6 3 4 2" xfId="42853" xr:uid="{00000000-0005-0000-0000-0000F6BA0000}"/>
    <cellStyle name="Normal 3 5 3 6 3 5" xfId="42854" xr:uid="{00000000-0005-0000-0000-0000F7BA0000}"/>
    <cellStyle name="Normal 3 5 3 6 4" xfId="42855" xr:uid="{00000000-0005-0000-0000-0000F8BA0000}"/>
    <cellStyle name="Normal 3 5 3 6 4 2" xfId="42856" xr:uid="{00000000-0005-0000-0000-0000F9BA0000}"/>
    <cellStyle name="Normal 3 5 3 6 4 2 2" xfId="42857" xr:uid="{00000000-0005-0000-0000-0000FABA0000}"/>
    <cellStyle name="Normal 3 5 3 6 4 3" xfId="42858" xr:uid="{00000000-0005-0000-0000-0000FBBA0000}"/>
    <cellStyle name="Normal 3 5 3 6 4 3 2" xfId="42859" xr:uid="{00000000-0005-0000-0000-0000FCBA0000}"/>
    <cellStyle name="Normal 3 5 3 6 4 4" xfId="42860" xr:uid="{00000000-0005-0000-0000-0000FDBA0000}"/>
    <cellStyle name="Normal 3 5 3 6 5" xfId="42861" xr:uid="{00000000-0005-0000-0000-0000FEBA0000}"/>
    <cellStyle name="Normal 3 5 3 6 5 2" xfId="42862" xr:uid="{00000000-0005-0000-0000-0000FFBA0000}"/>
    <cellStyle name="Normal 3 5 3 6 6" xfId="42863" xr:uid="{00000000-0005-0000-0000-000000BB0000}"/>
    <cellStyle name="Normal 3 5 3 6 6 2" xfId="42864" xr:uid="{00000000-0005-0000-0000-000001BB0000}"/>
    <cellStyle name="Normal 3 5 3 6 7" xfId="42865" xr:uid="{00000000-0005-0000-0000-000002BB0000}"/>
    <cellStyle name="Normal 3 5 3 7" xfId="42866" xr:uid="{00000000-0005-0000-0000-000003BB0000}"/>
    <cellStyle name="Normal 3 5 3 7 2" xfId="42867" xr:uid="{00000000-0005-0000-0000-000004BB0000}"/>
    <cellStyle name="Normal 3 5 3 7 2 2" xfId="42868" xr:uid="{00000000-0005-0000-0000-000005BB0000}"/>
    <cellStyle name="Normal 3 5 3 7 2 2 2" xfId="42869" xr:uid="{00000000-0005-0000-0000-000006BB0000}"/>
    <cellStyle name="Normal 3 5 3 7 2 2 2 2" xfId="42870" xr:uid="{00000000-0005-0000-0000-000007BB0000}"/>
    <cellStyle name="Normal 3 5 3 7 2 2 3" xfId="42871" xr:uid="{00000000-0005-0000-0000-000008BB0000}"/>
    <cellStyle name="Normal 3 5 3 7 2 2 3 2" xfId="42872" xr:uid="{00000000-0005-0000-0000-000009BB0000}"/>
    <cellStyle name="Normal 3 5 3 7 2 2 4" xfId="42873" xr:uid="{00000000-0005-0000-0000-00000ABB0000}"/>
    <cellStyle name="Normal 3 5 3 7 2 3" xfId="42874" xr:uid="{00000000-0005-0000-0000-00000BBB0000}"/>
    <cellStyle name="Normal 3 5 3 7 2 3 2" xfId="42875" xr:uid="{00000000-0005-0000-0000-00000CBB0000}"/>
    <cellStyle name="Normal 3 5 3 7 2 4" xfId="42876" xr:uid="{00000000-0005-0000-0000-00000DBB0000}"/>
    <cellStyle name="Normal 3 5 3 7 2 4 2" xfId="42877" xr:uid="{00000000-0005-0000-0000-00000EBB0000}"/>
    <cellStyle name="Normal 3 5 3 7 2 5" xfId="42878" xr:uid="{00000000-0005-0000-0000-00000FBB0000}"/>
    <cellStyle name="Normal 3 5 3 7 3" xfId="42879" xr:uid="{00000000-0005-0000-0000-000010BB0000}"/>
    <cellStyle name="Normal 3 5 3 7 3 2" xfId="42880" xr:uid="{00000000-0005-0000-0000-000011BB0000}"/>
    <cellStyle name="Normal 3 5 3 7 3 2 2" xfId="42881" xr:uid="{00000000-0005-0000-0000-000012BB0000}"/>
    <cellStyle name="Normal 3 5 3 7 3 3" xfId="42882" xr:uid="{00000000-0005-0000-0000-000013BB0000}"/>
    <cellStyle name="Normal 3 5 3 7 3 3 2" xfId="42883" xr:uid="{00000000-0005-0000-0000-000014BB0000}"/>
    <cellStyle name="Normal 3 5 3 7 3 4" xfId="42884" xr:uid="{00000000-0005-0000-0000-000015BB0000}"/>
    <cellStyle name="Normal 3 5 3 7 4" xfId="42885" xr:uid="{00000000-0005-0000-0000-000016BB0000}"/>
    <cellStyle name="Normal 3 5 3 7 4 2" xfId="42886" xr:uid="{00000000-0005-0000-0000-000017BB0000}"/>
    <cellStyle name="Normal 3 5 3 7 5" xfId="42887" xr:uid="{00000000-0005-0000-0000-000018BB0000}"/>
    <cellStyle name="Normal 3 5 3 7 5 2" xfId="42888" xr:uid="{00000000-0005-0000-0000-000019BB0000}"/>
    <cellStyle name="Normal 3 5 3 7 6" xfId="42889" xr:uid="{00000000-0005-0000-0000-00001ABB0000}"/>
    <cellStyle name="Normal 3 5 3 8" xfId="42890" xr:uid="{00000000-0005-0000-0000-00001BBB0000}"/>
    <cellStyle name="Normal 3 5 3 8 2" xfId="42891" xr:uid="{00000000-0005-0000-0000-00001CBB0000}"/>
    <cellStyle name="Normal 3 5 3 8 2 2" xfId="42892" xr:uid="{00000000-0005-0000-0000-00001DBB0000}"/>
    <cellStyle name="Normal 3 5 3 8 2 2 2" xfId="42893" xr:uid="{00000000-0005-0000-0000-00001EBB0000}"/>
    <cellStyle name="Normal 3 5 3 8 2 3" xfId="42894" xr:uid="{00000000-0005-0000-0000-00001FBB0000}"/>
    <cellStyle name="Normal 3 5 3 8 2 3 2" xfId="42895" xr:uid="{00000000-0005-0000-0000-000020BB0000}"/>
    <cellStyle name="Normal 3 5 3 8 2 4" xfId="42896" xr:uid="{00000000-0005-0000-0000-000021BB0000}"/>
    <cellStyle name="Normal 3 5 3 8 3" xfId="42897" xr:uid="{00000000-0005-0000-0000-000022BB0000}"/>
    <cellStyle name="Normal 3 5 3 8 3 2" xfId="42898" xr:uid="{00000000-0005-0000-0000-000023BB0000}"/>
    <cellStyle name="Normal 3 5 3 8 4" xfId="42899" xr:uid="{00000000-0005-0000-0000-000024BB0000}"/>
    <cellStyle name="Normal 3 5 3 8 4 2" xfId="42900" xr:uid="{00000000-0005-0000-0000-000025BB0000}"/>
    <cellStyle name="Normal 3 5 3 8 5" xfId="42901" xr:uid="{00000000-0005-0000-0000-000026BB0000}"/>
    <cellStyle name="Normal 3 5 3 9" xfId="42902" xr:uid="{00000000-0005-0000-0000-000027BB0000}"/>
    <cellStyle name="Normal 3 5 3 9 2" xfId="42903" xr:uid="{00000000-0005-0000-0000-000028BB0000}"/>
    <cellStyle name="Normal 3 5 3 9 2 2" xfId="42904" xr:uid="{00000000-0005-0000-0000-000029BB0000}"/>
    <cellStyle name="Normal 3 5 3 9 3" xfId="42905" xr:uid="{00000000-0005-0000-0000-00002ABB0000}"/>
    <cellStyle name="Normal 3 5 3 9 3 2" xfId="42906" xr:uid="{00000000-0005-0000-0000-00002BBB0000}"/>
    <cellStyle name="Normal 3 5 3 9 4" xfId="42907" xr:uid="{00000000-0005-0000-0000-00002CBB0000}"/>
    <cellStyle name="Normal 3 5 4" xfId="4887" xr:uid="{00000000-0005-0000-0000-00002DBB0000}"/>
    <cellStyle name="Normal 3 5 5" xfId="4888" xr:uid="{00000000-0005-0000-0000-00002EBB0000}"/>
    <cellStyle name="Normal 3 5 5 2" xfId="57856" xr:uid="{00000000-0005-0000-0000-00002FBB0000}"/>
    <cellStyle name="Normal 3 5 6" xfId="56475" xr:uid="{00000000-0005-0000-0000-000030BB0000}"/>
    <cellStyle name="Normal 3 50" xfId="4889" xr:uid="{00000000-0005-0000-0000-000031BB0000}"/>
    <cellStyle name="Normal 3 50 2" xfId="56476" xr:uid="{00000000-0005-0000-0000-000032BB0000}"/>
    <cellStyle name="Normal 3 50 2 2" xfId="56477" xr:uid="{00000000-0005-0000-0000-000033BB0000}"/>
    <cellStyle name="Normal 3 50 3" xfId="56478" xr:uid="{00000000-0005-0000-0000-000034BB0000}"/>
    <cellStyle name="Normal 3 51" xfId="4890" xr:uid="{00000000-0005-0000-0000-000035BB0000}"/>
    <cellStyle name="Normal 3 51 2" xfId="56479" xr:uid="{00000000-0005-0000-0000-000036BB0000}"/>
    <cellStyle name="Normal 3 51 2 2" xfId="56480" xr:uid="{00000000-0005-0000-0000-000037BB0000}"/>
    <cellStyle name="Normal 3 51 3" xfId="56481" xr:uid="{00000000-0005-0000-0000-000038BB0000}"/>
    <cellStyle name="Normal 3 52" xfId="4891" xr:uid="{00000000-0005-0000-0000-000039BB0000}"/>
    <cellStyle name="Normal 3 52 2" xfId="56482" xr:uid="{00000000-0005-0000-0000-00003ABB0000}"/>
    <cellStyle name="Normal 3 52 2 2" xfId="56483" xr:uid="{00000000-0005-0000-0000-00003BBB0000}"/>
    <cellStyle name="Normal 3 52 3" xfId="56484" xr:uid="{00000000-0005-0000-0000-00003CBB0000}"/>
    <cellStyle name="Normal 3 53" xfId="4892" xr:uid="{00000000-0005-0000-0000-00003DBB0000}"/>
    <cellStyle name="Normal 3 53 2" xfId="56485" xr:uid="{00000000-0005-0000-0000-00003EBB0000}"/>
    <cellStyle name="Normal 3 53 2 2" xfId="56486" xr:uid="{00000000-0005-0000-0000-00003FBB0000}"/>
    <cellStyle name="Normal 3 53 3" xfId="56487" xr:uid="{00000000-0005-0000-0000-000040BB0000}"/>
    <cellStyle name="Normal 3 54" xfId="4893" xr:uid="{00000000-0005-0000-0000-000041BB0000}"/>
    <cellStyle name="Normal 3 54 2" xfId="56488" xr:uid="{00000000-0005-0000-0000-000042BB0000}"/>
    <cellStyle name="Normal 3 54 2 2" xfId="56489" xr:uid="{00000000-0005-0000-0000-000043BB0000}"/>
    <cellStyle name="Normal 3 54 3" xfId="56490" xr:uid="{00000000-0005-0000-0000-000044BB0000}"/>
    <cellStyle name="Normal 3 55" xfId="4894" xr:uid="{00000000-0005-0000-0000-000045BB0000}"/>
    <cellStyle name="Normal 3 55 2" xfId="56491" xr:uid="{00000000-0005-0000-0000-000046BB0000}"/>
    <cellStyle name="Normal 3 55 2 2" xfId="56492" xr:uid="{00000000-0005-0000-0000-000047BB0000}"/>
    <cellStyle name="Normal 3 55 3" xfId="56493" xr:uid="{00000000-0005-0000-0000-000048BB0000}"/>
    <cellStyle name="Normal 3 56" xfId="4895" xr:uid="{00000000-0005-0000-0000-000049BB0000}"/>
    <cellStyle name="Normal 3 56 2" xfId="56494" xr:uid="{00000000-0005-0000-0000-00004ABB0000}"/>
    <cellStyle name="Normal 3 56 2 2" xfId="56495" xr:uid="{00000000-0005-0000-0000-00004BBB0000}"/>
    <cellStyle name="Normal 3 56 3" xfId="56496" xr:uid="{00000000-0005-0000-0000-00004CBB0000}"/>
    <cellStyle name="Normal 3 57" xfId="4896" xr:uid="{00000000-0005-0000-0000-00004DBB0000}"/>
    <cellStyle name="Normal 3 57 2" xfId="56497" xr:uid="{00000000-0005-0000-0000-00004EBB0000}"/>
    <cellStyle name="Normal 3 57 2 2" xfId="56498" xr:uid="{00000000-0005-0000-0000-00004FBB0000}"/>
    <cellStyle name="Normal 3 57 3" xfId="56499" xr:uid="{00000000-0005-0000-0000-000050BB0000}"/>
    <cellStyle name="Normal 3 58" xfId="4897" xr:uid="{00000000-0005-0000-0000-000051BB0000}"/>
    <cellStyle name="Normal 3 58 2" xfId="56500" xr:uid="{00000000-0005-0000-0000-000052BB0000}"/>
    <cellStyle name="Normal 3 58 2 2" xfId="56501" xr:uid="{00000000-0005-0000-0000-000053BB0000}"/>
    <cellStyle name="Normal 3 58 3" xfId="56502" xr:uid="{00000000-0005-0000-0000-000054BB0000}"/>
    <cellStyle name="Normal 3 59" xfId="4898" xr:uid="{00000000-0005-0000-0000-000055BB0000}"/>
    <cellStyle name="Normal 3 59 2" xfId="56503" xr:uid="{00000000-0005-0000-0000-000056BB0000}"/>
    <cellStyle name="Normal 3 59 2 2" xfId="56504" xr:uid="{00000000-0005-0000-0000-000057BB0000}"/>
    <cellStyle name="Normal 3 59 3" xfId="56505" xr:uid="{00000000-0005-0000-0000-000058BB0000}"/>
    <cellStyle name="Normal 3 6" xfId="4899" xr:uid="{00000000-0005-0000-0000-000059BB0000}"/>
    <cellStyle name="Normal 3 6 2" xfId="4900" xr:uid="{00000000-0005-0000-0000-00005ABB0000}"/>
    <cellStyle name="Normal 3 6 3" xfId="4901" xr:uid="{00000000-0005-0000-0000-00005BBB0000}"/>
    <cellStyle name="Normal 3 6 3 2" xfId="57857" xr:uid="{00000000-0005-0000-0000-00005CBB0000}"/>
    <cellStyle name="Normal 3 60" xfId="4902" xr:uid="{00000000-0005-0000-0000-00005DBB0000}"/>
    <cellStyle name="Normal 3 60 2" xfId="56506" xr:uid="{00000000-0005-0000-0000-00005EBB0000}"/>
    <cellStyle name="Normal 3 60 2 2" xfId="56507" xr:uid="{00000000-0005-0000-0000-00005FBB0000}"/>
    <cellStyle name="Normal 3 60 3" xfId="56508" xr:uid="{00000000-0005-0000-0000-000060BB0000}"/>
    <cellStyle name="Normal 3 61" xfId="4903" xr:uid="{00000000-0005-0000-0000-000061BB0000}"/>
    <cellStyle name="Normal 3 61 2" xfId="56509" xr:uid="{00000000-0005-0000-0000-000062BB0000}"/>
    <cellStyle name="Normal 3 61 2 2" xfId="56510" xr:uid="{00000000-0005-0000-0000-000063BB0000}"/>
    <cellStyle name="Normal 3 61 3" xfId="56511" xr:uid="{00000000-0005-0000-0000-000064BB0000}"/>
    <cellStyle name="Normal 3 62" xfId="4904" xr:uid="{00000000-0005-0000-0000-000065BB0000}"/>
    <cellStyle name="Normal 3 62 2" xfId="56512" xr:uid="{00000000-0005-0000-0000-000066BB0000}"/>
    <cellStyle name="Normal 3 62 2 2" xfId="56513" xr:uid="{00000000-0005-0000-0000-000067BB0000}"/>
    <cellStyle name="Normal 3 62 3" xfId="56514" xr:uid="{00000000-0005-0000-0000-000068BB0000}"/>
    <cellStyle name="Normal 3 63" xfId="4905" xr:uid="{00000000-0005-0000-0000-000069BB0000}"/>
    <cellStyle name="Normal 3 63 2" xfId="56515" xr:uid="{00000000-0005-0000-0000-00006ABB0000}"/>
    <cellStyle name="Normal 3 63 2 2" xfId="56516" xr:uid="{00000000-0005-0000-0000-00006BBB0000}"/>
    <cellStyle name="Normal 3 63 3" xfId="56517" xr:uid="{00000000-0005-0000-0000-00006CBB0000}"/>
    <cellStyle name="Normal 3 64" xfId="4906" xr:uid="{00000000-0005-0000-0000-00006DBB0000}"/>
    <cellStyle name="Normal 3 64 2" xfId="56518" xr:uid="{00000000-0005-0000-0000-00006EBB0000}"/>
    <cellStyle name="Normal 3 64 2 2" xfId="56519" xr:uid="{00000000-0005-0000-0000-00006FBB0000}"/>
    <cellStyle name="Normal 3 64 3" xfId="56520" xr:uid="{00000000-0005-0000-0000-000070BB0000}"/>
    <cellStyle name="Normal 3 65" xfId="4907" xr:uid="{00000000-0005-0000-0000-000071BB0000}"/>
    <cellStyle name="Normal 3 65 2" xfId="56521" xr:uid="{00000000-0005-0000-0000-000072BB0000}"/>
    <cellStyle name="Normal 3 65 2 2" xfId="56522" xr:uid="{00000000-0005-0000-0000-000073BB0000}"/>
    <cellStyle name="Normal 3 65 3" xfId="56523" xr:uid="{00000000-0005-0000-0000-000074BB0000}"/>
    <cellStyle name="Normal 3 66" xfId="4908" xr:uid="{00000000-0005-0000-0000-000075BB0000}"/>
    <cellStyle name="Normal 3 66 2" xfId="56524" xr:uid="{00000000-0005-0000-0000-000076BB0000}"/>
    <cellStyle name="Normal 3 66 2 2" xfId="56525" xr:uid="{00000000-0005-0000-0000-000077BB0000}"/>
    <cellStyle name="Normal 3 66 3" xfId="56526" xr:uid="{00000000-0005-0000-0000-000078BB0000}"/>
    <cellStyle name="Normal 3 67" xfId="4909" xr:uid="{00000000-0005-0000-0000-000079BB0000}"/>
    <cellStyle name="Normal 3 67 2" xfId="56527" xr:uid="{00000000-0005-0000-0000-00007ABB0000}"/>
    <cellStyle name="Normal 3 67 2 2" xfId="56528" xr:uid="{00000000-0005-0000-0000-00007BBB0000}"/>
    <cellStyle name="Normal 3 67 3" xfId="56529" xr:uid="{00000000-0005-0000-0000-00007CBB0000}"/>
    <cellStyle name="Normal 3 68" xfId="4910" xr:uid="{00000000-0005-0000-0000-00007DBB0000}"/>
    <cellStyle name="Normal 3 68 2" xfId="56530" xr:uid="{00000000-0005-0000-0000-00007EBB0000}"/>
    <cellStyle name="Normal 3 68 2 2" xfId="56531" xr:uid="{00000000-0005-0000-0000-00007FBB0000}"/>
    <cellStyle name="Normal 3 68 3" xfId="56532" xr:uid="{00000000-0005-0000-0000-000080BB0000}"/>
    <cellStyle name="Normal 3 69" xfId="4911" xr:uid="{00000000-0005-0000-0000-000081BB0000}"/>
    <cellStyle name="Normal 3 69 2" xfId="56533" xr:uid="{00000000-0005-0000-0000-000082BB0000}"/>
    <cellStyle name="Normal 3 7" xfId="4912" xr:uid="{00000000-0005-0000-0000-000083BB0000}"/>
    <cellStyle name="Normal 3 7 10" xfId="42908" xr:uid="{00000000-0005-0000-0000-000084BB0000}"/>
    <cellStyle name="Normal 3 7 10 2" xfId="42909" xr:uid="{00000000-0005-0000-0000-000085BB0000}"/>
    <cellStyle name="Normal 3 7 11" xfId="42910" xr:uid="{00000000-0005-0000-0000-000086BB0000}"/>
    <cellStyle name="Normal 3 7 2" xfId="4913" xr:uid="{00000000-0005-0000-0000-000087BB0000}"/>
    <cellStyle name="Normal 3 7 2 10" xfId="42911" xr:uid="{00000000-0005-0000-0000-000088BB0000}"/>
    <cellStyle name="Normal 3 7 2 2" xfId="4914" xr:uid="{00000000-0005-0000-0000-000089BB0000}"/>
    <cellStyle name="Normal 3 7 2 2 2" xfId="42912" xr:uid="{00000000-0005-0000-0000-00008ABB0000}"/>
    <cellStyle name="Normal 3 7 2 2 2 2" xfId="42913" xr:uid="{00000000-0005-0000-0000-00008BBB0000}"/>
    <cellStyle name="Normal 3 7 2 2 2 2 2" xfId="42914" xr:uid="{00000000-0005-0000-0000-00008CBB0000}"/>
    <cellStyle name="Normal 3 7 2 2 2 2 2 2" xfId="42915" xr:uid="{00000000-0005-0000-0000-00008DBB0000}"/>
    <cellStyle name="Normal 3 7 2 2 2 2 2 2 2" xfId="42916" xr:uid="{00000000-0005-0000-0000-00008EBB0000}"/>
    <cellStyle name="Normal 3 7 2 2 2 2 2 2 2 2" xfId="42917" xr:uid="{00000000-0005-0000-0000-00008FBB0000}"/>
    <cellStyle name="Normal 3 7 2 2 2 2 2 2 3" xfId="42918" xr:uid="{00000000-0005-0000-0000-000090BB0000}"/>
    <cellStyle name="Normal 3 7 2 2 2 2 2 2 3 2" xfId="42919" xr:uid="{00000000-0005-0000-0000-000091BB0000}"/>
    <cellStyle name="Normal 3 7 2 2 2 2 2 2 4" xfId="42920" xr:uid="{00000000-0005-0000-0000-000092BB0000}"/>
    <cellStyle name="Normal 3 7 2 2 2 2 2 3" xfId="42921" xr:uid="{00000000-0005-0000-0000-000093BB0000}"/>
    <cellStyle name="Normal 3 7 2 2 2 2 2 3 2" xfId="42922" xr:uid="{00000000-0005-0000-0000-000094BB0000}"/>
    <cellStyle name="Normal 3 7 2 2 2 2 2 4" xfId="42923" xr:uid="{00000000-0005-0000-0000-000095BB0000}"/>
    <cellStyle name="Normal 3 7 2 2 2 2 2 4 2" xfId="42924" xr:uid="{00000000-0005-0000-0000-000096BB0000}"/>
    <cellStyle name="Normal 3 7 2 2 2 2 2 5" xfId="42925" xr:uid="{00000000-0005-0000-0000-000097BB0000}"/>
    <cellStyle name="Normal 3 7 2 2 2 2 3" xfId="42926" xr:uid="{00000000-0005-0000-0000-000098BB0000}"/>
    <cellStyle name="Normal 3 7 2 2 2 2 3 2" xfId="42927" xr:uid="{00000000-0005-0000-0000-000099BB0000}"/>
    <cellStyle name="Normal 3 7 2 2 2 2 3 2 2" xfId="42928" xr:uid="{00000000-0005-0000-0000-00009ABB0000}"/>
    <cellStyle name="Normal 3 7 2 2 2 2 3 3" xfId="42929" xr:uid="{00000000-0005-0000-0000-00009BBB0000}"/>
    <cellStyle name="Normal 3 7 2 2 2 2 3 3 2" xfId="42930" xr:uid="{00000000-0005-0000-0000-00009CBB0000}"/>
    <cellStyle name="Normal 3 7 2 2 2 2 3 4" xfId="42931" xr:uid="{00000000-0005-0000-0000-00009DBB0000}"/>
    <cellStyle name="Normal 3 7 2 2 2 2 4" xfId="42932" xr:uid="{00000000-0005-0000-0000-00009EBB0000}"/>
    <cellStyle name="Normal 3 7 2 2 2 2 4 2" xfId="42933" xr:uid="{00000000-0005-0000-0000-00009FBB0000}"/>
    <cellStyle name="Normal 3 7 2 2 2 2 5" xfId="42934" xr:uid="{00000000-0005-0000-0000-0000A0BB0000}"/>
    <cellStyle name="Normal 3 7 2 2 2 2 5 2" xfId="42935" xr:uid="{00000000-0005-0000-0000-0000A1BB0000}"/>
    <cellStyle name="Normal 3 7 2 2 2 2 6" xfId="42936" xr:uid="{00000000-0005-0000-0000-0000A2BB0000}"/>
    <cellStyle name="Normal 3 7 2 2 2 3" xfId="42937" xr:uid="{00000000-0005-0000-0000-0000A3BB0000}"/>
    <cellStyle name="Normal 3 7 2 2 2 3 2" xfId="42938" xr:uid="{00000000-0005-0000-0000-0000A4BB0000}"/>
    <cellStyle name="Normal 3 7 2 2 2 3 2 2" xfId="42939" xr:uid="{00000000-0005-0000-0000-0000A5BB0000}"/>
    <cellStyle name="Normal 3 7 2 2 2 3 2 2 2" xfId="42940" xr:uid="{00000000-0005-0000-0000-0000A6BB0000}"/>
    <cellStyle name="Normal 3 7 2 2 2 3 2 3" xfId="42941" xr:uid="{00000000-0005-0000-0000-0000A7BB0000}"/>
    <cellStyle name="Normal 3 7 2 2 2 3 2 3 2" xfId="42942" xr:uid="{00000000-0005-0000-0000-0000A8BB0000}"/>
    <cellStyle name="Normal 3 7 2 2 2 3 2 4" xfId="42943" xr:uid="{00000000-0005-0000-0000-0000A9BB0000}"/>
    <cellStyle name="Normal 3 7 2 2 2 3 3" xfId="42944" xr:uid="{00000000-0005-0000-0000-0000AABB0000}"/>
    <cellStyle name="Normal 3 7 2 2 2 3 3 2" xfId="42945" xr:uid="{00000000-0005-0000-0000-0000ABBB0000}"/>
    <cellStyle name="Normal 3 7 2 2 2 3 4" xfId="42946" xr:uid="{00000000-0005-0000-0000-0000ACBB0000}"/>
    <cellStyle name="Normal 3 7 2 2 2 3 4 2" xfId="42947" xr:uid="{00000000-0005-0000-0000-0000ADBB0000}"/>
    <cellStyle name="Normal 3 7 2 2 2 3 5" xfId="42948" xr:uid="{00000000-0005-0000-0000-0000AEBB0000}"/>
    <cellStyle name="Normal 3 7 2 2 2 4" xfId="42949" xr:uid="{00000000-0005-0000-0000-0000AFBB0000}"/>
    <cellStyle name="Normal 3 7 2 2 2 4 2" xfId="42950" xr:uid="{00000000-0005-0000-0000-0000B0BB0000}"/>
    <cellStyle name="Normal 3 7 2 2 2 4 2 2" xfId="42951" xr:uid="{00000000-0005-0000-0000-0000B1BB0000}"/>
    <cellStyle name="Normal 3 7 2 2 2 4 3" xfId="42952" xr:uid="{00000000-0005-0000-0000-0000B2BB0000}"/>
    <cellStyle name="Normal 3 7 2 2 2 4 3 2" xfId="42953" xr:uid="{00000000-0005-0000-0000-0000B3BB0000}"/>
    <cellStyle name="Normal 3 7 2 2 2 4 4" xfId="42954" xr:uid="{00000000-0005-0000-0000-0000B4BB0000}"/>
    <cellStyle name="Normal 3 7 2 2 2 5" xfId="42955" xr:uid="{00000000-0005-0000-0000-0000B5BB0000}"/>
    <cellStyle name="Normal 3 7 2 2 2 5 2" xfId="42956" xr:uid="{00000000-0005-0000-0000-0000B6BB0000}"/>
    <cellStyle name="Normal 3 7 2 2 2 6" xfId="42957" xr:uid="{00000000-0005-0000-0000-0000B7BB0000}"/>
    <cellStyle name="Normal 3 7 2 2 2 6 2" xfId="42958" xr:uid="{00000000-0005-0000-0000-0000B8BB0000}"/>
    <cellStyle name="Normal 3 7 2 2 2 7" xfId="42959" xr:uid="{00000000-0005-0000-0000-0000B9BB0000}"/>
    <cellStyle name="Normal 3 7 2 2 3" xfId="42960" xr:uid="{00000000-0005-0000-0000-0000BABB0000}"/>
    <cellStyle name="Normal 3 7 2 2 3 2" xfId="42961" xr:uid="{00000000-0005-0000-0000-0000BBBB0000}"/>
    <cellStyle name="Normal 3 7 2 2 3 2 2" xfId="42962" xr:uid="{00000000-0005-0000-0000-0000BCBB0000}"/>
    <cellStyle name="Normal 3 7 2 2 3 2 2 2" xfId="42963" xr:uid="{00000000-0005-0000-0000-0000BDBB0000}"/>
    <cellStyle name="Normal 3 7 2 2 3 2 2 2 2" xfId="42964" xr:uid="{00000000-0005-0000-0000-0000BEBB0000}"/>
    <cellStyle name="Normal 3 7 2 2 3 2 2 2 2 2" xfId="42965" xr:uid="{00000000-0005-0000-0000-0000BFBB0000}"/>
    <cellStyle name="Normal 3 7 2 2 3 2 2 2 3" xfId="42966" xr:uid="{00000000-0005-0000-0000-0000C0BB0000}"/>
    <cellStyle name="Normal 3 7 2 2 3 2 2 2 3 2" xfId="42967" xr:uid="{00000000-0005-0000-0000-0000C1BB0000}"/>
    <cellStyle name="Normal 3 7 2 2 3 2 2 2 4" xfId="42968" xr:uid="{00000000-0005-0000-0000-0000C2BB0000}"/>
    <cellStyle name="Normal 3 7 2 2 3 2 2 3" xfId="42969" xr:uid="{00000000-0005-0000-0000-0000C3BB0000}"/>
    <cellStyle name="Normal 3 7 2 2 3 2 2 3 2" xfId="42970" xr:uid="{00000000-0005-0000-0000-0000C4BB0000}"/>
    <cellStyle name="Normal 3 7 2 2 3 2 2 4" xfId="42971" xr:uid="{00000000-0005-0000-0000-0000C5BB0000}"/>
    <cellStyle name="Normal 3 7 2 2 3 2 2 4 2" xfId="42972" xr:uid="{00000000-0005-0000-0000-0000C6BB0000}"/>
    <cellStyle name="Normal 3 7 2 2 3 2 2 5" xfId="42973" xr:uid="{00000000-0005-0000-0000-0000C7BB0000}"/>
    <cellStyle name="Normal 3 7 2 2 3 2 3" xfId="42974" xr:uid="{00000000-0005-0000-0000-0000C8BB0000}"/>
    <cellStyle name="Normal 3 7 2 2 3 2 3 2" xfId="42975" xr:uid="{00000000-0005-0000-0000-0000C9BB0000}"/>
    <cellStyle name="Normal 3 7 2 2 3 2 3 2 2" xfId="42976" xr:uid="{00000000-0005-0000-0000-0000CABB0000}"/>
    <cellStyle name="Normal 3 7 2 2 3 2 3 3" xfId="42977" xr:uid="{00000000-0005-0000-0000-0000CBBB0000}"/>
    <cellStyle name="Normal 3 7 2 2 3 2 3 3 2" xfId="42978" xr:uid="{00000000-0005-0000-0000-0000CCBB0000}"/>
    <cellStyle name="Normal 3 7 2 2 3 2 3 4" xfId="42979" xr:uid="{00000000-0005-0000-0000-0000CDBB0000}"/>
    <cellStyle name="Normal 3 7 2 2 3 2 4" xfId="42980" xr:uid="{00000000-0005-0000-0000-0000CEBB0000}"/>
    <cellStyle name="Normal 3 7 2 2 3 2 4 2" xfId="42981" xr:uid="{00000000-0005-0000-0000-0000CFBB0000}"/>
    <cellStyle name="Normal 3 7 2 2 3 2 5" xfId="42982" xr:uid="{00000000-0005-0000-0000-0000D0BB0000}"/>
    <cellStyle name="Normal 3 7 2 2 3 2 5 2" xfId="42983" xr:uid="{00000000-0005-0000-0000-0000D1BB0000}"/>
    <cellStyle name="Normal 3 7 2 2 3 2 6" xfId="42984" xr:uid="{00000000-0005-0000-0000-0000D2BB0000}"/>
    <cellStyle name="Normal 3 7 2 2 3 3" xfId="42985" xr:uid="{00000000-0005-0000-0000-0000D3BB0000}"/>
    <cellStyle name="Normal 3 7 2 2 3 3 2" xfId="42986" xr:uid="{00000000-0005-0000-0000-0000D4BB0000}"/>
    <cellStyle name="Normal 3 7 2 2 3 3 2 2" xfId="42987" xr:uid="{00000000-0005-0000-0000-0000D5BB0000}"/>
    <cellStyle name="Normal 3 7 2 2 3 3 2 2 2" xfId="42988" xr:uid="{00000000-0005-0000-0000-0000D6BB0000}"/>
    <cellStyle name="Normal 3 7 2 2 3 3 2 3" xfId="42989" xr:uid="{00000000-0005-0000-0000-0000D7BB0000}"/>
    <cellStyle name="Normal 3 7 2 2 3 3 2 3 2" xfId="42990" xr:uid="{00000000-0005-0000-0000-0000D8BB0000}"/>
    <cellStyle name="Normal 3 7 2 2 3 3 2 4" xfId="42991" xr:uid="{00000000-0005-0000-0000-0000D9BB0000}"/>
    <cellStyle name="Normal 3 7 2 2 3 3 3" xfId="42992" xr:uid="{00000000-0005-0000-0000-0000DABB0000}"/>
    <cellStyle name="Normal 3 7 2 2 3 3 3 2" xfId="42993" xr:uid="{00000000-0005-0000-0000-0000DBBB0000}"/>
    <cellStyle name="Normal 3 7 2 2 3 3 4" xfId="42994" xr:uid="{00000000-0005-0000-0000-0000DCBB0000}"/>
    <cellStyle name="Normal 3 7 2 2 3 3 4 2" xfId="42995" xr:uid="{00000000-0005-0000-0000-0000DDBB0000}"/>
    <cellStyle name="Normal 3 7 2 2 3 3 5" xfId="42996" xr:uid="{00000000-0005-0000-0000-0000DEBB0000}"/>
    <cellStyle name="Normal 3 7 2 2 3 4" xfId="42997" xr:uid="{00000000-0005-0000-0000-0000DFBB0000}"/>
    <cellStyle name="Normal 3 7 2 2 3 4 2" xfId="42998" xr:uid="{00000000-0005-0000-0000-0000E0BB0000}"/>
    <cellStyle name="Normal 3 7 2 2 3 4 2 2" xfId="42999" xr:uid="{00000000-0005-0000-0000-0000E1BB0000}"/>
    <cellStyle name="Normal 3 7 2 2 3 4 3" xfId="43000" xr:uid="{00000000-0005-0000-0000-0000E2BB0000}"/>
    <cellStyle name="Normal 3 7 2 2 3 4 3 2" xfId="43001" xr:uid="{00000000-0005-0000-0000-0000E3BB0000}"/>
    <cellStyle name="Normal 3 7 2 2 3 4 4" xfId="43002" xr:uid="{00000000-0005-0000-0000-0000E4BB0000}"/>
    <cellStyle name="Normal 3 7 2 2 3 5" xfId="43003" xr:uid="{00000000-0005-0000-0000-0000E5BB0000}"/>
    <cellStyle name="Normal 3 7 2 2 3 5 2" xfId="43004" xr:uid="{00000000-0005-0000-0000-0000E6BB0000}"/>
    <cellStyle name="Normal 3 7 2 2 3 6" xfId="43005" xr:uid="{00000000-0005-0000-0000-0000E7BB0000}"/>
    <cellStyle name="Normal 3 7 2 2 3 6 2" xfId="43006" xr:uid="{00000000-0005-0000-0000-0000E8BB0000}"/>
    <cellStyle name="Normal 3 7 2 2 3 7" xfId="43007" xr:uid="{00000000-0005-0000-0000-0000E9BB0000}"/>
    <cellStyle name="Normal 3 7 2 2 4" xfId="43008" xr:uid="{00000000-0005-0000-0000-0000EABB0000}"/>
    <cellStyle name="Normal 3 7 2 2 4 2" xfId="43009" xr:uid="{00000000-0005-0000-0000-0000EBBB0000}"/>
    <cellStyle name="Normal 3 7 2 2 4 2 2" xfId="43010" xr:uid="{00000000-0005-0000-0000-0000ECBB0000}"/>
    <cellStyle name="Normal 3 7 2 2 4 2 2 2" xfId="43011" xr:uid="{00000000-0005-0000-0000-0000EDBB0000}"/>
    <cellStyle name="Normal 3 7 2 2 4 2 2 2 2" xfId="43012" xr:uid="{00000000-0005-0000-0000-0000EEBB0000}"/>
    <cellStyle name="Normal 3 7 2 2 4 2 2 3" xfId="43013" xr:uid="{00000000-0005-0000-0000-0000EFBB0000}"/>
    <cellStyle name="Normal 3 7 2 2 4 2 2 3 2" xfId="43014" xr:uid="{00000000-0005-0000-0000-0000F0BB0000}"/>
    <cellStyle name="Normal 3 7 2 2 4 2 2 4" xfId="43015" xr:uid="{00000000-0005-0000-0000-0000F1BB0000}"/>
    <cellStyle name="Normal 3 7 2 2 4 2 3" xfId="43016" xr:uid="{00000000-0005-0000-0000-0000F2BB0000}"/>
    <cellStyle name="Normal 3 7 2 2 4 2 3 2" xfId="43017" xr:uid="{00000000-0005-0000-0000-0000F3BB0000}"/>
    <cellStyle name="Normal 3 7 2 2 4 2 4" xfId="43018" xr:uid="{00000000-0005-0000-0000-0000F4BB0000}"/>
    <cellStyle name="Normal 3 7 2 2 4 2 4 2" xfId="43019" xr:uid="{00000000-0005-0000-0000-0000F5BB0000}"/>
    <cellStyle name="Normal 3 7 2 2 4 2 5" xfId="43020" xr:uid="{00000000-0005-0000-0000-0000F6BB0000}"/>
    <cellStyle name="Normal 3 7 2 2 4 3" xfId="43021" xr:uid="{00000000-0005-0000-0000-0000F7BB0000}"/>
    <cellStyle name="Normal 3 7 2 2 4 3 2" xfId="43022" xr:uid="{00000000-0005-0000-0000-0000F8BB0000}"/>
    <cellStyle name="Normal 3 7 2 2 4 3 2 2" xfId="43023" xr:uid="{00000000-0005-0000-0000-0000F9BB0000}"/>
    <cellStyle name="Normal 3 7 2 2 4 3 3" xfId="43024" xr:uid="{00000000-0005-0000-0000-0000FABB0000}"/>
    <cellStyle name="Normal 3 7 2 2 4 3 3 2" xfId="43025" xr:uid="{00000000-0005-0000-0000-0000FBBB0000}"/>
    <cellStyle name="Normal 3 7 2 2 4 3 4" xfId="43026" xr:uid="{00000000-0005-0000-0000-0000FCBB0000}"/>
    <cellStyle name="Normal 3 7 2 2 4 4" xfId="43027" xr:uid="{00000000-0005-0000-0000-0000FDBB0000}"/>
    <cellStyle name="Normal 3 7 2 2 4 4 2" xfId="43028" xr:uid="{00000000-0005-0000-0000-0000FEBB0000}"/>
    <cellStyle name="Normal 3 7 2 2 4 5" xfId="43029" xr:uid="{00000000-0005-0000-0000-0000FFBB0000}"/>
    <cellStyle name="Normal 3 7 2 2 4 5 2" xfId="43030" xr:uid="{00000000-0005-0000-0000-000000BC0000}"/>
    <cellStyle name="Normal 3 7 2 2 4 6" xfId="43031" xr:uid="{00000000-0005-0000-0000-000001BC0000}"/>
    <cellStyle name="Normal 3 7 2 2 5" xfId="43032" xr:uid="{00000000-0005-0000-0000-000002BC0000}"/>
    <cellStyle name="Normal 3 7 2 2 5 2" xfId="43033" xr:uid="{00000000-0005-0000-0000-000003BC0000}"/>
    <cellStyle name="Normal 3 7 2 2 5 2 2" xfId="43034" xr:uid="{00000000-0005-0000-0000-000004BC0000}"/>
    <cellStyle name="Normal 3 7 2 2 5 2 2 2" xfId="43035" xr:uid="{00000000-0005-0000-0000-000005BC0000}"/>
    <cellStyle name="Normal 3 7 2 2 5 2 3" xfId="43036" xr:uid="{00000000-0005-0000-0000-000006BC0000}"/>
    <cellStyle name="Normal 3 7 2 2 5 2 3 2" xfId="43037" xr:uid="{00000000-0005-0000-0000-000007BC0000}"/>
    <cellStyle name="Normal 3 7 2 2 5 2 4" xfId="43038" xr:uid="{00000000-0005-0000-0000-000008BC0000}"/>
    <cellStyle name="Normal 3 7 2 2 5 3" xfId="43039" xr:uid="{00000000-0005-0000-0000-000009BC0000}"/>
    <cellStyle name="Normal 3 7 2 2 5 3 2" xfId="43040" xr:uid="{00000000-0005-0000-0000-00000ABC0000}"/>
    <cellStyle name="Normal 3 7 2 2 5 4" xfId="43041" xr:uid="{00000000-0005-0000-0000-00000BBC0000}"/>
    <cellStyle name="Normal 3 7 2 2 5 4 2" xfId="43042" xr:uid="{00000000-0005-0000-0000-00000CBC0000}"/>
    <cellStyle name="Normal 3 7 2 2 5 5" xfId="43043" xr:uid="{00000000-0005-0000-0000-00000DBC0000}"/>
    <cellStyle name="Normal 3 7 2 2 6" xfId="43044" xr:uid="{00000000-0005-0000-0000-00000EBC0000}"/>
    <cellStyle name="Normal 3 7 2 2 6 2" xfId="43045" xr:uid="{00000000-0005-0000-0000-00000FBC0000}"/>
    <cellStyle name="Normal 3 7 2 2 6 2 2" xfId="43046" xr:uid="{00000000-0005-0000-0000-000010BC0000}"/>
    <cellStyle name="Normal 3 7 2 2 6 3" xfId="43047" xr:uid="{00000000-0005-0000-0000-000011BC0000}"/>
    <cellStyle name="Normal 3 7 2 2 6 3 2" xfId="43048" xr:uid="{00000000-0005-0000-0000-000012BC0000}"/>
    <cellStyle name="Normal 3 7 2 2 6 4" xfId="43049" xr:uid="{00000000-0005-0000-0000-000013BC0000}"/>
    <cellStyle name="Normal 3 7 2 2 7" xfId="43050" xr:uid="{00000000-0005-0000-0000-000014BC0000}"/>
    <cellStyle name="Normal 3 7 2 2 7 2" xfId="43051" xr:uid="{00000000-0005-0000-0000-000015BC0000}"/>
    <cellStyle name="Normal 3 7 2 2 8" xfId="43052" xr:uid="{00000000-0005-0000-0000-000016BC0000}"/>
    <cellStyle name="Normal 3 7 2 2 8 2" xfId="43053" xr:uid="{00000000-0005-0000-0000-000017BC0000}"/>
    <cellStyle name="Normal 3 7 2 2 9" xfId="43054" xr:uid="{00000000-0005-0000-0000-000018BC0000}"/>
    <cellStyle name="Normal 3 7 2 3" xfId="43055" xr:uid="{00000000-0005-0000-0000-000019BC0000}"/>
    <cellStyle name="Normal 3 7 2 3 2" xfId="43056" xr:uid="{00000000-0005-0000-0000-00001ABC0000}"/>
    <cellStyle name="Normal 3 7 2 3 2 2" xfId="43057" xr:uid="{00000000-0005-0000-0000-00001BBC0000}"/>
    <cellStyle name="Normal 3 7 2 3 2 2 2" xfId="43058" xr:uid="{00000000-0005-0000-0000-00001CBC0000}"/>
    <cellStyle name="Normal 3 7 2 3 2 2 2 2" xfId="43059" xr:uid="{00000000-0005-0000-0000-00001DBC0000}"/>
    <cellStyle name="Normal 3 7 2 3 2 2 2 2 2" xfId="43060" xr:uid="{00000000-0005-0000-0000-00001EBC0000}"/>
    <cellStyle name="Normal 3 7 2 3 2 2 2 3" xfId="43061" xr:uid="{00000000-0005-0000-0000-00001FBC0000}"/>
    <cellStyle name="Normal 3 7 2 3 2 2 2 3 2" xfId="43062" xr:uid="{00000000-0005-0000-0000-000020BC0000}"/>
    <cellStyle name="Normal 3 7 2 3 2 2 2 4" xfId="43063" xr:uid="{00000000-0005-0000-0000-000021BC0000}"/>
    <cellStyle name="Normal 3 7 2 3 2 2 3" xfId="43064" xr:uid="{00000000-0005-0000-0000-000022BC0000}"/>
    <cellStyle name="Normal 3 7 2 3 2 2 3 2" xfId="43065" xr:uid="{00000000-0005-0000-0000-000023BC0000}"/>
    <cellStyle name="Normal 3 7 2 3 2 2 4" xfId="43066" xr:uid="{00000000-0005-0000-0000-000024BC0000}"/>
    <cellStyle name="Normal 3 7 2 3 2 2 4 2" xfId="43067" xr:uid="{00000000-0005-0000-0000-000025BC0000}"/>
    <cellStyle name="Normal 3 7 2 3 2 2 5" xfId="43068" xr:uid="{00000000-0005-0000-0000-000026BC0000}"/>
    <cellStyle name="Normal 3 7 2 3 2 3" xfId="43069" xr:uid="{00000000-0005-0000-0000-000027BC0000}"/>
    <cellStyle name="Normal 3 7 2 3 2 3 2" xfId="43070" xr:uid="{00000000-0005-0000-0000-000028BC0000}"/>
    <cellStyle name="Normal 3 7 2 3 2 3 2 2" xfId="43071" xr:uid="{00000000-0005-0000-0000-000029BC0000}"/>
    <cellStyle name="Normal 3 7 2 3 2 3 3" xfId="43072" xr:uid="{00000000-0005-0000-0000-00002ABC0000}"/>
    <cellStyle name="Normal 3 7 2 3 2 3 3 2" xfId="43073" xr:uid="{00000000-0005-0000-0000-00002BBC0000}"/>
    <cellStyle name="Normal 3 7 2 3 2 3 4" xfId="43074" xr:uid="{00000000-0005-0000-0000-00002CBC0000}"/>
    <cellStyle name="Normal 3 7 2 3 2 4" xfId="43075" xr:uid="{00000000-0005-0000-0000-00002DBC0000}"/>
    <cellStyle name="Normal 3 7 2 3 2 4 2" xfId="43076" xr:uid="{00000000-0005-0000-0000-00002EBC0000}"/>
    <cellStyle name="Normal 3 7 2 3 2 5" xfId="43077" xr:uid="{00000000-0005-0000-0000-00002FBC0000}"/>
    <cellStyle name="Normal 3 7 2 3 2 5 2" xfId="43078" xr:uid="{00000000-0005-0000-0000-000030BC0000}"/>
    <cellStyle name="Normal 3 7 2 3 2 6" xfId="43079" xr:uid="{00000000-0005-0000-0000-000031BC0000}"/>
    <cellStyle name="Normal 3 7 2 3 3" xfId="43080" xr:uid="{00000000-0005-0000-0000-000032BC0000}"/>
    <cellStyle name="Normal 3 7 2 3 3 2" xfId="43081" xr:uid="{00000000-0005-0000-0000-000033BC0000}"/>
    <cellStyle name="Normal 3 7 2 3 3 2 2" xfId="43082" xr:uid="{00000000-0005-0000-0000-000034BC0000}"/>
    <cellStyle name="Normal 3 7 2 3 3 2 2 2" xfId="43083" xr:uid="{00000000-0005-0000-0000-000035BC0000}"/>
    <cellStyle name="Normal 3 7 2 3 3 2 3" xfId="43084" xr:uid="{00000000-0005-0000-0000-000036BC0000}"/>
    <cellStyle name="Normal 3 7 2 3 3 2 3 2" xfId="43085" xr:uid="{00000000-0005-0000-0000-000037BC0000}"/>
    <cellStyle name="Normal 3 7 2 3 3 2 4" xfId="43086" xr:uid="{00000000-0005-0000-0000-000038BC0000}"/>
    <cellStyle name="Normal 3 7 2 3 3 3" xfId="43087" xr:uid="{00000000-0005-0000-0000-000039BC0000}"/>
    <cellStyle name="Normal 3 7 2 3 3 3 2" xfId="43088" xr:uid="{00000000-0005-0000-0000-00003ABC0000}"/>
    <cellStyle name="Normal 3 7 2 3 3 4" xfId="43089" xr:uid="{00000000-0005-0000-0000-00003BBC0000}"/>
    <cellStyle name="Normal 3 7 2 3 3 4 2" xfId="43090" xr:uid="{00000000-0005-0000-0000-00003CBC0000}"/>
    <cellStyle name="Normal 3 7 2 3 3 5" xfId="43091" xr:uid="{00000000-0005-0000-0000-00003DBC0000}"/>
    <cellStyle name="Normal 3 7 2 3 4" xfId="43092" xr:uid="{00000000-0005-0000-0000-00003EBC0000}"/>
    <cellStyle name="Normal 3 7 2 3 4 2" xfId="43093" xr:uid="{00000000-0005-0000-0000-00003FBC0000}"/>
    <cellStyle name="Normal 3 7 2 3 4 2 2" xfId="43094" xr:uid="{00000000-0005-0000-0000-000040BC0000}"/>
    <cellStyle name="Normal 3 7 2 3 4 3" xfId="43095" xr:uid="{00000000-0005-0000-0000-000041BC0000}"/>
    <cellStyle name="Normal 3 7 2 3 4 3 2" xfId="43096" xr:uid="{00000000-0005-0000-0000-000042BC0000}"/>
    <cellStyle name="Normal 3 7 2 3 4 4" xfId="43097" xr:uid="{00000000-0005-0000-0000-000043BC0000}"/>
    <cellStyle name="Normal 3 7 2 3 5" xfId="43098" xr:uid="{00000000-0005-0000-0000-000044BC0000}"/>
    <cellStyle name="Normal 3 7 2 3 5 2" xfId="43099" xr:uid="{00000000-0005-0000-0000-000045BC0000}"/>
    <cellStyle name="Normal 3 7 2 3 6" xfId="43100" xr:uid="{00000000-0005-0000-0000-000046BC0000}"/>
    <cellStyle name="Normal 3 7 2 3 6 2" xfId="43101" xr:uid="{00000000-0005-0000-0000-000047BC0000}"/>
    <cellStyle name="Normal 3 7 2 3 7" xfId="43102" xr:uid="{00000000-0005-0000-0000-000048BC0000}"/>
    <cellStyle name="Normal 3 7 2 4" xfId="43103" xr:uid="{00000000-0005-0000-0000-000049BC0000}"/>
    <cellStyle name="Normal 3 7 2 4 2" xfId="43104" xr:uid="{00000000-0005-0000-0000-00004ABC0000}"/>
    <cellStyle name="Normal 3 7 2 4 2 2" xfId="43105" xr:uid="{00000000-0005-0000-0000-00004BBC0000}"/>
    <cellStyle name="Normal 3 7 2 4 2 2 2" xfId="43106" xr:uid="{00000000-0005-0000-0000-00004CBC0000}"/>
    <cellStyle name="Normal 3 7 2 4 2 2 2 2" xfId="43107" xr:uid="{00000000-0005-0000-0000-00004DBC0000}"/>
    <cellStyle name="Normal 3 7 2 4 2 2 2 2 2" xfId="43108" xr:uid="{00000000-0005-0000-0000-00004EBC0000}"/>
    <cellStyle name="Normal 3 7 2 4 2 2 2 3" xfId="43109" xr:uid="{00000000-0005-0000-0000-00004FBC0000}"/>
    <cellStyle name="Normal 3 7 2 4 2 2 2 3 2" xfId="43110" xr:uid="{00000000-0005-0000-0000-000050BC0000}"/>
    <cellStyle name="Normal 3 7 2 4 2 2 2 4" xfId="43111" xr:uid="{00000000-0005-0000-0000-000051BC0000}"/>
    <cellStyle name="Normal 3 7 2 4 2 2 3" xfId="43112" xr:uid="{00000000-0005-0000-0000-000052BC0000}"/>
    <cellStyle name="Normal 3 7 2 4 2 2 3 2" xfId="43113" xr:uid="{00000000-0005-0000-0000-000053BC0000}"/>
    <cellStyle name="Normal 3 7 2 4 2 2 4" xfId="43114" xr:uid="{00000000-0005-0000-0000-000054BC0000}"/>
    <cellStyle name="Normal 3 7 2 4 2 2 4 2" xfId="43115" xr:uid="{00000000-0005-0000-0000-000055BC0000}"/>
    <cellStyle name="Normal 3 7 2 4 2 2 5" xfId="43116" xr:uid="{00000000-0005-0000-0000-000056BC0000}"/>
    <cellStyle name="Normal 3 7 2 4 2 3" xfId="43117" xr:uid="{00000000-0005-0000-0000-000057BC0000}"/>
    <cellStyle name="Normal 3 7 2 4 2 3 2" xfId="43118" xr:uid="{00000000-0005-0000-0000-000058BC0000}"/>
    <cellStyle name="Normal 3 7 2 4 2 3 2 2" xfId="43119" xr:uid="{00000000-0005-0000-0000-000059BC0000}"/>
    <cellStyle name="Normal 3 7 2 4 2 3 3" xfId="43120" xr:uid="{00000000-0005-0000-0000-00005ABC0000}"/>
    <cellStyle name="Normal 3 7 2 4 2 3 3 2" xfId="43121" xr:uid="{00000000-0005-0000-0000-00005BBC0000}"/>
    <cellStyle name="Normal 3 7 2 4 2 3 4" xfId="43122" xr:uid="{00000000-0005-0000-0000-00005CBC0000}"/>
    <cellStyle name="Normal 3 7 2 4 2 4" xfId="43123" xr:uid="{00000000-0005-0000-0000-00005DBC0000}"/>
    <cellStyle name="Normal 3 7 2 4 2 4 2" xfId="43124" xr:uid="{00000000-0005-0000-0000-00005EBC0000}"/>
    <cellStyle name="Normal 3 7 2 4 2 5" xfId="43125" xr:uid="{00000000-0005-0000-0000-00005FBC0000}"/>
    <cellStyle name="Normal 3 7 2 4 2 5 2" xfId="43126" xr:uid="{00000000-0005-0000-0000-000060BC0000}"/>
    <cellStyle name="Normal 3 7 2 4 2 6" xfId="43127" xr:uid="{00000000-0005-0000-0000-000061BC0000}"/>
    <cellStyle name="Normal 3 7 2 4 3" xfId="43128" xr:uid="{00000000-0005-0000-0000-000062BC0000}"/>
    <cellStyle name="Normal 3 7 2 4 3 2" xfId="43129" xr:uid="{00000000-0005-0000-0000-000063BC0000}"/>
    <cellStyle name="Normal 3 7 2 4 3 2 2" xfId="43130" xr:uid="{00000000-0005-0000-0000-000064BC0000}"/>
    <cellStyle name="Normal 3 7 2 4 3 2 2 2" xfId="43131" xr:uid="{00000000-0005-0000-0000-000065BC0000}"/>
    <cellStyle name="Normal 3 7 2 4 3 2 3" xfId="43132" xr:uid="{00000000-0005-0000-0000-000066BC0000}"/>
    <cellStyle name="Normal 3 7 2 4 3 2 3 2" xfId="43133" xr:uid="{00000000-0005-0000-0000-000067BC0000}"/>
    <cellStyle name="Normal 3 7 2 4 3 2 4" xfId="43134" xr:uid="{00000000-0005-0000-0000-000068BC0000}"/>
    <cellStyle name="Normal 3 7 2 4 3 3" xfId="43135" xr:uid="{00000000-0005-0000-0000-000069BC0000}"/>
    <cellStyle name="Normal 3 7 2 4 3 3 2" xfId="43136" xr:uid="{00000000-0005-0000-0000-00006ABC0000}"/>
    <cellStyle name="Normal 3 7 2 4 3 4" xfId="43137" xr:uid="{00000000-0005-0000-0000-00006BBC0000}"/>
    <cellStyle name="Normal 3 7 2 4 3 4 2" xfId="43138" xr:uid="{00000000-0005-0000-0000-00006CBC0000}"/>
    <cellStyle name="Normal 3 7 2 4 3 5" xfId="43139" xr:uid="{00000000-0005-0000-0000-00006DBC0000}"/>
    <cellStyle name="Normal 3 7 2 4 4" xfId="43140" xr:uid="{00000000-0005-0000-0000-00006EBC0000}"/>
    <cellStyle name="Normal 3 7 2 4 4 2" xfId="43141" xr:uid="{00000000-0005-0000-0000-00006FBC0000}"/>
    <cellStyle name="Normal 3 7 2 4 4 2 2" xfId="43142" xr:uid="{00000000-0005-0000-0000-000070BC0000}"/>
    <cellStyle name="Normal 3 7 2 4 4 3" xfId="43143" xr:uid="{00000000-0005-0000-0000-000071BC0000}"/>
    <cellStyle name="Normal 3 7 2 4 4 3 2" xfId="43144" xr:uid="{00000000-0005-0000-0000-000072BC0000}"/>
    <cellStyle name="Normal 3 7 2 4 4 4" xfId="43145" xr:uid="{00000000-0005-0000-0000-000073BC0000}"/>
    <cellStyle name="Normal 3 7 2 4 5" xfId="43146" xr:uid="{00000000-0005-0000-0000-000074BC0000}"/>
    <cellStyle name="Normal 3 7 2 4 5 2" xfId="43147" xr:uid="{00000000-0005-0000-0000-000075BC0000}"/>
    <cellStyle name="Normal 3 7 2 4 6" xfId="43148" xr:uid="{00000000-0005-0000-0000-000076BC0000}"/>
    <cellStyle name="Normal 3 7 2 4 6 2" xfId="43149" xr:uid="{00000000-0005-0000-0000-000077BC0000}"/>
    <cellStyle name="Normal 3 7 2 4 7" xfId="43150" xr:uid="{00000000-0005-0000-0000-000078BC0000}"/>
    <cellStyle name="Normal 3 7 2 5" xfId="43151" xr:uid="{00000000-0005-0000-0000-000079BC0000}"/>
    <cellStyle name="Normal 3 7 2 5 2" xfId="43152" xr:uid="{00000000-0005-0000-0000-00007ABC0000}"/>
    <cellStyle name="Normal 3 7 2 5 2 2" xfId="43153" xr:uid="{00000000-0005-0000-0000-00007BBC0000}"/>
    <cellStyle name="Normal 3 7 2 5 2 2 2" xfId="43154" xr:uid="{00000000-0005-0000-0000-00007CBC0000}"/>
    <cellStyle name="Normal 3 7 2 5 2 2 2 2" xfId="43155" xr:uid="{00000000-0005-0000-0000-00007DBC0000}"/>
    <cellStyle name="Normal 3 7 2 5 2 2 3" xfId="43156" xr:uid="{00000000-0005-0000-0000-00007EBC0000}"/>
    <cellStyle name="Normal 3 7 2 5 2 2 3 2" xfId="43157" xr:uid="{00000000-0005-0000-0000-00007FBC0000}"/>
    <cellStyle name="Normal 3 7 2 5 2 2 4" xfId="43158" xr:uid="{00000000-0005-0000-0000-000080BC0000}"/>
    <cellStyle name="Normal 3 7 2 5 2 3" xfId="43159" xr:uid="{00000000-0005-0000-0000-000081BC0000}"/>
    <cellStyle name="Normal 3 7 2 5 2 3 2" xfId="43160" xr:uid="{00000000-0005-0000-0000-000082BC0000}"/>
    <cellStyle name="Normal 3 7 2 5 2 4" xfId="43161" xr:uid="{00000000-0005-0000-0000-000083BC0000}"/>
    <cellStyle name="Normal 3 7 2 5 2 4 2" xfId="43162" xr:uid="{00000000-0005-0000-0000-000084BC0000}"/>
    <cellStyle name="Normal 3 7 2 5 2 5" xfId="43163" xr:uid="{00000000-0005-0000-0000-000085BC0000}"/>
    <cellStyle name="Normal 3 7 2 5 3" xfId="43164" xr:uid="{00000000-0005-0000-0000-000086BC0000}"/>
    <cellStyle name="Normal 3 7 2 5 3 2" xfId="43165" xr:uid="{00000000-0005-0000-0000-000087BC0000}"/>
    <cellStyle name="Normal 3 7 2 5 3 2 2" xfId="43166" xr:uid="{00000000-0005-0000-0000-000088BC0000}"/>
    <cellStyle name="Normal 3 7 2 5 3 3" xfId="43167" xr:uid="{00000000-0005-0000-0000-000089BC0000}"/>
    <cellStyle name="Normal 3 7 2 5 3 3 2" xfId="43168" xr:uid="{00000000-0005-0000-0000-00008ABC0000}"/>
    <cellStyle name="Normal 3 7 2 5 3 4" xfId="43169" xr:uid="{00000000-0005-0000-0000-00008BBC0000}"/>
    <cellStyle name="Normal 3 7 2 5 4" xfId="43170" xr:uid="{00000000-0005-0000-0000-00008CBC0000}"/>
    <cellStyle name="Normal 3 7 2 5 4 2" xfId="43171" xr:uid="{00000000-0005-0000-0000-00008DBC0000}"/>
    <cellStyle name="Normal 3 7 2 5 5" xfId="43172" xr:uid="{00000000-0005-0000-0000-00008EBC0000}"/>
    <cellStyle name="Normal 3 7 2 5 5 2" xfId="43173" xr:uid="{00000000-0005-0000-0000-00008FBC0000}"/>
    <cellStyle name="Normal 3 7 2 5 6" xfId="43174" xr:uid="{00000000-0005-0000-0000-000090BC0000}"/>
    <cellStyle name="Normal 3 7 2 6" xfId="43175" xr:uid="{00000000-0005-0000-0000-000091BC0000}"/>
    <cellStyle name="Normal 3 7 2 6 2" xfId="43176" xr:uid="{00000000-0005-0000-0000-000092BC0000}"/>
    <cellStyle name="Normal 3 7 2 6 2 2" xfId="43177" xr:uid="{00000000-0005-0000-0000-000093BC0000}"/>
    <cellStyle name="Normal 3 7 2 6 2 2 2" xfId="43178" xr:uid="{00000000-0005-0000-0000-000094BC0000}"/>
    <cellStyle name="Normal 3 7 2 6 2 3" xfId="43179" xr:uid="{00000000-0005-0000-0000-000095BC0000}"/>
    <cellStyle name="Normal 3 7 2 6 2 3 2" xfId="43180" xr:uid="{00000000-0005-0000-0000-000096BC0000}"/>
    <cellStyle name="Normal 3 7 2 6 2 4" xfId="43181" xr:uid="{00000000-0005-0000-0000-000097BC0000}"/>
    <cellStyle name="Normal 3 7 2 6 3" xfId="43182" xr:uid="{00000000-0005-0000-0000-000098BC0000}"/>
    <cellStyle name="Normal 3 7 2 6 3 2" xfId="43183" xr:uid="{00000000-0005-0000-0000-000099BC0000}"/>
    <cellStyle name="Normal 3 7 2 6 4" xfId="43184" xr:uid="{00000000-0005-0000-0000-00009ABC0000}"/>
    <cellStyle name="Normal 3 7 2 6 4 2" xfId="43185" xr:uid="{00000000-0005-0000-0000-00009BBC0000}"/>
    <cellStyle name="Normal 3 7 2 6 5" xfId="43186" xr:uid="{00000000-0005-0000-0000-00009CBC0000}"/>
    <cellStyle name="Normal 3 7 2 7" xfId="43187" xr:uid="{00000000-0005-0000-0000-00009DBC0000}"/>
    <cellStyle name="Normal 3 7 2 7 2" xfId="43188" xr:uid="{00000000-0005-0000-0000-00009EBC0000}"/>
    <cellStyle name="Normal 3 7 2 7 2 2" xfId="43189" xr:uid="{00000000-0005-0000-0000-00009FBC0000}"/>
    <cellStyle name="Normal 3 7 2 7 3" xfId="43190" xr:uid="{00000000-0005-0000-0000-0000A0BC0000}"/>
    <cellStyle name="Normal 3 7 2 7 3 2" xfId="43191" xr:uid="{00000000-0005-0000-0000-0000A1BC0000}"/>
    <cellStyle name="Normal 3 7 2 7 4" xfId="43192" xr:uid="{00000000-0005-0000-0000-0000A2BC0000}"/>
    <cellStyle name="Normal 3 7 2 8" xfId="43193" xr:uid="{00000000-0005-0000-0000-0000A3BC0000}"/>
    <cellStyle name="Normal 3 7 2 8 2" xfId="43194" xr:uid="{00000000-0005-0000-0000-0000A4BC0000}"/>
    <cellStyle name="Normal 3 7 2 9" xfId="43195" xr:uid="{00000000-0005-0000-0000-0000A5BC0000}"/>
    <cellStyle name="Normal 3 7 2 9 2" xfId="43196" xr:uid="{00000000-0005-0000-0000-0000A6BC0000}"/>
    <cellStyle name="Normal 3 7 3" xfId="4915" xr:uid="{00000000-0005-0000-0000-0000A7BC0000}"/>
    <cellStyle name="Normal 3 7 3 2" xfId="43197" xr:uid="{00000000-0005-0000-0000-0000A8BC0000}"/>
    <cellStyle name="Normal 3 7 3 2 2" xfId="43198" xr:uid="{00000000-0005-0000-0000-0000A9BC0000}"/>
    <cellStyle name="Normal 3 7 3 2 2 2" xfId="43199" xr:uid="{00000000-0005-0000-0000-0000AABC0000}"/>
    <cellStyle name="Normal 3 7 3 2 2 2 2" xfId="43200" xr:uid="{00000000-0005-0000-0000-0000ABBC0000}"/>
    <cellStyle name="Normal 3 7 3 2 2 2 2 2" xfId="43201" xr:uid="{00000000-0005-0000-0000-0000ACBC0000}"/>
    <cellStyle name="Normal 3 7 3 2 2 2 2 2 2" xfId="43202" xr:uid="{00000000-0005-0000-0000-0000ADBC0000}"/>
    <cellStyle name="Normal 3 7 3 2 2 2 2 3" xfId="43203" xr:uid="{00000000-0005-0000-0000-0000AEBC0000}"/>
    <cellStyle name="Normal 3 7 3 2 2 2 2 3 2" xfId="43204" xr:uid="{00000000-0005-0000-0000-0000AFBC0000}"/>
    <cellStyle name="Normal 3 7 3 2 2 2 2 4" xfId="43205" xr:uid="{00000000-0005-0000-0000-0000B0BC0000}"/>
    <cellStyle name="Normal 3 7 3 2 2 2 3" xfId="43206" xr:uid="{00000000-0005-0000-0000-0000B1BC0000}"/>
    <cellStyle name="Normal 3 7 3 2 2 2 3 2" xfId="43207" xr:uid="{00000000-0005-0000-0000-0000B2BC0000}"/>
    <cellStyle name="Normal 3 7 3 2 2 2 4" xfId="43208" xr:uid="{00000000-0005-0000-0000-0000B3BC0000}"/>
    <cellStyle name="Normal 3 7 3 2 2 2 4 2" xfId="43209" xr:uid="{00000000-0005-0000-0000-0000B4BC0000}"/>
    <cellStyle name="Normal 3 7 3 2 2 2 5" xfId="43210" xr:uid="{00000000-0005-0000-0000-0000B5BC0000}"/>
    <cellStyle name="Normal 3 7 3 2 2 3" xfId="43211" xr:uid="{00000000-0005-0000-0000-0000B6BC0000}"/>
    <cellStyle name="Normal 3 7 3 2 2 3 2" xfId="43212" xr:uid="{00000000-0005-0000-0000-0000B7BC0000}"/>
    <cellStyle name="Normal 3 7 3 2 2 3 2 2" xfId="43213" xr:uid="{00000000-0005-0000-0000-0000B8BC0000}"/>
    <cellStyle name="Normal 3 7 3 2 2 3 3" xfId="43214" xr:uid="{00000000-0005-0000-0000-0000B9BC0000}"/>
    <cellStyle name="Normal 3 7 3 2 2 3 3 2" xfId="43215" xr:uid="{00000000-0005-0000-0000-0000BABC0000}"/>
    <cellStyle name="Normal 3 7 3 2 2 3 4" xfId="43216" xr:uid="{00000000-0005-0000-0000-0000BBBC0000}"/>
    <cellStyle name="Normal 3 7 3 2 2 4" xfId="43217" xr:uid="{00000000-0005-0000-0000-0000BCBC0000}"/>
    <cellStyle name="Normal 3 7 3 2 2 4 2" xfId="43218" xr:uid="{00000000-0005-0000-0000-0000BDBC0000}"/>
    <cellStyle name="Normal 3 7 3 2 2 5" xfId="43219" xr:uid="{00000000-0005-0000-0000-0000BEBC0000}"/>
    <cellStyle name="Normal 3 7 3 2 2 5 2" xfId="43220" xr:uid="{00000000-0005-0000-0000-0000BFBC0000}"/>
    <cellStyle name="Normal 3 7 3 2 2 6" xfId="43221" xr:uid="{00000000-0005-0000-0000-0000C0BC0000}"/>
    <cellStyle name="Normal 3 7 3 2 3" xfId="43222" xr:uid="{00000000-0005-0000-0000-0000C1BC0000}"/>
    <cellStyle name="Normal 3 7 3 2 3 2" xfId="43223" xr:uid="{00000000-0005-0000-0000-0000C2BC0000}"/>
    <cellStyle name="Normal 3 7 3 2 3 2 2" xfId="43224" xr:uid="{00000000-0005-0000-0000-0000C3BC0000}"/>
    <cellStyle name="Normal 3 7 3 2 3 2 2 2" xfId="43225" xr:uid="{00000000-0005-0000-0000-0000C4BC0000}"/>
    <cellStyle name="Normal 3 7 3 2 3 2 3" xfId="43226" xr:uid="{00000000-0005-0000-0000-0000C5BC0000}"/>
    <cellStyle name="Normal 3 7 3 2 3 2 3 2" xfId="43227" xr:uid="{00000000-0005-0000-0000-0000C6BC0000}"/>
    <cellStyle name="Normal 3 7 3 2 3 2 4" xfId="43228" xr:uid="{00000000-0005-0000-0000-0000C7BC0000}"/>
    <cellStyle name="Normal 3 7 3 2 3 3" xfId="43229" xr:uid="{00000000-0005-0000-0000-0000C8BC0000}"/>
    <cellStyle name="Normal 3 7 3 2 3 3 2" xfId="43230" xr:uid="{00000000-0005-0000-0000-0000C9BC0000}"/>
    <cellStyle name="Normal 3 7 3 2 3 4" xfId="43231" xr:uid="{00000000-0005-0000-0000-0000CABC0000}"/>
    <cellStyle name="Normal 3 7 3 2 3 4 2" xfId="43232" xr:uid="{00000000-0005-0000-0000-0000CBBC0000}"/>
    <cellStyle name="Normal 3 7 3 2 3 5" xfId="43233" xr:uid="{00000000-0005-0000-0000-0000CCBC0000}"/>
    <cellStyle name="Normal 3 7 3 2 4" xfId="43234" xr:uid="{00000000-0005-0000-0000-0000CDBC0000}"/>
    <cellStyle name="Normal 3 7 3 2 4 2" xfId="43235" xr:uid="{00000000-0005-0000-0000-0000CEBC0000}"/>
    <cellStyle name="Normal 3 7 3 2 4 2 2" xfId="43236" xr:uid="{00000000-0005-0000-0000-0000CFBC0000}"/>
    <cellStyle name="Normal 3 7 3 2 4 3" xfId="43237" xr:uid="{00000000-0005-0000-0000-0000D0BC0000}"/>
    <cellStyle name="Normal 3 7 3 2 4 3 2" xfId="43238" xr:uid="{00000000-0005-0000-0000-0000D1BC0000}"/>
    <cellStyle name="Normal 3 7 3 2 4 4" xfId="43239" xr:uid="{00000000-0005-0000-0000-0000D2BC0000}"/>
    <cellStyle name="Normal 3 7 3 2 5" xfId="43240" xr:uid="{00000000-0005-0000-0000-0000D3BC0000}"/>
    <cellStyle name="Normal 3 7 3 2 5 2" xfId="43241" xr:uid="{00000000-0005-0000-0000-0000D4BC0000}"/>
    <cellStyle name="Normal 3 7 3 2 6" xfId="43242" xr:uid="{00000000-0005-0000-0000-0000D5BC0000}"/>
    <cellStyle name="Normal 3 7 3 2 6 2" xfId="43243" xr:uid="{00000000-0005-0000-0000-0000D6BC0000}"/>
    <cellStyle name="Normal 3 7 3 2 7" xfId="43244" xr:uid="{00000000-0005-0000-0000-0000D7BC0000}"/>
    <cellStyle name="Normal 3 7 3 3" xfId="43245" xr:uid="{00000000-0005-0000-0000-0000D8BC0000}"/>
    <cellStyle name="Normal 3 7 3 3 2" xfId="43246" xr:uid="{00000000-0005-0000-0000-0000D9BC0000}"/>
    <cellStyle name="Normal 3 7 3 3 2 2" xfId="43247" xr:uid="{00000000-0005-0000-0000-0000DABC0000}"/>
    <cellStyle name="Normal 3 7 3 3 2 2 2" xfId="43248" xr:uid="{00000000-0005-0000-0000-0000DBBC0000}"/>
    <cellStyle name="Normal 3 7 3 3 2 2 2 2" xfId="43249" xr:uid="{00000000-0005-0000-0000-0000DCBC0000}"/>
    <cellStyle name="Normal 3 7 3 3 2 2 2 2 2" xfId="43250" xr:uid="{00000000-0005-0000-0000-0000DDBC0000}"/>
    <cellStyle name="Normal 3 7 3 3 2 2 2 3" xfId="43251" xr:uid="{00000000-0005-0000-0000-0000DEBC0000}"/>
    <cellStyle name="Normal 3 7 3 3 2 2 2 3 2" xfId="43252" xr:uid="{00000000-0005-0000-0000-0000DFBC0000}"/>
    <cellStyle name="Normal 3 7 3 3 2 2 2 4" xfId="43253" xr:uid="{00000000-0005-0000-0000-0000E0BC0000}"/>
    <cellStyle name="Normal 3 7 3 3 2 2 3" xfId="43254" xr:uid="{00000000-0005-0000-0000-0000E1BC0000}"/>
    <cellStyle name="Normal 3 7 3 3 2 2 3 2" xfId="43255" xr:uid="{00000000-0005-0000-0000-0000E2BC0000}"/>
    <cellStyle name="Normal 3 7 3 3 2 2 4" xfId="43256" xr:uid="{00000000-0005-0000-0000-0000E3BC0000}"/>
    <cellStyle name="Normal 3 7 3 3 2 2 4 2" xfId="43257" xr:uid="{00000000-0005-0000-0000-0000E4BC0000}"/>
    <cellStyle name="Normal 3 7 3 3 2 2 5" xfId="43258" xr:uid="{00000000-0005-0000-0000-0000E5BC0000}"/>
    <cellStyle name="Normal 3 7 3 3 2 3" xfId="43259" xr:uid="{00000000-0005-0000-0000-0000E6BC0000}"/>
    <cellStyle name="Normal 3 7 3 3 2 3 2" xfId="43260" xr:uid="{00000000-0005-0000-0000-0000E7BC0000}"/>
    <cellStyle name="Normal 3 7 3 3 2 3 2 2" xfId="43261" xr:uid="{00000000-0005-0000-0000-0000E8BC0000}"/>
    <cellStyle name="Normal 3 7 3 3 2 3 3" xfId="43262" xr:uid="{00000000-0005-0000-0000-0000E9BC0000}"/>
    <cellStyle name="Normal 3 7 3 3 2 3 3 2" xfId="43263" xr:uid="{00000000-0005-0000-0000-0000EABC0000}"/>
    <cellStyle name="Normal 3 7 3 3 2 3 4" xfId="43264" xr:uid="{00000000-0005-0000-0000-0000EBBC0000}"/>
    <cellStyle name="Normal 3 7 3 3 2 4" xfId="43265" xr:uid="{00000000-0005-0000-0000-0000ECBC0000}"/>
    <cellStyle name="Normal 3 7 3 3 2 4 2" xfId="43266" xr:uid="{00000000-0005-0000-0000-0000EDBC0000}"/>
    <cellStyle name="Normal 3 7 3 3 2 5" xfId="43267" xr:uid="{00000000-0005-0000-0000-0000EEBC0000}"/>
    <cellStyle name="Normal 3 7 3 3 2 5 2" xfId="43268" xr:uid="{00000000-0005-0000-0000-0000EFBC0000}"/>
    <cellStyle name="Normal 3 7 3 3 2 6" xfId="43269" xr:uid="{00000000-0005-0000-0000-0000F0BC0000}"/>
    <cellStyle name="Normal 3 7 3 3 3" xfId="43270" xr:uid="{00000000-0005-0000-0000-0000F1BC0000}"/>
    <cellStyle name="Normal 3 7 3 3 3 2" xfId="43271" xr:uid="{00000000-0005-0000-0000-0000F2BC0000}"/>
    <cellStyle name="Normal 3 7 3 3 3 2 2" xfId="43272" xr:uid="{00000000-0005-0000-0000-0000F3BC0000}"/>
    <cellStyle name="Normal 3 7 3 3 3 2 2 2" xfId="43273" xr:uid="{00000000-0005-0000-0000-0000F4BC0000}"/>
    <cellStyle name="Normal 3 7 3 3 3 2 3" xfId="43274" xr:uid="{00000000-0005-0000-0000-0000F5BC0000}"/>
    <cellStyle name="Normal 3 7 3 3 3 2 3 2" xfId="43275" xr:uid="{00000000-0005-0000-0000-0000F6BC0000}"/>
    <cellStyle name="Normal 3 7 3 3 3 2 4" xfId="43276" xr:uid="{00000000-0005-0000-0000-0000F7BC0000}"/>
    <cellStyle name="Normal 3 7 3 3 3 3" xfId="43277" xr:uid="{00000000-0005-0000-0000-0000F8BC0000}"/>
    <cellStyle name="Normal 3 7 3 3 3 3 2" xfId="43278" xr:uid="{00000000-0005-0000-0000-0000F9BC0000}"/>
    <cellStyle name="Normal 3 7 3 3 3 4" xfId="43279" xr:uid="{00000000-0005-0000-0000-0000FABC0000}"/>
    <cellStyle name="Normal 3 7 3 3 3 4 2" xfId="43280" xr:uid="{00000000-0005-0000-0000-0000FBBC0000}"/>
    <cellStyle name="Normal 3 7 3 3 3 5" xfId="43281" xr:uid="{00000000-0005-0000-0000-0000FCBC0000}"/>
    <cellStyle name="Normal 3 7 3 3 4" xfId="43282" xr:uid="{00000000-0005-0000-0000-0000FDBC0000}"/>
    <cellStyle name="Normal 3 7 3 3 4 2" xfId="43283" xr:uid="{00000000-0005-0000-0000-0000FEBC0000}"/>
    <cellStyle name="Normal 3 7 3 3 4 2 2" xfId="43284" xr:uid="{00000000-0005-0000-0000-0000FFBC0000}"/>
    <cellStyle name="Normal 3 7 3 3 4 3" xfId="43285" xr:uid="{00000000-0005-0000-0000-000000BD0000}"/>
    <cellStyle name="Normal 3 7 3 3 4 3 2" xfId="43286" xr:uid="{00000000-0005-0000-0000-000001BD0000}"/>
    <cellStyle name="Normal 3 7 3 3 4 4" xfId="43287" xr:uid="{00000000-0005-0000-0000-000002BD0000}"/>
    <cellStyle name="Normal 3 7 3 3 5" xfId="43288" xr:uid="{00000000-0005-0000-0000-000003BD0000}"/>
    <cellStyle name="Normal 3 7 3 3 5 2" xfId="43289" xr:uid="{00000000-0005-0000-0000-000004BD0000}"/>
    <cellStyle name="Normal 3 7 3 3 6" xfId="43290" xr:uid="{00000000-0005-0000-0000-000005BD0000}"/>
    <cellStyle name="Normal 3 7 3 3 6 2" xfId="43291" xr:uid="{00000000-0005-0000-0000-000006BD0000}"/>
    <cellStyle name="Normal 3 7 3 3 7" xfId="43292" xr:uid="{00000000-0005-0000-0000-000007BD0000}"/>
    <cellStyle name="Normal 3 7 3 4" xfId="43293" xr:uid="{00000000-0005-0000-0000-000008BD0000}"/>
    <cellStyle name="Normal 3 7 3 4 2" xfId="43294" xr:uid="{00000000-0005-0000-0000-000009BD0000}"/>
    <cellStyle name="Normal 3 7 3 4 2 2" xfId="43295" xr:uid="{00000000-0005-0000-0000-00000ABD0000}"/>
    <cellStyle name="Normal 3 7 3 4 2 2 2" xfId="43296" xr:uid="{00000000-0005-0000-0000-00000BBD0000}"/>
    <cellStyle name="Normal 3 7 3 4 2 2 2 2" xfId="43297" xr:uid="{00000000-0005-0000-0000-00000CBD0000}"/>
    <cellStyle name="Normal 3 7 3 4 2 2 3" xfId="43298" xr:uid="{00000000-0005-0000-0000-00000DBD0000}"/>
    <cellStyle name="Normal 3 7 3 4 2 2 3 2" xfId="43299" xr:uid="{00000000-0005-0000-0000-00000EBD0000}"/>
    <cellStyle name="Normal 3 7 3 4 2 2 4" xfId="43300" xr:uid="{00000000-0005-0000-0000-00000FBD0000}"/>
    <cellStyle name="Normal 3 7 3 4 2 3" xfId="43301" xr:uid="{00000000-0005-0000-0000-000010BD0000}"/>
    <cellStyle name="Normal 3 7 3 4 2 3 2" xfId="43302" xr:uid="{00000000-0005-0000-0000-000011BD0000}"/>
    <cellStyle name="Normal 3 7 3 4 2 4" xfId="43303" xr:uid="{00000000-0005-0000-0000-000012BD0000}"/>
    <cellStyle name="Normal 3 7 3 4 2 4 2" xfId="43304" xr:uid="{00000000-0005-0000-0000-000013BD0000}"/>
    <cellStyle name="Normal 3 7 3 4 2 5" xfId="43305" xr:uid="{00000000-0005-0000-0000-000014BD0000}"/>
    <cellStyle name="Normal 3 7 3 4 3" xfId="43306" xr:uid="{00000000-0005-0000-0000-000015BD0000}"/>
    <cellStyle name="Normal 3 7 3 4 3 2" xfId="43307" xr:uid="{00000000-0005-0000-0000-000016BD0000}"/>
    <cellStyle name="Normal 3 7 3 4 3 2 2" xfId="43308" xr:uid="{00000000-0005-0000-0000-000017BD0000}"/>
    <cellStyle name="Normal 3 7 3 4 3 3" xfId="43309" xr:uid="{00000000-0005-0000-0000-000018BD0000}"/>
    <cellStyle name="Normal 3 7 3 4 3 3 2" xfId="43310" xr:uid="{00000000-0005-0000-0000-000019BD0000}"/>
    <cellStyle name="Normal 3 7 3 4 3 4" xfId="43311" xr:uid="{00000000-0005-0000-0000-00001ABD0000}"/>
    <cellStyle name="Normal 3 7 3 4 4" xfId="43312" xr:uid="{00000000-0005-0000-0000-00001BBD0000}"/>
    <cellStyle name="Normal 3 7 3 4 4 2" xfId="43313" xr:uid="{00000000-0005-0000-0000-00001CBD0000}"/>
    <cellStyle name="Normal 3 7 3 4 5" xfId="43314" xr:uid="{00000000-0005-0000-0000-00001DBD0000}"/>
    <cellStyle name="Normal 3 7 3 4 5 2" xfId="43315" xr:uid="{00000000-0005-0000-0000-00001EBD0000}"/>
    <cellStyle name="Normal 3 7 3 4 6" xfId="43316" xr:uid="{00000000-0005-0000-0000-00001FBD0000}"/>
    <cellStyle name="Normal 3 7 3 5" xfId="43317" xr:uid="{00000000-0005-0000-0000-000020BD0000}"/>
    <cellStyle name="Normal 3 7 3 5 2" xfId="43318" xr:uid="{00000000-0005-0000-0000-000021BD0000}"/>
    <cellStyle name="Normal 3 7 3 5 2 2" xfId="43319" xr:uid="{00000000-0005-0000-0000-000022BD0000}"/>
    <cellStyle name="Normal 3 7 3 5 2 2 2" xfId="43320" xr:uid="{00000000-0005-0000-0000-000023BD0000}"/>
    <cellStyle name="Normal 3 7 3 5 2 3" xfId="43321" xr:uid="{00000000-0005-0000-0000-000024BD0000}"/>
    <cellStyle name="Normal 3 7 3 5 2 3 2" xfId="43322" xr:uid="{00000000-0005-0000-0000-000025BD0000}"/>
    <cellStyle name="Normal 3 7 3 5 2 4" xfId="43323" xr:uid="{00000000-0005-0000-0000-000026BD0000}"/>
    <cellStyle name="Normal 3 7 3 5 3" xfId="43324" xr:uid="{00000000-0005-0000-0000-000027BD0000}"/>
    <cellStyle name="Normal 3 7 3 5 3 2" xfId="43325" xr:uid="{00000000-0005-0000-0000-000028BD0000}"/>
    <cellStyle name="Normal 3 7 3 5 4" xfId="43326" xr:uid="{00000000-0005-0000-0000-000029BD0000}"/>
    <cellStyle name="Normal 3 7 3 5 4 2" xfId="43327" xr:uid="{00000000-0005-0000-0000-00002ABD0000}"/>
    <cellStyle name="Normal 3 7 3 5 5" xfId="43328" xr:uid="{00000000-0005-0000-0000-00002BBD0000}"/>
    <cellStyle name="Normal 3 7 3 6" xfId="43329" xr:uid="{00000000-0005-0000-0000-00002CBD0000}"/>
    <cellStyle name="Normal 3 7 3 6 2" xfId="43330" xr:uid="{00000000-0005-0000-0000-00002DBD0000}"/>
    <cellStyle name="Normal 3 7 3 6 2 2" xfId="43331" xr:uid="{00000000-0005-0000-0000-00002EBD0000}"/>
    <cellStyle name="Normal 3 7 3 6 3" xfId="43332" xr:uid="{00000000-0005-0000-0000-00002FBD0000}"/>
    <cellStyle name="Normal 3 7 3 6 3 2" xfId="43333" xr:uid="{00000000-0005-0000-0000-000030BD0000}"/>
    <cellStyle name="Normal 3 7 3 6 4" xfId="43334" xr:uid="{00000000-0005-0000-0000-000031BD0000}"/>
    <cellStyle name="Normal 3 7 3 7" xfId="43335" xr:uid="{00000000-0005-0000-0000-000032BD0000}"/>
    <cellStyle name="Normal 3 7 3 7 2" xfId="43336" xr:uid="{00000000-0005-0000-0000-000033BD0000}"/>
    <cellStyle name="Normal 3 7 3 8" xfId="43337" xr:uid="{00000000-0005-0000-0000-000034BD0000}"/>
    <cellStyle name="Normal 3 7 3 8 2" xfId="43338" xr:uid="{00000000-0005-0000-0000-000035BD0000}"/>
    <cellStyle name="Normal 3 7 3 9" xfId="43339" xr:uid="{00000000-0005-0000-0000-000036BD0000}"/>
    <cellStyle name="Normal 3 7 4" xfId="43340" xr:uid="{00000000-0005-0000-0000-000037BD0000}"/>
    <cellStyle name="Normal 3 7 4 2" xfId="43341" xr:uid="{00000000-0005-0000-0000-000038BD0000}"/>
    <cellStyle name="Normal 3 7 4 2 2" xfId="43342" xr:uid="{00000000-0005-0000-0000-000039BD0000}"/>
    <cellStyle name="Normal 3 7 4 2 2 2" xfId="43343" xr:uid="{00000000-0005-0000-0000-00003ABD0000}"/>
    <cellStyle name="Normal 3 7 4 2 2 2 2" xfId="43344" xr:uid="{00000000-0005-0000-0000-00003BBD0000}"/>
    <cellStyle name="Normal 3 7 4 2 2 2 2 2" xfId="43345" xr:uid="{00000000-0005-0000-0000-00003CBD0000}"/>
    <cellStyle name="Normal 3 7 4 2 2 2 3" xfId="43346" xr:uid="{00000000-0005-0000-0000-00003DBD0000}"/>
    <cellStyle name="Normal 3 7 4 2 2 2 3 2" xfId="43347" xr:uid="{00000000-0005-0000-0000-00003EBD0000}"/>
    <cellStyle name="Normal 3 7 4 2 2 2 4" xfId="43348" xr:uid="{00000000-0005-0000-0000-00003FBD0000}"/>
    <cellStyle name="Normal 3 7 4 2 2 3" xfId="43349" xr:uid="{00000000-0005-0000-0000-000040BD0000}"/>
    <cellStyle name="Normal 3 7 4 2 2 3 2" xfId="43350" xr:uid="{00000000-0005-0000-0000-000041BD0000}"/>
    <cellStyle name="Normal 3 7 4 2 2 4" xfId="43351" xr:uid="{00000000-0005-0000-0000-000042BD0000}"/>
    <cellStyle name="Normal 3 7 4 2 2 4 2" xfId="43352" xr:uid="{00000000-0005-0000-0000-000043BD0000}"/>
    <cellStyle name="Normal 3 7 4 2 2 5" xfId="43353" xr:uid="{00000000-0005-0000-0000-000044BD0000}"/>
    <cellStyle name="Normal 3 7 4 2 3" xfId="43354" xr:uid="{00000000-0005-0000-0000-000045BD0000}"/>
    <cellStyle name="Normal 3 7 4 2 3 2" xfId="43355" xr:uid="{00000000-0005-0000-0000-000046BD0000}"/>
    <cellStyle name="Normal 3 7 4 2 3 2 2" xfId="43356" xr:uid="{00000000-0005-0000-0000-000047BD0000}"/>
    <cellStyle name="Normal 3 7 4 2 3 3" xfId="43357" xr:uid="{00000000-0005-0000-0000-000048BD0000}"/>
    <cellStyle name="Normal 3 7 4 2 3 3 2" xfId="43358" xr:uid="{00000000-0005-0000-0000-000049BD0000}"/>
    <cellStyle name="Normal 3 7 4 2 3 4" xfId="43359" xr:uid="{00000000-0005-0000-0000-00004ABD0000}"/>
    <cellStyle name="Normal 3 7 4 2 4" xfId="43360" xr:uid="{00000000-0005-0000-0000-00004BBD0000}"/>
    <cellStyle name="Normal 3 7 4 2 4 2" xfId="43361" xr:uid="{00000000-0005-0000-0000-00004CBD0000}"/>
    <cellStyle name="Normal 3 7 4 2 5" xfId="43362" xr:uid="{00000000-0005-0000-0000-00004DBD0000}"/>
    <cellStyle name="Normal 3 7 4 2 5 2" xfId="43363" xr:uid="{00000000-0005-0000-0000-00004EBD0000}"/>
    <cellStyle name="Normal 3 7 4 2 6" xfId="43364" xr:uid="{00000000-0005-0000-0000-00004FBD0000}"/>
    <cellStyle name="Normal 3 7 4 3" xfId="43365" xr:uid="{00000000-0005-0000-0000-000050BD0000}"/>
    <cellStyle name="Normal 3 7 4 3 2" xfId="43366" xr:uid="{00000000-0005-0000-0000-000051BD0000}"/>
    <cellStyle name="Normal 3 7 4 3 2 2" xfId="43367" xr:uid="{00000000-0005-0000-0000-000052BD0000}"/>
    <cellStyle name="Normal 3 7 4 3 2 2 2" xfId="43368" xr:uid="{00000000-0005-0000-0000-000053BD0000}"/>
    <cellStyle name="Normal 3 7 4 3 2 3" xfId="43369" xr:uid="{00000000-0005-0000-0000-000054BD0000}"/>
    <cellStyle name="Normal 3 7 4 3 2 3 2" xfId="43370" xr:uid="{00000000-0005-0000-0000-000055BD0000}"/>
    <cellStyle name="Normal 3 7 4 3 2 4" xfId="43371" xr:uid="{00000000-0005-0000-0000-000056BD0000}"/>
    <cellStyle name="Normal 3 7 4 3 3" xfId="43372" xr:uid="{00000000-0005-0000-0000-000057BD0000}"/>
    <cellStyle name="Normal 3 7 4 3 3 2" xfId="43373" xr:uid="{00000000-0005-0000-0000-000058BD0000}"/>
    <cellStyle name="Normal 3 7 4 3 4" xfId="43374" xr:uid="{00000000-0005-0000-0000-000059BD0000}"/>
    <cellStyle name="Normal 3 7 4 3 4 2" xfId="43375" xr:uid="{00000000-0005-0000-0000-00005ABD0000}"/>
    <cellStyle name="Normal 3 7 4 3 5" xfId="43376" xr:uid="{00000000-0005-0000-0000-00005BBD0000}"/>
    <cellStyle name="Normal 3 7 4 4" xfId="43377" xr:uid="{00000000-0005-0000-0000-00005CBD0000}"/>
    <cellStyle name="Normal 3 7 4 4 2" xfId="43378" xr:uid="{00000000-0005-0000-0000-00005DBD0000}"/>
    <cellStyle name="Normal 3 7 4 4 2 2" xfId="43379" xr:uid="{00000000-0005-0000-0000-00005EBD0000}"/>
    <cellStyle name="Normal 3 7 4 4 3" xfId="43380" xr:uid="{00000000-0005-0000-0000-00005FBD0000}"/>
    <cellStyle name="Normal 3 7 4 4 3 2" xfId="43381" xr:uid="{00000000-0005-0000-0000-000060BD0000}"/>
    <cellStyle name="Normal 3 7 4 4 4" xfId="43382" xr:uid="{00000000-0005-0000-0000-000061BD0000}"/>
    <cellStyle name="Normal 3 7 4 5" xfId="43383" xr:uid="{00000000-0005-0000-0000-000062BD0000}"/>
    <cellStyle name="Normal 3 7 4 5 2" xfId="43384" xr:uid="{00000000-0005-0000-0000-000063BD0000}"/>
    <cellStyle name="Normal 3 7 4 6" xfId="43385" xr:uid="{00000000-0005-0000-0000-000064BD0000}"/>
    <cellStyle name="Normal 3 7 4 6 2" xfId="43386" xr:uid="{00000000-0005-0000-0000-000065BD0000}"/>
    <cellStyle name="Normal 3 7 4 7" xfId="43387" xr:uid="{00000000-0005-0000-0000-000066BD0000}"/>
    <cellStyle name="Normal 3 7 5" xfId="43388" xr:uid="{00000000-0005-0000-0000-000067BD0000}"/>
    <cellStyle name="Normal 3 7 5 2" xfId="43389" xr:uid="{00000000-0005-0000-0000-000068BD0000}"/>
    <cellStyle name="Normal 3 7 5 2 2" xfId="43390" xr:uid="{00000000-0005-0000-0000-000069BD0000}"/>
    <cellStyle name="Normal 3 7 5 2 2 2" xfId="43391" xr:uid="{00000000-0005-0000-0000-00006ABD0000}"/>
    <cellStyle name="Normal 3 7 5 2 2 2 2" xfId="43392" xr:uid="{00000000-0005-0000-0000-00006BBD0000}"/>
    <cellStyle name="Normal 3 7 5 2 2 2 2 2" xfId="43393" xr:uid="{00000000-0005-0000-0000-00006CBD0000}"/>
    <cellStyle name="Normal 3 7 5 2 2 2 3" xfId="43394" xr:uid="{00000000-0005-0000-0000-00006DBD0000}"/>
    <cellStyle name="Normal 3 7 5 2 2 2 3 2" xfId="43395" xr:uid="{00000000-0005-0000-0000-00006EBD0000}"/>
    <cellStyle name="Normal 3 7 5 2 2 2 4" xfId="43396" xr:uid="{00000000-0005-0000-0000-00006FBD0000}"/>
    <cellStyle name="Normal 3 7 5 2 2 3" xfId="43397" xr:uid="{00000000-0005-0000-0000-000070BD0000}"/>
    <cellStyle name="Normal 3 7 5 2 2 3 2" xfId="43398" xr:uid="{00000000-0005-0000-0000-000071BD0000}"/>
    <cellStyle name="Normal 3 7 5 2 2 4" xfId="43399" xr:uid="{00000000-0005-0000-0000-000072BD0000}"/>
    <cellStyle name="Normal 3 7 5 2 2 4 2" xfId="43400" xr:uid="{00000000-0005-0000-0000-000073BD0000}"/>
    <cellStyle name="Normal 3 7 5 2 2 5" xfId="43401" xr:uid="{00000000-0005-0000-0000-000074BD0000}"/>
    <cellStyle name="Normal 3 7 5 2 3" xfId="43402" xr:uid="{00000000-0005-0000-0000-000075BD0000}"/>
    <cellStyle name="Normal 3 7 5 2 3 2" xfId="43403" xr:uid="{00000000-0005-0000-0000-000076BD0000}"/>
    <cellStyle name="Normal 3 7 5 2 3 2 2" xfId="43404" xr:uid="{00000000-0005-0000-0000-000077BD0000}"/>
    <cellStyle name="Normal 3 7 5 2 3 3" xfId="43405" xr:uid="{00000000-0005-0000-0000-000078BD0000}"/>
    <cellStyle name="Normal 3 7 5 2 3 3 2" xfId="43406" xr:uid="{00000000-0005-0000-0000-000079BD0000}"/>
    <cellStyle name="Normal 3 7 5 2 3 4" xfId="43407" xr:uid="{00000000-0005-0000-0000-00007ABD0000}"/>
    <cellStyle name="Normal 3 7 5 2 4" xfId="43408" xr:uid="{00000000-0005-0000-0000-00007BBD0000}"/>
    <cellStyle name="Normal 3 7 5 2 4 2" xfId="43409" xr:uid="{00000000-0005-0000-0000-00007CBD0000}"/>
    <cellStyle name="Normal 3 7 5 2 5" xfId="43410" xr:uid="{00000000-0005-0000-0000-00007DBD0000}"/>
    <cellStyle name="Normal 3 7 5 2 5 2" xfId="43411" xr:uid="{00000000-0005-0000-0000-00007EBD0000}"/>
    <cellStyle name="Normal 3 7 5 2 6" xfId="43412" xr:uid="{00000000-0005-0000-0000-00007FBD0000}"/>
    <cellStyle name="Normal 3 7 5 3" xfId="43413" xr:uid="{00000000-0005-0000-0000-000080BD0000}"/>
    <cellStyle name="Normal 3 7 5 3 2" xfId="43414" xr:uid="{00000000-0005-0000-0000-000081BD0000}"/>
    <cellStyle name="Normal 3 7 5 3 2 2" xfId="43415" xr:uid="{00000000-0005-0000-0000-000082BD0000}"/>
    <cellStyle name="Normal 3 7 5 3 2 2 2" xfId="43416" xr:uid="{00000000-0005-0000-0000-000083BD0000}"/>
    <cellStyle name="Normal 3 7 5 3 2 3" xfId="43417" xr:uid="{00000000-0005-0000-0000-000084BD0000}"/>
    <cellStyle name="Normal 3 7 5 3 2 3 2" xfId="43418" xr:uid="{00000000-0005-0000-0000-000085BD0000}"/>
    <cellStyle name="Normal 3 7 5 3 2 4" xfId="43419" xr:uid="{00000000-0005-0000-0000-000086BD0000}"/>
    <cellStyle name="Normal 3 7 5 3 3" xfId="43420" xr:uid="{00000000-0005-0000-0000-000087BD0000}"/>
    <cellStyle name="Normal 3 7 5 3 3 2" xfId="43421" xr:uid="{00000000-0005-0000-0000-000088BD0000}"/>
    <cellStyle name="Normal 3 7 5 3 4" xfId="43422" xr:uid="{00000000-0005-0000-0000-000089BD0000}"/>
    <cellStyle name="Normal 3 7 5 3 4 2" xfId="43423" xr:uid="{00000000-0005-0000-0000-00008ABD0000}"/>
    <cellStyle name="Normal 3 7 5 3 5" xfId="43424" xr:uid="{00000000-0005-0000-0000-00008BBD0000}"/>
    <cellStyle name="Normal 3 7 5 4" xfId="43425" xr:uid="{00000000-0005-0000-0000-00008CBD0000}"/>
    <cellStyle name="Normal 3 7 5 4 2" xfId="43426" xr:uid="{00000000-0005-0000-0000-00008DBD0000}"/>
    <cellStyle name="Normal 3 7 5 4 2 2" xfId="43427" xr:uid="{00000000-0005-0000-0000-00008EBD0000}"/>
    <cellStyle name="Normal 3 7 5 4 3" xfId="43428" xr:uid="{00000000-0005-0000-0000-00008FBD0000}"/>
    <cellStyle name="Normal 3 7 5 4 3 2" xfId="43429" xr:uid="{00000000-0005-0000-0000-000090BD0000}"/>
    <cellStyle name="Normal 3 7 5 4 4" xfId="43430" xr:uid="{00000000-0005-0000-0000-000091BD0000}"/>
    <cellStyle name="Normal 3 7 5 5" xfId="43431" xr:uid="{00000000-0005-0000-0000-000092BD0000}"/>
    <cellStyle name="Normal 3 7 5 5 2" xfId="43432" xr:uid="{00000000-0005-0000-0000-000093BD0000}"/>
    <cellStyle name="Normal 3 7 5 6" xfId="43433" xr:uid="{00000000-0005-0000-0000-000094BD0000}"/>
    <cellStyle name="Normal 3 7 5 6 2" xfId="43434" xr:uid="{00000000-0005-0000-0000-000095BD0000}"/>
    <cellStyle name="Normal 3 7 5 7" xfId="43435" xr:uid="{00000000-0005-0000-0000-000096BD0000}"/>
    <cellStyle name="Normal 3 7 6" xfId="43436" xr:uid="{00000000-0005-0000-0000-000097BD0000}"/>
    <cellStyle name="Normal 3 7 6 2" xfId="43437" xr:uid="{00000000-0005-0000-0000-000098BD0000}"/>
    <cellStyle name="Normal 3 7 6 2 2" xfId="43438" xr:uid="{00000000-0005-0000-0000-000099BD0000}"/>
    <cellStyle name="Normal 3 7 6 2 2 2" xfId="43439" xr:uid="{00000000-0005-0000-0000-00009ABD0000}"/>
    <cellStyle name="Normal 3 7 6 2 2 2 2" xfId="43440" xr:uid="{00000000-0005-0000-0000-00009BBD0000}"/>
    <cellStyle name="Normal 3 7 6 2 2 3" xfId="43441" xr:uid="{00000000-0005-0000-0000-00009CBD0000}"/>
    <cellStyle name="Normal 3 7 6 2 2 3 2" xfId="43442" xr:uid="{00000000-0005-0000-0000-00009DBD0000}"/>
    <cellStyle name="Normal 3 7 6 2 2 4" xfId="43443" xr:uid="{00000000-0005-0000-0000-00009EBD0000}"/>
    <cellStyle name="Normal 3 7 6 2 3" xfId="43444" xr:uid="{00000000-0005-0000-0000-00009FBD0000}"/>
    <cellStyle name="Normal 3 7 6 2 3 2" xfId="43445" xr:uid="{00000000-0005-0000-0000-0000A0BD0000}"/>
    <cellStyle name="Normal 3 7 6 2 4" xfId="43446" xr:uid="{00000000-0005-0000-0000-0000A1BD0000}"/>
    <cellStyle name="Normal 3 7 6 2 4 2" xfId="43447" xr:uid="{00000000-0005-0000-0000-0000A2BD0000}"/>
    <cellStyle name="Normal 3 7 6 2 5" xfId="43448" xr:uid="{00000000-0005-0000-0000-0000A3BD0000}"/>
    <cellStyle name="Normal 3 7 6 3" xfId="43449" xr:uid="{00000000-0005-0000-0000-0000A4BD0000}"/>
    <cellStyle name="Normal 3 7 6 3 2" xfId="43450" xr:uid="{00000000-0005-0000-0000-0000A5BD0000}"/>
    <cellStyle name="Normal 3 7 6 3 2 2" xfId="43451" xr:uid="{00000000-0005-0000-0000-0000A6BD0000}"/>
    <cellStyle name="Normal 3 7 6 3 3" xfId="43452" xr:uid="{00000000-0005-0000-0000-0000A7BD0000}"/>
    <cellStyle name="Normal 3 7 6 3 3 2" xfId="43453" xr:uid="{00000000-0005-0000-0000-0000A8BD0000}"/>
    <cellStyle name="Normal 3 7 6 3 4" xfId="43454" xr:uid="{00000000-0005-0000-0000-0000A9BD0000}"/>
    <cellStyle name="Normal 3 7 6 4" xfId="43455" xr:uid="{00000000-0005-0000-0000-0000AABD0000}"/>
    <cellStyle name="Normal 3 7 6 4 2" xfId="43456" xr:uid="{00000000-0005-0000-0000-0000ABBD0000}"/>
    <cellStyle name="Normal 3 7 6 5" xfId="43457" xr:uid="{00000000-0005-0000-0000-0000ACBD0000}"/>
    <cellStyle name="Normal 3 7 6 5 2" xfId="43458" xr:uid="{00000000-0005-0000-0000-0000ADBD0000}"/>
    <cellStyle name="Normal 3 7 6 6" xfId="43459" xr:uid="{00000000-0005-0000-0000-0000AEBD0000}"/>
    <cellStyle name="Normal 3 7 7" xfId="43460" xr:uid="{00000000-0005-0000-0000-0000AFBD0000}"/>
    <cellStyle name="Normal 3 7 7 2" xfId="43461" xr:uid="{00000000-0005-0000-0000-0000B0BD0000}"/>
    <cellStyle name="Normal 3 7 7 2 2" xfId="43462" xr:uid="{00000000-0005-0000-0000-0000B1BD0000}"/>
    <cellStyle name="Normal 3 7 7 2 2 2" xfId="43463" xr:uid="{00000000-0005-0000-0000-0000B2BD0000}"/>
    <cellStyle name="Normal 3 7 7 2 3" xfId="43464" xr:uid="{00000000-0005-0000-0000-0000B3BD0000}"/>
    <cellStyle name="Normal 3 7 7 2 3 2" xfId="43465" xr:uid="{00000000-0005-0000-0000-0000B4BD0000}"/>
    <cellStyle name="Normal 3 7 7 2 4" xfId="43466" xr:uid="{00000000-0005-0000-0000-0000B5BD0000}"/>
    <cellStyle name="Normal 3 7 7 3" xfId="43467" xr:uid="{00000000-0005-0000-0000-0000B6BD0000}"/>
    <cellStyle name="Normal 3 7 7 3 2" xfId="43468" xr:uid="{00000000-0005-0000-0000-0000B7BD0000}"/>
    <cellStyle name="Normal 3 7 7 4" xfId="43469" xr:uid="{00000000-0005-0000-0000-0000B8BD0000}"/>
    <cellStyle name="Normal 3 7 7 4 2" xfId="43470" xr:uid="{00000000-0005-0000-0000-0000B9BD0000}"/>
    <cellStyle name="Normal 3 7 7 5" xfId="43471" xr:uid="{00000000-0005-0000-0000-0000BABD0000}"/>
    <cellStyle name="Normal 3 7 8" xfId="43472" xr:uid="{00000000-0005-0000-0000-0000BBBD0000}"/>
    <cellStyle name="Normal 3 7 8 2" xfId="43473" xr:uid="{00000000-0005-0000-0000-0000BCBD0000}"/>
    <cellStyle name="Normal 3 7 8 2 2" xfId="43474" xr:uid="{00000000-0005-0000-0000-0000BDBD0000}"/>
    <cellStyle name="Normal 3 7 8 3" xfId="43475" xr:uid="{00000000-0005-0000-0000-0000BEBD0000}"/>
    <cellStyle name="Normal 3 7 8 3 2" xfId="43476" xr:uid="{00000000-0005-0000-0000-0000BFBD0000}"/>
    <cellStyle name="Normal 3 7 8 4" xfId="43477" xr:uid="{00000000-0005-0000-0000-0000C0BD0000}"/>
    <cellStyle name="Normal 3 7 9" xfId="43478" xr:uid="{00000000-0005-0000-0000-0000C1BD0000}"/>
    <cellStyle name="Normal 3 7 9 2" xfId="43479" xr:uid="{00000000-0005-0000-0000-0000C2BD0000}"/>
    <cellStyle name="Normal 3 70" xfId="4916" xr:uid="{00000000-0005-0000-0000-0000C3BD0000}"/>
    <cellStyle name="Normal 3 70 2" xfId="56534" xr:uid="{00000000-0005-0000-0000-0000C4BD0000}"/>
    <cellStyle name="Normal 3 71" xfId="4917" xr:uid="{00000000-0005-0000-0000-0000C5BD0000}"/>
    <cellStyle name="Normal 3 71 2" xfId="56535" xr:uid="{00000000-0005-0000-0000-0000C6BD0000}"/>
    <cellStyle name="Normal 3 72" xfId="4918" xr:uid="{00000000-0005-0000-0000-0000C7BD0000}"/>
    <cellStyle name="Normal 3 73" xfId="4919" xr:uid="{00000000-0005-0000-0000-0000C8BD0000}"/>
    <cellStyle name="Normal 3 74" xfId="4920" xr:uid="{00000000-0005-0000-0000-0000C9BD0000}"/>
    <cellStyle name="Normal 3 75" xfId="4921" xr:uid="{00000000-0005-0000-0000-0000CABD0000}"/>
    <cellStyle name="Normal 3 76" xfId="4922" xr:uid="{00000000-0005-0000-0000-0000CBBD0000}"/>
    <cellStyle name="Normal 3 76 2" xfId="56536" xr:uid="{00000000-0005-0000-0000-0000CCBD0000}"/>
    <cellStyle name="Normal 3 77" xfId="4923" xr:uid="{00000000-0005-0000-0000-0000CDBD0000}"/>
    <cellStyle name="Normal 3 78" xfId="43480" xr:uid="{00000000-0005-0000-0000-0000CEBD0000}"/>
    <cellStyle name="Normal 3 79" xfId="43481" xr:uid="{00000000-0005-0000-0000-0000CFBD0000}"/>
    <cellStyle name="Normal 3 8" xfId="4924" xr:uid="{00000000-0005-0000-0000-0000D0BD0000}"/>
    <cellStyle name="Normal 3 8 10" xfId="43482" xr:uid="{00000000-0005-0000-0000-0000D1BD0000}"/>
    <cellStyle name="Normal 3 8 2" xfId="4925" xr:uid="{00000000-0005-0000-0000-0000D2BD0000}"/>
    <cellStyle name="Normal 3 8 2 2" xfId="43483" xr:uid="{00000000-0005-0000-0000-0000D3BD0000}"/>
    <cellStyle name="Normal 3 8 2 2 2" xfId="43484" xr:uid="{00000000-0005-0000-0000-0000D4BD0000}"/>
    <cellStyle name="Normal 3 8 2 2 2 2" xfId="43485" xr:uid="{00000000-0005-0000-0000-0000D5BD0000}"/>
    <cellStyle name="Normal 3 8 2 2 2 2 2" xfId="43486" xr:uid="{00000000-0005-0000-0000-0000D6BD0000}"/>
    <cellStyle name="Normal 3 8 2 2 2 2 2 2" xfId="43487" xr:uid="{00000000-0005-0000-0000-0000D7BD0000}"/>
    <cellStyle name="Normal 3 8 2 2 2 2 2 2 2" xfId="43488" xr:uid="{00000000-0005-0000-0000-0000D8BD0000}"/>
    <cellStyle name="Normal 3 8 2 2 2 2 2 3" xfId="43489" xr:uid="{00000000-0005-0000-0000-0000D9BD0000}"/>
    <cellStyle name="Normal 3 8 2 2 2 2 2 3 2" xfId="43490" xr:uid="{00000000-0005-0000-0000-0000DABD0000}"/>
    <cellStyle name="Normal 3 8 2 2 2 2 2 4" xfId="43491" xr:uid="{00000000-0005-0000-0000-0000DBBD0000}"/>
    <cellStyle name="Normal 3 8 2 2 2 2 3" xfId="43492" xr:uid="{00000000-0005-0000-0000-0000DCBD0000}"/>
    <cellStyle name="Normal 3 8 2 2 2 2 3 2" xfId="43493" xr:uid="{00000000-0005-0000-0000-0000DDBD0000}"/>
    <cellStyle name="Normal 3 8 2 2 2 2 4" xfId="43494" xr:uid="{00000000-0005-0000-0000-0000DEBD0000}"/>
    <cellStyle name="Normal 3 8 2 2 2 2 4 2" xfId="43495" xr:uid="{00000000-0005-0000-0000-0000DFBD0000}"/>
    <cellStyle name="Normal 3 8 2 2 2 2 5" xfId="43496" xr:uid="{00000000-0005-0000-0000-0000E0BD0000}"/>
    <cellStyle name="Normal 3 8 2 2 2 3" xfId="43497" xr:uid="{00000000-0005-0000-0000-0000E1BD0000}"/>
    <cellStyle name="Normal 3 8 2 2 2 3 2" xfId="43498" xr:uid="{00000000-0005-0000-0000-0000E2BD0000}"/>
    <cellStyle name="Normal 3 8 2 2 2 3 2 2" xfId="43499" xr:uid="{00000000-0005-0000-0000-0000E3BD0000}"/>
    <cellStyle name="Normal 3 8 2 2 2 3 3" xfId="43500" xr:uid="{00000000-0005-0000-0000-0000E4BD0000}"/>
    <cellStyle name="Normal 3 8 2 2 2 3 3 2" xfId="43501" xr:uid="{00000000-0005-0000-0000-0000E5BD0000}"/>
    <cellStyle name="Normal 3 8 2 2 2 3 4" xfId="43502" xr:uid="{00000000-0005-0000-0000-0000E6BD0000}"/>
    <cellStyle name="Normal 3 8 2 2 2 4" xfId="43503" xr:uid="{00000000-0005-0000-0000-0000E7BD0000}"/>
    <cellStyle name="Normal 3 8 2 2 2 4 2" xfId="43504" xr:uid="{00000000-0005-0000-0000-0000E8BD0000}"/>
    <cellStyle name="Normal 3 8 2 2 2 5" xfId="43505" xr:uid="{00000000-0005-0000-0000-0000E9BD0000}"/>
    <cellStyle name="Normal 3 8 2 2 2 5 2" xfId="43506" xr:uid="{00000000-0005-0000-0000-0000EABD0000}"/>
    <cellStyle name="Normal 3 8 2 2 2 6" xfId="43507" xr:uid="{00000000-0005-0000-0000-0000EBBD0000}"/>
    <cellStyle name="Normal 3 8 2 2 3" xfId="43508" xr:uid="{00000000-0005-0000-0000-0000ECBD0000}"/>
    <cellStyle name="Normal 3 8 2 2 3 2" xfId="43509" xr:uid="{00000000-0005-0000-0000-0000EDBD0000}"/>
    <cellStyle name="Normal 3 8 2 2 3 2 2" xfId="43510" xr:uid="{00000000-0005-0000-0000-0000EEBD0000}"/>
    <cellStyle name="Normal 3 8 2 2 3 2 2 2" xfId="43511" xr:uid="{00000000-0005-0000-0000-0000EFBD0000}"/>
    <cellStyle name="Normal 3 8 2 2 3 2 3" xfId="43512" xr:uid="{00000000-0005-0000-0000-0000F0BD0000}"/>
    <cellStyle name="Normal 3 8 2 2 3 2 3 2" xfId="43513" xr:uid="{00000000-0005-0000-0000-0000F1BD0000}"/>
    <cellStyle name="Normal 3 8 2 2 3 2 4" xfId="43514" xr:uid="{00000000-0005-0000-0000-0000F2BD0000}"/>
    <cellStyle name="Normal 3 8 2 2 3 3" xfId="43515" xr:uid="{00000000-0005-0000-0000-0000F3BD0000}"/>
    <cellStyle name="Normal 3 8 2 2 3 3 2" xfId="43516" xr:uid="{00000000-0005-0000-0000-0000F4BD0000}"/>
    <cellStyle name="Normal 3 8 2 2 3 4" xfId="43517" xr:uid="{00000000-0005-0000-0000-0000F5BD0000}"/>
    <cellStyle name="Normal 3 8 2 2 3 4 2" xfId="43518" xr:uid="{00000000-0005-0000-0000-0000F6BD0000}"/>
    <cellStyle name="Normal 3 8 2 2 3 5" xfId="43519" xr:uid="{00000000-0005-0000-0000-0000F7BD0000}"/>
    <cellStyle name="Normal 3 8 2 2 4" xfId="43520" xr:uid="{00000000-0005-0000-0000-0000F8BD0000}"/>
    <cellStyle name="Normal 3 8 2 2 4 2" xfId="43521" xr:uid="{00000000-0005-0000-0000-0000F9BD0000}"/>
    <cellStyle name="Normal 3 8 2 2 4 2 2" xfId="43522" xr:uid="{00000000-0005-0000-0000-0000FABD0000}"/>
    <cellStyle name="Normal 3 8 2 2 4 3" xfId="43523" xr:uid="{00000000-0005-0000-0000-0000FBBD0000}"/>
    <cellStyle name="Normal 3 8 2 2 4 3 2" xfId="43524" xr:uid="{00000000-0005-0000-0000-0000FCBD0000}"/>
    <cellStyle name="Normal 3 8 2 2 4 4" xfId="43525" xr:uid="{00000000-0005-0000-0000-0000FDBD0000}"/>
    <cellStyle name="Normal 3 8 2 2 5" xfId="43526" xr:uid="{00000000-0005-0000-0000-0000FEBD0000}"/>
    <cellStyle name="Normal 3 8 2 2 5 2" xfId="43527" xr:uid="{00000000-0005-0000-0000-0000FFBD0000}"/>
    <cellStyle name="Normal 3 8 2 2 6" xfId="43528" xr:uid="{00000000-0005-0000-0000-000000BE0000}"/>
    <cellStyle name="Normal 3 8 2 2 6 2" xfId="43529" xr:uid="{00000000-0005-0000-0000-000001BE0000}"/>
    <cellStyle name="Normal 3 8 2 2 7" xfId="43530" xr:uid="{00000000-0005-0000-0000-000002BE0000}"/>
    <cellStyle name="Normal 3 8 2 3" xfId="43531" xr:uid="{00000000-0005-0000-0000-000003BE0000}"/>
    <cellStyle name="Normal 3 8 2 3 2" xfId="43532" xr:uid="{00000000-0005-0000-0000-000004BE0000}"/>
    <cellStyle name="Normal 3 8 2 3 2 2" xfId="43533" xr:uid="{00000000-0005-0000-0000-000005BE0000}"/>
    <cellStyle name="Normal 3 8 2 3 2 2 2" xfId="43534" xr:uid="{00000000-0005-0000-0000-000006BE0000}"/>
    <cellStyle name="Normal 3 8 2 3 2 2 2 2" xfId="43535" xr:uid="{00000000-0005-0000-0000-000007BE0000}"/>
    <cellStyle name="Normal 3 8 2 3 2 2 2 2 2" xfId="43536" xr:uid="{00000000-0005-0000-0000-000008BE0000}"/>
    <cellStyle name="Normal 3 8 2 3 2 2 2 3" xfId="43537" xr:uid="{00000000-0005-0000-0000-000009BE0000}"/>
    <cellStyle name="Normal 3 8 2 3 2 2 2 3 2" xfId="43538" xr:uid="{00000000-0005-0000-0000-00000ABE0000}"/>
    <cellStyle name="Normal 3 8 2 3 2 2 2 4" xfId="43539" xr:uid="{00000000-0005-0000-0000-00000BBE0000}"/>
    <cellStyle name="Normal 3 8 2 3 2 2 3" xfId="43540" xr:uid="{00000000-0005-0000-0000-00000CBE0000}"/>
    <cellStyle name="Normal 3 8 2 3 2 2 3 2" xfId="43541" xr:uid="{00000000-0005-0000-0000-00000DBE0000}"/>
    <cellStyle name="Normal 3 8 2 3 2 2 4" xfId="43542" xr:uid="{00000000-0005-0000-0000-00000EBE0000}"/>
    <cellStyle name="Normal 3 8 2 3 2 2 4 2" xfId="43543" xr:uid="{00000000-0005-0000-0000-00000FBE0000}"/>
    <cellStyle name="Normal 3 8 2 3 2 2 5" xfId="43544" xr:uid="{00000000-0005-0000-0000-000010BE0000}"/>
    <cellStyle name="Normal 3 8 2 3 2 3" xfId="43545" xr:uid="{00000000-0005-0000-0000-000011BE0000}"/>
    <cellStyle name="Normal 3 8 2 3 2 3 2" xfId="43546" xr:uid="{00000000-0005-0000-0000-000012BE0000}"/>
    <cellStyle name="Normal 3 8 2 3 2 3 2 2" xfId="43547" xr:uid="{00000000-0005-0000-0000-000013BE0000}"/>
    <cellStyle name="Normal 3 8 2 3 2 3 3" xfId="43548" xr:uid="{00000000-0005-0000-0000-000014BE0000}"/>
    <cellStyle name="Normal 3 8 2 3 2 3 3 2" xfId="43549" xr:uid="{00000000-0005-0000-0000-000015BE0000}"/>
    <cellStyle name="Normal 3 8 2 3 2 3 4" xfId="43550" xr:uid="{00000000-0005-0000-0000-000016BE0000}"/>
    <cellStyle name="Normal 3 8 2 3 2 4" xfId="43551" xr:uid="{00000000-0005-0000-0000-000017BE0000}"/>
    <cellStyle name="Normal 3 8 2 3 2 4 2" xfId="43552" xr:uid="{00000000-0005-0000-0000-000018BE0000}"/>
    <cellStyle name="Normal 3 8 2 3 2 5" xfId="43553" xr:uid="{00000000-0005-0000-0000-000019BE0000}"/>
    <cellStyle name="Normal 3 8 2 3 2 5 2" xfId="43554" xr:uid="{00000000-0005-0000-0000-00001ABE0000}"/>
    <cellStyle name="Normal 3 8 2 3 2 6" xfId="43555" xr:uid="{00000000-0005-0000-0000-00001BBE0000}"/>
    <cellStyle name="Normal 3 8 2 3 3" xfId="43556" xr:uid="{00000000-0005-0000-0000-00001CBE0000}"/>
    <cellStyle name="Normal 3 8 2 3 3 2" xfId="43557" xr:uid="{00000000-0005-0000-0000-00001DBE0000}"/>
    <cellStyle name="Normal 3 8 2 3 3 2 2" xfId="43558" xr:uid="{00000000-0005-0000-0000-00001EBE0000}"/>
    <cellStyle name="Normal 3 8 2 3 3 2 2 2" xfId="43559" xr:uid="{00000000-0005-0000-0000-00001FBE0000}"/>
    <cellStyle name="Normal 3 8 2 3 3 2 3" xfId="43560" xr:uid="{00000000-0005-0000-0000-000020BE0000}"/>
    <cellStyle name="Normal 3 8 2 3 3 2 3 2" xfId="43561" xr:uid="{00000000-0005-0000-0000-000021BE0000}"/>
    <cellStyle name="Normal 3 8 2 3 3 2 4" xfId="43562" xr:uid="{00000000-0005-0000-0000-000022BE0000}"/>
    <cellStyle name="Normal 3 8 2 3 3 3" xfId="43563" xr:uid="{00000000-0005-0000-0000-000023BE0000}"/>
    <cellStyle name="Normal 3 8 2 3 3 3 2" xfId="43564" xr:uid="{00000000-0005-0000-0000-000024BE0000}"/>
    <cellStyle name="Normal 3 8 2 3 3 4" xfId="43565" xr:uid="{00000000-0005-0000-0000-000025BE0000}"/>
    <cellStyle name="Normal 3 8 2 3 3 4 2" xfId="43566" xr:uid="{00000000-0005-0000-0000-000026BE0000}"/>
    <cellStyle name="Normal 3 8 2 3 3 5" xfId="43567" xr:uid="{00000000-0005-0000-0000-000027BE0000}"/>
    <cellStyle name="Normal 3 8 2 3 4" xfId="43568" xr:uid="{00000000-0005-0000-0000-000028BE0000}"/>
    <cellStyle name="Normal 3 8 2 3 4 2" xfId="43569" xr:uid="{00000000-0005-0000-0000-000029BE0000}"/>
    <cellStyle name="Normal 3 8 2 3 4 2 2" xfId="43570" xr:uid="{00000000-0005-0000-0000-00002ABE0000}"/>
    <cellStyle name="Normal 3 8 2 3 4 3" xfId="43571" xr:uid="{00000000-0005-0000-0000-00002BBE0000}"/>
    <cellStyle name="Normal 3 8 2 3 4 3 2" xfId="43572" xr:uid="{00000000-0005-0000-0000-00002CBE0000}"/>
    <cellStyle name="Normal 3 8 2 3 4 4" xfId="43573" xr:uid="{00000000-0005-0000-0000-00002DBE0000}"/>
    <cellStyle name="Normal 3 8 2 3 5" xfId="43574" xr:uid="{00000000-0005-0000-0000-00002EBE0000}"/>
    <cellStyle name="Normal 3 8 2 3 5 2" xfId="43575" xr:uid="{00000000-0005-0000-0000-00002FBE0000}"/>
    <cellStyle name="Normal 3 8 2 3 6" xfId="43576" xr:uid="{00000000-0005-0000-0000-000030BE0000}"/>
    <cellStyle name="Normal 3 8 2 3 6 2" xfId="43577" xr:uid="{00000000-0005-0000-0000-000031BE0000}"/>
    <cellStyle name="Normal 3 8 2 3 7" xfId="43578" xr:uid="{00000000-0005-0000-0000-000032BE0000}"/>
    <cellStyle name="Normal 3 8 2 4" xfId="43579" xr:uid="{00000000-0005-0000-0000-000033BE0000}"/>
    <cellStyle name="Normal 3 8 2 4 2" xfId="43580" xr:uid="{00000000-0005-0000-0000-000034BE0000}"/>
    <cellStyle name="Normal 3 8 2 4 2 2" xfId="43581" xr:uid="{00000000-0005-0000-0000-000035BE0000}"/>
    <cellStyle name="Normal 3 8 2 4 2 2 2" xfId="43582" xr:uid="{00000000-0005-0000-0000-000036BE0000}"/>
    <cellStyle name="Normal 3 8 2 4 2 2 2 2" xfId="43583" xr:uid="{00000000-0005-0000-0000-000037BE0000}"/>
    <cellStyle name="Normal 3 8 2 4 2 2 3" xfId="43584" xr:uid="{00000000-0005-0000-0000-000038BE0000}"/>
    <cellStyle name="Normal 3 8 2 4 2 2 3 2" xfId="43585" xr:uid="{00000000-0005-0000-0000-000039BE0000}"/>
    <cellStyle name="Normal 3 8 2 4 2 2 4" xfId="43586" xr:uid="{00000000-0005-0000-0000-00003ABE0000}"/>
    <cellStyle name="Normal 3 8 2 4 2 3" xfId="43587" xr:uid="{00000000-0005-0000-0000-00003BBE0000}"/>
    <cellStyle name="Normal 3 8 2 4 2 3 2" xfId="43588" xr:uid="{00000000-0005-0000-0000-00003CBE0000}"/>
    <cellStyle name="Normal 3 8 2 4 2 4" xfId="43589" xr:uid="{00000000-0005-0000-0000-00003DBE0000}"/>
    <cellStyle name="Normal 3 8 2 4 2 4 2" xfId="43590" xr:uid="{00000000-0005-0000-0000-00003EBE0000}"/>
    <cellStyle name="Normal 3 8 2 4 2 5" xfId="43591" xr:uid="{00000000-0005-0000-0000-00003FBE0000}"/>
    <cellStyle name="Normal 3 8 2 4 3" xfId="43592" xr:uid="{00000000-0005-0000-0000-000040BE0000}"/>
    <cellStyle name="Normal 3 8 2 4 3 2" xfId="43593" xr:uid="{00000000-0005-0000-0000-000041BE0000}"/>
    <cellStyle name="Normal 3 8 2 4 3 2 2" xfId="43594" xr:uid="{00000000-0005-0000-0000-000042BE0000}"/>
    <cellStyle name="Normal 3 8 2 4 3 3" xfId="43595" xr:uid="{00000000-0005-0000-0000-000043BE0000}"/>
    <cellStyle name="Normal 3 8 2 4 3 3 2" xfId="43596" xr:uid="{00000000-0005-0000-0000-000044BE0000}"/>
    <cellStyle name="Normal 3 8 2 4 3 4" xfId="43597" xr:uid="{00000000-0005-0000-0000-000045BE0000}"/>
    <cellStyle name="Normal 3 8 2 4 4" xfId="43598" xr:uid="{00000000-0005-0000-0000-000046BE0000}"/>
    <cellStyle name="Normal 3 8 2 4 4 2" xfId="43599" xr:uid="{00000000-0005-0000-0000-000047BE0000}"/>
    <cellStyle name="Normal 3 8 2 4 5" xfId="43600" xr:uid="{00000000-0005-0000-0000-000048BE0000}"/>
    <cellStyle name="Normal 3 8 2 4 5 2" xfId="43601" xr:uid="{00000000-0005-0000-0000-000049BE0000}"/>
    <cellStyle name="Normal 3 8 2 4 6" xfId="43602" xr:uid="{00000000-0005-0000-0000-00004ABE0000}"/>
    <cellStyle name="Normal 3 8 2 5" xfId="43603" xr:uid="{00000000-0005-0000-0000-00004BBE0000}"/>
    <cellStyle name="Normal 3 8 2 5 2" xfId="43604" xr:uid="{00000000-0005-0000-0000-00004CBE0000}"/>
    <cellStyle name="Normal 3 8 2 5 2 2" xfId="43605" xr:uid="{00000000-0005-0000-0000-00004DBE0000}"/>
    <cellStyle name="Normal 3 8 2 5 2 2 2" xfId="43606" xr:uid="{00000000-0005-0000-0000-00004EBE0000}"/>
    <cellStyle name="Normal 3 8 2 5 2 3" xfId="43607" xr:uid="{00000000-0005-0000-0000-00004FBE0000}"/>
    <cellStyle name="Normal 3 8 2 5 2 3 2" xfId="43608" xr:uid="{00000000-0005-0000-0000-000050BE0000}"/>
    <cellStyle name="Normal 3 8 2 5 2 4" xfId="43609" xr:uid="{00000000-0005-0000-0000-000051BE0000}"/>
    <cellStyle name="Normal 3 8 2 5 3" xfId="43610" xr:uid="{00000000-0005-0000-0000-000052BE0000}"/>
    <cellStyle name="Normal 3 8 2 5 3 2" xfId="43611" xr:uid="{00000000-0005-0000-0000-000053BE0000}"/>
    <cellStyle name="Normal 3 8 2 5 4" xfId="43612" xr:uid="{00000000-0005-0000-0000-000054BE0000}"/>
    <cellStyle name="Normal 3 8 2 5 4 2" xfId="43613" xr:uid="{00000000-0005-0000-0000-000055BE0000}"/>
    <cellStyle name="Normal 3 8 2 5 5" xfId="43614" xr:uid="{00000000-0005-0000-0000-000056BE0000}"/>
    <cellStyle name="Normal 3 8 2 6" xfId="43615" xr:uid="{00000000-0005-0000-0000-000057BE0000}"/>
    <cellStyle name="Normal 3 8 2 6 2" xfId="43616" xr:uid="{00000000-0005-0000-0000-000058BE0000}"/>
    <cellStyle name="Normal 3 8 2 6 2 2" xfId="43617" xr:uid="{00000000-0005-0000-0000-000059BE0000}"/>
    <cellStyle name="Normal 3 8 2 6 3" xfId="43618" xr:uid="{00000000-0005-0000-0000-00005ABE0000}"/>
    <cellStyle name="Normal 3 8 2 6 3 2" xfId="43619" xr:uid="{00000000-0005-0000-0000-00005BBE0000}"/>
    <cellStyle name="Normal 3 8 2 6 4" xfId="43620" xr:uid="{00000000-0005-0000-0000-00005CBE0000}"/>
    <cellStyle name="Normal 3 8 2 7" xfId="43621" xr:uid="{00000000-0005-0000-0000-00005DBE0000}"/>
    <cellStyle name="Normal 3 8 2 7 2" xfId="43622" xr:uid="{00000000-0005-0000-0000-00005EBE0000}"/>
    <cellStyle name="Normal 3 8 2 8" xfId="43623" xr:uid="{00000000-0005-0000-0000-00005FBE0000}"/>
    <cellStyle name="Normal 3 8 2 8 2" xfId="43624" xr:uid="{00000000-0005-0000-0000-000060BE0000}"/>
    <cellStyle name="Normal 3 8 2 9" xfId="43625" xr:uid="{00000000-0005-0000-0000-000061BE0000}"/>
    <cellStyle name="Normal 3 8 3" xfId="4926" xr:uid="{00000000-0005-0000-0000-000062BE0000}"/>
    <cellStyle name="Normal 3 8 3 2" xfId="43626" xr:uid="{00000000-0005-0000-0000-000063BE0000}"/>
    <cellStyle name="Normal 3 8 3 2 2" xfId="43627" xr:uid="{00000000-0005-0000-0000-000064BE0000}"/>
    <cellStyle name="Normal 3 8 3 2 2 2" xfId="43628" xr:uid="{00000000-0005-0000-0000-000065BE0000}"/>
    <cellStyle name="Normal 3 8 3 2 2 2 2" xfId="43629" xr:uid="{00000000-0005-0000-0000-000066BE0000}"/>
    <cellStyle name="Normal 3 8 3 2 2 2 2 2" xfId="43630" xr:uid="{00000000-0005-0000-0000-000067BE0000}"/>
    <cellStyle name="Normal 3 8 3 2 2 2 3" xfId="43631" xr:uid="{00000000-0005-0000-0000-000068BE0000}"/>
    <cellStyle name="Normal 3 8 3 2 2 2 3 2" xfId="43632" xr:uid="{00000000-0005-0000-0000-000069BE0000}"/>
    <cellStyle name="Normal 3 8 3 2 2 2 4" xfId="43633" xr:uid="{00000000-0005-0000-0000-00006ABE0000}"/>
    <cellStyle name="Normal 3 8 3 2 2 3" xfId="43634" xr:uid="{00000000-0005-0000-0000-00006BBE0000}"/>
    <cellStyle name="Normal 3 8 3 2 2 3 2" xfId="43635" xr:uid="{00000000-0005-0000-0000-00006CBE0000}"/>
    <cellStyle name="Normal 3 8 3 2 2 4" xfId="43636" xr:uid="{00000000-0005-0000-0000-00006DBE0000}"/>
    <cellStyle name="Normal 3 8 3 2 2 4 2" xfId="43637" xr:uid="{00000000-0005-0000-0000-00006EBE0000}"/>
    <cellStyle name="Normal 3 8 3 2 2 5" xfId="43638" xr:uid="{00000000-0005-0000-0000-00006FBE0000}"/>
    <cellStyle name="Normal 3 8 3 2 3" xfId="43639" xr:uid="{00000000-0005-0000-0000-000070BE0000}"/>
    <cellStyle name="Normal 3 8 3 2 3 2" xfId="43640" xr:uid="{00000000-0005-0000-0000-000071BE0000}"/>
    <cellStyle name="Normal 3 8 3 2 3 2 2" xfId="43641" xr:uid="{00000000-0005-0000-0000-000072BE0000}"/>
    <cellStyle name="Normal 3 8 3 2 3 3" xfId="43642" xr:uid="{00000000-0005-0000-0000-000073BE0000}"/>
    <cellStyle name="Normal 3 8 3 2 3 3 2" xfId="43643" xr:uid="{00000000-0005-0000-0000-000074BE0000}"/>
    <cellStyle name="Normal 3 8 3 2 3 4" xfId="43644" xr:uid="{00000000-0005-0000-0000-000075BE0000}"/>
    <cellStyle name="Normal 3 8 3 2 4" xfId="43645" xr:uid="{00000000-0005-0000-0000-000076BE0000}"/>
    <cellStyle name="Normal 3 8 3 2 4 2" xfId="43646" xr:uid="{00000000-0005-0000-0000-000077BE0000}"/>
    <cellStyle name="Normal 3 8 3 2 5" xfId="43647" xr:uid="{00000000-0005-0000-0000-000078BE0000}"/>
    <cellStyle name="Normal 3 8 3 2 5 2" xfId="43648" xr:uid="{00000000-0005-0000-0000-000079BE0000}"/>
    <cellStyle name="Normal 3 8 3 2 6" xfId="43649" xr:uid="{00000000-0005-0000-0000-00007ABE0000}"/>
    <cellStyle name="Normal 3 8 3 3" xfId="43650" xr:uid="{00000000-0005-0000-0000-00007BBE0000}"/>
    <cellStyle name="Normal 3 8 3 3 2" xfId="43651" xr:uid="{00000000-0005-0000-0000-00007CBE0000}"/>
    <cellStyle name="Normal 3 8 3 3 2 2" xfId="43652" xr:uid="{00000000-0005-0000-0000-00007DBE0000}"/>
    <cellStyle name="Normal 3 8 3 3 2 2 2" xfId="43653" xr:uid="{00000000-0005-0000-0000-00007EBE0000}"/>
    <cellStyle name="Normal 3 8 3 3 2 3" xfId="43654" xr:uid="{00000000-0005-0000-0000-00007FBE0000}"/>
    <cellStyle name="Normal 3 8 3 3 2 3 2" xfId="43655" xr:uid="{00000000-0005-0000-0000-000080BE0000}"/>
    <cellStyle name="Normal 3 8 3 3 2 4" xfId="43656" xr:uid="{00000000-0005-0000-0000-000081BE0000}"/>
    <cellStyle name="Normal 3 8 3 3 3" xfId="43657" xr:uid="{00000000-0005-0000-0000-000082BE0000}"/>
    <cellStyle name="Normal 3 8 3 3 3 2" xfId="43658" xr:uid="{00000000-0005-0000-0000-000083BE0000}"/>
    <cellStyle name="Normal 3 8 3 3 4" xfId="43659" xr:uid="{00000000-0005-0000-0000-000084BE0000}"/>
    <cellStyle name="Normal 3 8 3 3 4 2" xfId="43660" xr:uid="{00000000-0005-0000-0000-000085BE0000}"/>
    <cellStyle name="Normal 3 8 3 3 5" xfId="43661" xr:uid="{00000000-0005-0000-0000-000086BE0000}"/>
    <cellStyle name="Normal 3 8 3 4" xfId="43662" xr:uid="{00000000-0005-0000-0000-000087BE0000}"/>
    <cellStyle name="Normal 3 8 3 4 2" xfId="43663" xr:uid="{00000000-0005-0000-0000-000088BE0000}"/>
    <cellStyle name="Normal 3 8 3 4 2 2" xfId="43664" xr:uid="{00000000-0005-0000-0000-000089BE0000}"/>
    <cellStyle name="Normal 3 8 3 4 3" xfId="43665" xr:uid="{00000000-0005-0000-0000-00008ABE0000}"/>
    <cellStyle name="Normal 3 8 3 4 3 2" xfId="43666" xr:uid="{00000000-0005-0000-0000-00008BBE0000}"/>
    <cellStyle name="Normal 3 8 3 4 4" xfId="43667" xr:uid="{00000000-0005-0000-0000-00008CBE0000}"/>
    <cellStyle name="Normal 3 8 3 5" xfId="43668" xr:uid="{00000000-0005-0000-0000-00008DBE0000}"/>
    <cellStyle name="Normal 3 8 3 5 2" xfId="43669" xr:uid="{00000000-0005-0000-0000-00008EBE0000}"/>
    <cellStyle name="Normal 3 8 3 6" xfId="43670" xr:uid="{00000000-0005-0000-0000-00008FBE0000}"/>
    <cellStyle name="Normal 3 8 3 6 2" xfId="43671" xr:uid="{00000000-0005-0000-0000-000090BE0000}"/>
    <cellStyle name="Normal 3 8 3 7" xfId="43672" xr:uid="{00000000-0005-0000-0000-000091BE0000}"/>
    <cellStyle name="Normal 3 8 3 8" xfId="57858" xr:uid="{00000000-0005-0000-0000-000092BE0000}"/>
    <cellStyle name="Normal 3 8 4" xfId="43673" xr:uid="{00000000-0005-0000-0000-000093BE0000}"/>
    <cellStyle name="Normal 3 8 4 2" xfId="43674" xr:uid="{00000000-0005-0000-0000-000094BE0000}"/>
    <cellStyle name="Normal 3 8 4 2 2" xfId="43675" xr:uid="{00000000-0005-0000-0000-000095BE0000}"/>
    <cellStyle name="Normal 3 8 4 2 2 2" xfId="43676" xr:uid="{00000000-0005-0000-0000-000096BE0000}"/>
    <cellStyle name="Normal 3 8 4 2 2 2 2" xfId="43677" xr:uid="{00000000-0005-0000-0000-000097BE0000}"/>
    <cellStyle name="Normal 3 8 4 2 2 2 2 2" xfId="43678" xr:uid="{00000000-0005-0000-0000-000098BE0000}"/>
    <cellStyle name="Normal 3 8 4 2 2 2 3" xfId="43679" xr:uid="{00000000-0005-0000-0000-000099BE0000}"/>
    <cellStyle name="Normal 3 8 4 2 2 2 3 2" xfId="43680" xr:uid="{00000000-0005-0000-0000-00009ABE0000}"/>
    <cellStyle name="Normal 3 8 4 2 2 2 4" xfId="43681" xr:uid="{00000000-0005-0000-0000-00009BBE0000}"/>
    <cellStyle name="Normal 3 8 4 2 2 3" xfId="43682" xr:uid="{00000000-0005-0000-0000-00009CBE0000}"/>
    <cellStyle name="Normal 3 8 4 2 2 3 2" xfId="43683" xr:uid="{00000000-0005-0000-0000-00009DBE0000}"/>
    <cellStyle name="Normal 3 8 4 2 2 4" xfId="43684" xr:uid="{00000000-0005-0000-0000-00009EBE0000}"/>
    <cellStyle name="Normal 3 8 4 2 2 4 2" xfId="43685" xr:uid="{00000000-0005-0000-0000-00009FBE0000}"/>
    <cellStyle name="Normal 3 8 4 2 2 5" xfId="43686" xr:uid="{00000000-0005-0000-0000-0000A0BE0000}"/>
    <cellStyle name="Normal 3 8 4 2 3" xfId="43687" xr:uid="{00000000-0005-0000-0000-0000A1BE0000}"/>
    <cellStyle name="Normal 3 8 4 2 3 2" xfId="43688" xr:uid="{00000000-0005-0000-0000-0000A2BE0000}"/>
    <cellStyle name="Normal 3 8 4 2 3 2 2" xfId="43689" xr:uid="{00000000-0005-0000-0000-0000A3BE0000}"/>
    <cellStyle name="Normal 3 8 4 2 3 3" xfId="43690" xr:uid="{00000000-0005-0000-0000-0000A4BE0000}"/>
    <cellStyle name="Normal 3 8 4 2 3 3 2" xfId="43691" xr:uid="{00000000-0005-0000-0000-0000A5BE0000}"/>
    <cellStyle name="Normal 3 8 4 2 3 4" xfId="43692" xr:uid="{00000000-0005-0000-0000-0000A6BE0000}"/>
    <cellStyle name="Normal 3 8 4 2 4" xfId="43693" xr:uid="{00000000-0005-0000-0000-0000A7BE0000}"/>
    <cellStyle name="Normal 3 8 4 2 4 2" xfId="43694" xr:uid="{00000000-0005-0000-0000-0000A8BE0000}"/>
    <cellStyle name="Normal 3 8 4 2 5" xfId="43695" xr:uid="{00000000-0005-0000-0000-0000A9BE0000}"/>
    <cellStyle name="Normal 3 8 4 2 5 2" xfId="43696" xr:uid="{00000000-0005-0000-0000-0000AABE0000}"/>
    <cellStyle name="Normal 3 8 4 2 6" xfId="43697" xr:uid="{00000000-0005-0000-0000-0000ABBE0000}"/>
    <cellStyle name="Normal 3 8 4 3" xfId="43698" xr:uid="{00000000-0005-0000-0000-0000ACBE0000}"/>
    <cellStyle name="Normal 3 8 4 3 2" xfId="43699" xr:uid="{00000000-0005-0000-0000-0000ADBE0000}"/>
    <cellStyle name="Normal 3 8 4 3 2 2" xfId="43700" xr:uid="{00000000-0005-0000-0000-0000AEBE0000}"/>
    <cellStyle name="Normal 3 8 4 3 2 2 2" xfId="43701" xr:uid="{00000000-0005-0000-0000-0000AFBE0000}"/>
    <cellStyle name="Normal 3 8 4 3 2 3" xfId="43702" xr:uid="{00000000-0005-0000-0000-0000B0BE0000}"/>
    <cellStyle name="Normal 3 8 4 3 2 3 2" xfId="43703" xr:uid="{00000000-0005-0000-0000-0000B1BE0000}"/>
    <cellStyle name="Normal 3 8 4 3 2 4" xfId="43704" xr:uid="{00000000-0005-0000-0000-0000B2BE0000}"/>
    <cellStyle name="Normal 3 8 4 3 3" xfId="43705" xr:uid="{00000000-0005-0000-0000-0000B3BE0000}"/>
    <cellStyle name="Normal 3 8 4 3 3 2" xfId="43706" xr:uid="{00000000-0005-0000-0000-0000B4BE0000}"/>
    <cellStyle name="Normal 3 8 4 3 4" xfId="43707" xr:uid="{00000000-0005-0000-0000-0000B5BE0000}"/>
    <cellStyle name="Normal 3 8 4 3 4 2" xfId="43708" xr:uid="{00000000-0005-0000-0000-0000B6BE0000}"/>
    <cellStyle name="Normal 3 8 4 3 5" xfId="43709" xr:uid="{00000000-0005-0000-0000-0000B7BE0000}"/>
    <cellStyle name="Normal 3 8 4 4" xfId="43710" xr:uid="{00000000-0005-0000-0000-0000B8BE0000}"/>
    <cellStyle name="Normal 3 8 4 4 2" xfId="43711" xr:uid="{00000000-0005-0000-0000-0000B9BE0000}"/>
    <cellStyle name="Normal 3 8 4 4 2 2" xfId="43712" xr:uid="{00000000-0005-0000-0000-0000BABE0000}"/>
    <cellStyle name="Normal 3 8 4 4 3" xfId="43713" xr:uid="{00000000-0005-0000-0000-0000BBBE0000}"/>
    <cellStyle name="Normal 3 8 4 4 3 2" xfId="43714" xr:uid="{00000000-0005-0000-0000-0000BCBE0000}"/>
    <cellStyle name="Normal 3 8 4 4 4" xfId="43715" xr:uid="{00000000-0005-0000-0000-0000BDBE0000}"/>
    <cellStyle name="Normal 3 8 4 5" xfId="43716" xr:uid="{00000000-0005-0000-0000-0000BEBE0000}"/>
    <cellStyle name="Normal 3 8 4 5 2" xfId="43717" xr:uid="{00000000-0005-0000-0000-0000BFBE0000}"/>
    <cellStyle name="Normal 3 8 4 6" xfId="43718" xr:uid="{00000000-0005-0000-0000-0000C0BE0000}"/>
    <cellStyle name="Normal 3 8 4 6 2" xfId="43719" xr:uid="{00000000-0005-0000-0000-0000C1BE0000}"/>
    <cellStyle name="Normal 3 8 4 7" xfId="43720" xr:uid="{00000000-0005-0000-0000-0000C2BE0000}"/>
    <cellStyle name="Normal 3 8 5" xfId="43721" xr:uid="{00000000-0005-0000-0000-0000C3BE0000}"/>
    <cellStyle name="Normal 3 8 5 2" xfId="43722" xr:uid="{00000000-0005-0000-0000-0000C4BE0000}"/>
    <cellStyle name="Normal 3 8 5 2 2" xfId="43723" xr:uid="{00000000-0005-0000-0000-0000C5BE0000}"/>
    <cellStyle name="Normal 3 8 5 2 2 2" xfId="43724" xr:uid="{00000000-0005-0000-0000-0000C6BE0000}"/>
    <cellStyle name="Normal 3 8 5 2 2 2 2" xfId="43725" xr:uid="{00000000-0005-0000-0000-0000C7BE0000}"/>
    <cellStyle name="Normal 3 8 5 2 2 3" xfId="43726" xr:uid="{00000000-0005-0000-0000-0000C8BE0000}"/>
    <cellStyle name="Normal 3 8 5 2 2 3 2" xfId="43727" xr:uid="{00000000-0005-0000-0000-0000C9BE0000}"/>
    <cellStyle name="Normal 3 8 5 2 2 4" xfId="43728" xr:uid="{00000000-0005-0000-0000-0000CABE0000}"/>
    <cellStyle name="Normal 3 8 5 2 3" xfId="43729" xr:uid="{00000000-0005-0000-0000-0000CBBE0000}"/>
    <cellStyle name="Normal 3 8 5 2 3 2" xfId="43730" xr:uid="{00000000-0005-0000-0000-0000CCBE0000}"/>
    <cellStyle name="Normal 3 8 5 2 4" xfId="43731" xr:uid="{00000000-0005-0000-0000-0000CDBE0000}"/>
    <cellStyle name="Normal 3 8 5 2 4 2" xfId="43732" xr:uid="{00000000-0005-0000-0000-0000CEBE0000}"/>
    <cellStyle name="Normal 3 8 5 2 5" xfId="43733" xr:uid="{00000000-0005-0000-0000-0000CFBE0000}"/>
    <cellStyle name="Normal 3 8 5 3" xfId="43734" xr:uid="{00000000-0005-0000-0000-0000D0BE0000}"/>
    <cellStyle name="Normal 3 8 5 3 2" xfId="43735" xr:uid="{00000000-0005-0000-0000-0000D1BE0000}"/>
    <cellStyle name="Normal 3 8 5 3 2 2" xfId="43736" xr:uid="{00000000-0005-0000-0000-0000D2BE0000}"/>
    <cellStyle name="Normal 3 8 5 3 3" xfId="43737" xr:uid="{00000000-0005-0000-0000-0000D3BE0000}"/>
    <cellStyle name="Normal 3 8 5 3 3 2" xfId="43738" xr:uid="{00000000-0005-0000-0000-0000D4BE0000}"/>
    <cellStyle name="Normal 3 8 5 3 4" xfId="43739" xr:uid="{00000000-0005-0000-0000-0000D5BE0000}"/>
    <cellStyle name="Normal 3 8 5 4" xfId="43740" xr:uid="{00000000-0005-0000-0000-0000D6BE0000}"/>
    <cellStyle name="Normal 3 8 5 4 2" xfId="43741" xr:uid="{00000000-0005-0000-0000-0000D7BE0000}"/>
    <cellStyle name="Normal 3 8 5 5" xfId="43742" xr:uid="{00000000-0005-0000-0000-0000D8BE0000}"/>
    <cellStyle name="Normal 3 8 5 5 2" xfId="43743" xr:uid="{00000000-0005-0000-0000-0000D9BE0000}"/>
    <cellStyle name="Normal 3 8 5 6" xfId="43744" xr:uid="{00000000-0005-0000-0000-0000DABE0000}"/>
    <cellStyle name="Normal 3 8 6" xfId="43745" xr:uid="{00000000-0005-0000-0000-0000DBBE0000}"/>
    <cellStyle name="Normal 3 8 6 2" xfId="43746" xr:uid="{00000000-0005-0000-0000-0000DCBE0000}"/>
    <cellStyle name="Normal 3 8 6 2 2" xfId="43747" xr:uid="{00000000-0005-0000-0000-0000DDBE0000}"/>
    <cellStyle name="Normal 3 8 6 2 2 2" xfId="43748" xr:uid="{00000000-0005-0000-0000-0000DEBE0000}"/>
    <cellStyle name="Normal 3 8 6 2 3" xfId="43749" xr:uid="{00000000-0005-0000-0000-0000DFBE0000}"/>
    <cellStyle name="Normal 3 8 6 2 3 2" xfId="43750" xr:uid="{00000000-0005-0000-0000-0000E0BE0000}"/>
    <cellStyle name="Normal 3 8 6 2 4" xfId="43751" xr:uid="{00000000-0005-0000-0000-0000E1BE0000}"/>
    <cellStyle name="Normal 3 8 6 3" xfId="43752" xr:uid="{00000000-0005-0000-0000-0000E2BE0000}"/>
    <cellStyle name="Normal 3 8 6 3 2" xfId="43753" xr:uid="{00000000-0005-0000-0000-0000E3BE0000}"/>
    <cellStyle name="Normal 3 8 6 4" xfId="43754" xr:uid="{00000000-0005-0000-0000-0000E4BE0000}"/>
    <cellStyle name="Normal 3 8 6 4 2" xfId="43755" xr:uid="{00000000-0005-0000-0000-0000E5BE0000}"/>
    <cellStyle name="Normal 3 8 6 5" xfId="43756" xr:uid="{00000000-0005-0000-0000-0000E6BE0000}"/>
    <cellStyle name="Normal 3 8 7" xfId="43757" xr:uid="{00000000-0005-0000-0000-0000E7BE0000}"/>
    <cellStyle name="Normal 3 8 7 2" xfId="43758" xr:uid="{00000000-0005-0000-0000-0000E8BE0000}"/>
    <cellStyle name="Normal 3 8 7 2 2" xfId="43759" xr:uid="{00000000-0005-0000-0000-0000E9BE0000}"/>
    <cellStyle name="Normal 3 8 7 3" xfId="43760" xr:uid="{00000000-0005-0000-0000-0000EABE0000}"/>
    <cellStyle name="Normal 3 8 7 3 2" xfId="43761" xr:uid="{00000000-0005-0000-0000-0000EBBE0000}"/>
    <cellStyle name="Normal 3 8 7 4" xfId="43762" xr:uid="{00000000-0005-0000-0000-0000ECBE0000}"/>
    <cellStyle name="Normal 3 8 8" xfId="43763" xr:uid="{00000000-0005-0000-0000-0000EDBE0000}"/>
    <cellStyle name="Normal 3 8 8 2" xfId="43764" xr:uid="{00000000-0005-0000-0000-0000EEBE0000}"/>
    <cellStyle name="Normal 3 8 9" xfId="43765" xr:uid="{00000000-0005-0000-0000-0000EFBE0000}"/>
    <cellStyle name="Normal 3 8 9 2" xfId="43766" xr:uid="{00000000-0005-0000-0000-0000F0BE0000}"/>
    <cellStyle name="Normal 3 80" xfId="4649" xr:uid="{00000000-0005-0000-0000-0000F1BE0000}"/>
    <cellStyle name="Normal 3 9" xfId="4927" xr:uid="{00000000-0005-0000-0000-0000F2BE0000}"/>
    <cellStyle name="Normal 3 9 2" xfId="4928" xr:uid="{00000000-0005-0000-0000-0000F3BE0000}"/>
    <cellStyle name="Normal 3 9 2 2" xfId="43767" xr:uid="{00000000-0005-0000-0000-0000F4BE0000}"/>
    <cellStyle name="Normal 3 9 2 2 2" xfId="43768" xr:uid="{00000000-0005-0000-0000-0000F5BE0000}"/>
    <cellStyle name="Normal 3 9 2 2 2 2" xfId="43769" xr:uid="{00000000-0005-0000-0000-0000F6BE0000}"/>
    <cellStyle name="Normal 3 9 2 2 2 2 2" xfId="43770" xr:uid="{00000000-0005-0000-0000-0000F7BE0000}"/>
    <cellStyle name="Normal 3 9 2 2 2 2 2 2" xfId="43771" xr:uid="{00000000-0005-0000-0000-0000F8BE0000}"/>
    <cellStyle name="Normal 3 9 2 2 2 2 3" xfId="43772" xr:uid="{00000000-0005-0000-0000-0000F9BE0000}"/>
    <cellStyle name="Normal 3 9 2 2 2 2 3 2" xfId="43773" xr:uid="{00000000-0005-0000-0000-0000FABE0000}"/>
    <cellStyle name="Normal 3 9 2 2 2 2 4" xfId="43774" xr:uid="{00000000-0005-0000-0000-0000FBBE0000}"/>
    <cellStyle name="Normal 3 9 2 2 2 3" xfId="43775" xr:uid="{00000000-0005-0000-0000-0000FCBE0000}"/>
    <cellStyle name="Normal 3 9 2 2 2 3 2" xfId="43776" xr:uid="{00000000-0005-0000-0000-0000FDBE0000}"/>
    <cellStyle name="Normal 3 9 2 2 2 4" xfId="43777" xr:uid="{00000000-0005-0000-0000-0000FEBE0000}"/>
    <cellStyle name="Normal 3 9 2 2 2 4 2" xfId="43778" xr:uid="{00000000-0005-0000-0000-0000FFBE0000}"/>
    <cellStyle name="Normal 3 9 2 2 2 5" xfId="43779" xr:uid="{00000000-0005-0000-0000-000000BF0000}"/>
    <cellStyle name="Normal 3 9 2 2 3" xfId="43780" xr:uid="{00000000-0005-0000-0000-000001BF0000}"/>
    <cellStyle name="Normal 3 9 2 2 3 2" xfId="43781" xr:uid="{00000000-0005-0000-0000-000002BF0000}"/>
    <cellStyle name="Normal 3 9 2 2 3 2 2" xfId="43782" xr:uid="{00000000-0005-0000-0000-000003BF0000}"/>
    <cellStyle name="Normal 3 9 2 2 3 3" xfId="43783" xr:uid="{00000000-0005-0000-0000-000004BF0000}"/>
    <cellStyle name="Normal 3 9 2 2 3 3 2" xfId="43784" xr:uid="{00000000-0005-0000-0000-000005BF0000}"/>
    <cellStyle name="Normal 3 9 2 2 3 4" xfId="43785" xr:uid="{00000000-0005-0000-0000-000006BF0000}"/>
    <cellStyle name="Normal 3 9 2 2 4" xfId="43786" xr:uid="{00000000-0005-0000-0000-000007BF0000}"/>
    <cellStyle name="Normal 3 9 2 2 4 2" xfId="43787" xr:uid="{00000000-0005-0000-0000-000008BF0000}"/>
    <cellStyle name="Normal 3 9 2 2 5" xfId="43788" xr:uid="{00000000-0005-0000-0000-000009BF0000}"/>
    <cellStyle name="Normal 3 9 2 2 5 2" xfId="43789" xr:uid="{00000000-0005-0000-0000-00000ABF0000}"/>
    <cellStyle name="Normal 3 9 2 2 6" xfId="43790" xr:uid="{00000000-0005-0000-0000-00000BBF0000}"/>
    <cellStyle name="Normal 3 9 2 3" xfId="43791" xr:uid="{00000000-0005-0000-0000-00000CBF0000}"/>
    <cellStyle name="Normal 3 9 2 3 2" xfId="43792" xr:uid="{00000000-0005-0000-0000-00000DBF0000}"/>
    <cellStyle name="Normal 3 9 2 3 2 2" xfId="43793" xr:uid="{00000000-0005-0000-0000-00000EBF0000}"/>
    <cellStyle name="Normal 3 9 2 3 2 2 2" xfId="43794" xr:uid="{00000000-0005-0000-0000-00000FBF0000}"/>
    <cellStyle name="Normal 3 9 2 3 2 3" xfId="43795" xr:uid="{00000000-0005-0000-0000-000010BF0000}"/>
    <cellStyle name="Normal 3 9 2 3 2 3 2" xfId="43796" xr:uid="{00000000-0005-0000-0000-000011BF0000}"/>
    <cellStyle name="Normal 3 9 2 3 2 4" xfId="43797" xr:uid="{00000000-0005-0000-0000-000012BF0000}"/>
    <cellStyle name="Normal 3 9 2 3 3" xfId="43798" xr:uid="{00000000-0005-0000-0000-000013BF0000}"/>
    <cellStyle name="Normal 3 9 2 3 3 2" xfId="43799" xr:uid="{00000000-0005-0000-0000-000014BF0000}"/>
    <cellStyle name="Normal 3 9 2 3 4" xfId="43800" xr:uid="{00000000-0005-0000-0000-000015BF0000}"/>
    <cellStyle name="Normal 3 9 2 3 4 2" xfId="43801" xr:uid="{00000000-0005-0000-0000-000016BF0000}"/>
    <cellStyle name="Normal 3 9 2 3 5" xfId="43802" xr:uid="{00000000-0005-0000-0000-000017BF0000}"/>
    <cellStyle name="Normal 3 9 2 4" xfId="43803" xr:uid="{00000000-0005-0000-0000-000018BF0000}"/>
    <cellStyle name="Normal 3 9 2 4 2" xfId="43804" xr:uid="{00000000-0005-0000-0000-000019BF0000}"/>
    <cellStyle name="Normal 3 9 2 4 2 2" xfId="43805" xr:uid="{00000000-0005-0000-0000-00001ABF0000}"/>
    <cellStyle name="Normal 3 9 2 4 3" xfId="43806" xr:uid="{00000000-0005-0000-0000-00001BBF0000}"/>
    <cellStyle name="Normal 3 9 2 4 3 2" xfId="43807" xr:uid="{00000000-0005-0000-0000-00001CBF0000}"/>
    <cellStyle name="Normal 3 9 2 4 4" xfId="43808" xr:uid="{00000000-0005-0000-0000-00001DBF0000}"/>
    <cellStyle name="Normal 3 9 2 5" xfId="43809" xr:uid="{00000000-0005-0000-0000-00001EBF0000}"/>
    <cellStyle name="Normal 3 9 2 5 2" xfId="43810" xr:uid="{00000000-0005-0000-0000-00001FBF0000}"/>
    <cellStyle name="Normal 3 9 2 6" xfId="43811" xr:uid="{00000000-0005-0000-0000-000020BF0000}"/>
    <cellStyle name="Normal 3 9 2 6 2" xfId="43812" xr:uid="{00000000-0005-0000-0000-000021BF0000}"/>
    <cellStyle name="Normal 3 9 2 7" xfId="43813" xr:uid="{00000000-0005-0000-0000-000022BF0000}"/>
    <cellStyle name="Normal 3 9 3" xfId="43814" xr:uid="{00000000-0005-0000-0000-000023BF0000}"/>
    <cellStyle name="Normal 3 9 3 2" xfId="43815" xr:uid="{00000000-0005-0000-0000-000024BF0000}"/>
    <cellStyle name="Normal 3 9 3 2 2" xfId="43816" xr:uid="{00000000-0005-0000-0000-000025BF0000}"/>
    <cellStyle name="Normal 3 9 3 2 2 2" xfId="43817" xr:uid="{00000000-0005-0000-0000-000026BF0000}"/>
    <cellStyle name="Normal 3 9 3 2 2 2 2" xfId="43818" xr:uid="{00000000-0005-0000-0000-000027BF0000}"/>
    <cellStyle name="Normal 3 9 3 2 2 2 2 2" xfId="43819" xr:uid="{00000000-0005-0000-0000-000028BF0000}"/>
    <cellStyle name="Normal 3 9 3 2 2 2 3" xfId="43820" xr:uid="{00000000-0005-0000-0000-000029BF0000}"/>
    <cellStyle name="Normal 3 9 3 2 2 2 3 2" xfId="43821" xr:uid="{00000000-0005-0000-0000-00002ABF0000}"/>
    <cellStyle name="Normal 3 9 3 2 2 2 4" xfId="43822" xr:uid="{00000000-0005-0000-0000-00002BBF0000}"/>
    <cellStyle name="Normal 3 9 3 2 2 3" xfId="43823" xr:uid="{00000000-0005-0000-0000-00002CBF0000}"/>
    <cellStyle name="Normal 3 9 3 2 2 3 2" xfId="43824" xr:uid="{00000000-0005-0000-0000-00002DBF0000}"/>
    <cellStyle name="Normal 3 9 3 2 2 4" xfId="43825" xr:uid="{00000000-0005-0000-0000-00002EBF0000}"/>
    <cellStyle name="Normal 3 9 3 2 2 4 2" xfId="43826" xr:uid="{00000000-0005-0000-0000-00002FBF0000}"/>
    <cellStyle name="Normal 3 9 3 2 2 5" xfId="43827" xr:uid="{00000000-0005-0000-0000-000030BF0000}"/>
    <cellStyle name="Normal 3 9 3 2 3" xfId="43828" xr:uid="{00000000-0005-0000-0000-000031BF0000}"/>
    <cellStyle name="Normal 3 9 3 2 3 2" xfId="43829" xr:uid="{00000000-0005-0000-0000-000032BF0000}"/>
    <cellStyle name="Normal 3 9 3 2 3 2 2" xfId="43830" xr:uid="{00000000-0005-0000-0000-000033BF0000}"/>
    <cellStyle name="Normal 3 9 3 2 3 3" xfId="43831" xr:uid="{00000000-0005-0000-0000-000034BF0000}"/>
    <cellStyle name="Normal 3 9 3 2 3 3 2" xfId="43832" xr:uid="{00000000-0005-0000-0000-000035BF0000}"/>
    <cellStyle name="Normal 3 9 3 2 3 4" xfId="43833" xr:uid="{00000000-0005-0000-0000-000036BF0000}"/>
    <cellStyle name="Normal 3 9 3 2 4" xfId="43834" xr:uid="{00000000-0005-0000-0000-000037BF0000}"/>
    <cellStyle name="Normal 3 9 3 2 4 2" xfId="43835" xr:uid="{00000000-0005-0000-0000-000038BF0000}"/>
    <cellStyle name="Normal 3 9 3 2 5" xfId="43836" xr:uid="{00000000-0005-0000-0000-000039BF0000}"/>
    <cellStyle name="Normal 3 9 3 2 5 2" xfId="43837" xr:uid="{00000000-0005-0000-0000-00003ABF0000}"/>
    <cellStyle name="Normal 3 9 3 2 6" xfId="43838" xr:uid="{00000000-0005-0000-0000-00003BBF0000}"/>
    <cellStyle name="Normal 3 9 3 3" xfId="43839" xr:uid="{00000000-0005-0000-0000-00003CBF0000}"/>
    <cellStyle name="Normal 3 9 3 3 2" xfId="43840" xr:uid="{00000000-0005-0000-0000-00003DBF0000}"/>
    <cellStyle name="Normal 3 9 3 3 2 2" xfId="43841" xr:uid="{00000000-0005-0000-0000-00003EBF0000}"/>
    <cellStyle name="Normal 3 9 3 3 2 2 2" xfId="43842" xr:uid="{00000000-0005-0000-0000-00003FBF0000}"/>
    <cellStyle name="Normal 3 9 3 3 2 3" xfId="43843" xr:uid="{00000000-0005-0000-0000-000040BF0000}"/>
    <cellStyle name="Normal 3 9 3 3 2 3 2" xfId="43844" xr:uid="{00000000-0005-0000-0000-000041BF0000}"/>
    <cellStyle name="Normal 3 9 3 3 2 4" xfId="43845" xr:uid="{00000000-0005-0000-0000-000042BF0000}"/>
    <cellStyle name="Normal 3 9 3 3 3" xfId="43846" xr:uid="{00000000-0005-0000-0000-000043BF0000}"/>
    <cellStyle name="Normal 3 9 3 3 3 2" xfId="43847" xr:uid="{00000000-0005-0000-0000-000044BF0000}"/>
    <cellStyle name="Normal 3 9 3 3 4" xfId="43848" xr:uid="{00000000-0005-0000-0000-000045BF0000}"/>
    <cellStyle name="Normal 3 9 3 3 4 2" xfId="43849" xr:uid="{00000000-0005-0000-0000-000046BF0000}"/>
    <cellStyle name="Normal 3 9 3 3 5" xfId="43850" xr:uid="{00000000-0005-0000-0000-000047BF0000}"/>
    <cellStyle name="Normal 3 9 3 4" xfId="43851" xr:uid="{00000000-0005-0000-0000-000048BF0000}"/>
    <cellStyle name="Normal 3 9 3 4 2" xfId="43852" xr:uid="{00000000-0005-0000-0000-000049BF0000}"/>
    <cellStyle name="Normal 3 9 3 4 2 2" xfId="43853" xr:uid="{00000000-0005-0000-0000-00004ABF0000}"/>
    <cellStyle name="Normal 3 9 3 4 3" xfId="43854" xr:uid="{00000000-0005-0000-0000-00004BBF0000}"/>
    <cellStyle name="Normal 3 9 3 4 3 2" xfId="43855" xr:uid="{00000000-0005-0000-0000-00004CBF0000}"/>
    <cellStyle name="Normal 3 9 3 4 4" xfId="43856" xr:uid="{00000000-0005-0000-0000-00004DBF0000}"/>
    <cellStyle name="Normal 3 9 3 5" xfId="43857" xr:uid="{00000000-0005-0000-0000-00004EBF0000}"/>
    <cellStyle name="Normal 3 9 3 5 2" xfId="43858" xr:uid="{00000000-0005-0000-0000-00004FBF0000}"/>
    <cellStyle name="Normal 3 9 3 6" xfId="43859" xr:uid="{00000000-0005-0000-0000-000050BF0000}"/>
    <cellStyle name="Normal 3 9 3 6 2" xfId="43860" xr:uid="{00000000-0005-0000-0000-000051BF0000}"/>
    <cellStyle name="Normal 3 9 3 7" xfId="43861" xr:uid="{00000000-0005-0000-0000-000052BF0000}"/>
    <cellStyle name="Normal 3 9 4" xfId="43862" xr:uid="{00000000-0005-0000-0000-000053BF0000}"/>
    <cellStyle name="Normal 3 9 4 2" xfId="43863" xr:uid="{00000000-0005-0000-0000-000054BF0000}"/>
    <cellStyle name="Normal 3 9 4 2 2" xfId="43864" xr:uid="{00000000-0005-0000-0000-000055BF0000}"/>
    <cellStyle name="Normal 3 9 4 2 2 2" xfId="43865" xr:uid="{00000000-0005-0000-0000-000056BF0000}"/>
    <cellStyle name="Normal 3 9 4 2 2 2 2" xfId="43866" xr:uid="{00000000-0005-0000-0000-000057BF0000}"/>
    <cellStyle name="Normal 3 9 4 2 2 3" xfId="43867" xr:uid="{00000000-0005-0000-0000-000058BF0000}"/>
    <cellStyle name="Normal 3 9 4 2 2 3 2" xfId="43868" xr:uid="{00000000-0005-0000-0000-000059BF0000}"/>
    <cellStyle name="Normal 3 9 4 2 2 4" xfId="43869" xr:uid="{00000000-0005-0000-0000-00005ABF0000}"/>
    <cellStyle name="Normal 3 9 4 2 3" xfId="43870" xr:uid="{00000000-0005-0000-0000-00005BBF0000}"/>
    <cellStyle name="Normal 3 9 4 2 3 2" xfId="43871" xr:uid="{00000000-0005-0000-0000-00005CBF0000}"/>
    <cellStyle name="Normal 3 9 4 2 4" xfId="43872" xr:uid="{00000000-0005-0000-0000-00005DBF0000}"/>
    <cellStyle name="Normal 3 9 4 2 4 2" xfId="43873" xr:uid="{00000000-0005-0000-0000-00005EBF0000}"/>
    <cellStyle name="Normal 3 9 4 2 5" xfId="43874" xr:uid="{00000000-0005-0000-0000-00005FBF0000}"/>
    <cellStyle name="Normal 3 9 4 3" xfId="43875" xr:uid="{00000000-0005-0000-0000-000060BF0000}"/>
    <cellStyle name="Normal 3 9 4 3 2" xfId="43876" xr:uid="{00000000-0005-0000-0000-000061BF0000}"/>
    <cellStyle name="Normal 3 9 4 3 2 2" xfId="43877" xr:uid="{00000000-0005-0000-0000-000062BF0000}"/>
    <cellStyle name="Normal 3 9 4 3 3" xfId="43878" xr:uid="{00000000-0005-0000-0000-000063BF0000}"/>
    <cellStyle name="Normal 3 9 4 3 3 2" xfId="43879" xr:uid="{00000000-0005-0000-0000-000064BF0000}"/>
    <cellStyle name="Normal 3 9 4 3 4" xfId="43880" xr:uid="{00000000-0005-0000-0000-000065BF0000}"/>
    <cellStyle name="Normal 3 9 4 4" xfId="43881" xr:uid="{00000000-0005-0000-0000-000066BF0000}"/>
    <cellStyle name="Normal 3 9 4 4 2" xfId="43882" xr:uid="{00000000-0005-0000-0000-000067BF0000}"/>
    <cellStyle name="Normal 3 9 4 5" xfId="43883" xr:uid="{00000000-0005-0000-0000-000068BF0000}"/>
    <cellStyle name="Normal 3 9 4 5 2" xfId="43884" xr:uid="{00000000-0005-0000-0000-000069BF0000}"/>
    <cellStyle name="Normal 3 9 4 6" xfId="43885" xr:uid="{00000000-0005-0000-0000-00006ABF0000}"/>
    <cellStyle name="Normal 3 9 5" xfId="43886" xr:uid="{00000000-0005-0000-0000-00006BBF0000}"/>
    <cellStyle name="Normal 3 9 5 2" xfId="43887" xr:uid="{00000000-0005-0000-0000-00006CBF0000}"/>
    <cellStyle name="Normal 3 9 5 2 2" xfId="43888" xr:uid="{00000000-0005-0000-0000-00006DBF0000}"/>
    <cellStyle name="Normal 3 9 5 2 2 2" xfId="43889" xr:uid="{00000000-0005-0000-0000-00006EBF0000}"/>
    <cellStyle name="Normal 3 9 5 2 3" xfId="43890" xr:uid="{00000000-0005-0000-0000-00006FBF0000}"/>
    <cellStyle name="Normal 3 9 5 2 3 2" xfId="43891" xr:uid="{00000000-0005-0000-0000-000070BF0000}"/>
    <cellStyle name="Normal 3 9 5 2 4" xfId="43892" xr:uid="{00000000-0005-0000-0000-000071BF0000}"/>
    <cellStyle name="Normal 3 9 5 3" xfId="43893" xr:uid="{00000000-0005-0000-0000-000072BF0000}"/>
    <cellStyle name="Normal 3 9 5 3 2" xfId="43894" xr:uid="{00000000-0005-0000-0000-000073BF0000}"/>
    <cellStyle name="Normal 3 9 5 4" xfId="43895" xr:uid="{00000000-0005-0000-0000-000074BF0000}"/>
    <cellStyle name="Normal 3 9 5 4 2" xfId="43896" xr:uid="{00000000-0005-0000-0000-000075BF0000}"/>
    <cellStyle name="Normal 3 9 5 5" xfId="43897" xr:uid="{00000000-0005-0000-0000-000076BF0000}"/>
    <cellStyle name="Normal 3 9 6" xfId="43898" xr:uid="{00000000-0005-0000-0000-000077BF0000}"/>
    <cellStyle name="Normal 3 9 6 2" xfId="43899" xr:uid="{00000000-0005-0000-0000-000078BF0000}"/>
    <cellStyle name="Normal 3 9 6 2 2" xfId="43900" xr:uid="{00000000-0005-0000-0000-000079BF0000}"/>
    <cellStyle name="Normal 3 9 6 3" xfId="43901" xr:uid="{00000000-0005-0000-0000-00007ABF0000}"/>
    <cellStyle name="Normal 3 9 6 3 2" xfId="43902" xr:uid="{00000000-0005-0000-0000-00007BBF0000}"/>
    <cellStyle name="Normal 3 9 6 4" xfId="43903" xr:uid="{00000000-0005-0000-0000-00007CBF0000}"/>
    <cellStyle name="Normal 3 9 7" xfId="43904" xr:uid="{00000000-0005-0000-0000-00007DBF0000}"/>
    <cellStyle name="Normal 3 9 7 2" xfId="43905" xr:uid="{00000000-0005-0000-0000-00007EBF0000}"/>
    <cellStyle name="Normal 3 9 8" xfId="43906" xr:uid="{00000000-0005-0000-0000-00007FBF0000}"/>
    <cellStyle name="Normal 3 9 8 2" xfId="43907" xr:uid="{00000000-0005-0000-0000-000080BF0000}"/>
    <cellStyle name="Normal 3 9 9" xfId="43908" xr:uid="{00000000-0005-0000-0000-000081BF0000}"/>
    <cellStyle name="Normal 3_Book1" xfId="43909" xr:uid="{00000000-0005-0000-0000-000082BF0000}"/>
    <cellStyle name="Normal 30" xfId="4929" xr:uid="{00000000-0005-0000-0000-000083BF0000}"/>
    <cellStyle name="Normal 30 2" xfId="4930" xr:uid="{00000000-0005-0000-0000-000084BF0000}"/>
    <cellStyle name="Normal 30 3" xfId="4931" xr:uid="{00000000-0005-0000-0000-000085BF0000}"/>
    <cellStyle name="Normal 30 3 2" xfId="57859" xr:uid="{00000000-0005-0000-0000-000086BF0000}"/>
    <cellStyle name="Normal 300" xfId="56537" xr:uid="{00000000-0005-0000-0000-000087BF0000}"/>
    <cellStyle name="Normal 300 2" xfId="56538" xr:uid="{00000000-0005-0000-0000-000088BF0000}"/>
    <cellStyle name="Normal 300 2 2" xfId="56539" xr:uid="{00000000-0005-0000-0000-000089BF0000}"/>
    <cellStyle name="Normal 300 3" xfId="56540" xr:uid="{00000000-0005-0000-0000-00008ABF0000}"/>
    <cellStyle name="Normal 301" xfId="56541" xr:uid="{00000000-0005-0000-0000-00008BBF0000}"/>
    <cellStyle name="Normal 301 2" xfId="56542" xr:uid="{00000000-0005-0000-0000-00008CBF0000}"/>
    <cellStyle name="Normal 301 2 2" xfId="56543" xr:uid="{00000000-0005-0000-0000-00008DBF0000}"/>
    <cellStyle name="Normal 301 3" xfId="56544" xr:uid="{00000000-0005-0000-0000-00008EBF0000}"/>
    <cellStyle name="Normal 302" xfId="56545" xr:uid="{00000000-0005-0000-0000-00008FBF0000}"/>
    <cellStyle name="Normal 302 2" xfId="56546" xr:uid="{00000000-0005-0000-0000-000090BF0000}"/>
    <cellStyle name="Normal 302 2 2" xfId="56547" xr:uid="{00000000-0005-0000-0000-000091BF0000}"/>
    <cellStyle name="Normal 302 3" xfId="56548" xr:uid="{00000000-0005-0000-0000-000092BF0000}"/>
    <cellStyle name="Normal 303" xfId="56549" xr:uid="{00000000-0005-0000-0000-000093BF0000}"/>
    <cellStyle name="Normal 303 2" xfId="56550" xr:uid="{00000000-0005-0000-0000-000094BF0000}"/>
    <cellStyle name="Normal 303 2 2" xfId="56551" xr:uid="{00000000-0005-0000-0000-000095BF0000}"/>
    <cellStyle name="Normal 303 3" xfId="56552" xr:uid="{00000000-0005-0000-0000-000096BF0000}"/>
    <cellStyle name="Normal 304" xfId="56553" xr:uid="{00000000-0005-0000-0000-000097BF0000}"/>
    <cellStyle name="Normal 304 2" xfId="56554" xr:uid="{00000000-0005-0000-0000-000098BF0000}"/>
    <cellStyle name="Normal 304 2 2" xfId="56555" xr:uid="{00000000-0005-0000-0000-000099BF0000}"/>
    <cellStyle name="Normal 304 3" xfId="56556" xr:uid="{00000000-0005-0000-0000-00009ABF0000}"/>
    <cellStyle name="Normal 305" xfId="56557" xr:uid="{00000000-0005-0000-0000-00009BBF0000}"/>
    <cellStyle name="Normal 305 2" xfId="56558" xr:uid="{00000000-0005-0000-0000-00009CBF0000}"/>
    <cellStyle name="Normal 305 2 2" xfId="56559" xr:uid="{00000000-0005-0000-0000-00009DBF0000}"/>
    <cellStyle name="Normal 305 3" xfId="56560" xr:uid="{00000000-0005-0000-0000-00009EBF0000}"/>
    <cellStyle name="Normal 306" xfId="56561" xr:uid="{00000000-0005-0000-0000-00009FBF0000}"/>
    <cellStyle name="Normal 306 2" xfId="56562" xr:uid="{00000000-0005-0000-0000-0000A0BF0000}"/>
    <cellStyle name="Normal 306 2 2" xfId="56563" xr:uid="{00000000-0005-0000-0000-0000A1BF0000}"/>
    <cellStyle name="Normal 306 3" xfId="56564" xr:uid="{00000000-0005-0000-0000-0000A2BF0000}"/>
    <cellStyle name="Normal 307" xfId="56565" xr:uid="{00000000-0005-0000-0000-0000A3BF0000}"/>
    <cellStyle name="Normal 307 2" xfId="56566" xr:uid="{00000000-0005-0000-0000-0000A4BF0000}"/>
    <cellStyle name="Normal 307 2 2" xfId="56567" xr:uid="{00000000-0005-0000-0000-0000A5BF0000}"/>
    <cellStyle name="Normal 307 3" xfId="56568" xr:uid="{00000000-0005-0000-0000-0000A6BF0000}"/>
    <cellStyle name="Normal 308" xfId="56569" xr:uid="{00000000-0005-0000-0000-0000A7BF0000}"/>
    <cellStyle name="Normal 308 2" xfId="56570" xr:uid="{00000000-0005-0000-0000-0000A8BF0000}"/>
    <cellStyle name="Normal 308 2 2" xfId="56571" xr:uid="{00000000-0005-0000-0000-0000A9BF0000}"/>
    <cellStyle name="Normal 308 3" xfId="56572" xr:uid="{00000000-0005-0000-0000-0000AABF0000}"/>
    <cellStyle name="Normal 309" xfId="56573" xr:uid="{00000000-0005-0000-0000-0000ABBF0000}"/>
    <cellStyle name="Normal 309 2" xfId="56574" xr:uid="{00000000-0005-0000-0000-0000ACBF0000}"/>
    <cellStyle name="Normal 309 2 2" xfId="56575" xr:uid="{00000000-0005-0000-0000-0000ADBF0000}"/>
    <cellStyle name="Normal 309 3" xfId="56576" xr:uid="{00000000-0005-0000-0000-0000AEBF0000}"/>
    <cellStyle name="Normal 31" xfId="4932" xr:uid="{00000000-0005-0000-0000-0000AFBF0000}"/>
    <cellStyle name="Normal 31 2" xfId="4933" xr:uid="{00000000-0005-0000-0000-0000B0BF0000}"/>
    <cellStyle name="Normal 31 3" xfId="4934" xr:uid="{00000000-0005-0000-0000-0000B1BF0000}"/>
    <cellStyle name="Normal 31 3 2" xfId="57860" xr:uid="{00000000-0005-0000-0000-0000B2BF0000}"/>
    <cellStyle name="Normal 310" xfId="56577" xr:uid="{00000000-0005-0000-0000-0000B3BF0000}"/>
    <cellStyle name="Normal 310 2" xfId="56578" xr:uid="{00000000-0005-0000-0000-0000B4BF0000}"/>
    <cellStyle name="Normal 310 2 2" xfId="56579" xr:uid="{00000000-0005-0000-0000-0000B5BF0000}"/>
    <cellStyle name="Normal 310 3" xfId="56580" xr:uid="{00000000-0005-0000-0000-0000B6BF0000}"/>
    <cellStyle name="Normal 311" xfId="56581" xr:uid="{00000000-0005-0000-0000-0000B7BF0000}"/>
    <cellStyle name="Normal 311 2" xfId="56582" xr:uid="{00000000-0005-0000-0000-0000B8BF0000}"/>
    <cellStyle name="Normal 311 2 2" xfId="56583" xr:uid="{00000000-0005-0000-0000-0000B9BF0000}"/>
    <cellStyle name="Normal 311 3" xfId="56584" xr:uid="{00000000-0005-0000-0000-0000BABF0000}"/>
    <cellStyle name="Normal 312" xfId="56585" xr:uid="{00000000-0005-0000-0000-0000BBBF0000}"/>
    <cellStyle name="Normal 312 2" xfId="56586" xr:uid="{00000000-0005-0000-0000-0000BCBF0000}"/>
    <cellStyle name="Normal 312 2 2" xfId="56587" xr:uid="{00000000-0005-0000-0000-0000BDBF0000}"/>
    <cellStyle name="Normal 312 3" xfId="56588" xr:uid="{00000000-0005-0000-0000-0000BEBF0000}"/>
    <cellStyle name="Normal 313" xfId="56589" xr:uid="{00000000-0005-0000-0000-0000BFBF0000}"/>
    <cellStyle name="Normal 313 2" xfId="56590" xr:uid="{00000000-0005-0000-0000-0000C0BF0000}"/>
    <cellStyle name="Normal 313 2 2" xfId="56591" xr:uid="{00000000-0005-0000-0000-0000C1BF0000}"/>
    <cellStyle name="Normal 313 3" xfId="56592" xr:uid="{00000000-0005-0000-0000-0000C2BF0000}"/>
    <cellStyle name="Normal 314" xfId="56593" xr:uid="{00000000-0005-0000-0000-0000C3BF0000}"/>
    <cellStyle name="Normal 314 2" xfId="56594" xr:uid="{00000000-0005-0000-0000-0000C4BF0000}"/>
    <cellStyle name="Normal 314 2 2" xfId="56595" xr:uid="{00000000-0005-0000-0000-0000C5BF0000}"/>
    <cellStyle name="Normal 314 3" xfId="56596" xr:uid="{00000000-0005-0000-0000-0000C6BF0000}"/>
    <cellStyle name="Normal 315" xfId="56597" xr:uid="{00000000-0005-0000-0000-0000C7BF0000}"/>
    <cellStyle name="Normal 315 2" xfId="56598" xr:uid="{00000000-0005-0000-0000-0000C8BF0000}"/>
    <cellStyle name="Normal 315 2 2" xfId="56599" xr:uid="{00000000-0005-0000-0000-0000C9BF0000}"/>
    <cellStyle name="Normal 315 3" xfId="56600" xr:uid="{00000000-0005-0000-0000-0000CABF0000}"/>
    <cellStyle name="Normal 316" xfId="56601" xr:uid="{00000000-0005-0000-0000-0000CBBF0000}"/>
    <cellStyle name="Normal 316 2" xfId="56602" xr:uid="{00000000-0005-0000-0000-0000CCBF0000}"/>
    <cellStyle name="Normal 316 2 2" xfId="56603" xr:uid="{00000000-0005-0000-0000-0000CDBF0000}"/>
    <cellStyle name="Normal 316 3" xfId="56604" xr:uid="{00000000-0005-0000-0000-0000CEBF0000}"/>
    <cellStyle name="Normal 317" xfId="56605" xr:uid="{00000000-0005-0000-0000-0000CFBF0000}"/>
    <cellStyle name="Normal 317 2" xfId="56606" xr:uid="{00000000-0005-0000-0000-0000D0BF0000}"/>
    <cellStyle name="Normal 317 2 2" xfId="56607" xr:uid="{00000000-0005-0000-0000-0000D1BF0000}"/>
    <cellStyle name="Normal 317 3" xfId="56608" xr:uid="{00000000-0005-0000-0000-0000D2BF0000}"/>
    <cellStyle name="Normal 318" xfId="56609" xr:uid="{00000000-0005-0000-0000-0000D3BF0000}"/>
    <cellStyle name="Normal 318 2" xfId="56610" xr:uid="{00000000-0005-0000-0000-0000D4BF0000}"/>
    <cellStyle name="Normal 318 2 2" xfId="56611" xr:uid="{00000000-0005-0000-0000-0000D5BF0000}"/>
    <cellStyle name="Normal 318 3" xfId="56612" xr:uid="{00000000-0005-0000-0000-0000D6BF0000}"/>
    <cellStyle name="Normal 319" xfId="56613" xr:uid="{00000000-0005-0000-0000-0000D7BF0000}"/>
    <cellStyle name="Normal 319 2" xfId="56614" xr:uid="{00000000-0005-0000-0000-0000D8BF0000}"/>
    <cellStyle name="Normal 319 2 2" xfId="56615" xr:uid="{00000000-0005-0000-0000-0000D9BF0000}"/>
    <cellStyle name="Normal 319 3" xfId="56616" xr:uid="{00000000-0005-0000-0000-0000DABF0000}"/>
    <cellStyle name="Normal 32" xfId="4935" xr:uid="{00000000-0005-0000-0000-0000DBBF0000}"/>
    <cellStyle name="Normal 32 2" xfId="4936" xr:uid="{00000000-0005-0000-0000-0000DCBF0000}"/>
    <cellStyle name="Normal 32 3" xfId="4937" xr:uid="{00000000-0005-0000-0000-0000DDBF0000}"/>
    <cellStyle name="Normal 32 3 2" xfId="57861" xr:uid="{00000000-0005-0000-0000-0000DEBF0000}"/>
    <cellStyle name="Normal 320" xfId="56617" xr:uid="{00000000-0005-0000-0000-0000DFBF0000}"/>
    <cellStyle name="Normal 320 2" xfId="56618" xr:uid="{00000000-0005-0000-0000-0000E0BF0000}"/>
    <cellStyle name="Normal 320 2 2" xfId="56619" xr:uid="{00000000-0005-0000-0000-0000E1BF0000}"/>
    <cellStyle name="Normal 320 3" xfId="56620" xr:uid="{00000000-0005-0000-0000-0000E2BF0000}"/>
    <cellStyle name="Normal 321" xfId="56621" xr:uid="{00000000-0005-0000-0000-0000E3BF0000}"/>
    <cellStyle name="Normal 321 2" xfId="56622" xr:uid="{00000000-0005-0000-0000-0000E4BF0000}"/>
    <cellStyle name="Normal 321 2 2" xfId="56623" xr:uid="{00000000-0005-0000-0000-0000E5BF0000}"/>
    <cellStyle name="Normal 321 3" xfId="56624" xr:uid="{00000000-0005-0000-0000-0000E6BF0000}"/>
    <cellStyle name="Normal 322" xfId="56625" xr:uid="{00000000-0005-0000-0000-0000E7BF0000}"/>
    <cellStyle name="Normal 322 2" xfId="56626" xr:uid="{00000000-0005-0000-0000-0000E8BF0000}"/>
    <cellStyle name="Normal 322 2 2" xfId="56627" xr:uid="{00000000-0005-0000-0000-0000E9BF0000}"/>
    <cellStyle name="Normal 322 3" xfId="56628" xr:uid="{00000000-0005-0000-0000-0000EABF0000}"/>
    <cellStyle name="Normal 323" xfId="56629" xr:uid="{00000000-0005-0000-0000-0000EBBF0000}"/>
    <cellStyle name="Normal 323 2" xfId="56630" xr:uid="{00000000-0005-0000-0000-0000ECBF0000}"/>
    <cellStyle name="Normal 323 2 2" xfId="56631" xr:uid="{00000000-0005-0000-0000-0000EDBF0000}"/>
    <cellStyle name="Normal 323 3" xfId="56632" xr:uid="{00000000-0005-0000-0000-0000EEBF0000}"/>
    <cellStyle name="Normal 324" xfId="56633" xr:uid="{00000000-0005-0000-0000-0000EFBF0000}"/>
    <cellStyle name="Normal 324 2" xfId="56634" xr:uid="{00000000-0005-0000-0000-0000F0BF0000}"/>
    <cellStyle name="Normal 324 2 2" xfId="56635" xr:uid="{00000000-0005-0000-0000-0000F1BF0000}"/>
    <cellStyle name="Normal 324 3" xfId="56636" xr:uid="{00000000-0005-0000-0000-0000F2BF0000}"/>
    <cellStyle name="Normal 325" xfId="56637" xr:uid="{00000000-0005-0000-0000-0000F3BF0000}"/>
    <cellStyle name="Normal 325 2" xfId="56638" xr:uid="{00000000-0005-0000-0000-0000F4BF0000}"/>
    <cellStyle name="Normal 325 2 2" xfId="56639" xr:uid="{00000000-0005-0000-0000-0000F5BF0000}"/>
    <cellStyle name="Normal 325 3" xfId="56640" xr:uid="{00000000-0005-0000-0000-0000F6BF0000}"/>
    <cellStyle name="Normal 326" xfId="56641" xr:uid="{00000000-0005-0000-0000-0000F7BF0000}"/>
    <cellStyle name="Normal 326 2" xfId="56642" xr:uid="{00000000-0005-0000-0000-0000F8BF0000}"/>
    <cellStyle name="Normal 326 2 2" xfId="56643" xr:uid="{00000000-0005-0000-0000-0000F9BF0000}"/>
    <cellStyle name="Normal 326 3" xfId="56644" xr:uid="{00000000-0005-0000-0000-0000FABF0000}"/>
    <cellStyle name="Normal 327" xfId="56645" xr:uid="{00000000-0005-0000-0000-0000FBBF0000}"/>
    <cellStyle name="Normal 327 2" xfId="56646" xr:uid="{00000000-0005-0000-0000-0000FCBF0000}"/>
    <cellStyle name="Normal 327 2 2" xfId="56647" xr:uid="{00000000-0005-0000-0000-0000FDBF0000}"/>
    <cellStyle name="Normal 327 3" xfId="56648" xr:uid="{00000000-0005-0000-0000-0000FEBF0000}"/>
    <cellStyle name="Normal 328" xfId="56649" xr:uid="{00000000-0005-0000-0000-0000FFBF0000}"/>
    <cellStyle name="Normal 328 2" xfId="56650" xr:uid="{00000000-0005-0000-0000-000000C00000}"/>
    <cellStyle name="Normal 328 2 2" xfId="56651" xr:uid="{00000000-0005-0000-0000-000001C00000}"/>
    <cellStyle name="Normal 328 3" xfId="56652" xr:uid="{00000000-0005-0000-0000-000002C00000}"/>
    <cellStyle name="Normal 329" xfId="56653" xr:uid="{00000000-0005-0000-0000-000003C00000}"/>
    <cellStyle name="Normal 329 2" xfId="56654" xr:uid="{00000000-0005-0000-0000-000004C00000}"/>
    <cellStyle name="Normal 329 2 2" xfId="56655" xr:uid="{00000000-0005-0000-0000-000005C00000}"/>
    <cellStyle name="Normal 329 3" xfId="56656" xr:uid="{00000000-0005-0000-0000-000006C00000}"/>
    <cellStyle name="Normal 33" xfId="4938" xr:uid="{00000000-0005-0000-0000-000007C00000}"/>
    <cellStyle name="Normal 33 2" xfId="4939" xr:uid="{00000000-0005-0000-0000-000008C00000}"/>
    <cellStyle name="Normal 33 2 2" xfId="4940" xr:uid="{00000000-0005-0000-0000-000009C00000}"/>
    <cellStyle name="Normal 33 3" xfId="4941" xr:uid="{00000000-0005-0000-0000-00000AC00000}"/>
    <cellStyle name="Normal 33 4" xfId="43910" xr:uid="{00000000-0005-0000-0000-00000BC00000}"/>
    <cellStyle name="Normal 330" xfId="56657" xr:uid="{00000000-0005-0000-0000-00000CC00000}"/>
    <cellStyle name="Normal 330 2" xfId="56658" xr:uid="{00000000-0005-0000-0000-00000DC00000}"/>
    <cellStyle name="Normal 330 2 2" xfId="56659" xr:uid="{00000000-0005-0000-0000-00000EC00000}"/>
    <cellStyle name="Normal 330 3" xfId="56660" xr:uid="{00000000-0005-0000-0000-00000FC00000}"/>
    <cellStyle name="Normal 331" xfId="56661" xr:uid="{00000000-0005-0000-0000-000010C00000}"/>
    <cellStyle name="Normal 331 2" xfId="56662" xr:uid="{00000000-0005-0000-0000-000011C00000}"/>
    <cellStyle name="Normal 331 2 2" xfId="56663" xr:uid="{00000000-0005-0000-0000-000012C00000}"/>
    <cellStyle name="Normal 331 3" xfId="56664" xr:uid="{00000000-0005-0000-0000-000013C00000}"/>
    <cellStyle name="Normal 332" xfId="56665" xr:uid="{00000000-0005-0000-0000-000014C00000}"/>
    <cellStyle name="Normal 332 2" xfId="56666" xr:uid="{00000000-0005-0000-0000-000015C00000}"/>
    <cellStyle name="Normal 332 2 2" xfId="56667" xr:uid="{00000000-0005-0000-0000-000016C00000}"/>
    <cellStyle name="Normal 332 3" xfId="56668" xr:uid="{00000000-0005-0000-0000-000017C00000}"/>
    <cellStyle name="Normal 333" xfId="56669" xr:uid="{00000000-0005-0000-0000-000018C00000}"/>
    <cellStyle name="Normal 333 2" xfId="56670" xr:uid="{00000000-0005-0000-0000-000019C00000}"/>
    <cellStyle name="Normal 333 2 2" xfId="56671" xr:uid="{00000000-0005-0000-0000-00001AC00000}"/>
    <cellStyle name="Normal 333 3" xfId="56672" xr:uid="{00000000-0005-0000-0000-00001BC00000}"/>
    <cellStyle name="Normal 334" xfId="56673" xr:uid="{00000000-0005-0000-0000-00001CC00000}"/>
    <cellStyle name="Normal 334 2" xfId="56674" xr:uid="{00000000-0005-0000-0000-00001DC00000}"/>
    <cellStyle name="Normal 334 2 2" xfId="56675" xr:uid="{00000000-0005-0000-0000-00001EC00000}"/>
    <cellStyle name="Normal 334 3" xfId="56676" xr:uid="{00000000-0005-0000-0000-00001FC00000}"/>
    <cellStyle name="Normal 335" xfId="56677" xr:uid="{00000000-0005-0000-0000-000020C00000}"/>
    <cellStyle name="Normal 335 2" xfId="56678" xr:uid="{00000000-0005-0000-0000-000021C00000}"/>
    <cellStyle name="Normal 335 2 2" xfId="56679" xr:uid="{00000000-0005-0000-0000-000022C00000}"/>
    <cellStyle name="Normal 335 3" xfId="56680" xr:uid="{00000000-0005-0000-0000-000023C00000}"/>
    <cellStyle name="Normal 336" xfId="56681" xr:uid="{00000000-0005-0000-0000-000024C00000}"/>
    <cellStyle name="Normal 336 2" xfId="56682" xr:uid="{00000000-0005-0000-0000-000025C00000}"/>
    <cellStyle name="Normal 336 2 2" xfId="56683" xr:uid="{00000000-0005-0000-0000-000026C00000}"/>
    <cellStyle name="Normal 336 3" xfId="56684" xr:uid="{00000000-0005-0000-0000-000027C00000}"/>
    <cellStyle name="Normal 337" xfId="56685" xr:uid="{00000000-0005-0000-0000-000028C00000}"/>
    <cellStyle name="Normal 337 2" xfId="56686" xr:uid="{00000000-0005-0000-0000-000029C00000}"/>
    <cellStyle name="Normal 337 2 2" xfId="56687" xr:uid="{00000000-0005-0000-0000-00002AC00000}"/>
    <cellStyle name="Normal 337 3" xfId="56688" xr:uid="{00000000-0005-0000-0000-00002BC00000}"/>
    <cellStyle name="Normal 338" xfId="56689" xr:uid="{00000000-0005-0000-0000-00002CC00000}"/>
    <cellStyle name="Normal 338 2" xfId="56690" xr:uid="{00000000-0005-0000-0000-00002DC00000}"/>
    <cellStyle name="Normal 338 2 2" xfId="56691" xr:uid="{00000000-0005-0000-0000-00002EC00000}"/>
    <cellStyle name="Normal 338 3" xfId="56692" xr:uid="{00000000-0005-0000-0000-00002FC00000}"/>
    <cellStyle name="Normal 339" xfId="56693" xr:uid="{00000000-0005-0000-0000-000030C00000}"/>
    <cellStyle name="Normal 339 2" xfId="56694" xr:uid="{00000000-0005-0000-0000-000031C00000}"/>
    <cellStyle name="Normal 339 2 2" xfId="56695" xr:uid="{00000000-0005-0000-0000-000032C00000}"/>
    <cellStyle name="Normal 339 3" xfId="56696" xr:uid="{00000000-0005-0000-0000-000033C00000}"/>
    <cellStyle name="Normal 34" xfId="4942" xr:uid="{00000000-0005-0000-0000-000034C00000}"/>
    <cellStyle name="Normal 34 2" xfId="56697" xr:uid="{00000000-0005-0000-0000-000035C00000}"/>
    <cellStyle name="Normal 340" xfId="56698" xr:uid="{00000000-0005-0000-0000-000036C00000}"/>
    <cellStyle name="Normal 340 2" xfId="56699" xr:uid="{00000000-0005-0000-0000-000037C00000}"/>
    <cellStyle name="Normal 340 2 2" xfId="56700" xr:uid="{00000000-0005-0000-0000-000038C00000}"/>
    <cellStyle name="Normal 340 3" xfId="56701" xr:uid="{00000000-0005-0000-0000-000039C00000}"/>
    <cellStyle name="Normal 341" xfId="56702" xr:uid="{00000000-0005-0000-0000-00003AC00000}"/>
    <cellStyle name="Normal 341 2" xfId="56703" xr:uid="{00000000-0005-0000-0000-00003BC00000}"/>
    <cellStyle name="Normal 341 2 2" xfId="56704" xr:uid="{00000000-0005-0000-0000-00003CC00000}"/>
    <cellStyle name="Normal 341 2 2 2" xfId="56705" xr:uid="{00000000-0005-0000-0000-00003DC00000}"/>
    <cellStyle name="Normal 341 2 2 3" xfId="56706" xr:uid="{00000000-0005-0000-0000-00003EC00000}"/>
    <cellStyle name="Normal 341 2 2 4" xfId="56707" xr:uid="{00000000-0005-0000-0000-00003FC00000}"/>
    <cellStyle name="Normal 341 2 3" xfId="56708" xr:uid="{00000000-0005-0000-0000-000040C00000}"/>
    <cellStyle name="Normal 342" xfId="56709" xr:uid="{00000000-0005-0000-0000-000041C00000}"/>
    <cellStyle name="Normal 342 2" xfId="56710" xr:uid="{00000000-0005-0000-0000-000042C00000}"/>
    <cellStyle name="Normal 342 2 2" xfId="56711" xr:uid="{00000000-0005-0000-0000-000043C00000}"/>
    <cellStyle name="Normal 342 3" xfId="56712" xr:uid="{00000000-0005-0000-0000-000044C00000}"/>
    <cellStyle name="Normal 343" xfId="56713" xr:uid="{00000000-0005-0000-0000-000045C00000}"/>
    <cellStyle name="Normal 344" xfId="56714" xr:uid="{00000000-0005-0000-0000-000046C00000}"/>
    <cellStyle name="Normal 345" xfId="56715" xr:uid="{00000000-0005-0000-0000-000047C00000}"/>
    <cellStyle name="Normal 346" xfId="56716" xr:uid="{00000000-0005-0000-0000-000048C00000}"/>
    <cellStyle name="Normal 347" xfId="56717" xr:uid="{00000000-0005-0000-0000-000049C00000}"/>
    <cellStyle name="Normal 348" xfId="56718" xr:uid="{00000000-0005-0000-0000-00004AC00000}"/>
    <cellStyle name="Normal 349" xfId="56719" xr:uid="{00000000-0005-0000-0000-00004BC00000}"/>
    <cellStyle name="Normal 35" xfId="4943" xr:uid="{00000000-0005-0000-0000-00004CC00000}"/>
    <cellStyle name="Normal 35 2" xfId="4944" xr:uid="{00000000-0005-0000-0000-00004DC00000}"/>
    <cellStyle name="Normal 35 3" xfId="4945" xr:uid="{00000000-0005-0000-0000-00004EC00000}"/>
    <cellStyle name="Normal 35 3 2" xfId="57862" xr:uid="{00000000-0005-0000-0000-00004FC00000}"/>
    <cellStyle name="Normal 350" xfId="56720" xr:uid="{00000000-0005-0000-0000-000050C00000}"/>
    <cellStyle name="Normal 351" xfId="56721" xr:uid="{00000000-0005-0000-0000-000051C00000}"/>
    <cellStyle name="Normal 352" xfId="56722" xr:uid="{00000000-0005-0000-0000-000052C00000}"/>
    <cellStyle name="Normal 353" xfId="56723" xr:uid="{00000000-0005-0000-0000-000053C00000}"/>
    <cellStyle name="Normal 354" xfId="56724" xr:uid="{00000000-0005-0000-0000-000054C00000}"/>
    <cellStyle name="Normal 355" xfId="56725" xr:uid="{00000000-0005-0000-0000-000055C00000}"/>
    <cellStyle name="Normal 356" xfId="56726" xr:uid="{00000000-0005-0000-0000-000056C00000}"/>
    <cellStyle name="Normal 357" xfId="56727" xr:uid="{00000000-0005-0000-0000-000057C00000}"/>
    <cellStyle name="Normal 358" xfId="56728" xr:uid="{00000000-0005-0000-0000-000058C00000}"/>
    <cellStyle name="Normal 359" xfId="56729" xr:uid="{00000000-0005-0000-0000-000059C00000}"/>
    <cellStyle name="Normal 36" xfId="4946" xr:uid="{00000000-0005-0000-0000-00005AC00000}"/>
    <cellStyle name="Normal 36 2" xfId="56730" xr:uid="{00000000-0005-0000-0000-00005BC00000}"/>
    <cellStyle name="Normal 36 2 2" xfId="56731" xr:uid="{00000000-0005-0000-0000-00005CC00000}"/>
    <cellStyle name="Normal 36 3" xfId="56732" xr:uid="{00000000-0005-0000-0000-00005DC00000}"/>
    <cellStyle name="Normal 360" xfId="56733" xr:uid="{00000000-0005-0000-0000-00005EC00000}"/>
    <cellStyle name="Normal 361" xfId="56734" xr:uid="{00000000-0005-0000-0000-00005FC00000}"/>
    <cellStyle name="Normal 362" xfId="56735" xr:uid="{00000000-0005-0000-0000-000060C00000}"/>
    <cellStyle name="Normal 363" xfId="56736" xr:uid="{00000000-0005-0000-0000-000061C00000}"/>
    <cellStyle name="Normal 364" xfId="56737" xr:uid="{00000000-0005-0000-0000-000062C00000}"/>
    <cellStyle name="Normal 365" xfId="56738" xr:uid="{00000000-0005-0000-0000-000063C00000}"/>
    <cellStyle name="Normal 366" xfId="56739" xr:uid="{00000000-0005-0000-0000-000064C00000}"/>
    <cellStyle name="Normal 367" xfId="56740" xr:uid="{00000000-0005-0000-0000-000065C00000}"/>
    <cellStyle name="Normal 368" xfId="56741" xr:uid="{00000000-0005-0000-0000-000066C00000}"/>
    <cellStyle name="Normal 369" xfId="56742" xr:uid="{00000000-0005-0000-0000-000067C00000}"/>
    <cellStyle name="Normal 37" xfId="4947" xr:uid="{00000000-0005-0000-0000-000068C00000}"/>
    <cellStyle name="Normal 37 2" xfId="4948" xr:uid="{00000000-0005-0000-0000-000069C00000}"/>
    <cellStyle name="Normal 37 3" xfId="56743" xr:uid="{00000000-0005-0000-0000-00006AC00000}"/>
    <cellStyle name="Normal 37 3 2" xfId="56744" xr:uid="{00000000-0005-0000-0000-00006BC00000}"/>
    <cellStyle name="Normal 37 4" xfId="56745" xr:uid="{00000000-0005-0000-0000-00006CC00000}"/>
    <cellStyle name="Normal 370" xfId="56746" xr:uid="{00000000-0005-0000-0000-00006DC00000}"/>
    <cellStyle name="Normal 370 2" xfId="56747" xr:uid="{00000000-0005-0000-0000-00006EC00000}"/>
    <cellStyle name="Normal 371" xfId="56748" xr:uid="{00000000-0005-0000-0000-00006FC00000}"/>
    <cellStyle name="Normal 371 2" xfId="56749" xr:uid="{00000000-0005-0000-0000-000070C00000}"/>
    <cellStyle name="Normal 372" xfId="56750" xr:uid="{00000000-0005-0000-0000-000071C00000}"/>
    <cellStyle name="Normal 372 2" xfId="56751" xr:uid="{00000000-0005-0000-0000-000072C00000}"/>
    <cellStyle name="Normal 373" xfId="56752" xr:uid="{00000000-0005-0000-0000-000073C00000}"/>
    <cellStyle name="Normal 373 2" xfId="56753" xr:uid="{00000000-0005-0000-0000-000074C00000}"/>
    <cellStyle name="Normal 374" xfId="56754" xr:uid="{00000000-0005-0000-0000-000075C00000}"/>
    <cellStyle name="Normal 374 2" xfId="56755" xr:uid="{00000000-0005-0000-0000-000076C00000}"/>
    <cellStyle name="Normal 375" xfId="56756" xr:uid="{00000000-0005-0000-0000-000077C00000}"/>
    <cellStyle name="Normal 375 2" xfId="56757" xr:uid="{00000000-0005-0000-0000-000078C00000}"/>
    <cellStyle name="Normal 376" xfId="56758" xr:uid="{00000000-0005-0000-0000-000079C00000}"/>
    <cellStyle name="Normal 376 2" xfId="56759" xr:uid="{00000000-0005-0000-0000-00007AC00000}"/>
    <cellStyle name="Normal 377" xfId="56760" xr:uid="{00000000-0005-0000-0000-00007BC00000}"/>
    <cellStyle name="Normal 377 2" xfId="56761" xr:uid="{00000000-0005-0000-0000-00007CC00000}"/>
    <cellStyle name="Normal 378" xfId="56762" xr:uid="{00000000-0005-0000-0000-00007DC00000}"/>
    <cellStyle name="Normal 378 2" xfId="56763" xr:uid="{00000000-0005-0000-0000-00007EC00000}"/>
    <cellStyle name="Normal 379" xfId="56764" xr:uid="{00000000-0005-0000-0000-00007FC00000}"/>
    <cellStyle name="Normal 379 2" xfId="56765" xr:uid="{00000000-0005-0000-0000-000080C00000}"/>
    <cellStyle name="Normal 38" xfId="4949" xr:uid="{00000000-0005-0000-0000-000081C00000}"/>
    <cellStyle name="Normal 38 2" xfId="4950" xr:uid="{00000000-0005-0000-0000-000082C00000}"/>
    <cellStyle name="Normal 38 3" xfId="4951" xr:uid="{00000000-0005-0000-0000-000083C00000}"/>
    <cellStyle name="Normal 38 3 2" xfId="57863" xr:uid="{00000000-0005-0000-0000-000084C00000}"/>
    <cellStyle name="Normal 380" xfId="56766" xr:uid="{00000000-0005-0000-0000-000085C00000}"/>
    <cellStyle name="Normal 380 2" xfId="56767" xr:uid="{00000000-0005-0000-0000-000086C00000}"/>
    <cellStyle name="Normal 381" xfId="56768" xr:uid="{00000000-0005-0000-0000-000087C00000}"/>
    <cellStyle name="Normal 381 2" xfId="56769" xr:uid="{00000000-0005-0000-0000-000088C00000}"/>
    <cellStyle name="Normal 382" xfId="56770" xr:uid="{00000000-0005-0000-0000-000089C00000}"/>
    <cellStyle name="Normal 382 2" xfId="56771" xr:uid="{00000000-0005-0000-0000-00008AC00000}"/>
    <cellStyle name="Normal 383" xfId="56772" xr:uid="{00000000-0005-0000-0000-00008BC00000}"/>
    <cellStyle name="Normal 383 2" xfId="56773" xr:uid="{00000000-0005-0000-0000-00008CC00000}"/>
    <cellStyle name="Normal 384" xfId="56774" xr:uid="{00000000-0005-0000-0000-00008DC00000}"/>
    <cellStyle name="Normal 384 2" xfId="56775" xr:uid="{00000000-0005-0000-0000-00008EC00000}"/>
    <cellStyle name="Normal 385" xfId="56776" xr:uid="{00000000-0005-0000-0000-00008FC00000}"/>
    <cellStyle name="Normal 385 2" xfId="56777" xr:uid="{00000000-0005-0000-0000-000090C00000}"/>
    <cellStyle name="Normal 386" xfId="56778" xr:uid="{00000000-0005-0000-0000-000091C00000}"/>
    <cellStyle name="Normal 386 2" xfId="56779" xr:uid="{00000000-0005-0000-0000-000092C00000}"/>
    <cellStyle name="Normal 387" xfId="56780" xr:uid="{00000000-0005-0000-0000-000093C00000}"/>
    <cellStyle name="Normal 387 2" xfId="56781" xr:uid="{00000000-0005-0000-0000-000094C00000}"/>
    <cellStyle name="Normal 388" xfId="56782" xr:uid="{00000000-0005-0000-0000-000095C00000}"/>
    <cellStyle name="Normal 388 2" xfId="56783" xr:uid="{00000000-0005-0000-0000-000096C00000}"/>
    <cellStyle name="Normal 389" xfId="56784" xr:uid="{00000000-0005-0000-0000-000097C00000}"/>
    <cellStyle name="Normal 389 2" xfId="56785" xr:uid="{00000000-0005-0000-0000-000098C00000}"/>
    <cellStyle name="Normal 39" xfId="4952" xr:uid="{00000000-0005-0000-0000-000099C00000}"/>
    <cellStyle name="Normal 39 2" xfId="43911" xr:uid="{00000000-0005-0000-0000-00009AC00000}"/>
    <cellStyle name="Normal 39 2 2" xfId="43912" xr:uid="{00000000-0005-0000-0000-00009BC00000}"/>
    <cellStyle name="Normal 39 2 2 2" xfId="43913" xr:uid="{00000000-0005-0000-0000-00009CC00000}"/>
    <cellStyle name="Normal 39 2 3" xfId="43914" xr:uid="{00000000-0005-0000-0000-00009DC00000}"/>
    <cellStyle name="Normal 39 2 3 2" xfId="43915" xr:uid="{00000000-0005-0000-0000-00009EC00000}"/>
    <cellStyle name="Normal 39 2 4" xfId="43916" xr:uid="{00000000-0005-0000-0000-00009FC00000}"/>
    <cellStyle name="Normal 39 3" xfId="43917" xr:uid="{00000000-0005-0000-0000-0000A0C00000}"/>
    <cellStyle name="Normal 39 3 2" xfId="43918" xr:uid="{00000000-0005-0000-0000-0000A1C00000}"/>
    <cellStyle name="Normal 39 4" xfId="43919" xr:uid="{00000000-0005-0000-0000-0000A2C00000}"/>
    <cellStyle name="Normal 39 4 2" xfId="43920" xr:uid="{00000000-0005-0000-0000-0000A3C00000}"/>
    <cellStyle name="Normal 39 5" xfId="43921" xr:uid="{00000000-0005-0000-0000-0000A4C00000}"/>
    <cellStyle name="Normal 390" xfId="56786" xr:uid="{00000000-0005-0000-0000-0000A5C00000}"/>
    <cellStyle name="Normal 390 2" xfId="56787" xr:uid="{00000000-0005-0000-0000-0000A6C00000}"/>
    <cellStyle name="Normal 391" xfId="56788" xr:uid="{00000000-0005-0000-0000-0000A7C00000}"/>
    <cellStyle name="Normal 391 2" xfId="56789" xr:uid="{00000000-0005-0000-0000-0000A8C00000}"/>
    <cellStyle name="Normal 392" xfId="56790" xr:uid="{00000000-0005-0000-0000-0000A9C00000}"/>
    <cellStyle name="Normal 392 2" xfId="56791" xr:uid="{00000000-0005-0000-0000-0000AAC00000}"/>
    <cellStyle name="Normal 393" xfId="56792" xr:uid="{00000000-0005-0000-0000-0000ABC00000}"/>
    <cellStyle name="Normal 393 2" xfId="56793" xr:uid="{00000000-0005-0000-0000-0000ACC00000}"/>
    <cellStyle name="Normal 394" xfId="56794" xr:uid="{00000000-0005-0000-0000-0000ADC00000}"/>
    <cellStyle name="Normal 394 2" xfId="56795" xr:uid="{00000000-0005-0000-0000-0000AEC00000}"/>
    <cellStyle name="Normal 395" xfId="56796" xr:uid="{00000000-0005-0000-0000-0000AFC00000}"/>
    <cellStyle name="Normal 395 2" xfId="56797" xr:uid="{00000000-0005-0000-0000-0000B0C00000}"/>
    <cellStyle name="Normal 396" xfId="56798" xr:uid="{00000000-0005-0000-0000-0000B1C00000}"/>
    <cellStyle name="Normal 396 2" xfId="56799" xr:uid="{00000000-0005-0000-0000-0000B2C00000}"/>
    <cellStyle name="Normal 397" xfId="56800" xr:uid="{00000000-0005-0000-0000-0000B3C00000}"/>
    <cellStyle name="Normal 397 2" xfId="56801" xr:uid="{00000000-0005-0000-0000-0000B4C00000}"/>
    <cellStyle name="Normal 398" xfId="56802" xr:uid="{00000000-0005-0000-0000-0000B5C00000}"/>
    <cellStyle name="Normal 398 2" xfId="56803" xr:uid="{00000000-0005-0000-0000-0000B6C00000}"/>
    <cellStyle name="Normal 399" xfId="56804" xr:uid="{00000000-0005-0000-0000-0000B7C00000}"/>
    <cellStyle name="Normal 399 2" xfId="56805" xr:uid="{00000000-0005-0000-0000-0000B8C00000}"/>
    <cellStyle name="Normal 4" xfId="46" xr:uid="{00000000-0005-0000-0000-0000B9C00000}"/>
    <cellStyle name="Normal 4 10" xfId="43922" xr:uid="{00000000-0005-0000-0000-0000BAC00000}"/>
    <cellStyle name="Normal 4 10 2" xfId="56806" xr:uid="{00000000-0005-0000-0000-0000BBC00000}"/>
    <cellStyle name="Normal 4 10 2 2" xfId="56807" xr:uid="{00000000-0005-0000-0000-0000BCC00000}"/>
    <cellStyle name="Normal 4 10 3" xfId="56808" xr:uid="{00000000-0005-0000-0000-0000BDC00000}"/>
    <cellStyle name="Normal 4 11" xfId="43923" xr:uid="{00000000-0005-0000-0000-0000BEC00000}"/>
    <cellStyle name="Normal 4 11 2" xfId="56809" xr:uid="{00000000-0005-0000-0000-0000BFC00000}"/>
    <cellStyle name="Normal 4 11 2 2" xfId="56810" xr:uid="{00000000-0005-0000-0000-0000C0C00000}"/>
    <cellStyle name="Normal 4 11 3" xfId="56811" xr:uid="{00000000-0005-0000-0000-0000C1C00000}"/>
    <cellStyle name="Normal 4 12" xfId="56812" xr:uid="{00000000-0005-0000-0000-0000C2C00000}"/>
    <cellStyle name="Normal 4 12 2" xfId="56813" xr:uid="{00000000-0005-0000-0000-0000C3C00000}"/>
    <cellStyle name="Normal 4 12 2 2" xfId="56814" xr:uid="{00000000-0005-0000-0000-0000C4C00000}"/>
    <cellStyle name="Normal 4 12 3" xfId="56815" xr:uid="{00000000-0005-0000-0000-0000C5C00000}"/>
    <cellStyle name="Normal 4 13" xfId="56816" xr:uid="{00000000-0005-0000-0000-0000C6C00000}"/>
    <cellStyle name="Normal 4 13 2" xfId="56817" xr:uid="{00000000-0005-0000-0000-0000C7C00000}"/>
    <cellStyle name="Normal 4 13 2 2" xfId="56818" xr:uid="{00000000-0005-0000-0000-0000C8C00000}"/>
    <cellStyle name="Normal 4 13 3" xfId="56819" xr:uid="{00000000-0005-0000-0000-0000C9C00000}"/>
    <cellStyle name="Normal 4 14" xfId="56820" xr:uid="{00000000-0005-0000-0000-0000CAC00000}"/>
    <cellStyle name="Normal 4 14 2" xfId="56821" xr:uid="{00000000-0005-0000-0000-0000CBC00000}"/>
    <cellStyle name="Normal 4 14 2 2" xfId="56822" xr:uid="{00000000-0005-0000-0000-0000CCC00000}"/>
    <cellStyle name="Normal 4 14 3" xfId="56823" xr:uid="{00000000-0005-0000-0000-0000CDC00000}"/>
    <cellStyle name="Normal 4 15" xfId="56824" xr:uid="{00000000-0005-0000-0000-0000CEC00000}"/>
    <cellStyle name="Normal 4 15 2" xfId="56825" xr:uid="{00000000-0005-0000-0000-0000CFC00000}"/>
    <cellStyle name="Normal 4 15 2 2" xfId="56826" xr:uid="{00000000-0005-0000-0000-0000D0C00000}"/>
    <cellStyle name="Normal 4 15 3" xfId="56827" xr:uid="{00000000-0005-0000-0000-0000D1C00000}"/>
    <cellStyle name="Normal 4 16" xfId="56828" xr:uid="{00000000-0005-0000-0000-0000D2C00000}"/>
    <cellStyle name="Normal 4 16 2" xfId="56829" xr:uid="{00000000-0005-0000-0000-0000D3C00000}"/>
    <cellStyle name="Normal 4 16 2 2" xfId="56830" xr:uid="{00000000-0005-0000-0000-0000D4C00000}"/>
    <cellStyle name="Normal 4 16 3" xfId="56831" xr:uid="{00000000-0005-0000-0000-0000D5C00000}"/>
    <cellStyle name="Normal 4 17" xfId="56832" xr:uid="{00000000-0005-0000-0000-0000D6C00000}"/>
    <cellStyle name="Normal 4 17 2" xfId="56833" xr:uid="{00000000-0005-0000-0000-0000D7C00000}"/>
    <cellStyle name="Normal 4 17 2 2" xfId="56834" xr:uid="{00000000-0005-0000-0000-0000D8C00000}"/>
    <cellStyle name="Normal 4 17 3" xfId="56835" xr:uid="{00000000-0005-0000-0000-0000D9C00000}"/>
    <cellStyle name="Normal 4 18" xfId="56836" xr:uid="{00000000-0005-0000-0000-0000DAC00000}"/>
    <cellStyle name="Normal 4 18 2" xfId="56837" xr:uid="{00000000-0005-0000-0000-0000DBC00000}"/>
    <cellStyle name="Normal 4 18 2 2" xfId="56838" xr:uid="{00000000-0005-0000-0000-0000DCC00000}"/>
    <cellStyle name="Normal 4 18 3" xfId="56839" xr:uid="{00000000-0005-0000-0000-0000DDC00000}"/>
    <cellStyle name="Normal 4 19" xfId="56840" xr:uid="{00000000-0005-0000-0000-0000DEC00000}"/>
    <cellStyle name="Normal 4 19 2" xfId="56841" xr:uid="{00000000-0005-0000-0000-0000DFC00000}"/>
    <cellStyle name="Normal 4 19 2 2" xfId="56842" xr:uid="{00000000-0005-0000-0000-0000E0C00000}"/>
    <cellStyle name="Normal 4 19 3" xfId="56843" xr:uid="{00000000-0005-0000-0000-0000E1C00000}"/>
    <cellStyle name="Normal 4 2" xfId="47" xr:uid="{00000000-0005-0000-0000-0000E2C00000}"/>
    <cellStyle name="Normal 4 2 10" xfId="43924" xr:uid="{00000000-0005-0000-0000-0000E3C00000}"/>
    <cellStyle name="Normal 4 2 10 2" xfId="43925" xr:uid="{00000000-0005-0000-0000-0000E4C00000}"/>
    <cellStyle name="Normal 4 2 11" xfId="43926" xr:uid="{00000000-0005-0000-0000-0000E5C00000}"/>
    <cellStyle name="Normal 4 2 12" xfId="4954" xr:uid="{00000000-0005-0000-0000-0000E6C00000}"/>
    <cellStyle name="Normal 4 2 2" xfId="4955" xr:uid="{00000000-0005-0000-0000-0000E7C00000}"/>
    <cellStyle name="Normal 4 2 2 10" xfId="43927" xr:uid="{00000000-0005-0000-0000-0000E8C00000}"/>
    <cellStyle name="Normal 4 2 2 2" xfId="43928" xr:uid="{00000000-0005-0000-0000-0000E9C00000}"/>
    <cellStyle name="Normal 4 2 2 2 2" xfId="43929" xr:uid="{00000000-0005-0000-0000-0000EAC00000}"/>
    <cellStyle name="Normal 4 2 2 2 2 2" xfId="43930" xr:uid="{00000000-0005-0000-0000-0000EBC00000}"/>
    <cellStyle name="Normal 4 2 2 2 2 2 2" xfId="43931" xr:uid="{00000000-0005-0000-0000-0000ECC00000}"/>
    <cellStyle name="Normal 4 2 2 2 2 2 2 2" xfId="43932" xr:uid="{00000000-0005-0000-0000-0000EDC00000}"/>
    <cellStyle name="Normal 4 2 2 2 2 2 2 2 2" xfId="43933" xr:uid="{00000000-0005-0000-0000-0000EEC00000}"/>
    <cellStyle name="Normal 4 2 2 2 2 2 2 2 2 2" xfId="43934" xr:uid="{00000000-0005-0000-0000-0000EFC00000}"/>
    <cellStyle name="Normal 4 2 2 2 2 2 2 2 3" xfId="43935" xr:uid="{00000000-0005-0000-0000-0000F0C00000}"/>
    <cellStyle name="Normal 4 2 2 2 2 2 2 2 3 2" xfId="43936" xr:uid="{00000000-0005-0000-0000-0000F1C00000}"/>
    <cellStyle name="Normal 4 2 2 2 2 2 2 2 4" xfId="43937" xr:uid="{00000000-0005-0000-0000-0000F2C00000}"/>
    <cellStyle name="Normal 4 2 2 2 2 2 2 3" xfId="43938" xr:uid="{00000000-0005-0000-0000-0000F3C00000}"/>
    <cellStyle name="Normal 4 2 2 2 2 2 2 3 2" xfId="43939" xr:uid="{00000000-0005-0000-0000-0000F4C00000}"/>
    <cellStyle name="Normal 4 2 2 2 2 2 2 4" xfId="43940" xr:uid="{00000000-0005-0000-0000-0000F5C00000}"/>
    <cellStyle name="Normal 4 2 2 2 2 2 2 4 2" xfId="43941" xr:uid="{00000000-0005-0000-0000-0000F6C00000}"/>
    <cellStyle name="Normal 4 2 2 2 2 2 2 5" xfId="43942" xr:uid="{00000000-0005-0000-0000-0000F7C00000}"/>
    <cellStyle name="Normal 4 2 2 2 2 2 3" xfId="43943" xr:uid="{00000000-0005-0000-0000-0000F8C00000}"/>
    <cellStyle name="Normal 4 2 2 2 2 2 3 2" xfId="43944" xr:uid="{00000000-0005-0000-0000-0000F9C00000}"/>
    <cellStyle name="Normal 4 2 2 2 2 2 3 2 2" xfId="43945" xr:uid="{00000000-0005-0000-0000-0000FAC00000}"/>
    <cellStyle name="Normal 4 2 2 2 2 2 3 3" xfId="43946" xr:uid="{00000000-0005-0000-0000-0000FBC00000}"/>
    <cellStyle name="Normal 4 2 2 2 2 2 3 3 2" xfId="43947" xr:uid="{00000000-0005-0000-0000-0000FCC00000}"/>
    <cellStyle name="Normal 4 2 2 2 2 2 3 4" xfId="43948" xr:uid="{00000000-0005-0000-0000-0000FDC00000}"/>
    <cellStyle name="Normal 4 2 2 2 2 2 4" xfId="43949" xr:uid="{00000000-0005-0000-0000-0000FEC00000}"/>
    <cellStyle name="Normal 4 2 2 2 2 2 4 2" xfId="43950" xr:uid="{00000000-0005-0000-0000-0000FFC00000}"/>
    <cellStyle name="Normal 4 2 2 2 2 2 5" xfId="43951" xr:uid="{00000000-0005-0000-0000-000000C10000}"/>
    <cellStyle name="Normal 4 2 2 2 2 2 5 2" xfId="43952" xr:uid="{00000000-0005-0000-0000-000001C10000}"/>
    <cellStyle name="Normal 4 2 2 2 2 2 6" xfId="43953" xr:uid="{00000000-0005-0000-0000-000002C10000}"/>
    <cellStyle name="Normal 4 2 2 2 2 3" xfId="43954" xr:uid="{00000000-0005-0000-0000-000003C10000}"/>
    <cellStyle name="Normal 4 2 2 2 2 3 2" xfId="43955" xr:uid="{00000000-0005-0000-0000-000004C10000}"/>
    <cellStyle name="Normal 4 2 2 2 2 3 2 2" xfId="43956" xr:uid="{00000000-0005-0000-0000-000005C10000}"/>
    <cellStyle name="Normal 4 2 2 2 2 3 2 2 2" xfId="43957" xr:uid="{00000000-0005-0000-0000-000006C10000}"/>
    <cellStyle name="Normal 4 2 2 2 2 3 2 3" xfId="43958" xr:uid="{00000000-0005-0000-0000-000007C10000}"/>
    <cellStyle name="Normal 4 2 2 2 2 3 2 3 2" xfId="43959" xr:uid="{00000000-0005-0000-0000-000008C10000}"/>
    <cellStyle name="Normal 4 2 2 2 2 3 2 4" xfId="43960" xr:uid="{00000000-0005-0000-0000-000009C10000}"/>
    <cellStyle name="Normal 4 2 2 2 2 3 3" xfId="43961" xr:uid="{00000000-0005-0000-0000-00000AC10000}"/>
    <cellStyle name="Normal 4 2 2 2 2 3 3 2" xfId="43962" xr:uid="{00000000-0005-0000-0000-00000BC10000}"/>
    <cellStyle name="Normal 4 2 2 2 2 3 4" xfId="43963" xr:uid="{00000000-0005-0000-0000-00000CC10000}"/>
    <cellStyle name="Normal 4 2 2 2 2 3 4 2" xfId="43964" xr:uid="{00000000-0005-0000-0000-00000DC10000}"/>
    <cellStyle name="Normal 4 2 2 2 2 3 5" xfId="43965" xr:uid="{00000000-0005-0000-0000-00000EC10000}"/>
    <cellStyle name="Normal 4 2 2 2 2 4" xfId="43966" xr:uid="{00000000-0005-0000-0000-00000FC10000}"/>
    <cellStyle name="Normal 4 2 2 2 2 4 2" xfId="43967" xr:uid="{00000000-0005-0000-0000-000010C10000}"/>
    <cellStyle name="Normal 4 2 2 2 2 4 2 2" xfId="43968" xr:uid="{00000000-0005-0000-0000-000011C10000}"/>
    <cellStyle name="Normal 4 2 2 2 2 4 3" xfId="43969" xr:uid="{00000000-0005-0000-0000-000012C10000}"/>
    <cellStyle name="Normal 4 2 2 2 2 4 3 2" xfId="43970" xr:uid="{00000000-0005-0000-0000-000013C10000}"/>
    <cellStyle name="Normal 4 2 2 2 2 4 4" xfId="43971" xr:uid="{00000000-0005-0000-0000-000014C10000}"/>
    <cellStyle name="Normal 4 2 2 2 2 5" xfId="43972" xr:uid="{00000000-0005-0000-0000-000015C10000}"/>
    <cellStyle name="Normal 4 2 2 2 2 5 2" xfId="43973" xr:uid="{00000000-0005-0000-0000-000016C10000}"/>
    <cellStyle name="Normal 4 2 2 2 2 6" xfId="43974" xr:uid="{00000000-0005-0000-0000-000017C10000}"/>
    <cellStyle name="Normal 4 2 2 2 2 6 2" xfId="43975" xr:uid="{00000000-0005-0000-0000-000018C10000}"/>
    <cellStyle name="Normal 4 2 2 2 2 7" xfId="43976" xr:uid="{00000000-0005-0000-0000-000019C10000}"/>
    <cellStyle name="Normal 4 2 2 2 3" xfId="43977" xr:uid="{00000000-0005-0000-0000-00001AC10000}"/>
    <cellStyle name="Normal 4 2 2 2 3 2" xfId="43978" xr:uid="{00000000-0005-0000-0000-00001BC10000}"/>
    <cellStyle name="Normal 4 2 2 2 3 2 2" xfId="43979" xr:uid="{00000000-0005-0000-0000-00001CC10000}"/>
    <cellStyle name="Normal 4 2 2 2 3 2 2 2" xfId="43980" xr:uid="{00000000-0005-0000-0000-00001DC10000}"/>
    <cellStyle name="Normal 4 2 2 2 3 2 2 2 2" xfId="43981" xr:uid="{00000000-0005-0000-0000-00001EC10000}"/>
    <cellStyle name="Normal 4 2 2 2 3 2 2 2 2 2" xfId="43982" xr:uid="{00000000-0005-0000-0000-00001FC10000}"/>
    <cellStyle name="Normal 4 2 2 2 3 2 2 2 3" xfId="43983" xr:uid="{00000000-0005-0000-0000-000020C10000}"/>
    <cellStyle name="Normal 4 2 2 2 3 2 2 2 3 2" xfId="43984" xr:uid="{00000000-0005-0000-0000-000021C10000}"/>
    <cellStyle name="Normal 4 2 2 2 3 2 2 2 4" xfId="43985" xr:uid="{00000000-0005-0000-0000-000022C10000}"/>
    <cellStyle name="Normal 4 2 2 2 3 2 2 3" xfId="43986" xr:uid="{00000000-0005-0000-0000-000023C10000}"/>
    <cellStyle name="Normal 4 2 2 2 3 2 2 3 2" xfId="43987" xr:uid="{00000000-0005-0000-0000-000024C10000}"/>
    <cellStyle name="Normal 4 2 2 2 3 2 2 4" xfId="43988" xr:uid="{00000000-0005-0000-0000-000025C10000}"/>
    <cellStyle name="Normal 4 2 2 2 3 2 2 4 2" xfId="43989" xr:uid="{00000000-0005-0000-0000-000026C10000}"/>
    <cellStyle name="Normal 4 2 2 2 3 2 2 5" xfId="43990" xr:uid="{00000000-0005-0000-0000-000027C10000}"/>
    <cellStyle name="Normal 4 2 2 2 3 2 3" xfId="43991" xr:uid="{00000000-0005-0000-0000-000028C10000}"/>
    <cellStyle name="Normal 4 2 2 2 3 2 3 2" xfId="43992" xr:uid="{00000000-0005-0000-0000-000029C10000}"/>
    <cellStyle name="Normal 4 2 2 2 3 2 3 2 2" xfId="43993" xr:uid="{00000000-0005-0000-0000-00002AC10000}"/>
    <cellStyle name="Normal 4 2 2 2 3 2 3 3" xfId="43994" xr:uid="{00000000-0005-0000-0000-00002BC10000}"/>
    <cellStyle name="Normal 4 2 2 2 3 2 3 3 2" xfId="43995" xr:uid="{00000000-0005-0000-0000-00002CC10000}"/>
    <cellStyle name="Normal 4 2 2 2 3 2 3 4" xfId="43996" xr:uid="{00000000-0005-0000-0000-00002DC10000}"/>
    <cellStyle name="Normal 4 2 2 2 3 2 4" xfId="43997" xr:uid="{00000000-0005-0000-0000-00002EC10000}"/>
    <cellStyle name="Normal 4 2 2 2 3 2 4 2" xfId="43998" xr:uid="{00000000-0005-0000-0000-00002FC10000}"/>
    <cellStyle name="Normal 4 2 2 2 3 2 5" xfId="43999" xr:uid="{00000000-0005-0000-0000-000030C10000}"/>
    <cellStyle name="Normal 4 2 2 2 3 2 5 2" xfId="44000" xr:uid="{00000000-0005-0000-0000-000031C10000}"/>
    <cellStyle name="Normal 4 2 2 2 3 2 6" xfId="44001" xr:uid="{00000000-0005-0000-0000-000032C10000}"/>
    <cellStyle name="Normal 4 2 2 2 3 3" xfId="44002" xr:uid="{00000000-0005-0000-0000-000033C10000}"/>
    <cellStyle name="Normal 4 2 2 2 3 3 2" xfId="44003" xr:uid="{00000000-0005-0000-0000-000034C10000}"/>
    <cellStyle name="Normal 4 2 2 2 3 3 2 2" xfId="44004" xr:uid="{00000000-0005-0000-0000-000035C10000}"/>
    <cellStyle name="Normal 4 2 2 2 3 3 2 2 2" xfId="44005" xr:uid="{00000000-0005-0000-0000-000036C10000}"/>
    <cellStyle name="Normal 4 2 2 2 3 3 2 3" xfId="44006" xr:uid="{00000000-0005-0000-0000-000037C10000}"/>
    <cellStyle name="Normal 4 2 2 2 3 3 2 3 2" xfId="44007" xr:uid="{00000000-0005-0000-0000-000038C10000}"/>
    <cellStyle name="Normal 4 2 2 2 3 3 2 4" xfId="44008" xr:uid="{00000000-0005-0000-0000-000039C10000}"/>
    <cellStyle name="Normal 4 2 2 2 3 3 3" xfId="44009" xr:uid="{00000000-0005-0000-0000-00003AC10000}"/>
    <cellStyle name="Normal 4 2 2 2 3 3 3 2" xfId="44010" xr:uid="{00000000-0005-0000-0000-00003BC10000}"/>
    <cellStyle name="Normal 4 2 2 2 3 3 4" xfId="44011" xr:uid="{00000000-0005-0000-0000-00003CC10000}"/>
    <cellStyle name="Normal 4 2 2 2 3 3 4 2" xfId="44012" xr:uid="{00000000-0005-0000-0000-00003DC10000}"/>
    <cellStyle name="Normal 4 2 2 2 3 3 5" xfId="44013" xr:uid="{00000000-0005-0000-0000-00003EC10000}"/>
    <cellStyle name="Normal 4 2 2 2 3 4" xfId="44014" xr:uid="{00000000-0005-0000-0000-00003FC10000}"/>
    <cellStyle name="Normal 4 2 2 2 3 4 2" xfId="44015" xr:uid="{00000000-0005-0000-0000-000040C10000}"/>
    <cellStyle name="Normal 4 2 2 2 3 4 2 2" xfId="44016" xr:uid="{00000000-0005-0000-0000-000041C10000}"/>
    <cellStyle name="Normal 4 2 2 2 3 4 3" xfId="44017" xr:uid="{00000000-0005-0000-0000-000042C10000}"/>
    <cellStyle name="Normal 4 2 2 2 3 4 3 2" xfId="44018" xr:uid="{00000000-0005-0000-0000-000043C10000}"/>
    <cellStyle name="Normal 4 2 2 2 3 4 4" xfId="44019" xr:uid="{00000000-0005-0000-0000-000044C10000}"/>
    <cellStyle name="Normal 4 2 2 2 3 5" xfId="44020" xr:uid="{00000000-0005-0000-0000-000045C10000}"/>
    <cellStyle name="Normal 4 2 2 2 3 5 2" xfId="44021" xr:uid="{00000000-0005-0000-0000-000046C10000}"/>
    <cellStyle name="Normal 4 2 2 2 3 6" xfId="44022" xr:uid="{00000000-0005-0000-0000-000047C10000}"/>
    <cellStyle name="Normal 4 2 2 2 3 6 2" xfId="44023" xr:uid="{00000000-0005-0000-0000-000048C10000}"/>
    <cellStyle name="Normal 4 2 2 2 3 7" xfId="44024" xr:uid="{00000000-0005-0000-0000-000049C10000}"/>
    <cellStyle name="Normal 4 2 2 2 4" xfId="44025" xr:uid="{00000000-0005-0000-0000-00004AC10000}"/>
    <cellStyle name="Normal 4 2 2 2 4 2" xfId="44026" xr:uid="{00000000-0005-0000-0000-00004BC10000}"/>
    <cellStyle name="Normal 4 2 2 2 4 2 2" xfId="44027" xr:uid="{00000000-0005-0000-0000-00004CC10000}"/>
    <cellStyle name="Normal 4 2 2 2 4 2 2 2" xfId="44028" xr:uid="{00000000-0005-0000-0000-00004DC10000}"/>
    <cellStyle name="Normal 4 2 2 2 4 2 2 2 2" xfId="44029" xr:uid="{00000000-0005-0000-0000-00004EC10000}"/>
    <cellStyle name="Normal 4 2 2 2 4 2 2 3" xfId="44030" xr:uid="{00000000-0005-0000-0000-00004FC10000}"/>
    <cellStyle name="Normal 4 2 2 2 4 2 2 3 2" xfId="44031" xr:uid="{00000000-0005-0000-0000-000050C10000}"/>
    <cellStyle name="Normal 4 2 2 2 4 2 2 4" xfId="44032" xr:uid="{00000000-0005-0000-0000-000051C10000}"/>
    <cellStyle name="Normal 4 2 2 2 4 2 3" xfId="44033" xr:uid="{00000000-0005-0000-0000-000052C10000}"/>
    <cellStyle name="Normal 4 2 2 2 4 2 3 2" xfId="44034" xr:uid="{00000000-0005-0000-0000-000053C10000}"/>
    <cellStyle name="Normal 4 2 2 2 4 2 4" xfId="44035" xr:uid="{00000000-0005-0000-0000-000054C10000}"/>
    <cellStyle name="Normal 4 2 2 2 4 2 4 2" xfId="44036" xr:uid="{00000000-0005-0000-0000-000055C10000}"/>
    <cellStyle name="Normal 4 2 2 2 4 2 5" xfId="44037" xr:uid="{00000000-0005-0000-0000-000056C10000}"/>
    <cellStyle name="Normal 4 2 2 2 4 3" xfId="44038" xr:uid="{00000000-0005-0000-0000-000057C10000}"/>
    <cellStyle name="Normal 4 2 2 2 4 3 2" xfId="44039" xr:uid="{00000000-0005-0000-0000-000058C10000}"/>
    <cellStyle name="Normal 4 2 2 2 4 3 2 2" xfId="44040" xr:uid="{00000000-0005-0000-0000-000059C10000}"/>
    <cellStyle name="Normal 4 2 2 2 4 3 3" xfId="44041" xr:uid="{00000000-0005-0000-0000-00005AC10000}"/>
    <cellStyle name="Normal 4 2 2 2 4 3 3 2" xfId="44042" xr:uid="{00000000-0005-0000-0000-00005BC10000}"/>
    <cellStyle name="Normal 4 2 2 2 4 3 4" xfId="44043" xr:uid="{00000000-0005-0000-0000-00005CC10000}"/>
    <cellStyle name="Normal 4 2 2 2 4 4" xfId="44044" xr:uid="{00000000-0005-0000-0000-00005DC10000}"/>
    <cellStyle name="Normal 4 2 2 2 4 4 2" xfId="44045" xr:uid="{00000000-0005-0000-0000-00005EC10000}"/>
    <cellStyle name="Normal 4 2 2 2 4 5" xfId="44046" xr:uid="{00000000-0005-0000-0000-00005FC10000}"/>
    <cellStyle name="Normal 4 2 2 2 4 5 2" xfId="44047" xr:uid="{00000000-0005-0000-0000-000060C10000}"/>
    <cellStyle name="Normal 4 2 2 2 4 6" xfId="44048" xr:uid="{00000000-0005-0000-0000-000061C10000}"/>
    <cellStyle name="Normal 4 2 2 2 5" xfId="44049" xr:uid="{00000000-0005-0000-0000-000062C10000}"/>
    <cellStyle name="Normal 4 2 2 2 5 2" xfId="44050" xr:uid="{00000000-0005-0000-0000-000063C10000}"/>
    <cellStyle name="Normal 4 2 2 2 5 2 2" xfId="44051" xr:uid="{00000000-0005-0000-0000-000064C10000}"/>
    <cellStyle name="Normal 4 2 2 2 5 2 2 2" xfId="44052" xr:uid="{00000000-0005-0000-0000-000065C10000}"/>
    <cellStyle name="Normal 4 2 2 2 5 2 3" xfId="44053" xr:uid="{00000000-0005-0000-0000-000066C10000}"/>
    <cellStyle name="Normal 4 2 2 2 5 2 3 2" xfId="44054" xr:uid="{00000000-0005-0000-0000-000067C10000}"/>
    <cellStyle name="Normal 4 2 2 2 5 2 4" xfId="44055" xr:uid="{00000000-0005-0000-0000-000068C10000}"/>
    <cellStyle name="Normal 4 2 2 2 5 3" xfId="44056" xr:uid="{00000000-0005-0000-0000-000069C10000}"/>
    <cellStyle name="Normal 4 2 2 2 5 3 2" xfId="44057" xr:uid="{00000000-0005-0000-0000-00006AC10000}"/>
    <cellStyle name="Normal 4 2 2 2 5 4" xfId="44058" xr:uid="{00000000-0005-0000-0000-00006BC10000}"/>
    <cellStyle name="Normal 4 2 2 2 5 4 2" xfId="44059" xr:uid="{00000000-0005-0000-0000-00006CC10000}"/>
    <cellStyle name="Normal 4 2 2 2 5 5" xfId="44060" xr:uid="{00000000-0005-0000-0000-00006DC10000}"/>
    <cellStyle name="Normal 4 2 2 2 6" xfId="44061" xr:uid="{00000000-0005-0000-0000-00006EC10000}"/>
    <cellStyle name="Normal 4 2 2 2 6 2" xfId="44062" xr:uid="{00000000-0005-0000-0000-00006FC10000}"/>
    <cellStyle name="Normal 4 2 2 2 6 2 2" xfId="44063" xr:uid="{00000000-0005-0000-0000-000070C10000}"/>
    <cellStyle name="Normal 4 2 2 2 6 3" xfId="44064" xr:uid="{00000000-0005-0000-0000-000071C10000}"/>
    <cellStyle name="Normal 4 2 2 2 6 3 2" xfId="44065" xr:uid="{00000000-0005-0000-0000-000072C10000}"/>
    <cellStyle name="Normal 4 2 2 2 6 4" xfId="44066" xr:uid="{00000000-0005-0000-0000-000073C10000}"/>
    <cellStyle name="Normal 4 2 2 2 7" xfId="44067" xr:uid="{00000000-0005-0000-0000-000074C10000}"/>
    <cellStyle name="Normal 4 2 2 2 7 2" xfId="44068" xr:uid="{00000000-0005-0000-0000-000075C10000}"/>
    <cellStyle name="Normal 4 2 2 2 8" xfId="44069" xr:uid="{00000000-0005-0000-0000-000076C10000}"/>
    <cellStyle name="Normal 4 2 2 2 8 2" xfId="44070" xr:uid="{00000000-0005-0000-0000-000077C10000}"/>
    <cellStyle name="Normal 4 2 2 2 9" xfId="44071" xr:uid="{00000000-0005-0000-0000-000078C10000}"/>
    <cellStyle name="Normal 4 2 2 3" xfId="44072" xr:uid="{00000000-0005-0000-0000-000079C10000}"/>
    <cellStyle name="Normal 4 2 2 3 2" xfId="44073" xr:uid="{00000000-0005-0000-0000-00007AC10000}"/>
    <cellStyle name="Normal 4 2 2 3 2 2" xfId="44074" xr:uid="{00000000-0005-0000-0000-00007BC10000}"/>
    <cellStyle name="Normal 4 2 2 3 2 2 2" xfId="44075" xr:uid="{00000000-0005-0000-0000-00007CC10000}"/>
    <cellStyle name="Normal 4 2 2 3 2 2 2 2" xfId="44076" xr:uid="{00000000-0005-0000-0000-00007DC10000}"/>
    <cellStyle name="Normal 4 2 2 3 2 2 2 2 2" xfId="44077" xr:uid="{00000000-0005-0000-0000-00007EC10000}"/>
    <cellStyle name="Normal 4 2 2 3 2 2 2 3" xfId="44078" xr:uid="{00000000-0005-0000-0000-00007FC10000}"/>
    <cellStyle name="Normal 4 2 2 3 2 2 2 3 2" xfId="44079" xr:uid="{00000000-0005-0000-0000-000080C10000}"/>
    <cellStyle name="Normal 4 2 2 3 2 2 2 4" xfId="44080" xr:uid="{00000000-0005-0000-0000-000081C10000}"/>
    <cellStyle name="Normal 4 2 2 3 2 2 3" xfId="44081" xr:uid="{00000000-0005-0000-0000-000082C10000}"/>
    <cellStyle name="Normal 4 2 2 3 2 2 3 2" xfId="44082" xr:uid="{00000000-0005-0000-0000-000083C10000}"/>
    <cellStyle name="Normal 4 2 2 3 2 2 4" xfId="44083" xr:uid="{00000000-0005-0000-0000-000084C10000}"/>
    <cellStyle name="Normal 4 2 2 3 2 2 4 2" xfId="44084" xr:uid="{00000000-0005-0000-0000-000085C10000}"/>
    <cellStyle name="Normal 4 2 2 3 2 2 5" xfId="44085" xr:uid="{00000000-0005-0000-0000-000086C10000}"/>
    <cellStyle name="Normal 4 2 2 3 2 3" xfId="44086" xr:uid="{00000000-0005-0000-0000-000087C10000}"/>
    <cellStyle name="Normal 4 2 2 3 2 3 2" xfId="44087" xr:uid="{00000000-0005-0000-0000-000088C10000}"/>
    <cellStyle name="Normal 4 2 2 3 2 3 2 2" xfId="44088" xr:uid="{00000000-0005-0000-0000-000089C10000}"/>
    <cellStyle name="Normal 4 2 2 3 2 3 3" xfId="44089" xr:uid="{00000000-0005-0000-0000-00008AC10000}"/>
    <cellStyle name="Normal 4 2 2 3 2 3 3 2" xfId="44090" xr:uid="{00000000-0005-0000-0000-00008BC10000}"/>
    <cellStyle name="Normal 4 2 2 3 2 3 4" xfId="44091" xr:uid="{00000000-0005-0000-0000-00008CC10000}"/>
    <cellStyle name="Normal 4 2 2 3 2 4" xfId="44092" xr:uid="{00000000-0005-0000-0000-00008DC10000}"/>
    <cellStyle name="Normal 4 2 2 3 2 4 2" xfId="44093" xr:uid="{00000000-0005-0000-0000-00008EC10000}"/>
    <cellStyle name="Normal 4 2 2 3 2 5" xfId="44094" xr:uid="{00000000-0005-0000-0000-00008FC10000}"/>
    <cellStyle name="Normal 4 2 2 3 2 5 2" xfId="44095" xr:uid="{00000000-0005-0000-0000-000090C10000}"/>
    <cellStyle name="Normal 4 2 2 3 2 6" xfId="44096" xr:uid="{00000000-0005-0000-0000-000091C10000}"/>
    <cellStyle name="Normal 4 2 2 3 3" xfId="44097" xr:uid="{00000000-0005-0000-0000-000092C10000}"/>
    <cellStyle name="Normal 4 2 2 3 3 2" xfId="44098" xr:uid="{00000000-0005-0000-0000-000093C10000}"/>
    <cellStyle name="Normal 4 2 2 3 3 2 2" xfId="44099" xr:uid="{00000000-0005-0000-0000-000094C10000}"/>
    <cellStyle name="Normal 4 2 2 3 3 2 2 2" xfId="44100" xr:uid="{00000000-0005-0000-0000-000095C10000}"/>
    <cellStyle name="Normal 4 2 2 3 3 2 3" xfId="44101" xr:uid="{00000000-0005-0000-0000-000096C10000}"/>
    <cellStyle name="Normal 4 2 2 3 3 2 3 2" xfId="44102" xr:uid="{00000000-0005-0000-0000-000097C10000}"/>
    <cellStyle name="Normal 4 2 2 3 3 2 4" xfId="44103" xr:uid="{00000000-0005-0000-0000-000098C10000}"/>
    <cellStyle name="Normal 4 2 2 3 3 3" xfId="44104" xr:uid="{00000000-0005-0000-0000-000099C10000}"/>
    <cellStyle name="Normal 4 2 2 3 3 3 2" xfId="44105" xr:uid="{00000000-0005-0000-0000-00009AC10000}"/>
    <cellStyle name="Normal 4 2 2 3 3 4" xfId="44106" xr:uid="{00000000-0005-0000-0000-00009BC10000}"/>
    <cellStyle name="Normal 4 2 2 3 3 4 2" xfId="44107" xr:uid="{00000000-0005-0000-0000-00009CC10000}"/>
    <cellStyle name="Normal 4 2 2 3 3 5" xfId="44108" xr:uid="{00000000-0005-0000-0000-00009DC10000}"/>
    <cellStyle name="Normal 4 2 2 3 4" xfId="44109" xr:uid="{00000000-0005-0000-0000-00009EC10000}"/>
    <cellStyle name="Normal 4 2 2 3 4 2" xfId="44110" xr:uid="{00000000-0005-0000-0000-00009FC10000}"/>
    <cellStyle name="Normal 4 2 2 3 4 2 2" xfId="44111" xr:uid="{00000000-0005-0000-0000-0000A0C10000}"/>
    <cellStyle name="Normal 4 2 2 3 4 3" xfId="44112" xr:uid="{00000000-0005-0000-0000-0000A1C10000}"/>
    <cellStyle name="Normal 4 2 2 3 4 3 2" xfId="44113" xr:uid="{00000000-0005-0000-0000-0000A2C10000}"/>
    <cellStyle name="Normal 4 2 2 3 4 4" xfId="44114" xr:uid="{00000000-0005-0000-0000-0000A3C10000}"/>
    <cellStyle name="Normal 4 2 2 3 5" xfId="44115" xr:uid="{00000000-0005-0000-0000-0000A4C10000}"/>
    <cellStyle name="Normal 4 2 2 3 5 2" xfId="44116" xr:uid="{00000000-0005-0000-0000-0000A5C10000}"/>
    <cellStyle name="Normal 4 2 2 3 6" xfId="44117" xr:uid="{00000000-0005-0000-0000-0000A6C10000}"/>
    <cellStyle name="Normal 4 2 2 3 6 2" xfId="44118" xr:uid="{00000000-0005-0000-0000-0000A7C10000}"/>
    <cellStyle name="Normal 4 2 2 3 7" xfId="44119" xr:uid="{00000000-0005-0000-0000-0000A8C10000}"/>
    <cellStyle name="Normal 4 2 2 4" xfId="44120" xr:uid="{00000000-0005-0000-0000-0000A9C10000}"/>
    <cellStyle name="Normal 4 2 2 4 2" xfId="44121" xr:uid="{00000000-0005-0000-0000-0000AAC10000}"/>
    <cellStyle name="Normal 4 2 2 4 2 2" xfId="44122" xr:uid="{00000000-0005-0000-0000-0000ABC10000}"/>
    <cellStyle name="Normal 4 2 2 4 2 2 2" xfId="44123" xr:uid="{00000000-0005-0000-0000-0000ACC10000}"/>
    <cellStyle name="Normal 4 2 2 4 2 2 2 2" xfId="44124" xr:uid="{00000000-0005-0000-0000-0000ADC10000}"/>
    <cellStyle name="Normal 4 2 2 4 2 2 2 2 2" xfId="44125" xr:uid="{00000000-0005-0000-0000-0000AEC10000}"/>
    <cellStyle name="Normal 4 2 2 4 2 2 2 3" xfId="44126" xr:uid="{00000000-0005-0000-0000-0000AFC10000}"/>
    <cellStyle name="Normal 4 2 2 4 2 2 2 3 2" xfId="44127" xr:uid="{00000000-0005-0000-0000-0000B0C10000}"/>
    <cellStyle name="Normal 4 2 2 4 2 2 2 4" xfId="44128" xr:uid="{00000000-0005-0000-0000-0000B1C10000}"/>
    <cellStyle name="Normal 4 2 2 4 2 2 3" xfId="44129" xr:uid="{00000000-0005-0000-0000-0000B2C10000}"/>
    <cellStyle name="Normal 4 2 2 4 2 2 3 2" xfId="44130" xr:uid="{00000000-0005-0000-0000-0000B3C10000}"/>
    <cellStyle name="Normal 4 2 2 4 2 2 4" xfId="44131" xr:uid="{00000000-0005-0000-0000-0000B4C10000}"/>
    <cellStyle name="Normal 4 2 2 4 2 2 4 2" xfId="44132" xr:uid="{00000000-0005-0000-0000-0000B5C10000}"/>
    <cellStyle name="Normal 4 2 2 4 2 2 5" xfId="44133" xr:uid="{00000000-0005-0000-0000-0000B6C10000}"/>
    <cellStyle name="Normal 4 2 2 4 2 3" xfId="44134" xr:uid="{00000000-0005-0000-0000-0000B7C10000}"/>
    <cellStyle name="Normal 4 2 2 4 2 3 2" xfId="44135" xr:uid="{00000000-0005-0000-0000-0000B8C10000}"/>
    <cellStyle name="Normal 4 2 2 4 2 3 2 2" xfId="44136" xr:uid="{00000000-0005-0000-0000-0000B9C10000}"/>
    <cellStyle name="Normal 4 2 2 4 2 3 3" xfId="44137" xr:uid="{00000000-0005-0000-0000-0000BAC10000}"/>
    <cellStyle name="Normal 4 2 2 4 2 3 3 2" xfId="44138" xr:uid="{00000000-0005-0000-0000-0000BBC10000}"/>
    <cellStyle name="Normal 4 2 2 4 2 3 4" xfId="44139" xr:uid="{00000000-0005-0000-0000-0000BCC10000}"/>
    <cellStyle name="Normal 4 2 2 4 2 4" xfId="44140" xr:uid="{00000000-0005-0000-0000-0000BDC10000}"/>
    <cellStyle name="Normal 4 2 2 4 2 4 2" xfId="44141" xr:uid="{00000000-0005-0000-0000-0000BEC10000}"/>
    <cellStyle name="Normal 4 2 2 4 2 5" xfId="44142" xr:uid="{00000000-0005-0000-0000-0000BFC10000}"/>
    <cellStyle name="Normal 4 2 2 4 2 5 2" xfId="44143" xr:uid="{00000000-0005-0000-0000-0000C0C10000}"/>
    <cellStyle name="Normal 4 2 2 4 2 6" xfId="44144" xr:uid="{00000000-0005-0000-0000-0000C1C10000}"/>
    <cellStyle name="Normal 4 2 2 4 3" xfId="44145" xr:uid="{00000000-0005-0000-0000-0000C2C10000}"/>
    <cellStyle name="Normal 4 2 2 4 3 2" xfId="44146" xr:uid="{00000000-0005-0000-0000-0000C3C10000}"/>
    <cellStyle name="Normal 4 2 2 4 3 2 2" xfId="44147" xr:uid="{00000000-0005-0000-0000-0000C4C10000}"/>
    <cellStyle name="Normal 4 2 2 4 3 2 2 2" xfId="44148" xr:uid="{00000000-0005-0000-0000-0000C5C10000}"/>
    <cellStyle name="Normal 4 2 2 4 3 2 3" xfId="44149" xr:uid="{00000000-0005-0000-0000-0000C6C10000}"/>
    <cellStyle name="Normal 4 2 2 4 3 2 3 2" xfId="44150" xr:uid="{00000000-0005-0000-0000-0000C7C10000}"/>
    <cellStyle name="Normal 4 2 2 4 3 2 4" xfId="44151" xr:uid="{00000000-0005-0000-0000-0000C8C10000}"/>
    <cellStyle name="Normal 4 2 2 4 3 3" xfId="44152" xr:uid="{00000000-0005-0000-0000-0000C9C10000}"/>
    <cellStyle name="Normal 4 2 2 4 3 3 2" xfId="44153" xr:uid="{00000000-0005-0000-0000-0000CAC10000}"/>
    <cellStyle name="Normal 4 2 2 4 3 4" xfId="44154" xr:uid="{00000000-0005-0000-0000-0000CBC10000}"/>
    <cellStyle name="Normal 4 2 2 4 3 4 2" xfId="44155" xr:uid="{00000000-0005-0000-0000-0000CCC10000}"/>
    <cellStyle name="Normal 4 2 2 4 3 5" xfId="44156" xr:uid="{00000000-0005-0000-0000-0000CDC10000}"/>
    <cellStyle name="Normal 4 2 2 4 4" xfId="44157" xr:uid="{00000000-0005-0000-0000-0000CEC10000}"/>
    <cellStyle name="Normal 4 2 2 4 4 2" xfId="44158" xr:uid="{00000000-0005-0000-0000-0000CFC10000}"/>
    <cellStyle name="Normal 4 2 2 4 4 2 2" xfId="44159" xr:uid="{00000000-0005-0000-0000-0000D0C10000}"/>
    <cellStyle name="Normal 4 2 2 4 4 3" xfId="44160" xr:uid="{00000000-0005-0000-0000-0000D1C10000}"/>
    <cellStyle name="Normal 4 2 2 4 4 3 2" xfId="44161" xr:uid="{00000000-0005-0000-0000-0000D2C10000}"/>
    <cellStyle name="Normal 4 2 2 4 4 4" xfId="44162" xr:uid="{00000000-0005-0000-0000-0000D3C10000}"/>
    <cellStyle name="Normal 4 2 2 4 5" xfId="44163" xr:uid="{00000000-0005-0000-0000-0000D4C10000}"/>
    <cellStyle name="Normal 4 2 2 4 5 2" xfId="44164" xr:uid="{00000000-0005-0000-0000-0000D5C10000}"/>
    <cellStyle name="Normal 4 2 2 4 6" xfId="44165" xr:uid="{00000000-0005-0000-0000-0000D6C10000}"/>
    <cellStyle name="Normal 4 2 2 4 6 2" xfId="44166" xr:uid="{00000000-0005-0000-0000-0000D7C10000}"/>
    <cellStyle name="Normal 4 2 2 4 7" xfId="44167" xr:uid="{00000000-0005-0000-0000-0000D8C10000}"/>
    <cellStyle name="Normal 4 2 2 5" xfId="44168" xr:uid="{00000000-0005-0000-0000-0000D9C10000}"/>
    <cellStyle name="Normal 4 2 2 5 2" xfId="44169" xr:uid="{00000000-0005-0000-0000-0000DAC10000}"/>
    <cellStyle name="Normal 4 2 2 5 2 2" xfId="44170" xr:uid="{00000000-0005-0000-0000-0000DBC10000}"/>
    <cellStyle name="Normal 4 2 2 5 2 2 2" xfId="44171" xr:uid="{00000000-0005-0000-0000-0000DCC10000}"/>
    <cellStyle name="Normal 4 2 2 5 2 2 2 2" xfId="44172" xr:uid="{00000000-0005-0000-0000-0000DDC10000}"/>
    <cellStyle name="Normal 4 2 2 5 2 2 3" xfId="44173" xr:uid="{00000000-0005-0000-0000-0000DEC10000}"/>
    <cellStyle name="Normal 4 2 2 5 2 2 3 2" xfId="44174" xr:uid="{00000000-0005-0000-0000-0000DFC10000}"/>
    <cellStyle name="Normal 4 2 2 5 2 2 4" xfId="44175" xr:uid="{00000000-0005-0000-0000-0000E0C10000}"/>
    <cellStyle name="Normal 4 2 2 5 2 3" xfId="44176" xr:uid="{00000000-0005-0000-0000-0000E1C10000}"/>
    <cellStyle name="Normal 4 2 2 5 2 3 2" xfId="44177" xr:uid="{00000000-0005-0000-0000-0000E2C10000}"/>
    <cellStyle name="Normal 4 2 2 5 2 4" xfId="44178" xr:uid="{00000000-0005-0000-0000-0000E3C10000}"/>
    <cellStyle name="Normal 4 2 2 5 2 4 2" xfId="44179" xr:uid="{00000000-0005-0000-0000-0000E4C10000}"/>
    <cellStyle name="Normal 4 2 2 5 2 5" xfId="44180" xr:uid="{00000000-0005-0000-0000-0000E5C10000}"/>
    <cellStyle name="Normal 4 2 2 5 3" xfId="44181" xr:uid="{00000000-0005-0000-0000-0000E6C10000}"/>
    <cellStyle name="Normal 4 2 2 5 3 2" xfId="44182" xr:uid="{00000000-0005-0000-0000-0000E7C10000}"/>
    <cellStyle name="Normal 4 2 2 5 3 2 2" xfId="44183" xr:uid="{00000000-0005-0000-0000-0000E8C10000}"/>
    <cellStyle name="Normal 4 2 2 5 3 3" xfId="44184" xr:uid="{00000000-0005-0000-0000-0000E9C10000}"/>
    <cellStyle name="Normal 4 2 2 5 3 3 2" xfId="44185" xr:uid="{00000000-0005-0000-0000-0000EAC10000}"/>
    <cellStyle name="Normal 4 2 2 5 3 4" xfId="44186" xr:uid="{00000000-0005-0000-0000-0000EBC10000}"/>
    <cellStyle name="Normal 4 2 2 5 4" xfId="44187" xr:uid="{00000000-0005-0000-0000-0000ECC10000}"/>
    <cellStyle name="Normal 4 2 2 5 4 2" xfId="44188" xr:uid="{00000000-0005-0000-0000-0000EDC10000}"/>
    <cellStyle name="Normal 4 2 2 5 5" xfId="44189" xr:uid="{00000000-0005-0000-0000-0000EEC10000}"/>
    <cellStyle name="Normal 4 2 2 5 5 2" xfId="44190" xr:uid="{00000000-0005-0000-0000-0000EFC10000}"/>
    <cellStyle name="Normal 4 2 2 5 6" xfId="44191" xr:uid="{00000000-0005-0000-0000-0000F0C10000}"/>
    <cellStyle name="Normal 4 2 2 6" xfId="44192" xr:uid="{00000000-0005-0000-0000-0000F1C10000}"/>
    <cellStyle name="Normal 4 2 2 6 2" xfId="44193" xr:uid="{00000000-0005-0000-0000-0000F2C10000}"/>
    <cellStyle name="Normal 4 2 2 6 2 2" xfId="44194" xr:uid="{00000000-0005-0000-0000-0000F3C10000}"/>
    <cellStyle name="Normal 4 2 2 6 2 2 2" xfId="44195" xr:uid="{00000000-0005-0000-0000-0000F4C10000}"/>
    <cellStyle name="Normal 4 2 2 6 2 3" xfId="44196" xr:uid="{00000000-0005-0000-0000-0000F5C10000}"/>
    <cellStyle name="Normal 4 2 2 6 2 3 2" xfId="44197" xr:uid="{00000000-0005-0000-0000-0000F6C10000}"/>
    <cellStyle name="Normal 4 2 2 6 2 4" xfId="44198" xr:uid="{00000000-0005-0000-0000-0000F7C10000}"/>
    <cellStyle name="Normal 4 2 2 6 3" xfId="44199" xr:uid="{00000000-0005-0000-0000-0000F8C10000}"/>
    <cellStyle name="Normal 4 2 2 6 3 2" xfId="44200" xr:uid="{00000000-0005-0000-0000-0000F9C10000}"/>
    <cellStyle name="Normal 4 2 2 6 4" xfId="44201" xr:uid="{00000000-0005-0000-0000-0000FAC10000}"/>
    <cellStyle name="Normal 4 2 2 6 4 2" xfId="44202" xr:uid="{00000000-0005-0000-0000-0000FBC10000}"/>
    <cellStyle name="Normal 4 2 2 6 5" xfId="44203" xr:uid="{00000000-0005-0000-0000-0000FCC10000}"/>
    <cellStyle name="Normal 4 2 2 7" xfId="44204" xr:uid="{00000000-0005-0000-0000-0000FDC10000}"/>
    <cellStyle name="Normal 4 2 2 7 2" xfId="44205" xr:uid="{00000000-0005-0000-0000-0000FEC10000}"/>
    <cellStyle name="Normal 4 2 2 7 2 2" xfId="44206" xr:uid="{00000000-0005-0000-0000-0000FFC10000}"/>
    <cellStyle name="Normal 4 2 2 7 3" xfId="44207" xr:uid="{00000000-0005-0000-0000-000000C20000}"/>
    <cellStyle name="Normal 4 2 2 7 3 2" xfId="44208" xr:uid="{00000000-0005-0000-0000-000001C20000}"/>
    <cellStyle name="Normal 4 2 2 7 4" xfId="44209" xr:uid="{00000000-0005-0000-0000-000002C20000}"/>
    <cellStyle name="Normal 4 2 2 8" xfId="44210" xr:uid="{00000000-0005-0000-0000-000003C20000}"/>
    <cellStyle name="Normal 4 2 2 8 2" xfId="44211" xr:uid="{00000000-0005-0000-0000-000004C20000}"/>
    <cellStyle name="Normal 4 2 2 9" xfId="44212" xr:uid="{00000000-0005-0000-0000-000005C20000}"/>
    <cellStyle name="Normal 4 2 2 9 2" xfId="44213" xr:uid="{00000000-0005-0000-0000-000006C20000}"/>
    <cellStyle name="Normal 4 2 2_table 12  13 nov 2013 (2)" xfId="44214" xr:uid="{00000000-0005-0000-0000-000007C20000}"/>
    <cellStyle name="Normal 4 2 3" xfId="4956" xr:uid="{00000000-0005-0000-0000-000008C20000}"/>
    <cellStyle name="Normal 4 2 3 2" xfId="4957" xr:uid="{00000000-0005-0000-0000-000009C20000}"/>
    <cellStyle name="Normal 4 2 3 2 2" xfId="44215" xr:uid="{00000000-0005-0000-0000-00000AC20000}"/>
    <cellStyle name="Normal 4 2 3 2 2 2" xfId="44216" xr:uid="{00000000-0005-0000-0000-00000BC20000}"/>
    <cellStyle name="Normal 4 2 3 2 2 2 2" xfId="44217" xr:uid="{00000000-0005-0000-0000-00000CC20000}"/>
    <cellStyle name="Normal 4 2 3 2 2 2 2 2" xfId="44218" xr:uid="{00000000-0005-0000-0000-00000DC20000}"/>
    <cellStyle name="Normal 4 2 3 2 2 2 2 2 2" xfId="44219" xr:uid="{00000000-0005-0000-0000-00000EC20000}"/>
    <cellStyle name="Normal 4 2 3 2 2 2 2 3" xfId="44220" xr:uid="{00000000-0005-0000-0000-00000FC20000}"/>
    <cellStyle name="Normal 4 2 3 2 2 2 2 3 2" xfId="44221" xr:uid="{00000000-0005-0000-0000-000010C20000}"/>
    <cellStyle name="Normal 4 2 3 2 2 2 2 4" xfId="44222" xr:uid="{00000000-0005-0000-0000-000011C20000}"/>
    <cellStyle name="Normal 4 2 3 2 2 2 3" xfId="44223" xr:uid="{00000000-0005-0000-0000-000012C20000}"/>
    <cellStyle name="Normal 4 2 3 2 2 2 3 2" xfId="44224" xr:uid="{00000000-0005-0000-0000-000013C20000}"/>
    <cellStyle name="Normal 4 2 3 2 2 2 4" xfId="44225" xr:uid="{00000000-0005-0000-0000-000014C20000}"/>
    <cellStyle name="Normal 4 2 3 2 2 2 4 2" xfId="44226" xr:uid="{00000000-0005-0000-0000-000015C20000}"/>
    <cellStyle name="Normal 4 2 3 2 2 2 5" xfId="44227" xr:uid="{00000000-0005-0000-0000-000016C20000}"/>
    <cellStyle name="Normal 4 2 3 2 2 3" xfId="44228" xr:uid="{00000000-0005-0000-0000-000017C20000}"/>
    <cellStyle name="Normal 4 2 3 2 2 3 2" xfId="44229" xr:uid="{00000000-0005-0000-0000-000018C20000}"/>
    <cellStyle name="Normal 4 2 3 2 2 3 2 2" xfId="44230" xr:uid="{00000000-0005-0000-0000-000019C20000}"/>
    <cellStyle name="Normal 4 2 3 2 2 3 3" xfId="44231" xr:uid="{00000000-0005-0000-0000-00001AC20000}"/>
    <cellStyle name="Normal 4 2 3 2 2 3 3 2" xfId="44232" xr:uid="{00000000-0005-0000-0000-00001BC20000}"/>
    <cellStyle name="Normal 4 2 3 2 2 3 4" xfId="44233" xr:uid="{00000000-0005-0000-0000-00001CC20000}"/>
    <cellStyle name="Normal 4 2 3 2 2 4" xfId="44234" xr:uid="{00000000-0005-0000-0000-00001DC20000}"/>
    <cellStyle name="Normal 4 2 3 2 2 4 2" xfId="44235" xr:uid="{00000000-0005-0000-0000-00001EC20000}"/>
    <cellStyle name="Normal 4 2 3 2 2 5" xfId="44236" xr:uid="{00000000-0005-0000-0000-00001FC20000}"/>
    <cellStyle name="Normal 4 2 3 2 2 5 2" xfId="44237" xr:uid="{00000000-0005-0000-0000-000020C20000}"/>
    <cellStyle name="Normal 4 2 3 2 2 6" xfId="44238" xr:uid="{00000000-0005-0000-0000-000021C20000}"/>
    <cellStyle name="Normal 4 2 3 2 3" xfId="44239" xr:uid="{00000000-0005-0000-0000-000022C20000}"/>
    <cellStyle name="Normal 4 2 3 2 3 2" xfId="44240" xr:uid="{00000000-0005-0000-0000-000023C20000}"/>
    <cellStyle name="Normal 4 2 3 2 3 2 2" xfId="44241" xr:uid="{00000000-0005-0000-0000-000024C20000}"/>
    <cellStyle name="Normal 4 2 3 2 3 2 2 2" xfId="44242" xr:uid="{00000000-0005-0000-0000-000025C20000}"/>
    <cellStyle name="Normal 4 2 3 2 3 2 3" xfId="44243" xr:uid="{00000000-0005-0000-0000-000026C20000}"/>
    <cellStyle name="Normal 4 2 3 2 3 2 3 2" xfId="44244" xr:uid="{00000000-0005-0000-0000-000027C20000}"/>
    <cellStyle name="Normal 4 2 3 2 3 2 4" xfId="44245" xr:uid="{00000000-0005-0000-0000-000028C20000}"/>
    <cellStyle name="Normal 4 2 3 2 3 3" xfId="44246" xr:uid="{00000000-0005-0000-0000-000029C20000}"/>
    <cellStyle name="Normal 4 2 3 2 3 3 2" xfId="44247" xr:uid="{00000000-0005-0000-0000-00002AC20000}"/>
    <cellStyle name="Normal 4 2 3 2 3 4" xfId="44248" xr:uid="{00000000-0005-0000-0000-00002BC20000}"/>
    <cellStyle name="Normal 4 2 3 2 3 4 2" xfId="44249" xr:uid="{00000000-0005-0000-0000-00002CC20000}"/>
    <cellStyle name="Normal 4 2 3 2 3 5" xfId="44250" xr:uid="{00000000-0005-0000-0000-00002DC20000}"/>
    <cellStyle name="Normal 4 2 3 2 4" xfId="44251" xr:uid="{00000000-0005-0000-0000-00002EC20000}"/>
    <cellStyle name="Normal 4 2 3 2 4 2" xfId="44252" xr:uid="{00000000-0005-0000-0000-00002FC20000}"/>
    <cellStyle name="Normal 4 2 3 2 4 2 2" xfId="44253" xr:uid="{00000000-0005-0000-0000-000030C20000}"/>
    <cellStyle name="Normal 4 2 3 2 4 3" xfId="44254" xr:uid="{00000000-0005-0000-0000-000031C20000}"/>
    <cellStyle name="Normal 4 2 3 2 4 3 2" xfId="44255" xr:uid="{00000000-0005-0000-0000-000032C20000}"/>
    <cellStyle name="Normal 4 2 3 2 4 4" xfId="44256" xr:uid="{00000000-0005-0000-0000-000033C20000}"/>
    <cellStyle name="Normal 4 2 3 2 5" xfId="44257" xr:uid="{00000000-0005-0000-0000-000034C20000}"/>
    <cellStyle name="Normal 4 2 3 2 5 2" xfId="44258" xr:uid="{00000000-0005-0000-0000-000035C20000}"/>
    <cellStyle name="Normal 4 2 3 2 6" xfId="44259" xr:uid="{00000000-0005-0000-0000-000036C20000}"/>
    <cellStyle name="Normal 4 2 3 2 6 2" xfId="44260" xr:uid="{00000000-0005-0000-0000-000037C20000}"/>
    <cellStyle name="Normal 4 2 3 2 7" xfId="44261" xr:uid="{00000000-0005-0000-0000-000038C20000}"/>
    <cellStyle name="Normal 4 2 3 3" xfId="44262" xr:uid="{00000000-0005-0000-0000-000039C20000}"/>
    <cellStyle name="Normal 4 2 3 3 2" xfId="44263" xr:uid="{00000000-0005-0000-0000-00003AC20000}"/>
    <cellStyle name="Normal 4 2 3 3 2 2" xfId="44264" xr:uid="{00000000-0005-0000-0000-00003BC20000}"/>
    <cellStyle name="Normal 4 2 3 3 2 2 2" xfId="44265" xr:uid="{00000000-0005-0000-0000-00003CC20000}"/>
    <cellStyle name="Normal 4 2 3 3 2 2 2 2" xfId="44266" xr:uid="{00000000-0005-0000-0000-00003DC20000}"/>
    <cellStyle name="Normal 4 2 3 3 2 2 2 2 2" xfId="44267" xr:uid="{00000000-0005-0000-0000-00003EC20000}"/>
    <cellStyle name="Normal 4 2 3 3 2 2 2 3" xfId="44268" xr:uid="{00000000-0005-0000-0000-00003FC20000}"/>
    <cellStyle name="Normal 4 2 3 3 2 2 2 3 2" xfId="44269" xr:uid="{00000000-0005-0000-0000-000040C20000}"/>
    <cellStyle name="Normal 4 2 3 3 2 2 2 4" xfId="44270" xr:uid="{00000000-0005-0000-0000-000041C20000}"/>
    <cellStyle name="Normal 4 2 3 3 2 2 3" xfId="44271" xr:uid="{00000000-0005-0000-0000-000042C20000}"/>
    <cellStyle name="Normal 4 2 3 3 2 2 3 2" xfId="44272" xr:uid="{00000000-0005-0000-0000-000043C20000}"/>
    <cellStyle name="Normal 4 2 3 3 2 2 4" xfId="44273" xr:uid="{00000000-0005-0000-0000-000044C20000}"/>
    <cellStyle name="Normal 4 2 3 3 2 2 4 2" xfId="44274" xr:uid="{00000000-0005-0000-0000-000045C20000}"/>
    <cellStyle name="Normal 4 2 3 3 2 2 5" xfId="44275" xr:uid="{00000000-0005-0000-0000-000046C20000}"/>
    <cellStyle name="Normal 4 2 3 3 2 3" xfId="44276" xr:uid="{00000000-0005-0000-0000-000047C20000}"/>
    <cellStyle name="Normal 4 2 3 3 2 3 2" xfId="44277" xr:uid="{00000000-0005-0000-0000-000048C20000}"/>
    <cellStyle name="Normal 4 2 3 3 2 3 2 2" xfId="44278" xr:uid="{00000000-0005-0000-0000-000049C20000}"/>
    <cellStyle name="Normal 4 2 3 3 2 3 3" xfId="44279" xr:uid="{00000000-0005-0000-0000-00004AC20000}"/>
    <cellStyle name="Normal 4 2 3 3 2 3 3 2" xfId="44280" xr:uid="{00000000-0005-0000-0000-00004BC20000}"/>
    <cellStyle name="Normal 4 2 3 3 2 3 4" xfId="44281" xr:uid="{00000000-0005-0000-0000-00004CC20000}"/>
    <cellStyle name="Normal 4 2 3 3 2 4" xfId="44282" xr:uid="{00000000-0005-0000-0000-00004DC20000}"/>
    <cellStyle name="Normal 4 2 3 3 2 4 2" xfId="44283" xr:uid="{00000000-0005-0000-0000-00004EC20000}"/>
    <cellStyle name="Normal 4 2 3 3 2 5" xfId="44284" xr:uid="{00000000-0005-0000-0000-00004FC20000}"/>
    <cellStyle name="Normal 4 2 3 3 2 5 2" xfId="44285" xr:uid="{00000000-0005-0000-0000-000050C20000}"/>
    <cellStyle name="Normal 4 2 3 3 2 6" xfId="44286" xr:uid="{00000000-0005-0000-0000-000051C20000}"/>
    <cellStyle name="Normal 4 2 3 3 3" xfId="44287" xr:uid="{00000000-0005-0000-0000-000052C20000}"/>
    <cellStyle name="Normal 4 2 3 3 3 2" xfId="44288" xr:uid="{00000000-0005-0000-0000-000053C20000}"/>
    <cellStyle name="Normal 4 2 3 3 3 2 2" xfId="44289" xr:uid="{00000000-0005-0000-0000-000054C20000}"/>
    <cellStyle name="Normal 4 2 3 3 3 2 2 2" xfId="44290" xr:uid="{00000000-0005-0000-0000-000055C20000}"/>
    <cellStyle name="Normal 4 2 3 3 3 2 3" xfId="44291" xr:uid="{00000000-0005-0000-0000-000056C20000}"/>
    <cellStyle name="Normal 4 2 3 3 3 2 3 2" xfId="44292" xr:uid="{00000000-0005-0000-0000-000057C20000}"/>
    <cellStyle name="Normal 4 2 3 3 3 2 4" xfId="44293" xr:uid="{00000000-0005-0000-0000-000058C20000}"/>
    <cellStyle name="Normal 4 2 3 3 3 3" xfId="44294" xr:uid="{00000000-0005-0000-0000-000059C20000}"/>
    <cellStyle name="Normal 4 2 3 3 3 3 2" xfId="44295" xr:uid="{00000000-0005-0000-0000-00005AC20000}"/>
    <cellStyle name="Normal 4 2 3 3 3 4" xfId="44296" xr:uid="{00000000-0005-0000-0000-00005BC20000}"/>
    <cellStyle name="Normal 4 2 3 3 3 4 2" xfId="44297" xr:uid="{00000000-0005-0000-0000-00005CC20000}"/>
    <cellStyle name="Normal 4 2 3 3 3 5" xfId="44298" xr:uid="{00000000-0005-0000-0000-00005DC20000}"/>
    <cellStyle name="Normal 4 2 3 3 4" xfId="44299" xr:uid="{00000000-0005-0000-0000-00005EC20000}"/>
    <cellStyle name="Normal 4 2 3 3 4 2" xfId="44300" xr:uid="{00000000-0005-0000-0000-00005FC20000}"/>
    <cellStyle name="Normal 4 2 3 3 4 2 2" xfId="44301" xr:uid="{00000000-0005-0000-0000-000060C20000}"/>
    <cellStyle name="Normal 4 2 3 3 4 3" xfId="44302" xr:uid="{00000000-0005-0000-0000-000061C20000}"/>
    <cellStyle name="Normal 4 2 3 3 4 3 2" xfId="44303" xr:uid="{00000000-0005-0000-0000-000062C20000}"/>
    <cellStyle name="Normal 4 2 3 3 4 4" xfId="44304" xr:uid="{00000000-0005-0000-0000-000063C20000}"/>
    <cellStyle name="Normal 4 2 3 3 5" xfId="44305" xr:uid="{00000000-0005-0000-0000-000064C20000}"/>
    <cellStyle name="Normal 4 2 3 3 5 2" xfId="44306" xr:uid="{00000000-0005-0000-0000-000065C20000}"/>
    <cellStyle name="Normal 4 2 3 3 6" xfId="44307" xr:uid="{00000000-0005-0000-0000-000066C20000}"/>
    <cellStyle name="Normal 4 2 3 3 6 2" xfId="44308" xr:uid="{00000000-0005-0000-0000-000067C20000}"/>
    <cellStyle name="Normal 4 2 3 3 7" xfId="44309" xr:uid="{00000000-0005-0000-0000-000068C20000}"/>
    <cellStyle name="Normal 4 2 3 4" xfId="44310" xr:uid="{00000000-0005-0000-0000-000069C20000}"/>
    <cellStyle name="Normal 4 2 3 4 2" xfId="44311" xr:uid="{00000000-0005-0000-0000-00006AC20000}"/>
    <cellStyle name="Normal 4 2 3 4 2 2" xfId="44312" xr:uid="{00000000-0005-0000-0000-00006BC20000}"/>
    <cellStyle name="Normal 4 2 3 4 2 2 2" xfId="44313" xr:uid="{00000000-0005-0000-0000-00006CC20000}"/>
    <cellStyle name="Normal 4 2 3 4 2 2 2 2" xfId="44314" xr:uid="{00000000-0005-0000-0000-00006DC20000}"/>
    <cellStyle name="Normal 4 2 3 4 2 2 3" xfId="44315" xr:uid="{00000000-0005-0000-0000-00006EC20000}"/>
    <cellStyle name="Normal 4 2 3 4 2 2 3 2" xfId="44316" xr:uid="{00000000-0005-0000-0000-00006FC20000}"/>
    <cellStyle name="Normal 4 2 3 4 2 2 4" xfId="44317" xr:uid="{00000000-0005-0000-0000-000070C20000}"/>
    <cellStyle name="Normal 4 2 3 4 2 3" xfId="44318" xr:uid="{00000000-0005-0000-0000-000071C20000}"/>
    <cellStyle name="Normal 4 2 3 4 2 3 2" xfId="44319" xr:uid="{00000000-0005-0000-0000-000072C20000}"/>
    <cellStyle name="Normal 4 2 3 4 2 4" xfId="44320" xr:uid="{00000000-0005-0000-0000-000073C20000}"/>
    <cellStyle name="Normal 4 2 3 4 2 4 2" xfId="44321" xr:uid="{00000000-0005-0000-0000-000074C20000}"/>
    <cellStyle name="Normal 4 2 3 4 2 5" xfId="44322" xr:uid="{00000000-0005-0000-0000-000075C20000}"/>
    <cellStyle name="Normal 4 2 3 4 3" xfId="44323" xr:uid="{00000000-0005-0000-0000-000076C20000}"/>
    <cellStyle name="Normal 4 2 3 4 3 2" xfId="44324" xr:uid="{00000000-0005-0000-0000-000077C20000}"/>
    <cellStyle name="Normal 4 2 3 4 3 2 2" xfId="44325" xr:uid="{00000000-0005-0000-0000-000078C20000}"/>
    <cellStyle name="Normal 4 2 3 4 3 3" xfId="44326" xr:uid="{00000000-0005-0000-0000-000079C20000}"/>
    <cellStyle name="Normal 4 2 3 4 3 3 2" xfId="44327" xr:uid="{00000000-0005-0000-0000-00007AC20000}"/>
    <cellStyle name="Normal 4 2 3 4 3 4" xfId="44328" xr:uid="{00000000-0005-0000-0000-00007BC20000}"/>
    <cellStyle name="Normal 4 2 3 4 4" xfId="44329" xr:uid="{00000000-0005-0000-0000-00007CC20000}"/>
    <cellStyle name="Normal 4 2 3 4 4 2" xfId="44330" xr:uid="{00000000-0005-0000-0000-00007DC20000}"/>
    <cellStyle name="Normal 4 2 3 4 5" xfId="44331" xr:uid="{00000000-0005-0000-0000-00007EC20000}"/>
    <cellStyle name="Normal 4 2 3 4 5 2" xfId="44332" xr:uid="{00000000-0005-0000-0000-00007FC20000}"/>
    <cellStyle name="Normal 4 2 3 4 6" xfId="44333" xr:uid="{00000000-0005-0000-0000-000080C20000}"/>
    <cellStyle name="Normal 4 2 3 5" xfId="44334" xr:uid="{00000000-0005-0000-0000-000081C20000}"/>
    <cellStyle name="Normal 4 2 3 5 2" xfId="44335" xr:uid="{00000000-0005-0000-0000-000082C20000}"/>
    <cellStyle name="Normal 4 2 3 5 2 2" xfId="44336" xr:uid="{00000000-0005-0000-0000-000083C20000}"/>
    <cellStyle name="Normal 4 2 3 5 2 2 2" xfId="44337" xr:uid="{00000000-0005-0000-0000-000084C20000}"/>
    <cellStyle name="Normal 4 2 3 5 2 3" xfId="44338" xr:uid="{00000000-0005-0000-0000-000085C20000}"/>
    <cellStyle name="Normal 4 2 3 5 2 3 2" xfId="44339" xr:uid="{00000000-0005-0000-0000-000086C20000}"/>
    <cellStyle name="Normal 4 2 3 5 2 4" xfId="44340" xr:uid="{00000000-0005-0000-0000-000087C20000}"/>
    <cellStyle name="Normal 4 2 3 5 3" xfId="44341" xr:uid="{00000000-0005-0000-0000-000088C20000}"/>
    <cellStyle name="Normal 4 2 3 5 3 2" xfId="44342" xr:uid="{00000000-0005-0000-0000-000089C20000}"/>
    <cellStyle name="Normal 4 2 3 5 4" xfId="44343" xr:uid="{00000000-0005-0000-0000-00008AC20000}"/>
    <cellStyle name="Normal 4 2 3 5 4 2" xfId="44344" xr:uid="{00000000-0005-0000-0000-00008BC20000}"/>
    <cellStyle name="Normal 4 2 3 5 5" xfId="44345" xr:uid="{00000000-0005-0000-0000-00008CC20000}"/>
    <cellStyle name="Normal 4 2 3 6" xfId="44346" xr:uid="{00000000-0005-0000-0000-00008DC20000}"/>
    <cellStyle name="Normal 4 2 3 6 2" xfId="44347" xr:uid="{00000000-0005-0000-0000-00008EC20000}"/>
    <cellStyle name="Normal 4 2 3 6 2 2" xfId="44348" xr:uid="{00000000-0005-0000-0000-00008FC20000}"/>
    <cellStyle name="Normal 4 2 3 6 3" xfId="44349" xr:uid="{00000000-0005-0000-0000-000090C20000}"/>
    <cellStyle name="Normal 4 2 3 6 3 2" xfId="44350" xr:uid="{00000000-0005-0000-0000-000091C20000}"/>
    <cellStyle name="Normal 4 2 3 6 4" xfId="44351" xr:uid="{00000000-0005-0000-0000-000092C20000}"/>
    <cellStyle name="Normal 4 2 3 7" xfId="44352" xr:uid="{00000000-0005-0000-0000-000093C20000}"/>
    <cellStyle name="Normal 4 2 3 7 2" xfId="44353" xr:uid="{00000000-0005-0000-0000-000094C20000}"/>
    <cellStyle name="Normal 4 2 3 8" xfId="44354" xr:uid="{00000000-0005-0000-0000-000095C20000}"/>
    <cellStyle name="Normal 4 2 3 8 2" xfId="44355" xr:uid="{00000000-0005-0000-0000-000096C20000}"/>
    <cellStyle name="Normal 4 2 3 9" xfId="44356" xr:uid="{00000000-0005-0000-0000-000097C20000}"/>
    <cellStyle name="Normal 4 2 4" xfId="4958" xr:uid="{00000000-0005-0000-0000-000098C20000}"/>
    <cellStyle name="Normal 4 2 4 2" xfId="44357" xr:uid="{00000000-0005-0000-0000-000099C20000}"/>
    <cellStyle name="Normal 4 2 4 2 2" xfId="44358" xr:uid="{00000000-0005-0000-0000-00009AC20000}"/>
    <cellStyle name="Normal 4 2 4 2 2 2" xfId="44359" xr:uid="{00000000-0005-0000-0000-00009BC20000}"/>
    <cellStyle name="Normal 4 2 4 2 2 2 2" xfId="44360" xr:uid="{00000000-0005-0000-0000-00009CC20000}"/>
    <cellStyle name="Normal 4 2 4 2 2 2 2 2" xfId="44361" xr:uid="{00000000-0005-0000-0000-00009DC20000}"/>
    <cellStyle name="Normal 4 2 4 2 2 2 3" xfId="44362" xr:uid="{00000000-0005-0000-0000-00009EC20000}"/>
    <cellStyle name="Normal 4 2 4 2 2 2 3 2" xfId="44363" xr:uid="{00000000-0005-0000-0000-00009FC20000}"/>
    <cellStyle name="Normal 4 2 4 2 2 2 4" xfId="44364" xr:uid="{00000000-0005-0000-0000-0000A0C20000}"/>
    <cellStyle name="Normal 4 2 4 2 2 3" xfId="44365" xr:uid="{00000000-0005-0000-0000-0000A1C20000}"/>
    <cellStyle name="Normal 4 2 4 2 2 3 2" xfId="44366" xr:uid="{00000000-0005-0000-0000-0000A2C20000}"/>
    <cellStyle name="Normal 4 2 4 2 2 4" xfId="44367" xr:uid="{00000000-0005-0000-0000-0000A3C20000}"/>
    <cellStyle name="Normal 4 2 4 2 2 4 2" xfId="44368" xr:uid="{00000000-0005-0000-0000-0000A4C20000}"/>
    <cellStyle name="Normal 4 2 4 2 2 5" xfId="44369" xr:uid="{00000000-0005-0000-0000-0000A5C20000}"/>
    <cellStyle name="Normal 4 2 4 2 3" xfId="44370" xr:uid="{00000000-0005-0000-0000-0000A6C20000}"/>
    <cellStyle name="Normal 4 2 4 2 3 2" xfId="44371" xr:uid="{00000000-0005-0000-0000-0000A7C20000}"/>
    <cellStyle name="Normal 4 2 4 2 3 2 2" xfId="44372" xr:uid="{00000000-0005-0000-0000-0000A8C20000}"/>
    <cellStyle name="Normal 4 2 4 2 3 3" xfId="44373" xr:uid="{00000000-0005-0000-0000-0000A9C20000}"/>
    <cellStyle name="Normal 4 2 4 2 3 3 2" xfId="44374" xr:uid="{00000000-0005-0000-0000-0000AAC20000}"/>
    <cellStyle name="Normal 4 2 4 2 3 4" xfId="44375" xr:uid="{00000000-0005-0000-0000-0000ABC20000}"/>
    <cellStyle name="Normal 4 2 4 2 4" xfId="44376" xr:uid="{00000000-0005-0000-0000-0000ACC20000}"/>
    <cellStyle name="Normal 4 2 4 2 4 2" xfId="44377" xr:uid="{00000000-0005-0000-0000-0000ADC20000}"/>
    <cellStyle name="Normal 4 2 4 2 5" xfId="44378" xr:uid="{00000000-0005-0000-0000-0000AEC20000}"/>
    <cellStyle name="Normal 4 2 4 2 5 2" xfId="44379" xr:uid="{00000000-0005-0000-0000-0000AFC20000}"/>
    <cellStyle name="Normal 4 2 4 2 6" xfId="44380" xr:uid="{00000000-0005-0000-0000-0000B0C20000}"/>
    <cellStyle name="Normal 4 2 4 3" xfId="44381" xr:uid="{00000000-0005-0000-0000-0000B1C20000}"/>
    <cellStyle name="Normal 4 2 4 3 2" xfId="44382" xr:uid="{00000000-0005-0000-0000-0000B2C20000}"/>
    <cellStyle name="Normal 4 2 4 3 2 2" xfId="44383" xr:uid="{00000000-0005-0000-0000-0000B3C20000}"/>
    <cellStyle name="Normal 4 2 4 3 2 2 2" xfId="44384" xr:uid="{00000000-0005-0000-0000-0000B4C20000}"/>
    <cellStyle name="Normal 4 2 4 3 2 3" xfId="44385" xr:uid="{00000000-0005-0000-0000-0000B5C20000}"/>
    <cellStyle name="Normal 4 2 4 3 2 3 2" xfId="44386" xr:uid="{00000000-0005-0000-0000-0000B6C20000}"/>
    <cellStyle name="Normal 4 2 4 3 2 4" xfId="44387" xr:uid="{00000000-0005-0000-0000-0000B7C20000}"/>
    <cellStyle name="Normal 4 2 4 3 3" xfId="44388" xr:uid="{00000000-0005-0000-0000-0000B8C20000}"/>
    <cellStyle name="Normal 4 2 4 3 3 2" xfId="44389" xr:uid="{00000000-0005-0000-0000-0000B9C20000}"/>
    <cellStyle name="Normal 4 2 4 3 4" xfId="44390" xr:uid="{00000000-0005-0000-0000-0000BAC20000}"/>
    <cellStyle name="Normal 4 2 4 3 4 2" xfId="44391" xr:uid="{00000000-0005-0000-0000-0000BBC20000}"/>
    <cellStyle name="Normal 4 2 4 3 5" xfId="44392" xr:uid="{00000000-0005-0000-0000-0000BCC20000}"/>
    <cellStyle name="Normal 4 2 4 4" xfId="44393" xr:uid="{00000000-0005-0000-0000-0000BDC20000}"/>
    <cellStyle name="Normal 4 2 4 4 2" xfId="44394" xr:uid="{00000000-0005-0000-0000-0000BEC20000}"/>
    <cellStyle name="Normal 4 2 4 4 2 2" xfId="44395" xr:uid="{00000000-0005-0000-0000-0000BFC20000}"/>
    <cellStyle name="Normal 4 2 4 4 3" xfId="44396" xr:uid="{00000000-0005-0000-0000-0000C0C20000}"/>
    <cellStyle name="Normal 4 2 4 4 3 2" xfId="44397" xr:uid="{00000000-0005-0000-0000-0000C1C20000}"/>
    <cellStyle name="Normal 4 2 4 4 4" xfId="44398" xr:uid="{00000000-0005-0000-0000-0000C2C20000}"/>
    <cellStyle name="Normal 4 2 4 5" xfId="44399" xr:uid="{00000000-0005-0000-0000-0000C3C20000}"/>
    <cellStyle name="Normal 4 2 4 5 2" xfId="44400" xr:uid="{00000000-0005-0000-0000-0000C4C20000}"/>
    <cellStyle name="Normal 4 2 4 6" xfId="44401" xr:uid="{00000000-0005-0000-0000-0000C5C20000}"/>
    <cellStyle name="Normal 4 2 4 6 2" xfId="44402" xr:uid="{00000000-0005-0000-0000-0000C6C20000}"/>
    <cellStyle name="Normal 4 2 4 7" xfId="44403" xr:uid="{00000000-0005-0000-0000-0000C7C20000}"/>
    <cellStyle name="Normal 4 2 5" xfId="44404" xr:uid="{00000000-0005-0000-0000-0000C8C20000}"/>
    <cellStyle name="Normal 4 2 5 2" xfId="44405" xr:uid="{00000000-0005-0000-0000-0000C9C20000}"/>
    <cellStyle name="Normal 4 2 5 2 2" xfId="44406" xr:uid="{00000000-0005-0000-0000-0000CAC20000}"/>
    <cellStyle name="Normal 4 2 5 2 2 2" xfId="44407" xr:uid="{00000000-0005-0000-0000-0000CBC20000}"/>
    <cellStyle name="Normal 4 2 5 2 2 2 2" xfId="44408" xr:uid="{00000000-0005-0000-0000-0000CCC20000}"/>
    <cellStyle name="Normal 4 2 5 2 2 2 2 2" xfId="44409" xr:uid="{00000000-0005-0000-0000-0000CDC20000}"/>
    <cellStyle name="Normal 4 2 5 2 2 2 3" xfId="44410" xr:uid="{00000000-0005-0000-0000-0000CEC20000}"/>
    <cellStyle name="Normal 4 2 5 2 2 2 3 2" xfId="44411" xr:uid="{00000000-0005-0000-0000-0000CFC20000}"/>
    <cellStyle name="Normal 4 2 5 2 2 2 4" xfId="44412" xr:uid="{00000000-0005-0000-0000-0000D0C20000}"/>
    <cellStyle name="Normal 4 2 5 2 2 3" xfId="44413" xr:uid="{00000000-0005-0000-0000-0000D1C20000}"/>
    <cellStyle name="Normal 4 2 5 2 2 3 2" xfId="44414" xr:uid="{00000000-0005-0000-0000-0000D2C20000}"/>
    <cellStyle name="Normal 4 2 5 2 2 4" xfId="44415" xr:uid="{00000000-0005-0000-0000-0000D3C20000}"/>
    <cellStyle name="Normal 4 2 5 2 2 4 2" xfId="44416" xr:uid="{00000000-0005-0000-0000-0000D4C20000}"/>
    <cellStyle name="Normal 4 2 5 2 2 5" xfId="44417" xr:uid="{00000000-0005-0000-0000-0000D5C20000}"/>
    <cellStyle name="Normal 4 2 5 2 3" xfId="44418" xr:uid="{00000000-0005-0000-0000-0000D6C20000}"/>
    <cellStyle name="Normal 4 2 5 2 3 2" xfId="44419" xr:uid="{00000000-0005-0000-0000-0000D7C20000}"/>
    <cellStyle name="Normal 4 2 5 2 3 2 2" xfId="44420" xr:uid="{00000000-0005-0000-0000-0000D8C20000}"/>
    <cellStyle name="Normal 4 2 5 2 3 3" xfId="44421" xr:uid="{00000000-0005-0000-0000-0000D9C20000}"/>
    <cellStyle name="Normal 4 2 5 2 3 3 2" xfId="44422" xr:uid="{00000000-0005-0000-0000-0000DAC20000}"/>
    <cellStyle name="Normal 4 2 5 2 3 4" xfId="44423" xr:uid="{00000000-0005-0000-0000-0000DBC20000}"/>
    <cellStyle name="Normal 4 2 5 2 4" xfId="44424" xr:uid="{00000000-0005-0000-0000-0000DCC20000}"/>
    <cellStyle name="Normal 4 2 5 2 4 2" xfId="44425" xr:uid="{00000000-0005-0000-0000-0000DDC20000}"/>
    <cellStyle name="Normal 4 2 5 2 5" xfId="44426" xr:uid="{00000000-0005-0000-0000-0000DEC20000}"/>
    <cellStyle name="Normal 4 2 5 2 5 2" xfId="44427" xr:uid="{00000000-0005-0000-0000-0000DFC20000}"/>
    <cellStyle name="Normal 4 2 5 2 6" xfId="44428" xr:uid="{00000000-0005-0000-0000-0000E0C20000}"/>
    <cellStyle name="Normal 4 2 5 3" xfId="44429" xr:uid="{00000000-0005-0000-0000-0000E1C20000}"/>
    <cellStyle name="Normal 4 2 5 3 2" xfId="44430" xr:uid="{00000000-0005-0000-0000-0000E2C20000}"/>
    <cellStyle name="Normal 4 2 5 3 2 2" xfId="44431" xr:uid="{00000000-0005-0000-0000-0000E3C20000}"/>
    <cellStyle name="Normal 4 2 5 3 2 2 2" xfId="44432" xr:uid="{00000000-0005-0000-0000-0000E4C20000}"/>
    <cellStyle name="Normal 4 2 5 3 2 3" xfId="44433" xr:uid="{00000000-0005-0000-0000-0000E5C20000}"/>
    <cellStyle name="Normal 4 2 5 3 2 3 2" xfId="44434" xr:uid="{00000000-0005-0000-0000-0000E6C20000}"/>
    <cellStyle name="Normal 4 2 5 3 2 4" xfId="44435" xr:uid="{00000000-0005-0000-0000-0000E7C20000}"/>
    <cellStyle name="Normal 4 2 5 3 3" xfId="44436" xr:uid="{00000000-0005-0000-0000-0000E8C20000}"/>
    <cellStyle name="Normal 4 2 5 3 3 2" xfId="44437" xr:uid="{00000000-0005-0000-0000-0000E9C20000}"/>
    <cellStyle name="Normal 4 2 5 3 4" xfId="44438" xr:uid="{00000000-0005-0000-0000-0000EAC20000}"/>
    <cellStyle name="Normal 4 2 5 3 4 2" xfId="44439" xr:uid="{00000000-0005-0000-0000-0000EBC20000}"/>
    <cellStyle name="Normal 4 2 5 3 5" xfId="44440" xr:uid="{00000000-0005-0000-0000-0000ECC20000}"/>
    <cellStyle name="Normal 4 2 5 4" xfId="44441" xr:uid="{00000000-0005-0000-0000-0000EDC20000}"/>
    <cellStyle name="Normal 4 2 5 4 2" xfId="44442" xr:uid="{00000000-0005-0000-0000-0000EEC20000}"/>
    <cellStyle name="Normal 4 2 5 4 2 2" xfId="44443" xr:uid="{00000000-0005-0000-0000-0000EFC20000}"/>
    <cellStyle name="Normal 4 2 5 4 3" xfId="44444" xr:uid="{00000000-0005-0000-0000-0000F0C20000}"/>
    <cellStyle name="Normal 4 2 5 4 3 2" xfId="44445" xr:uid="{00000000-0005-0000-0000-0000F1C20000}"/>
    <cellStyle name="Normal 4 2 5 4 4" xfId="44446" xr:uid="{00000000-0005-0000-0000-0000F2C20000}"/>
    <cellStyle name="Normal 4 2 5 5" xfId="44447" xr:uid="{00000000-0005-0000-0000-0000F3C20000}"/>
    <cellStyle name="Normal 4 2 5 5 2" xfId="44448" xr:uid="{00000000-0005-0000-0000-0000F4C20000}"/>
    <cellStyle name="Normal 4 2 5 6" xfId="44449" xr:uid="{00000000-0005-0000-0000-0000F5C20000}"/>
    <cellStyle name="Normal 4 2 5 6 2" xfId="44450" xr:uid="{00000000-0005-0000-0000-0000F6C20000}"/>
    <cellStyle name="Normal 4 2 5 7" xfId="44451" xr:uid="{00000000-0005-0000-0000-0000F7C20000}"/>
    <cellStyle name="Normal 4 2 6" xfId="44452" xr:uid="{00000000-0005-0000-0000-0000F8C20000}"/>
    <cellStyle name="Normal 4 2 6 2" xfId="44453" xr:uid="{00000000-0005-0000-0000-0000F9C20000}"/>
    <cellStyle name="Normal 4 2 6 2 2" xfId="44454" xr:uid="{00000000-0005-0000-0000-0000FAC20000}"/>
    <cellStyle name="Normal 4 2 6 2 2 2" xfId="44455" xr:uid="{00000000-0005-0000-0000-0000FBC20000}"/>
    <cellStyle name="Normal 4 2 6 2 2 2 2" xfId="44456" xr:uid="{00000000-0005-0000-0000-0000FCC20000}"/>
    <cellStyle name="Normal 4 2 6 2 2 3" xfId="44457" xr:uid="{00000000-0005-0000-0000-0000FDC20000}"/>
    <cellStyle name="Normal 4 2 6 2 2 3 2" xfId="44458" xr:uid="{00000000-0005-0000-0000-0000FEC20000}"/>
    <cellStyle name="Normal 4 2 6 2 2 4" xfId="44459" xr:uid="{00000000-0005-0000-0000-0000FFC20000}"/>
    <cellStyle name="Normal 4 2 6 2 3" xfId="44460" xr:uid="{00000000-0005-0000-0000-000000C30000}"/>
    <cellStyle name="Normal 4 2 6 2 3 2" xfId="44461" xr:uid="{00000000-0005-0000-0000-000001C30000}"/>
    <cellStyle name="Normal 4 2 6 2 4" xfId="44462" xr:uid="{00000000-0005-0000-0000-000002C30000}"/>
    <cellStyle name="Normal 4 2 6 2 4 2" xfId="44463" xr:uid="{00000000-0005-0000-0000-000003C30000}"/>
    <cellStyle name="Normal 4 2 6 2 5" xfId="44464" xr:uid="{00000000-0005-0000-0000-000004C30000}"/>
    <cellStyle name="Normal 4 2 6 3" xfId="44465" xr:uid="{00000000-0005-0000-0000-000005C30000}"/>
    <cellStyle name="Normal 4 2 6 3 2" xfId="44466" xr:uid="{00000000-0005-0000-0000-000006C30000}"/>
    <cellStyle name="Normal 4 2 6 3 2 2" xfId="44467" xr:uid="{00000000-0005-0000-0000-000007C30000}"/>
    <cellStyle name="Normal 4 2 6 3 3" xfId="44468" xr:uid="{00000000-0005-0000-0000-000008C30000}"/>
    <cellStyle name="Normal 4 2 6 3 3 2" xfId="44469" xr:uid="{00000000-0005-0000-0000-000009C30000}"/>
    <cellStyle name="Normal 4 2 6 3 4" xfId="44470" xr:uid="{00000000-0005-0000-0000-00000AC30000}"/>
    <cellStyle name="Normal 4 2 6 4" xfId="44471" xr:uid="{00000000-0005-0000-0000-00000BC30000}"/>
    <cellStyle name="Normal 4 2 6 4 2" xfId="44472" xr:uid="{00000000-0005-0000-0000-00000CC30000}"/>
    <cellStyle name="Normal 4 2 6 5" xfId="44473" xr:uid="{00000000-0005-0000-0000-00000DC30000}"/>
    <cellStyle name="Normal 4 2 6 5 2" xfId="44474" xr:uid="{00000000-0005-0000-0000-00000EC30000}"/>
    <cellStyle name="Normal 4 2 6 6" xfId="44475" xr:uid="{00000000-0005-0000-0000-00000FC30000}"/>
    <cellStyle name="Normal 4 2 7" xfId="44476" xr:uid="{00000000-0005-0000-0000-000010C30000}"/>
    <cellStyle name="Normal 4 2 7 2" xfId="44477" xr:uid="{00000000-0005-0000-0000-000011C30000}"/>
    <cellStyle name="Normal 4 2 7 2 2" xfId="44478" xr:uid="{00000000-0005-0000-0000-000012C30000}"/>
    <cellStyle name="Normal 4 2 7 2 2 2" xfId="44479" xr:uid="{00000000-0005-0000-0000-000013C30000}"/>
    <cellStyle name="Normal 4 2 7 2 3" xfId="44480" xr:uid="{00000000-0005-0000-0000-000014C30000}"/>
    <cellStyle name="Normal 4 2 7 2 3 2" xfId="44481" xr:uid="{00000000-0005-0000-0000-000015C30000}"/>
    <cellStyle name="Normal 4 2 7 2 4" xfId="44482" xr:uid="{00000000-0005-0000-0000-000016C30000}"/>
    <cellStyle name="Normal 4 2 7 3" xfId="44483" xr:uid="{00000000-0005-0000-0000-000017C30000}"/>
    <cellStyle name="Normal 4 2 7 3 2" xfId="44484" xr:uid="{00000000-0005-0000-0000-000018C30000}"/>
    <cellStyle name="Normal 4 2 7 4" xfId="44485" xr:uid="{00000000-0005-0000-0000-000019C30000}"/>
    <cellStyle name="Normal 4 2 7 4 2" xfId="44486" xr:uid="{00000000-0005-0000-0000-00001AC30000}"/>
    <cellStyle name="Normal 4 2 7 5" xfId="44487" xr:uid="{00000000-0005-0000-0000-00001BC30000}"/>
    <cellStyle name="Normal 4 2 8" xfId="44488" xr:uid="{00000000-0005-0000-0000-00001CC30000}"/>
    <cellStyle name="Normal 4 2 8 2" xfId="44489" xr:uid="{00000000-0005-0000-0000-00001DC30000}"/>
    <cellStyle name="Normal 4 2 8 2 2" xfId="44490" xr:uid="{00000000-0005-0000-0000-00001EC30000}"/>
    <cellStyle name="Normal 4 2 8 3" xfId="44491" xr:uid="{00000000-0005-0000-0000-00001FC30000}"/>
    <cellStyle name="Normal 4 2 8 3 2" xfId="44492" xr:uid="{00000000-0005-0000-0000-000020C30000}"/>
    <cellStyle name="Normal 4 2 8 4" xfId="44493" xr:uid="{00000000-0005-0000-0000-000021C30000}"/>
    <cellStyle name="Normal 4 2 9" xfId="44494" xr:uid="{00000000-0005-0000-0000-000022C30000}"/>
    <cellStyle name="Normal 4 2 9 2" xfId="44495" xr:uid="{00000000-0005-0000-0000-000023C30000}"/>
    <cellStyle name="Normal 4 2_JADUAL 14 16 (2) (2)" xfId="44496" xr:uid="{00000000-0005-0000-0000-000024C30000}"/>
    <cellStyle name="Normal 4 20" xfId="56844" xr:uid="{00000000-0005-0000-0000-000025C30000}"/>
    <cellStyle name="Normal 4 20 2" xfId="56845" xr:uid="{00000000-0005-0000-0000-000026C30000}"/>
    <cellStyle name="Normal 4 20 2 2" xfId="56846" xr:uid="{00000000-0005-0000-0000-000027C30000}"/>
    <cellStyle name="Normal 4 20 3" xfId="56847" xr:uid="{00000000-0005-0000-0000-000028C30000}"/>
    <cellStyle name="Normal 4 21" xfId="56848" xr:uid="{00000000-0005-0000-0000-000029C30000}"/>
    <cellStyle name="Normal 4 21 2" xfId="56849" xr:uid="{00000000-0005-0000-0000-00002AC30000}"/>
    <cellStyle name="Normal 4 21 2 2" xfId="56850" xr:uid="{00000000-0005-0000-0000-00002BC30000}"/>
    <cellStyle name="Normal 4 21 3" xfId="56851" xr:uid="{00000000-0005-0000-0000-00002CC30000}"/>
    <cellStyle name="Normal 4 22" xfId="56852" xr:uid="{00000000-0005-0000-0000-00002DC30000}"/>
    <cellStyle name="Normal 4 22 2" xfId="56853" xr:uid="{00000000-0005-0000-0000-00002EC30000}"/>
    <cellStyle name="Normal 4 22 2 2" xfId="56854" xr:uid="{00000000-0005-0000-0000-00002FC30000}"/>
    <cellStyle name="Normal 4 22 3" xfId="56855" xr:uid="{00000000-0005-0000-0000-000030C30000}"/>
    <cellStyle name="Normal 4 23" xfId="56856" xr:uid="{00000000-0005-0000-0000-000031C30000}"/>
    <cellStyle name="Normal 4 23 2" xfId="56857" xr:uid="{00000000-0005-0000-0000-000032C30000}"/>
    <cellStyle name="Normal 4 23 2 2" xfId="56858" xr:uid="{00000000-0005-0000-0000-000033C30000}"/>
    <cellStyle name="Normal 4 23 3" xfId="56859" xr:uid="{00000000-0005-0000-0000-000034C30000}"/>
    <cellStyle name="Normal 4 24" xfId="56860" xr:uid="{00000000-0005-0000-0000-000035C30000}"/>
    <cellStyle name="Normal 4 24 2" xfId="56861" xr:uid="{00000000-0005-0000-0000-000036C30000}"/>
    <cellStyle name="Normal 4 24 2 2" xfId="56862" xr:uid="{00000000-0005-0000-0000-000037C30000}"/>
    <cellStyle name="Normal 4 24 3" xfId="56863" xr:uid="{00000000-0005-0000-0000-000038C30000}"/>
    <cellStyle name="Normal 4 25" xfId="56864" xr:uid="{00000000-0005-0000-0000-000039C30000}"/>
    <cellStyle name="Normal 4 25 2" xfId="56865" xr:uid="{00000000-0005-0000-0000-00003AC30000}"/>
    <cellStyle name="Normal 4 25 2 2" xfId="56866" xr:uid="{00000000-0005-0000-0000-00003BC30000}"/>
    <cellStyle name="Normal 4 25 3" xfId="56867" xr:uid="{00000000-0005-0000-0000-00003CC30000}"/>
    <cellStyle name="Normal 4 26" xfId="56868" xr:uid="{00000000-0005-0000-0000-00003DC30000}"/>
    <cellStyle name="Normal 4 26 2" xfId="56869" xr:uid="{00000000-0005-0000-0000-00003EC30000}"/>
    <cellStyle name="Normal 4 26 2 2" xfId="56870" xr:uid="{00000000-0005-0000-0000-00003FC30000}"/>
    <cellStyle name="Normal 4 26 3" xfId="56871" xr:uid="{00000000-0005-0000-0000-000040C30000}"/>
    <cellStyle name="Normal 4 27" xfId="56872" xr:uid="{00000000-0005-0000-0000-000041C30000}"/>
    <cellStyle name="Normal 4 27 2" xfId="56873" xr:uid="{00000000-0005-0000-0000-000042C30000}"/>
    <cellStyle name="Normal 4 27 2 2" xfId="56874" xr:uid="{00000000-0005-0000-0000-000043C30000}"/>
    <cellStyle name="Normal 4 27 3" xfId="56875" xr:uid="{00000000-0005-0000-0000-000044C30000}"/>
    <cellStyle name="Normal 4 28" xfId="56876" xr:uid="{00000000-0005-0000-0000-000045C30000}"/>
    <cellStyle name="Normal 4 28 2" xfId="56877" xr:uid="{00000000-0005-0000-0000-000046C30000}"/>
    <cellStyle name="Normal 4 28 2 2" xfId="56878" xr:uid="{00000000-0005-0000-0000-000047C30000}"/>
    <cellStyle name="Normal 4 28 3" xfId="56879" xr:uid="{00000000-0005-0000-0000-000048C30000}"/>
    <cellStyle name="Normal 4 29" xfId="56880" xr:uid="{00000000-0005-0000-0000-000049C30000}"/>
    <cellStyle name="Normal 4 29 2" xfId="56881" xr:uid="{00000000-0005-0000-0000-00004AC30000}"/>
    <cellStyle name="Normal 4 29 2 2" xfId="56882" xr:uid="{00000000-0005-0000-0000-00004BC30000}"/>
    <cellStyle name="Normal 4 29 3" xfId="56883" xr:uid="{00000000-0005-0000-0000-00004CC30000}"/>
    <cellStyle name="Normal 4 3" xfId="4959" xr:uid="{00000000-0005-0000-0000-00004DC30000}"/>
    <cellStyle name="Normal 4 3 2" xfId="4960" xr:uid="{00000000-0005-0000-0000-00004EC30000}"/>
    <cellStyle name="Normal 4 3 2 2" xfId="4961" xr:uid="{00000000-0005-0000-0000-00004FC30000}"/>
    <cellStyle name="Normal 4 3 2 2 2" xfId="56884" xr:uid="{00000000-0005-0000-0000-000050C30000}"/>
    <cellStyle name="Normal 4 3 2 2 2 2" xfId="56885" xr:uid="{00000000-0005-0000-0000-000051C30000}"/>
    <cellStyle name="Normal 4 3 2 2 3" xfId="56886" xr:uid="{00000000-0005-0000-0000-000052C30000}"/>
    <cellStyle name="Normal 4 3 2 2 4" xfId="56887" xr:uid="{00000000-0005-0000-0000-000053C30000}"/>
    <cellStyle name="Normal 4 3 2 3" xfId="56888" xr:uid="{00000000-0005-0000-0000-000054C30000}"/>
    <cellStyle name="Normal 4 3 2 3 2" xfId="56889" xr:uid="{00000000-0005-0000-0000-000055C30000}"/>
    <cellStyle name="Normal 4 3 2 4" xfId="56890" xr:uid="{00000000-0005-0000-0000-000056C30000}"/>
    <cellStyle name="Normal 4 3 2 5" xfId="56891" xr:uid="{00000000-0005-0000-0000-000057C30000}"/>
    <cellStyle name="Normal 4 3 2 6" xfId="56892" xr:uid="{00000000-0005-0000-0000-000058C30000}"/>
    <cellStyle name="Normal 4 3 3" xfId="4962" xr:uid="{00000000-0005-0000-0000-000059C30000}"/>
    <cellStyle name="Normal 4 3 3 2" xfId="56893" xr:uid="{00000000-0005-0000-0000-00005AC30000}"/>
    <cellStyle name="Normal 4 3 3 2 2" xfId="56894" xr:uid="{00000000-0005-0000-0000-00005BC30000}"/>
    <cellStyle name="Normal 4 3 3 3" xfId="56895" xr:uid="{00000000-0005-0000-0000-00005CC30000}"/>
    <cellStyle name="Normal 4 3 3 4" xfId="56896" xr:uid="{00000000-0005-0000-0000-00005DC30000}"/>
    <cellStyle name="Normal 4 3 3 5" xfId="56897" xr:uid="{00000000-0005-0000-0000-00005EC30000}"/>
    <cellStyle name="Normal 4 3 4" xfId="44497" xr:uid="{00000000-0005-0000-0000-00005FC30000}"/>
    <cellStyle name="Normal 4 3 4 2" xfId="56898" xr:uid="{00000000-0005-0000-0000-000060C30000}"/>
    <cellStyle name="Normal 4 3 5" xfId="56899" xr:uid="{00000000-0005-0000-0000-000061C30000}"/>
    <cellStyle name="Normal 4 3 6" xfId="56900" xr:uid="{00000000-0005-0000-0000-000062C30000}"/>
    <cellStyle name="Normal 4 3 7" xfId="56901" xr:uid="{00000000-0005-0000-0000-000063C30000}"/>
    <cellStyle name="Normal 4 30" xfId="56902" xr:uid="{00000000-0005-0000-0000-000064C30000}"/>
    <cellStyle name="Normal 4 30 2" xfId="56903" xr:uid="{00000000-0005-0000-0000-000065C30000}"/>
    <cellStyle name="Normal 4 30 2 2" xfId="56904" xr:uid="{00000000-0005-0000-0000-000066C30000}"/>
    <cellStyle name="Normal 4 30 3" xfId="56905" xr:uid="{00000000-0005-0000-0000-000067C30000}"/>
    <cellStyle name="Normal 4 31" xfId="56906" xr:uid="{00000000-0005-0000-0000-000068C30000}"/>
    <cellStyle name="Normal 4 31 2" xfId="56907" xr:uid="{00000000-0005-0000-0000-000069C30000}"/>
    <cellStyle name="Normal 4 31 2 2" xfId="56908" xr:uid="{00000000-0005-0000-0000-00006AC30000}"/>
    <cellStyle name="Normal 4 31 3" xfId="56909" xr:uid="{00000000-0005-0000-0000-00006BC30000}"/>
    <cellStyle name="Normal 4 32" xfId="56910" xr:uid="{00000000-0005-0000-0000-00006CC30000}"/>
    <cellStyle name="Normal 4 32 2" xfId="56911" xr:uid="{00000000-0005-0000-0000-00006DC30000}"/>
    <cellStyle name="Normal 4 32 2 2" xfId="56912" xr:uid="{00000000-0005-0000-0000-00006EC30000}"/>
    <cellStyle name="Normal 4 32 3" xfId="56913" xr:uid="{00000000-0005-0000-0000-00006FC30000}"/>
    <cellStyle name="Normal 4 33" xfId="56914" xr:uid="{00000000-0005-0000-0000-000070C30000}"/>
    <cellStyle name="Normal 4 33 2" xfId="56915" xr:uid="{00000000-0005-0000-0000-000071C30000}"/>
    <cellStyle name="Normal 4 33 2 2" xfId="56916" xr:uid="{00000000-0005-0000-0000-000072C30000}"/>
    <cellStyle name="Normal 4 33 3" xfId="56917" xr:uid="{00000000-0005-0000-0000-000073C30000}"/>
    <cellStyle name="Normal 4 34" xfId="56918" xr:uid="{00000000-0005-0000-0000-000074C30000}"/>
    <cellStyle name="Normal 4 34 2" xfId="56919" xr:uid="{00000000-0005-0000-0000-000075C30000}"/>
    <cellStyle name="Normal 4 34 2 2" xfId="56920" xr:uid="{00000000-0005-0000-0000-000076C30000}"/>
    <cellStyle name="Normal 4 34 3" xfId="56921" xr:uid="{00000000-0005-0000-0000-000077C30000}"/>
    <cellStyle name="Normal 4 35" xfId="56922" xr:uid="{00000000-0005-0000-0000-000078C30000}"/>
    <cellStyle name="Normal 4 35 2" xfId="56923" xr:uid="{00000000-0005-0000-0000-000079C30000}"/>
    <cellStyle name="Normal 4 35 2 2" xfId="56924" xr:uid="{00000000-0005-0000-0000-00007AC30000}"/>
    <cellStyle name="Normal 4 35 3" xfId="56925" xr:uid="{00000000-0005-0000-0000-00007BC30000}"/>
    <cellStyle name="Normal 4 36" xfId="56926" xr:uid="{00000000-0005-0000-0000-00007CC30000}"/>
    <cellStyle name="Normal 4 36 2" xfId="56927" xr:uid="{00000000-0005-0000-0000-00007DC30000}"/>
    <cellStyle name="Normal 4 36 2 2" xfId="56928" xr:uid="{00000000-0005-0000-0000-00007EC30000}"/>
    <cellStyle name="Normal 4 36 3" xfId="56929" xr:uid="{00000000-0005-0000-0000-00007FC30000}"/>
    <cellStyle name="Normal 4 37" xfId="56930" xr:uid="{00000000-0005-0000-0000-000080C30000}"/>
    <cellStyle name="Normal 4 37 2" xfId="56931" xr:uid="{00000000-0005-0000-0000-000081C30000}"/>
    <cellStyle name="Normal 4 37 2 2" xfId="56932" xr:uid="{00000000-0005-0000-0000-000082C30000}"/>
    <cellStyle name="Normal 4 37 3" xfId="56933" xr:uid="{00000000-0005-0000-0000-000083C30000}"/>
    <cellStyle name="Normal 4 38" xfId="56934" xr:uid="{00000000-0005-0000-0000-000084C30000}"/>
    <cellStyle name="Normal 4 38 2" xfId="56935" xr:uid="{00000000-0005-0000-0000-000085C30000}"/>
    <cellStyle name="Normal 4 38 2 2" xfId="56936" xr:uid="{00000000-0005-0000-0000-000086C30000}"/>
    <cellStyle name="Normal 4 38 3" xfId="56937" xr:uid="{00000000-0005-0000-0000-000087C30000}"/>
    <cellStyle name="Normal 4 39" xfId="56938" xr:uid="{00000000-0005-0000-0000-000088C30000}"/>
    <cellStyle name="Normal 4 39 2" xfId="56939" xr:uid="{00000000-0005-0000-0000-000089C30000}"/>
    <cellStyle name="Normal 4 39 2 2" xfId="56940" xr:uid="{00000000-0005-0000-0000-00008AC30000}"/>
    <cellStyle name="Normal 4 39 3" xfId="56941" xr:uid="{00000000-0005-0000-0000-00008BC30000}"/>
    <cellStyle name="Normal 4 4" xfId="4963" xr:uid="{00000000-0005-0000-0000-00008CC30000}"/>
    <cellStyle name="Normal 4 4 2" xfId="4964" xr:uid="{00000000-0005-0000-0000-00008DC30000}"/>
    <cellStyle name="Normal 4 4 2 2" xfId="4965" xr:uid="{00000000-0005-0000-0000-00008EC30000}"/>
    <cellStyle name="Normal 4 4 3" xfId="4966" xr:uid="{00000000-0005-0000-0000-00008FC30000}"/>
    <cellStyle name="Normal 4 4 3 2" xfId="56942" xr:uid="{00000000-0005-0000-0000-000090C30000}"/>
    <cellStyle name="Normal 4 4 3 3" xfId="56943" xr:uid="{00000000-0005-0000-0000-000091C30000}"/>
    <cellStyle name="Normal 4 4 4" xfId="56944" xr:uid="{00000000-0005-0000-0000-000092C30000}"/>
    <cellStyle name="Normal 4 4 4 2" xfId="56945" xr:uid="{00000000-0005-0000-0000-000093C30000}"/>
    <cellStyle name="Normal 4 4 5" xfId="56946" xr:uid="{00000000-0005-0000-0000-000094C30000}"/>
    <cellStyle name="Normal 4 40" xfId="56947" xr:uid="{00000000-0005-0000-0000-000095C30000}"/>
    <cellStyle name="Normal 4 40 2" xfId="56948" xr:uid="{00000000-0005-0000-0000-000096C30000}"/>
    <cellStyle name="Normal 4 40 2 2" xfId="56949" xr:uid="{00000000-0005-0000-0000-000097C30000}"/>
    <cellStyle name="Normal 4 40 3" xfId="56950" xr:uid="{00000000-0005-0000-0000-000098C30000}"/>
    <cellStyle name="Normal 4 41" xfId="56951" xr:uid="{00000000-0005-0000-0000-000099C30000}"/>
    <cellStyle name="Normal 4 41 2" xfId="56952" xr:uid="{00000000-0005-0000-0000-00009AC30000}"/>
    <cellStyle name="Normal 4 41 2 2" xfId="56953" xr:uid="{00000000-0005-0000-0000-00009BC30000}"/>
    <cellStyle name="Normal 4 41 3" xfId="56954" xr:uid="{00000000-0005-0000-0000-00009CC30000}"/>
    <cellStyle name="Normal 4 42" xfId="56955" xr:uid="{00000000-0005-0000-0000-00009DC30000}"/>
    <cellStyle name="Normal 4 42 2" xfId="56956" xr:uid="{00000000-0005-0000-0000-00009EC30000}"/>
    <cellStyle name="Normal 4 42 2 2" xfId="56957" xr:uid="{00000000-0005-0000-0000-00009FC30000}"/>
    <cellStyle name="Normal 4 42 3" xfId="56958" xr:uid="{00000000-0005-0000-0000-0000A0C30000}"/>
    <cellStyle name="Normal 4 43" xfId="56959" xr:uid="{00000000-0005-0000-0000-0000A1C30000}"/>
    <cellStyle name="Normal 4 43 2" xfId="56960" xr:uid="{00000000-0005-0000-0000-0000A2C30000}"/>
    <cellStyle name="Normal 4 43 2 2" xfId="56961" xr:uid="{00000000-0005-0000-0000-0000A3C30000}"/>
    <cellStyle name="Normal 4 43 3" xfId="56962" xr:uid="{00000000-0005-0000-0000-0000A4C30000}"/>
    <cellStyle name="Normal 4 44" xfId="56963" xr:uid="{00000000-0005-0000-0000-0000A5C30000}"/>
    <cellStyle name="Normal 4 44 2" xfId="56964" xr:uid="{00000000-0005-0000-0000-0000A6C30000}"/>
    <cellStyle name="Normal 4 44 2 2" xfId="56965" xr:uid="{00000000-0005-0000-0000-0000A7C30000}"/>
    <cellStyle name="Normal 4 44 3" xfId="56966" xr:uid="{00000000-0005-0000-0000-0000A8C30000}"/>
    <cellStyle name="Normal 4 45" xfId="56967" xr:uid="{00000000-0005-0000-0000-0000A9C30000}"/>
    <cellStyle name="Normal 4 45 2" xfId="56968" xr:uid="{00000000-0005-0000-0000-0000AAC30000}"/>
    <cellStyle name="Normal 4 45 2 2" xfId="56969" xr:uid="{00000000-0005-0000-0000-0000ABC30000}"/>
    <cellStyle name="Normal 4 45 3" xfId="56970" xr:uid="{00000000-0005-0000-0000-0000ACC30000}"/>
    <cellStyle name="Normal 4 46" xfId="56971" xr:uid="{00000000-0005-0000-0000-0000ADC30000}"/>
    <cellStyle name="Normal 4 46 2" xfId="56972" xr:uid="{00000000-0005-0000-0000-0000AEC30000}"/>
    <cellStyle name="Normal 4 46 2 2" xfId="56973" xr:uid="{00000000-0005-0000-0000-0000AFC30000}"/>
    <cellStyle name="Normal 4 46 3" xfId="56974" xr:uid="{00000000-0005-0000-0000-0000B0C30000}"/>
    <cellStyle name="Normal 4 47" xfId="56975" xr:uid="{00000000-0005-0000-0000-0000B1C30000}"/>
    <cellStyle name="Normal 4 47 2" xfId="56976" xr:uid="{00000000-0005-0000-0000-0000B2C30000}"/>
    <cellStyle name="Normal 4 47 2 2" xfId="56977" xr:uid="{00000000-0005-0000-0000-0000B3C30000}"/>
    <cellStyle name="Normal 4 47 3" xfId="56978" xr:uid="{00000000-0005-0000-0000-0000B4C30000}"/>
    <cellStyle name="Normal 4 48" xfId="56979" xr:uid="{00000000-0005-0000-0000-0000B5C30000}"/>
    <cellStyle name="Normal 4 48 2" xfId="56980" xr:uid="{00000000-0005-0000-0000-0000B6C30000}"/>
    <cellStyle name="Normal 4 48 2 2" xfId="56981" xr:uid="{00000000-0005-0000-0000-0000B7C30000}"/>
    <cellStyle name="Normal 4 48 3" xfId="56982" xr:uid="{00000000-0005-0000-0000-0000B8C30000}"/>
    <cellStyle name="Normal 4 49" xfId="56983" xr:uid="{00000000-0005-0000-0000-0000B9C30000}"/>
    <cellStyle name="Normal 4 49 2" xfId="56984" xr:uid="{00000000-0005-0000-0000-0000BAC30000}"/>
    <cellStyle name="Normal 4 49 2 2" xfId="56985" xr:uid="{00000000-0005-0000-0000-0000BBC30000}"/>
    <cellStyle name="Normal 4 49 3" xfId="56986" xr:uid="{00000000-0005-0000-0000-0000BCC30000}"/>
    <cellStyle name="Normal 4 5" xfId="4967" xr:uid="{00000000-0005-0000-0000-0000BDC30000}"/>
    <cellStyle name="Normal 4 5 2" xfId="4968" xr:uid="{00000000-0005-0000-0000-0000BEC30000}"/>
    <cellStyle name="Normal 4 5 2 2" xfId="56987" xr:uid="{00000000-0005-0000-0000-0000BFC30000}"/>
    <cellStyle name="Normal 4 5 3" xfId="56988" xr:uid="{00000000-0005-0000-0000-0000C0C30000}"/>
    <cellStyle name="Normal 4 50" xfId="56989" xr:uid="{00000000-0005-0000-0000-0000C1C30000}"/>
    <cellStyle name="Normal 4 51" xfId="56990" xr:uid="{00000000-0005-0000-0000-0000C2C30000}"/>
    <cellStyle name="Normal 4 51 2" xfId="56991" xr:uid="{00000000-0005-0000-0000-0000C3C30000}"/>
    <cellStyle name="Normal 4 51 2 2" xfId="56992" xr:uid="{00000000-0005-0000-0000-0000C4C30000}"/>
    <cellStyle name="Normal 4 51 3" xfId="56993" xr:uid="{00000000-0005-0000-0000-0000C5C30000}"/>
    <cellStyle name="Normal 4 52" xfId="56994" xr:uid="{00000000-0005-0000-0000-0000C6C30000}"/>
    <cellStyle name="Normal 4 52 2" xfId="56995" xr:uid="{00000000-0005-0000-0000-0000C7C30000}"/>
    <cellStyle name="Normal 4 52 2 2" xfId="56996" xr:uid="{00000000-0005-0000-0000-0000C8C30000}"/>
    <cellStyle name="Normal 4 52 3" xfId="56997" xr:uid="{00000000-0005-0000-0000-0000C9C30000}"/>
    <cellStyle name="Normal 4 53" xfId="56998" xr:uid="{00000000-0005-0000-0000-0000CAC30000}"/>
    <cellStyle name="Normal 4 53 2" xfId="56999" xr:uid="{00000000-0005-0000-0000-0000CBC30000}"/>
    <cellStyle name="Normal 4 53 2 2" xfId="57000" xr:uid="{00000000-0005-0000-0000-0000CCC30000}"/>
    <cellStyle name="Normal 4 53 3" xfId="57001" xr:uid="{00000000-0005-0000-0000-0000CDC30000}"/>
    <cellStyle name="Normal 4 54" xfId="57002" xr:uid="{00000000-0005-0000-0000-0000CEC30000}"/>
    <cellStyle name="Normal 4 54 2" xfId="57003" xr:uid="{00000000-0005-0000-0000-0000CFC30000}"/>
    <cellStyle name="Normal 4 54 2 2" xfId="57004" xr:uid="{00000000-0005-0000-0000-0000D0C30000}"/>
    <cellStyle name="Normal 4 54 3" xfId="57005" xr:uid="{00000000-0005-0000-0000-0000D1C30000}"/>
    <cellStyle name="Normal 4 55" xfId="57006" xr:uid="{00000000-0005-0000-0000-0000D2C30000}"/>
    <cellStyle name="Normal 4 55 2" xfId="57007" xr:uid="{00000000-0005-0000-0000-0000D3C30000}"/>
    <cellStyle name="Normal 4 55 2 2" xfId="57008" xr:uid="{00000000-0005-0000-0000-0000D4C30000}"/>
    <cellStyle name="Normal 4 55 3" xfId="57009" xr:uid="{00000000-0005-0000-0000-0000D5C30000}"/>
    <cellStyle name="Normal 4 56" xfId="57010" xr:uid="{00000000-0005-0000-0000-0000D6C30000}"/>
    <cellStyle name="Normal 4 56 2" xfId="57011" xr:uid="{00000000-0005-0000-0000-0000D7C30000}"/>
    <cellStyle name="Normal 4 56 2 2" xfId="57012" xr:uid="{00000000-0005-0000-0000-0000D8C30000}"/>
    <cellStyle name="Normal 4 56 3" xfId="57013" xr:uid="{00000000-0005-0000-0000-0000D9C30000}"/>
    <cellStyle name="Normal 4 57" xfId="57014" xr:uid="{00000000-0005-0000-0000-0000DAC30000}"/>
    <cellStyle name="Normal 4 57 2" xfId="57015" xr:uid="{00000000-0005-0000-0000-0000DBC30000}"/>
    <cellStyle name="Normal 4 57 2 2" xfId="57016" xr:uid="{00000000-0005-0000-0000-0000DCC30000}"/>
    <cellStyle name="Normal 4 57 3" xfId="57017" xr:uid="{00000000-0005-0000-0000-0000DDC30000}"/>
    <cellStyle name="Normal 4 58" xfId="57018" xr:uid="{00000000-0005-0000-0000-0000DEC30000}"/>
    <cellStyle name="Normal 4 58 2" xfId="57019" xr:uid="{00000000-0005-0000-0000-0000DFC30000}"/>
    <cellStyle name="Normal 4 58 2 2" xfId="57020" xr:uid="{00000000-0005-0000-0000-0000E0C30000}"/>
    <cellStyle name="Normal 4 58 3" xfId="57021" xr:uid="{00000000-0005-0000-0000-0000E1C30000}"/>
    <cellStyle name="Normal 4 59" xfId="57022" xr:uid="{00000000-0005-0000-0000-0000E2C30000}"/>
    <cellStyle name="Normal 4 59 2" xfId="57023" xr:uid="{00000000-0005-0000-0000-0000E3C30000}"/>
    <cellStyle name="Normal 4 59 2 2" xfId="57024" xr:uid="{00000000-0005-0000-0000-0000E4C30000}"/>
    <cellStyle name="Normal 4 59 3" xfId="57025" xr:uid="{00000000-0005-0000-0000-0000E5C30000}"/>
    <cellStyle name="Normal 4 6" xfId="4969" xr:uid="{00000000-0005-0000-0000-0000E6C30000}"/>
    <cellStyle name="Normal 4 6 2" xfId="4970" xr:uid="{00000000-0005-0000-0000-0000E7C30000}"/>
    <cellStyle name="Normal 4 6 2 2" xfId="4971" xr:uid="{00000000-0005-0000-0000-0000E8C30000}"/>
    <cellStyle name="Normal 4 6 3" xfId="4972" xr:uid="{00000000-0005-0000-0000-0000E9C30000}"/>
    <cellStyle name="Normal 4 60" xfId="57026" xr:uid="{00000000-0005-0000-0000-0000EAC30000}"/>
    <cellStyle name="Normal 4 60 2" xfId="57027" xr:uid="{00000000-0005-0000-0000-0000EBC30000}"/>
    <cellStyle name="Normal 4 60 2 2" xfId="57028" xr:uid="{00000000-0005-0000-0000-0000ECC30000}"/>
    <cellStyle name="Normal 4 60 3" xfId="57029" xr:uid="{00000000-0005-0000-0000-0000EDC30000}"/>
    <cellStyle name="Normal 4 61" xfId="57030" xr:uid="{00000000-0005-0000-0000-0000EEC30000}"/>
    <cellStyle name="Normal 4 61 2" xfId="57031" xr:uid="{00000000-0005-0000-0000-0000EFC30000}"/>
    <cellStyle name="Normal 4 61 2 2" xfId="57032" xr:uid="{00000000-0005-0000-0000-0000F0C30000}"/>
    <cellStyle name="Normal 4 61 3" xfId="57033" xr:uid="{00000000-0005-0000-0000-0000F1C30000}"/>
    <cellStyle name="Normal 4 62" xfId="57034" xr:uid="{00000000-0005-0000-0000-0000F2C30000}"/>
    <cellStyle name="Normal 4 62 2" xfId="57035" xr:uid="{00000000-0005-0000-0000-0000F3C30000}"/>
    <cellStyle name="Normal 4 62 2 2" xfId="57036" xr:uid="{00000000-0005-0000-0000-0000F4C30000}"/>
    <cellStyle name="Normal 4 62 3" xfId="57037" xr:uid="{00000000-0005-0000-0000-0000F5C30000}"/>
    <cellStyle name="Normal 4 63" xfId="57038" xr:uid="{00000000-0005-0000-0000-0000F6C30000}"/>
    <cellStyle name="Normal 4 63 2" xfId="57039" xr:uid="{00000000-0005-0000-0000-0000F7C30000}"/>
    <cellStyle name="Normal 4 63 2 2" xfId="57040" xr:uid="{00000000-0005-0000-0000-0000F8C30000}"/>
    <cellStyle name="Normal 4 63 3" xfId="57041" xr:uid="{00000000-0005-0000-0000-0000F9C30000}"/>
    <cellStyle name="Normal 4 64" xfId="57042" xr:uid="{00000000-0005-0000-0000-0000FAC30000}"/>
    <cellStyle name="Normal 4 64 2" xfId="57043" xr:uid="{00000000-0005-0000-0000-0000FBC30000}"/>
    <cellStyle name="Normal 4 64 2 2" xfId="57044" xr:uid="{00000000-0005-0000-0000-0000FCC30000}"/>
    <cellStyle name="Normal 4 64 3" xfId="57045" xr:uid="{00000000-0005-0000-0000-0000FDC30000}"/>
    <cellStyle name="Normal 4 65" xfId="57046" xr:uid="{00000000-0005-0000-0000-0000FEC30000}"/>
    <cellStyle name="Normal 4 65 2" xfId="57047" xr:uid="{00000000-0005-0000-0000-0000FFC30000}"/>
    <cellStyle name="Normal 4 65 2 2" xfId="57048" xr:uid="{00000000-0005-0000-0000-000000C40000}"/>
    <cellStyle name="Normal 4 65 3" xfId="57049" xr:uid="{00000000-0005-0000-0000-000001C40000}"/>
    <cellStyle name="Normal 4 66" xfId="57050" xr:uid="{00000000-0005-0000-0000-000002C40000}"/>
    <cellStyle name="Normal 4 67" xfId="57051" xr:uid="{00000000-0005-0000-0000-000003C40000}"/>
    <cellStyle name="Normal 4 67 2" xfId="57052" xr:uid="{00000000-0005-0000-0000-000004C40000}"/>
    <cellStyle name="Normal 4 68" xfId="57053" xr:uid="{00000000-0005-0000-0000-000005C40000}"/>
    <cellStyle name="Normal 4 68 2" xfId="57054" xr:uid="{00000000-0005-0000-0000-000006C40000}"/>
    <cellStyle name="Normal 4 69" xfId="57055" xr:uid="{00000000-0005-0000-0000-000007C40000}"/>
    <cellStyle name="Normal 4 69 2" xfId="57056" xr:uid="{00000000-0005-0000-0000-000008C40000}"/>
    <cellStyle name="Normal 4 7" xfId="44498" xr:uid="{00000000-0005-0000-0000-000009C40000}"/>
    <cellStyle name="Normal 4 7 2" xfId="44499" xr:uid="{00000000-0005-0000-0000-00000AC40000}"/>
    <cellStyle name="Normal 4 7 2 2" xfId="57057" xr:uid="{00000000-0005-0000-0000-00000BC40000}"/>
    <cellStyle name="Normal 4 7 3" xfId="57058" xr:uid="{00000000-0005-0000-0000-00000CC40000}"/>
    <cellStyle name="Normal 4 70" xfId="4953" xr:uid="{00000000-0005-0000-0000-00000DC40000}"/>
    <cellStyle name="Normal 4 8" xfId="44500" xr:uid="{00000000-0005-0000-0000-00000EC40000}"/>
    <cellStyle name="Normal 4 8 2" xfId="57059" xr:uid="{00000000-0005-0000-0000-00000FC40000}"/>
    <cellStyle name="Normal 4 8 2 2" xfId="57060" xr:uid="{00000000-0005-0000-0000-000010C40000}"/>
    <cellStyle name="Normal 4 8 3" xfId="57061" xr:uid="{00000000-0005-0000-0000-000011C40000}"/>
    <cellStyle name="Normal 4 9" xfId="44501" xr:uid="{00000000-0005-0000-0000-000012C40000}"/>
    <cellStyle name="Normal 4 9 2" xfId="57062" xr:uid="{00000000-0005-0000-0000-000013C40000}"/>
    <cellStyle name="Normal 4 9 2 2" xfId="57063" xr:uid="{00000000-0005-0000-0000-000014C40000}"/>
    <cellStyle name="Normal 4 9 3" xfId="57064" xr:uid="{00000000-0005-0000-0000-000015C40000}"/>
    <cellStyle name="Normal 4_Book1" xfId="57065" xr:uid="{00000000-0005-0000-0000-000016C40000}"/>
    <cellStyle name="Normal 40" xfId="4973" xr:uid="{00000000-0005-0000-0000-000017C40000}"/>
    <cellStyle name="Normal 40 2" xfId="57066" xr:uid="{00000000-0005-0000-0000-000018C40000}"/>
    <cellStyle name="Normal 40 3" xfId="57067" xr:uid="{00000000-0005-0000-0000-000019C40000}"/>
    <cellStyle name="Normal 40 3 2" xfId="57068" xr:uid="{00000000-0005-0000-0000-00001AC40000}"/>
    <cellStyle name="Normal 40 4" xfId="57069" xr:uid="{00000000-0005-0000-0000-00001BC40000}"/>
    <cellStyle name="Normal 400" xfId="57070" xr:uid="{00000000-0005-0000-0000-00001CC40000}"/>
    <cellStyle name="Normal 400 2" xfId="57071" xr:uid="{00000000-0005-0000-0000-00001DC40000}"/>
    <cellStyle name="Normal 401" xfId="57072" xr:uid="{00000000-0005-0000-0000-00001EC40000}"/>
    <cellStyle name="Normal 401 2" xfId="57073" xr:uid="{00000000-0005-0000-0000-00001FC40000}"/>
    <cellStyle name="Normal 402" xfId="57074" xr:uid="{00000000-0005-0000-0000-000020C40000}"/>
    <cellStyle name="Normal 402 2" xfId="57075" xr:uid="{00000000-0005-0000-0000-000021C40000}"/>
    <cellStyle name="Normal 403" xfId="57076" xr:uid="{00000000-0005-0000-0000-000022C40000}"/>
    <cellStyle name="Normal 403 2" xfId="57077" xr:uid="{00000000-0005-0000-0000-000023C40000}"/>
    <cellStyle name="Normal 404" xfId="57078" xr:uid="{00000000-0005-0000-0000-000024C40000}"/>
    <cellStyle name="Normal 404 2" xfId="57079" xr:uid="{00000000-0005-0000-0000-000025C40000}"/>
    <cellStyle name="Normal 405" xfId="57080" xr:uid="{00000000-0005-0000-0000-000026C40000}"/>
    <cellStyle name="Normal 405 2" xfId="57081" xr:uid="{00000000-0005-0000-0000-000027C40000}"/>
    <cellStyle name="Normal 406" xfId="57082" xr:uid="{00000000-0005-0000-0000-000028C40000}"/>
    <cellStyle name="Normal 406 2" xfId="57083" xr:uid="{00000000-0005-0000-0000-000029C40000}"/>
    <cellStyle name="Normal 407" xfId="57084" xr:uid="{00000000-0005-0000-0000-00002AC40000}"/>
    <cellStyle name="Normal 407 2" xfId="57085" xr:uid="{00000000-0005-0000-0000-00002BC40000}"/>
    <cellStyle name="Normal 408" xfId="57086" xr:uid="{00000000-0005-0000-0000-00002CC40000}"/>
    <cellStyle name="Normal 408 2" xfId="57087" xr:uid="{00000000-0005-0000-0000-00002DC40000}"/>
    <cellStyle name="Normal 409" xfId="57088" xr:uid="{00000000-0005-0000-0000-00002EC40000}"/>
    <cellStyle name="Normal 409 2" xfId="57089" xr:uid="{00000000-0005-0000-0000-00002FC40000}"/>
    <cellStyle name="Normal 41" xfId="4974" xr:uid="{00000000-0005-0000-0000-000030C40000}"/>
    <cellStyle name="Normal 41 2" xfId="44502" xr:uid="{00000000-0005-0000-0000-000031C40000}"/>
    <cellStyle name="Normal 41 2 2" xfId="44503" xr:uid="{00000000-0005-0000-0000-000032C40000}"/>
    <cellStyle name="Normal 41 3" xfId="44504" xr:uid="{00000000-0005-0000-0000-000033C40000}"/>
    <cellStyle name="Normal 41 3 2" xfId="44505" xr:uid="{00000000-0005-0000-0000-000034C40000}"/>
    <cellStyle name="Normal 41 4" xfId="44506" xr:uid="{00000000-0005-0000-0000-000035C40000}"/>
    <cellStyle name="Normal 410" xfId="57090" xr:uid="{00000000-0005-0000-0000-000036C40000}"/>
    <cellStyle name="Normal 410 2" xfId="57091" xr:uid="{00000000-0005-0000-0000-000037C40000}"/>
    <cellStyle name="Normal 411" xfId="57092" xr:uid="{00000000-0005-0000-0000-000038C40000}"/>
    <cellStyle name="Normal 411 2" xfId="57093" xr:uid="{00000000-0005-0000-0000-000039C40000}"/>
    <cellStyle name="Normal 412" xfId="57094" xr:uid="{00000000-0005-0000-0000-00003AC40000}"/>
    <cellStyle name="Normal 412 2" xfId="57095" xr:uid="{00000000-0005-0000-0000-00003BC40000}"/>
    <cellStyle name="Normal 413" xfId="57096" xr:uid="{00000000-0005-0000-0000-00003CC40000}"/>
    <cellStyle name="Normal 413 2" xfId="57097" xr:uid="{00000000-0005-0000-0000-00003DC40000}"/>
    <cellStyle name="Normal 414" xfId="57098" xr:uid="{00000000-0005-0000-0000-00003EC40000}"/>
    <cellStyle name="Normal 414 2" xfId="57099" xr:uid="{00000000-0005-0000-0000-00003FC40000}"/>
    <cellStyle name="Normal 415" xfId="57100" xr:uid="{00000000-0005-0000-0000-000040C40000}"/>
    <cellStyle name="Normal 415 2" xfId="57101" xr:uid="{00000000-0005-0000-0000-000041C40000}"/>
    <cellStyle name="Normal 416" xfId="57102" xr:uid="{00000000-0005-0000-0000-000042C40000}"/>
    <cellStyle name="Normal 416 2" xfId="57103" xr:uid="{00000000-0005-0000-0000-000043C40000}"/>
    <cellStyle name="Normal 417" xfId="57104" xr:uid="{00000000-0005-0000-0000-000044C40000}"/>
    <cellStyle name="Normal 417 2" xfId="57105" xr:uid="{00000000-0005-0000-0000-000045C40000}"/>
    <cellStyle name="Normal 418" xfId="57106" xr:uid="{00000000-0005-0000-0000-000046C40000}"/>
    <cellStyle name="Normal 418 2" xfId="57107" xr:uid="{00000000-0005-0000-0000-000047C40000}"/>
    <cellStyle name="Normal 419" xfId="57108" xr:uid="{00000000-0005-0000-0000-000048C40000}"/>
    <cellStyle name="Normal 419 2" xfId="57109" xr:uid="{00000000-0005-0000-0000-000049C40000}"/>
    <cellStyle name="Normal 42" xfId="4975" xr:uid="{00000000-0005-0000-0000-00004AC40000}"/>
    <cellStyle name="Normal 42 2" xfId="44507" xr:uid="{00000000-0005-0000-0000-00004BC40000}"/>
    <cellStyle name="Normal 42 2 2" xfId="44508" xr:uid="{00000000-0005-0000-0000-00004CC40000}"/>
    <cellStyle name="Normal 42 3" xfId="44509" xr:uid="{00000000-0005-0000-0000-00004DC40000}"/>
    <cellStyle name="Normal 42 3 2" xfId="44510" xr:uid="{00000000-0005-0000-0000-00004EC40000}"/>
    <cellStyle name="Normal 42 4" xfId="44511" xr:uid="{00000000-0005-0000-0000-00004FC40000}"/>
    <cellStyle name="Normal 42 5" xfId="44512" xr:uid="{00000000-0005-0000-0000-000050C40000}"/>
    <cellStyle name="Normal 420" xfId="57110" xr:uid="{00000000-0005-0000-0000-000051C40000}"/>
    <cellStyle name="Normal 420 2" xfId="57111" xr:uid="{00000000-0005-0000-0000-000052C40000}"/>
    <cellStyle name="Normal 421" xfId="57112" xr:uid="{00000000-0005-0000-0000-000053C40000}"/>
    <cellStyle name="Normal 421 2" xfId="57113" xr:uid="{00000000-0005-0000-0000-000054C40000}"/>
    <cellStyle name="Normal 422" xfId="57114" xr:uid="{00000000-0005-0000-0000-000055C40000}"/>
    <cellStyle name="Normal 422 2" xfId="57115" xr:uid="{00000000-0005-0000-0000-000056C40000}"/>
    <cellStyle name="Normal 423" xfId="57116" xr:uid="{00000000-0005-0000-0000-000057C40000}"/>
    <cellStyle name="Normal 423 2" xfId="57117" xr:uid="{00000000-0005-0000-0000-000058C40000}"/>
    <cellStyle name="Normal 424" xfId="57118" xr:uid="{00000000-0005-0000-0000-000059C40000}"/>
    <cellStyle name="Normal 424 2" xfId="57119" xr:uid="{00000000-0005-0000-0000-00005AC40000}"/>
    <cellStyle name="Normal 425" xfId="57120" xr:uid="{00000000-0005-0000-0000-00005BC40000}"/>
    <cellStyle name="Normal 425 2" xfId="57121" xr:uid="{00000000-0005-0000-0000-00005CC40000}"/>
    <cellStyle name="Normal 426" xfId="57122" xr:uid="{00000000-0005-0000-0000-00005DC40000}"/>
    <cellStyle name="Normal 426 2" xfId="57123" xr:uid="{00000000-0005-0000-0000-00005EC40000}"/>
    <cellStyle name="Normal 427" xfId="57124" xr:uid="{00000000-0005-0000-0000-00005FC40000}"/>
    <cellStyle name="Normal 427 2" xfId="57125" xr:uid="{00000000-0005-0000-0000-000060C40000}"/>
    <cellStyle name="Normal 428" xfId="57126" xr:uid="{00000000-0005-0000-0000-000061C40000}"/>
    <cellStyle name="Normal 428 2" xfId="57127" xr:uid="{00000000-0005-0000-0000-000062C40000}"/>
    <cellStyle name="Normal 429" xfId="57128" xr:uid="{00000000-0005-0000-0000-000063C40000}"/>
    <cellStyle name="Normal 429 2" xfId="57129" xr:uid="{00000000-0005-0000-0000-000064C40000}"/>
    <cellStyle name="Normal 43" xfId="4976" xr:uid="{00000000-0005-0000-0000-000065C40000}"/>
    <cellStyle name="Normal 43 2" xfId="44513" xr:uid="{00000000-0005-0000-0000-000066C40000}"/>
    <cellStyle name="Normal 43 2 2" xfId="44514" xr:uid="{00000000-0005-0000-0000-000067C40000}"/>
    <cellStyle name="Normal 430" xfId="57130" xr:uid="{00000000-0005-0000-0000-000068C40000}"/>
    <cellStyle name="Normal 430 2" xfId="57131" xr:uid="{00000000-0005-0000-0000-000069C40000}"/>
    <cellStyle name="Normal 431" xfId="57132" xr:uid="{00000000-0005-0000-0000-00006AC40000}"/>
    <cellStyle name="Normal 431 2" xfId="57133" xr:uid="{00000000-0005-0000-0000-00006BC40000}"/>
    <cellStyle name="Normal 432" xfId="57134" xr:uid="{00000000-0005-0000-0000-00006CC40000}"/>
    <cellStyle name="Normal 432 2" xfId="57135" xr:uid="{00000000-0005-0000-0000-00006DC40000}"/>
    <cellStyle name="Normal 433" xfId="57136" xr:uid="{00000000-0005-0000-0000-00006EC40000}"/>
    <cellStyle name="Normal 433 2" xfId="57137" xr:uid="{00000000-0005-0000-0000-00006FC40000}"/>
    <cellStyle name="Normal 434" xfId="57138" xr:uid="{00000000-0005-0000-0000-000070C40000}"/>
    <cellStyle name="Normal 434 2" xfId="57139" xr:uid="{00000000-0005-0000-0000-000071C40000}"/>
    <cellStyle name="Normal 435" xfId="57140" xr:uid="{00000000-0005-0000-0000-000072C40000}"/>
    <cellStyle name="Normal 435 2" xfId="57141" xr:uid="{00000000-0005-0000-0000-000073C40000}"/>
    <cellStyle name="Normal 436" xfId="57142" xr:uid="{00000000-0005-0000-0000-000074C40000}"/>
    <cellStyle name="Normal 436 2" xfId="57143" xr:uid="{00000000-0005-0000-0000-000075C40000}"/>
    <cellStyle name="Normal 437" xfId="57144" xr:uid="{00000000-0005-0000-0000-000076C40000}"/>
    <cellStyle name="Normal 437 2" xfId="57145" xr:uid="{00000000-0005-0000-0000-000077C40000}"/>
    <cellStyle name="Normal 438" xfId="57146" xr:uid="{00000000-0005-0000-0000-000078C40000}"/>
    <cellStyle name="Normal 438 2" xfId="57147" xr:uid="{00000000-0005-0000-0000-000079C40000}"/>
    <cellStyle name="Normal 439" xfId="57148" xr:uid="{00000000-0005-0000-0000-00007AC40000}"/>
    <cellStyle name="Normal 439 2" xfId="57149" xr:uid="{00000000-0005-0000-0000-00007BC40000}"/>
    <cellStyle name="Normal 44" xfId="4977" xr:uid="{00000000-0005-0000-0000-00007CC40000}"/>
    <cellStyle name="Normal 44 2" xfId="4978" xr:uid="{00000000-0005-0000-0000-00007DC40000}"/>
    <cellStyle name="Normal 44 2 2" xfId="57150" xr:uid="{00000000-0005-0000-0000-00007EC40000}"/>
    <cellStyle name="Normal 44 3" xfId="57151" xr:uid="{00000000-0005-0000-0000-00007FC40000}"/>
    <cellStyle name="Normal 440" xfId="57152" xr:uid="{00000000-0005-0000-0000-000080C40000}"/>
    <cellStyle name="Normal 440 2" xfId="57153" xr:uid="{00000000-0005-0000-0000-000081C40000}"/>
    <cellStyle name="Normal 441" xfId="57154" xr:uid="{00000000-0005-0000-0000-000082C40000}"/>
    <cellStyle name="Normal 441 2" xfId="57155" xr:uid="{00000000-0005-0000-0000-000083C40000}"/>
    <cellStyle name="Normal 442" xfId="57156" xr:uid="{00000000-0005-0000-0000-000084C40000}"/>
    <cellStyle name="Normal 442 2" xfId="57157" xr:uid="{00000000-0005-0000-0000-000085C40000}"/>
    <cellStyle name="Normal 443" xfId="57158" xr:uid="{00000000-0005-0000-0000-000086C40000}"/>
    <cellStyle name="Normal 443 2" xfId="57159" xr:uid="{00000000-0005-0000-0000-000087C40000}"/>
    <cellStyle name="Normal 444" xfId="57160" xr:uid="{00000000-0005-0000-0000-000088C40000}"/>
    <cellStyle name="Normal 444 2" xfId="57161" xr:uid="{00000000-0005-0000-0000-000089C40000}"/>
    <cellStyle name="Normal 445" xfId="57162" xr:uid="{00000000-0005-0000-0000-00008AC40000}"/>
    <cellStyle name="Normal 445 2" xfId="57163" xr:uid="{00000000-0005-0000-0000-00008BC40000}"/>
    <cellStyle name="Normal 446" xfId="57164" xr:uid="{00000000-0005-0000-0000-00008CC40000}"/>
    <cellStyle name="Normal 446 2" xfId="57165" xr:uid="{00000000-0005-0000-0000-00008DC40000}"/>
    <cellStyle name="Normal 447" xfId="57166" xr:uid="{00000000-0005-0000-0000-00008EC40000}"/>
    <cellStyle name="Normal 447 2" xfId="57167" xr:uid="{00000000-0005-0000-0000-00008FC40000}"/>
    <cellStyle name="Normal 448" xfId="57168" xr:uid="{00000000-0005-0000-0000-000090C40000}"/>
    <cellStyle name="Normal 448 2" xfId="57169" xr:uid="{00000000-0005-0000-0000-000091C40000}"/>
    <cellStyle name="Normal 449" xfId="57170" xr:uid="{00000000-0005-0000-0000-000092C40000}"/>
    <cellStyle name="Normal 449 2" xfId="57171" xr:uid="{00000000-0005-0000-0000-000093C40000}"/>
    <cellStyle name="Normal 45" xfId="4979" xr:uid="{00000000-0005-0000-0000-000094C40000}"/>
    <cellStyle name="Normal 45 2" xfId="44515" xr:uid="{00000000-0005-0000-0000-000095C40000}"/>
    <cellStyle name="Normal 45 2 2" xfId="57172" xr:uid="{00000000-0005-0000-0000-000096C40000}"/>
    <cellStyle name="Normal 45 3" xfId="57173" xr:uid="{00000000-0005-0000-0000-000097C40000}"/>
    <cellStyle name="Normal 450" xfId="57174" xr:uid="{00000000-0005-0000-0000-000098C40000}"/>
    <cellStyle name="Normal 450 2" xfId="57175" xr:uid="{00000000-0005-0000-0000-000099C40000}"/>
    <cellStyle name="Normal 451" xfId="57176" xr:uid="{00000000-0005-0000-0000-00009AC40000}"/>
    <cellStyle name="Normal 451 2" xfId="57177" xr:uid="{00000000-0005-0000-0000-00009BC40000}"/>
    <cellStyle name="Normal 452" xfId="57178" xr:uid="{00000000-0005-0000-0000-00009CC40000}"/>
    <cellStyle name="Normal 452 2" xfId="57179" xr:uid="{00000000-0005-0000-0000-00009DC40000}"/>
    <cellStyle name="Normal 453" xfId="57180" xr:uid="{00000000-0005-0000-0000-00009EC40000}"/>
    <cellStyle name="Normal 453 2" xfId="57181" xr:uid="{00000000-0005-0000-0000-00009FC40000}"/>
    <cellStyle name="Normal 454" xfId="57182" xr:uid="{00000000-0005-0000-0000-0000A0C40000}"/>
    <cellStyle name="Normal 454 2" xfId="57183" xr:uid="{00000000-0005-0000-0000-0000A1C40000}"/>
    <cellStyle name="Normal 455" xfId="57184" xr:uid="{00000000-0005-0000-0000-0000A2C40000}"/>
    <cellStyle name="Normal 455 2" xfId="57185" xr:uid="{00000000-0005-0000-0000-0000A3C40000}"/>
    <cellStyle name="Normal 456" xfId="57186" xr:uid="{00000000-0005-0000-0000-0000A4C40000}"/>
    <cellStyle name="Normal 456 2" xfId="57187" xr:uid="{00000000-0005-0000-0000-0000A5C40000}"/>
    <cellStyle name="Normal 457" xfId="57188" xr:uid="{00000000-0005-0000-0000-0000A6C40000}"/>
    <cellStyle name="Normal 457 2" xfId="57189" xr:uid="{00000000-0005-0000-0000-0000A7C40000}"/>
    <cellStyle name="Normal 458" xfId="57190" xr:uid="{00000000-0005-0000-0000-0000A8C40000}"/>
    <cellStyle name="Normal 458 2" xfId="57191" xr:uid="{00000000-0005-0000-0000-0000A9C40000}"/>
    <cellStyle name="Normal 459" xfId="57192" xr:uid="{00000000-0005-0000-0000-0000AAC40000}"/>
    <cellStyle name="Normal 459 2" xfId="57193" xr:uid="{00000000-0005-0000-0000-0000ABC40000}"/>
    <cellStyle name="Normal 46" xfId="4980" xr:uid="{00000000-0005-0000-0000-0000ACC40000}"/>
    <cellStyle name="Normal 46 2" xfId="57194" xr:uid="{00000000-0005-0000-0000-0000ADC40000}"/>
    <cellStyle name="Normal 46 2 2" xfId="57195" xr:uid="{00000000-0005-0000-0000-0000AEC40000}"/>
    <cellStyle name="Normal 46 3" xfId="57196" xr:uid="{00000000-0005-0000-0000-0000AFC40000}"/>
    <cellStyle name="Normal 460" xfId="57197" xr:uid="{00000000-0005-0000-0000-0000B0C40000}"/>
    <cellStyle name="Normal 460 2" xfId="57198" xr:uid="{00000000-0005-0000-0000-0000B1C40000}"/>
    <cellStyle name="Normal 461" xfId="57199" xr:uid="{00000000-0005-0000-0000-0000B2C40000}"/>
    <cellStyle name="Normal 461 2" xfId="57200" xr:uid="{00000000-0005-0000-0000-0000B3C40000}"/>
    <cellStyle name="Normal 462" xfId="57201" xr:uid="{00000000-0005-0000-0000-0000B4C40000}"/>
    <cellStyle name="Normal 462 2" xfId="57202" xr:uid="{00000000-0005-0000-0000-0000B5C40000}"/>
    <cellStyle name="Normal 463" xfId="57203" xr:uid="{00000000-0005-0000-0000-0000B6C40000}"/>
    <cellStyle name="Normal 463 2" xfId="57204" xr:uid="{00000000-0005-0000-0000-0000B7C40000}"/>
    <cellStyle name="Normal 464" xfId="57205" xr:uid="{00000000-0005-0000-0000-0000B8C40000}"/>
    <cellStyle name="Normal 464 2" xfId="57206" xr:uid="{00000000-0005-0000-0000-0000B9C40000}"/>
    <cellStyle name="Normal 465" xfId="57207" xr:uid="{00000000-0005-0000-0000-0000BAC40000}"/>
    <cellStyle name="Normal 465 2" xfId="57208" xr:uid="{00000000-0005-0000-0000-0000BBC40000}"/>
    <cellStyle name="Normal 466" xfId="57209" xr:uid="{00000000-0005-0000-0000-0000BCC40000}"/>
    <cellStyle name="Normal 466 2" xfId="57210" xr:uid="{00000000-0005-0000-0000-0000BDC40000}"/>
    <cellStyle name="Normal 467" xfId="57211" xr:uid="{00000000-0005-0000-0000-0000BEC40000}"/>
    <cellStyle name="Normal 467 2" xfId="57212" xr:uid="{00000000-0005-0000-0000-0000BFC40000}"/>
    <cellStyle name="Normal 468" xfId="57213" xr:uid="{00000000-0005-0000-0000-0000C0C40000}"/>
    <cellStyle name="Normal 468 2" xfId="57214" xr:uid="{00000000-0005-0000-0000-0000C1C40000}"/>
    <cellStyle name="Normal 469" xfId="57215" xr:uid="{00000000-0005-0000-0000-0000C2C40000}"/>
    <cellStyle name="Normal 469 2" xfId="57216" xr:uid="{00000000-0005-0000-0000-0000C3C40000}"/>
    <cellStyle name="Normal 47" xfId="4981" xr:uid="{00000000-0005-0000-0000-0000C4C40000}"/>
    <cellStyle name="Normal 47 2" xfId="57217" xr:uid="{00000000-0005-0000-0000-0000C5C40000}"/>
    <cellStyle name="Normal 47 2 2" xfId="57218" xr:uid="{00000000-0005-0000-0000-0000C6C40000}"/>
    <cellStyle name="Normal 47 3" xfId="57219" xr:uid="{00000000-0005-0000-0000-0000C7C40000}"/>
    <cellStyle name="Normal 470" xfId="57220" xr:uid="{00000000-0005-0000-0000-0000C8C40000}"/>
    <cellStyle name="Normal 470 2" xfId="57221" xr:uid="{00000000-0005-0000-0000-0000C9C40000}"/>
    <cellStyle name="Normal 471" xfId="57222" xr:uid="{00000000-0005-0000-0000-0000CAC40000}"/>
    <cellStyle name="Normal 471 2" xfId="57223" xr:uid="{00000000-0005-0000-0000-0000CBC40000}"/>
    <cellStyle name="Normal 472" xfId="57224" xr:uid="{00000000-0005-0000-0000-0000CCC40000}"/>
    <cellStyle name="Normal 472 2" xfId="57225" xr:uid="{00000000-0005-0000-0000-0000CDC40000}"/>
    <cellStyle name="Normal 473" xfId="57226" xr:uid="{00000000-0005-0000-0000-0000CEC40000}"/>
    <cellStyle name="Normal 473 2" xfId="57227" xr:uid="{00000000-0005-0000-0000-0000CFC40000}"/>
    <cellStyle name="Normal 474" xfId="57228" xr:uid="{00000000-0005-0000-0000-0000D0C40000}"/>
    <cellStyle name="Normal 474 2" xfId="57229" xr:uid="{00000000-0005-0000-0000-0000D1C40000}"/>
    <cellStyle name="Normal 475" xfId="57230" xr:uid="{00000000-0005-0000-0000-0000D2C40000}"/>
    <cellStyle name="Normal 475 2" xfId="57231" xr:uid="{00000000-0005-0000-0000-0000D3C40000}"/>
    <cellStyle name="Normal 476" xfId="57232" xr:uid="{00000000-0005-0000-0000-0000D4C40000}"/>
    <cellStyle name="Normal 476 2" xfId="57233" xr:uid="{00000000-0005-0000-0000-0000D5C40000}"/>
    <cellStyle name="Normal 477" xfId="57234" xr:uid="{00000000-0005-0000-0000-0000D6C40000}"/>
    <cellStyle name="Normal 477 2" xfId="57235" xr:uid="{00000000-0005-0000-0000-0000D7C40000}"/>
    <cellStyle name="Normal 478" xfId="57236" xr:uid="{00000000-0005-0000-0000-0000D8C40000}"/>
    <cellStyle name="Normal 478 2" xfId="57237" xr:uid="{00000000-0005-0000-0000-0000D9C40000}"/>
    <cellStyle name="Normal 479" xfId="57238" xr:uid="{00000000-0005-0000-0000-0000DAC40000}"/>
    <cellStyle name="Normal 479 2" xfId="57239" xr:uid="{00000000-0005-0000-0000-0000DBC40000}"/>
    <cellStyle name="Normal 48" xfId="4982" xr:uid="{00000000-0005-0000-0000-0000DCC40000}"/>
    <cellStyle name="Normal 48 2" xfId="57240" xr:uid="{00000000-0005-0000-0000-0000DDC40000}"/>
    <cellStyle name="Normal 48 2 2" xfId="57241" xr:uid="{00000000-0005-0000-0000-0000DEC40000}"/>
    <cellStyle name="Normal 48 3" xfId="57242" xr:uid="{00000000-0005-0000-0000-0000DFC40000}"/>
    <cellStyle name="Normal 480" xfId="57243" xr:uid="{00000000-0005-0000-0000-0000E0C40000}"/>
    <cellStyle name="Normal 480 2" xfId="57244" xr:uid="{00000000-0005-0000-0000-0000E1C40000}"/>
    <cellStyle name="Normal 481" xfId="57245" xr:uid="{00000000-0005-0000-0000-0000E2C40000}"/>
    <cellStyle name="Normal 481 2" xfId="57246" xr:uid="{00000000-0005-0000-0000-0000E3C40000}"/>
    <cellStyle name="Normal 482" xfId="57247" xr:uid="{00000000-0005-0000-0000-0000E4C40000}"/>
    <cellStyle name="Normal 482 2" xfId="57248" xr:uid="{00000000-0005-0000-0000-0000E5C40000}"/>
    <cellStyle name="Normal 483" xfId="57249" xr:uid="{00000000-0005-0000-0000-0000E6C40000}"/>
    <cellStyle name="Normal 483 2" xfId="57250" xr:uid="{00000000-0005-0000-0000-0000E7C40000}"/>
    <cellStyle name="Normal 484" xfId="57251" xr:uid="{00000000-0005-0000-0000-0000E8C40000}"/>
    <cellStyle name="Normal 484 2" xfId="57252" xr:uid="{00000000-0005-0000-0000-0000E9C40000}"/>
    <cellStyle name="Normal 485" xfId="57253" xr:uid="{00000000-0005-0000-0000-0000EAC40000}"/>
    <cellStyle name="Normal 485 2" xfId="57254" xr:uid="{00000000-0005-0000-0000-0000EBC40000}"/>
    <cellStyle name="Normal 486" xfId="57255" xr:uid="{00000000-0005-0000-0000-0000ECC40000}"/>
    <cellStyle name="Normal 486 2" xfId="57256" xr:uid="{00000000-0005-0000-0000-0000EDC40000}"/>
    <cellStyle name="Normal 487" xfId="57257" xr:uid="{00000000-0005-0000-0000-0000EEC40000}"/>
    <cellStyle name="Normal 487 2" xfId="57258" xr:uid="{00000000-0005-0000-0000-0000EFC40000}"/>
    <cellStyle name="Normal 488" xfId="57259" xr:uid="{00000000-0005-0000-0000-0000F0C40000}"/>
    <cellStyle name="Normal 488 2" xfId="57260" xr:uid="{00000000-0005-0000-0000-0000F1C40000}"/>
    <cellStyle name="Normal 489" xfId="57261" xr:uid="{00000000-0005-0000-0000-0000F2C40000}"/>
    <cellStyle name="Normal 489 2" xfId="57262" xr:uid="{00000000-0005-0000-0000-0000F3C40000}"/>
    <cellStyle name="Normal 49" xfId="4983" xr:uid="{00000000-0005-0000-0000-0000F4C40000}"/>
    <cellStyle name="Normal 49 2" xfId="57263" xr:uid="{00000000-0005-0000-0000-0000F5C40000}"/>
    <cellStyle name="Normal 49 2 2" xfId="57264" xr:uid="{00000000-0005-0000-0000-0000F6C40000}"/>
    <cellStyle name="Normal 49 3" xfId="57265" xr:uid="{00000000-0005-0000-0000-0000F7C40000}"/>
    <cellStyle name="Normal 490" xfId="57266" xr:uid="{00000000-0005-0000-0000-0000F8C40000}"/>
    <cellStyle name="Normal 490 2" xfId="57267" xr:uid="{00000000-0005-0000-0000-0000F9C40000}"/>
    <cellStyle name="Normal 491" xfId="57268" xr:uid="{00000000-0005-0000-0000-0000FAC40000}"/>
    <cellStyle name="Normal 491 2" xfId="57269" xr:uid="{00000000-0005-0000-0000-0000FBC40000}"/>
    <cellStyle name="Normal 492" xfId="57270" xr:uid="{00000000-0005-0000-0000-0000FCC40000}"/>
    <cellStyle name="Normal 492 2" xfId="57271" xr:uid="{00000000-0005-0000-0000-0000FDC40000}"/>
    <cellStyle name="Normal 493" xfId="57272" xr:uid="{00000000-0005-0000-0000-0000FEC40000}"/>
    <cellStyle name="Normal 493 2" xfId="57273" xr:uid="{00000000-0005-0000-0000-0000FFC40000}"/>
    <cellStyle name="Normal 494" xfId="57274" xr:uid="{00000000-0005-0000-0000-000000C50000}"/>
    <cellStyle name="Normal 494 2" xfId="57275" xr:uid="{00000000-0005-0000-0000-000001C50000}"/>
    <cellStyle name="Normal 495" xfId="57276" xr:uid="{00000000-0005-0000-0000-000002C50000}"/>
    <cellStyle name="Normal 495 2" xfId="57277" xr:uid="{00000000-0005-0000-0000-000003C50000}"/>
    <cellStyle name="Normal 496" xfId="57278" xr:uid="{00000000-0005-0000-0000-000004C50000}"/>
    <cellStyle name="Normal 496 2" xfId="57279" xr:uid="{00000000-0005-0000-0000-000005C50000}"/>
    <cellStyle name="Normal 497" xfId="57280" xr:uid="{00000000-0005-0000-0000-000006C50000}"/>
    <cellStyle name="Normal 497 2" xfId="57281" xr:uid="{00000000-0005-0000-0000-000007C50000}"/>
    <cellStyle name="Normal 498" xfId="57282" xr:uid="{00000000-0005-0000-0000-000008C50000}"/>
    <cellStyle name="Normal 498 2" xfId="57283" xr:uid="{00000000-0005-0000-0000-000009C50000}"/>
    <cellStyle name="Normal 499" xfId="57284" xr:uid="{00000000-0005-0000-0000-00000AC50000}"/>
    <cellStyle name="Normal 499 2" xfId="57285" xr:uid="{00000000-0005-0000-0000-00000BC50000}"/>
    <cellStyle name="Normal 5" xfId="48" xr:uid="{00000000-0005-0000-0000-00000CC50000}"/>
    <cellStyle name="Normal 5 10" xfId="44516" xr:uid="{00000000-0005-0000-0000-00000DC50000}"/>
    <cellStyle name="Normal 5 10 2" xfId="44517" xr:uid="{00000000-0005-0000-0000-00000EC50000}"/>
    <cellStyle name="Normal 5 10 2 2" xfId="44518" xr:uid="{00000000-0005-0000-0000-00000FC50000}"/>
    <cellStyle name="Normal 5 10 3" xfId="44519" xr:uid="{00000000-0005-0000-0000-000010C50000}"/>
    <cellStyle name="Normal 5 10 3 2" xfId="44520" xr:uid="{00000000-0005-0000-0000-000011C50000}"/>
    <cellStyle name="Normal 5 10 4" xfId="44521" xr:uid="{00000000-0005-0000-0000-000012C50000}"/>
    <cellStyle name="Normal 5 11" xfId="44522" xr:uid="{00000000-0005-0000-0000-000013C50000}"/>
    <cellStyle name="Normal 5 11 2" xfId="44523" xr:uid="{00000000-0005-0000-0000-000014C50000}"/>
    <cellStyle name="Normal 5 12" xfId="44524" xr:uid="{00000000-0005-0000-0000-000015C50000}"/>
    <cellStyle name="Normal 5 12 2" xfId="44525" xr:uid="{00000000-0005-0000-0000-000016C50000}"/>
    <cellStyle name="Normal 5 13" xfId="44526" xr:uid="{00000000-0005-0000-0000-000017C50000}"/>
    <cellStyle name="Normal 5 14" xfId="4984" xr:uid="{00000000-0005-0000-0000-000018C50000}"/>
    <cellStyle name="Normal 5 2" xfId="4985" xr:uid="{00000000-0005-0000-0000-000019C50000}"/>
    <cellStyle name="Normal 5 2 10" xfId="44527" xr:uid="{00000000-0005-0000-0000-00001AC50000}"/>
    <cellStyle name="Normal 5 2 10 2" xfId="44528" xr:uid="{00000000-0005-0000-0000-00001BC50000}"/>
    <cellStyle name="Normal 5 2 11" xfId="44529" xr:uid="{00000000-0005-0000-0000-00001CC50000}"/>
    <cellStyle name="Normal 5 2 11 2" xfId="44530" xr:uid="{00000000-0005-0000-0000-00001DC50000}"/>
    <cellStyle name="Normal 5 2 12" xfId="44531" xr:uid="{00000000-0005-0000-0000-00001EC50000}"/>
    <cellStyle name="Normal 5 2 2" xfId="4986" xr:uid="{00000000-0005-0000-0000-00001FC50000}"/>
    <cellStyle name="Normal 5 2 2 10" xfId="44532" xr:uid="{00000000-0005-0000-0000-000020C50000}"/>
    <cellStyle name="Normal 5 2 2 10 2" xfId="44533" xr:uid="{00000000-0005-0000-0000-000021C50000}"/>
    <cellStyle name="Normal 5 2 2 11" xfId="44534" xr:uid="{00000000-0005-0000-0000-000022C50000}"/>
    <cellStyle name="Normal 5 2 2 2" xfId="4987" xr:uid="{00000000-0005-0000-0000-000023C50000}"/>
    <cellStyle name="Normal 5 2 2 2 10" xfId="44535" xr:uid="{00000000-0005-0000-0000-000024C50000}"/>
    <cellStyle name="Normal 5 2 2 2 2" xfId="4988" xr:uid="{00000000-0005-0000-0000-000025C50000}"/>
    <cellStyle name="Normal 5 2 2 2 2 2" xfId="44536" xr:uid="{00000000-0005-0000-0000-000026C50000}"/>
    <cellStyle name="Normal 5 2 2 2 2 2 2" xfId="44537" xr:uid="{00000000-0005-0000-0000-000027C50000}"/>
    <cellStyle name="Normal 5 2 2 2 2 2 2 2" xfId="44538" xr:uid="{00000000-0005-0000-0000-000028C50000}"/>
    <cellStyle name="Normal 5 2 2 2 2 2 2 2 2" xfId="44539" xr:uid="{00000000-0005-0000-0000-000029C50000}"/>
    <cellStyle name="Normal 5 2 2 2 2 2 2 2 2 2" xfId="44540" xr:uid="{00000000-0005-0000-0000-00002AC50000}"/>
    <cellStyle name="Normal 5 2 2 2 2 2 2 2 2 2 2" xfId="44541" xr:uid="{00000000-0005-0000-0000-00002BC50000}"/>
    <cellStyle name="Normal 5 2 2 2 2 2 2 2 2 3" xfId="44542" xr:uid="{00000000-0005-0000-0000-00002CC50000}"/>
    <cellStyle name="Normal 5 2 2 2 2 2 2 2 2 3 2" xfId="44543" xr:uid="{00000000-0005-0000-0000-00002DC50000}"/>
    <cellStyle name="Normal 5 2 2 2 2 2 2 2 2 4" xfId="44544" xr:uid="{00000000-0005-0000-0000-00002EC50000}"/>
    <cellStyle name="Normal 5 2 2 2 2 2 2 2 3" xfId="44545" xr:uid="{00000000-0005-0000-0000-00002FC50000}"/>
    <cellStyle name="Normal 5 2 2 2 2 2 2 2 3 2" xfId="44546" xr:uid="{00000000-0005-0000-0000-000030C50000}"/>
    <cellStyle name="Normal 5 2 2 2 2 2 2 2 4" xfId="44547" xr:uid="{00000000-0005-0000-0000-000031C50000}"/>
    <cellStyle name="Normal 5 2 2 2 2 2 2 2 4 2" xfId="44548" xr:uid="{00000000-0005-0000-0000-000032C50000}"/>
    <cellStyle name="Normal 5 2 2 2 2 2 2 2 5" xfId="44549" xr:uid="{00000000-0005-0000-0000-000033C50000}"/>
    <cellStyle name="Normal 5 2 2 2 2 2 2 3" xfId="44550" xr:uid="{00000000-0005-0000-0000-000034C50000}"/>
    <cellStyle name="Normal 5 2 2 2 2 2 2 3 2" xfId="44551" xr:uid="{00000000-0005-0000-0000-000035C50000}"/>
    <cellStyle name="Normal 5 2 2 2 2 2 2 3 2 2" xfId="44552" xr:uid="{00000000-0005-0000-0000-000036C50000}"/>
    <cellStyle name="Normal 5 2 2 2 2 2 2 3 3" xfId="44553" xr:uid="{00000000-0005-0000-0000-000037C50000}"/>
    <cellStyle name="Normal 5 2 2 2 2 2 2 3 3 2" xfId="44554" xr:uid="{00000000-0005-0000-0000-000038C50000}"/>
    <cellStyle name="Normal 5 2 2 2 2 2 2 3 4" xfId="44555" xr:uid="{00000000-0005-0000-0000-000039C50000}"/>
    <cellStyle name="Normal 5 2 2 2 2 2 2 4" xfId="44556" xr:uid="{00000000-0005-0000-0000-00003AC50000}"/>
    <cellStyle name="Normal 5 2 2 2 2 2 2 4 2" xfId="44557" xr:uid="{00000000-0005-0000-0000-00003BC50000}"/>
    <cellStyle name="Normal 5 2 2 2 2 2 2 5" xfId="44558" xr:uid="{00000000-0005-0000-0000-00003CC50000}"/>
    <cellStyle name="Normal 5 2 2 2 2 2 2 5 2" xfId="44559" xr:uid="{00000000-0005-0000-0000-00003DC50000}"/>
    <cellStyle name="Normal 5 2 2 2 2 2 2 6" xfId="44560" xr:uid="{00000000-0005-0000-0000-00003EC50000}"/>
    <cellStyle name="Normal 5 2 2 2 2 2 3" xfId="44561" xr:uid="{00000000-0005-0000-0000-00003FC50000}"/>
    <cellStyle name="Normal 5 2 2 2 2 2 3 2" xfId="44562" xr:uid="{00000000-0005-0000-0000-000040C50000}"/>
    <cellStyle name="Normal 5 2 2 2 2 2 3 2 2" xfId="44563" xr:uid="{00000000-0005-0000-0000-000041C50000}"/>
    <cellStyle name="Normal 5 2 2 2 2 2 3 2 2 2" xfId="44564" xr:uid="{00000000-0005-0000-0000-000042C50000}"/>
    <cellStyle name="Normal 5 2 2 2 2 2 3 2 3" xfId="44565" xr:uid="{00000000-0005-0000-0000-000043C50000}"/>
    <cellStyle name="Normal 5 2 2 2 2 2 3 2 3 2" xfId="44566" xr:uid="{00000000-0005-0000-0000-000044C50000}"/>
    <cellStyle name="Normal 5 2 2 2 2 2 3 2 4" xfId="44567" xr:uid="{00000000-0005-0000-0000-000045C50000}"/>
    <cellStyle name="Normal 5 2 2 2 2 2 3 3" xfId="44568" xr:uid="{00000000-0005-0000-0000-000046C50000}"/>
    <cellStyle name="Normal 5 2 2 2 2 2 3 3 2" xfId="44569" xr:uid="{00000000-0005-0000-0000-000047C50000}"/>
    <cellStyle name="Normal 5 2 2 2 2 2 3 4" xfId="44570" xr:uid="{00000000-0005-0000-0000-000048C50000}"/>
    <cellStyle name="Normal 5 2 2 2 2 2 3 4 2" xfId="44571" xr:uid="{00000000-0005-0000-0000-000049C50000}"/>
    <cellStyle name="Normal 5 2 2 2 2 2 3 5" xfId="44572" xr:uid="{00000000-0005-0000-0000-00004AC50000}"/>
    <cellStyle name="Normal 5 2 2 2 2 2 4" xfId="44573" xr:uid="{00000000-0005-0000-0000-00004BC50000}"/>
    <cellStyle name="Normal 5 2 2 2 2 2 4 2" xfId="44574" xr:uid="{00000000-0005-0000-0000-00004CC50000}"/>
    <cellStyle name="Normal 5 2 2 2 2 2 4 2 2" xfId="44575" xr:uid="{00000000-0005-0000-0000-00004DC50000}"/>
    <cellStyle name="Normal 5 2 2 2 2 2 4 3" xfId="44576" xr:uid="{00000000-0005-0000-0000-00004EC50000}"/>
    <cellStyle name="Normal 5 2 2 2 2 2 4 3 2" xfId="44577" xr:uid="{00000000-0005-0000-0000-00004FC50000}"/>
    <cellStyle name="Normal 5 2 2 2 2 2 4 4" xfId="44578" xr:uid="{00000000-0005-0000-0000-000050C50000}"/>
    <cellStyle name="Normal 5 2 2 2 2 2 5" xfId="44579" xr:uid="{00000000-0005-0000-0000-000051C50000}"/>
    <cellStyle name="Normal 5 2 2 2 2 2 5 2" xfId="44580" xr:uid="{00000000-0005-0000-0000-000052C50000}"/>
    <cellStyle name="Normal 5 2 2 2 2 2 6" xfId="44581" xr:uid="{00000000-0005-0000-0000-000053C50000}"/>
    <cellStyle name="Normal 5 2 2 2 2 2 6 2" xfId="44582" xr:uid="{00000000-0005-0000-0000-000054C50000}"/>
    <cellStyle name="Normal 5 2 2 2 2 2 7" xfId="44583" xr:uid="{00000000-0005-0000-0000-000055C50000}"/>
    <cellStyle name="Normal 5 2 2 2 2 3" xfId="44584" xr:uid="{00000000-0005-0000-0000-000056C50000}"/>
    <cellStyle name="Normal 5 2 2 2 2 3 2" xfId="44585" xr:uid="{00000000-0005-0000-0000-000057C50000}"/>
    <cellStyle name="Normal 5 2 2 2 2 3 2 2" xfId="44586" xr:uid="{00000000-0005-0000-0000-000058C50000}"/>
    <cellStyle name="Normal 5 2 2 2 2 3 2 2 2" xfId="44587" xr:uid="{00000000-0005-0000-0000-000059C50000}"/>
    <cellStyle name="Normal 5 2 2 2 2 3 2 2 2 2" xfId="44588" xr:uid="{00000000-0005-0000-0000-00005AC50000}"/>
    <cellStyle name="Normal 5 2 2 2 2 3 2 2 2 2 2" xfId="44589" xr:uid="{00000000-0005-0000-0000-00005BC50000}"/>
    <cellStyle name="Normal 5 2 2 2 2 3 2 2 2 3" xfId="44590" xr:uid="{00000000-0005-0000-0000-00005CC50000}"/>
    <cellStyle name="Normal 5 2 2 2 2 3 2 2 2 3 2" xfId="44591" xr:uid="{00000000-0005-0000-0000-00005DC50000}"/>
    <cellStyle name="Normal 5 2 2 2 2 3 2 2 2 4" xfId="44592" xr:uid="{00000000-0005-0000-0000-00005EC50000}"/>
    <cellStyle name="Normal 5 2 2 2 2 3 2 2 3" xfId="44593" xr:uid="{00000000-0005-0000-0000-00005FC50000}"/>
    <cellStyle name="Normal 5 2 2 2 2 3 2 2 3 2" xfId="44594" xr:uid="{00000000-0005-0000-0000-000060C50000}"/>
    <cellStyle name="Normal 5 2 2 2 2 3 2 2 4" xfId="44595" xr:uid="{00000000-0005-0000-0000-000061C50000}"/>
    <cellStyle name="Normal 5 2 2 2 2 3 2 2 4 2" xfId="44596" xr:uid="{00000000-0005-0000-0000-000062C50000}"/>
    <cellStyle name="Normal 5 2 2 2 2 3 2 2 5" xfId="44597" xr:uid="{00000000-0005-0000-0000-000063C50000}"/>
    <cellStyle name="Normal 5 2 2 2 2 3 2 3" xfId="44598" xr:uid="{00000000-0005-0000-0000-000064C50000}"/>
    <cellStyle name="Normal 5 2 2 2 2 3 2 3 2" xfId="44599" xr:uid="{00000000-0005-0000-0000-000065C50000}"/>
    <cellStyle name="Normal 5 2 2 2 2 3 2 3 2 2" xfId="44600" xr:uid="{00000000-0005-0000-0000-000066C50000}"/>
    <cellStyle name="Normal 5 2 2 2 2 3 2 3 3" xfId="44601" xr:uid="{00000000-0005-0000-0000-000067C50000}"/>
    <cellStyle name="Normal 5 2 2 2 2 3 2 3 3 2" xfId="44602" xr:uid="{00000000-0005-0000-0000-000068C50000}"/>
    <cellStyle name="Normal 5 2 2 2 2 3 2 3 4" xfId="44603" xr:uid="{00000000-0005-0000-0000-000069C50000}"/>
    <cellStyle name="Normal 5 2 2 2 2 3 2 4" xfId="44604" xr:uid="{00000000-0005-0000-0000-00006AC50000}"/>
    <cellStyle name="Normal 5 2 2 2 2 3 2 4 2" xfId="44605" xr:uid="{00000000-0005-0000-0000-00006BC50000}"/>
    <cellStyle name="Normal 5 2 2 2 2 3 2 5" xfId="44606" xr:uid="{00000000-0005-0000-0000-00006CC50000}"/>
    <cellStyle name="Normal 5 2 2 2 2 3 2 5 2" xfId="44607" xr:uid="{00000000-0005-0000-0000-00006DC50000}"/>
    <cellStyle name="Normal 5 2 2 2 2 3 2 6" xfId="44608" xr:uid="{00000000-0005-0000-0000-00006EC50000}"/>
    <cellStyle name="Normal 5 2 2 2 2 3 3" xfId="44609" xr:uid="{00000000-0005-0000-0000-00006FC50000}"/>
    <cellStyle name="Normal 5 2 2 2 2 3 3 2" xfId="44610" xr:uid="{00000000-0005-0000-0000-000070C50000}"/>
    <cellStyle name="Normal 5 2 2 2 2 3 3 2 2" xfId="44611" xr:uid="{00000000-0005-0000-0000-000071C50000}"/>
    <cellStyle name="Normal 5 2 2 2 2 3 3 2 2 2" xfId="44612" xr:uid="{00000000-0005-0000-0000-000072C50000}"/>
    <cellStyle name="Normal 5 2 2 2 2 3 3 2 3" xfId="44613" xr:uid="{00000000-0005-0000-0000-000073C50000}"/>
    <cellStyle name="Normal 5 2 2 2 2 3 3 2 3 2" xfId="44614" xr:uid="{00000000-0005-0000-0000-000074C50000}"/>
    <cellStyle name="Normal 5 2 2 2 2 3 3 2 4" xfId="44615" xr:uid="{00000000-0005-0000-0000-000075C50000}"/>
    <cellStyle name="Normal 5 2 2 2 2 3 3 3" xfId="44616" xr:uid="{00000000-0005-0000-0000-000076C50000}"/>
    <cellStyle name="Normal 5 2 2 2 2 3 3 3 2" xfId="44617" xr:uid="{00000000-0005-0000-0000-000077C50000}"/>
    <cellStyle name="Normal 5 2 2 2 2 3 3 4" xfId="44618" xr:uid="{00000000-0005-0000-0000-000078C50000}"/>
    <cellStyle name="Normal 5 2 2 2 2 3 3 4 2" xfId="44619" xr:uid="{00000000-0005-0000-0000-000079C50000}"/>
    <cellStyle name="Normal 5 2 2 2 2 3 3 5" xfId="44620" xr:uid="{00000000-0005-0000-0000-00007AC50000}"/>
    <cellStyle name="Normal 5 2 2 2 2 3 4" xfId="44621" xr:uid="{00000000-0005-0000-0000-00007BC50000}"/>
    <cellStyle name="Normal 5 2 2 2 2 3 4 2" xfId="44622" xr:uid="{00000000-0005-0000-0000-00007CC50000}"/>
    <cellStyle name="Normal 5 2 2 2 2 3 4 2 2" xfId="44623" xr:uid="{00000000-0005-0000-0000-00007DC50000}"/>
    <cellStyle name="Normal 5 2 2 2 2 3 4 3" xfId="44624" xr:uid="{00000000-0005-0000-0000-00007EC50000}"/>
    <cellStyle name="Normal 5 2 2 2 2 3 4 3 2" xfId="44625" xr:uid="{00000000-0005-0000-0000-00007FC50000}"/>
    <cellStyle name="Normal 5 2 2 2 2 3 4 4" xfId="44626" xr:uid="{00000000-0005-0000-0000-000080C50000}"/>
    <cellStyle name="Normal 5 2 2 2 2 3 5" xfId="44627" xr:uid="{00000000-0005-0000-0000-000081C50000}"/>
    <cellStyle name="Normal 5 2 2 2 2 3 5 2" xfId="44628" xr:uid="{00000000-0005-0000-0000-000082C50000}"/>
    <cellStyle name="Normal 5 2 2 2 2 3 6" xfId="44629" xr:uid="{00000000-0005-0000-0000-000083C50000}"/>
    <cellStyle name="Normal 5 2 2 2 2 3 6 2" xfId="44630" xr:uid="{00000000-0005-0000-0000-000084C50000}"/>
    <cellStyle name="Normal 5 2 2 2 2 3 7" xfId="44631" xr:uid="{00000000-0005-0000-0000-000085C50000}"/>
    <cellStyle name="Normal 5 2 2 2 2 4" xfId="44632" xr:uid="{00000000-0005-0000-0000-000086C50000}"/>
    <cellStyle name="Normal 5 2 2 2 2 4 2" xfId="44633" xr:uid="{00000000-0005-0000-0000-000087C50000}"/>
    <cellStyle name="Normal 5 2 2 2 2 4 2 2" xfId="44634" xr:uid="{00000000-0005-0000-0000-000088C50000}"/>
    <cellStyle name="Normal 5 2 2 2 2 4 2 2 2" xfId="44635" xr:uid="{00000000-0005-0000-0000-000089C50000}"/>
    <cellStyle name="Normal 5 2 2 2 2 4 2 2 2 2" xfId="44636" xr:uid="{00000000-0005-0000-0000-00008AC50000}"/>
    <cellStyle name="Normal 5 2 2 2 2 4 2 2 3" xfId="44637" xr:uid="{00000000-0005-0000-0000-00008BC50000}"/>
    <cellStyle name="Normal 5 2 2 2 2 4 2 2 3 2" xfId="44638" xr:uid="{00000000-0005-0000-0000-00008CC50000}"/>
    <cellStyle name="Normal 5 2 2 2 2 4 2 2 4" xfId="44639" xr:uid="{00000000-0005-0000-0000-00008DC50000}"/>
    <cellStyle name="Normal 5 2 2 2 2 4 2 3" xfId="44640" xr:uid="{00000000-0005-0000-0000-00008EC50000}"/>
    <cellStyle name="Normal 5 2 2 2 2 4 2 3 2" xfId="44641" xr:uid="{00000000-0005-0000-0000-00008FC50000}"/>
    <cellStyle name="Normal 5 2 2 2 2 4 2 4" xfId="44642" xr:uid="{00000000-0005-0000-0000-000090C50000}"/>
    <cellStyle name="Normal 5 2 2 2 2 4 2 4 2" xfId="44643" xr:uid="{00000000-0005-0000-0000-000091C50000}"/>
    <cellStyle name="Normal 5 2 2 2 2 4 2 5" xfId="44644" xr:uid="{00000000-0005-0000-0000-000092C50000}"/>
    <cellStyle name="Normal 5 2 2 2 2 4 3" xfId="44645" xr:uid="{00000000-0005-0000-0000-000093C50000}"/>
    <cellStyle name="Normal 5 2 2 2 2 4 3 2" xfId="44646" xr:uid="{00000000-0005-0000-0000-000094C50000}"/>
    <cellStyle name="Normal 5 2 2 2 2 4 3 2 2" xfId="44647" xr:uid="{00000000-0005-0000-0000-000095C50000}"/>
    <cellStyle name="Normal 5 2 2 2 2 4 3 3" xfId="44648" xr:uid="{00000000-0005-0000-0000-000096C50000}"/>
    <cellStyle name="Normal 5 2 2 2 2 4 3 3 2" xfId="44649" xr:uid="{00000000-0005-0000-0000-000097C50000}"/>
    <cellStyle name="Normal 5 2 2 2 2 4 3 4" xfId="44650" xr:uid="{00000000-0005-0000-0000-000098C50000}"/>
    <cellStyle name="Normal 5 2 2 2 2 4 4" xfId="44651" xr:uid="{00000000-0005-0000-0000-000099C50000}"/>
    <cellStyle name="Normal 5 2 2 2 2 4 4 2" xfId="44652" xr:uid="{00000000-0005-0000-0000-00009AC50000}"/>
    <cellStyle name="Normal 5 2 2 2 2 4 5" xfId="44653" xr:uid="{00000000-0005-0000-0000-00009BC50000}"/>
    <cellStyle name="Normal 5 2 2 2 2 4 5 2" xfId="44654" xr:uid="{00000000-0005-0000-0000-00009CC50000}"/>
    <cellStyle name="Normal 5 2 2 2 2 4 6" xfId="44655" xr:uid="{00000000-0005-0000-0000-00009DC50000}"/>
    <cellStyle name="Normal 5 2 2 2 2 5" xfId="44656" xr:uid="{00000000-0005-0000-0000-00009EC50000}"/>
    <cellStyle name="Normal 5 2 2 2 2 5 2" xfId="44657" xr:uid="{00000000-0005-0000-0000-00009FC50000}"/>
    <cellStyle name="Normal 5 2 2 2 2 5 2 2" xfId="44658" xr:uid="{00000000-0005-0000-0000-0000A0C50000}"/>
    <cellStyle name="Normal 5 2 2 2 2 5 2 2 2" xfId="44659" xr:uid="{00000000-0005-0000-0000-0000A1C50000}"/>
    <cellStyle name="Normal 5 2 2 2 2 5 2 3" xfId="44660" xr:uid="{00000000-0005-0000-0000-0000A2C50000}"/>
    <cellStyle name="Normal 5 2 2 2 2 5 2 3 2" xfId="44661" xr:uid="{00000000-0005-0000-0000-0000A3C50000}"/>
    <cellStyle name="Normal 5 2 2 2 2 5 2 4" xfId="44662" xr:uid="{00000000-0005-0000-0000-0000A4C50000}"/>
    <cellStyle name="Normal 5 2 2 2 2 5 3" xfId="44663" xr:uid="{00000000-0005-0000-0000-0000A5C50000}"/>
    <cellStyle name="Normal 5 2 2 2 2 5 3 2" xfId="44664" xr:uid="{00000000-0005-0000-0000-0000A6C50000}"/>
    <cellStyle name="Normal 5 2 2 2 2 5 4" xfId="44665" xr:uid="{00000000-0005-0000-0000-0000A7C50000}"/>
    <cellStyle name="Normal 5 2 2 2 2 5 4 2" xfId="44666" xr:uid="{00000000-0005-0000-0000-0000A8C50000}"/>
    <cellStyle name="Normal 5 2 2 2 2 5 5" xfId="44667" xr:uid="{00000000-0005-0000-0000-0000A9C50000}"/>
    <cellStyle name="Normal 5 2 2 2 2 6" xfId="44668" xr:uid="{00000000-0005-0000-0000-0000AAC50000}"/>
    <cellStyle name="Normal 5 2 2 2 2 6 2" xfId="44669" xr:uid="{00000000-0005-0000-0000-0000ABC50000}"/>
    <cellStyle name="Normal 5 2 2 2 2 6 2 2" xfId="44670" xr:uid="{00000000-0005-0000-0000-0000ACC50000}"/>
    <cellStyle name="Normal 5 2 2 2 2 6 3" xfId="44671" xr:uid="{00000000-0005-0000-0000-0000ADC50000}"/>
    <cellStyle name="Normal 5 2 2 2 2 6 3 2" xfId="44672" xr:uid="{00000000-0005-0000-0000-0000AEC50000}"/>
    <cellStyle name="Normal 5 2 2 2 2 6 4" xfId="44673" xr:uid="{00000000-0005-0000-0000-0000AFC50000}"/>
    <cellStyle name="Normal 5 2 2 2 2 7" xfId="44674" xr:uid="{00000000-0005-0000-0000-0000B0C50000}"/>
    <cellStyle name="Normal 5 2 2 2 2 7 2" xfId="44675" xr:uid="{00000000-0005-0000-0000-0000B1C50000}"/>
    <cellStyle name="Normal 5 2 2 2 2 8" xfId="44676" xr:uid="{00000000-0005-0000-0000-0000B2C50000}"/>
    <cellStyle name="Normal 5 2 2 2 2 8 2" xfId="44677" xr:uid="{00000000-0005-0000-0000-0000B3C50000}"/>
    <cellStyle name="Normal 5 2 2 2 2 9" xfId="44678" xr:uid="{00000000-0005-0000-0000-0000B4C50000}"/>
    <cellStyle name="Normal 5 2 2 2 3" xfId="44679" xr:uid="{00000000-0005-0000-0000-0000B5C50000}"/>
    <cellStyle name="Normal 5 2 2 2 3 2" xfId="44680" xr:uid="{00000000-0005-0000-0000-0000B6C50000}"/>
    <cellStyle name="Normal 5 2 2 2 3 2 2" xfId="44681" xr:uid="{00000000-0005-0000-0000-0000B7C50000}"/>
    <cellStyle name="Normal 5 2 2 2 3 2 2 2" xfId="44682" xr:uid="{00000000-0005-0000-0000-0000B8C50000}"/>
    <cellStyle name="Normal 5 2 2 2 3 2 2 2 2" xfId="44683" xr:uid="{00000000-0005-0000-0000-0000B9C50000}"/>
    <cellStyle name="Normal 5 2 2 2 3 2 2 2 2 2" xfId="44684" xr:uid="{00000000-0005-0000-0000-0000BAC50000}"/>
    <cellStyle name="Normal 5 2 2 2 3 2 2 2 3" xfId="44685" xr:uid="{00000000-0005-0000-0000-0000BBC50000}"/>
    <cellStyle name="Normal 5 2 2 2 3 2 2 2 3 2" xfId="44686" xr:uid="{00000000-0005-0000-0000-0000BCC50000}"/>
    <cellStyle name="Normal 5 2 2 2 3 2 2 2 4" xfId="44687" xr:uid="{00000000-0005-0000-0000-0000BDC50000}"/>
    <cellStyle name="Normal 5 2 2 2 3 2 2 3" xfId="44688" xr:uid="{00000000-0005-0000-0000-0000BEC50000}"/>
    <cellStyle name="Normal 5 2 2 2 3 2 2 3 2" xfId="44689" xr:uid="{00000000-0005-0000-0000-0000BFC50000}"/>
    <cellStyle name="Normal 5 2 2 2 3 2 2 4" xfId="44690" xr:uid="{00000000-0005-0000-0000-0000C0C50000}"/>
    <cellStyle name="Normal 5 2 2 2 3 2 2 4 2" xfId="44691" xr:uid="{00000000-0005-0000-0000-0000C1C50000}"/>
    <cellStyle name="Normal 5 2 2 2 3 2 2 5" xfId="44692" xr:uid="{00000000-0005-0000-0000-0000C2C50000}"/>
    <cellStyle name="Normal 5 2 2 2 3 2 3" xfId="44693" xr:uid="{00000000-0005-0000-0000-0000C3C50000}"/>
    <cellStyle name="Normal 5 2 2 2 3 2 3 2" xfId="44694" xr:uid="{00000000-0005-0000-0000-0000C4C50000}"/>
    <cellStyle name="Normal 5 2 2 2 3 2 3 2 2" xfId="44695" xr:uid="{00000000-0005-0000-0000-0000C5C50000}"/>
    <cellStyle name="Normal 5 2 2 2 3 2 3 3" xfId="44696" xr:uid="{00000000-0005-0000-0000-0000C6C50000}"/>
    <cellStyle name="Normal 5 2 2 2 3 2 3 3 2" xfId="44697" xr:uid="{00000000-0005-0000-0000-0000C7C50000}"/>
    <cellStyle name="Normal 5 2 2 2 3 2 3 4" xfId="44698" xr:uid="{00000000-0005-0000-0000-0000C8C50000}"/>
    <cellStyle name="Normal 5 2 2 2 3 2 4" xfId="44699" xr:uid="{00000000-0005-0000-0000-0000C9C50000}"/>
    <cellStyle name="Normal 5 2 2 2 3 2 4 2" xfId="44700" xr:uid="{00000000-0005-0000-0000-0000CAC50000}"/>
    <cellStyle name="Normal 5 2 2 2 3 2 5" xfId="44701" xr:uid="{00000000-0005-0000-0000-0000CBC50000}"/>
    <cellStyle name="Normal 5 2 2 2 3 2 5 2" xfId="44702" xr:uid="{00000000-0005-0000-0000-0000CCC50000}"/>
    <cellStyle name="Normal 5 2 2 2 3 2 6" xfId="44703" xr:uid="{00000000-0005-0000-0000-0000CDC50000}"/>
    <cellStyle name="Normal 5 2 2 2 3 3" xfId="44704" xr:uid="{00000000-0005-0000-0000-0000CEC50000}"/>
    <cellStyle name="Normal 5 2 2 2 3 3 2" xfId="44705" xr:uid="{00000000-0005-0000-0000-0000CFC50000}"/>
    <cellStyle name="Normal 5 2 2 2 3 3 2 2" xfId="44706" xr:uid="{00000000-0005-0000-0000-0000D0C50000}"/>
    <cellStyle name="Normal 5 2 2 2 3 3 2 2 2" xfId="44707" xr:uid="{00000000-0005-0000-0000-0000D1C50000}"/>
    <cellStyle name="Normal 5 2 2 2 3 3 2 3" xfId="44708" xr:uid="{00000000-0005-0000-0000-0000D2C50000}"/>
    <cellStyle name="Normal 5 2 2 2 3 3 2 3 2" xfId="44709" xr:uid="{00000000-0005-0000-0000-0000D3C50000}"/>
    <cellStyle name="Normal 5 2 2 2 3 3 2 4" xfId="44710" xr:uid="{00000000-0005-0000-0000-0000D4C50000}"/>
    <cellStyle name="Normal 5 2 2 2 3 3 3" xfId="44711" xr:uid="{00000000-0005-0000-0000-0000D5C50000}"/>
    <cellStyle name="Normal 5 2 2 2 3 3 3 2" xfId="44712" xr:uid="{00000000-0005-0000-0000-0000D6C50000}"/>
    <cellStyle name="Normal 5 2 2 2 3 3 4" xfId="44713" xr:uid="{00000000-0005-0000-0000-0000D7C50000}"/>
    <cellStyle name="Normal 5 2 2 2 3 3 4 2" xfId="44714" xr:uid="{00000000-0005-0000-0000-0000D8C50000}"/>
    <cellStyle name="Normal 5 2 2 2 3 3 5" xfId="44715" xr:uid="{00000000-0005-0000-0000-0000D9C50000}"/>
    <cellStyle name="Normal 5 2 2 2 3 4" xfId="44716" xr:uid="{00000000-0005-0000-0000-0000DAC50000}"/>
    <cellStyle name="Normal 5 2 2 2 3 4 2" xfId="44717" xr:uid="{00000000-0005-0000-0000-0000DBC50000}"/>
    <cellStyle name="Normal 5 2 2 2 3 4 2 2" xfId="44718" xr:uid="{00000000-0005-0000-0000-0000DCC50000}"/>
    <cellStyle name="Normal 5 2 2 2 3 4 3" xfId="44719" xr:uid="{00000000-0005-0000-0000-0000DDC50000}"/>
    <cellStyle name="Normal 5 2 2 2 3 4 3 2" xfId="44720" xr:uid="{00000000-0005-0000-0000-0000DEC50000}"/>
    <cellStyle name="Normal 5 2 2 2 3 4 4" xfId="44721" xr:uid="{00000000-0005-0000-0000-0000DFC50000}"/>
    <cellStyle name="Normal 5 2 2 2 3 5" xfId="44722" xr:uid="{00000000-0005-0000-0000-0000E0C50000}"/>
    <cellStyle name="Normal 5 2 2 2 3 5 2" xfId="44723" xr:uid="{00000000-0005-0000-0000-0000E1C50000}"/>
    <cellStyle name="Normal 5 2 2 2 3 6" xfId="44724" xr:uid="{00000000-0005-0000-0000-0000E2C50000}"/>
    <cellStyle name="Normal 5 2 2 2 3 6 2" xfId="44725" xr:uid="{00000000-0005-0000-0000-0000E3C50000}"/>
    <cellStyle name="Normal 5 2 2 2 3 7" xfId="44726" xr:uid="{00000000-0005-0000-0000-0000E4C50000}"/>
    <cellStyle name="Normal 5 2 2 2 4" xfId="44727" xr:uid="{00000000-0005-0000-0000-0000E5C50000}"/>
    <cellStyle name="Normal 5 2 2 2 4 2" xfId="44728" xr:uid="{00000000-0005-0000-0000-0000E6C50000}"/>
    <cellStyle name="Normal 5 2 2 2 4 2 2" xfId="44729" xr:uid="{00000000-0005-0000-0000-0000E7C50000}"/>
    <cellStyle name="Normal 5 2 2 2 4 2 2 2" xfId="44730" xr:uid="{00000000-0005-0000-0000-0000E8C50000}"/>
    <cellStyle name="Normal 5 2 2 2 4 2 2 2 2" xfId="44731" xr:uid="{00000000-0005-0000-0000-0000E9C50000}"/>
    <cellStyle name="Normal 5 2 2 2 4 2 2 2 2 2" xfId="44732" xr:uid="{00000000-0005-0000-0000-0000EAC50000}"/>
    <cellStyle name="Normal 5 2 2 2 4 2 2 2 3" xfId="44733" xr:uid="{00000000-0005-0000-0000-0000EBC50000}"/>
    <cellStyle name="Normal 5 2 2 2 4 2 2 2 3 2" xfId="44734" xr:uid="{00000000-0005-0000-0000-0000ECC50000}"/>
    <cellStyle name="Normal 5 2 2 2 4 2 2 2 4" xfId="44735" xr:uid="{00000000-0005-0000-0000-0000EDC50000}"/>
    <cellStyle name="Normal 5 2 2 2 4 2 2 3" xfId="44736" xr:uid="{00000000-0005-0000-0000-0000EEC50000}"/>
    <cellStyle name="Normal 5 2 2 2 4 2 2 3 2" xfId="44737" xr:uid="{00000000-0005-0000-0000-0000EFC50000}"/>
    <cellStyle name="Normal 5 2 2 2 4 2 2 4" xfId="44738" xr:uid="{00000000-0005-0000-0000-0000F0C50000}"/>
    <cellStyle name="Normal 5 2 2 2 4 2 2 4 2" xfId="44739" xr:uid="{00000000-0005-0000-0000-0000F1C50000}"/>
    <cellStyle name="Normal 5 2 2 2 4 2 2 5" xfId="44740" xr:uid="{00000000-0005-0000-0000-0000F2C50000}"/>
    <cellStyle name="Normal 5 2 2 2 4 2 3" xfId="44741" xr:uid="{00000000-0005-0000-0000-0000F3C50000}"/>
    <cellStyle name="Normal 5 2 2 2 4 2 3 2" xfId="44742" xr:uid="{00000000-0005-0000-0000-0000F4C50000}"/>
    <cellStyle name="Normal 5 2 2 2 4 2 3 2 2" xfId="44743" xr:uid="{00000000-0005-0000-0000-0000F5C50000}"/>
    <cellStyle name="Normal 5 2 2 2 4 2 3 3" xfId="44744" xr:uid="{00000000-0005-0000-0000-0000F6C50000}"/>
    <cellStyle name="Normal 5 2 2 2 4 2 3 3 2" xfId="44745" xr:uid="{00000000-0005-0000-0000-0000F7C50000}"/>
    <cellStyle name="Normal 5 2 2 2 4 2 3 4" xfId="44746" xr:uid="{00000000-0005-0000-0000-0000F8C50000}"/>
    <cellStyle name="Normal 5 2 2 2 4 2 4" xfId="44747" xr:uid="{00000000-0005-0000-0000-0000F9C50000}"/>
    <cellStyle name="Normal 5 2 2 2 4 2 4 2" xfId="44748" xr:uid="{00000000-0005-0000-0000-0000FAC50000}"/>
    <cellStyle name="Normal 5 2 2 2 4 2 5" xfId="44749" xr:uid="{00000000-0005-0000-0000-0000FBC50000}"/>
    <cellStyle name="Normal 5 2 2 2 4 2 5 2" xfId="44750" xr:uid="{00000000-0005-0000-0000-0000FCC50000}"/>
    <cellStyle name="Normal 5 2 2 2 4 2 6" xfId="44751" xr:uid="{00000000-0005-0000-0000-0000FDC50000}"/>
    <cellStyle name="Normal 5 2 2 2 4 3" xfId="44752" xr:uid="{00000000-0005-0000-0000-0000FEC50000}"/>
    <cellStyle name="Normal 5 2 2 2 4 3 2" xfId="44753" xr:uid="{00000000-0005-0000-0000-0000FFC50000}"/>
    <cellStyle name="Normal 5 2 2 2 4 3 2 2" xfId="44754" xr:uid="{00000000-0005-0000-0000-000000C60000}"/>
    <cellStyle name="Normal 5 2 2 2 4 3 2 2 2" xfId="44755" xr:uid="{00000000-0005-0000-0000-000001C60000}"/>
    <cellStyle name="Normal 5 2 2 2 4 3 2 3" xfId="44756" xr:uid="{00000000-0005-0000-0000-000002C60000}"/>
    <cellStyle name="Normal 5 2 2 2 4 3 2 3 2" xfId="44757" xr:uid="{00000000-0005-0000-0000-000003C60000}"/>
    <cellStyle name="Normal 5 2 2 2 4 3 2 4" xfId="44758" xr:uid="{00000000-0005-0000-0000-000004C60000}"/>
    <cellStyle name="Normal 5 2 2 2 4 3 3" xfId="44759" xr:uid="{00000000-0005-0000-0000-000005C60000}"/>
    <cellStyle name="Normal 5 2 2 2 4 3 3 2" xfId="44760" xr:uid="{00000000-0005-0000-0000-000006C60000}"/>
    <cellStyle name="Normal 5 2 2 2 4 3 4" xfId="44761" xr:uid="{00000000-0005-0000-0000-000007C60000}"/>
    <cellStyle name="Normal 5 2 2 2 4 3 4 2" xfId="44762" xr:uid="{00000000-0005-0000-0000-000008C60000}"/>
    <cellStyle name="Normal 5 2 2 2 4 3 5" xfId="44763" xr:uid="{00000000-0005-0000-0000-000009C60000}"/>
    <cellStyle name="Normal 5 2 2 2 4 4" xfId="44764" xr:uid="{00000000-0005-0000-0000-00000AC60000}"/>
    <cellStyle name="Normal 5 2 2 2 4 4 2" xfId="44765" xr:uid="{00000000-0005-0000-0000-00000BC60000}"/>
    <cellStyle name="Normal 5 2 2 2 4 4 2 2" xfId="44766" xr:uid="{00000000-0005-0000-0000-00000CC60000}"/>
    <cellStyle name="Normal 5 2 2 2 4 4 3" xfId="44767" xr:uid="{00000000-0005-0000-0000-00000DC60000}"/>
    <cellStyle name="Normal 5 2 2 2 4 4 3 2" xfId="44768" xr:uid="{00000000-0005-0000-0000-00000EC60000}"/>
    <cellStyle name="Normal 5 2 2 2 4 4 4" xfId="44769" xr:uid="{00000000-0005-0000-0000-00000FC60000}"/>
    <cellStyle name="Normal 5 2 2 2 4 5" xfId="44770" xr:uid="{00000000-0005-0000-0000-000010C60000}"/>
    <cellStyle name="Normal 5 2 2 2 4 5 2" xfId="44771" xr:uid="{00000000-0005-0000-0000-000011C60000}"/>
    <cellStyle name="Normal 5 2 2 2 4 6" xfId="44772" xr:uid="{00000000-0005-0000-0000-000012C60000}"/>
    <cellStyle name="Normal 5 2 2 2 4 6 2" xfId="44773" xr:uid="{00000000-0005-0000-0000-000013C60000}"/>
    <cellStyle name="Normal 5 2 2 2 4 7" xfId="44774" xr:uid="{00000000-0005-0000-0000-000014C60000}"/>
    <cellStyle name="Normal 5 2 2 2 5" xfId="44775" xr:uid="{00000000-0005-0000-0000-000015C60000}"/>
    <cellStyle name="Normal 5 2 2 2 5 2" xfId="44776" xr:uid="{00000000-0005-0000-0000-000016C60000}"/>
    <cellStyle name="Normal 5 2 2 2 5 2 2" xfId="44777" xr:uid="{00000000-0005-0000-0000-000017C60000}"/>
    <cellStyle name="Normal 5 2 2 2 5 2 2 2" xfId="44778" xr:uid="{00000000-0005-0000-0000-000018C60000}"/>
    <cellStyle name="Normal 5 2 2 2 5 2 2 2 2" xfId="44779" xr:uid="{00000000-0005-0000-0000-000019C60000}"/>
    <cellStyle name="Normal 5 2 2 2 5 2 2 3" xfId="44780" xr:uid="{00000000-0005-0000-0000-00001AC60000}"/>
    <cellStyle name="Normal 5 2 2 2 5 2 2 3 2" xfId="44781" xr:uid="{00000000-0005-0000-0000-00001BC60000}"/>
    <cellStyle name="Normal 5 2 2 2 5 2 2 4" xfId="44782" xr:uid="{00000000-0005-0000-0000-00001CC60000}"/>
    <cellStyle name="Normal 5 2 2 2 5 2 3" xfId="44783" xr:uid="{00000000-0005-0000-0000-00001DC60000}"/>
    <cellStyle name="Normal 5 2 2 2 5 2 3 2" xfId="44784" xr:uid="{00000000-0005-0000-0000-00001EC60000}"/>
    <cellStyle name="Normal 5 2 2 2 5 2 4" xfId="44785" xr:uid="{00000000-0005-0000-0000-00001FC60000}"/>
    <cellStyle name="Normal 5 2 2 2 5 2 4 2" xfId="44786" xr:uid="{00000000-0005-0000-0000-000020C60000}"/>
    <cellStyle name="Normal 5 2 2 2 5 2 5" xfId="44787" xr:uid="{00000000-0005-0000-0000-000021C60000}"/>
    <cellStyle name="Normal 5 2 2 2 5 3" xfId="44788" xr:uid="{00000000-0005-0000-0000-000022C60000}"/>
    <cellStyle name="Normal 5 2 2 2 5 3 2" xfId="44789" xr:uid="{00000000-0005-0000-0000-000023C60000}"/>
    <cellStyle name="Normal 5 2 2 2 5 3 2 2" xfId="44790" xr:uid="{00000000-0005-0000-0000-000024C60000}"/>
    <cellStyle name="Normal 5 2 2 2 5 3 3" xfId="44791" xr:uid="{00000000-0005-0000-0000-000025C60000}"/>
    <cellStyle name="Normal 5 2 2 2 5 3 3 2" xfId="44792" xr:uid="{00000000-0005-0000-0000-000026C60000}"/>
    <cellStyle name="Normal 5 2 2 2 5 3 4" xfId="44793" xr:uid="{00000000-0005-0000-0000-000027C60000}"/>
    <cellStyle name="Normal 5 2 2 2 5 4" xfId="44794" xr:uid="{00000000-0005-0000-0000-000028C60000}"/>
    <cellStyle name="Normal 5 2 2 2 5 4 2" xfId="44795" xr:uid="{00000000-0005-0000-0000-000029C60000}"/>
    <cellStyle name="Normal 5 2 2 2 5 5" xfId="44796" xr:uid="{00000000-0005-0000-0000-00002AC60000}"/>
    <cellStyle name="Normal 5 2 2 2 5 5 2" xfId="44797" xr:uid="{00000000-0005-0000-0000-00002BC60000}"/>
    <cellStyle name="Normal 5 2 2 2 5 6" xfId="44798" xr:uid="{00000000-0005-0000-0000-00002CC60000}"/>
    <cellStyle name="Normal 5 2 2 2 6" xfId="44799" xr:uid="{00000000-0005-0000-0000-00002DC60000}"/>
    <cellStyle name="Normal 5 2 2 2 6 2" xfId="44800" xr:uid="{00000000-0005-0000-0000-00002EC60000}"/>
    <cellStyle name="Normal 5 2 2 2 6 2 2" xfId="44801" xr:uid="{00000000-0005-0000-0000-00002FC60000}"/>
    <cellStyle name="Normal 5 2 2 2 6 2 2 2" xfId="44802" xr:uid="{00000000-0005-0000-0000-000030C60000}"/>
    <cellStyle name="Normal 5 2 2 2 6 2 3" xfId="44803" xr:uid="{00000000-0005-0000-0000-000031C60000}"/>
    <cellStyle name="Normal 5 2 2 2 6 2 3 2" xfId="44804" xr:uid="{00000000-0005-0000-0000-000032C60000}"/>
    <cellStyle name="Normal 5 2 2 2 6 2 4" xfId="44805" xr:uid="{00000000-0005-0000-0000-000033C60000}"/>
    <cellStyle name="Normal 5 2 2 2 6 3" xfId="44806" xr:uid="{00000000-0005-0000-0000-000034C60000}"/>
    <cellStyle name="Normal 5 2 2 2 6 3 2" xfId="44807" xr:uid="{00000000-0005-0000-0000-000035C60000}"/>
    <cellStyle name="Normal 5 2 2 2 6 4" xfId="44808" xr:uid="{00000000-0005-0000-0000-000036C60000}"/>
    <cellStyle name="Normal 5 2 2 2 6 4 2" xfId="44809" xr:uid="{00000000-0005-0000-0000-000037C60000}"/>
    <cellStyle name="Normal 5 2 2 2 6 5" xfId="44810" xr:uid="{00000000-0005-0000-0000-000038C60000}"/>
    <cellStyle name="Normal 5 2 2 2 7" xfId="44811" xr:uid="{00000000-0005-0000-0000-000039C60000}"/>
    <cellStyle name="Normal 5 2 2 2 7 2" xfId="44812" xr:uid="{00000000-0005-0000-0000-00003AC60000}"/>
    <cellStyle name="Normal 5 2 2 2 7 2 2" xfId="44813" xr:uid="{00000000-0005-0000-0000-00003BC60000}"/>
    <cellStyle name="Normal 5 2 2 2 7 3" xfId="44814" xr:uid="{00000000-0005-0000-0000-00003CC60000}"/>
    <cellStyle name="Normal 5 2 2 2 7 3 2" xfId="44815" xr:uid="{00000000-0005-0000-0000-00003DC60000}"/>
    <cellStyle name="Normal 5 2 2 2 7 4" xfId="44816" xr:uid="{00000000-0005-0000-0000-00003EC60000}"/>
    <cellStyle name="Normal 5 2 2 2 8" xfId="44817" xr:uid="{00000000-0005-0000-0000-00003FC60000}"/>
    <cellStyle name="Normal 5 2 2 2 8 2" xfId="44818" xr:uid="{00000000-0005-0000-0000-000040C60000}"/>
    <cellStyle name="Normal 5 2 2 2 9" xfId="44819" xr:uid="{00000000-0005-0000-0000-000041C60000}"/>
    <cellStyle name="Normal 5 2 2 2 9 2" xfId="44820" xr:uid="{00000000-0005-0000-0000-000042C60000}"/>
    <cellStyle name="Normal 5 2 2 3" xfId="4989" xr:uid="{00000000-0005-0000-0000-000043C60000}"/>
    <cellStyle name="Normal 5 2 2 3 2" xfId="44821" xr:uid="{00000000-0005-0000-0000-000044C60000}"/>
    <cellStyle name="Normal 5 2 2 3 2 2" xfId="44822" xr:uid="{00000000-0005-0000-0000-000045C60000}"/>
    <cellStyle name="Normal 5 2 2 3 2 2 2" xfId="44823" xr:uid="{00000000-0005-0000-0000-000046C60000}"/>
    <cellStyle name="Normal 5 2 2 3 2 2 2 2" xfId="44824" xr:uid="{00000000-0005-0000-0000-000047C60000}"/>
    <cellStyle name="Normal 5 2 2 3 2 2 2 2 2" xfId="44825" xr:uid="{00000000-0005-0000-0000-000048C60000}"/>
    <cellStyle name="Normal 5 2 2 3 2 2 2 2 2 2" xfId="44826" xr:uid="{00000000-0005-0000-0000-000049C60000}"/>
    <cellStyle name="Normal 5 2 2 3 2 2 2 2 3" xfId="44827" xr:uid="{00000000-0005-0000-0000-00004AC60000}"/>
    <cellStyle name="Normal 5 2 2 3 2 2 2 2 3 2" xfId="44828" xr:uid="{00000000-0005-0000-0000-00004BC60000}"/>
    <cellStyle name="Normal 5 2 2 3 2 2 2 2 4" xfId="44829" xr:uid="{00000000-0005-0000-0000-00004CC60000}"/>
    <cellStyle name="Normal 5 2 2 3 2 2 2 3" xfId="44830" xr:uid="{00000000-0005-0000-0000-00004DC60000}"/>
    <cellStyle name="Normal 5 2 2 3 2 2 2 3 2" xfId="44831" xr:uid="{00000000-0005-0000-0000-00004EC60000}"/>
    <cellStyle name="Normal 5 2 2 3 2 2 2 4" xfId="44832" xr:uid="{00000000-0005-0000-0000-00004FC60000}"/>
    <cellStyle name="Normal 5 2 2 3 2 2 2 4 2" xfId="44833" xr:uid="{00000000-0005-0000-0000-000050C60000}"/>
    <cellStyle name="Normal 5 2 2 3 2 2 2 5" xfId="44834" xr:uid="{00000000-0005-0000-0000-000051C60000}"/>
    <cellStyle name="Normal 5 2 2 3 2 2 3" xfId="44835" xr:uid="{00000000-0005-0000-0000-000052C60000}"/>
    <cellStyle name="Normal 5 2 2 3 2 2 3 2" xfId="44836" xr:uid="{00000000-0005-0000-0000-000053C60000}"/>
    <cellStyle name="Normal 5 2 2 3 2 2 3 2 2" xfId="44837" xr:uid="{00000000-0005-0000-0000-000054C60000}"/>
    <cellStyle name="Normal 5 2 2 3 2 2 3 3" xfId="44838" xr:uid="{00000000-0005-0000-0000-000055C60000}"/>
    <cellStyle name="Normal 5 2 2 3 2 2 3 3 2" xfId="44839" xr:uid="{00000000-0005-0000-0000-000056C60000}"/>
    <cellStyle name="Normal 5 2 2 3 2 2 3 4" xfId="44840" xr:uid="{00000000-0005-0000-0000-000057C60000}"/>
    <cellStyle name="Normal 5 2 2 3 2 2 4" xfId="44841" xr:uid="{00000000-0005-0000-0000-000058C60000}"/>
    <cellStyle name="Normal 5 2 2 3 2 2 4 2" xfId="44842" xr:uid="{00000000-0005-0000-0000-000059C60000}"/>
    <cellStyle name="Normal 5 2 2 3 2 2 5" xfId="44843" xr:uid="{00000000-0005-0000-0000-00005AC60000}"/>
    <cellStyle name="Normal 5 2 2 3 2 2 5 2" xfId="44844" xr:uid="{00000000-0005-0000-0000-00005BC60000}"/>
    <cellStyle name="Normal 5 2 2 3 2 2 6" xfId="44845" xr:uid="{00000000-0005-0000-0000-00005CC60000}"/>
    <cellStyle name="Normal 5 2 2 3 2 3" xfId="44846" xr:uid="{00000000-0005-0000-0000-00005DC60000}"/>
    <cellStyle name="Normal 5 2 2 3 2 3 2" xfId="44847" xr:uid="{00000000-0005-0000-0000-00005EC60000}"/>
    <cellStyle name="Normal 5 2 2 3 2 3 2 2" xfId="44848" xr:uid="{00000000-0005-0000-0000-00005FC60000}"/>
    <cellStyle name="Normal 5 2 2 3 2 3 2 2 2" xfId="44849" xr:uid="{00000000-0005-0000-0000-000060C60000}"/>
    <cellStyle name="Normal 5 2 2 3 2 3 2 3" xfId="44850" xr:uid="{00000000-0005-0000-0000-000061C60000}"/>
    <cellStyle name="Normal 5 2 2 3 2 3 2 3 2" xfId="44851" xr:uid="{00000000-0005-0000-0000-000062C60000}"/>
    <cellStyle name="Normal 5 2 2 3 2 3 2 4" xfId="44852" xr:uid="{00000000-0005-0000-0000-000063C60000}"/>
    <cellStyle name="Normal 5 2 2 3 2 3 3" xfId="44853" xr:uid="{00000000-0005-0000-0000-000064C60000}"/>
    <cellStyle name="Normal 5 2 2 3 2 3 3 2" xfId="44854" xr:uid="{00000000-0005-0000-0000-000065C60000}"/>
    <cellStyle name="Normal 5 2 2 3 2 3 4" xfId="44855" xr:uid="{00000000-0005-0000-0000-000066C60000}"/>
    <cellStyle name="Normal 5 2 2 3 2 3 4 2" xfId="44856" xr:uid="{00000000-0005-0000-0000-000067C60000}"/>
    <cellStyle name="Normal 5 2 2 3 2 3 5" xfId="44857" xr:uid="{00000000-0005-0000-0000-000068C60000}"/>
    <cellStyle name="Normal 5 2 2 3 2 4" xfId="44858" xr:uid="{00000000-0005-0000-0000-000069C60000}"/>
    <cellStyle name="Normal 5 2 2 3 2 4 2" xfId="44859" xr:uid="{00000000-0005-0000-0000-00006AC60000}"/>
    <cellStyle name="Normal 5 2 2 3 2 4 2 2" xfId="44860" xr:uid="{00000000-0005-0000-0000-00006BC60000}"/>
    <cellStyle name="Normal 5 2 2 3 2 4 3" xfId="44861" xr:uid="{00000000-0005-0000-0000-00006CC60000}"/>
    <cellStyle name="Normal 5 2 2 3 2 4 3 2" xfId="44862" xr:uid="{00000000-0005-0000-0000-00006DC60000}"/>
    <cellStyle name="Normal 5 2 2 3 2 4 4" xfId="44863" xr:uid="{00000000-0005-0000-0000-00006EC60000}"/>
    <cellStyle name="Normal 5 2 2 3 2 5" xfId="44864" xr:uid="{00000000-0005-0000-0000-00006FC60000}"/>
    <cellStyle name="Normal 5 2 2 3 2 5 2" xfId="44865" xr:uid="{00000000-0005-0000-0000-000070C60000}"/>
    <cellStyle name="Normal 5 2 2 3 2 6" xfId="44866" xr:uid="{00000000-0005-0000-0000-000071C60000}"/>
    <cellStyle name="Normal 5 2 2 3 2 6 2" xfId="44867" xr:uid="{00000000-0005-0000-0000-000072C60000}"/>
    <cellStyle name="Normal 5 2 2 3 2 7" xfId="44868" xr:uid="{00000000-0005-0000-0000-000073C60000}"/>
    <cellStyle name="Normal 5 2 2 3 3" xfId="44869" xr:uid="{00000000-0005-0000-0000-000074C60000}"/>
    <cellStyle name="Normal 5 2 2 3 3 2" xfId="44870" xr:uid="{00000000-0005-0000-0000-000075C60000}"/>
    <cellStyle name="Normal 5 2 2 3 3 2 2" xfId="44871" xr:uid="{00000000-0005-0000-0000-000076C60000}"/>
    <cellStyle name="Normal 5 2 2 3 3 2 2 2" xfId="44872" xr:uid="{00000000-0005-0000-0000-000077C60000}"/>
    <cellStyle name="Normal 5 2 2 3 3 2 2 2 2" xfId="44873" xr:uid="{00000000-0005-0000-0000-000078C60000}"/>
    <cellStyle name="Normal 5 2 2 3 3 2 2 2 2 2" xfId="44874" xr:uid="{00000000-0005-0000-0000-000079C60000}"/>
    <cellStyle name="Normal 5 2 2 3 3 2 2 2 3" xfId="44875" xr:uid="{00000000-0005-0000-0000-00007AC60000}"/>
    <cellStyle name="Normal 5 2 2 3 3 2 2 2 3 2" xfId="44876" xr:uid="{00000000-0005-0000-0000-00007BC60000}"/>
    <cellStyle name="Normal 5 2 2 3 3 2 2 2 4" xfId="44877" xr:uid="{00000000-0005-0000-0000-00007CC60000}"/>
    <cellStyle name="Normal 5 2 2 3 3 2 2 3" xfId="44878" xr:uid="{00000000-0005-0000-0000-00007DC60000}"/>
    <cellStyle name="Normal 5 2 2 3 3 2 2 3 2" xfId="44879" xr:uid="{00000000-0005-0000-0000-00007EC60000}"/>
    <cellStyle name="Normal 5 2 2 3 3 2 2 4" xfId="44880" xr:uid="{00000000-0005-0000-0000-00007FC60000}"/>
    <cellStyle name="Normal 5 2 2 3 3 2 2 4 2" xfId="44881" xr:uid="{00000000-0005-0000-0000-000080C60000}"/>
    <cellStyle name="Normal 5 2 2 3 3 2 2 5" xfId="44882" xr:uid="{00000000-0005-0000-0000-000081C60000}"/>
    <cellStyle name="Normal 5 2 2 3 3 2 3" xfId="44883" xr:uid="{00000000-0005-0000-0000-000082C60000}"/>
    <cellStyle name="Normal 5 2 2 3 3 2 3 2" xfId="44884" xr:uid="{00000000-0005-0000-0000-000083C60000}"/>
    <cellStyle name="Normal 5 2 2 3 3 2 3 2 2" xfId="44885" xr:uid="{00000000-0005-0000-0000-000084C60000}"/>
    <cellStyle name="Normal 5 2 2 3 3 2 3 3" xfId="44886" xr:uid="{00000000-0005-0000-0000-000085C60000}"/>
    <cellStyle name="Normal 5 2 2 3 3 2 3 3 2" xfId="44887" xr:uid="{00000000-0005-0000-0000-000086C60000}"/>
    <cellStyle name="Normal 5 2 2 3 3 2 3 4" xfId="44888" xr:uid="{00000000-0005-0000-0000-000087C60000}"/>
    <cellStyle name="Normal 5 2 2 3 3 2 4" xfId="44889" xr:uid="{00000000-0005-0000-0000-000088C60000}"/>
    <cellStyle name="Normal 5 2 2 3 3 2 4 2" xfId="44890" xr:uid="{00000000-0005-0000-0000-000089C60000}"/>
    <cellStyle name="Normal 5 2 2 3 3 2 5" xfId="44891" xr:uid="{00000000-0005-0000-0000-00008AC60000}"/>
    <cellStyle name="Normal 5 2 2 3 3 2 5 2" xfId="44892" xr:uid="{00000000-0005-0000-0000-00008BC60000}"/>
    <cellStyle name="Normal 5 2 2 3 3 2 6" xfId="44893" xr:uid="{00000000-0005-0000-0000-00008CC60000}"/>
    <cellStyle name="Normal 5 2 2 3 3 3" xfId="44894" xr:uid="{00000000-0005-0000-0000-00008DC60000}"/>
    <cellStyle name="Normal 5 2 2 3 3 3 2" xfId="44895" xr:uid="{00000000-0005-0000-0000-00008EC60000}"/>
    <cellStyle name="Normal 5 2 2 3 3 3 2 2" xfId="44896" xr:uid="{00000000-0005-0000-0000-00008FC60000}"/>
    <cellStyle name="Normal 5 2 2 3 3 3 2 2 2" xfId="44897" xr:uid="{00000000-0005-0000-0000-000090C60000}"/>
    <cellStyle name="Normal 5 2 2 3 3 3 2 3" xfId="44898" xr:uid="{00000000-0005-0000-0000-000091C60000}"/>
    <cellStyle name="Normal 5 2 2 3 3 3 2 3 2" xfId="44899" xr:uid="{00000000-0005-0000-0000-000092C60000}"/>
    <cellStyle name="Normal 5 2 2 3 3 3 2 4" xfId="44900" xr:uid="{00000000-0005-0000-0000-000093C60000}"/>
    <cellStyle name="Normal 5 2 2 3 3 3 3" xfId="44901" xr:uid="{00000000-0005-0000-0000-000094C60000}"/>
    <cellStyle name="Normal 5 2 2 3 3 3 3 2" xfId="44902" xr:uid="{00000000-0005-0000-0000-000095C60000}"/>
    <cellStyle name="Normal 5 2 2 3 3 3 4" xfId="44903" xr:uid="{00000000-0005-0000-0000-000096C60000}"/>
    <cellStyle name="Normal 5 2 2 3 3 3 4 2" xfId="44904" xr:uid="{00000000-0005-0000-0000-000097C60000}"/>
    <cellStyle name="Normal 5 2 2 3 3 3 5" xfId="44905" xr:uid="{00000000-0005-0000-0000-000098C60000}"/>
    <cellStyle name="Normal 5 2 2 3 3 4" xfId="44906" xr:uid="{00000000-0005-0000-0000-000099C60000}"/>
    <cellStyle name="Normal 5 2 2 3 3 4 2" xfId="44907" xr:uid="{00000000-0005-0000-0000-00009AC60000}"/>
    <cellStyle name="Normal 5 2 2 3 3 4 2 2" xfId="44908" xr:uid="{00000000-0005-0000-0000-00009BC60000}"/>
    <cellStyle name="Normal 5 2 2 3 3 4 3" xfId="44909" xr:uid="{00000000-0005-0000-0000-00009CC60000}"/>
    <cellStyle name="Normal 5 2 2 3 3 4 3 2" xfId="44910" xr:uid="{00000000-0005-0000-0000-00009DC60000}"/>
    <cellStyle name="Normal 5 2 2 3 3 4 4" xfId="44911" xr:uid="{00000000-0005-0000-0000-00009EC60000}"/>
    <cellStyle name="Normal 5 2 2 3 3 5" xfId="44912" xr:uid="{00000000-0005-0000-0000-00009FC60000}"/>
    <cellStyle name="Normal 5 2 2 3 3 5 2" xfId="44913" xr:uid="{00000000-0005-0000-0000-0000A0C60000}"/>
    <cellStyle name="Normal 5 2 2 3 3 6" xfId="44914" xr:uid="{00000000-0005-0000-0000-0000A1C60000}"/>
    <cellStyle name="Normal 5 2 2 3 3 6 2" xfId="44915" xr:uid="{00000000-0005-0000-0000-0000A2C60000}"/>
    <cellStyle name="Normal 5 2 2 3 3 7" xfId="44916" xr:uid="{00000000-0005-0000-0000-0000A3C60000}"/>
    <cellStyle name="Normal 5 2 2 3 4" xfId="44917" xr:uid="{00000000-0005-0000-0000-0000A4C60000}"/>
    <cellStyle name="Normal 5 2 2 3 4 2" xfId="44918" xr:uid="{00000000-0005-0000-0000-0000A5C60000}"/>
    <cellStyle name="Normal 5 2 2 3 4 2 2" xfId="44919" xr:uid="{00000000-0005-0000-0000-0000A6C60000}"/>
    <cellStyle name="Normal 5 2 2 3 4 2 2 2" xfId="44920" xr:uid="{00000000-0005-0000-0000-0000A7C60000}"/>
    <cellStyle name="Normal 5 2 2 3 4 2 2 2 2" xfId="44921" xr:uid="{00000000-0005-0000-0000-0000A8C60000}"/>
    <cellStyle name="Normal 5 2 2 3 4 2 2 3" xfId="44922" xr:uid="{00000000-0005-0000-0000-0000A9C60000}"/>
    <cellStyle name="Normal 5 2 2 3 4 2 2 3 2" xfId="44923" xr:uid="{00000000-0005-0000-0000-0000AAC60000}"/>
    <cellStyle name="Normal 5 2 2 3 4 2 2 4" xfId="44924" xr:uid="{00000000-0005-0000-0000-0000ABC60000}"/>
    <cellStyle name="Normal 5 2 2 3 4 2 3" xfId="44925" xr:uid="{00000000-0005-0000-0000-0000ACC60000}"/>
    <cellStyle name="Normal 5 2 2 3 4 2 3 2" xfId="44926" xr:uid="{00000000-0005-0000-0000-0000ADC60000}"/>
    <cellStyle name="Normal 5 2 2 3 4 2 4" xfId="44927" xr:uid="{00000000-0005-0000-0000-0000AEC60000}"/>
    <cellStyle name="Normal 5 2 2 3 4 2 4 2" xfId="44928" xr:uid="{00000000-0005-0000-0000-0000AFC60000}"/>
    <cellStyle name="Normal 5 2 2 3 4 2 5" xfId="44929" xr:uid="{00000000-0005-0000-0000-0000B0C60000}"/>
    <cellStyle name="Normal 5 2 2 3 4 3" xfId="44930" xr:uid="{00000000-0005-0000-0000-0000B1C60000}"/>
    <cellStyle name="Normal 5 2 2 3 4 3 2" xfId="44931" xr:uid="{00000000-0005-0000-0000-0000B2C60000}"/>
    <cellStyle name="Normal 5 2 2 3 4 3 2 2" xfId="44932" xr:uid="{00000000-0005-0000-0000-0000B3C60000}"/>
    <cellStyle name="Normal 5 2 2 3 4 3 3" xfId="44933" xr:uid="{00000000-0005-0000-0000-0000B4C60000}"/>
    <cellStyle name="Normal 5 2 2 3 4 3 3 2" xfId="44934" xr:uid="{00000000-0005-0000-0000-0000B5C60000}"/>
    <cellStyle name="Normal 5 2 2 3 4 3 4" xfId="44935" xr:uid="{00000000-0005-0000-0000-0000B6C60000}"/>
    <cellStyle name="Normal 5 2 2 3 4 4" xfId="44936" xr:uid="{00000000-0005-0000-0000-0000B7C60000}"/>
    <cellStyle name="Normal 5 2 2 3 4 4 2" xfId="44937" xr:uid="{00000000-0005-0000-0000-0000B8C60000}"/>
    <cellStyle name="Normal 5 2 2 3 4 5" xfId="44938" xr:uid="{00000000-0005-0000-0000-0000B9C60000}"/>
    <cellStyle name="Normal 5 2 2 3 4 5 2" xfId="44939" xr:uid="{00000000-0005-0000-0000-0000BAC60000}"/>
    <cellStyle name="Normal 5 2 2 3 4 6" xfId="44940" xr:uid="{00000000-0005-0000-0000-0000BBC60000}"/>
    <cellStyle name="Normal 5 2 2 3 5" xfId="44941" xr:uid="{00000000-0005-0000-0000-0000BCC60000}"/>
    <cellStyle name="Normal 5 2 2 3 5 2" xfId="44942" xr:uid="{00000000-0005-0000-0000-0000BDC60000}"/>
    <cellStyle name="Normal 5 2 2 3 5 2 2" xfId="44943" xr:uid="{00000000-0005-0000-0000-0000BEC60000}"/>
    <cellStyle name="Normal 5 2 2 3 5 2 2 2" xfId="44944" xr:uid="{00000000-0005-0000-0000-0000BFC60000}"/>
    <cellStyle name="Normal 5 2 2 3 5 2 3" xfId="44945" xr:uid="{00000000-0005-0000-0000-0000C0C60000}"/>
    <cellStyle name="Normal 5 2 2 3 5 2 3 2" xfId="44946" xr:uid="{00000000-0005-0000-0000-0000C1C60000}"/>
    <cellStyle name="Normal 5 2 2 3 5 2 4" xfId="44947" xr:uid="{00000000-0005-0000-0000-0000C2C60000}"/>
    <cellStyle name="Normal 5 2 2 3 5 3" xfId="44948" xr:uid="{00000000-0005-0000-0000-0000C3C60000}"/>
    <cellStyle name="Normal 5 2 2 3 5 3 2" xfId="44949" xr:uid="{00000000-0005-0000-0000-0000C4C60000}"/>
    <cellStyle name="Normal 5 2 2 3 5 4" xfId="44950" xr:uid="{00000000-0005-0000-0000-0000C5C60000}"/>
    <cellStyle name="Normal 5 2 2 3 5 4 2" xfId="44951" xr:uid="{00000000-0005-0000-0000-0000C6C60000}"/>
    <cellStyle name="Normal 5 2 2 3 5 5" xfId="44952" xr:uid="{00000000-0005-0000-0000-0000C7C60000}"/>
    <cellStyle name="Normal 5 2 2 3 6" xfId="44953" xr:uid="{00000000-0005-0000-0000-0000C8C60000}"/>
    <cellStyle name="Normal 5 2 2 3 6 2" xfId="44954" xr:uid="{00000000-0005-0000-0000-0000C9C60000}"/>
    <cellStyle name="Normal 5 2 2 3 6 2 2" xfId="44955" xr:uid="{00000000-0005-0000-0000-0000CAC60000}"/>
    <cellStyle name="Normal 5 2 2 3 6 3" xfId="44956" xr:uid="{00000000-0005-0000-0000-0000CBC60000}"/>
    <cellStyle name="Normal 5 2 2 3 6 3 2" xfId="44957" xr:uid="{00000000-0005-0000-0000-0000CCC60000}"/>
    <cellStyle name="Normal 5 2 2 3 6 4" xfId="44958" xr:uid="{00000000-0005-0000-0000-0000CDC60000}"/>
    <cellStyle name="Normal 5 2 2 3 7" xfId="44959" xr:uid="{00000000-0005-0000-0000-0000CEC60000}"/>
    <cellStyle name="Normal 5 2 2 3 7 2" xfId="44960" xr:uid="{00000000-0005-0000-0000-0000CFC60000}"/>
    <cellStyle name="Normal 5 2 2 3 8" xfId="44961" xr:uid="{00000000-0005-0000-0000-0000D0C60000}"/>
    <cellStyle name="Normal 5 2 2 3 8 2" xfId="44962" xr:uid="{00000000-0005-0000-0000-0000D1C60000}"/>
    <cellStyle name="Normal 5 2 2 3 9" xfId="44963" xr:uid="{00000000-0005-0000-0000-0000D2C60000}"/>
    <cellStyle name="Normal 5 2 2 4" xfId="44964" xr:uid="{00000000-0005-0000-0000-0000D3C60000}"/>
    <cellStyle name="Normal 5 2 2 4 2" xfId="44965" xr:uid="{00000000-0005-0000-0000-0000D4C60000}"/>
    <cellStyle name="Normal 5 2 2 4 2 2" xfId="44966" xr:uid="{00000000-0005-0000-0000-0000D5C60000}"/>
    <cellStyle name="Normal 5 2 2 4 2 2 2" xfId="44967" xr:uid="{00000000-0005-0000-0000-0000D6C60000}"/>
    <cellStyle name="Normal 5 2 2 4 2 2 2 2" xfId="44968" xr:uid="{00000000-0005-0000-0000-0000D7C60000}"/>
    <cellStyle name="Normal 5 2 2 4 2 2 2 2 2" xfId="44969" xr:uid="{00000000-0005-0000-0000-0000D8C60000}"/>
    <cellStyle name="Normal 5 2 2 4 2 2 2 3" xfId="44970" xr:uid="{00000000-0005-0000-0000-0000D9C60000}"/>
    <cellStyle name="Normal 5 2 2 4 2 2 2 3 2" xfId="44971" xr:uid="{00000000-0005-0000-0000-0000DAC60000}"/>
    <cellStyle name="Normal 5 2 2 4 2 2 2 4" xfId="44972" xr:uid="{00000000-0005-0000-0000-0000DBC60000}"/>
    <cellStyle name="Normal 5 2 2 4 2 2 3" xfId="44973" xr:uid="{00000000-0005-0000-0000-0000DCC60000}"/>
    <cellStyle name="Normal 5 2 2 4 2 2 3 2" xfId="44974" xr:uid="{00000000-0005-0000-0000-0000DDC60000}"/>
    <cellStyle name="Normal 5 2 2 4 2 2 4" xfId="44975" xr:uid="{00000000-0005-0000-0000-0000DEC60000}"/>
    <cellStyle name="Normal 5 2 2 4 2 2 4 2" xfId="44976" xr:uid="{00000000-0005-0000-0000-0000DFC60000}"/>
    <cellStyle name="Normal 5 2 2 4 2 2 5" xfId="44977" xr:uid="{00000000-0005-0000-0000-0000E0C60000}"/>
    <cellStyle name="Normal 5 2 2 4 2 3" xfId="44978" xr:uid="{00000000-0005-0000-0000-0000E1C60000}"/>
    <cellStyle name="Normal 5 2 2 4 2 3 2" xfId="44979" xr:uid="{00000000-0005-0000-0000-0000E2C60000}"/>
    <cellStyle name="Normal 5 2 2 4 2 3 2 2" xfId="44980" xr:uid="{00000000-0005-0000-0000-0000E3C60000}"/>
    <cellStyle name="Normal 5 2 2 4 2 3 3" xfId="44981" xr:uid="{00000000-0005-0000-0000-0000E4C60000}"/>
    <cellStyle name="Normal 5 2 2 4 2 3 3 2" xfId="44982" xr:uid="{00000000-0005-0000-0000-0000E5C60000}"/>
    <cellStyle name="Normal 5 2 2 4 2 3 4" xfId="44983" xr:uid="{00000000-0005-0000-0000-0000E6C60000}"/>
    <cellStyle name="Normal 5 2 2 4 2 4" xfId="44984" xr:uid="{00000000-0005-0000-0000-0000E7C60000}"/>
    <cellStyle name="Normal 5 2 2 4 2 4 2" xfId="44985" xr:uid="{00000000-0005-0000-0000-0000E8C60000}"/>
    <cellStyle name="Normal 5 2 2 4 2 5" xfId="44986" xr:uid="{00000000-0005-0000-0000-0000E9C60000}"/>
    <cellStyle name="Normal 5 2 2 4 2 5 2" xfId="44987" xr:uid="{00000000-0005-0000-0000-0000EAC60000}"/>
    <cellStyle name="Normal 5 2 2 4 2 6" xfId="44988" xr:uid="{00000000-0005-0000-0000-0000EBC60000}"/>
    <cellStyle name="Normal 5 2 2 4 3" xfId="44989" xr:uid="{00000000-0005-0000-0000-0000ECC60000}"/>
    <cellStyle name="Normal 5 2 2 4 3 2" xfId="44990" xr:uid="{00000000-0005-0000-0000-0000EDC60000}"/>
    <cellStyle name="Normal 5 2 2 4 3 2 2" xfId="44991" xr:uid="{00000000-0005-0000-0000-0000EEC60000}"/>
    <cellStyle name="Normal 5 2 2 4 3 2 2 2" xfId="44992" xr:uid="{00000000-0005-0000-0000-0000EFC60000}"/>
    <cellStyle name="Normal 5 2 2 4 3 2 3" xfId="44993" xr:uid="{00000000-0005-0000-0000-0000F0C60000}"/>
    <cellStyle name="Normal 5 2 2 4 3 2 3 2" xfId="44994" xr:uid="{00000000-0005-0000-0000-0000F1C60000}"/>
    <cellStyle name="Normal 5 2 2 4 3 2 4" xfId="44995" xr:uid="{00000000-0005-0000-0000-0000F2C60000}"/>
    <cellStyle name="Normal 5 2 2 4 3 3" xfId="44996" xr:uid="{00000000-0005-0000-0000-0000F3C60000}"/>
    <cellStyle name="Normal 5 2 2 4 3 3 2" xfId="44997" xr:uid="{00000000-0005-0000-0000-0000F4C60000}"/>
    <cellStyle name="Normal 5 2 2 4 3 4" xfId="44998" xr:uid="{00000000-0005-0000-0000-0000F5C60000}"/>
    <cellStyle name="Normal 5 2 2 4 3 4 2" xfId="44999" xr:uid="{00000000-0005-0000-0000-0000F6C60000}"/>
    <cellStyle name="Normal 5 2 2 4 3 5" xfId="45000" xr:uid="{00000000-0005-0000-0000-0000F7C60000}"/>
    <cellStyle name="Normal 5 2 2 4 4" xfId="45001" xr:uid="{00000000-0005-0000-0000-0000F8C60000}"/>
    <cellStyle name="Normal 5 2 2 4 4 2" xfId="45002" xr:uid="{00000000-0005-0000-0000-0000F9C60000}"/>
    <cellStyle name="Normal 5 2 2 4 4 2 2" xfId="45003" xr:uid="{00000000-0005-0000-0000-0000FAC60000}"/>
    <cellStyle name="Normal 5 2 2 4 4 3" xfId="45004" xr:uid="{00000000-0005-0000-0000-0000FBC60000}"/>
    <cellStyle name="Normal 5 2 2 4 4 3 2" xfId="45005" xr:uid="{00000000-0005-0000-0000-0000FCC60000}"/>
    <cellStyle name="Normal 5 2 2 4 4 4" xfId="45006" xr:uid="{00000000-0005-0000-0000-0000FDC60000}"/>
    <cellStyle name="Normal 5 2 2 4 5" xfId="45007" xr:uid="{00000000-0005-0000-0000-0000FEC60000}"/>
    <cellStyle name="Normal 5 2 2 4 5 2" xfId="45008" xr:uid="{00000000-0005-0000-0000-0000FFC60000}"/>
    <cellStyle name="Normal 5 2 2 4 6" xfId="45009" xr:uid="{00000000-0005-0000-0000-000000C70000}"/>
    <cellStyle name="Normal 5 2 2 4 6 2" xfId="45010" xr:uid="{00000000-0005-0000-0000-000001C70000}"/>
    <cellStyle name="Normal 5 2 2 4 7" xfId="45011" xr:uid="{00000000-0005-0000-0000-000002C70000}"/>
    <cellStyle name="Normal 5 2 2 5" xfId="45012" xr:uid="{00000000-0005-0000-0000-000003C70000}"/>
    <cellStyle name="Normal 5 2 2 5 2" xfId="45013" xr:uid="{00000000-0005-0000-0000-000004C70000}"/>
    <cellStyle name="Normal 5 2 2 5 2 2" xfId="45014" xr:uid="{00000000-0005-0000-0000-000005C70000}"/>
    <cellStyle name="Normal 5 2 2 5 2 2 2" xfId="45015" xr:uid="{00000000-0005-0000-0000-000006C70000}"/>
    <cellStyle name="Normal 5 2 2 5 2 2 2 2" xfId="45016" xr:uid="{00000000-0005-0000-0000-000007C70000}"/>
    <cellStyle name="Normal 5 2 2 5 2 2 2 2 2" xfId="45017" xr:uid="{00000000-0005-0000-0000-000008C70000}"/>
    <cellStyle name="Normal 5 2 2 5 2 2 2 3" xfId="45018" xr:uid="{00000000-0005-0000-0000-000009C70000}"/>
    <cellStyle name="Normal 5 2 2 5 2 2 2 3 2" xfId="45019" xr:uid="{00000000-0005-0000-0000-00000AC70000}"/>
    <cellStyle name="Normal 5 2 2 5 2 2 2 4" xfId="45020" xr:uid="{00000000-0005-0000-0000-00000BC70000}"/>
    <cellStyle name="Normal 5 2 2 5 2 2 3" xfId="45021" xr:uid="{00000000-0005-0000-0000-00000CC70000}"/>
    <cellStyle name="Normal 5 2 2 5 2 2 3 2" xfId="45022" xr:uid="{00000000-0005-0000-0000-00000DC70000}"/>
    <cellStyle name="Normal 5 2 2 5 2 2 4" xfId="45023" xr:uid="{00000000-0005-0000-0000-00000EC70000}"/>
    <cellStyle name="Normal 5 2 2 5 2 2 4 2" xfId="45024" xr:uid="{00000000-0005-0000-0000-00000FC70000}"/>
    <cellStyle name="Normal 5 2 2 5 2 2 5" xfId="45025" xr:uid="{00000000-0005-0000-0000-000010C70000}"/>
    <cellStyle name="Normal 5 2 2 5 2 3" xfId="45026" xr:uid="{00000000-0005-0000-0000-000011C70000}"/>
    <cellStyle name="Normal 5 2 2 5 2 3 2" xfId="45027" xr:uid="{00000000-0005-0000-0000-000012C70000}"/>
    <cellStyle name="Normal 5 2 2 5 2 3 2 2" xfId="45028" xr:uid="{00000000-0005-0000-0000-000013C70000}"/>
    <cellStyle name="Normal 5 2 2 5 2 3 3" xfId="45029" xr:uid="{00000000-0005-0000-0000-000014C70000}"/>
    <cellStyle name="Normal 5 2 2 5 2 3 3 2" xfId="45030" xr:uid="{00000000-0005-0000-0000-000015C70000}"/>
    <cellStyle name="Normal 5 2 2 5 2 3 4" xfId="45031" xr:uid="{00000000-0005-0000-0000-000016C70000}"/>
    <cellStyle name="Normal 5 2 2 5 2 4" xfId="45032" xr:uid="{00000000-0005-0000-0000-000017C70000}"/>
    <cellStyle name="Normal 5 2 2 5 2 4 2" xfId="45033" xr:uid="{00000000-0005-0000-0000-000018C70000}"/>
    <cellStyle name="Normal 5 2 2 5 2 5" xfId="45034" xr:uid="{00000000-0005-0000-0000-000019C70000}"/>
    <cellStyle name="Normal 5 2 2 5 2 5 2" xfId="45035" xr:uid="{00000000-0005-0000-0000-00001AC70000}"/>
    <cellStyle name="Normal 5 2 2 5 2 6" xfId="45036" xr:uid="{00000000-0005-0000-0000-00001BC70000}"/>
    <cellStyle name="Normal 5 2 2 5 3" xfId="45037" xr:uid="{00000000-0005-0000-0000-00001CC70000}"/>
    <cellStyle name="Normal 5 2 2 5 3 2" xfId="45038" xr:uid="{00000000-0005-0000-0000-00001DC70000}"/>
    <cellStyle name="Normal 5 2 2 5 3 2 2" xfId="45039" xr:uid="{00000000-0005-0000-0000-00001EC70000}"/>
    <cellStyle name="Normal 5 2 2 5 3 2 2 2" xfId="45040" xr:uid="{00000000-0005-0000-0000-00001FC70000}"/>
    <cellStyle name="Normal 5 2 2 5 3 2 3" xfId="45041" xr:uid="{00000000-0005-0000-0000-000020C70000}"/>
    <cellStyle name="Normal 5 2 2 5 3 2 3 2" xfId="45042" xr:uid="{00000000-0005-0000-0000-000021C70000}"/>
    <cellStyle name="Normal 5 2 2 5 3 2 4" xfId="45043" xr:uid="{00000000-0005-0000-0000-000022C70000}"/>
    <cellStyle name="Normal 5 2 2 5 3 3" xfId="45044" xr:uid="{00000000-0005-0000-0000-000023C70000}"/>
    <cellStyle name="Normal 5 2 2 5 3 3 2" xfId="45045" xr:uid="{00000000-0005-0000-0000-000024C70000}"/>
    <cellStyle name="Normal 5 2 2 5 3 4" xfId="45046" xr:uid="{00000000-0005-0000-0000-000025C70000}"/>
    <cellStyle name="Normal 5 2 2 5 3 4 2" xfId="45047" xr:uid="{00000000-0005-0000-0000-000026C70000}"/>
    <cellStyle name="Normal 5 2 2 5 3 5" xfId="45048" xr:uid="{00000000-0005-0000-0000-000027C70000}"/>
    <cellStyle name="Normal 5 2 2 5 4" xfId="45049" xr:uid="{00000000-0005-0000-0000-000028C70000}"/>
    <cellStyle name="Normal 5 2 2 5 4 2" xfId="45050" xr:uid="{00000000-0005-0000-0000-000029C70000}"/>
    <cellStyle name="Normal 5 2 2 5 4 2 2" xfId="45051" xr:uid="{00000000-0005-0000-0000-00002AC70000}"/>
    <cellStyle name="Normal 5 2 2 5 4 3" xfId="45052" xr:uid="{00000000-0005-0000-0000-00002BC70000}"/>
    <cellStyle name="Normal 5 2 2 5 4 3 2" xfId="45053" xr:uid="{00000000-0005-0000-0000-00002CC70000}"/>
    <cellStyle name="Normal 5 2 2 5 4 4" xfId="45054" xr:uid="{00000000-0005-0000-0000-00002DC70000}"/>
    <cellStyle name="Normal 5 2 2 5 5" xfId="45055" xr:uid="{00000000-0005-0000-0000-00002EC70000}"/>
    <cellStyle name="Normal 5 2 2 5 5 2" xfId="45056" xr:uid="{00000000-0005-0000-0000-00002FC70000}"/>
    <cellStyle name="Normal 5 2 2 5 6" xfId="45057" xr:uid="{00000000-0005-0000-0000-000030C70000}"/>
    <cellStyle name="Normal 5 2 2 5 6 2" xfId="45058" xr:uid="{00000000-0005-0000-0000-000031C70000}"/>
    <cellStyle name="Normal 5 2 2 5 7" xfId="45059" xr:uid="{00000000-0005-0000-0000-000032C70000}"/>
    <cellStyle name="Normal 5 2 2 6" xfId="45060" xr:uid="{00000000-0005-0000-0000-000033C70000}"/>
    <cellStyle name="Normal 5 2 2 6 2" xfId="45061" xr:uid="{00000000-0005-0000-0000-000034C70000}"/>
    <cellStyle name="Normal 5 2 2 6 2 2" xfId="45062" xr:uid="{00000000-0005-0000-0000-000035C70000}"/>
    <cellStyle name="Normal 5 2 2 6 2 2 2" xfId="45063" xr:uid="{00000000-0005-0000-0000-000036C70000}"/>
    <cellStyle name="Normal 5 2 2 6 2 2 2 2" xfId="45064" xr:uid="{00000000-0005-0000-0000-000037C70000}"/>
    <cellStyle name="Normal 5 2 2 6 2 2 3" xfId="45065" xr:uid="{00000000-0005-0000-0000-000038C70000}"/>
    <cellStyle name="Normal 5 2 2 6 2 2 3 2" xfId="45066" xr:uid="{00000000-0005-0000-0000-000039C70000}"/>
    <cellStyle name="Normal 5 2 2 6 2 2 4" xfId="45067" xr:uid="{00000000-0005-0000-0000-00003AC70000}"/>
    <cellStyle name="Normal 5 2 2 6 2 3" xfId="45068" xr:uid="{00000000-0005-0000-0000-00003BC70000}"/>
    <cellStyle name="Normal 5 2 2 6 2 3 2" xfId="45069" xr:uid="{00000000-0005-0000-0000-00003CC70000}"/>
    <cellStyle name="Normal 5 2 2 6 2 4" xfId="45070" xr:uid="{00000000-0005-0000-0000-00003DC70000}"/>
    <cellStyle name="Normal 5 2 2 6 2 4 2" xfId="45071" xr:uid="{00000000-0005-0000-0000-00003EC70000}"/>
    <cellStyle name="Normal 5 2 2 6 2 5" xfId="45072" xr:uid="{00000000-0005-0000-0000-00003FC70000}"/>
    <cellStyle name="Normal 5 2 2 6 3" xfId="45073" xr:uid="{00000000-0005-0000-0000-000040C70000}"/>
    <cellStyle name="Normal 5 2 2 6 3 2" xfId="45074" xr:uid="{00000000-0005-0000-0000-000041C70000}"/>
    <cellStyle name="Normal 5 2 2 6 3 2 2" xfId="45075" xr:uid="{00000000-0005-0000-0000-000042C70000}"/>
    <cellStyle name="Normal 5 2 2 6 3 3" xfId="45076" xr:uid="{00000000-0005-0000-0000-000043C70000}"/>
    <cellStyle name="Normal 5 2 2 6 3 3 2" xfId="45077" xr:uid="{00000000-0005-0000-0000-000044C70000}"/>
    <cellStyle name="Normal 5 2 2 6 3 4" xfId="45078" xr:uid="{00000000-0005-0000-0000-000045C70000}"/>
    <cellStyle name="Normal 5 2 2 6 4" xfId="45079" xr:uid="{00000000-0005-0000-0000-000046C70000}"/>
    <cellStyle name="Normal 5 2 2 6 4 2" xfId="45080" xr:uid="{00000000-0005-0000-0000-000047C70000}"/>
    <cellStyle name="Normal 5 2 2 6 5" xfId="45081" xr:uid="{00000000-0005-0000-0000-000048C70000}"/>
    <cellStyle name="Normal 5 2 2 6 5 2" xfId="45082" xr:uid="{00000000-0005-0000-0000-000049C70000}"/>
    <cellStyle name="Normal 5 2 2 6 6" xfId="45083" xr:uid="{00000000-0005-0000-0000-00004AC70000}"/>
    <cellStyle name="Normal 5 2 2 7" xfId="45084" xr:uid="{00000000-0005-0000-0000-00004BC70000}"/>
    <cellStyle name="Normal 5 2 2 7 2" xfId="45085" xr:uid="{00000000-0005-0000-0000-00004CC70000}"/>
    <cellStyle name="Normal 5 2 2 7 2 2" xfId="45086" xr:uid="{00000000-0005-0000-0000-00004DC70000}"/>
    <cellStyle name="Normal 5 2 2 7 2 2 2" xfId="45087" xr:uid="{00000000-0005-0000-0000-00004EC70000}"/>
    <cellStyle name="Normal 5 2 2 7 2 3" xfId="45088" xr:uid="{00000000-0005-0000-0000-00004FC70000}"/>
    <cellStyle name="Normal 5 2 2 7 2 3 2" xfId="45089" xr:uid="{00000000-0005-0000-0000-000050C70000}"/>
    <cellStyle name="Normal 5 2 2 7 2 4" xfId="45090" xr:uid="{00000000-0005-0000-0000-000051C70000}"/>
    <cellStyle name="Normal 5 2 2 7 3" xfId="45091" xr:uid="{00000000-0005-0000-0000-000052C70000}"/>
    <cellStyle name="Normal 5 2 2 7 3 2" xfId="45092" xr:uid="{00000000-0005-0000-0000-000053C70000}"/>
    <cellStyle name="Normal 5 2 2 7 4" xfId="45093" xr:uid="{00000000-0005-0000-0000-000054C70000}"/>
    <cellStyle name="Normal 5 2 2 7 4 2" xfId="45094" xr:uid="{00000000-0005-0000-0000-000055C70000}"/>
    <cellStyle name="Normal 5 2 2 7 5" xfId="45095" xr:uid="{00000000-0005-0000-0000-000056C70000}"/>
    <cellStyle name="Normal 5 2 2 8" xfId="45096" xr:uid="{00000000-0005-0000-0000-000057C70000}"/>
    <cellStyle name="Normal 5 2 2 8 2" xfId="45097" xr:uid="{00000000-0005-0000-0000-000058C70000}"/>
    <cellStyle name="Normal 5 2 2 8 2 2" xfId="45098" xr:uid="{00000000-0005-0000-0000-000059C70000}"/>
    <cellStyle name="Normal 5 2 2 8 3" xfId="45099" xr:uid="{00000000-0005-0000-0000-00005AC70000}"/>
    <cellStyle name="Normal 5 2 2 8 3 2" xfId="45100" xr:uid="{00000000-0005-0000-0000-00005BC70000}"/>
    <cellStyle name="Normal 5 2 2 8 4" xfId="45101" xr:uid="{00000000-0005-0000-0000-00005CC70000}"/>
    <cellStyle name="Normal 5 2 2 9" xfId="45102" xr:uid="{00000000-0005-0000-0000-00005DC70000}"/>
    <cellStyle name="Normal 5 2 2 9 2" xfId="45103" xr:uid="{00000000-0005-0000-0000-00005EC70000}"/>
    <cellStyle name="Normal 5 2 3" xfId="4990" xr:uid="{00000000-0005-0000-0000-00005FC70000}"/>
    <cellStyle name="Normal 5 2 3 10" xfId="45104" xr:uid="{00000000-0005-0000-0000-000060C70000}"/>
    <cellStyle name="Normal 5 2 3 2" xfId="4991" xr:uid="{00000000-0005-0000-0000-000061C70000}"/>
    <cellStyle name="Normal 5 2 3 2 2" xfId="4992" xr:uid="{00000000-0005-0000-0000-000062C70000}"/>
    <cellStyle name="Normal 5 2 3 2 2 2" xfId="45105" xr:uid="{00000000-0005-0000-0000-000063C70000}"/>
    <cellStyle name="Normal 5 2 3 2 2 2 2" xfId="45106" xr:uid="{00000000-0005-0000-0000-000064C70000}"/>
    <cellStyle name="Normal 5 2 3 2 2 2 2 2" xfId="45107" xr:uid="{00000000-0005-0000-0000-000065C70000}"/>
    <cellStyle name="Normal 5 2 3 2 2 2 2 2 2" xfId="45108" xr:uid="{00000000-0005-0000-0000-000066C70000}"/>
    <cellStyle name="Normal 5 2 3 2 2 2 2 2 2 2" xfId="45109" xr:uid="{00000000-0005-0000-0000-000067C70000}"/>
    <cellStyle name="Normal 5 2 3 2 2 2 2 2 3" xfId="45110" xr:uid="{00000000-0005-0000-0000-000068C70000}"/>
    <cellStyle name="Normal 5 2 3 2 2 2 2 2 3 2" xfId="45111" xr:uid="{00000000-0005-0000-0000-000069C70000}"/>
    <cellStyle name="Normal 5 2 3 2 2 2 2 2 4" xfId="45112" xr:uid="{00000000-0005-0000-0000-00006AC70000}"/>
    <cellStyle name="Normal 5 2 3 2 2 2 2 3" xfId="45113" xr:uid="{00000000-0005-0000-0000-00006BC70000}"/>
    <cellStyle name="Normal 5 2 3 2 2 2 2 3 2" xfId="45114" xr:uid="{00000000-0005-0000-0000-00006CC70000}"/>
    <cellStyle name="Normal 5 2 3 2 2 2 2 4" xfId="45115" xr:uid="{00000000-0005-0000-0000-00006DC70000}"/>
    <cellStyle name="Normal 5 2 3 2 2 2 2 4 2" xfId="45116" xr:uid="{00000000-0005-0000-0000-00006EC70000}"/>
    <cellStyle name="Normal 5 2 3 2 2 2 2 5" xfId="45117" xr:uid="{00000000-0005-0000-0000-00006FC70000}"/>
    <cellStyle name="Normal 5 2 3 2 2 2 3" xfId="45118" xr:uid="{00000000-0005-0000-0000-000070C70000}"/>
    <cellStyle name="Normal 5 2 3 2 2 2 3 2" xfId="45119" xr:uid="{00000000-0005-0000-0000-000071C70000}"/>
    <cellStyle name="Normal 5 2 3 2 2 2 3 2 2" xfId="45120" xr:uid="{00000000-0005-0000-0000-000072C70000}"/>
    <cellStyle name="Normal 5 2 3 2 2 2 3 3" xfId="45121" xr:uid="{00000000-0005-0000-0000-000073C70000}"/>
    <cellStyle name="Normal 5 2 3 2 2 2 3 3 2" xfId="45122" xr:uid="{00000000-0005-0000-0000-000074C70000}"/>
    <cellStyle name="Normal 5 2 3 2 2 2 3 4" xfId="45123" xr:uid="{00000000-0005-0000-0000-000075C70000}"/>
    <cellStyle name="Normal 5 2 3 2 2 2 4" xfId="45124" xr:uid="{00000000-0005-0000-0000-000076C70000}"/>
    <cellStyle name="Normal 5 2 3 2 2 2 4 2" xfId="45125" xr:uid="{00000000-0005-0000-0000-000077C70000}"/>
    <cellStyle name="Normal 5 2 3 2 2 2 5" xfId="45126" xr:uid="{00000000-0005-0000-0000-000078C70000}"/>
    <cellStyle name="Normal 5 2 3 2 2 2 5 2" xfId="45127" xr:uid="{00000000-0005-0000-0000-000079C70000}"/>
    <cellStyle name="Normal 5 2 3 2 2 2 6" xfId="45128" xr:uid="{00000000-0005-0000-0000-00007AC70000}"/>
    <cellStyle name="Normal 5 2 3 2 2 3" xfId="45129" xr:uid="{00000000-0005-0000-0000-00007BC70000}"/>
    <cellStyle name="Normal 5 2 3 2 2 3 2" xfId="45130" xr:uid="{00000000-0005-0000-0000-00007CC70000}"/>
    <cellStyle name="Normal 5 2 3 2 2 3 2 2" xfId="45131" xr:uid="{00000000-0005-0000-0000-00007DC70000}"/>
    <cellStyle name="Normal 5 2 3 2 2 3 2 2 2" xfId="45132" xr:uid="{00000000-0005-0000-0000-00007EC70000}"/>
    <cellStyle name="Normal 5 2 3 2 2 3 2 3" xfId="45133" xr:uid="{00000000-0005-0000-0000-00007FC70000}"/>
    <cellStyle name="Normal 5 2 3 2 2 3 2 3 2" xfId="45134" xr:uid="{00000000-0005-0000-0000-000080C70000}"/>
    <cellStyle name="Normal 5 2 3 2 2 3 2 4" xfId="45135" xr:uid="{00000000-0005-0000-0000-000081C70000}"/>
    <cellStyle name="Normal 5 2 3 2 2 3 3" xfId="45136" xr:uid="{00000000-0005-0000-0000-000082C70000}"/>
    <cellStyle name="Normal 5 2 3 2 2 3 3 2" xfId="45137" xr:uid="{00000000-0005-0000-0000-000083C70000}"/>
    <cellStyle name="Normal 5 2 3 2 2 3 4" xfId="45138" xr:uid="{00000000-0005-0000-0000-000084C70000}"/>
    <cellStyle name="Normal 5 2 3 2 2 3 4 2" xfId="45139" xr:uid="{00000000-0005-0000-0000-000085C70000}"/>
    <cellStyle name="Normal 5 2 3 2 2 3 5" xfId="45140" xr:uid="{00000000-0005-0000-0000-000086C70000}"/>
    <cellStyle name="Normal 5 2 3 2 2 4" xfId="45141" xr:uid="{00000000-0005-0000-0000-000087C70000}"/>
    <cellStyle name="Normal 5 2 3 2 2 4 2" xfId="45142" xr:uid="{00000000-0005-0000-0000-000088C70000}"/>
    <cellStyle name="Normal 5 2 3 2 2 4 2 2" xfId="45143" xr:uid="{00000000-0005-0000-0000-000089C70000}"/>
    <cellStyle name="Normal 5 2 3 2 2 4 3" xfId="45144" xr:uid="{00000000-0005-0000-0000-00008AC70000}"/>
    <cellStyle name="Normal 5 2 3 2 2 4 3 2" xfId="45145" xr:uid="{00000000-0005-0000-0000-00008BC70000}"/>
    <cellStyle name="Normal 5 2 3 2 2 4 4" xfId="45146" xr:uid="{00000000-0005-0000-0000-00008CC70000}"/>
    <cellStyle name="Normal 5 2 3 2 2 5" xfId="45147" xr:uid="{00000000-0005-0000-0000-00008DC70000}"/>
    <cellStyle name="Normal 5 2 3 2 2 5 2" xfId="45148" xr:uid="{00000000-0005-0000-0000-00008EC70000}"/>
    <cellStyle name="Normal 5 2 3 2 2 6" xfId="45149" xr:uid="{00000000-0005-0000-0000-00008FC70000}"/>
    <cellStyle name="Normal 5 2 3 2 2 6 2" xfId="45150" xr:uid="{00000000-0005-0000-0000-000090C70000}"/>
    <cellStyle name="Normal 5 2 3 2 2 7" xfId="45151" xr:uid="{00000000-0005-0000-0000-000091C70000}"/>
    <cellStyle name="Normal 5 2 3 2 3" xfId="45152" xr:uid="{00000000-0005-0000-0000-000092C70000}"/>
    <cellStyle name="Normal 5 2 3 2 3 2" xfId="45153" xr:uid="{00000000-0005-0000-0000-000093C70000}"/>
    <cellStyle name="Normal 5 2 3 2 3 2 2" xfId="45154" xr:uid="{00000000-0005-0000-0000-000094C70000}"/>
    <cellStyle name="Normal 5 2 3 2 3 2 2 2" xfId="45155" xr:uid="{00000000-0005-0000-0000-000095C70000}"/>
    <cellStyle name="Normal 5 2 3 2 3 2 2 2 2" xfId="45156" xr:uid="{00000000-0005-0000-0000-000096C70000}"/>
    <cellStyle name="Normal 5 2 3 2 3 2 2 2 2 2" xfId="45157" xr:uid="{00000000-0005-0000-0000-000097C70000}"/>
    <cellStyle name="Normal 5 2 3 2 3 2 2 2 3" xfId="45158" xr:uid="{00000000-0005-0000-0000-000098C70000}"/>
    <cellStyle name="Normal 5 2 3 2 3 2 2 2 3 2" xfId="45159" xr:uid="{00000000-0005-0000-0000-000099C70000}"/>
    <cellStyle name="Normal 5 2 3 2 3 2 2 2 4" xfId="45160" xr:uid="{00000000-0005-0000-0000-00009AC70000}"/>
    <cellStyle name="Normal 5 2 3 2 3 2 2 3" xfId="45161" xr:uid="{00000000-0005-0000-0000-00009BC70000}"/>
    <cellStyle name="Normal 5 2 3 2 3 2 2 3 2" xfId="45162" xr:uid="{00000000-0005-0000-0000-00009CC70000}"/>
    <cellStyle name="Normal 5 2 3 2 3 2 2 4" xfId="45163" xr:uid="{00000000-0005-0000-0000-00009DC70000}"/>
    <cellStyle name="Normal 5 2 3 2 3 2 2 4 2" xfId="45164" xr:uid="{00000000-0005-0000-0000-00009EC70000}"/>
    <cellStyle name="Normal 5 2 3 2 3 2 2 5" xfId="45165" xr:uid="{00000000-0005-0000-0000-00009FC70000}"/>
    <cellStyle name="Normal 5 2 3 2 3 2 3" xfId="45166" xr:uid="{00000000-0005-0000-0000-0000A0C70000}"/>
    <cellStyle name="Normal 5 2 3 2 3 2 3 2" xfId="45167" xr:uid="{00000000-0005-0000-0000-0000A1C70000}"/>
    <cellStyle name="Normal 5 2 3 2 3 2 3 2 2" xfId="45168" xr:uid="{00000000-0005-0000-0000-0000A2C70000}"/>
    <cellStyle name="Normal 5 2 3 2 3 2 3 3" xfId="45169" xr:uid="{00000000-0005-0000-0000-0000A3C70000}"/>
    <cellStyle name="Normal 5 2 3 2 3 2 3 3 2" xfId="45170" xr:uid="{00000000-0005-0000-0000-0000A4C70000}"/>
    <cellStyle name="Normal 5 2 3 2 3 2 3 4" xfId="45171" xr:uid="{00000000-0005-0000-0000-0000A5C70000}"/>
    <cellStyle name="Normal 5 2 3 2 3 2 4" xfId="45172" xr:uid="{00000000-0005-0000-0000-0000A6C70000}"/>
    <cellStyle name="Normal 5 2 3 2 3 2 4 2" xfId="45173" xr:uid="{00000000-0005-0000-0000-0000A7C70000}"/>
    <cellStyle name="Normal 5 2 3 2 3 2 5" xfId="45174" xr:uid="{00000000-0005-0000-0000-0000A8C70000}"/>
    <cellStyle name="Normal 5 2 3 2 3 2 5 2" xfId="45175" xr:uid="{00000000-0005-0000-0000-0000A9C70000}"/>
    <cellStyle name="Normal 5 2 3 2 3 2 6" xfId="45176" xr:uid="{00000000-0005-0000-0000-0000AAC70000}"/>
    <cellStyle name="Normal 5 2 3 2 3 3" xfId="45177" xr:uid="{00000000-0005-0000-0000-0000ABC70000}"/>
    <cellStyle name="Normal 5 2 3 2 3 3 2" xfId="45178" xr:uid="{00000000-0005-0000-0000-0000ACC70000}"/>
    <cellStyle name="Normal 5 2 3 2 3 3 2 2" xfId="45179" xr:uid="{00000000-0005-0000-0000-0000ADC70000}"/>
    <cellStyle name="Normal 5 2 3 2 3 3 2 2 2" xfId="45180" xr:uid="{00000000-0005-0000-0000-0000AEC70000}"/>
    <cellStyle name="Normal 5 2 3 2 3 3 2 3" xfId="45181" xr:uid="{00000000-0005-0000-0000-0000AFC70000}"/>
    <cellStyle name="Normal 5 2 3 2 3 3 2 3 2" xfId="45182" xr:uid="{00000000-0005-0000-0000-0000B0C70000}"/>
    <cellStyle name="Normal 5 2 3 2 3 3 2 4" xfId="45183" xr:uid="{00000000-0005-0000-0000-0000B1C70000}"/>
    <cellStyle name="Normal 5 2 3 2 3 3 3" xfId="45184" xr:uid="{00000000-0005-0000-0000-0000B2C70000}"/>
    <cellStyle name="Normal 5 2 3 2 3 3 3 2" xfId="45185" xr:uid="{00000000-0005-0000-0000-0000B3C70000}"/>
    <cellStyle name="Normal 5 2 3 2 3 3 4" xfId="45186" xr:uid="{00000000-0005-0000-0000-0000B4C70000}"/>
    <cellStyle name="Normal 5 2 3 2 3 3 4 2" xfId="45187" xr:uid="{00000000-0005-0000-0000-0000B5C70000}"/>
    <cellStyle name="Normal 5 2 3 2 3 3 5" xfId="45188" xr:uid="{00000000-0005-0000-0000-0000B6C70000}"/>
    <cellStyle name="Normal 5 2 3 2 3 4" xfId="45189" xr:uid="{00000000-0005-0000-0000-0000B7C70000}"/>
    <cellStyle name="Normal 5 2 3 2 3 4 2" xfId="45190" xr:uid="{00000000-0005-0000-0000-0000B8C70000}"/>
    <cellStyle name="Normal 5 2 3 2 3 4 2 2" xfId="45191" xr:uid="{00000000-0005-0000-0000-0000B9C70000}"/>
    <cellStyle name="Normal 5 2 3 2 3 4 3" xfId="45192" xr:uid="{00000000-0005-0000-0000-0000BAC70000}"/>
    <cellStyle name="Normal 5 2 3 2 3 4 3 2" xfId="45193" xr:uid="{00000000-0005-0000-0000-0000BBC70000}"/>
    <cellStyle name="Normal 5 2 3 2 3 4 4" xfId="45194" xr:uid="{00000000-0005-0000-0000-0000BCC70000}"/>
    <cellStyle name="Normal 5 2 3 2 3 5" xfId="45195" xr:uid="{00000000-0005-0000-0000-0000BDC70000}"/>
    <cellStyle name="Normal 5 2 3 2 3 5 2" xfId="45196" xr:uid="{00000000-0005-0000-0000-0000BEC70000}"/>
    <cellStyle name="Normal 5 2 3 2 3 6" xfId="45197" xr:uid="{00000000-0005-0000-0000-0000BFC70000}"/>
    <cellStyle name="Normal 5 2 3 2 3 6 2" xfId="45198" xr:uid="{00000000-0005-0000-0000-0000C0C70000}"/>
    <cellStyle name="Normal 5 2 3 2 3 7" xfId="45199" xr:uid="{00000000-0005-0000-0000-0000C1C70000}"/>
    <cellStyle name="Normal 5 2 3 2 4" xfId="45200" xr:uid="{00000000-0005-0000-0000-0000C2C70000}"/>
    <cellStyle name="Normal 5 2 3 2 4 2" xfId="45201" xr:uid="{00000000-0005-0000-0000-0000C3C70000}"/>
    <cellStyle name="Normal 5 2 3 2 4 2 2" xfId="45202" xr:uid="{00000000-0005-0000-0000-0000C4C70000}"/>
    <cellStyle name="Normal 5 2 3 2 4 2 2 2" xfId="45203" xr:uid="{00000000-0005-0000-0000-0000C5C70000}"/>
    <cellStyle name="Normal 5 2 3 2 4 2 2 2 2" xfId="45204" xr:uid="{00000000-0005-0000-0000-0000C6C70000}"/>
    <cellStyle name="Normal 5 2 3 2 4 2 2 3" xfId="45205" xr:uid="{00000000-0005-0000-0000-0000C7C70000}"/>
    <cellStyle name="Normal 5 2 3 2 4 2 2 3 2" xfId="45206" xr:uid="{00000000-0005-0000-0000-0000C8C70000}"/>
    <cellStyle name="Normal 5 2 3 2 4 2 2 4" xfId="45207" xr:uid="{00000000-0005-0000-0000-0000C9C70000}"/>
    <cellStyle name="Normal 5 2 3 2 4 2 3" xfId="45208" xr:uid="{00000000-0005-0000-0000-0000CAC70000}"/>
    <cellStyle name="Normal 5 2 3 2 4 2 3 2" xfId="45209" xr:uid="{00000000-0005-0000-0000-0000CBC70000}"/>
    <cellStyle name="Normal 5 2 3 2 4 2 4" xfId="45210" xr:uid="{00000000-0005-0000-0000-0000CCC70000}"/>
    <cellStyle name="Normal 5 2 3 2 4 2 4 2" xfId="45211" xr:uid="{00000000-0005-0000-0000-0000CDC70000}"/>
    <cellStyle name="Normal 5 2 3 2 4 2 5" xfId="45212" xr:uid="{00000000-0005-0000-0000-0000CEC70000}"/>
    <cellStyle name="Normal 5 2 3 2 4 3" xfId="45213" xr:uid="{00000000-0005-0000-0000-0000CFC70000}"/>
    <cellStyle name="Normal 5 2 3 2 4 3 2" xfId="45214" xr:uid="{00000000-0005-0000-0000-0000D0C70000}"/>
    <cellStyle name="Normal 5 2 3 2 4 3 2 2" xfId="45215" xr:uid="{00000000-0005-0000-0000-0000D1C70000}"/>
    <cellStyle name="Normal 5 2 3 2 4 3 3" xfId="45216" xr:uid="{00000000-0005-0000-0000-0000D2C70000}"/>
    <cellStyle name="Normal 5 2 3 2 4 3 3 2" xfId="45217" xr:uid="{00000000-0005-0000-0000-0000D3C70000}"/>
    <cellStyle name="Normal 5 2 3 2 4 3 4" xfId="45218" xr:uid="{00000000-0005-0000-0000-0000D4C70000}"/>
    <cellStyle name="Normal 5 2 3 2 4 4" xfId="45219" xr:uid="{00000000-0005-0000-0000-0000D5C70000}"/>
    <cellStyle name="Normal 5 2 3 2 4 4 2" xfId="45220" xr:uid="{00000000-0005-0000-0000-0000D6C70000}"/>
    <cellStyle name="Normal 5 2 3 2 4 5" xfId="45221" xr:uid="{00000000-0005-0000-0000-0000D7C70000}"/>
    <cellStyle name="Normal 5 2 3 2 4 5 2" xfId="45222" xr:uid="{00000000-0005-0000-0000-0000D8C70000}"/>
    <cellStyle name="Normal 5 2 3 2 4 6" xfId="45223" xr:uid="{00000000-0005-0000-0000-0000D9C70000}"/>
    <cellStyle name="Normal 5 2 3 2 5" xfId="45224" xr:uid="{00000000-0005-0000-0000-0000DAC70000}"/>
    <cellStyle name="Normal 5 2 3 2 5 2" xfId="45225" xr:uid="{00000000-0005-0000-0000-0000DBC70000}"/>
    <cellStyle name="Normal 5 2 3 2 5 2 2" xfId="45226" xr:uid="{00000000-0005-0000-0000-0000DCC70000}"/>
    <cellStyle name="Normal 5 2 3 2 5 2 2 2" xfId="45227" xr:uid="{00000000-0005-0000-0000-0000DDC70000}"/>
    <cellStyle name="Normal 5 2 3 2 5 2 3" xfId="45228" xr:uid="{00000000-0005-0000-0000-0000DEC70000}"/>
    <cellStyle name="Normal 5 2 3 2 5 2 3 2" xfId="45229" xr:uid="{00000000-0005-0000-0000-0000DFC70000}"/>
    <cellStyle name="Normal 5 2 3 2 5 2 4" xfId="45230" xr:uid="{00000000-0005-0000-0000-0000E0C70000}"/>
    <cellStyle name="Normal 5 2 3 2 5 3" xfId="45231" xr:uid="{00000000-0005-0000-0000-0000E1C70000}"/>
    <cellStyle name="Normal 5 2 3 2 5 3 2" xfId="45232" xr:uid="{00000000-0005-0000-0000-0000E2C70000}"/>
    <cellStyle name="Normal 5 2 3 2 5 4" xfId="45233" xr:uid="{00000000-0005-0000-0000-0000E3C70000}"/>
    <cellStyle name="Normal 5 2 3 2 5 4 2" xfId="45234" xr:uid="{00000000-0005-0000-0000-0000E4C70000}"/>
    <cellStyle name="Normal 5 2 3 2 5 5" xfId="45235" xr:uid="{00000000-0005-0000-0000-0000E5C70000}"/>
    <cellStyle name="Normal 5 2 3 2 6" xfId="45236" xr:uid="{00000000-0005-0000-0000-0000E6C70000}"/>
    <cellStyle name="Normal 5 2 3 2 6 2" xfId="45237" xr:uid="{00000000-0005-0000-0000-0000E7C70000}"/>
    <cellStyle name="Normal 5 2 3 2 6 2 2" xfId="45238" xr:uid="{00000000-0005-0000-0000-0000E8C70000}"/>
    <cellStyle name="Normal 5 2 3 2 6 3" xfId="45239" xr:uid="{00000000-0005-0000-0000-0000E9C70000}"/>
    <cellStyle name="Normal 5 2 3 2 6 3 2" xfId="45240" xr:uid="{00000000-0005-0000-0000-0000EAC70000}"/>
    <cellStyle name="Normal 5 2 3 2 6 4" xfId="45241" xr:uid="{00000000-0005-0000-0000-0000EBC70000}"/>
    <cellStyle name="Normal 5 2 3 2 7" xfId="45242" xr:uid="{00000000-0005-0000-0000-0000ECC70000}"/>
    <cellStyle name="Normal 5 2 3 2 7 2" xfId="45243" xr:uid="{00000000-0005-0000-0000-0000EDC70000}"/>
    <cellStyle name="Normal 5 2 3 2 8" xfId="45244" xr:uid="{00000000-0005-0000-0000-0000EEC70000}"/>
    <cellStyle name="Normal 5 2 3 2 8 2" xfId="45245" xr:uid="{00000000-0005-0000-0000-0000EFC70000}"/>
    <cellStyle name="Normal 5 2 3 2 9" xfId="45246" xr:uid="{00000000-0005-0000-0000-0000F0C70000}"/>
    <cellStyle name="Normal 5 2 3 3" xfId="4993" xr:uid="{00000000-0005-0000-0000-0000F1C70000}"/>
    <cellStyle name="Normal 5 2 3 3 2" xfId="45247" xr:uid="{00000000-0005-0000-0000-0000F2C70000}"/>
    <cellStyle name="Normal 5 2 3 3 2 2" xfId="45248" xr:uid="{00000000-0005-0000-0000-0000F3C70000}"/>
    <cellStyle name="Normal 5 2 3 3 2 2 2" xfId="45249" xr:uid="{00000000-0005-0000-0000-0000F4C70000}"/>
    <cellStyle name="Normal 5 2 3 3 2 2 2 2" xfId="45250" xr:uid="{00000000-0005-0000-0000-0000F5C70000}"/>
    <cellStyle name="Normal 5 2 3 3 2 2 2 2 2" xfId="45251" xr:uid="{00000000-0005-0000-0000-0000F6C70000}"/>
    <cellStyle name="Normal 5 2 3 3 2 2 2 3" xfId="45252" xr:uid="{00000000-0005-0000-0000-0000F7C70000}"/>
    <cellStyle name="Normal 5 2 3 3 2 2 2 3 2" xfId="45253" xr:uid="{00000000-0005-0000-0000-0000F8C70000}"/>
    <cellStyle name="Normal 5 2 3 3 2 2 2 4" xfId="45254" xr:uid="{00000000-0005-0000-0000-0000F9C70000}"/>
    <cellStyle name="Normal 5 2 3 3 2 2 3" xfId="45255" xr:uid="{00000000-0005-0000-0000-0000FAC70000}"/>
    <cellStyle name="Normal 5 2 3 3 2 2 3 2" xfId="45256" xr:uid="{00000000-0005-0000-0000-0000FBC70000}"/>
    <cellStyle name="Normal 5 2 3 3 2 2 4" xfId="45257" xr:uid="{00000000-0005-0000-0000-0000FCC70000}"/>
    <cellStyle name="Normal 5 2 3 3 2 2 4 2" xfId="45258" xr:uid="{00000000-0005-0000-0000-0000FDC70000}"/>
    <cellStyle name="Normal 5 2 3 3 2 2 5" xfId="45259" xr:uid="{00000000-0005-0000-0000-0000FEC70000}"/>
    <cellStyle name="Normal 5 2 3 3 2 3" xfId="45260" xr:uid="{00000000-0005-0000-0000-0000FFC70000}"/>
    <cellStyle name="Normal 5 2 3 3 2 3 2" xfId="45261" xr:uid="{00000000-0005-0000-0000-000000C80000}"/>
    <cellStyle name="Normal 5 2 3 3 2 3 2 2" xfId="45262" xr:uid="{00000000-0005-0000-0000-000001C80000}"/>
    <cellStyle name="Normal 5 2 3 3 2 3 3" xfId="45263" xr:uid="{00000000-0005-0000-0000-000002C80000}"/>
    <cellStyle name="Normal 5 2 3 3 2 3 3 2" xfId="45264" xr:uid="{00000000-0005-0000-0000-000003C80000}"/>
    <cellStyle name="Normal 5 2 3 3 2 3 4" xfId="45265" xr:uid="{00000000-0005-0000-0000-000004C80000}"/>
    <cellStyle name="Normal 5 2 3 3 2 4" xfId="45266" xr:uid="{00000000-0005-0000-0000-000005C80000}"/>
    <cellStyle name="Normal 5 2 3 3 2 4 2" xfId="45267" xr:uid="{00000000-0005-0000-0000-000006C80000}"/>
    <cellStyle name="Normal 5 2 3 3 2 5" xfId="45268" xr:uid="{00000000-0005-0000-0000-000007C80000}"/>
    <cellStyle name="Normal 5 2 3 3 2 5 2" xfId="45269" xr:uid="{00000000-0005-0000-0000-000008C80000}"/>
    <cellStyle name="Normal 5 2 3 3 2 6" xfId="45270" xr:uid="{00000000-0005-0000-0000-000009C80000}"/>
    <cellStyle name="Normal 5 2 3 3 3" xfId="45271" xr:uid="{00000000-0005-0000-0000-00000AC80000}"/>
    <cellStyle name="Normal 5 2 3 3 3 2" xfId="45272" xr:uid="{00000000-0005-0000-0000-00000BC80000}"/>
    <cellStyle name="Normal 5 2 3 3 3 2 2" xfId="45273" xr:uid="{00000000-0005-0000-0000-00000CC80000}"/>
    <cellStyle name="Normal 5 2 3 3 3 2 2 2" xfId="45274" xr:uid="{00000000-0005-0000-0000-00000DC80000}"/>
    <cellStyle name="Normal 5 2 3 3 3 2 3" xfId="45275" xr:uid="{00000000-0005-0000-0000-00000EC80000}"/>
    <cellStyle name="Normal 5 2 3 3 3 2 3 2" xfId="45276" xr:uid="{00000000-0005-0000-0000-00000FC80000}"/>
    <cellStyle name="Normal 5 2 3 3 3 2 4" xfId="45277" xr:uid="{00000000-0005-0000-0000-000010C80000}"/>
    <cellStyle name="Normal 5 2 3 3 3 3" xfId="45278" xr:uid="{00000000-0005-0000-0000-000011C80000}"/>
    <cellStyle name="Normal 5 2 3 3 3 3 2" xfId="45279" xr:uid="{00000000-0005-0000-0000-000012C80000}"/>
    <cellStyle name="Normal 5 2 3 3 3 4" xfId="45280" xr:uid="{00000000-0005-0000-0000-000013C80000}"/>
    <cellStyle name="Normal 5 2 3 3 3 4 2" xfId="45281" xr:uid="{00000000-0005-0000-0000-000014C80000}"/>
    <cellStyle name="Normal 5 2 3 3 3 5" xfId="45282" xr:uid="{00000000-0005-0000-0000-000015C80000}"/>
    <cellStyle name="Normal 5 2 3 3 4" xfId="45283" xr:uid="{00000000-0005-0000-0000-000016C80000}"/>
    <cellStyle name="Normal 5 2 3 3 4 2" xfId="45284" xr:uid="{00000000-0005-0000-0000-000017C80000}"/>
    <cellStyle name="Normal 5 2 3 3 4 2 2" xfId="45285" xr:uid="{00000000-0005-0000-0000-000018C80000}"/>
    <cellStyle name="Normal 5 2 3 3 4 3" xfId="45286" xr:uid="{00000000-0005-0000-0000-000019C80000}"/>
    <cellStyle name="Normal 5 2 3 3 4 3 2" xfId="45287" xr:uid="{00000000-0005-0000-0000-00001AC80000}"/>
    <cellStyle name="Normal 5 2 3 3 4 4" xfId="45288" xr:uid="{00000000-0005-0000-0000-00001BC80000}"/>
    <cellStyle name="Normal 5 2 3 3 5" xfId="45289" xr:uid="{00000000-0005-0000-0000-00001CC80000}"/>
    <cellStyle name="Normal 5 2 3 3 5 2" xfId="45290" xr:uid="{00000000-0005-0000-0000-00001DC80000}"/>
    <cellStyle name="Normal 5 2 3 3 6" xfId="45291" xr:uid="{00000000-0005-0000-0000-00001EC80000}"/>
    <cellStyle name="Normal 5 2 3 3 6 2" xfId="45292" xr:uid="{00000000-0005-0000-0000-00001FC80000}"/>
    <cellStyle name="Normal 5 2 3 3 7" xfId="45293" xr:uid="{00000000-0005-0000-0000-000020C80000}"/>
    <cellStyle name="Normal 5 2 3 4" xfId="45294" xr:uid="{00000000-0005-0000-0000-000021C80000}"/>
    <cellStyle name="Normal 5 2 3 4 2" xfId="45295" xr:uid="{00000000-0005-0000-0000-000022C80000}"/>
    <cellStyle name="Normal 5 2 3 4 2 2" xfId="45296" xr:uid="{00000000-0005-0000-0000-000023C80000}"/>
    <cellStyle name="Normal 5 2 3 4 2 2 2" xfId="45297" xr:uid="{00000000-0005-0000-0000-000024C80000}"/>
    <cellStyle name="Normal 5 2 3 4 2 2 2 2" xfId="45298" xr:uid="{00000000-0005-0000-0000-000025C80000}"/>
    <cellStyle name="Normal 5 2 3 4 2 2 2 2 2" xfId="45299" xr:uid="{00000000-0005-0000-0000-000026C80000}"/>
    <cellStyle name="Normal 5 2 3 4 2 2 2 3" xfId="45300" xr:uid="{00000000-0005-0000-0000-000027C80000}"/>
    <cellStyle name="Normal 5 2 3 4 2 2 2 3 2" xfId="45301" xr:uid="{00000000-0005-0000-0000-000028C80000}"/>
    <cellStyle name="Normal 5 2 3 4 2 2 2 4" xfId="45302" xr:uid="{00000000-0005-0000-0000-000029C80000}"/>
    <cellStyle name="Normal 5 2 3 4 2 2 3" xfId="45303" xr:uid="{00000000-0005-0000-0000-00002AC80000}"/>
    <cellStyle name="Normal 5 2 3 4 2 2 3 2" xfId="45304" xr:uid="{00000000-0005-0000-0000-00002BC80000}"/>
    <cellStyle name="Normal 5 2 3 4 2 2 4" xfId="45305" xr:uid="{00000000-0005-0000-0000-00002CC80000}"/>
    <cellStyle name="Normal 5 2 3 4 2 2 4 2" xfId="45306" xr:uid="{00000000-0005-0000-0000-00002DC80000}"/>
    <cellStyle name="Normal 5 2 3 4 2 2 5" xfId="45307" xr:uid="{00000000-0005-0000-0000-00002EC80000}"/>
    <cellStyle name="Normal 5 2 3 4 2 3" xfId="45308" xr:uid="{00000000-0005-0000-0000-00002FC80000}"/>
    <cellStyle name="Normal 5 2 3 4 2 3 2" xfId="45309" xr:uid="{00000000-0005-0000-0000-000030C80000}"/>
    <cellStyle name="Normal 5 2 3 4 2 3 2 2" xfId="45310" xr:uid="{00000000-0005-0000-0000-000031C80000}"/>
    <cellStyle name="Normal 5 2 3 4 2 3 3" xfId="45311" xr:uid="{00000000-0005-0000-0000-000032C80000}"/>
    <cellStyle name="Normal 5 2 3 4 2 3 3 2" xfId="45312" xr:uid="{00000000-0005-0000-0000-000033C80000}"/>
    <cellStyle name="Normal 5 2 3 4 2 3 4" xfId="45313" xr:uid="{00000000-0005-0000-0000-000034C80000}"/>
    <cellStyle name="Normal 5 2 3 4 2 4" xfId="45314" xr:uid="{00000000-0005-0000-0000-000035C80000}"/>
    <cellStyle name="Normal 5 2 3 4 2 4 2" xfId="45315" xr:uid="{00000000-0005-0000-0000-000036C80000}"/>
    <cellStyle name="Normal 5 2 3 4 2 5" xfId="45316" xr:uid="{00000000-0005-0000-0000-000037C80000}"/>
    <cellStyle name="Normal 5 2 3 4 2 5 2" xfId="45317" xr:uid="{00000000-0005-0000-0000-000038C80000}"/>
    <cellStyle name="Normal 5 2 3 4 2 6" xfId="45318" xr:uid="{00000000-0005-0000-0000-000039C80000}"/>
    <cellStyle name="Normal 5 2 3 4 3" xfId="45319" xr:uid="{00000000-0005-0000-0000-00003AC80000}"/>
    <cellStyle name="Normal 5 2 3 4 3 2" xfId="45320" xr:uid="{00000000-0005-0000-0000-00003BC80000}"/>
    <cellStyle name="Normal 5 2 3 4 3 2 2" xfId="45321" xr:uid="{00000000-0005-0000-0000-00003CC80000}"/>
    <cellStyle name="Normal 5 2 3 4 3 2 2 2" xfId="45322" xr:uid="{00000000-0005-0000-0000-00003DC80000}"/>
    <cellStyle name="Normal 5 2 3 4 3 2 3" xfId="45323" xr:uid="{00000000-0005-0000-0000-00003EC80000}"/>
    <cellStyle name="Normal 5 2 3 4 3 2 3 2" xfId="45324" xr:uid="{00000000-0005-0000-0000-00003FC80000}"/>
    <cellStyle name="Normal 5 2 3 4 3 2 4" xfId="45325" xr:uid="{00000000-0005-0000-0000-000040C80000}"/>
    <cellStyle name="Normal 5 2 3 4 3 3" xfId="45326" xr:uid="{00000000-0005-0000-0000-000041C80000}"/>
    <cellStyle name="Normal 5 2 3 4 3 3 2" xfId="45327" xr:uid="{00000000-0005-0000-0000-000042C80000}"/>
    <cellStyle name="Normal 5 2 3 4 3 4" xfId="45328" xr:uid="{00000000-0005-0000-0000-000043C80000}"/>
    <cellStyle name="Normal 5 2 3 4 3 4 2" xfId="45329" xr:uid="{00000000-0005-0000-0000-000044C80000}"/>
    <cellStyle name="Normal 5 2 3 4 3 5" xfId="45330" xr:uid="{00000000-0005-0000-0000-000045C80000}"/>
    <cellStyle name="Normal 5 2 3 4 4" xfId="45331" xr:uid="{00000000-0005-0000-0000-000046C80000}"/>
    <cellStyle name="Normal 5 2 3 4 4 2" xfId="45332" xr:uid="{00000000-0005-0000-0000-000047C80000}"/>
    <cellStyle name="Normal 5 2 3 4 4 2 2" xfId="45333" xr:uid="{00000000-0005-0000-0000-000048C80000}"/>
    <cellStyle name="Normal 5 2 3 4 4 3" xfId="45334" xr:uid="{00000000-0005-0000-0000-000049C80000}"/>
    <cellStyle name="Normal 5 2 3 4 4 3 2" xfId="45335" xr:uid="{00000000-0005-0000-0000-00004AC80000}"/>
    <cellStyle name="Normal 5 2 3 4 4 4" xfId="45336" xr:uid="{00000000-0005-0000-0000-00004BC80000}"/>
    <cellStyle name="Normal 5 2 3 4 5" xfId="45337" xr:uid="{00000000-0005-0000-0000-00004CC80000}"/>
    <cellStyle name="Normal 5 2 3 4 5 2" xfId="45338" xr:uid="{00000000-0005-0000-0000-00004DC80000}"/>
    <cellStyle name="Normal 5 2 3 4 6" xfId="45339" xr:uid="{00000000-0005-0000-0000-00004EC80000}"/>
    <cellStyle name="Normal 5 2 3 4 6 2" xfId="45340" xr:uid="{00000000-0005-0000-0000-00004FC80000}"/>
    <cellStyle name="Normal 5 2 3 4 7" xfId="45341" xr:uid="{00000000-0005-0000-0000-000050C80000}"/>
    <cellStyle name="Normal 5 2 3 5" xfId="45342" xr:uid="{00000000-0005-0000-0000-000051C80000}"/>
    <cellStyle name="Normal 5 2 3 5 2" xfId="45343" xr:uid="{00000000-0005-0000-0000-000052C80000}"/>
    <cellStyle name="Normal 5 2 3 5 2 2" xfId="45344" xr:uid="{00000000-0005-0000-0000-000053C80000}"/>
    <cellStyle name="Normal 5 2 3 5 2 2 2" xfId="45345" xr:uid="{00000000-0005-0000-0000-000054C80000}"/>
    <cellStyle name="Normal 5 2 3 5 2 2 2 2" xfId="45346" xr:uid="{00000000-0005-0000-0000-000055C80000}"/>
    <cellStyle name="Normal 5 2 3 5 2 2 3" xfId="45347" xr:uid="{00000000-0005-0000-0000-000056C80000}"/>
    <cellStyle name="Normal 5 2 3 5 2 2 3 2" xfId="45348" xr:uid="{00000000-0005-0000-0000-000057C80000}"/>
    <cellStyle name="Normal 5 2 3 5 2 2 4" xfId="45349" xr:uid="{00000000-0005-0000-0000-000058C80000}"/>
    <cellStyle name="Normal 5 2 3 5 2 3" xfId="45350" xr:uid="{00000000-0005-0000-0000-000059C80000}"/>
    <cellStyle name="Normal 5 2 3 5 2 3 2" xfId="45351" xr:uid="{00000000-0005-0000-0000-00005AC80000}"/>
    <cellStyle name="Normal 5 2 3 5 2 4" xfId="45352" xr:uid="{00000000-0005-0000-0000-00005BC80000}"/>
    <cellStyle name="Normal 5 2 3 5 2 4 2" xfId="45353" xr:uid="{00000000-0005-0000-0000-00005CC80000}"/>
    <cellStyle name="Normal 5 2 3 5 2 5" xfId="45354" xr:uid="{00000000-0005-0000-0000-00005DC80000}"/>
    <cellStyle name="Normal 5 2 3 5 3" xfId="45355" xr:uid="{00000000-0005-0000-0000-00005EC80000}"/>
    <cellStyle name="Normal 5 2 3 5 3 2" xfId="45356" xr:uid="{00000000-0005-0000-0000-00005FC80000}"/>
    <cellStyle name="Normal 5 2 3 5 3 2 2" xfId="45357" xr:uid="{00000000-0005-0000-0000-000060C80000}"/>
    <cellStyle name="Normal 5 2 3 5 3 3" xfId="45358" xr:uid="{00000000-0005-0000-0000-000061C80000}"/>
    <cellStyle name="Normal 5 2 3 5 3 3 2" xfId="45359" xr:uid="{00000000-0005-0000-0000-000062C80000}"/>
    <cellStyle name="Normal 5 2 3 5 3 4" xfId="45360" xr:uid="{00000000-0005-0000-0000-000063C80000}"/>
    <cellStyle name="Normal 5 2 3 5 4" xfId="45361" xr:uid="{00000000-0005-0000-0000-000064C80000}"/>
    <cellStyle name="Normal 5 2 3 5 4 2" xfId="45362" xr:uid="{00000000-0005-0000-0000-000065C80000}"/>
    <cellStyle name="Normal 5 2 3 5 5" xfId="45363" xr:uid="{00000000-0005-0000-0000-000066C80000}"/>
    <cellStyle name="Normal 5 2 3 5 5 2" xfId="45364" xr:uid="{00000000-0005-0000-0000-000067C80000}"/>
    <cellStyle name="Normal 5 2 3 5 6" xfId="45365" xr:uid="{00000000-0005-0000-0000-000068C80000}"/>
    <cellStyle name="Normal 5 2 3 6" xfId="45366" xr:uid="{00000000-0005-0000-0000-000069C80000}"/>
    <cellStyle name="Normal 5 2 3 6 2" xfId="45367" xr:uid="{00000000-0005-0000-0000-00006AC80000}"/>
    <cellStyle name="Normal 5 2 3 6 2 2" xfId="45368" xr:uid="{00000000-0005-0000-0000-00006BC80000}"/>
    <cellStyle name="Normal 5 2 3 6 2 2 2" xfId="45369" xr:uid="{00000000-0005-0000-0000-00006CC80000}"/>
    <cellStyle name="Normal 5 2 3 6 2 3" xfId="45370" xr:uid="{00000000-0005-0000-0000-00006DC80000}"/>
    <cellStyle name="Normal 5 2 3 6 2 3 2" xfId="45371" xr:uid="{00000000-0005-0000-0000-00006EC80000}"/>
    <cellStyle name="Normal 5 2 3 6 2 4" xfId="45372" xr:uid="{00000000-0005-0000-0000-00006FC80000}"/>
    <cellStyle name="Normal 5 2 3 6 3" xfId="45373" xr:uid="{00000000-0005-0000-0000-000070C80000}"/>
    <cellStyle name="Normal 5 2 3 6 3 2" xfId="45374" xr:uid="{00000000-0005-0000-0000-000071C80000}"/>
    <cellStyle name="Normal 5 2 3 6 4" xfId="45375" xr:uid="{00000000-0005-0000-0000-000072C80000}"/>
    <cellStyle name="Normal 5 2 3 6 4 2" xfId="45376" xr:uid="{00000000-0005-0000-0000-000073C80000}"/>
    <cellStyle name="Normal 5 2 3 6 5" xfId="45377" xr:uid="{00000000-0005-0000-0000-000074C80000}"/>
    <cellStyle name="Normal 5 2 3 7" xfId="45378" xr:uid="{00000000-0005-0000-0000-000075C80000}"/>
    <cellStyle name="Normal 5 2 3 7 2" xfId="45379" xr:uid="{00000000-0005-0000-0000-000076C80000}"/>
    <cellStyle name="Normal 5 2 3 7 2 2" xfId="45380" xr:uid="{00000000-0005-0000-0000-000077C80000}"/>
    <cellStyle name="Normal 5 2 3 7 3" xfId="45381" xr:uid="{00000000-0005-0000-0000-000078C80000}"/>
    <cellStyle name="Normal 5 2 3 7 3 2" xfId="45382" xr:uid="{00000000-0005-0000-0000-000079C80000}"/>
    <cellStyle name="Normal 5 2 3 7 4" xfId="45383" xr:uid="{00000000-0005-0000-0000-00007AC80000}"/>
    <cellStyle name="Normal 5 2 3 8" xfId="45384" xr:uid="{00000000-0005-0000-0000-00007BC80000}"/>
    <cellStyle name="Normal 5 2 3 8 2" xfId="45385" xr:uid="{00000000-0005-0000-0000-00007CC80000}"/>
    <cellStyle name="Normal 5 2 3 9" xfId="45386" xr:uid="{00000000-0005-0000-0000-00007DC80000}"/>
    <cellStyle name="Normal 5 2 3 9 2" xfId="45387" xr:uid="{00000000-0005-0000-0000-00007EC80000}"/>
    <cellStyle name="Normal 5 2 4" xfId="4994" xr:uid="{00000000-0005-0000-0000-00007FC80000}"/>
    <cellStyle name="Normal 5 2 4 2" xfId="4995" xr:uid="{00000000-0005-0000-0000-000080C80000}"/>
    <cellStyle name="Normal 5 2 4 2 2" xfId="45388" xr:uid="{00000000-0005-0000-0000-000081C80000}"/>
    <cellStyle name="Normal 5 2 4 2 2 2" xfId="45389" xr:uid="{00000000-0005-0000-0000-000082C80000}"/>
    <cellStyle name="Normal 5 2 4 2 2 2 2" xfId="45390" xr:uid="{00000000-0005-0000-0000-000083C80000}"/>
    <cellStyle name="Normal 5 2 4 2 2 2 2 2" xfId="45391" xr:uid="{00000000-0005-0000-0000-000084C80000}"/>
    <cellStyle name="Normal 5 2 4 2 2 2 2 2 2" xfId="45392" xr:uid="{00000000-0005-0000-0000-000085C80000}"/>
    <cellStyle name="Normal 5 2 4 2 2 2 2 3" xfId="45393" xr:uid="{00000000-0005-0000-0000-000086C80000}"/>
    <cellStyle name="Normal 5 2 4 2 2 2 2 3 2" xfId="45394" xr:uid="{00000000-0005-0000-0000-000087C80000}"/>
    <cellStyle name="Normal 5 2 4 2 2 2 2 4" xfId="45395" xr:uid="{00000000-0005-0000-0000-000088C80000}"/>
    <cellStyle name="Normal 5 2 4 2 2 2 3" xfId="45396" xr:uid="{00000000-0005-0000-0000-000089C80000}"/>
    <cellStyle name="Normal 5 2 4 2 2 2 3 2" xfId="45397" xr:uid="{00000000-0005-0000-0000-00008AC80000}"/>
    <cellStyle name="Normal 5 2 4 2 2 2 4" xfId="45398" xr:uid="{00000000-0005-0000-0000-00008BC80000}"/>
    <cellStyle name="Normal 5 2 4 2 2 2 4 2" xfId="45399" xr:uid="{00000000-0005-0000-0000-00008CC80000}"/>
    <cellStyle name="Normal 5 2 4 2 2 2 5" xfId="45400" xr:uid="{00000000-0005-0000-0000-00008DC80000}"/>
    <cellStyle name="Normal 5 2 4 2 2 3" xfId="45401" xr:uid="{00000000-0005-0000-0000-00008EC80000}"/>
    <cellStyle name="Normal 5 2 4 2 2 3 2" xfId="45402" xr:uid="{00000000-0005-0000-0000-00008FC80000}"/>
    <cellStyle name="Normal 5 2 4 2 2 3 2 2" xfId="45403" xr:uid="{00000000-0005-0000-0000-000090C80000}"/>
    <cellStyle name="Normal 5 2 4 2 2 3 3" xfId="45404" xr:uid="{00000000-0005-0000-0000-000091C80000}"/>
    <cellStyle name="Normal 5 2 4 2 2 3 3 2" xfId="45405" xr:uid="{00000000-0005-0000-0000-000092C80000}"/>
    <cellStyle name="Normal 5 2 4 2 2 3 4" xfId="45406" xr:uid="{00000000-0005-0000-0000-000093C80000}"/>
    <cellStyle name="Normal 5 2 4 2 2 4" xfId="45407" xr:uid="{00000000-0005-0000-0000-000094C80000}"/>
    <cellStyle name="Normal 5 2 4 2 2 4 2" xfId="45408" xr:uid="{00000000-0005-0000-0000-000095C80000}"/>
    <cellStyle name="Normal 5 2 4 2 2 5" xfId="45409" xr:uid="{00000000-0005-0000-0000-000096C80000}"/>
    <cellStyle name="Normal 5 2 4 2 2 5 2" xfId="45410" xr:uid="{00000000-0005-0000-0000-000097C80000}"/>
    <cellStyle name="Normal 5 2 4 2 2 6" xfId="45411" xr:uid="{00000000-0005-0000-0000-000098C80000}"/>
    <cellStyle name="Normal 5 2 4 2 3" xfId="45412" xr:uid="{00000000-0005-0000-0000-000099C80000}"/>
    <cellStyle name="Normal 5 2 4 2 3 2" xfId="45413" xr:uid="{00000000-0005-0000-0000-00009AC80000}"/>
    <cellStyle name="Normal 5 2 4 2 3 2 2" xfId="45414" xr:uid="{00000000-0005-0000-0000-00009BC80000}"/>
    <cellStyle name="Normal 5 2 4 2 3 2 2 2" xfId="45415" xr:uid="{00000000-0005-0000-0000-00009CC80000}"/>
    <cellStyle name="Normal 5 2 4 2 3 2 3" xfId="45416" xr:uid="{00000000-0005-0000-0000-00009DC80000}"/>
    <cellStyle name="Normal 5 2 4 2 3 2 3 2" xfId="45417" xr:uid="{00000000-0005-0000-0000-00009EC80000}"/>
    <cellStyle name="Normal 5 2 4 2 3 2 4" xfId="45418" xr:uid="{00000000-0005-0000-0000-00009FC80000}"/>
    <cellStyle name="Normal 5 2 4 2 3 3" xfId="45419" xr:uid="{00000000-0005-0000-0000-0000A0C80000}"/>
    <cellStyle name="Normal 5 2 4 2 3 3 2" xfId="45420" xr:uid="{00000000-0005-0000-0000-0000A1C80000}"/>
    <cellStyle name="Normal 5 2 4 2 3 4" xfId="45421" xr:uid="{00000000-0005-0000-0000-0000A2C80000}"/>
    <cellStyle name="Normal 5 2 4 2 3 4 2" xfId="45422" xr:uid="{00000000-0005-0000-0000-0000A3C80000}"/>
    <cellStyle name="Normal 5 2 4 2 3 5" xfId="45423" xr:uid="{00000000-0005-0000-0000-0000A4C80000}"/>
    <cellStyle name="Normal 5 2 4 2 4" xfId="45424" xr:uid="{00000000-0005-0000-0000-0000A5C80000}"/>
    <cellStyle name="Normal 5 2 4 2 4 2" xfId="45425" xr:uid="{00000000-0005-0000-0000-0000A6C80000}"/>
    <cellStyle name="Normal 5 2 4 2 4 2 2" xfId="45426" xr:uid="{00000000-0005-0000-0000-0000A7C80000}"/>
    <cellStyle name="Normal 5 2 4 2 4 3" xfId="45427" xr:uid="{00000000-0005-0000-0000-0000A8C80000}"/>
    <cellStyle name="Normal 5 2 4 2 4 3 2" xfId="45428" xr:uid="{00000000-0005-0000-0000-0000A9C80000}"/>
    <cellStyle name="Normal 5 2 4 2 4 4" xfId="45429" xr:uid="{00000000-0005-0000-0000-0000AAC80000}"/>
    <cellStyle name="Normal 5 2 4 2 5" xfId="45430" xr:uid="{00000000-0005-0000-0000-0000ABC80000}"/>
    <cellStyle name="Normal 5 2 4 2 5 2" xfId="45431" xr:uid="{00000000-0005-0000-0000-0000ACC80000}"/>
    <cellStyle name="Normal 5 2 4 2 6" xfId="45432" xr:uid="{00000000-0005-0000-0000-0000ADC80000}"/>
    <cellStyle name="Normal 5 2 4 2 6 2" xfId="45433" xr:uid="{00000000-0005-0000-0000-0000AEC80000}"/>
    <cellStyle name="Normal 5 2 4 2 7" xfId="45434" xr:uid="{00000000-0005-0000-0000-0000AFC80000}"/>
    <cellStyle name="Normal 5 2 4 3" xfId="45435" xr:uid="{00000000-0005-0000-0000-0000B0C80000}"/>
    <cellStyle name="Normal 5 2 4 3 2" xfId="45436" xr:uid="{00000000-0005-0000-0000-0000B1C80000}"/>
    <cellStyle name="Normal 5 2 4 3 2 2" xfId="45437" xr:uid="{00000000-0005-0000-0000-0000B2C80000}"/>
    <cellStyle name="Normal 5 2 4 3 2 2 2" xfId="45438" xr:uid="{00000000-0005-0000-0000-0000B3C80000}"/>
    <cellStyle name="Normal 5 2 4 3 2 2 2 2" xfId="45439" xr:uid="{00000000-0005-0000-0000-0000B4C80000}"/>
    <cellStyle name="Normal 5 2 4 3 2 2 2 2 2" xfId="45440" xr:uid="{00000000-0005-0000-0000-0000B5C80000}"/>
    <cellStyle name="Normal 5 2 4 3 2 2 2 3" xfId="45441" xr:uid="{00000000-0005-0000-0000-0000B6C80000}"/>
    <cellStyle name="Normal 5 2 4 3 2 2 2 3 2" xfId="45442" xr:uid="{00000000-0005-0000-0000-0000B7C80000}"/>
    <cellStyle name="Normal 5 2 4 3 2 2 2 4" xfId="45443" xr:uid="{00000000-0005-0000-0000-0000B8C80000}"/>
    <cellStyle name="Normal 5 2 4 3 2 2 3" xfId="45444" xr:uid="{00000000-0005-0000-0000-0000B9C80000}"/>
    <cellStyle name="Normal 5 2 4 3 2 2 3 2" xfId="45445" xr:uid="{00000000-0005-0000-0000-0000BAC80000}"/>
    <cellStyle name="Normal 5 2 4 3 2 2 4" xfId="45446" xr:uid="{00000000-0005-0000-0000-0000BBC80000}"/>
    <cellStyle name="Normal 5 2 4 3 2 2 4 2" xfId="45447" xr:uid="{00000000-0005-0000-0000-0000BCC80000}"/>
    <cellStyle name="Normal 5 2 4 3 2 2 5" xfId="45448" xr:uid="{00000000-0005-0000-0000-0000BDC80000}"/>
    <cellStyle name="Normal 5 2 4 3 2 3" xfId="45449" xr:uid="{00000000-0005-0000-0000-0000BEC80000}"/>
    <cellStyle name="Normal 5 2 4 3 2 3 2" xfId="45450" xr:uid="{00000000-0005-0000-0000-0000BFC80000}"/>
    <cellStyle name="Normal 5 2 4 3 2 3 2 2" xfId="45451" xr:uid="{00000000-0005-0000-0000-0000C0C80000}"/>
    <cellStyle name="Normal 5 2 4 3 2 3 3" xfId="45452" xr:uid="{00000000-0005-0000-0000-0000C1C80000}"/>
    <cellStyle name="Normal 5 2 4 3 2 3 3 2" xfId="45453" xr:uid="{00000000-0005-0000-0000-0000C2C80000}"/>
    <cellStyle name="Normal 5 2 4 3 2 3 4" xfId="45454" xr:uid="{00000000-0005-0000-0000-0000C3C80000}"/>
    <cellStyle name="Normal 5 2 4 3 2 4" xfId="45455" xr:uid="{00000000-0005-0000-0000-0000C4C80000}"/>
    <cellStyle name="Normal 5 2 4 3 2 4 2" xfId="45456" xr:uid="{00000000-0005-0000-0000-0000C5C80000}"/>
    <cellStyle name="Normal 5 2 4 3 2 5" xfId="45457" xr:uid="{00000000-0005-0000-0000-0000C6C80000}"/>
    <cellStyle name="Normal 5 2 4 3 2 5 2" xfId="45458" xr:uid="{00000000-0005-0000-0000-0000C7C80000}"/>
    <cellStyle name="Normal 5 2 4 3 2 6" xfId="45459" xr:uid="{00000000-0005-0000-0000-0000C8C80000}"/>
    <cellStyle name="Normal 5 2 4 3 3" xfId="45460" xr:uid="{00000000-0005-0000-0000-0000C9C80000}"/>
    <cellStyle name="Normal 5 2 4 3 3 2" xfId="45461" xr:uid="{00000000-0005-0000-0000-0000CAC80000}"/>
    <cellStyle name="Normal 5 2 4 3 3 2 2" xfId="45462" xr:uid="{00000000-0005-0000-0000-0000CBC80000}"/>
    <cellStyle name="Normal 5 2 4 3 3 2 2 2" xfId="45463" xr:uid="{00000000-0005-0000-0000-0000CCC80000}"/>
    <cellStyle name="Normal 5 2 4 3 3 2 3" xfId="45464" xr:uid="{00000000-0005-0000-0000-0000CDC80000}"/>
    <cellStyle name="Normal 5 2 4 3 3 2 3 2" xfId="45465" xr:uid="{00000000-0005-0000-0000-0000CEC80000}"/>
    <cellStyle name="Normal 5 2 4 3 3 2 4" xfId="45466" xr:uid="{00000000-0005-0000-0000-0000CFC80000}"/>
    <cellStyle name="Normal 5 2 4 3 3 3" xfId="45467" xr:uid="{00000000-0005-0000-0000-0000D0C80000}"/>
    <cellStyle name="Normal 5 2 4 3 3 3 2" xfId="45468" xr:uid="{00000000-0005-0000-0000-0000D1C80000}"/>
    <cellStyle name="Normal 5 2 4 3 3 4" xfId="45469" xr:uid="{00000000-0005-0000-0000-0000D2C80000}"/>
    <cellStyle name="Normal 5 2 4 3 3 4 2" xfId="45470" xr:uid="{00000000-0005-0000-0000-0000D3C80000}"/>
    <cellStyle name="Normal 5 2 4 3 3 5" xfId="45471" xr:uid="{00000000-0005-0000-0000-0000D4C80000}"/>
    <cellStyle name="Normal 5 2 4 3 4" xfId="45472" xr:uid="{00000000-0005-0000-0000-0000D5C80000}"/>
    <cellStyle name="Normal 5 2 4 3 4 2" xfId="45473" xr:uid="{00000000-0005-0000-0000-0000D6C80000}"/>
    <cellStyle name="Normal 5 2 4 3 4 2 2" xfId="45474" xr:uid="{00000000-0005-0000-0000-0000D7C80000}"/>
    <cellStyle name="Normal 5 2 4 3 4 3" xfId="45475" xr:uid="{00000000-0005-0000-0000-0000D8C80000}"/>
    <cellStyle name="Normal 5 2 4 3 4 3 2" xfId="45476" xr:uid="{00000000-0005-0000-0000-0000D9C80000}"/>
    <cellStyle name="Normal 5 2 4 3 4 4" xfId="45477" xr:uid="{00000000-0005-0000-0000-0000DAC80000}"/>
    <cellStyle name="Normal 5 2 4 3 5" xfId="45478" xr:uid="{00000000-0005-0000-0000-0000DBC80000}"/>
    <cellStyle name="Normal 5 2 4 3 5 2" xfId="45479" xr:uid="{00000000-0005-0000-0000-0000DCC80000}"/>
    <cellStyle name="Normal 5 2 4 3 6" xfId="45480" xr:uid="{00000000-0005-0000-0000-0000DDC80000}"/>
    <cellStyle name="Normal 5 2 4 3 6 2" xfId="45481" xr:uid="{00000000-0005-0000-0000-0000DEC80000}"/>
    <cellStyle name="Normal 5 2 4 3 7" xfId="45482" xr:uid="{00000000-0005-0000-0000-0000DFC80000}"/>
    <cellStyle name="Normal 5 2 4 4" xfId="45483" xr:uid="{00000000-0005-0000-0000-0000E0C80000}"/>
    <cellStyle name="Normal 5 2 4 4 2" xfId="45484" xr:uid="{00000000-0005-0000-0000-0000E1C80000}"/>
    <cellStyle name="Normal 5 2 4 4 2 2" xfId="45485" xr:uid="{00000000-0005-0000-0000-0000E2C80000}"/>
    <cellStyle name="Normal 5 2 4 4 2 2 2" xfId="45486" xr:uid="{00000000-0005-0000-0000-0000E3C80000}"/>
    <cellStyle name="Normal 5 2 4 4 2 2 2 2" xfId="45487" xr:uid="{00000000-0005-0000-0000-0000E4C80000}"/>
    <cellStyle name="Normal 5 2 4 4 2 2 3" xfId="45488" xr:uid="{00000000-0005-0000-0000-0000E5C80000}"/>
    <cellStyle name="Normal 5 2 4 4 2 2 3 2" xfId="45489" xr:uid="{00000000-0005-0000-0000-0000E6C80000}"/>
    <cellStyle name="Normal 5 2 4 4 2 2 4" xfId="45490" xr:uid="{00000000-0005-0000-0000-0000E7C80000}"/>
    <cellStyle name="Normal 5 2 4 4 2 3" xfId="45491" xr:uid="{00000000-0005-0000-0000-0000E8C80000}"/>
    <cellStyle name="Normal 5 2 4 4 2 3 2" xfId="45492" xr:uid="{00000000-0005-0000-0000-0000E9C80000}"/>
    <cellStyle name="Normal 5 2 4 4 2 4" xfId="45493" xr:uid="{00000000-0005-0000-0000-0000EAC80000}"/>
    <cellStyle name="Normal 5 2 4 4 2 4 2" xfId="45494" xr:uid="{00000000-0005-0000-0000-0000EBC80000}"/>
    <cellStyle name="Normal 5 2 4 4 2 5" xfId="45495" xr:uid="{00000000-0005-0000-0000-0000ECC80000}"/>
    <cellStyle name="Normal 5 2 4 4 3" xfId="45496" xr:uid="{00000000-0005-0000-0000-0000EDC80000}"/>
    <cellStyle name="Normal 5 2 4 4 3 2" xfId="45497" xr:uid="{00000000-0005-0000-0000-0000EEC80000}"/>
    <cellStyle name="Normal 5 2 4 4 3 2 2" xfId="45498" xr:uid="{00000000-0005-0000-0000-0000EFC80000}"/>
    <cellStyle name="Normal 5 2 4 4 3 3" xfId="45499" xr:uid="{00000000-0005-0000-0000-0000F0C80000}"/>
    <cellStyle name="Normal 5 2 4 4 3 3 2" xfId="45500" xr:uid="{00000000-0005-0000-0000-0000F1C80000}"/>
    <cellStyle name="Normal 5 2 4 4 3 4" xfId="45501" xr:uid="{00000000-0005-0000-0000-0000F2C80000}"/>
    <cellStyle name="Normal 5 2 4 4 4" xfId="45502" xr:uid="{00000000-0005-0000-0000-0000F3C80000}"/>
    <cellStyle name="Normal 5 2 4 4 4 2" xfId="45503" xr:uid="{00000000-0005-0000-0000-0000F4C80000}"/>
    <cellStyle name="Normal 5 2 4 4 5" xfId="45504" xr:uid="{00000000-0005-0000-0000-0000F5C80000}"/>
    <cellStyle name="Normal 5 2 4 4 5 2" xfId="45505" xr:uid="{00000000-0005-0000-0000-0000F6C80000}"/>
    <cellStyle name="Normal 5 2 4 4 6" xfId="45506" xr:uid="{00000000-0005-0000-0000-0000F7C80000}"/>
    <cellStyle name="Normal 5 2 4 5" xfId="45507" xr:uid="{00000000-0005-0000-0000-0000F8C80000}"/>
    <cellStyle name="Normal 5 2 4 5 2" xfId="45508" xr:uid="{00000000-0005-0000-0000-0000F9C80000}"/>
    <cellStyle name="Normal 5 2 4 5 2 2" xfId="45509" xr:uid="{00000000-0005-0000-0000-0000FAC80000}"/>
    <cellStyle name="Normal 5 2 4 5 2 2 2" xfId="45510" xr:uid="{00000000-0005-0000-0000-0000FBC80000}"/>
    <cellStyle name="Normal 5 2 4 5 2 3" xfId="45511" xr:uid="{00000000-0005-0000-0000-0000FCC80000}"/>
    <cellStyle name="Normal 5 2 4 5 2 3 2" xfId="45512" xr:uid="{00000000-0005-0000-0000-0000FDC80000}"/>
    <cellStyle name="Normal 5 2 4 5 2 4" xfId="45513" xr:uid="{00000000-0005-0000-0000-0000FEC80000}"/>
    <cellStyle name="Normal 5 2 4 5 3" xfId="45514" xr:uid="{00000000-0005-0000-0000-0000FFC80000}"/>
    <cellStyle name="Normal 5 2 4 5 3 2" xfId="45515" xr:uid="{00000000-0005-0000-0000-000000C90000}"/>
    <cellStyle name="Normal 5 2 4 5 4" xfId="45516" xr:uid="{00000000-0005-0000-0000-000001C90000}"/>
    <cellStyle name="Normal 5 2 4 5 4 2" xfId="45517" xr:uid="{00000000-0005-0000-0000-000002C90000}"/>
    <cellStyle name="Normal 5 2 4 5 5" xfId="45518" xr:uid="{00000000-0005-0000-0000-000003C90000}"/>
    <cellStyle name="Normal 5 2 4 6" xfId="45519" xr:uid="{00000000-0005-0000-0000-000004C90000}"/>
    <cellStyle name="Normal 5 2 4 6 2" xfId="45520" xr:uid="{00000000-0005-0000-0000-000005C90000}"/>
    <cellStyle name="Normal 5 2 4 6 2 2" xfId="45521" xr:uid="{00000000-0005-0000-0000-000006C90000}"/>
    <cellStyle name="Normal 5 2 4 6 3" xfId="45522" xr:uid="{00000000-0005-0000-0000-000007C90000}"/>
    <cellStyle name="Normal 5 2 4 6 3 2" xfId="45523" xr:uid="{00000000-0005-0000-0000-000008C90000}"/>
    <cellStyle name="Normal 5 2 4 6 4" xfId="45524" xr:uid="{00000000-0005-0000-0000-000009C90000}"/>
    <cellStyle name="Normal 5 2 4 7" xfId="45525" xr:uid="{00000000-0005-0000-0000-00000AC90000}"/>
    <cellStyle name="Normal 5 2 4 7 2" xfId="45526" xr:uid="{00000000-0005-0000-0000-00000BC90000}"/>
    <cellStyle name="Normal 5 2 4 8" xfId="45527" xr:uid="{00000000-0005-0000-0000-00000CC90000}"/>
    <cellStyle name="Normal 5 2 4 8 2" xfId="45528" xr:uid="{00000000-0005-0000-0000-00000DC90000}"/>
    <cellStyle name="Normal 5 2 4 9" xfId="45529" xr:uid="{00000000-0005-0000-0000-00000EC90000}"/>
    <cellStyle name="Normal 5 2 5" xfId="4996" xr:uid="{00000000-0005-0000-0000-00000FC90000}"/>
    <cellStyle name="Normal 5 2 5 2" xfId="45530" xr:uid="{00000000-0005-0000-0000-000010C90000}"/>
    <cellStyle name="Normal 5 2 5 2 2" xfId="45531" xr:uid="{00000000-0005-0000-0000-000011C90000}"/>
    <cellStyle name="Normal 5 2 5 2 2 2" xfId="45532" xr:uid="{00000000-0005-0000-0000-000012C90000}"/>
    <cellStyle name="Normal 5 2 5 2 2 2 2" xfId="45533" xr:uid="{00000000-0005-0000-0000-000013C90000}"/>
    <cellStyle name="Normal 5 2 5 2 2 2 2 2" xfId="45534" xr:uid="{00000000-0005-0000-0000-000014C90000}"/>
    <cellStyle name="Normal 5 2 5 2 2 2 3" xfId="45535" xr:uid="{00000000-0005-0000-0000-000015C90000}"/>
    <cellStyle name="Normal 5 2 5 2 2 2 3 2" xfId="45536" xr:uid="{00000000-0005-0000-0000-000016C90000}"/>
    <cellStyle name="Normal 5 2 5 2 2 2 4" xfId="45537" xr:uid="{00000000-0005-0000-0000-000017C90000}"/>
    <cellStyle name="Normal 5 2 5 2 2 3" xfId="45538" xr:uid="{00000000-0005-0000-0000-000018C90000}"/>
    <cellStyle name="Normal 5 2 5 2 2 3 2" xfId="45539" xr:uid="{00000000-0005-0000-0000-000019C90000}"/>
    <cellStyle name="Normal 5 2 5 2 2 4" xfId="45540" xr:uid="{00000000-0005-0000-0000-00001AC90000}"/>
    <cellStyle name="Normal 5 2 5 2 2 4 2" xfId="45541" xr:uid="{00000000-0005-0000-0000-00001BC90000}"/>
    <cellStyle name="Normal 5 2 5 2 2 5" xfId="45542" xr:uid="{00000000-0005-0000-0000-00001CC90000}"/>
    <cellStyle name="Normal 5 2 5 2 3" xfId="45543" xr:uid="{00000000-0005-0000-0000-00001DC90000}"/>
    <cellStyle name="Normal 5 2 5 2 3 2" xfId="45544" xr:uid="{00000000-0005-0000-0000-00001EC90000}"/>
    <cellStyle name="Normal 5 2 5 2 3 2 2" xfId="45545" xr:uid="{00000000-0005-0000-0000-00001FC90000}"/>
    <cellStyle name="Normal 5 2 5 2 3 3" xfId="45546" xr:uid="{00000000-0005-0000-0000-000020C90000}"/>
    <cellStyle name="Normal 5 2 5 2 3 3 2" xfId="45547" xr:uid="{00000000-0005-0000-0000-000021C90000}"/>
    <cellStyle name="Normal 5 2 5 2 3 4" xfId="45548" xr:uid="{00000000-0005-0000-0000-000022C90000}"/>
    <cellStyle name="Normal 5 2 5 2 4" xfId="45549" xr:uid="{00000000-0005-0000-0000-000023C90000}"/>
    <cellStyle name="Normal 5 2 5 2 4 2" xfId="45550" xr:uid="{00000000-0005-0000-0000-000024C90000}"/>
    <cellStyle name="Normal 5 2 5 2 5" xfId="45551" xr:uid="{00000000-0005-0000-0000-000025C90000}"/>
    <cellStyle name="Normal 5 2 5 2 5 2" xfId="45552" xr:uid="{00000000-0005-0000-0000-000026C90000}"/>
    <cellStyle name="Normal 5 2 5 2 6" xfId="45553" xr:uid="{00000000-0005-0000-0000-000027C90000}"/>
    <cellStyle name="Normal 5 2 5 3" xfId="45554" xr:uid="{00000000-0005-0000-0000-000028C90000}"/>
    <cellStyle name="Normal 5 2 5 3 2" xfId="45555" xr:uid="{00000000-0005-0000-0000-000029C90000}"/>
    <cellStyle name="Normal 5 2 5 3 2 2" xfId="45556" xr:uid="{00000000-0005-0000-0000-00002AC90000}"/>
    <cellStyle name="Normal 5 2 5 3 2 2 2" xfId="45557" xr:uid="{00000000-0005-0000-0000-00002BC90000}"/>
    <cellStyle name="Normal 5 2 5 3 2 3" xfId="45558" xr:uid="{00000000-0005-0000-0000-00002CC90000}"/>
    <cellStyle name="Normal 5 2 5 3 2 3 2" xfId="45559" xr:uid="{00000000-0005-0000-0000-00002DC90000}"/>
    <cellStyle name="Normal 5 2 5 3 2 4" xfId="45560" xr:uid="{00000000-0005-0000-0000-00002EC90000}"/>
    <cellStyle name="Normal 5 2 5 3 3" xfId="45561" xr:uid="{00000000-0005-0000-0000-00002FC90000}"/>
    <cellStyle name="Normal 5 2 5 3 3 2" xfId="45562" xr:uid="{00000000-0005-0000-0000-000030C90000}"/>
    <cellStyle name="Normal 5 2 5 3 4" xfId="45563" xr:uid="{00000000-0005-0000-0000-000031C90000}"/>
    <cellStyle name="Normal 5 2 5 3 4 2" xfId="45564" xr:uid="{00000000-0005-0000-0000-000032C90000}"/>
    <cellStyle name="Normal 5 2 5 3 5" xfId="45565" xr:uid="{00000000-0005-0000-0000-000033C90000}"/>
    <cellStyle name="Normal 5 2 5 4" xfId="45566" xr:uid="{00000000-0005-0000-0000-000034C90000}"/>
    <cellStyle name="Normal 5 2 5 4 2" xfId="45567" xr:uid="{00000000-0005-0000-0000-000035C90000}"/>
    <cellStyle name="Normal 5 2 5 4 2 2" xfId="45568" xr:uid="{00000000-0005-0000-0000-000036C90000}"/>
    <cellStyle name="Normal 5 2 5 4 3" xfId="45569" xr:uid="{00000000-0005-0000-0000-000037C90000}"/>
    <cellStyle name="Normal 5 2 5 4 3 2" xfId="45570" xr:uid="{00000000-0005-0000-0000-000038C90000}"/>
    <cellStyle name="Normal 5 2 5 4 4" xfId="45571" xr:uid="{00000000-0005-0000-0000-000039C90000}"/>
    <cellStyle name="Normal 5 2 5 5" xfId="45572" xr:uid="{00000000-0005-0000-0000-00003AC90000}"/>
    <cellStyle name="Normal 5 2 5 5 2" xfId="45573" xr:uid="{00000000-0005-0000-0000-00003BC90000}"/>
    <cellStyle name="Normal 5 2 5 6" xfId="45574" xr:uid="{00000000-0005-0000-0000-00003CC90000}"/>
    <cellStyle name="Normal 5 2 5 6 2" xfId="45575" xr:uid="{00000000-0005-0000-0000-00003DC90000}"/>
    <cellStyle name="Normal 5 2 5 7" xfId="45576" xr:uid="{00000000-0005-0000-0000-00003EC90000}"/>
    <cellStyle name="Normal 5 2 6" xfId="45577" xr:uid="{00000000-0005-0000-0000-00003FC90000}"/>
    <cellStyle name="Normal 5 2 6 2" xfId="45578" xr:uid="{00000000-0005-0000-0000-000040C90000}"/>
    <cellStyle name="Normal 5 2 6 2 2" xfId="45579" xr:uid="{00000000-0005-0000-0000-000041C90000}"/>
    <cellStyle name="Normal 5 2 6 2 2 2" xfId="45580" xr:uid="{00000000-0005-0000-0000-000042C90000}"/>
    <cellStyle name="Normal 5 2 6 2 2 2 2" xfId="45581" xr:uid="{00000000-0005-0000-0000-000043C90000}"/>
    <cellStyle name="Normal 5 2 6 2 2 2 2 2" xfId="45582" xr:uid="{00000000-0005-0000-0000-000044C90000}"/>
    <cellStyle name="Normal 5 2 6 2 2 2 3" xfId="45583" xr:uid="{00000000-0005-0000-0000-000045C90000}"/>
    <cellStyle name="Normal 5 2 6 2 2 2 3 2" xfId="45584" xr:uid="{00000000-0005-0000-0000-000046C90000}"/>
    <cellStyle name="Normal 5 2 6 2 2 2 4" xfId="45585" xr:uid="{00000000-0005-0000-0000-000047C90000}"/>
    <cellStyle name="Normal 5 2 6 2 2 3" xfId="45586" xr:uid="{00000000-0005-0000-0000-000048C90000}"/>
    <cellStyle name="Normal 5 2 6 2 2 3 2" xfId="45587" xr:uid="{00000000-0005-0000-0000-000049C90000}"/>
    <cellStyle name="Normal 5 2 6 2 2 4" xfId="45588" xr:uid="{00000000-0005-0000-0000-00004AC90000}"/>
    <cellStyle name="Normal 5 2 6 2 2 4 2" xfId="45589" xr:uid="{00000000-0005-0000-0000-00004BC90000}"/>
    <cellStyle name="Normal 5 2 6 2 2 5" xfId="45590" xr:uid="{00000000-0005-0000-0000-00004CC90000}"/>
    <cellStyle name="Normal 5 2 6 2 3" xfId="45591" xr:uid="{00000000-0005-0000-0000-00004DC90000}"/>
    <cellStyle name="Normal 5 2 6 2 3 2" xfId="45592" xr:uid="{00000000-0005-0000-0000-00004EC90000}"/>
    <cellStyle name="Normal 5 2 6 2 3 2 2" xfId="45593" xr:uid="{00000000-0005-0000-0000-00004FC90000}"/>
    <cellStyle name="Normal 5 2 6 2 3 3" xfId="45594" xr:uid="{00000000-0005-0000-0000-000050C90000}"/>
    <cellStyle name="Normal 5 2 6 2 3 3 2" xfId="45595" xr:uid="{00000000-0005-0000-0000-000051C90000}"/>
    <cellStyle name="Normal 5 2 6 2 3 4" xfId="45596" xr:uid="{00000000-0005-0000-0000-000052C90000}"/>
    <cellStyle name="Normal 5 2 6 2 4" xfId="45597" xr:uid="{00000000-0005-0000-0000-000053C90000}"/>
    <cellStyle name="Normal 5 2 6 2 4 2" xfId="45598" xr:uid="{00000000-0005-0000-0000-000054C90000}"/>
    <cellStyle name="Normal 5 2 6 2 5" xfId="45599" xr:uid="{00000000-0005-0000-0000-000055C90000}"/>
    <cellStyle name="Normal 5 2 6 2 5 2" xfId="45600" xr:uid="{00000000-0005-0000-0000-000056C90000}"/>
    <cellStyle name="Normal 5 2 6 2 6" xfId="45601" xr:uid="{00000000-0005-0000-0000-000057C90000}"/>
    <cellStyle name="Normal 5 2 6 3" xfId="45602" xr:uid="{00000000-0005-0000-0000-000058C90000}"/>
    <cellStyle name="Normal 5 2 6 3 2" xfId="45603" xr:uid="{00000000-0005-0000-0000-000059C90000}"/>
    <cellStyle name="Normal 5 2 6 3 2 2" xfId="45604" xr:uid="{00000000-0005-0000-0000-00005AC90000}"/>
    <cellStyle name="Normal 5 2 6 3 2 2 2" xfId="45605" xr:uid="{00000000-0005-0000-0000-00005BC90000}"/>
    <cellStyle name="Normal 5 2 6 3 2 3" xfId="45606" xr:uid="{00000000-0005-0000-0000-00005CC90000}"/>
    <cellStyle name="Normal 5 2 6 3 2 3 2" xfId="45607" xr:uid="{00000000-0005-0000-0000-00005DC90000}"/>
    <cellStyle name="Normal 5 2 6 3 2 4" xfId="45608" xr:uid="{00000000-0005-0000-0000-00005EC90000}"/>
    <cellStyle name="Normal 5 2 6 3 3" xfId="45609" xr:uid="{00000000-0005-0000-0000-00005FC90000}"/>
    <cellStyle name="Normal 5 2 6 3 3 2" xfId="45610" xr:uid="{00000000-0005-0000-0000-000060C90000}"/>
    <cellStyle name="Normal 5 2 6 3 4" xfId="45611" xr:uid="{00000000-0005-0000-0000-000061C90000}"/>
    <cellStyle name="Normal 5 2 6 3 4 2" xfId="45612" xr:uid="{00000000-0005-0000-0000-000062C90000}"/>
    <cellStyle name="Normal 5 2 6 3 5" xfId="45613" xr:uid="{00000000-0005-0000-0000-000063C90000}"/>
    <cellStyle name="Normal 5 2 6 4" xfId="45614" xr:uid="{00000000-0005-0000-0000-000064C90000}"/>
    <cellStyle name="Normal 5 2 6 4 2" xfId="45615" xr:uid="{00000000-0005-0000-0000-000065C90000}"/>
    <cellStyle name="Normal 5 2 6 4 2 2" xfId="45616" xr:uid="{00000000-0005-0000-0000-000066C90000}"/>
    <cellStyle name="Normal 5 2 6 4 3" xfId="45617" xr:uid="{00000000-0005-0000-0000-000067C90000}"/>
    <cellStyle name="Normal 5 2 6 4 3 2" xfId="45618" xr:uid="{00000000-0005-0000-0000-000068C90000}"/>
    <cellStyle name="Normal 5 2 6 4 4" xfId="45619" xr:uid="{00000000-0005-0000-0000-000069C90000}"/>
    <cellStyle name="Normal 5 2 6 5" xfId="45620" xr:uid="{00000000-0005-0000-0000-00006AC90000}"/>
    <cellStyle name="Normal 5 2 6 5 2" xfId="45621" xr:uid="{00000000-0005-0000-0000-00006BC90000}"/>
    <cellStyle name="Normal 5 2 6 6" xfId="45622" xr:uid="{00000000-0005-0000-0000-00006CC90000}"/>
    <cellStyle name="Normal 5 2 6 6 2" xfId="45623" xr:uid="{00000000-0005-0000-0000-00006DC90000}"/>
    <cellStyle name="Normal 5 2 6 7" xfId="45624" xr:uid="{00000000-0005-0000-0000-00006EC90000}"/>
    <cellStyle name="Normal 5 2 7" xfId="45625" xr:uid="{00000000-0005-0000-0000-00006FC90000}"/>
    <cellStyle name="Normal 5 2 7 2" xfId="45626" xr:uid="{00000000-0005-0000-0000-000070C90000}"/>
    <cellStyle name="Normal 5 2 7 2 2" xfId="45627" xr:uid="{00000000-0005-0000-0000-000071C90000}"/>
    <cellStyle name="Normal 5 2 7 2 2 2" xfId="45628" xr:uid="{00000000-0005-0000-0000-000072C90000}"/>
    <cellStyle name="Normal 5 2 7 2 2 2 2" xfId="45629" xr:uid="{00000000-0005-0000-0000-000073C90000}"/>
    <cellStyle name="Normal 5 2 7 2 2 3" xfId="45630" xr:uid="{00000000-0005-0000-0000-000074C90000}"/>
    <cellStyle name="Normal 5 2 7 2 2 3 2" xfId="45631" xr:uid="{00000000-0005-0000-0000-000075C90000}"/>
    <cellStyle name="Normal 5 2 7 2 2 4" xfId="45632" xr:uid="{00000000-0005-0000-0000-000076C90000}"/>
    <cellStyle name="Normal 5 2 7 2 3" xfId="45633" xr:uid="{00000000-0005-0000-0000-000077C90000}"/>
    <cellStyle name="Normal 5 2 7 2 3 2" xfId="45634" xr:uid="{00000000-0005-0000-0000-000078C90000}"/>
    <cellStyle name="Normal 5 2 7 2 4" xfId="45635" xr:uid="{00000000-0005-0000-0000-000079C90000}"/>
    <cellStyle name="Normal 5 2 7 2 4 2" xfId="45636" xr:uid="{00000000-0005-0000-0000-00007AC90000}"/>
    <cellStyle name="Normal 5 2 7 2 5" xfId="45637" xr:uid="{00000000-0005-0000-0000-00007BC90000}"/>
    <cellStyle name="Normal 5 2 7 3" xfId="45638" xr:uid="{00000000-0005-0000-0000-00007CC90000}"/>
    <cellStyle name="Normal 5 2 7 3 2" xfId="45639" xr:uid="{00000000-0005-0000-0000-00007DC90000}"/>
    <cellStyle name="Normal 5 2 7 3 2 2" xfId="45640" xr:uid="{00000000-0005-0000-0000-00007EC90000}"/>
    <cellStyle name="Normal 5 2 7 3 3" xfId="45641" xr:uid="{00000000-0005-0000-0000-00007FC90000}"/>
    <cellStyle name="Normal 5 2 7 3 3 2" xfId="45642" xr:uid="{00000000-0005-0000-0000-000080C90000}"/>
    <cellStyle name="Normal 5 2 7 3 4" xfId="45643" xr:uid="{00000000-0005-0000-0000-000081C90000}"/>
    <cellStyle name="Normal 5 2 7 4" xfId="45644" xr:uid="{00000000-0005-0000-0000-000082C90000}"/>
    <cellStyle name="Normal 5 2 7 4 2" xfId="45645" xr:uid="{00000000-0005-0000-0000-000083C90000}"/>
    <cellStyle name="Normal 5 2 7 5" xfId="45646" xr:uid="{00000000-0005-0000-0000-000084C90000}"/>
    <cellStyle name="Normal 5 2 7 5 2" xfId="45647" xr:uid="{00000000-0005-0000-0000-000085C90000}"/>
    <cellStyle name="Normal 5 2 7 6" xfId="45648" xr:uid="{00000000-0005-0000-0000-000086C90000}"/>
    <cellStyle name="Normal 5 2 8" xfId="45649" xr:uid="{00000000-0005-0000-0000-000087C90000}"/>
    <cellStyle name="Normal 5 2 8 2" xfId="45650" xr:uid="{00000000-0005-0000-0000-000088C90000}"/>
    <cellStyle name="Normal 5 2 8 2 2" xfId="45651" xr:uid="{00000000-0005-0000-0000-000089C90000}"/>
    <cellStyle name="Normal 5 2 8 2 2 2" xfId="45652" xr:uid="{00000000-0005-0000-0000-00008AC90000}"/>
    <cellStyle name="Normal 5 2 8 2 3" xfId="45653" xr:uid="{00000000-0005-0000-0000-00008BC90000}"/>
    <cellStyle name="Normal 5 2 8 2 3 2" xfId="45654" xr:uid="{00000000-0005-0000-0000-00008CC90000}"/>
    <cellStyle name="Normal 5 2 8 2 4" xfId="45655" xr:uid="{00000000-0005-0000-0000-00008DC90000}"/>
    <cellStyle name="Normal 5 2 8 3" xfId="45656" xr:uid="{00000000-0005-0000-0000-00008EC90000}"/>
    <cellStyle name="Normal 5 2 8 3 2" xfId="45657" xr:uid="{00000000-0005-0000-0000-00008FC90000}"/>
    <cellStyle name="Normal 5 2 8 4" xfId="45658" xr:uid="{00000000-0005-0000-0000-000090C90000}"/>
    <cellStyle name="Normal 5 2 8 4 2" xfId="45659" xr:uid="{00000000-0005-0000-0000-000091C90000}"/>
    <cellStyle name="Normal 5 2 8 5" xfId="45660" xr:uid="{00000000-0005-0000-0000-000092C90000}"/>
    <cellStyle name="Normal 5 2 9" xfId="45661" xr:uid="{00000000-0005-0000-0000-000093C90000}"/>
    <cellStyle name="Normal 5 2 9 2" xfId="45662" xr:uid="{00000000-0005-0000-0000-000094C90000}"/>
    <cellStyle name="Normal 5 2 9 2 2" xfId="45663" xr:uid="{00000000-0005-0000-0000-000095C90000}"/>
    <cellStyle name="Normal 5 2 9 3" xfId="45664" xr:uid="{00000000-0005-0000-0000-000096C90000}"/>
    <cellStyle name="Normal 5 2 9 3 2" xfId="45665" xr:uid="{00000000-0005-0000-0000-000097C90000}"/>
    <cellStyle name="Normal 5 2 9 4" xfId="45666" xr:uid="{00000000-0005-0000-0000-000098C90000}"/>
    <cellStyle name="Normal 5 2_table 12  13 nov 2013 (2)" xfId="45667" xr:uid="{00000000-0005-0000-0000-000099C90000}"/>
    <cellStyle name="Normal 5 3" xfId="4997" xr:uid="{00000000-0005-0000-0000-00009AC90000}"/>
    <cellStyle name="Normal 5 3 10" xfId="45668" xr:uid="{00000000-0005-0000-0000-00009BC90000}"/>
    <cellStyle name="Normal 5 3 10 2" xfId="45669" xr:uid="{00000000-0005-0000-0000-00009CC90000}"/>
    <cellStyle name="Normal 5 3 11" xfId="45670" xr:uid="{00000000-0005-0000-0000-00009DC90000}"/>
    <cellStyle name="Normal 5 3 2" xfId="4998" xr:uid="{00000000-0005-0000-0000-00009EC90000}"/>
    <cellStyle name="Normal 5 3 2 10" xfId="45671" xr:uid="{00000000-0005-0000-0000-00009FC90000}"/>
    <cellStyle name="Normal 5 3 2 2" xfId="4999" xr:uid="{00000000-0005-0000-0000-0000A0C90000}"/>
    <cellStyle name="Normal 5 3 2 2 2" xfId="45672" xr:uid="{00000000-0005-0000-0000-0000A1C90000}"/>
    <cellStyle name="Normal 5 3 2 2 2 2" xfId="45673" xr:uid="{00000000-0005-0000-0000-0000A2C90000}"/>
    <cellStyle name="Normal 5 3 2 2 2 2 2" xfId="45674" xr:uid="{00000000-0005-0000-0000-0000A3C90000}"/>
    <cellStyle name="Normal 5 3 2 2 2 2 2 2" xfId="45675" xr:uid="{00000000-0005-0000-0000-0000A4C90000}"/>
    <cellStyle name="Normal 5 3 2 2 2 2 2 2 2" xfId="45676" xr:uid="{00000000-0005-0000-0000-0000A5C90000}"/>
    <cellStyle name="Normal 5 3 2 2 2 2 2 2 2 2" xfId="45677" xr:uid="{00000000-0005-0000-0000-0000A6C90000}"/>
    <cellStyle name="Normal 5 3 2 2 2 2 2 2 3" xfId="45678" xr:uid="{00000000-0005-0000-0000-0000A7C90000}"/>
    <cellStyle name="Normal 5 3 2 2 2 2 2 2 3 2" xfId="45679" xr:uid="{00000000-0005-0000-0000-0000A8C90000}"/>
    <cellStyle name="Normal 5 3 2 2 2 2 2 2 4" xfId="45680" xr:uid="{00000000-0005-0000-0000-0000A9C90000}"/>
    <cellStyle name="Normal 5 3 2 2 2 2 2 3" xfId="45681" xr:uid="{00000000-0005-0000-0000-0000AAC90000}"/>
    <cellStyle name="Normal 5 3 2 2 2 2 2 3 2" xfId="45682" xr:uid="{00000000-0005-0000-0000-0000ABC90000}"/>
    <cellStyle name="Normal 5 3 2 2 2 2 2 4" xfId="45683" xr:uid="{00000000-0005-0000-0000-0000ACC90000}"/>
    <cellStyle name="Normal 5 3 2 2 2 2 2 4 2" xfId="45684" xr:uid="{00000000-0005-0000-0000-0000ADC90000}"/>
    <cellStyle name="Normal 5 3 2 2 2 2 2 5" xfId="45685" xr:uid="{00000000-0005-0000-0000-0000AEC90000}"/>
    <cellStyle name="Normal 5 3 2 2 2 2 3" xfId="45686" xr:uid="{00000000-0005-0000-0000-0000AFC90000}"/>
    <cellStyle name="Normal 5 3 2 2 2 2 3 2" xfId="45687" xr:uid="{00000000-0005-0000-0000-0000B0C90000}"/>
    <cellStyle name="Normal 5 3 2 2 2 2 3 2 2" xfId="45688" xr:uid="{00000000-0005-0000-0000-0000B1C90000}"/>
    <cellStyle name="Normal 5 3 2 2 2 2 3 3" xfId="45689" xr:uid="{00000000-0005-0000-0000-0000B2C90000}"/>
    <cellStyle name="Normal 5 3 2 2 2 2 3 3 2" xfId="45690" xr:uid="{00000000-0005-0000-0000-0000B3C90000}"/>
    <cellStyle name="Normal 5 3 2 2 2 2 3 4" xfId="45691" xr:uid="{00000000-0005-0000-0000-0000B4C90000}"/>
    <cellStyle name="Normal 5 3 2 2 2 2 4" xfId="45692" xr:uid="{00000000-0005-0000-0000-0000B5C90000}"/>
    <cellStyle name="Normal 5 3 2 2 2 2 4 2" xfId="45693" xr:uid="{00000000-0005-0000-0000-0000B6C90000}"/>
    <cellStyle name="Normal 5 3 2 2 2 2 5" xfId="45694" xr:uid="{00000000-0005-0000-0000-0000B7C90000}"/>
    <cellStyle name="Normal 5 3 2 2 2 2 5 2" xfId="45695" xr:uid="{00000000-0005-0000-0000-0000B8C90000}"/>
    <cellStyle name="Normal 5 3 2 2 2 2 6" xfId="45696" xr:uid="{00000000-0005-0000-0000-0000B9C90000}"/>
    <cellStyle name="Normal 5 3 2 2 2 3" xfId="45697" xr:uid="{00000000-0005-0000-0000-0000BAC90000}"/>
    <cellStyle name="Normal 5 3 2 2 2 3 2" xfId="45698" xr:uid="{00000000-0005-0000-0000-0000BBC90000}"/>
    <cellStyle name="Normal 5 3 2 2 2 3 2 2" xfId="45699" xr:uid="{00000000-0005-0000-0000-0000BCC90000}"/>
    <cellStyle name="Normal 5 3 2 2 2 3 2 2 2" xfId="45700" xr:uid="{00000000-0005-0000-0000-0000BDC90000}"/>
    <cellStyle name="Normal 5 3 2 2 2 3 2 3" xfId="45701" xr:uid="{00000000-0005-0000-0000-0000BEC90000}"/>
    <cellStyle name="Normal 5 3 2 2 2 3 2 3 2" xfId="45702" xr:uid="{00000000-0005-0000-0000-0000BFC90000}"/>
    <cellStyle name="Normal 5 3 2 2 2 3 2 4" xfId="45703" xr:uid="{00000000-0005-0000-0000-0000C0C90000}"/>
    <cellStyle name="Normal 5 3 2 2 2 3 3" xfId="45704" xr:uid="{00000000-0005-0000-0000-0000C1C90000}"/>
    <cellStyle name="Normal 5 3 2 2 2 3 3 2" xfId="45705" xr:uid="{00000000-0005-0000-0000-0000C2C90000}"/>
    <cellStyle name="Normal 5 3 2 2 2 3 4" xfId="45706" xr:uid="{00000000-0005-0000-0000-0000C3C90000}"/>
    <cellStyle name="Normal 5 3 2 2 2 3 4 2" xfId="45707" xr:uid="{00000000-0005-0000-0000-0000C4C90000}"/>
    <cellStyle name="Normal 5 3 2 2 2 3 5" xfId="45708" xr:uid="{00000000-0005-0000-0000-0000C5C90000}"/>
    <cellStyle name="Normal 5 3 2 2 2 4" xfId="45709" xr:uid="{00000000-0005-0000-0000-0000C6C90000}"/>
    <cellStyle name="Normal 5 3 2 2 2 4 2" xfId="45710" xr:uid="{00000000-0005-0000-0000-0000C7C90000}"/>
    <cellStyle name="Normal 5 3 2 2 2 4 2 2" xfId="45711" xr:uid="{00000000-0005-0000-0000-0000C8C90000}"/>
    <cellStyle name="Normal 5 3 2 2 2 4 3" xfId="45712" xr:uid="{00000000-0005-0000-0000-0000C9C90000}"/>
    <cellStyle name="Normal 5 3 2 2 2 4 3 2" xfId="45713" xr:uid="{00000000-0005-0000-0000-0000CAC90000}"/>
    <cellStyle name="Normal 5 3 2 2 2 4 4" xfId="45714" xr:uid="{00000000-0005-0000-0000-0000CBC90000}"/>
    <cellStyle name="Normal 5 3 2 2 2 5" xfId="45715" xr:uid="{00000000-0005-0000-0000-0000CCC90000}"/>
    <cellStyle name="Normal 5 3 2 2 2 5 2" xfId="45716" xr:uid="{00000000-0005-0000-0000-0000CDC90000}"/>
    <cellStyle name="Normal 5 3 2 2 2 6" xfId="45717" xr:uid="{00000000-0005-0000-0000-0000CEC90000}"/>
    <cellStyle name="Normal 5 3 2 2 2 6 2" xfId="45718" xr:uid="{00000000-0005-0000-0000-0000CFC90000}"/>
    <cellStyle name="Normal 5 3 2 2 2 7" xfId="45719" xr:uid="{00000000-0005-0000-0000-0000D0C90000}"/>
    <cellStyle name="Normal 5 3 2 2 3" xfId="45720" xr:uid="{00000000-0005-0000-0000-0000D1C90000}"/>
    <cellStyle name="Normal 5 3 2 2 3 2" xfId="45721" xr:uid="{00000000-0005-0000-0000-0000D2C90000}"/>
    <cellStyle name="Normal 5 3 2 2 3 2 2" xfId="45722" xr:uid="{00000000-0005-0000-0000-0000D3C90000}"/>
    <cellStyle name="Normal 5 3 2 2 3 2 2 2" xfId="45723" xr:uid="{00000000-0005-0000-0000-0000D4C90000}"/>
    <cellStyle name="Normal 5 3 2 2 3 2 2 2 2" xfId="45724" xr:uid="{00000000-0005-0000-0000-0000D5C90000}"/>
    <cellStyle name="Normal 5 3 2 2 3 2 2 2 2 2" xfId="45725" xr:uid="{00000000-0005-0000-0000-0000D6C90000}"/>
    <cellStyle name="Normal 5 3 2 2 3 2 2 2 3" xfId="45726" xr:uid="{00000000-0005-0000-0000-0000D7C90000}"/>
    <cellStyle name="Normal 5 3 2 2 3 2 2 2 3 2" xfId="45727" xr:uid="{00000000-0005-0000-0000-0000D8C90000}"/>
    <cellStyle name="Normal 5 3 2 2 3 2 2 2 4" xfId="45728" xr:uid="{00000000-0005-0000-0000-0000D9C90000}"/>
    <cellStyle name="Normal 5 3 2 2 3 2 2 3" xfId="45729" xr:uid="{00000000-0005-0000-0000-0000DAC90000}"/>
    <cellStyle name="Normal 5 3 2 2 3 2 2 3 2" xfId="45730" xr:uid="{00000000-0005-0000-0000-0000DBC90000}"/>
    <cellStyle name="Normal 5 3 2 2 3 2 2 4" xfId="45731" xr:uid="{00000000-0005-0000-0000-0000DCC90000}"/>
    <cellStyle name="Normal 5 3 2 2 3 2 2 4 2" xfId="45732" xr:uid="{00000000-0005-0000-0000-0000DDC90000}"/>
    <cellStyle name="Normal 5 3 2 2 3 2 2 5" xfId="45733" xr:uid="{00000000-0005-0000-0000-0000DEC90000}"/>
    <cellStyle name="Normal 5 3 2 2 3 2 3" xfId="45734" xr:uid="{00000000-0005-0000-0000-0000DFC90000}"/>
    <cellStyle name="Normal 5 3 2 2 3 2 3 2" xfId="45735" xr:uid="{00000000-0005-0000-0000-0000E0C90000}"/>
    <cellStyle name="Normal 5 3 2 2 3 2 3 2 2" xfId="45736" xr:uid="{00000000-0005-0000-0000-0000E1C90000}"/>
    <cellStyle name="Normal 5 3 2 2 3 2 3 3" xfId="45737" xr:uid="{00000000-0005-0000-0000-0000E2C90000}"/>
    <cellStyle name="Normal 5 3 2 2 3 2 3 3 2" xfId="45738" xr:uid="{00000000-0005-0000-0000-0000E3C90000}"/>
    <cellStyle name="Normal 5 3 2 2 3 2 3 4" xfId="45739" xr:uid="{00000000-0005-0000-0000-0000E4C90000}"/>
    <cellStyle name="Normal 5 3 2 2 3 2 4" xfId="45740" xr:uid="{00000000-0005-0000-0000-0000E5C90000}"/>
    <cellStyle name="Normal 5 3 2 2 3 2 4 2" xfId="45741" xr:uid="{00000000-0005-0000-0000-0000E6C90000}"/>
    <cellStyle name="Normal 5 3 2 2 3 2 5" xfId="45742" xr:uid="{00000000-0005-0000-0000-0000E7C90000}"/>
    <cellStyle name="Normal 5 3 2 2 3 2 5 2" xfId="45743" xr:uid="{00000000-0005-0000-0000-0000E8C90000}"/>
    <cellStyle name="Normal 5 3 2 2 3 2 6" xfId="45744" xr:uid="{00000000-0005-0000-0000-0000E9C90000}"/>
    <cellStyle name="Normal 5 3 2 2 3 3" xfId="45745" xr:uid="{00000000-0005-0000-0000-0000EAC90000}"/>
    <cellStyle name="Normal 5 3 2 2 3 3 2" xfId="45746" xr:uid="{00000000-0005-0000-0000-0000EBC90000}"/>
    <cellStyle name="Normal 5 3 2 2 3 3 2 2" xfId="45747" xr:uid="{00000000-0005-0000-0000-0000ECC90000}"/>
    <cellStyle name="Normal 5 3 2 2 3 3 2 2 2" xfId="45748" xr:uid="{00000000-0005-0000-0000-0000EDC90000}"/>
    <cellStyle name="Normal 5 3 2 2 3 3 2 3" xfId="45749" xr:uid="{00000000-0005-0000-0000-0000EEC90000}"/>
    <cellStyle name="Normal 5 3 2 2 3 3 2 3 2" xfId="45750" xr:uid="{00000000-0005-0000-0000-0000EFC90000}"/>
    <cellStyle name="Normal 5 3 2 2 3 3 2 4" xfId="45751" xr:uid="{00000000-0005-0000-0000-0000F0C90000}"/>
    <cellStyle name="Normal 5 3 2 2 3 3 3" xfId="45752" xr:uid="{00000000-0005-0000-0000-0000F1C90000}"/>
    <cellStyle name="Normal 5 3 2 2 3 3 3 2" xfId="45753" xr:uid="{00000000-0005-0000-0000-0000F2C90000}"/>
    <cellStyle name="Normal 5 3 2 2 3 3 4" xfId="45754" xr:uid="{00000000-0005-0000-0000-0000F3C90000}"/>
    <cellStyle name="Normal 5 3 2 2 3 3 4 2" xfId="45755" xr:uid="{00000000-0005-0000-0000-0000F4C90000}"/>
    <cellStyle name="Normal 5 3 2 2 3 3 5" xfId="45756" xr:uid="{00000000-0005-0000-0000-0000F5C90000}"/>
    <cellStyle name="Normal 5 3 2 2 3 4" xfId="45757" xr:uid="{00000000-0005-0000-0000-0000F6C90000}"/>
    <cellStyle name="Normal 5 3 2 2 3 4 2" xfId="45758" xr:uid="{00000000-0005-0000-0000-0000F7C90000}"/>
    <cellStyle name="Normal 5 3 2 2 3 4 2 2" xfId="45759" xr:uid="{00000000-0005-0000-0000-0000F8C90000}"/>
    <cellStyle name="Normal 5 3 2 2 3 4 3" xfId="45760" xr:uid="{00000000-0005-0000-0000-0000F9C90000}"/>
    <cellStyle name="Normal 5 3 2 2 3 4 3 2" xfId="45761" xr:uid="{00000000-0005-0000-0000-0000FAC90000}"/>
    <cellStyle name="Normal 5 3 2 2 3 4 4" xfId="45762" xr:uid="{00000000-0005-0000-0000-0000FBC90000}"/>
    <cellStyle name="Normal 5 3 2 2 3 5" xfId="45763" xr:uid="{00000000-0005-0000-0000-0000FCC90000}"/>
    <cellStyle name="Normal 5 3 2 2 3 5 2" xfId="45764" xr:uid="{00000000-0005-0000-0000-0000FDC90000}"/>
    <cellStyle name="Normal 5 3 2 2 3 6" xfId="45765" xr:uid="{00000000-0005-0000-0000-0000FEC90000}"/>
    <cellStyle name="Normal 5 3 2 2 3 6 2" xfId="45766" xr:uid="{00000000-0005-0000-0000-0000FFC90000}"/>
    <cellStyle name="Normal 5 3 2 2 3 7" xfId="45767" xr:uid="{00000000-0005-0000-0000-000000CA0000}"/>
    <cellStyle name="Normal 5 3 2 2 4" xfId="45768" xr:uid="{00000000-0005-0000-0000-000001CA0000}"/>
    <cellStyle name="Normal 5 3 2 2 4 2" xfId="45769" xr:uid="{00000000-0005-0000-0000-000002CA0000}"/>
    <cellStyle name="Normal 5 3 2 2 4 2 2" xfId="45770" xr:uid="{00000000-0005-0000-0000-000003CA0000}"/>
    <cellStyle name="Normal 5 3 2 2 4 2 2 2" xfId="45771" xr:uid="{00000000-0005-0000-0000-000004CA0000}"/>
    <cellStyle name="Normal 5 3 2 2 4 2 2 2 2" xfId="45772" xr:uid="{00000000-0005-0000-0000-000005CA0000}"/>
    <cellStyle name="Normal 5 3 2 2 4 2 2 3" xfId="45773" xr:uid="{00000000-0005-0000-0000-000006CA0000}"/>
    <cellStyle name="Normal 5 3 2 2 4 2 2 3 2" xfId="45774" xr:uid="{00000000-0005-0000-0000-000007CA0000}"/>
    <cellStyle name="Normal 5 3 2 2 4 2 2 4" xfId="45775" xr:uid="{00000000-0005-0000-0000-000008CA0000}"/>
    <cellStyle name="Normal 5 3 2 2 4 2 3" xfId="45776" xr:uid="{00000000-0005-0000-0000-000009CA0000}"/>
    <cellStyle name="Normal 5 3 2 2 4 2 3 2" xfId="45777" xr:uid="{00000000-0005-0000-0000-00000ACA0000}"/>
    <cellStyle name="Normal 5 3 2 2 4 2 4" xfId="45778" xr:uid="{00000000-0005-0000-0000-00000BCA0000}"/>
    <cellStyle name="Normal 5 3 2 2 4 2 4 2" xfId="45779" xr:uid="{00000000-0005-0000-0000-00000CCA0000}"/>
    <cellStyle name="Normal 5 3 2 2 4 2 5" xfId="45780" xr:uid="{00000000-0005-0000-0000-00000DCA0000}"/>
    <cellStyle name="Normal 5 3 2 2 4 3" xfId="45781" xr:uid="{00000000-0005-0000-0000-00000ECA0000}"/>
    <cellStyle name="Normal 5 3 2 2 4 3 2" xfId="45782" xr:uid="{00000000-0005-0000-0000-00000FCA0000}"/>
    <cellStyle name="Normal 5 3 2 2 4 3 2 2" xfId="45783" xr:uid="{00000000-0005-0000-0000-000010CA0000}"/>
    <cellStyle name="Normal 5 3 2 2 4 3 3" xfId="45784" xr:uid="{00000000-0005-0000-0000-000011CA0000}"/>
    <cellStyle name="Normal 5 3 2 2 4 3 3 2" xfId="45785" xr:uid="{00000000-0005-0000-0000-000012CA0000}"/>
    <cellStyle name="Normal 5 3 2 2 4 3 4" xfId="45786" xr:uid="{00000000-0005-0000-0000-000013CA0000}"/>
    <cellStyle name="Normal 5 3 2 2 4 4" xfId="45787" xr:uid="{00000000-0005-0000-0000-000014CA0000}"/>
    <cellStyle name="Normal 5 3 2 2 4 4 2" xfId="45788" xr:uid="{00000000-0005-0000-0000-000015CA0000}"/>
    <cellStyle name="Normal 5 3 2 2 4 5" xfId="45789" xr:uid="{00000000-0005-0000-0000-000016CA0000}"/>
    <cellStyle name="Normal 5 3 2 2 4 5 2" xfId="45790" xr:uid="{00000000-0005-0000-0000-000017CA0000}"/>
    <cellStyle name="Normal 5 3 2 2 4 6" xfId="45791" xr:uid="{00000000-0005-0000-0000-000018CA0000}"/>
    <cellStyle name="Normal 5 3 2 2 5" xfId="45792" xr:uid="{00000000-0005-0000-0000-000019CA0000}"/>
    <cellStyle name="Normal 5 3 2 2 5 2" xfId="45793" xr:uid="{00000000-0005-0000-0000-00001ACA0000}"/>
    <cellStyle name="Normal 5 3 2 2 5 2 2" xfId="45794" xr:uid="{00000000-0005-0000-0000-00001BCA0000}"/>
    <cellStyle name="Normal 5 3 2 2 5 2 2 2" xfId="45795" xr:uid="{00000000-0005-0000-0000-00001CCA0000}"/>
    <cellStyle name="Normal 5 3 2 2 5 2 3" xfId="45796" xr:uid="{00000000-0005-0000-0000-00001DCA0000}"/>
    <cellStyle name="Normal 5 3 2 2 5 2 3 2" xfId="45797" xr:uid="{00000000-0005-0000-0000-00001ECA0000}"/>
    <cellStyle name="Normal 5 3 2 2 5 2 4" xfId="45798" xr:uid="{00000000-0005-0000-0000-00001FCA0000}"/>
    <cellStyle name="Normal 5 3 2 2 5 3" xfId="45799" xr:uid="{00000000-0005-0000-0000-000020CA0000}"/>
    <cellStyle name="Normal 5 3 2 2 5 3 2" xfId="45800" xr:uid="{00000000-0005-0000-0000-000021CA0000}"/>
    <cellStyle name="Normal 5 3 2 2 5 4" xfId="45801" xr:uid="{00000000-0005-0000-0000-000022CA0000}"/>
    <cellStyle name="Normal 5 3 2 2 5 4 2" xfId="45802" xr:uid="{00000000-0005-0000-0000-000023CA0000}"/>
    <cellStyle name="Normal 5 3 2 2 5 5" xfId="45803" xr:uid="{00000000-0005-0000-0000-000024CA0000}"/>
    <cellStyle name="Normal 5 3 2 2 6" xfId="45804" xr:uid="{00000000-0005-0000-0000-000025CA0000}"/>
    <cellStyle name="Normal 5 3 2 2 6 2" xfId="45805" xr:uid="{00000000-0005-0000-0000-000026CA0000}"/>
    <cellStyle name="Normal 5 3 2 2 6 2 2" xfId="45806" xr:uid="{00000000-0005-0000-0000-000027CA0000}"/>
    <cellStyle name="Normal 5 3 2 2 6 3" xfId="45807" xr:uid="{00000000-0005-0000-0000-000028CA0000}"/>
    <cellStyle name="Normal 5 3 2 2 6 3 2" xfId="45808" xr:uid="{00000000-0005-0000-0000-000029CA0000}"/>
    <cellStyle name="Normal 5 3 2 2 6 4" xfId="45809" xr:uid="{00000000-0005-0000-0000-00002ACA0000}"/>
    <cellStyle name="Normal 5 3 2 2 7" xfId="45810" xr:uid="{00000000-0005-0000-0000-00002BCA0000}"/>
    <cellStyle name="Normal 5 3 2 2 7 2" xfId="45811" xr:uid="{00000000-0005-0000-0000-00002CCA0000}"/>
    <cellStyle name="Normal 5 3 2 2 8" xfId="45812" xr:uid="{00000000-0005-0000-0000-00002DCA0000}"/>
    <cellStyle name="Normal 5 3 2 2 8 2" xfId="45813" xr:uid="{00000000-0005-0000-0000-00002ECA0000}"/>
    <cellStyle name="Normal 5 3 2 2 9" xfId="45814" xr:uid="{00000000-0005-0000-0000-00002FCA0000}"/>
    <cellStyle name="Normal 5 3 2 3" xfId="45815" xr:uid="{00000000-0005-0000-0000-000030CA0000}"/>
    <cellStyle name="Normal 5 3 2 3 2" xfId="45816" xr:uid="{00000000-0005-0000-0000-000031CA0000}"/>
    <cellStyle name="Normal 5 3 2 3 2 2" xfId="45817" xr:uid="{00000000-0005-0000-0000-000032CA0000}"/>
    <cellStyle name="Normal 5 3 2 3 2 2 2" xfId="45818" xr:uid="{00000000-0005-0000-0000-000033CA0000}"/>
    <cellStyle name="Normal 5 3 2 3 2 2 2 2" xfId="45819" xr:uid="{00000000-0005-0000-0000-000034CA0000}"/>
    <cellStyle name="Normal 5 3 2 3 2 2 2 2 2" xfId="45820" xr:uid="{00000000-0005-0000-0000-000035CA0000}"/>
    <cellStyle name="Normal 5 3 2 3 2 2 2 3" xfId="45821" xr:uid="{00000000-0005-0000-0000-000036CA0000}"/>
    <cellStyle name="Normal 5 3 2 3 2 2 2 3 2" xfId="45822" xr:uid="{00000000-0005-0000-0000-000037CA0000}"/>
    <cellStyle name="Normal 5 3 2 3 2 2 2 4" xfId="45823" xr:uid="{00000000-0005-0000-0000-000038CA0000}"/>
    <cellStyle name="Normal 5 3 2 3 2 2 3" xfId="45824" xr:uid="{00000000-0005-0000-0000-000039CA0000}"/>
    <cellStyle name="Normal 5 3 2 3 2 2 3 2" xfId="45825" xr:uid="{00000000-0005-0000-0000-00003ACA0000}"/>
    <cellStyle name="Normal 5 3 2 3 2 2 4" xfId="45826" xr:uid="{00000000-0005-0000-0000-00003BCA0000}"/>
    <cellStyle name="Normal 5 3 2 3 2 2 4 2" xfId="45827" xr:uid="{00000000-0005-0000-0000-00003CCA0000}"/>
    <cellStyle name="Normal 5 3 2 3 2 2 5" xfId="45828" xr:uid="{00000000-0005-0000-0000-00003DCA0000}"/>
    <cellStyle name="Normal 5 3 2 3 2 3" xfId="45829" xr:uid="{00000000-0005-0000-0000-00003ECA0000}"/>
    <cellStyle name="Normal 5 3 2 3 2 3 2" xfId="45830" xr:uid="{00000000-0005-0000-0000-00003FCA0000}"/>
    <cellStyle name="Normal 5 3 2 3 2 3 2 2" xfId="45831" xr:uid="{00000000-0005-0000-0000-000040CA0000}"/>
    <cellStyle name="Normal 5 3 2 3 2 3 3" xfId="45832" xr:uid="{00000000-0005-0000-0000-000041CA0000}"/>
    <cellStyle name="Normal 5 3 2 3 2 3 3 2" xfId="45833" xr:uid="{00000000-0005-0000-0000-000042CA0000}"/>
    <cellStyle name="Normal 5 3 2 3 2 3 4" xfId="45834" xr:uid="{00000000-0005-0000-0000-000043CA0000}"/>
    <cellStyle name="Normal 5 3 2 3 2 4" xfId="45835" xr:uid="{00000000-0005-0000-0000-000044CA0000}"/>
    <cellStyle name="Normal 5 3 2 3 2 4 2" xfId="45836" xr:uid="{00000000-0005-0000-0000-000045CA0000}"/>
    <cellStyle name="Normal 5 3 2 3 2 5" xfId="45837" xr:uid="{00000000-0005-0000-0000-000046CA0000}"/>
    <cellStyle name="Normal 5 3 2 3 2 5 2" xfId="45838" xr:uid="{00000000-0005-0000-0000-000047CA0000}"/>
    <cellStyle name="Normal 5 3 2 3 2 6" xfId="45839" xr:uid="{00000000-0005-0000-0000-000048CA0000}"/>
    <cellStyle name="Normal 5 3 2 3 3" xfId="45840" xr:uid="{00000000-0005-0000-0000-000049CA0000}"/>
    <cellStyle name="Normal 5 3 2 3 3 2" xfId="45841" xr:uid="{00000000-0005-0000-0000-00004ACA0000}"/>
    <cellStyle name="Normal 5 3 2 3 3 2 2" xfId="45842" xr:uid="{00000000-0005-0000-0000-00004BCA0000}"/>
    <cellStyle name="Normal 5 3 2 3 3 2 2 2" xfId="45843" xr:uid="{00000000-0005-0000-0000-00004CCA0000}"/>
    <cellStyle name="Normal 5 3 2 3 3 2 3" xfId="45844" xr:uid="{00000000-0005-0000-0000-00004DCA0000}"/>
    <cellStyle name="Normal 5 3 2 3 3 2 3 2" xfId="45845" xr:uid="{00000000-0005-0000-0000-00004ECA0000}"/>
    <cellStyle name="Normal 5 3 2 3 3 2 4" xfId="45846" xr:uid="{00000000-0005-0000-0000-00004FCA0000}"/>
    <cellStyle name="Normal 5 3 2 3 3 3" xfId="45847" xr:uid="{00000000-0005-0000-0000-000050CA0000}"/>
    <cellStyle name="Normal 5 3 2 3 3 3 2" xfId="45848" xr:uid="{00000000-0005-0000-0000-000051CA0000}"/>
    <cellStyle name="Normal 5 3 2 3 3 4" xfId="45849" xr:uid="{00000000-0005-0000-0000-000052CA0000}"/>
    <cellStyle name="Normal 5 3 2 3 3 4 2" xfId="45850" xr:uid="{00000000-0005-0000-0000-000053CA0000}"/>
    <cellStyle name="Normal 5 3 2 3 3 5" xfId="45851" xr:uid="{00000000-0005-0000-0000-000054CA0000}"/>
    <cellStyle name="Normal 5 3 2 3 4" xfId="45852" xr:uid="{00000000-0005-0000-0000-000055CA0000}"/>
    <cellStyle name="Normal 5 3 2 3 4 2" xfId="45853" xr:uid="{00000000-0005-0000-0000-000056CA0000}"/>
    <cellStyle name="Normal 5 3 2 3 4 2 2" xfId="45854" xr:uid="{00000000-0005-0000-0000-000057CA0000}"/>
    <cellStyle name="Normal 5 3 2 3 4 3" xfId="45855" xr:uid="{00000000-0005-0000-0000-000058CA0000}"/>
    <cellStyle name="Normal 5 3 2 3 4 3 2" xfId="45856" xr:uid="{00000000-0005-0000-0000-000059CA0000}"/>
    <cellStyle name="Normal 5 3 2 3 4 4" xfId="45857" xr:uid="{00000000-0005-0000-0000-00005ACA0000}"/>
    <cellStyle name="Normal 5 3 2 3 5" xfId="45858" xr:uid="{00000000-0005-0000-0000-00005BCA0000}"/>
    <cellStyle name="Normal 5 3 2 3 5 2" xfId="45859" xr:uid="{00000000-0005-0000-0000-00005CCA0000}"/>
    <cellStyle name="Normal 5 3 2 3 6" xfId="45860" xr:uid="{00000000-0005-0000-0000-00005DCA0000}"/>
    <cellStyle name="Normal 5 3 2 3 6 2" xfId="45861" xr:uid="{00000000-0005-0000-0000-00005ECA0000}"/>
    <cellStyle name="Normal 5 3 2 3 7" xfId="45862" xr:uid="{00000000-0005-0000-0000-00005FCA0000}"/>
    <cellStyle name="Normal 5 3 2 4" xfId="45863" xr:uid="{00000000-0005-0000-0000-000060CA0000}"/>
    <cellStyle name="Normal 5 3 2 4 2" xfId="45864" xr:uid="{00000000-0005-0000-0000-000061CA0000}"/>
    <cellStyle name="Normal 5 3 2 4 2 2" xfId="45865" xr:uid="{00000000-0005-0000-0000-000062CA0000}"/>
    <cellStyle name="Normal 5 3 2 4 2 2 2" xfId="45866" xr:uid="{00000000-0005-0000-0000-000063CA0000}"/>
    <cellStyle name="Normal 5 3 2 4 2 2 2 2" xfId="45867" xr:uid="{00000000-0005-0000-0000-000064CA0000}"/>
    <cellStyle name="Normal 5 3 2 4 2 2 2 2 2" xfId="45868" xr:uid="{00000000-0005-0000-0000-000065CA0000}"/>
    <cellStyle name="Normal 5 3 2 4 2 2 2 3" xfId="45869" xr:uid="{00000000-0005-0000-0000-000066CA0000}"/>
    <cellStyle name="Normal 5 3 2 4 2 2 2 3 2" xfId="45870" xr:uid="{00000000-0005-0000-0000-000067CA0000}"/>
    <cellStyle name="Normal 5 3 2 4 2 2 2 4" xfId="45871" xr:uid="{00000000-0005-0000-0000-000068CA0000}"/>
    <cellStyle name="Normal 5 3 2 4 2 2 3" xfId="45872" xr:uid="{00000000-0005-0000-0000-000069CA0000}"/>
    <cellStyle name="Normal 5 3 2 4 2 2 3 2" xfId="45873" xr:uid="{00000000-0005-0000-0000-00006ACA0000}"/>
    <cellStyle name="Normal 5 3 2 4 2 2 4" xfId="45874" xr:uid="{00000000-0005-0000-0000-00006BCA0000}"/>
    <cellStyle name="Normal 5 3 2 4 2 2 4 2" xfId="45875" xr:uid="{00000000-0005-0000-0000-00006CCA0000}"/>
    <cellStyle name="Normal 5 3 2 4 2 2 5" xfId="45876" xr:uid="{00000000-0005-0000-0000-00006DCA0000}"/>
    <cellStyle name="Normal 5 3 2 4 2 3" xfId="45877" xr:uid="{00000000-0005-0000-0000-00006ECA0000}"/>
    <cellStyle name="Normal 5 3 2 4 2 3 2" xfId="45878" xr:uid="{00000000-0005-0000-0000-00006FCA0000}"/>
    <cellStyle name="Normal 5 3 2 4 2 3 2 2" xfId="45879" xr:uid="{00000000-0005-0000-0000-000070CA0000}"/>
    <cellStyle name="Normal 5 3 2 4 2 3 3" xfId="45880" xr:uid="{00000000-0005-0000-0000-000071CA0000}"/>
    <cellStyle name="Normal 5 3 2 4 2 3 3 2" xfId="45881" xr:uid="{00000000-0005-0000-0000-000072CA0000}"/>
    <cellStyle name="Normal 5 3 2 4 2 3 4" xfId="45882" xr:uid="{00000000-0005-0000-0000-000073CA0000}"/>
    <cellStyle name="Normal 5 3 2 4 2 4" xfId="45883" xr:uid="{00000000-0005-0000-0000-000074CA0000}"/>
    <cellStyle name="Normal 5 3 2 4 2 4 2" xfId="45884" xr:uid="{00000000-0005-0000-0000-000075CA0000}"/>
    <cellStyle name="Normal 5 3 2 4 2 5" xfId="45885" xr:uid="{00000000-0005-0000-0000-000076CA0000}"/>
    <cellStyle name="Normal 5 3 2 4 2 5 2" xfId="45886" xr:uid="{00000000-0005-0000-0000-000077CA0000}"/>
    <cellStyle name="Normal 5 3 2 4 2 6" xfId="45887" xr:uid="{00000000-0005-0000-0000-000078CA0000}"/>
    <cellStyle name="Normal 5 3 2 4 3" xfId="45888" xr:uid="{00000000-0005-0000-0000-000079CA0000}"/>
    <cellStyle name="Normal 5 3 2 4 3 2" xfId="45889" xr:uid="{00000000-0005-0000-0000-00007ACA0000}"/>
    <cellStyle name="Normal 5 3 2 4 3 2 2" xfId="45890" xr:uid="{00000000-0005-0000-0000-00007BCA0000}"/>
    <cellStyle name="Normal 5 3 2 4 3 2 2 2" xfId="45891" xr:uid="{00000000-0005-0000-0000-00007CCA0000}"/>
    <cellStyle name="Normal 5 3 2 4 3 2 3" xfId="45892" xr:uid="{00000000-0005-0000-0000-00007DCA0000}"/>
    <cellStyle name="Normal 5 3 2 4 3 2 3 2" xfId="45893" xr:uid="{00000000-0005-0000-0000-00007ECA0000}"/>
    <cellStyle name="Normal 5 3 2 4 3 2 4" xfId="45894" xr:uid="{00000000-0005-0000-0000-00007FCA0000}"/>
    <cellStyle name="Normal 5 3 2 4 3 3" xfId="45895" xr:uid="{00000000-0005-0000-0000-000080CA0000}"/>
    <cellStyle name="Normal 5 3 2 4 3 3 2" xfId="45896" xr:uid="{00000000-0005-0000-0000-000081CA0000}"/>
    <cellStyle name="Normal 5 3 2 4 3 4" xfId="45897" xr:uid="{00000000-0005-0000-0000-000082CA0000}"/>
    <cellStyle name="Normal 5 3 2 4 3 4 2" xfId="45898" xr:uid="{00000000-0005-0000-0000-000083CA0000}"/>
    <cellStyle name="Normal 5 3 2 4 3 5" xfId="45899" xr:uid="{00000000-0005-0000-0000-000084CA0000}"/>
    <cellStyle name="Normal 5 3 2 4 4" xfId="45900" xr:uid="{00000000-0005-0000-0000-000085CA0000}"/>
    <cellStyle name="Normal 5 3 2 4 4 2" xfId="45901" xr:uid="{00000000-0005-0000-0000-000086CA0000}"/>
    <cellStyle name="Normal 5 3 2 4 4 2 2" xfId="45902" xr:uid="{00000000-0005-0000-0000-000087CA0000}"/>
    <cellStyle name="Normal 5 3 2 4 4 3" xfId="45903" xr:uid="{00000000-0005-0000-0000-000088CA0000}"/>
    <cellStyle name="Normal 5 3 2 4 4 3 2" xfId="45904" xr:uid="{00000000-0005-0000-0000-000089CA0000}"/>
    <cellStyle name="Normal 5 3 2 4 4 4" xfId="45905" xr:uid="{00000000-0005-0000-0000-00008ACA0000}"/>
    <cellStyle name="Normal 5 3 2 4 5" xfId="45906" xr:uid="{00000000-0005-0000-0000-00008BCA0000}"/>
    <cellStyle name="Normal 5 3 2 4 5 2" xfId="45907" xr:uid="{00000000-0005-0000-0000-00008CCA0000}"/>
    <cellStyle name="Normal 5 3 2 4 6" xfId="45908" xr:uid="{00000000-0005-0000-0000-00008DCA0000}"/>
    <cellStyle name="Normal 5 3 2 4 6 2" xfId="45909" xr:uid="{00000000-0005-0000-0000-00008ECA0000}"/>
    <cellStyle name="Normal 5 3 2 4 7" xfId="45910" xr:uid="{00000000-0005-0000-0000-00008FCA0000}"/>
    <cellStyle name="Normal 5 3 2 5" xfId="45911" xr:uid="{00000000-0005-0000-0000-000090CA0000}"/>
    <cellStyle name="Normal 5 3 2 5 2" xfId="45912" xr:uid="{00000000-0005-0000-0000-000091CA0000}"/>
    <cellStyle name="Normal 5 3 2 5 2 2" xfId="45913" xr:uid="{00000000-0005-0000-0000-000092CA0000}"/>
    <cellStyle name="Normal 5 3 2 5 2 2 2" xfId="45914" xr:uid="{00000000-0005-0000-0000-000093CA0000}"/>
    <cellStyle name="Normal 5 3 2 5 2 2 2 2" xfId="45915" xr:uid="{00000000-0005-0000-0000-000094CA0000}"/>
    <cellStyle name="Normal 5 3 2 5 2 2 3" xfId="45916" xr:uid="{00000000-0005-0000-0000-000095CA0000}"/>
    <cellStyle name="Normal 5 3 2 5 2 2 3 2" xfId="45917" xr:uid="{00000000-0005-0000-0000-000096CA0000}"/>
    <cellStyle name="Normal 5 3 2 5 2 2 4" xfId="45918" xr:uid="{00000000-0005-0000-0000-000097CA0000}"/>
    <cellStyle name="Normal 5 3 2 5 2 3" xfId="45919" xr:uid="{00000000-0005-0000-0000-000098CA0000}"/>
    <cellStyle name="Normal 5 3 2 5 2 3 2" xfId="45920" xr:uid="{00000000-0005-0000-0000-000099CA0000}"/>
    <cellStyle name="Normal 5 3 2 5 2 4" xfId="45921" xr:uid="{00000000-0005-0000-0000-00009ACA0000}"/>
    <cellStyle name="Normal 5 3 2 5 2 4 2" xfId="45922" xr:uid="{00000000-0005-0000-0000-00009BCA0000}"/>
    <cellStyle name="Normal 5 3 2 5 2 5" xfId="45923" xr:uid="{00000000-0005-0000-0000-00009CCA0000}"/>
    <cellStyle name="Normal 5 3 2 5 3" xfId="45924" xr:uid="{00000000-0005-0000-0000-00009DCA0000}"/>
    <cellStyle name="Normal 5 3 2 5 3 2" xfId="45925" xr:uid="{00000000-0005-0000-0000-00009ECA0000}"/>
    <cellStyle name="Normal 5 3 2 5 3 2 2" xfId="45926" xr:uid="{00000000-0005-0000-0000-00009FCA0000}"/>
    <cellStyle name="Normal 5 3 2 5 3 3" xfId="45927" xr:uid="{00000000-0005-0000-0000-0000A0CA0000}"/>
    <cellStyle name="Normal 5 3 2 5 3 3 2" xfId="45928" xr:uid="{00000000-0005-0000-0000-0000A1CA0000}"/>
    <cellStyle name="Normal 5 3 2 5 3 4" xfId="45929" xr:uid="{00000000-0005-0000-0000-0000A2CA0000}"/>
    <cellStyle name="Normal 5 3 2 5 4" xfId="45930" xr:uid="{00000000-0005-0000-0000-0000A3CA0000}"/>
    <cellStyle name="Normal 5 3 2 5 4 2" xfId="45931" xr:uid="{00000000-0005-0000-0000-0000A4CA0000}"/>
    <cellStyle name="Normal 5 3 2 5 5" xfId="45932" xr:uid="{00000000-0005-0000-0000-0000A5CA0000}"/>
    <cellStyle name="Normal 5 3 2 5 5 2" xfId="45933" xr:uid="{00000000-0005-0000-0000-0000A6CA0000}"/>
    <cellStyle name="Normal 5 3 2 5 6" xfId="45934" xr:uid="{00000000-0005-0000-0000-0000A7CA0000}"/>
    <cellStyle name="Normal 5 3 2 6" xfId="45935" xr:uid="{00000000-0005-0000-0000-0000A8CA0000}"/>
    <cellStyle name="Normal 5 3 2 6 2" xfId="45936" xr:uid="{00000000-0005-0000-0000-0000A9CA0000}"/>
    <cellStyle name="Normal 5 3 2 6 2 2" xfId="45937" xr:uid="{00000000-0005-0000-0000-0000AACA0000}"/>
    <cellStyle name="Normal 5 3 2 6 2 2 2" xfId="45938" xr:uid="{00000000-0005-0000-0000-0000ABCA0000}"/>
    <cellStyle name="Normal 5 3 2 6 2 3" xfId="45939" xr:uid="{00000000-0005-0000-0000-0000ACCA0000}"/>
    <cellStyle name="Normal 5 3 2 6 2 3 2" xfId="45940" xr:uid="{00000000-0005-0000-0000-0000ADCA0000}"/>
    <cellStyle name="Normal 5 3 2 6 2 4" xfId="45941" xr:uid="{00000000-0005-0000-0000-0000AECA0000}"/>
    <cellStyle name="Normal 5 3 2 6 3" xfId="45942" xr:uid="{00000000-0005-0000-0000-0000AFCA0000}"/>
    <cellStyle name="Normal 5 3 2 6 3 2" xfId="45943" xr:uid="{00000000-0005-0000-0000-0000B0CA0000}"/>
    <cellStyle name="Normal 5 3 2 6 4" xfId="45944" xr:uid="{00000000-0005-0000-0000-0000B1CA0000}"/>
    <cellStyle name="Normal 5 3 2 6 4 2" xfId="45945" xr:uid="{00000000-0005-0000-0000-0000B2CA0000}"/>
    <cellStyle name="Normal 5 3 2 6 5" xfId="45946" xr:uid="{00000000-0005-0000-0000-0000B3CA0000}"/>
    <cellStyle name="Normal 5 3 2 7" xfId="45947" xr:uid="{00000000-0005-0000-0000-0000B4CA0000}"/>
    <cellStyle name="Normal 5 3 2 7 2" xfId="45948" xr:uid="{00000000-0005-0000-0000-0000B5CA0000}"/>
    <cellStyle name="Normal 5 3 2 7 2 2" xfId="45949" xr:uid="{00000000-0005-0000-0000-0000B6CA0000}"/>
    <cellStyle name="Normal 5 3 2 7 3" xfId="45950" xr:uid="{00000000-0005-0000-0000-0000B7CA0000}"/>
    <cellStyle name="Normal 5 3 2 7 3 2" xfId="45951" xr:uid="{00000000-0005-0000-0000-0000B8CA0000}"/>
    <cellStyle name="Normal 5 3 2 7 4" xfId="45952" xr:uid="{00000000-0005-0000-0000-0000B9CA0000}"/>
    <cellStyle name="Normal 5 3 2 8" xfId="45953" xr:uid="{00000000-0005-0000-0000-0000BACA0000}"/>
    <cellStyle name="Normal 5 3 2 8 2" xfId="45954" xr:uid="{00000000-0005-0000-0000-0000BBCA0000}"/>
    <cellStyle name="Normal 5 3 2 9" xfId="45955" xr:uid="{00000000-0005-0000-0000-0000BCCA0000}"/>
    <cellStyle name="Normal 5 3 2 9 2" xfId="45956" xr:uid="{00000000-0005-0000-0000-0000BDCA0000}"/>
    <cellStyle name="Normal 5 3 3" xfId="5000" xr:uid="{00000000-0005-0000-0000-0000BECA0000}"/>
    <cellStyle name="Normal 5 3 3 2" xfId="45957" xr:uid="{00000000-0005-0000-0000-0000BFCA0000}"/>
    <cellStyle name="Normal 5 3 3 2 2" xfId="45958" xr:uid="{00000000-0005-0000-0000-0000C0CA0000}"/>
    <cellStyle name="Normal 5 3 3 2 2 2" xfId="45959" xr:uid="{00000000-0005-0000-0000-0000C1CA0000}"/>
    <cellStyle name="Normal 5 3 3 2 2 2 2" xfId="45960" xr:uid="{00000000-0005-0000-0000-0000C2CA0000}"/>
    <cellStyle name="Normal 5 3 3 2 2 2 2 2" xfId="45961" xr:uid="{00000000-0005-0000-0000-0000C3CA0000}"/>
    <cellStyle name="Normal 5 3 3 2 2 2 2 2 2" xfId="45962" xr:uid="{00000000-0005-0000-0000-0000C4CA0000}"/>
    <cellStyle name="Normal 5 3 3 2 2 2 2 3" xfId="45963" xr:uid="{00000000-0005-0000-0000-0000C5CA0000}"/>
    <cellStyle name="Normal 5 3 3 2 2 2 2 3 2" xfId="45964" xr:uid="{00000000-0005-0000-0000-0000C6CA0000}"/>
    <cellStyle name="Normal 5 3 3 2 2 2 2 4" xfId="45965" xr:uid="{00000000-0005-0000-0000-0000C7CA0000}"/>
    <cellStyle name="Normal 5 3 3 2 2 2 3" xfId="45966" xr:uid="{00000000-0005-0000-0000-0000C8CA0000}"/>
    <cellStyle name="Normal 5 3 3 2 2 2 3 2" xfId="45967" xr:uid="{00000000-0005-0000-0000-0000C9CA0000}"/>
    <cellStyle name="Normal 5 3 3 2 2 2 4" xfId="45968" xr:uid="{00000000-0005-0000-0000-0000CACA0000}"/>
    <cellStyle name="Normal 5 3 3 2 2 2 4 2" xfId="45969" xr:uid="{00000000-0005-0000-0000-0000CBCA0000}"/>
    <cellStyle name="Normal 5 3 3 2 2 2 5" xfId="45970" xr:uid="{00000000-0005-0000-0000-0000CCCA0000}"/>
    <cellStyle name="Normal 5 3 3 2 2 3" xfId="45971" xr:uid="{00000000-0005-0000-0000-0000CDCA0000}"/>
    <cellStyle name="Normal 5 3 3 2 2 3 2" xfId="45972" xr:uid="{00000000-0005-0000-0000-0000CECA0000}"/>
    <cellStyle name="Normal 5 3 3 2 2 3 2 2" xfId="45973" xr:uid="{00000000-0005-0000-0000-0000CFCA0000}"/>
    <cellStyle name="Normal 5 3 3 2 2 3 3" xfId="45974" xr:uid="{00000000-0005-0000-0000-0000D0CA0000}"/>
    <cellStyle name="Normal 5 3 3 2 2 3 3 2" xfId="45975" xr:uid="{00000000-0005-0000-0000-0000D1CA0000}"/>
    <cellStyle name="Normal 5 3 3 2 2 3 4" xfId="45976" xr:uid="{00000000-0005-0000-0000-0000D2CA0000}"/>
    <cellStyle name="Normal 5 3 3 2 2 4" xfId="45977" xr:uid="{00000000-0005-0000-0000-0000D3CA0000}"/>
    <cellStyle name="Normal 5 3 3 2 2 4 2" xfId="45978" xr:uid="{00000000-0005-0000-0000-0000D4CA0000}"/>
    <cellStyle name="Normal 5 3 3 2 2 5" xfId="45979" xr:uid="{00000000-0005-0000-0000-0000D5CA0000}"/>
    <cellStyle name="Normal 5 3 3 2 2 5 2" xfId="45980" xr:uid="{00000000-0005-0000-0000-0000D6CA0000}"/>
    <cellStyle name="Normal 5 3 3 2 2 6" xfId="45981" xr:uid="{00000000-0005-0000-0000-0000D7CA0000}"/>
    <cellStyle name="Normal 5 3 3 2 3" xfId="45982" xr:uid="{00000000-0005-0000-0000-0000D8CA0000}"/>
    <cellStyle name="Normal 5 3 3 2 3 2" xfId="45983" xr:uid="{00000000-0005-0000-0000-0000D9CA0000}"/>
    <cellStyle name="Normal 5 3 3 2 3 2 2" xfId="45984" xr:uid="{00000000-0005-0000-0000-0000DACA0000}"/>
    <cellStyle name="Normal 5 3 3 2 3 2 2 2" xfId="45985" xr:uid="{00000000-0005-0000-0000-0000DBCA0000}"/>
    <cellStyle name="Normal 5 3 3 2 3 2 3" xfId="45986" xr:uid="{00000000-0005-0000-0000-0000DCCA0000}"/>
    <cellStyle name="Normal 5 3 3 2 3 2 3 2" xfId="45987" xr:uid="{00000000-0005-0000-0000-0000DDCA0000}"/>
    <cellStyle name="Normal 5 3 3 2 3 2 4" xfId="45988" xr:uid="{00000000-0005-0000-0000-0000DECA0000}"/>
    <cellStyle name="Normal 5 3 3 2 3 3" xfId="45989" xr:uid="{00000000-0005-0000-0000-0000DFCA0000}"/>
    <cellStyle name="Normal 5 3 3 2 3 3 2" xfId="45990" xr:uid="{00000000-0005-0000-0000-0000E0CA0000}"/>
    <cellStyle name="Normal 5 3 3 2 3 4" xfId="45991" xr:uid="{00000000-0005-0000-0000-0000E1CA0000}"/>
    <cellStyle name="Normal 5 3 3 2 3 4 2" xfId="45992" xr:uid="{00000000-0005-0000-0000-0000E2CA0000}"/>
    <cellStyle name="Normal 5 3 3 2 3 5" xfId="45993" xr:uid="{00000000-0005-0000-0000-0000E3CA0000}"/>
    <cellStyle name="Normal 5 3 3 2 4" xfId="45994" xr:uid="{00000000-0005-0000-0000-0000E4CA0000}"/>
    <cellStyle name="Normal 5 3 3 2 4 2" xfId="45995" xr:uid="{00000000-0005-0000-0000-0000E5CA0000}"/>
    <cellStyle name="Normal 5 3 3 2 4 2 2" xfId="45996" xr:uid="{00000000-0005-0000-0000-0000E6CA0000}"/>
    <cellStyle name="Normal 5 3 3 2 4 3" xfId="45997" xr:uid="{00000000-0005-0000-0000-0000E7CA0000}"/>
    <cellStyle name="Normal 5 3 3 2 4 3 2" xfId="45998" xr:uid="{00000000-0005-0000-0000-0000E8CA0000}"/>
    <cellStyle name="Normal 5 3 3 2 4 4" xfId="45999" xr:uid="{00000000-0005-0000-0000-0000E9CA0000}"/>
    <cellStyle name="Normal 5 3 3 2 5" xfId="46000" xr:uid="{00000000-0005-0000-0000-0000EACA0000}"/>
    <cellStyle name="Normal 5 3 3 2 5 2" xfId="46001" xr:uid="{00000000-0005-0000-0000-0000EBCA0000}"/>
    <cellStyle name="Normal 5 3 3 2 6" xfId="46002" xr:uid="{00000000-0005-0000-0000-0000ECCA0000}"/>
    <cellStyle name="Normal 5 3 3 2 6 2" xfId="46003" xr:uid="{00000000-0005-0000-0000-0000EDCA0000}"/>
    <cellStyle name="Normal 5 3 3 2 7" xfId="46004" xr:uid="{00000000-0005-0000-0000-0000EECA0000}"/>
    <cellStyle name="Normal 5 3 3 3" xfId="46005" xr:uid="{00000000-0005-0000-0000-0000EFCA0000}"/>
    <cellStyle name="Normal 5 3 3 3 2" xfId="46006" xr:uid="{00000000-0005-0000-0000-0000F0CA0000}"/>
    <cellStyle name="Normal 5 3 3 3 2 2" xfId="46007" xr:uid="{00000000-0005-0000-0000-0000F1CA0000}"/>
    <cellStyle name="Normal 5 3 3 3 2 2 2" xfId="46008" xr:uid="{00000000-0005-0000-0000-0000F2CA0000}"/>
    <cellStyle name="Normal 5 3 3 3 2 2 2 2" xfId="46009" xr:uid="{00000000-0005-0000-0000-0000F3CA0000}"/>
    <cellStyle name="Normal 5 3 3 3 2 2 2 2 2" xfId="46010" xr:uid="{00000000-0005-0000-0000-0000F4CA0000}"/>
    <cellStyle name="Normal 5 3 3 3 2 2 2 3" xfId="46011" xr:uid="{00000000-0005-0000-0000-0000F5CA0000}"/>
    <cellStyle name="Normal 5 3 3 3 2 2 2 3 2" xfId="46012" xr:uid="{00000000-0005-0000-0000-0000F6CA0000}"/>
    <cellStyle name="Normal 5 3 3 3 2 2 2 4" xfId="46013" xr:uid="{00000000-0005-0000-0000-0000F7CA0000}"/>
    <cellStyle name="Normal 5 3 3 3 2 2 3" xfId="46014" xr:uid="{00000000-0005-0000-0000-0000F8CA0000}"/>
    <cellStyle name="Normal 5 3 3 3 2 2 3 2" xfId="46015" xr:uid="{00000000-0005-0000-0000-0000F9CA0000}"/>
    <cellStyle name="Normal 5 3 3 3 2 2 4" xfId="46016" xr:uid="{00000000-0005-0000-0000-0000FACA0000}"/>
    <cellStyle name="Normal 5 3 3 3 2 2 4 2" xfId="46017" xr:uid="{00000000-0005-0000-0000-0000FBCA0000}"/>
    <cellStyle name="Normal 5 3 3 3 2 2 5" xfId="46018" xr:uid="{00000000-0005-0000-0000-0000FCCA0000}"/>
    <cellStyle name="Normal 5 3 3 3 2 3" xfId="46019" xr:uid="{00000000-0005-0000-0000-0000FDCA0000}"/>
    <cellStyle name="Normal 5 3 3 3 2 3 2" xfId="46020" xr:uid="{00000000-0005-0000-0000-0000FECA0000}"/>
    <cellStyle name="Normal 5 3 3 3 2 3 2 2" xfId="46021" xr:uid="{00000000-0005-0000-0000-0000FFCA0000}"/>
    <cellStyle name="Normal 5 3 3 3 2 3 3" xfId="46022" xr:uid="{00000000-0005-0000-0000-000000CB0000}"/>
    <cellStyle name="Normal 5 3 3 3 2 3 3 2" xfId="46023" xr:uid="{00000000-0005-0000-0000-000001CB0000}"/>
    <cellStyle name="Normal 5 3 3 3 2 3 4" xfId="46024" xr:uid="{00000000-0005-0000-0000-000002CB0000}"/>
    <cellStyle name="Normal 5 3 3 3 2 4" xfId="46025" xr:uid="{00000000-0005-0000-0000-000003CB0000}"/>
    <cellStyle name="Normal 5 3 3 3 2 4 2" xfId="46026" xr:uid="{00000000-0005-0000-0000-000004CB0000}"/>
    <cellStyle name="Normal 5 3 3 3 2 5" xfId="46027" xr:uid="{00000000-0005-0000-0000-000005CB0000}"/>
    <cellStyle name="Normal 5 3 3 3 2 5 2" xfId="46028" xr:uid="{00000000-0005-0000-0000-000006CB0000}"/>
    <cellStyle name="Normal 5 3 3 3 2 6" xfId="46029" xr:uid="{00000000-0005-0000-0000-000007CB0000}"/>
    <cellStyle name="Normal 5 3 3 3 3" xfId="46030" xr:uid="{00000000-0005-0000-0000-000008CB0000}"/>
    <cellStyle name="Normal 5 3 3 3 3 2" xfId="46031" xr:uid="{00000000-0005-0000-0000-000009CB0000}"/>
    <cellStyle name="Normal 5 3 3 3 3 2 2" xfId="46032" xr:uid="{00000000-0005-0000-0000-00000ACB0000}"/>
    <cellStyle name="Normal 5 3 3 3 3 2 2 2" xfId="46033" xr:uid="{00000000-0005-0000-0000-00000BCB0000}"/>
    <cellStyle name="Normal 5 3 3 3 3 2 3" xfId="46034" xr:uid="{00000000-0005-0000-0000-00000CCB0000}"/>
    <cellStyle name="Normal 5 3 3 3 3 2 3 2" xfId="46035" xr:uid="{00000000-0005-0000-0000-00000DCB0000}"/>
    <cellStyle name="Normal 5 3 3 3 3 2 4" xfId="46036" xr:uid="{00000000-0005-0000-0000-00000ECB0000}"/>
    <cellStyle name="Normal 5 3 3 3 3 3" xfId="46037" xr:uid="{00000000-0005-0000-0000-00000FCB0000}"/>
    <cellStyle name="Normal 5 3 3 3 3 3 2" xfId="46038" xr:uid="{00000000-0005-0000-0000-000010CB0000}"/>
    <cellStyle name="Normal 5 3 3 3 3 4" xfId="46039" xr:uid="{00000000-0005-0000-0000-000011CB0000}"/>
    <cellStyle name="Normal 5 3 3 3 3 4 2" xfId="46040" xr:uid="{00000000-0005-0000-0000-000012CB0000}"/>
    <cellStyle name="Normal 5 3 3 3 3 5" xfId="46041" xr:uid="{00000000-0005-0000-0000-000013CB0000}"/>
    <cellStyle name="Normal 5 3 3 3 4" xfId="46042" xr:uid="{00000000-0005-0000-0000-000014CB0000}"/>
    <cellStyle name="Normal 5 3 3 3 4 2" xfId="46043" xr:uid="{00000000-0005-0000-0000-000015CB0000}"/>
    <cellStyle name="Normal 5 3 3 3 4 2 2" xfId="46044" xr:uid="{00000000-0005-0000-0000-000016CB0000}"/>
    <cellStyle name="Normal 5 3 3 3 4 3" xfId="46045" xr:uid="{00000000-0005-0000-0000-000017CB0000}"/>
    <cellStyle name="Normal 5 3 3 3 4 3 2" xfId="46046" xr:uid="{00000000-0005-0000-0000-000018CB0000}"/>
    <cellStyle name="Normal 5 3 3 3 4 4" xfId="46047" xr:uid="{00000000-0005-0000-0000-000019CB0000}"/>
    <cellStyle name="Normal 5 3 3 3 5" xfId="46048" xr:uid="{00000000-0005-0000-0000-00001ACB0000}"/>
    <cellStyle name="Normal 5 3 3 3 5 2" xfId="46049" xr:uid="{00000000-0005-0000-0000-00001BCB0000}"/>
    <cellStyle name="Normal 5 3 3 3 6" xfId="46050" xr:uid="{00000000-0005-0000-0000-00001CCB0000}"/>
    <cellStyle name="Normal 5 3 3 3 6 2" xfId="46051" xr:uid="{00000000-0005-0000-0000-00001DCB0000}"/>
    <cellStyle name="Normal 5 3 3 3 7" xfId="46052" xr:uid="{00000000-0005-0000-0000-00001ECB0000}"/>
    <cellStyle name="Normal 5 3 3 4" xfId="46053" xr:uid="{00000000-0005-0000-0000-00001FCB0000}"/>
    <cellStyle name="Normal 5 3 3 4 2" xfId="46054" xr:uid="{00000000-0005-0000-0000-000020CB0000}"/>
    <cellStyle name="Normal 5 3 3 4 2 2" xfId="46055" xr:uid="{00000000-0005-0000-0000-000021CB0000}"/>
    <cellStyle name="Normal 5 3 3 4 2 2 2" xfId="46056" xr:uid="{00000000-0005-0000-0000-000022CB0000}"/>
    <cellStyle name="Normal 5 3 3 4 2 2 2 2" xfId="46057" xr:uid="{00000000-0005-0000-0000-000023CB0000}"/>
    <cellStyle name="Normal 5 3 3 4 2 2 3" xfId="46058" xr:uid="{00000000-0005-0000-0000-000024CB0000}"/>
    <cellStyle name="Normal 5 3 3 4 2 2 3 2" xfId="46059" xr:uid="{00000000-0005-0000-0000-000025CB0000}"/>
    <cellStyle name="Normal 5 3 3 4 2 2 4" xfId="46060" xr:uid="{00000000-0005-0000-0000-000026CB0000}"/>
    <cellStyle name="Normal 5 3 3 4 2 3" xfId="46061" xr:uid="{00000000-0005-0000-0000-000027CB0000}"/>
    <cellStyle name="Normal 5 3 3 4 2 3 2" xfId="46062" xr:uid="{00000000-0005-0000-0000-000028CB0000}"/>
    <cellStyle name="Normal 5 3 3 4 2 4" xfId="46063" xr:uid="{00000000-0005-0000-0000-000029CB0000}"/>
    <cellStyle name="Normal 5 3 3 4 2 4 2" xfId="46064" xr:uid="{00000000-0005-0000-0000-00002ACB0000}"/>
    <cellStyle name="Normal 5 3 3 4 2 5" xfId="46065" xr:uid="{00000000-0005-0000-0000-00002BCB0000}"/>
    <cellStyle name="Normal 5 3 3 4 3" xfId="46066" xr:uid="{00000000-0005-0000-0000-00002CCB0000}"/>
    <cellStyle name="Normal 5 3 3 4 3 2" xfId="46067" xr:uid="{00000000-0005-0000-0000-00002DCB0000}"/>
    <cellStyle name="Normal 5 3 3 4 3 2 2" xfId="46068" xr:uid="{00000000-0005-0000-0000-00002ECB0000}"/>
    <cellStyle name="Normal 5 3 3 4 3 3" xfId="46069" xr:uid="{00000000-0005-0000-0000-00002FCB0000}"/>
    <cellStyle name="Normal 5 3 3 4 3 3 2" xfId="46070" xr:uid="{00000000-0005-0000-0000-000030CB0000}"/>
    <cellStyle name="Normal 5 3 3 4 3 4" xfId="46071" xr:uid="{00000000-0005-0000-0000-000031CB0000}"/>
    <cellStyle name="Normal 5 3 3 4 4" xfId="46072" xr:uid="{00000000-0005-0000-0000-000032CB0000}"/>
    <cellStyle name="Normal 5 3 3 4 4 2" xfId="46073" xr:uid="{00000000-0005-0000-0000-000033CB0000}"/>
    <cellStyle name="Normal 5 3 3 4 5" xfId="46074" xr:uid="{00000000-0005-0000-0000-000034CB0000}"/>
    <cellStyle name="Normal 5 3 3 4 5 2" xfId="46075" xr:uid="{00000000-0005-0000-0000-000035CB0000}"/>
    <cellStyle name="Normal 5 3 3 4 6" xfId="46076" xr:uid="{00000000-0005-0000-0000-000036CB0000}"/>
    <cellStyle name="Normal 5 3 3 5" xfId="46077" xr:uid="{00000000-0005-0000-0000-000037CB0000}"/>
    <cellStyle name="Normal 5 3 3 5 2" xfId="46078" xr:uid="{00000000-0005-0000-0000-000038CB0000}"/>
    <cellStyle name="Normal 5 3 3 5 2 2" xfId="46079" xr:uid="{00000000-0005-0000-0000-000039CB0000}"/>
    <cellStyle name="Normal 5 3 3 5 2 2 2" xfId="46080" xr:uid="{00000000-0005-0000-0000-00003ACB0000}"/>
    <cellStyle name="Normal 5 3 3 5 2 3" xfId="46081" xr:uid="{00000000-0005-0000-0000-00003BCB0000}"/>
    <cellStyle name="Normal 5 3 3 5 2 3 2" xfId="46082" xr:uid="{00000000-0005-0000-0000-00003CCB0000}"/>
    <cellStyle name="Normal 5 3 3 5 2 4" xfId="46083" xr:uid="{00000000-0005-0000-0000-00003DCB0000}"/>
    <cellStyle name="Normal 5 3 3 5 3" xfId="46084" xr:uid="{00000000-0005-0000-0000-00003ECB0000}"/>
    <cellStyle name="Normal 5 3 3 5 3 2" xfId="46085" xr:uid="{00000000-0005-0000-0000-00003FCB0000}"/>
    <cellStyle name="Normal 5 3 3 5 4" xfId="46086" xr:uid="{00000000-0005-0000-0000-000040CB0000}"/>
    <cellStyle name="Normal 5 3 3 5 4 2" xfId="46087" xr:uid="{00000000-0005-0000-0000-000041CB0000}"/>
    <cellStyle name="Normal 5 3 3 5 5" xfId="46088" xr:uid="{00000000-0005-0000-0000-000042CB0000}"/>
    <cellStyle name="Normal 5 3 3 6" xfId="46089" xr:uid="{00000000-0005-0000-0000-000043CB0000}"/>
    <cellStyle name="Normal 5 3 3 6 2" xfId="46090" xr:uid="{00000000-0005-0000-0000-000044CB0000}"/>
    <cellStyle name="Normal 5 3 3 6 2 2" xfId="46091" xr:uid="{00000000-0005-0000-0000-000045CB0000}"/>
    <cellStyle name="Normal 5 3 3 6 3" xfId="46092" xr:uid="{00000000-0005-0000-0000-000046CB0000}"/>
    <cellStyle name="Normal 5 3 3 6 3 2" xfId="46093" xr:uid="{00000000-0005-0000-0000-000047CB0000}"/>
    <cellStyle name="Normal 5 3 3 6 4" xfId="46094" xr:uid="{00000000-0005-0000-0000-000048CB0000}"/>
    <cellStyle name="Normal 5 3 3 7" xfId="46095" xr:uid="{00000000-0005-0000-0000-000049CB0000}"/>
    <cellStyle name="Normal 5 3 3 7 2" xfId="46096" xr:uid="{00000000-0005-0000-0000-00004ACB0000}"/>
    <cellStyle name="Normal 5 3 3 8" xfId="46097" xr:uid="{00000000-0005-0000-0000-00004BCB0000}"/>
    <cellStyle name="Normal 5 3 3 8 2" xfId="46098" xr:uid="{00000000-0005-0000-0000-00004CCB0000}"/>
    <cellStyle name="Normal 5 3 3 9" xfId="46099" xr:uid="{00000000-0005-0000-0000-00004DCB0000}"/>
    <cellStyle name="Normal 5 3 4" xfId="46100" xr:uid="{00000000-0005-0000-0000-00004ECB0000}"/>
    <cellStyle name="Normal 5 3 4 2" xfId="46101" xr:uid="{00000000-0005-0000-0000-00004FCB0000}"/>
    <cellStyle name="Normal 5 3 4 2 2" xfId="46102" xr:uid="{00000000-0005-0000-0000-000050CB0000}"/>
    <cellStyle name="Normal 5 3 4 2 2 2" xfId="46103" xr:uid="{00000000-0005-0000-0000-000051CB0000}"/>
    <cellStyle name="Normal 5 3 4 2 2 2 2" xfId="46104" xr:uid="{00000000-0005-0000-0000-000052CB0000}"/>
    <cellStyle name="Normal 5 3 4 2 2 2 2 2" xfId="46105" xr:uid="{00000000-0005-0000-0000-000053CB0000}"/>
    <cellStyle name="Normal 5 3 4 2 2 2 3" xfId="46106" xr:uid="{00000000-0005-0000-0000-000054CB0000}"/>
    <cellStyle name="Normal 5 3 4 2 2 2 3 2" xfId="46107" xr:uid="{00000000-0005-0000-0000-000055CB0000}"/>
    <cellStyle name="Normal 5 3 4 2 2 2 4" xfId="46108" xr:uid="{00000000-0005-0000-0000-000056CB0000}"/>
    <cellStyle name="Normal 5 3 4 2 2 3" xfId="46109" xr:uid="{00000000-0005-0000-0000-000057CB0000}"/>
    <cellStyle name="Normal 5 3 4 2 2 3 2" xfId="46110" xr:uid="{00000000-0005-0000-0000-000058CB0000}"/>
    <cellStyle name="Normal 5 3 4 2 2 4" xfId="46111" xr:uid="{00000000-0005-0000-0000-000059CB0000}"/>
    <cellStyle name="Normal 5 3 4 2 2 4 2" xfId="46112" xr:uid="{00000000-0005-0000-0000-00005ACB0000}"/>
    <cellStyle name="Normal 5 3 4 2 2 5" xfId="46113" xr:uid="{00000000-0005-0000-0000-00005BCB0000}"/>
    <cellStyle name="Normal 5 3 4 2 3" xfId="46114" xr:uid="{00000000-0005-0000-0000-00005CCB0000}"/>
    <cellStyle name="Normal 5 3 4 2 3 2" xfId="46115" xr:uid="{00000000-0005-0000-0000-00005DCB0000}"/>
    <cellStyle name="Normal 5 3 4 2 3 2 2" xfId="46116" xr:uid="{00000000-0005-0000-0000-00005ECB0000}"/>
    <cellStyle name="Normal 5 3 4 2 3 3" xfId="46117" xr:uid="{00000000-0005-0000-0000-00005FCB0000}"/>
    <cellStyle name="Normal 5 3 4 2 3 3 2" xfId="46118" xr:uid="{00000000-0005-0000-0000-000060CB0000}"/>
    <cellStyle name="Normal 5 3 4 2 3 4" xfId="46119" xr:uid="{00000000-0005-0000-0000-000061CB0000}"/>
    <cellStyle name="Normal 5 3 4 2 4" xfId="46120" xr:uid="{00000000-0005-0000-0000-000062CB0000}"/>
    <cellStyle name="Normal 5 3 4 2 4 2" xfId="46121" xr:uid="{00000000-0005-0000-0000-000063CB0000}"/>
    <cellStyle name="Normal 5 3 4 2 5" xfId="46122" xr:uid="{00000000-0005-0000-0000-000064CB0000}"/>
    <cellStyle name="Normal 5 3 4 2 5 2" xfId="46123" xr:uid="{00000000-0005-0000-0000-000065CB0000}"/>
    <cellStyle name="Normal 5 3 4 2 6" xfId="46124" xr:uid="{00000000-0005-0000-0000-000066CB0000}"/>
    <cellStyle name="Normal 5 3 4 3" xfId="46125" xr:uid="{00000000-0005-0000-0000-000067CB0000}"/>
    <cellStyle name="Normal 5 3 4 3 2" xfId="46126" xr:uid="{00000000-0005-0000-0000-000068CB0000}"/>
    <cellStyle name="Normal 5 3 4 3 2 2" xfId="46127" xr:uid="{00000000-0005-0000-0000-000069CB0000}"/>
    <cellStyle name="Normal 5 3 4 3 2 2 2" xfId="46128" xr:uid="{00000000-0005-0000-0000-00006ACB0000}"/>
    <cellStyle name="Normal 5 3 4 3 2 3" xfId="46129" xr:uid="{00000000-0005-0000-0000-00006BCB0000}"/>
    <cellStyle name="Normal 5 3 4 3 2 3 2" xfId="46130" xr:uid="{00000000-0005-0000-0000-00006CCB0000}"/>
    <cellStyle name="Normal 5 3 4 3 2 4" xfId="46131" xr:uid="{00000000-0005-0000-0000-00006DCB0000}"/>
    <cellStyle name="Normal 5 3 4 3 3" xfId="46132" xr:uid="{00000000-0005-0000-0000-00006ECB0000}"/>
    <cellStyle name="Normal 5 3 4 3 3 2" xfId="46133" xr:uid="{00000000-0005-0000-0000-00006FCB0000}"/>
    <cellStyle name="Normal 5 3 4 3 4" xfId="46134" xr:uid="{00000000-0005-0000-0000-000070CB0000}"/>
    <cellStyle name="Normal 5 3 4 3 4 2" xfId="46135" xr:uid="{00000000-0005-0000-0000-000071CB0000}"/>
    <cellStyle name="Normal 5 3 4 3 5" xfId="46136" xr:uid="{00000000-0005-0000-0000-000072CB0000}"/>
    <cellStyle name="Normal 5 3 4 4" xfId="46137" xr:uid="{00000000-0005-0000-0000-000073CB0000}"/>
    <cellStyle name="Normal 5 3 4 4 2" xfId="46138" xr:uid="{00000000-0005-0000-0000-000074CB0000}"/>
    <cellStyle name="Normal 5 3 4 4 2 2" xfId="46139" xr:uid="{00000000-0005-0000-0000-000075CB0000}"/>
    <cellStyle name="Normal 5 3 4 4 3" xfId="46140" xr:uid="{00000000-0005-0000-0000-000076CB0000}"/>
    <cellStyle name="Normal 5 3 4 4 3 2" xfId="46141" xr:uid="{00000000-0005-0000-0000-000077CB0000}"/>
    <cellStyle name="Normal 5 3 4 4 4" xfId="46142" xr:uid="{00000000-0005-0000-0000-000078CB0000}"/>
    <cellStyle name="Normal 5 3 4 5" xfId="46143" xr:uid="{00000000-0005-0000-0000-000079CB0000}"/>
    <cellStyle name="Normal 5 3 4 5 2" xfId="46144" xr:uid="{00000000-0005-0000-0000-00007ACB0000}"/>
    <cellStyle name="Normal 5 3 4 6" xfId="46145" xr:uid="{00000000-0005-0000-0000-00007BCB0000}"/>
    <cellStyle name="Normal 5 3 4 6 2" xfId="46146" xr:uid="{00000000-0005-0000-0000-00007CCB0000}"/>
    <cellStyle name="Normal 5 3 4 7" xfId="46147" xr:uid="{00000000-0005-0000-0000-00007DCB0000}"/>
    <cellStyle name="Normal 5 3 5" xfId="46148" xr:uid="{00000000-0005-0000-0000-00007ECB0000}"/>
    <cellStyle name="Normal 5 3 5 2" xfId="46149" xr:uid="{00000000-0005-0000-0000-00007FCB0000}"/>
    <cellStyle name="Normal 5 3 5 2 2" xfId="46150" xr:uid="{00000000-0005-0000-0000-000080CB0000}"/>
    <cellStyle name="Normal 5 3 5 2 2 2" xfId="46151" xr:uid="{00000000-0005-0000-0000-000081CB0000}"/>
    <cellStyle name="Normal 5 3 5 2 2 2 2" xfId="46152" xr:uid="{00000000-0005-0000-0000-000082CB0000}"/>
    <cellStyle name="Normal 5 3 5 2 2 2 2 2" xfId="46153" xr:uid="{00000000-0005-0000-0000-000083CB0000}"/>
    <cellStyle name="Normal 5 3 5 2 2 2 3" xfId="46154" xr:uid="{00000000-0005-0000-0000-000084CB0000}"/>
    <cellStyle name="Normal 5 3 5 2 2 2 3 2" xfId="46155" xr:uid="{00000000-0005-0000-0000-000085CB0000}"/>
    <cellStyle name="Normal 5 3 5 2 2 2 4" xfId="46156" xr:uid="{00000000-0005-0000-0000-000086CB0000}"/>
    <cellStyle name="Normal 5 3 5 2 2 3" xfId="46157" xr:uid="{00000000-0005-0000-0000-000087CB0000}"/>
    <cellStyle name="Normal 5 3 5 2 2 3 2" xfId="46158" xr:uid="{00000000-0005-0000-0000-000088CB0000}"/>
    <cellStyle name="Normal 5 3 5 2 2 4" xfId="46159" xr:uid="{00000000-0005-0000-0000-000089CB0000}"/>
    <cellStyle name="Normal 5 3 5 2 2 4 2" xfId="46160" xr:uid="{00000000-0005-0000-0000-00008ACB0000}"/>
    <cellStyle name="Normal 5 3 5 2 2 5" xfId="46161" xr:uid="{00000000-0005-0000-0000-00008BCB0000}"/>
    <cellStyle name="Normal 5 3 5 2 3" xfId="46162" xr:uid="{00000000-0005-0000-0000-00008CCB0000}"/>
    <cellStyle name="Normal 5 3 5 2 3 2" xfId="46163" xr:uid="{00000000-0005-0000-0000-00008DCB0000}"/>
    <cellStyle name="Normal 5 3 5 2 3 2 2" xfId="46164" xr:uid="{00000000-0005-0000-0000-00008ECB0000}"/>
    <cellStyle name="Normal 5 3 5 2 3 3" xfId="46165" xr:uid="{00000000-0005-0000-0000-00008FCB0000}"/>
    <cellStyle name="Normal 5 3 5 2 3 3 2" xfId="46166" xr:uid="{00000000-0005-0000-0000-000090CB0000}"/>
    <cellStyle name="Normal 5 3 5 2 3 4" xfId="46167" xr:uid="{00000000-0005-0000-0000-000091CB0000}"/>
    <cellStyle name="Normal 5 3 5 2 4" xfId="46168" xr:uid="{00000000-0005-0000-0000-000092CB0000}"/>
    <cellStyle name="Normal 5 3 5 2 4 2" xfId="46169" xr:uid="{00000000-0005-0000-0000-000093CB0000}"/>
    <cellStyle name="Normal 5 3 5 2 5" xfId="46170" xr:uid="{00000000-0005-0000-0000-000094CB0000}"/>
    <cellStyle name="Normal 5 3 5 2 5 2" xfId="46171" xr:uid="{00000000-0005-0000-0000-000095CB0000}"/>
    <cellStyle name="Normal 5 3 5 2 6" xfId="46172" xr:uid="{00000000-0005-0000-0000-000096CB0000}"/>
    <cellStyle name="Normal 5 3 5 3" xfId="46173" xr:uid="{00000000-0005-0000-0000-000097CB0000}"/>
    <cellStyle name="Normal 5 3 5 3 2" xfId="46174" xr:uid="{00000000-0005-0000-0000-000098CB0000}"/>
    <cellStyle name="Normal 5 3 5 3 2 2" xfId="46175" xr:uid="{00000000-0005-0000-0000-000099CB0000}"/>
    <cellStyle name="Normal 5 3 5 3 2 2 2" xfId="46176" xr:uid="{00000000-0005-0000-0000-00009ACB0000}"/>
    <cellStyle name="Normal 5 3 5 3 2 3" xfId="46177" xr:uid="{00000000-0005-0000-0000-00009BCB0000}"/>
    <cellStyle name="Normal 5 3 5 3 2 3 2" xfId="46178" xr:uid="{00000000-0005-0000-0000-00009CCB0000}"/>
    <cellStyle name="Normal 5 3 5 3 2 4" xfId="46179" xr:uid="{00000000-0005-0000-0000-00009DCB0000}"/>
    <cellStyle name="Normal 5 3 5 3 3" xfId="46180" xr:uid="{00000000-0005-0000-0000-00009ECB0000}"/>
    <cellStyle name="Normal 5 3 5 3 3 2" xfId="46181" xr:uid="{00000000-0005-0000-0000-00009FCB0000}"/>
    <cellStyle name="Normal 5 3 5 3 4" xfId="46182" xr:uid="{00000000-0005-0000-0000-0000A0CB0000}"/>
    <cellStyle name="Normal 5 3 5 3 4 2" xfId="46183" xr:uid="{00000000-0005-0000-0000-0000A1CB0000}"/>
    <cellStyle name="Normal 5 3 5 3 5" xfId="46184" xr:uid="{00000000-0005-0000-0000-0000A2CB0000}"/>
    <cellStyle name="Normal 5 3 5 4" xfId="46185" xr:uid="{00000000-0005-0000-0000-0000A3CB0000}"/>
    <cellStyle name="Normal 5 3 5 4 2" xfId="46186" xr:uid="{00000000-0005-0000-0000-0000A4CB0000}"/>
    <cellStyle name="Normal 5 3 5 4 2 2" xfId="46187" xr:uid="{00000000-0005-0000-0000-0000A5CB0000}"/>
    <cellStyle name="Normal 5 3 5 4 3" xfId="46188" xr:uid="{00000000-0005-0000-0000-0000A6CB0000}"/>
    <cellStyle name="Normal 5 3 5 4 3 2" xfId="46189" xr:uid="{00000000-0005-0000-0000-0000A7CB0000}"/>
    <cellStyle name="Normal 5 3 5 4 4" xfId="46190" xr:uid="{00000000-0005-0000-0000-0000A8CB0000}"/>
    <cellStyle name="Normal 5 3 5 5" xfId="46191" xr:uid="{00000000-0005-0000-0000-0000A9CB0000}"/>
    <cellStyle name="Normal 5 3 5 5 2" xfId="46192" xr:uid="{00000000-0005-0000-0000-0000AACB0000}"/>
    <cellStyle name="Normal 5 3 5 6" xfId="46193" xr:uid="{00000000-0005-0000-0000-0000ABCB0000}"/>
    <cellStyle name="Normal 5 3 5 6 2" xfId="46194" xr:uid="{00000000-0005-0000-0000-0000ACCB0000}"/>
    <cellStyle name="Normal 5 3 5 7" xfId="46195" xr:uid="{00000000-0005-0000-0000-0000ADCB0000}"/>
    <cellStyle name="Normal 5 3 6" xfId="46196" xr:uid="{00000000-0005-0000-0000-0000AECB0000}"/>
    <cellStyle name="Normal 5 3 6 2" xfId="46197" xr:uid="{00000000-0005-0000-0000-0000AFCB0000}"/>
    <cellStyle name="Normal 5 3 6 2 2" xfId="46198" xr:uid="{00000000-0005-0000-0000-0000B0CB0000}"/>
    <cellStyle name="Normal 5 3 6 2 2 2" xfId="46199" xr:uid="{00000000-0005-0000-0000-0000B1CB0000}"/>
    <cellStyle name="Normal 5 3 6 2 2 2 2" xfId="46200" xr:uid="{00000000-0005-0000-0000-0000B2CB0000}"/>
    <cellStyle name="Normal 5 3 6 2 2 3" xfId="46201" xr:uid="{00000000-0005-0000-0000-0000B3CB0000}"/>
    <cellStyle name="Normal 5 3 6 2 2 3 2" xfId="46202" xr:uid="{00000000-0005-0000-0000-0000B4CB0000}"/>
    <cellStyle name="Normal 5 3 6 2 2 4" xfId="46203" xr:uid="{00000000-0005-0000-0000-0000B5CB0000}"/>
    <cellStyle name="Normal 5 3 6 2 3" xfId="46204" xr:uid="{00000000-0005-0000-0000-0000B6CB0000}"/>
    <cellStyle name="Normal 5 3 6 2 3 2" xfId="46205" xr:uid="{00000000-0005-0000-0000-0000B7CB0000}"/>
    <cellStyle name="Normal 5 3 6 2 4" xfId="46206" xr:uid="{00000000-0005-0000-0000-0000B8CB0000}"/>
    <cellStyle name="Normal 5 3 6 2 4 2" xfId="46207" xr:uid="{00000000-0005-0000-0000-0000B9CB0000}"/>
    <cellStyle name="Normal 5 3 6 2 5" xfId="46208" xr:uid="{00000000-0005-0000-0000-0000BACB0000}"/>
    <cellStyle name="Normal 5 3 6 3" xfId="46209" xr:uid="{00000000-0005-0000-0000-0000BBCB0000}"/>
    <cellStyle name="Normal 5 3 6 3 2" xfId="46210" xr:uid="{00000000-0005-0000-0000-0000BCCB0000}"/>
    <cellStyle name="Normal 5 3 6 3 2 2" xfId="46211" xr:uid="{00000000-0005-0000-0000-0000BDCB0000}"/>
    <cellStyle name="Normal 5 3 6 3 3" xfId="46212" xr:uid="{00000000-0005-0000-0000-0000BECB0000}"/>
    <cellStyle name="Normal 5 3 6 3 3 2" xfId="46213" xr:uid="{00000000-0005-0000-0000-0000BFCB0000}"/>
    <cellStyle name="Normal 5 3 6 3 4" xfId="46214" xr:uid="{00000000-0005-0000-0000-0000C0CB0000}"/>
    <cellStyle name="Normal 5 3 6 4" xfId="46215" xr:uid="{00000000-0005-0000-0000-0000C1CB0000}"/>
    <cellStyle name="Normal 5 3 6 4 2" xfId="46216" xr:uid="{00000000-0005-0000-0000-0000C2CB0000}"/>
    <cellStyle name="Normal 5 3 6 5" xfId="46217" xr:uid="{00000000-0005-0000-0000-0000C3CB0000}"/>
    <cellStyle name="Normal 5 3 6 5 2" xfId="46218" xr:uid="{00000000-0005-0000-0000-0000C4CB0000}"/>
    <cellStyle name="Normal 5 3 6 6" xfId="46219" xr:uid="{00000000-0005-0000-0000-0000C5CB0000}"/>
    <cellStyle name="Normal 5 3 7" xfId="46220" xr:uid="{00000000-0005-0000-0000-0000C6CB0000}"/>
    <cellStyle name="Normal 5 3 7 2" xfId="46221" xr:uid="{00000000-0005-0000-0000-0000C7CB0000}"/>
    <cellStyle name="Normal 5 3 7 2 2" xfId="46222" xr:uid="{00000000-0005-0000-0000-0000C8CB0000}"/>
    <cellStyle name="Normal 5 3 7 2 2 2" xfId="46223" xr:uid="{00000000-0005-0000-0000-0000C9CB0000}"/>
    <cellStyle name="Normal 5 3 7 2 3" xfId="46224" xr:uid="{00000000-0005-0000-0000-0000CACB0000}"/>
    <cellStyle name="Normal 5 3 7 2 3 2" xfId="46225" xr:uid="{00000000-0005-0000-0000-0000CBCB0000}"/>
    <cellStyle name="Normal 5 3 7 2 4" xfId="46226" xr:uid="{00000000-0005-0000-0000-0000CCCB0000}"/>
    <cellStyle name="Normal 5 3 7 3" xfId="46227" xr:uid="{00000000-0005-0000-0000-0000CDCB0000}"/>
    <cellStyle name="Normal 5 3 7 3 2" xfId="46228" xr:uid="{00000000-0005-0000-0000-0000CECB0000}"/>
    <cellStyle name="Normal 5 3 7 4" xfId="46229" xr:uid="{00000000-0005-0000-0000-0000CFCB0000}"/>
    <cellStyle name="Normal 5 3 7 4 2" xfId="46230" xr:uid="{00000000-0005-0000-0000-0000D0CB0000}"/>
    <cellStyle name="Normal 5 3 7 5" xfId="46231" xr:uid="{00000000-0005-0000-0000-0000D1CB0000}"/>
    <cellStyle name="Normal 5 3 8" xfId="46232" xr:uid="{00000000-0005-0000-0000-0000D2CB0000}"/>
    <cellStyle name="Normal 5 3 8 2" xfId="46233" xr:uid="{00000000-0005-0000-0000-0000D3CB0000}"/>
    <cellStyle name="Normal 5 3 8 2 2" xfId="46234" xr:uid="{00000000-0005-0000-0000-0000D4CB0000}"/>
    <cellStyle name="Normal 5 3 8 3" xfId="46235" xr:uid="{00000000-0005-0000-0000-0000D5CB0000}"/>
    <cellStyle name="Normal 5 3 8 3 2" xfId="46236" xr:uid="{00000000-0005-0000-0000-0000D6CB0000}"/>
    <cellStyle name="Normal 5 3 8 4" xfId="46237" xr:uid="{00000000-0005-0000-0000-0000D7CB0000}"/>
    <cellStyle name="Normal 5 3 9" xfId="46238" xr:uid="{00000000-0005-0000-0000-0000D8CB0000}"/>
    <cellStyle name="Normal 5 3 9 2" xfId="46239" xr:uid="{00000000-0005-0000-0000-0000D9CB0000}"/>
    <cellStyle name="Normal 5 4" xfId="5001" xr:uid="{00000000-0005-0000-0000-0000DACB0000}"/>
    <cellStyle name="Normal 5 4 10" xfId="46240" xr:uid="{00000000-0005-0000-0000-0000DBCB0000}"/>
    <cellStyle name="Normal 5 4 2" xfId="5002" xr:uid="{00000000-0005-0000-0000-0000DCCB0000}"/>
    <cellStyle name="Normal 5 4 2 10" xfId="57864" xr:uid="{00000000-0005-0000-0000-0000DDCB0000}"/>
    <cellStyle name="Normal 5 4 2 2" xfId="46241" xr:uid="{00000000-0005-0000-0000-0000DECB0000}"/>
    <cellStyle name="Normal 5 4 2 2 2" xfId="46242" xr:uid="{00000000-0005-0000-0000-0000DFCB0000}"/>
    <cellStyle name="Normal 5 4 2 2 2 2" xfId="46243" xr:uid="{00000000-0005-0000-0000-0000E0CB0000}"/>
    <cellStyle name="Normal 5 4 2 2 2 2 2" xfId="46244" xr:uid="{00000000-0005-0000-0000-0000E1CB0000}"/>
    <cellStyle name="Normal 5 4 2 2 2 2 2 2" xfId="46245" xr:uid="{00000000-0005-0000-0000-0000E2CB0000}"/>
    <cellStyle name="Normal 5 4 2 2 2 2 2 2 2" xfId="46246" xr:uid="{00000000-0005-0000-0000-0000E3CB0000}"/>
    <cellStyle name="Normal 5 4 2 2 2 2 2 3" xfId="46247" xr:uid="{00000000-0005-0000-0000-0000E4CB0000}"/>
    <cellStyle name="Normal 5 4 2 2 2 2 2 3 2" xfId="46248" xr:uid="{00000000-0005-0000-0000-0000E5CB0000}"/>
    <cellStyle name="Normal 5 4 2 2 2 2 2 4" xfId="46249" xr:uid="{00000000-0005-0000-0000-0000E6CB0000}"/>
    <cellStyle name="Normal 5 4 2 2 2 2 3" xfId="46250" xr:uid="{00000000-0005-0000-0000-0000E7CB0000}"/>
    <cellStyle name="Normal 5 4 2 2 2 2 3 2" xfId="46251" xr:uid="{00000000-0005-0000-0000-0000E8CB0000}"/>
    <cellStyle name="Normal 5 4 2 2 2 2 4" xfId="46252" xr:uid="{00000000-0005-0000-0000-0000E9CB0000}"/>
    <cellStyle name="Normal 5 4 2 2 2 2 4 2" xfId="46253" xr:uid="{00000000-0005-0000-0000-0000EACB0000}"/>
    <cellStyle name="Normal 5 4 2 2 2 2 5" xfId="46254" xr:uid="{00000000-0005-0000-0000-0000EBCB0000}"/>
    <cellStyle name="Normal 5 4 2 2 2 3" xfId="46255" xr:uid="{00000000-0005-0000-0000-0000ECCB0000}"/>
    <cellStyle name="Normal 5 4 2 2 2 3 2" xfId="46256" xr:uid="{00000000-0005-0000-0000-0000EDCB0000}"/>
    <cellStyle name="Normal 5 4 2 2 2 3 2 2" xfId="46257" xr:uid="{00000000-0005-0000-0000-0000EECB0000}"/>
    <cellStyle name="Normal 5 4 2 2 2 3 3" xfId="46258" xr:uid="{00000000-0005-0000-0000-0000EFCB0000}"/>
    <cellStyle name="Normal 5 4 2 2 2 3 3 2" xfId="46259" xr:uid="{00000000-0005-0000-0000-0000F0CB0000}"/>
    <cellStyle name="Normal 5 4 2 2 2 3 4" xfId="46260" xr:uid="{00000000-0005-0000-0000-0000F1CB0000}"/>
    <cellStyle name="Normal 5 4 2 2 2 4" xfId="46261" xr:uid="{00000000-0005-0000-0000-0000F2CB0000}"/>
    <cellStyle name="Normal 5 4 2 2 2 4 2" xfId="46262" xr:uid="{00000000-0005-0000-0000-0000F3CB0000}"/>
    <cellStyle name="Normal 5 4 2 2 2 5" xfId="46263" xr:uid="{00000000-0005-0000-0000-0000F4CB0000}"/>
    <cellStyle name="Normal 5 4 2 2 2 5 2" xfId="46264" xr:uid="{00000000-0005-0000-0000-0000F5CB0000}"/>
    <cellStyle name="Normal 5 4 2 2 2 6" xfId="46265" xr:uid="{00000000-0005-0000-0000-0000F6CB0000}"/>
    <cellStyle name="Normal 5 4 2 2 3" xfId="46266" xr:uid="{00000000-0005-0000-0000-0000F7CB0000}"/>
    <cellStyle name="Normal 5 4 2 2 3 2" xfId="46267" xr:uid="{00000000-0005-0000-0000-0000F8CB0000}"/>
    <cellStyle name="Normal 5 4 2 2 3 2 2" xfId="46268" xr:uid="{00000000-0005-0000-0000-0000F9CB0000}"/>
    <cellStyle name="Normal 5 4 2 2 3 2 2 2" xfId="46269" xr:uid="{00000000-0005-0000-0000-0000FACB0000}"/>
    <cellStyle name="Normal 5 4 2 2 3 2 3" xfId="46270" xr:uid="{00000000-0005-0000-0000-0000FBCB0000}"/>
    <cellStyle name="Normal 5 4 2 2 3 2 3 2" xfId="46271" xr:uid="{00000000-0005-0000-0000-0000FCCB0000}"/>
    <cellStyle name="Normal 5 4 2 2 3 2 4" xfId="46272" xr:uid="{00000000-0005-0000-0000-0000FDCB0000}"/>
    <cellStyle name="Normal 5 4 2 2 3 3" xfId="46273" xr:uid="{00000000-0005-0000-0000-0000FECB0000}"/>
    <cellStyle name="Normal 5 4 2 2 3 3 2" xfId="46274" xr:uid="{00000000-0005-0000-0000-0000FFCB0000}"/>
    <cellStyle name="Normal 5 4 2 2 3 4" xfId="46275" xr:uid="{00000000-0005-0000-0000-000000CC0000}"/>
    <cellStyle name="Normal 5 4 2 2 3 4 2" xfId="46276" xr:uid="{00000000-0005-0000-0000-000001CC0000}"/>
    <cellStyle name="Normal 5 4 2 2 3 5" xfId="46277" xr:uid="{00000000-0005-0000-0000-000002CC0000}"/>
    <cellStyle name="Normal 5 4 2 2 4" xfId="46278" xr:uid="{00000000-0005-0000-0000-000003CC0000}"/>
    <cellStyle name="Normal 5 4 2 2 4 2" xfId="46279" xr:uid="{00000000-0005-0000-0000-000004CC0000}"/>
    <cellStyle name="Normal 5 4 2 2 4 2 2" xfId="46280" xr:uid="{00000000-0005-0000-0000-000005CC0000}"/>
    <cellStyle name="Normal 5 4 2 2 4 3" xfId="46281" xr:uid="{00000000-0005-0000-0000-000006CC0000}"/>
    <cellStyle name="Normal 5 4 2 2 4 3 2" xfId="46282" xr:uid="{00000000-0005-0000-0000-000007CC0000}"/>
    <cellStyle name="Normal 5 4 2 2 4 4" xfId="46283" xr:uid="{00000000-0005-0000-0000-000008CC0000}"/>
    <cellStyle name="Normal 5 4 2 2 5" xfId="46284" xr:uid="{00000000-0005-0000-0000-000009CC0000}"/>
    <cellStyle name="Normal 5 4 2 2 5 2" xfId="46285" xr:uid="{00000000-0005-0000-0000-00000ACC0000}"/>
    <cellStyle name="Normal 5 4 2 2 6" xfId="46286" xr:uid="{00000000-0005-0000-0000-00000BCC0000}"/>
    <cellStyle name="Normal 5 4 2 2 6 2" xfId="46287" xr:uid="{00000000-0005-0000-0000-00000CCC0000}"/>
    <cellStyle name="Normal 5 4 2 2 7" xfId="46288" xr:uid="{00000000-0005-0000-0000-00000DCC0000}"/>
    <cellStyle name="Normal 5 4 2 3" xfId="46289" xr:uid="{00000000-0005-0000-0000-00000ECC0000}"/>
    <cellStyle name="Normal 5 4 2 3 2" xfId="46290" xr:uid="{00000000-0005-0000-0000-00000FCC0000}"/>
    <cellStyle name="Normal 5 4 2 3 2 2" xfId="46291" xr:uid="{00000000-0005-0000-0000-000010CC0000}"/>
    <cellStyle name="Normal 5 4 2 3 2 2 2" xfId="46292" xr:uid="{00000000-0005-0000-0000-000011CC0000}"/>
    <cellStyle name="Normal 5 4 2 3 2 2 2 2" xfId="46293" xr:uid="{00000000-0005-0000-0000-000012CC0000}"/>
    <cellStyle name="Normal 5 4 2 3 2 2 2 2 2" xfId="46294" xr:uid="{00000000-0005-0000-0000-000013CC0000}"/>
    <cellStyle name="Normal 5 4 2 3 2 2 2 3" xfId="46295" xr:uid="{00000000-0005-0000-0000-000014CC0000}"/>
    <cellStyle name="Normal 5 4 2 3 2 2 2 3 2" xfId="46296" xr:uid="{00000000-0005-0000-0000-000015CC0000}"/>
    <cellStyle name="Normal 5 4 2 3 2 2 2 4" xfId="46297" xr:uid="{00000000-0005-0000-0000-000016CC0000}"/>
    <cellStyle name="Normal 5 4 2 3 2 2 3" xfId="46298" xr:uid="{00000000-0005-0000-0000-000017CC0000}"/>
    <cellStyle name="Normal 5 4 2 3 2 2 3 2" xfId="46299" xr:uid="{00000000-0005-0000-0000-000018CC0000}"/>
    <cellStyle name="Normal 5 4 2 3 2 2 4" xfId="46300" xr:uid="{00000000-0005-0000-0000-000019CC0000}"/>
    <cellStyle name="Normal 5 4 2 3 2 2 4 2" xfId="46301" xr:uid="{00000000-0005-0000-0000-00001ACC0000}"/>
    <cellStyle name="Normal 5 4 2 3 2 2 5" xfId="46302" xr:uid="{00000000-0005-0000-0000-00001BCC0000}"/>
    <cellStyle name="Normal 5 4 2 3 2 3" xfId="46303" xr:uid="{00000000-0005-0000-0000-00001CCC0000}"/>
    <cellStyle name="Normal 5 4 2 3 2 3 2" xfId="46304" xr:uid="{00000000-0005-0000-0000-00001DCC0000}"/>
    <cellStyle name="Normal 5 4 2 3 2 3 2 2" xfId="46305" xr:uid="{00000000-0005-0000-0000-00001ECC0000}"/>
    <cellStyle name="Normal 5 4 2 3 2 3 3" xfId="46306" xr:uid="{00000000-0005-0000-0000-00001FCC0000}"/>
    <cellStyle name="Normal 5 4 2 3 2 3 3 2" xfId="46307" xr:uid="{00000000-0005-0000-0000-000020CC0000}"/>
    <cellStyle name="Normal 5 4 2 3 2 3 4" xfId="46308" xr:uid="{00000000-0005-0000-0000-000021CC0000}"/>
    <cellStyle name="Normal 5 4 2 3 2 4" xfId="46309" xr:uid="{00000000-0005-0000-0000-000022CC0000}"/>
    <cellStyle name="Normal 5 4 2 3 2 4 2" xfId="46310" xr:uid="{00000000-0005-0000-0000-000023CC0000}"/>
    <cellStyle name="Normal 5 4 2 3 2 5" xfId="46311" xr:uid="{00000000-0005-0000-0000-000024CC0000}"/>
    <cellStyle name="Normal 5 4 2 3 2 5 2" xfId="46312" xr:uid="{00000000-0005-0000-0000-000025CC0000}"/>
    <cellStyle name="Normal 5 4 2 3 2 6" xfId="46313" xr:uid="{00000000-0005-0000-0000-000026CC0000}"/>
    <cellStyle name="Normal 5 4 2 3 3" xfId="46314" xr:uid="{00000000-0005-0000-0000-000027CC0000}"/>
    <cellStyle name="Normal 5 4 2 3 3 2" xfId="46315" xr:uid="{00000000-0005-0000-0000-000028CC0000}"/>
    <cellStyle name="Normal 5 4 2 3 3 2 2" xfId="46316" xr:uid="{00000000-0005-0000-0000-000029CC0000}"/>
    <cellStyle name="Normal 5 4 2 3 3 2 2 2" xfId="46317" xr:uid="{00000000-0005-0000-0000-00002ACC0000}"/>
    <cellStyle name="Normal 5 4 2 3 3 2 3" xfId="46318" xr:uid="{00000000-0005-0000-0000-00002BCC0000}"/>
    <cellStyle name="Normal 5 4 2 3 3 2 3 2" xfId="46319" xr:uid="{00000000-0005-0000-0000-00002CCC0000}"/>
    <cellStyle name="Normal 5 4 2 3 3 2 4" xfId="46320" xr:uid="{00000000-0005-0000-0000-00002DCC0000}"/>
    <cellStyle name="Normal 5 4 2 3 3 3" xfId="46321" xr:uid="{00000000-0005-0000-0000-00002ECC0000}"/>
    <cellStyle name="Normal 5 4 2 3 3 3 2" xfId="46322" xr:uid="{00000000-0005-0000-0000-00002FCC0000}"/>
    <cellStyle name="Normal 5 4 2 3 3 4" xfId="46323" xr:uid="{00000000-0005-0000-0000-000030CC0000}"/>
    <cellStyle name="Normal 5 4 2 3 3 4 2" xfId="46324" xr:uid="{00000000-0005-0000-0000-000031CC0000}"/>
    <cellStyle name="Normal 5 4 2 3 3 5" xfId="46325" xr:uid="{00000000-0005-0000-0000-000032CC0000}"/>
    <cellStyle name="Normal 5 4 2 3 4" xfId="46326" xr:uid="{00000000-0005-0000-0000-000033CC0000}"/>
    <cellStyle name="Normal 5 4 2 3 4 2" xfId="46327" xr:uid="{00000000-0005-0000-0000-000034CC0000}"/>
    <cellStyle name="Normal 5 4 2 3 4 2 2" xfId="46328" xr:uid="{00000000-0005-0000-0000-000035CC0000}"/>
    <cellStyle name="Normal 5 4 2 3 4 3" xfId="46329" xr:uid="{00000000-0005-0000-0000-000036CC0000}"/>
    <cellStyle name="Normal 5 4 2 3 4 3 2" xfId="46330" xr:uid="{00000000-0005-0000-0000-000037CC0000}"/>
    <cellStyle name="Normal 5 4 2 3 4 4" xfId="46331" xr:uid="{00000000-0005-0000-0000-000038CC0000}"/>
    <cellStyle name="Normal 5 4 2 3 5" xfId="46332" xr:uid="{00000000-0005-0000-0000-000039CC0000}"/>
    <cellStyle name="Normal 5 4 2 3 5 2" xfId="46333" xr:uid="{00000000-0005-0000-0000-00003ACC0000}"/>
    <cellStyle name="Normal 5 4 2 3 6" xfId="46334" xr:uid="{00000000-0005-0000-0000-00003BCC0000}"/>
    <cellStyle name="Normal 5 4 2 3 6 2" xfId="46335" xr:uid="{00000000-0005-0000-0000-00003CCC0000}"/>
    <cellStyle name="Normal 5 4 2 3 7" xfId="46336" xr:uid="{00000000-0005-0000-0000-00003DCC0000}"/>
    <cellStyle name="Normal 5 4 2 4" xfId="46337" xr:uid="{00000000-0005-0000-0000-00003ECC0000}"/>
    <cellStyle name="Normal 5 4 2 4 2" xfId="46338" xr:uid="{00000000-0005-0000-0000-00003FCC0000}"/>
    <cellStyle name="Normal 5 4 2 4 2 2" xfId="46339" xr:uid="{00000000-0005-0000-0000-000040CC0000}"/>
    <cellStyle name="Normal 5 4 2 4 2 2 2" xfId="46340" xr:uid="{00000000-0005-0000-0000-000041CC0000}"/>
    <cellStyle name="Normal 5 4 2 4 2 2 2 2" xfId="46341" xr:uid="{00000000-0005-0000-0000-000042CC0000}"/>
    <cellStyle name="Normal 5 4 2 4 2 2 3" xfId="46342" xr:uid="{00000000-0005-0000-0000-000043CC0000}"/>
    <cellStyle name="Normal 5 4 2 4 2 2 3 2" xfId="46343" xr:uid="{00000000-0005-0000-0000-000044CC0000}"/>
    <cellStyle name="Normal 5 4 2 4 2 2 4" xfId="46344" xr:uid="{00000000-0005-0000-0000-000045CC0000}"/>
    <cellStyle name="Normal 5 4 2 4 2 3" xfId="46345" xr:uid="{00000000-0005-0000-0000-000046CC0000}"/>
    <cellStyle name="Normal 5 4 2 4 2 3 2" xfId="46346" xr:uid="{00000000-0005-0000-0000-000047CC0000}"/>
    <cellStyle name="Normal 5 4 2 4 2 4" xfId="46347" xr:uid="{00000000-0005-0000-0000-000048CC0000}"/>
    <cellStyle name="Normal 5 4 2 4 2 4 2" xfId="46348" xr:uid="{00000000-0005-0000-0000-000049CC0000}"/>
    <cellStyle name="Normal 5 4 2 4 2 5" xfId="46349" xr:uid="{00000000-0005-0000-0000-00004ACC0000}"/>
    <cellStyle name="Normal 5 4 2 4 3" xfId="46350" xr:uid="{00000000-0005-0000-0000-00004BCC0000}"/>
    <cellStyle name="Normal 5 4 2 4 3 2" xfId="46351" xr:uid="{00000000-0005-0000-0000-00004CCC0000}"/>
    <cellStyle name="Normal 5 4 2 4 3 2 2" xfId="46352" xr:uid="{00000000-0005-0000-0000-00004DCC0000}"/>
    <cellStyle name="Normal 5 4 2 4 3 3" xfId="46353" xr:uid="{00000000-0005-0000-0000-00004ECC0000}"/>
    <cellStyle name="Normal 5 4 2 4 3 3 2" xfId="46354" xr:uid="{00000000-0005-0000-0000-00004FCC0000}"/>
    <cellStyle name="Normal 5 4 2 4 3 4" xfId="46355" xr:uid="{00000000-0005-0000-0000-000050CC0000}"/>
    <cellStyle name="Normal 5 4 2 4 4" xfId="46356" xr:uid="{00000000-0005-0000-0000-000051CC0000}"/>
    <cellStyle name="Normal 5 4 2 4 4 2" xfId="46357" xr:uid="{00000000-0005-0000-0000-000052CC0000}"/>
    <cellStyle name="Normal 5 4 2 4 5" xfId="46358" xr:uid="{00000000-0005-0000-0000-000053CC0000}"/>
    <cellStyle name="Normal 5 4 2 4 5 2" xfId="46359" xr:uid="{00000000-0005-0000-0000-000054CC0000}"/>
    <cellStyle name="Normal 5 4 2 4 6" xfId="46360" xr:uid="{00000000-0005-0000-0000-000055CC0000}"/>
    <cellStyle name="Normal 5 4 2 5" xfId="46361" xr:uid="{00000000-0005-0000-0000-000056CC0000}"/>
    <cellStyle name="Normal 5 4 2 5 2" xfId="46362" xr:uid="{00000000-0005-0000-0000-000057CC0000}"/>
    <cellStyle name="Normal 5 4 2 5 2 2" xfId="46363" xr:uid="{00000000-0005-0000-0000-000058CC0000}"/>
    <cellStyle name="Normal 5 4 2 5 2 2 2" xfId="46364" xr:uid="{00000000-0005-0000-0000-000059CC0000}"/>
    <cellStyle name="Normal 5 4 2 5 2 3" xfId="46365" xr:uid="{00000000-0005-0000-0000-00005ACC0000}"/>
    <cellStyle name="Normal 5 4 2 5 2 3 2" xfId="46366" xr:uid="{00000000-0005-0000-0000-00005BCC0000}"/>
    <cellStyle name="Normal 5 4 2 5 2 4" xfId="46367" xr:uid="{00000000-0005-0000-0000-00005CCC0000}"/>
    <cellStyle name="Normal 5 4 2 5 3" xfId="46368" xr:uid="{00000000-0005-0000-0000-00005DCC0000}"/>
    <cellStyle name="Normal 5 4 2 5 3 2" xfId="46369" xr:uid="{00000000-0005-0000-0000-00005ECC0000}"/>
    <cellStyle name="Normal 5 4 2 5 4" xfId="46370" xr:uid="{00000000-0005-0000-0000-00005FCC0000}"/>
    <cellStyle name="Normal 5 4 2 5 4 2" xfId="46371" xr:uid="{00000000-0005-0000-0000-000060CC0000}"/>
    <cellStyle name="Normal 5 4 2 5 5" xfId="46372" xr:uid="{00000000-0005-0000-0000-000061CC0000}"/>
    <cellStyle name="Normal 5 4 2 6" xfId="46373" xr:uid="{00000000-0005-0000-0000-000062CC0000}"/>
    <cellStyle name="Normal 5 4 2 6 2" xfId="46374" xr:uid="{00000000-0005-0000-0000-000063CC0000}"/>
    <cellStyle name="Normal 5 4 2 6 2 2" xfId="46375" xr:uid="{00000000-0005-0000-0000-000064CC0000}"/>
    <cellStyle name="Normal 5 4 2 6 3" xfId="46376" xr:uid="{00000000-0005-0000-0000-000065CC0000}"/>
    <cellStyle name="Normal 5 4 2 6 3 2" xfId="46377" xr:uid="{00000000-0005-0000-0000-000066CC0000}"/>
    <cellStyle name="Normal 5 4 2 6 4" xfId="46378" xr:uid="{00000000-0005-0000-0000-000067CC0000}"/>
    <cellStyle name="Normal 5 4 2 7" xfId="46379" xr:uid="{00000000-0005-0000-0000-000068CC0000}"/>
    <cellStyle name="Normal 5 4 2 7 2" xfId="46380" xr:uid="{00000000-0005-0000-0000-000069CC0000}"/>
    <cellStyle name="Normal 5 4 2 8" xfId="46381" xr:uid="{00000000-0005-0000-0000-00006ACC0000}"/>
    <cellStyle name="Normal 5 4 2 8 2" xfId="46382" xr:uid="{00000000-0005-0000-0000-00006BCC0000}"/>
    <cellStyle name="Normal 5 4 2 9" xfId="46383" xr:uid="{00000000-0005-0000-0000-00006CCC0000}"/>
    <cellStyle name="Normal 5 4 3" xfId="5003" xr:uid="{00000000-0005-0000-0000-00006DCC0000}"/>
    <cellStyle name="Normal 5 4 3 2" xfId="46384" xr:uid="{00000000-0005-0000-0000-00006ECC0000}"/>
    <cellStyle name="Normal 5 4 3 2 2" xfId="46385" xr:uid="{00000000-0005-0000-0000-00006FCC0000}"/>
    <cellStyle name="Normal 5 4 3 2 2 2" xfId="46386" xr:uid="{00000000-0005-0000-0000-000070CC0000}"/>
    <cellStyle name="Normal 5 4 3 2 2 2 2" xfId="46387" xr:uid="{00000000-0005-0000-0000-000071CC0000}"/>
    <cellStyle name="Normal 5 4 3 2 2 2 2 2" xfId="46388" xr:uid="{00000000-0005-0000-0000-000072CC0000}"/>
    <cellStyle name="Normal 5 4 3 2 2 2 3" xfId="46389" xr:uid="{00000000-0005-0000-0000-000073CC0000}"/>
    <cellStyle name="Normal 5 4 3 2 2 2 3 2" xfId="46390" xr:uid="{00000000-0005-0000-0000-000074CC0000}"/>
    <cellStyle name="Normal 5 4 3 2 2 2 4" xfId="46391" xr:uid="{00000000-0005-0000-0000-000075CC0000}"/>
    <cellStyle name="Normal 5 4 3 2 2 3" xfId="46392" xr:uid="{00000000-0005-0000-0000-000076CC0000}"/>
    <cellStyle name="Normal 5 4 3 2 2 3 2" xfId="46393" xr:uid="{00000000-0005-0000-0000-000077CC0000}"/>
    <cellStyle name="Normal 5 4 3 2 2 4" xfId="46394" xr:uid="{00000000-0005-0000-0000-000078CC0000}"/>
    <cellStyle name="Normal 5 4 3 2 2 4 2" xfId="46395" xr:uid="{00000000-0005-0000-0000-000079CC0000}"/>
    <cellStyle name="Normal 5 4 3 2 2 5" xfId="46396" xr:uid="{00000000-0005-0000-0000-00007ACC0000}"/>
    <cellStyle name="Normal 5 4 3 2 3" xfId="46397" xr:uid="{00000000-0005-0000-0000-00007BCC0000}"/>
    <cellStyle name="Normal 5 4 3 2 3 2" xfId="46398" xr:uid="{00000000-0005-0000-0000-00007CCC0000}"/>
    <cellStyle name="Normal 5 4 3 2 3 2 2" xfId="46399" xr:uid="{00000000-0005-0000-0000-00007DCC0000}"/>
    <cellStyle name="Normal 5 4 3 2 3 3" xfId="46400" xr:uid="{00000000-0005-0000-0000-00007ECC0000}"/>
    <cellStyle name="Normal 5 4 3 2 3 3 2" xfId="46401" xr:uid="{00000000-0005-0000-0000-00007FCC0000}"/>
    <cellStyle name="Normal 5 4 3 2 3 4" xfId="46402" xr:uid="{00000000-0005-0000-0000-000080CC0000}"/>
    <cellStyle name="Normal 5 4 3 2 4" xfId="46403" xr:uid="{00000000-0005-0000-0000-000081CC0000}"/>
    <cellStyle name="Normal 5 4 3 2 4 2" xfId="46404" xr:uid="{00000000-0005-0000-0000-000082CC0000}"/>
    <cellStyle name="Normal 5 4 3 2 5" xfId="46405" xr:uid="{00000000-0005-0000-0000-000083CC0000}"/>
    <cellStyle name="Normal 5 4 3 2 5 2" xfId="46406" xr:uid="{00000000-0005-0000-0000-000084CC0000}"/>
    <cellStyle name="Normal 5 4 3 2 6" xfId="46407" xr:uid="{00000000-0005-0000-0000-000085CC0000}"/>
    <cellStyle name="Normal 5 4 3 3" xfId="46408" xr:uid="{00000000-0005-0000-0000-000086CC0000}"/>
    <cellStyle name="Normal 5 4 3 3 2" xfId="46409" xr:uid="{00000000-0005-0000-0000-000087CC0000}"/>
    <cellStyle name="Normal 5 4 3 3 2 2" xfId="46410" xr:uid="{00000000-0005-0000-0000-000088CC0000}"/>
    <cellStyle name="Normal 5 4 3 3 2 2 2" xfId="46411" xr:uid="{00000000-0005-0000-0000-000089CC0000}"/>
    <cellStyle name="Normal 5 4 3 3 2 3" xfId="46412" xr:uid="{00000000-0005-0000-0000-00008ACC0000}"/>
    <cellStyle name="Normal 5 4 3 3 2 3 2" xfId="46413" xr:uid="{00000000-0005-0000-0000-00008BCC0000}"/>
    <cellStyle name="Normal 5 4 3 3 2 4" xfId="46414" xr:uid="{00000000-0005-0000-0000-00008CCC0000}"/>
    <cellStyle name="Normal 5 4 3 3 3" xfId="46415" xr:uid="{00000000-0005-0000-0000-00008DCC0000}"/>
    <cellStyle name="Normal 5 4 3 3 3 2" xfId="46416" xr:uid="{00000000-0005-0000-0000-00008ECC0000}"/>
    <cellStyle name="Normal 5 4 3 3 4" xfId="46417" xr:uid="{00000000-0005-0000-0000-00008FCC0000}"/>
    <cellStyle name="Normal 5 4 3 3 4 2" xfId="46418" xr:uid="{00000000-0005-0000-0000-000090CC0000}"/>
    <cellStyle name="Normal 5 4 3 3 5" xfId="46419" xr:uid="{00000000-0005-0000-0000-000091CC0000}"/>
    <cellStyle name="Normal 5 4 3 4" xfId="46420" xr:uid="{00000000-0005-0000-0000-000092CC0000}"/>
    <cellStyle name="Normal 5 4 3 4 2" xfId="46421" xr:uid="{00000000-0005-0000-0000-000093CC0000}"/>
    <cellStyle name="Normal 5 4 3 4 2 2" xfId="46422" xr:uid="{00000000-0005-0000-0000-000094CC0000}"/>
    <cellStyle name="Normal 5 4 3 4 3" xfId="46423" xr:uid="{00000000-0005-0000-0000-000095CC0000}"/>
    <cellStyle name="Normal 5 4 3 4 3 2" xfId="46424" xr:uid="{00000000-0005-0000-0000-000096CC0000}"/>
    <cellStyle name="Normal 5 4 3 4 4" xfId="46425" xr:uid="{00000000-0005-0000-0000-000097CC0000}"/>
    <cellStyle name="Normal 5 4 3 5" xfId="46426" xr:uid="{00000000-0005-0000-0000-000098CC0000}"/>
    <cellStyle name="Normal 5 4 3 5 2" xfId="46427" xr:uid="{00000000-0005-0000-0000-000099CC0000}"/>
    <cellStyle name="Normal 5 4 3 6" xfId="46428" xr:uid="{00000000-0005-0000-0000-00009ACC0000}"/>
    <cellStyle name="Normal 5 4 3 6 2" xfId="46429" xr:uid="{00000000-0005-0000-0000-00009BCC0000}"/>
    <cellStyle name="Normal 5 4 3 7" xfId="46430" xr:uid="{00000000-0005-0000-0000-00009CCC0000}"/>
    <cellStyle name="Normal 5 4 3 8" xfId="57865" xr:uid="{00000000-0005-0000-0000-00009DCC0000}"/>
    <cellStyle name="Normal 5 4 4" xfId="46431" xr:uid="{00000000-0005-0000-0000-00009ECC0000}"/>
    <cellStyle name="Normal 5 4 4 2" xfId="46432" xr:uid="{00000000-0005-0000-0000-00009FCC0000}"/>
    <cellStyle name="Normal 5 4 4 2 2" xfId="46433" xr:uid="{00000000-0005-0000-0000-0000A0CC0000}"/>
    <cellStyle name="Normal 5 4 4 2 2 2" xfId="46434" xr:uid="{00000000-0005-0000-0000-0000A1CC0000}"/>
    <cellStyle name="Normal 5 4 4 2 2 2 2" xfId="46435" xr:uid="{00000000-0005-0000-0000-0000A2CC0000}"/>
    <cellStyle name="Normal 5 4 4 2 2 2 2 2" xfId="46436" xr:uid="{00000000-0005-0000-0000-0000A3CC0000}"/>
    <cellStyle name="Normal 5 4 4 2 2 2 3" xfId="46437" xr:uid="{00000000-0005-0000-0000-0000A4CC0000}"/>
    <cellStyle name="Normal 5 4 4 2 2 2 3 2" xfId="46438" xr:uid="{00000000-0005-0000-0000-0000A5CC0000}"/>
    <cellStyle name="Normal 5 4 4 2 2 2 4" xfId="46439" xr:uid="{00000000-0005-0000-0000-0000A6CC0000}"/>
    <cellStyle name="Normal 5 4 4 2 2 3" xfId="46440" xr:uid="{00000000-0005-0000-0000-0000A7CC0000}"/>
    <cellStyle name="Normal 5 4 4 2 2 3 2" xfId="46441" xr:uid="{00000000-0005-0000-0000-0000A8CC0000}"/>
    <cellStyle name="Normal 5 4 4 2 2 4" xfId="46442" xr:uid="{00000000-0005-0000-0000-0000A9CC0000}"/>
    <cellStyle name="Normal 5 4 4 2 2 4 2" xfId="46443" xr:uid="{00000000-0005-0000-0000-0000AACC0000}"/>
    <cellStyle name="Normal 5 4 4 2 2 5" xfId="46444" xr:uid="{00000000-0005-0000-0000-0000ABCC0000}"/>
    <cellStyle name="Normal 5 4 4 2 3" xfId="46445" xr:uid="{00000000-0005-0000-0000-0000ACCC0000}"/>
    <cellStyle name="Normal 5 4 4 2 3 2" xfId="46446" xr:uid="{00000000-0005-0000-0000-0000ADCC0000}"/>
    <cellStyle name="Normal 5 4 4 2 3 2 2" xfId="46447" xr:uid="{00000000-0005-0000-0000-0000AECC0000}"/>
    <cellStyle name="Normal 5 4 4 2 3 3" xfId="46448" xr:uid="{00000000-0005-0000-0000-0000AFCC0000}"/>
    <cellStyle name="Normal 5 4 4 2 3 3 2" xfId="46449" xr:uid="{00000000-0005-0000-0000-0000B0CC0000}"/>
    <cellStyle name="Normal 5 4 4 2 3 4" xfId="46450" xr:uid="{00000000-0005-0000-0000-0000B1CC0000}"/>
    <cellStyle name="Normal 5 4 4 2 4" xfId="46451" xr:uid="{00000000-0005-0000-0000-0000B2CC0000}"/>
    <cellStyle name="Normal 5 4 4 2 4 2" xfId="46452" xr:uid="{00000000-0005-0000-0000-0000B3CC0000}"/>
    <cellStyle name="Normal 5 4 4 2 5" xfId="46453" xr:uid="{00000000-0005-0000-0000-0000B4CC0000}"/>
    <cellStyle name="Normal 5 4 4 2 5 2" xfId="46454" xr:uid="{00000000-0005-0000-0000-0000B5CC0000}"/>
    <cellStyle name="Normal 5 4 4 2 6" xfId="46455" xr:uid="{00000000-0005-0000-0000-0000B6CC0000}"/>
    <cellStyle name="Normal 5 4 4 3" xfId="46456" xr:uid="{00000000-0005-0000-0000-0000B7CC0000}"/>
    <cellStyle name="Normal 5 4 4 3 2" xfId="46457" xr:uid="{00000000-0005-0000-0000-0000B8CC0000}"/>
    <cellStyle name="Normal 5 4 4 3 2 2" xfId="46458" xr:uid="{00000000-0005-0000-0000-0000B9CC0000}"/>
    <cellStyle name="Normal 5 4 4 3 2 2 2" xfId="46459" xr:uid="{00000000-0005-0000-0000-0000BACC0000}"/>
    <cellStyle name="Normal 5 4 4 3 2 3" xfId="46460" xr:uid="{00000000-0005-0000-0000-0000BBCC0000}"/>
    <cellStyle name="Normal 5 4 4 3 2 3 2" xfId="46461" xr:uid="{00000000-0005-0000-0000-0000BCCC0000}"/>
    <cellStyle name="Normal 5 4 4 3 2 4" xfId="46462" xr:uid="{00000000-0005-0000-0000-0000BDCC0000}"/>
    <cellStyle name="Normal 5 4 4 3 3" xfId="46463" xr:uid="{00000000-0005-0000-0000-0000BECC0000}"/>
    <cellStyle name="Normal 5 4 4 3 3 2" xfId="46464" xr:uid="{00000000-0005-0000-0000-0000BFCC0000}"/>
    <cellStyle name="Normal 5 4 4 3 4" xfId="46465" xr:uid="{00000000-0005-0000-0000-0000C0CC0000}"/>
    <cellStyle name="Normal 5 4 4 3 4 2" xfId="46466" xr:uid="{00000000-0005-0000-0000-0000C1CC0000}"/>
    <cellStyle name="Normal 5 4 4 3 5" xfId="46467" xr:uid="{00000000-0005-0000-0000-0000C2CC0000}"/>
    <cellStyle name="Normal 5 4 4 4" xfId="46468" xr:uid="{00000000-0005-0000-0000-0000C3CC0000}"/>
    <cellStyle name="Normal 5 4 4 4 2" xfId="46469" xr:uid="{00000000-0005-0000-0000-0000C4CC0000}"/>
    <cellStyle name="Normal 5 4 4 4 2 2" xfId="46470" xr:uid="{00000000-0005-0000-0000-0000C5CC0000}"/>
    <cellStyle name="Normal 5 4 4 4 3" xfId="46471" xr:uid="{00000000-0005-0000-0000-0000C6CC0000}"/>
    <cellStyle name="Normal 5 4 4 4 3 2" xfId="46472" xr:uid="{00000000-0005-0000-0000-0000C7CC0000}"/>
    <cellStyle name="Normal 5 4 4 4 4" xfId="46473" xr:uid="{00000000-0005-0000-0000-0000C8CC0000}"/>
    <cellStyle name="Normal 5 4 4 5" xfId="46474" xr:uid="{00000000-0005-0000-0000-0000C9CC0000}"/>
    <cellStyle name="Normal 5 4 4 5 2" xfId="46475" xr:uid="{00000000-0005-0000-0000-0000CACC0000}"/>
    <cellStyle name="Normal 5 4 4 6" xfId="46476" xr:uid="{00000000-0005-0000-0000-0000CBCC0000}"/>
    <cellStyle name="Normal 5 4 4 6 2" xfId="46477" xr:uid="{00000000-0005-0000-0000-0000CCCC0000}"/>
    <cellStyle name="Normal 5 4 4 7" xfId="46478" xr:uid="{00000000-0005-0000-0000-0000CDCC0000}"/>
    <cellStyle name="Normal 5 4 5" xfId="46479" xr:uid="{00000000-0005-0000-0000-0000CECC0000}"/>
    <cellStyle name="Normal 5 4 5 2" xfId="46480" xr:uid="{00000000-0005-0000-0000-0000CFCC0000}"/>
    <cellStyle name="Normal 5 4 5 2 2" xfId="46481" xr:uid="{00000000-0005-0000-0000-0000D0CC0000}"/>
    <cellStyle name="Normal 5 4 5 2 2 2" xfId="46482" xr:uid="{00000000-0005-0000-0000-0000D1CC0000}"/>
    <cellStyle name="Normal 5 4 5 2 2 2 2" xfId="46483" xr:uid="{00000000-0005-0000-0000-0000D2CC0000}"/>
    <cellStyle name="Normal 5 4 5 2 2 3" xfId="46484" xr:uid="{00000000-0005-0000-0000-0000D3CC0000}"/>
    <cellStyle name="Normal 5 4 5 2 2 3 2" xfId="46485" xr:uid="{00000000-0005-0000-0000-0000D4CC0000}"/>
    <cellStyle name="Normal 5 4 5 2 2 4" xfId="46486" xr:uid="{00000000-0005-0000-0000-0000D5CC0000}"/>
    <cellStyle name="Normal 5 4 5 2 3" xfId="46487" xr:uid="{00000000-0005-0000-0000-0000D6CC0000}"/>
    <cellStyle name="Normal 5 4 5 2 3 2" xfId="46488" xr:uid="{00000000-0005-0000-0000-0000D7CC0000}"/>
    <cellStyle name="Normal 5 4 5 2 4" xfId="46489" xr:uid="{00000000-0005-0000-0000-0000D8CC0000}"/>
    <cellStyle name="Normal 5 4 5 2 4 2" xfId="46490" xr:uid="{00000000-0005-0000-0000-0000D9CC0000}"/>
    <cellStyle name="Normal 5 4 5 2 5" xfId="46491" xr:uid="{00000000-0005-0000-0000-0000DACC0000}"/>
    <cellStyle name="Normal 5 4 5 3" xfId="46492" xr:uid="{00000000-0005-0000-0000-0000DBCC0000}"/>
    <cellStyle name="Normal 5 4 5 3 2" xfId="46493" xr:uid="{00000000-0005-0000-0000-0000DCCC0000}"/>
    <cellStyle name="Normal 5 4 5 3 2 2" xfId="46494" xr:uid="{00000000-0005-0000-0000-0000DDCC0000}"/>
    <cellStyle name="Normal 5 4 5 3 3" xfId="46495" xr:uid="{00000000-0005-0000-0000-0000DECC0000}"/>
    <cellStyle name="Normal 5 4 5 3 3 2" xfId="46496" xr:uid="{00000000-0005-0000-0000-0000DFCC0000}"/>
    <cellStyle name="Normal 5 4 5 3 4" xfId="46497" xr:uid="{00000000-0005-0000-0000-0000E0CC0000}"/>
    <cellStyle name="Normal 5 4 5 4" xfId="46498" xr:uid="{00000000-0005-0000-0000-0000E1CC0000}"/>
    <cellStyle name="Normal 5 4 5 4 2" xfId="46499" xr:uid="{00000000-0005-0000-0000-0000E2CC0000}"/>
    <cellStyle name="Normal 5 4 5 5" xfId="46500" xr:uid="{00000000-0005-0000-0000-0000E3CC0000}"/>
    <cellStyle name="Normal 5 4 5 5 2" xfId="46501" xr:uid="{00000000-0005-0000-0000-0000E4CC0000}"/>
    <cellStyle name="Normal 5 4 5 6" xfId="46502" xr:uid="{00000000-0005-0000-0000-0000E5CC0000}"/>
    <cellStyle name="Normal 5 4 6" xfId="46503" xr:uid="{00000000-0005-0000-0000-0000E6CC0000}"/>
    <cellStyle name="Normal 5 4 6 2" xfId="46504" xr:uid="{00000000-0005-0000-0000-0000E7CC0000}"/>
    <cellStyle name="Normal 5 4 6 2 2" xfId="46505" xr:uid="{00000000-0005-0000-0000-0000E8CC0000}"/>
    <cellStyle name="Normal 5 4 6 2 2 2" xfId="46506" xr:uid="{00000000-0005-0000-0000-0000E9CC0000}"/>
    <cellStyle name="Normal 5 4 6 2 3" xfId="46507" xr:uid="{00000000-0005-0000-0000-0000EACC0000}"/>
    <cellStyle name="Normal 5 4 6 2 3 2" xfId="46508" xr:uid="{00000000-0005-0000-0000-0000EBCC0000}"/>
    <cellStyle name="Normal 5 4 6 2 4" xfId="46509" xr:uid="{00000000-0005-0000-0000-0000ECCC0000}"/>
    <cellStyle name="Normal 5 4 6 3" xfId="46510" xr:uid="{00000000-0005-0000-0000-0000EDCC0000}"/>
    <cellStyle name="Normal 5 4 6 3 2" xfId="46511" xr:uid="{00000000-0005-0000-0000-0000EECC0000}"/>
    <cellStyle name="Normal 5 4 6 4" xfId="46512" xr:uid="{00000000-0005-0000-0000-0000EFCC0000}"/>
    <cellStyle name="Normal 5 4 6 4 2" xfId="46513" xr:uid="{00000000-0005-0000-0000-0000F0CC0000}"/>
    <cellStyle name="Normal 5 4 6 5" xfId="46514" xr:uid="{00000000-0005-0000-0000-0000F1CC0000}"/>
    <cellStyle name="Normal 5 4 7" xfId="46515" xr:uid="{00000000-0005-0000-0000-0000F2CC0000}"/>
    <cellStyle name="Normal 5 4 7 2" xfId="46516" xr:uid="{00000000-0005-0000-0000-0000F3CC0000}"/>
    <cellStyle name="Normal 5 4 7 2 2" xfId="46517" xr:uid="{00000000-0005-0000-0000-0000F4CC0000}"/>
    <cellStyle name="Normal 5 4 7 3" xfId="46518" xr:uid="{00000000-0005-0000-0000-0000F5CC0000}"/>
    <cellStyle name="Normal 5 4 7 3 2" xfId="46519" xr:uid="{00000000-0005-0000-0000-0000F6CC0000}"/>
    <cellStyle name="Normal 5 4 7 4" xfId="46520" xr:uid="{00000000-0005-0000-0000-0000F7CC0000}"/>
    <cellStyle name="Normal 5 4 8" xfId="46521" xr:uid="{00000000-0005-0000-0000-0000F8CC0000}"/>
    <cellStyle name="Normal 5 4 8 2" xfId="46522" xr:uid="{00000000-0005-0000-0000-0000F9CC0000}"/>
    <cellStyle name="Normal 5 4 9" xfId="46523" xr:uid="{00000000-0005-0000-0000-0000FACC0000}"/>
    <cellStyle name="Normal 5 4 9 2" xfId="46524" xr:uid="{00000000-0005-0000-0000-0000FBCC0000}"/>
    <cellStyle name="Normal 5 5" xfId="5004" xr:uid="{00000000-0005-0000-0000-0000FCCC0000}"/>
    <cellStyle name="Normal 5 5 2" xfId="5005" xr:uid="{00000000-0005-0000-0000-0000FDCC0000}"/>
    <cellStyle name="Normal 5 5 2 2" xfId="46525" xr:uid="{00000000-0005-0000-0000-0000FECC0000}"/>
    <cellStyle name="Normal 5 5 2 2 2" xfId="46526" xr:uid="{00000000-0005-0000-0000-0000FFCC0000}"/>
    <cellStyle name="Normal 5 5 2 2 2 2" xfId="46527" xr:uid="{00000000-0005-0000-0000-000000CD0000}"/>
    <cellStyle name="Normal 5 5 2 2 2 2 2" xfId="46528" xr:uid="{00000000-0005-0000-0000-000001CD0000}"/>
    <cellStyle name="Normal 5 5 2 2 2 2 2 2" xfId="46529" xr:uid="{00000000-0005-0000-0000-000002CD0000}"/>
    <cellStyle name="Normal 5 5 2 2 2 2 3" xfId="46530" xr:uid="{00000000-0005-0000-0000-000003CD0000}"/>
    <cellStyle name="Normal 5 5 2 2 2 2 3 2" xfId="46531" xr:uid="{00000000-0005-0000-0000-000004CD0000}"/>
    <cellStyle name="Normal 5 5 2 2 2 2 4" xfId="46532" xr:uid="{00000000-0005-0000-0000-000005CD0000}"/>
    <cellStyle name="Normal 5 5 2 2 2 3" xfId="46533" xr:uid="{00000000-0005-0000-0000-000006CD0000}"/>
    <cellStyle name="Normal 5 5 2 2 2 3 2" xfId="46534" xr:uid="{00000000-0005-0000-0000-000007CD0000}"/>
    <cellStyle name="Normal 5 5 2 2 2 4" xfId="46535" xr:uid="{00000000-0005-0000-0000-000008CD0000}"/>
    <cellStyle name="Normal 5 5 2 2 2 4 2" xfId="46536" xr:uid="{00000000-0005-0000-0000-000009CD0000}"/>
    <cellStyle name="Normal 5 5 2 2 2 5" xfId="46537" xr:uid="{00000000-0005-0000-0000-00000ACD0000}"/>
    <cellStyle name="Normal 5 5 2 2 3" xfId="46538" xr:uid="{00000000-0005-0000-0000-00000BCD0000}"/>
    <cellStyle name="Normal 5 5 2 2 3 2" xfId="46539" xr:uid="{00000000-0005-0000-0000-00000CCD0000}"/>
    <cellStyle name="Normal 5 5 2 2 3 2 2" xfId="46540" xr:uid="{00000000-0005-0000-0000-00000DCD0000}"/>
    <cellStyle name="Normal 5 5 2 2 3 3" xfId="46541" xr:uid="{00000000-0005-0000-0000-00000ECD0000}"/>
    <cellStyle name="Normal 5 5 2 2 3 3 2" xfId="46542" xr:uid="{00000000-0005-0000-0000-00000FCD0000}"/>
    <cellStyle name="Normal 5 5 2 2 3 4" xfId="46543" xr:uid="{00000000-0005-0000-0000-000010CD0000}"/>
    <cellStyle name="Normal 5 5 2 2 4" xfId="46544" xr:uid="{00000000-0005-0000-0000-000011CD0000}"/>
    <cellStyle name="Normal 5 5 2 2 4 2" xfId="46545" xr:uid="{00000000-0005-0000-0000-000012CD0000}"/>
    <cellStyle name="Normal 5 5 2 2 5" xfId="46546" xr:uid="{00000000-0005-0000-0000-000013CD0000}"/>
    <cellStyle name="Normal 5 5 2 2 5 2" xfId="46547" xr:uid="{00000000-0005-0000-0000-000014CD0000}"/>
    <cellStyle name="Normal 5 5 2 2 6" xfId="46548" xr:uid="{00000000-0005-0000-0000-000015CD0000}"/>
    <cellStyle name="Normal 5 5 2 3" xfId="46549" xr:uid="{00000000-0005-0000-0000-000016CD0000}"/>
    <cellStyle name="Normal 5 5 2 3 2" xfId="46550" xr:uid="{00000000-0005-0000-0000-000017CD0000}"/>
    <cellStyle name="Normal 5 5 2 3 2 2" xfId="46551" xr:uid="{00000000-0005-0000-0000-000018CD0000}"/>
    <cellStyle name="Normal 5 5 2 3 2 2 2" xfId="46552" xr:uid="{00000000-0005-0000-0000-000019CD0000}"/>
    <cellStyle name="Normal 5 5 2 3 2 3" xfId="46553" xr:uid="{00000000-0005-0000-0000-00001ACD0000}"/>
    <cellStyle name="Normal 5 5 2 3 2 3 2" xfId="46554" xr:uid="{00000000-0005-0000-0000-00001BCD0000}"/>
    <cellStyle name="Normal 5 5 2 3 2 4" xfId="46555" xr:uid="{00000000-0005-0000-0000-00001CCD0000}"/>
    <cellStyle name="Normal 5 5 2 3 3" xfId="46556" xr:uid="{00000000-0005-0000-0000-00001DCD0000}"/>
    <cellStyle name="Normal 5 5 2 3 3 2" xfId="46557" xr:uid="{00000000-0005-0000-0000-00001ECD0000}"/>
    <cellStyle name="Normal 5 5 2 3 4" xfId="46558" xr:uid="{00000000-0005-0000-0000-00001FCD0000}"/>
    <cellStyle name="Normal 5 5 2 3 4 2" xfId="46559" xr:uid="{00000000-0005-0000-0000-000020CD0000}"/>
    <cellStyle name="Normal 5 5 2 3 5" xfId="46560" xr:uid="{00000000-0005-0000-0000-000021CD0000}"/>
    <cellStyle name="Normal 5 5 2 4" xfId="46561" xr:uid="{00000000-0005-0000-0000-000022CD0000}"/>
    <cellStyle name="Normal 5 5 2 4 2" xfId="46562" xr:uid="{00000000-0005-0000-0000-000023CD0000}"/>
    <cellStyle name="Normal 5 5 2 4 2 2" xfId="46563" xr:uid="{00000000-0005-0000-0000-000024CD0000}"/>
    <cellStyle name="Normal 5 5 2 4 3" xfId="46564" xr:uid="{00000000-0005-0000-0000-000025CD0000}"/>
    <cellStyle name="Normal 5 5 2 4 3 2" xfId="46565" xr:uid="{00000000-0005-0000-0000-000026CD0000}"/>
    <cellStyle name="Normal 5 5 2 4 4" xfId="46566" xr:uid="{00000000-0005-0000-0000-000027CD0000}"/>
    <cellStyle name="Normal 5 5 2 5" xfId="46567" xr:uid="{00000000-0005-0000-0000-000028CD0000}"/>
    <cellStyle name="Normal 5 5 2 5 2" xfId="46568" xr:uid="{00000000-0005-0000-0000-000029CD0000}"/>
    <cellStyle name="Normal 5 5 2 6" xfId="46569" xr:uid="{00000000-0005-0000-0000-00002ACD0000}"/>
    <cellStyle name="Normal 5 5 2 6 2" xfId="46570" xr:uid="{00000000-0005-0000-0000-00002BCD0000}"/>
    <cellStyle name="Normal 5 5 2 7" xfId="46571" xr:uid="{00000000-0005-0000-0000-00002CCD0000}"/>
    <cellStyle name="Normal 5 5 3" xfId="46572" xr:uid="{00000000-0005-0000-0000-00002DCD0000}"/>
    <cellStyle name="Normal 5 5 3 2" xfId="46573" xr:uid="{00000000-0005-0000-0000-00002ECD0000}"/>
    <cellStyle name="Normal 5 5 3 2 2" xfId="46574" xr:uid="{00000000-0005-0000-0000-00002FCD0000}"/>
    <cellStyle name="Normal 5 5 3 2 2 2" xfId="46575" xr:uid="{00000000-0005-0000-0000-000030CD0000}"/>
    <cellStyle name="Normal 5 5 3 2 2 2 2" xfId="46576" xr:uid="{00000000-0005-0000-0000-000031CD0000}"/>
    <cellStyle name="Normal 5 5 3 2 2 2 2 2" xfId="46577" xr:uid="{00000000-0005-0000-0000-000032CD0000}"/>
    <cellStyle name="Normal 5 5 3 2 2 2 3" xfId="46578" xr:uid="{00000000-0005-0000-0000-000033CD0000}"/>
    <cellStyle name="Normal 5 5 3 2 2 2 3 2" xfId="46579" xr:uid="{00000000-0005-0000-0000-000034CD0000}"/>
    <cellStyle name="Normal 5 5 3 2 2 2 4" xfId="46580" xr:uid="{00000000-0005-0000-0000-000035CD0000}"/>
    <cellStyle name="Normal 5 5 3 2 2 3" xfId="46581" xr:uid="{00000000-0005-0000-0000-000036CD0000}"/>
    <cellStyle name="Normal 5 5 3 2 2 3 2" xfId="46582" xr:uid="{00000000-0005-0000-0000-000037CD0000}"/>
    <cellStyle name="Normal 5 5 3 2 2 4" xfId="46583" xr:uid="{00000000-0005-0000-0000-000038CD0000}"/>
    <cellStyle name="Normal 5 5 3 2 2 4 2" xfId="46584" xr:uid="{00000000-0005-0000-0000-000039CD0000}"/>
    <cellStyle name="Normal 5 5 3 2 2 5" xfId="46585" xr:uid="{00000000-0005-0000-0000-00003ACD0000}"/>
    <cellStyle name="Normal 5 5 3 2 3" xfId="46586" xr:uid="{00000000-0005-0000-0000-00003BCD0000}"/>
    <cellStyle name="Normal 5 5 3 2 3 2" xfId="46587" xr:uid="{00000000-0005-0000-0000-00003CCD0000}"/>
    <cellStyle name="Normal 5 5 3 2 3 2 2" xfId="46588" xr:uid="{00000000-0005-0000-0000-00003DCD0000}"/>
    <cellStyle name="Normal 5 5 3 2 3 3" xfId="46589" xr:uid="{00000000-0005-0000-0000-00003ECD0000}"/>
    <cellStyle name="Normal 5 5 3 2 3 3 2" xfId="46590" xr:uid="{00000000-0005-0000-0000-00003FCD0000}"/>
    <cellStyle name="Normal 5 5 3 2 3 4" xfId="46591" xr:uid="{00000000-0005-0000-0000-000040CD0000}"/>
    <cellStyle name="Normal 5 5 3 2 4" xfId="46592" xr:uid="{00000000-0005-0000-0000-000041CD0000}"/>
    <cellStyle name="Normal 5 5 3 2 4 2" xfId="46593" xr:uid="{00000000-0005-0000-0000-000042CD0000}"/>
    <cellStyle name="Normal 5 5 3 2 5" xfId="46594" xr:uid="{00000000-0005-0000-0000-000043CD0000}"/>
    <cellStyle name="Normal 5 5 3 2 5 2" xfId="46595" xr:uid="{00000000-0005-0000-0000-000044CD0000}"/>
    <cellStyle name="Normal 5 5 3 2 6" xfId="46596" xr:uid="{00000000-0005-0000-0000-000045CD0000}"/>
    <cellStyle name="Normal 5 5 3 3" xfId="46597" xr:uid="{00000000-0005-0000-0000-000046CD0000}"/>
    <cellStyle name="Normal 5 5 3 3 2" xfId="46598" xr:uid="{00000000-0005-0000-0000-000047CD0000}"/>
    <cellStyle name="Normal 5 5 3 3 2 2" xfId="46599" xr:uid="{00000000-0005-0000-0000-000048CD0000}"/>
    <cellStyle name="Normal 5 5 3 3 2 2 2" xfId="46600" xr:uid="{00000000-0005-0000-0000-000049CD0000}"/>
    <cellStyle name="Normal 5 5 3 3 2 3" xfId="46601" xr:uid="{00000000-0005-0000-0000-00004ACD0000}"/>
    <cellStyle name="Normal 5 5 3 3 2 3 2" xfId="46602" xr:uid="{00000000-0005-0000-0000-00004BCD0000}"/>
    <cellStyle name="Normal 5 5 3 3 2 4" xfId="46603" xr:uid="{00000000-0005-0000-0000-00004CCD0000}"/>
    <cellStyle name="Normal 5 5 3 3 3" xfId="46604" xr:uid="{00000000-0005-0000-0000-00004DCD0000}"/>
    <cellStyle name="Normal 5 5 3 3 3 2" xfId="46605" xr:uid="{00000000-0005-0000-0000-00004ECD0000}"/>
    <cellStyle name="Normal 5 5 3 3 4" xfId="46606" xr:uid="{00000000-0005-0000-0000-00004FCD0000}"/>
    <cellStyle name="Normal 5 5 3 3 4 2" xfId="46607" xr:uid="{00000000-0005-0000-0000-000050CD0000}"/>
    <cellStyle name="Normal 5 5 3 3 5" xfId="46608" xr:uid="{00000000-0005-0000-0000-000051CD0000}"/>
    <cellStyle name="Normal 5 5 3 4" xfId="46609" xr:uid="{00000000-0005-0000-0000-000052CD0000}"/>
    <cellStyle name="Normal 5 5 3 4 2" xfId="46610" xr:uid="{00000000-0005-0000-0000-000053CD0000}"/>
    <cellStyle name="Normal 5 5 3 4 2 2" xfId="46611" xr:uid="{00000000-0005-0000-0000-000054CD0000}"/>
    <cellStyle name="Normal 5 5 3 4 3" xfId="46612" xr:uid="{00000000-0005-0000-0000-000055CD0000}"/>
    <cellStyle name="Normal 5 5 3 4 3 2" xfId="46613" xr:uid="{00000000-0005-0000-0000-000056CD0000}"/>
    <cellStyle name="Normal 5 5 3 4 4" xfId="46614" xr:uid="{00000000-0005-0000-0000-000057CD0000}"/>
    <cellStyle name="Normal 5 5 3 5" xfId="46615" xr:uid="{00000000-0005-0000-0000-000058CD0000}"/>
    <cellStyle name="Normal 5 5 3 5 2" xfId="46616" xr:uid="{00000000-0005-0000-0000-000059CD0000}"/>
    <cellStyle name="Normal 5 5 3 6" xfId="46617" xr:uid="{00000000-0005-0000-0000-00005ACD0000}"/>
    <cellStyle name="Normal 5 5 3 6 2" xfId="46618" xr:uid="{00000000-0005-0000-0000-00005BCD0000}"/>
    <cellStyle name="Normal 5 5 3 7" xfId="46619" xr:uid="{00000000-0005-0000-0000-00005CCD0000}"/>
    <cellStyle name="Normal 5 5 4" xfId="46620" xr:uid="{00000000-0005-0000-0000-00005DCD0000}"/>
    <cellStyle name="Normal 5 5 4 2" xfId="46621" xr:uid="{00000000-0005-0000-0000-00005ECD0000}"/>
    <cellStyle name="Normal 5 5 4 2 2" xfId="46622" xr:uid="{00000000-0005-0000-0000-00005FCD0000}"/>
    <cellStyle name="Normal 5 5 4 2 2 2" xfId="46623" xr:uid="{00000000-0005-0000-0000-000060CD0000}"/>
    <cellStyle name="Normal 5 5 4 2 2 2 2" xfId="46624" xr:uid="{00000000-0005-0000-0000-000061CD0000}"/>
    <cellStyle name="Normal 5 5 4 2 2 3" xfId="46625" xr:uid="{00000000-0005-0000-0000-000062CD0000}"/>
    <cellStyle name="Normal 5 5 4 2 2 3 2" xfId="46626" xr:uid="{00000000-0005-0000-0000-000063CD0000}"/>
    <cellStyle name="Normal 5 5 4 2 2 4" xfId="46627" xr:uid="{00000000-0005-0000-0000-000064CD0000}"/>
    <cellStyle name="Normal 5 5 4 2 3" xfId="46628" xr:uid="{00000000-0005-0000-0000-000065CD0000}"/>
    <cellStyle name="Normal 5 5 4 2 3 2" xfId="46629" xr:uid="{00000000-0005-0000-0000-000066CD0000}"/>
    <cellStyle name="Normal 5 5 4 2 4" xfId="46630" xr:uid="{00000000-0005-0000-0000-000067CD0000}"/>
    <cellStyle name="Normal 5 5 4 2 4 2" xfId="46631" xr:uid="{00000000-0005-0000-0000-000068CD0000}"/>
    <cellStyle name="Normal 5 5 4 2 5" xfId="46632" xr:uid="{00000000-0005-0000-0000-000069CD0000}"/>
    <cellStyle name="Normal 5 5 4 3" xfId="46633" xr:uid="{00000000-0005-0000-0000-00006ACD0000}"/>
    <cellStyle name="Normal 5 5 4 3 2" xfId="46634" xr:uid="{00000000-0005-0000-0000-00006BCD0000}"/>
    <cellStyle name="Normal 5 5 4 3 2 2" xfId="46635" xr:uid="{00000000-0005-0000-0000-00006CCD0000}"/>
    <cellStyle name="Normal 5 5 4 3 3" xfId="46636" xr:uid="{00000000-0005-0000-0000-00006DCD0000}"/>
    <cellStyle name="Normal 5 5 4 3 3 2" xfId="46637" xr:uid="{00000000-0005-0000-0000-00006ECD0000}"/>
    <cellStyle name="Normal 5 5 4 3 4" xfId="46638" xr:uid="{00000000-0005-0000-0000-00006FCD0000}"/>
    <cellStyle name="Normal 5 5 4 4" xfId="46639" xr:uid="{00000000-0005-0000-0000-000070CD0000}"/>
    <cellStyle name="Normal 5 5 4 4 2" xfId="46640" xr:uid="{00000000-0005-0000-0000-000071CD0000}"/>
    <cellStyle name="Normal 5 5 4 5" xfId="46641" xr:uid="{00000000-0005-0000-0000-000072CD0000}"/>
    <cellStyle name="Normal 5 5 4 5 2" xfId="46642" xr:uid="{00000000-0005-0000-0000-000073CD0000}"/>
    <cellStyle name="Normal 5 5 4 6" xfId="46643" xr:uid="{00000000-0005-0000-0000-000074CD0000}"/>
    <cellStyle name="Normal 5 5 5" xfId="46644" xr:uid="{00000000-0005-0000-0000-000075CD0000}"/>
    <cellStyle name="Normal 5 5 5 2" xfId="46645" xr:uid="{00000000-0005-0000-0000-000076CD0000}"/>
    <cellStyle name="Normal 5 5 5 2 2" xfId="46646" xr:uid="{00000000-0005-0000-0000-000077CD0000}"/>
    <cellStyle name="Normal 5 5 5 2 2 2" xfId="46647" xr:uid="{00000000-0005-0000-0000-000078CD0000}"/>
    <cellStyle name="Normal 5 5 5 2 3" xfId="46648" xr:uid="{00000000-0005-0000-0000-000079CD0000}"/>
    <cellStyle name="Normal 5 5 5 2 3 2" xfId="46649" xr:uid="{00000000-0005-0000-0000-00007ACD0000}"/>
    <cellStyle name="Normal 5 5 5 2 4" xfId="46650" xr:uid="{00000000-0005-0000-0000-00007BCD0000}"/>
    <cellStyle name="Normal 5 5 5 3" xfId="46651" xr:uid="{00000000-0005-0000-0000-00007CCD0000}"/>
    <cellStyle name="Normal 5 5 5 3 2" xfId="46652" xr:uid="{00000000-0005-0000-0000-00007DCD0000}"/>
    <cellStyle name="Normal 5 5 5 4" xfId="46653" xr:uid="{00000000-0005-0000-0000-00007ECD0000}"/>
    <cellStyle name="Normal 5 5 5 4 2" xfId="46654" xr:uid="{00000000-0005-0000-0000-00007FCD0000}"/>
    <cellStyle name="Normal 5 5 5 5" xfId="46655" xr:uid="{00000000-0005-0000-0000-000080CD0000}"/>
    <cellStyle name="Normal 5 5 6" xfId="46656" xr:uid="{00000000-0005-0000-0000-000081CD0000}"/>
    <cellStyle name="Normal 5 5 6 2" xfId="46657" xr:uid="{00000000-0005-0000-0000-000082CD0000}"/>
    <cellStyle name="Normal 5 5 6 2 2" xfId="46658" xr:uid="{00000000-0005-0000-0000-000083CD0000}"/>
    <cellStyle name="Normal 5 5 6 3" xfId="46659" xr:uid="{00000000-0005-0000-0000-000084CD0000}"/>
    <cellStyle name="Normal 5 5 6 3 2" xfId="46660" xr:uid="{00000000-0005-0000-0000-000085CD0000}"/>
    <cellStyle name="Normal 5 5 6 4" xfId="46661" xr:uid="{00000000-0005-0000-0000-000086CD0000}"/>
    <cellStyle name="Normal 5 5 7" xfId="46662" xr:uid="{00000000-0005-0000-0000-000087CD0000}"/>
    <cellStyle name="Normal 5 5 7 2" xfId="46663" xr:uid="{00000000-0005-0000-0000-000088CD0000}"/>
    <cellStyle name="Normal 5 5 8" xfId="46664" xr:uid="{00000000-0005-0000-0000-000089CD0000}"/>
    <cellStyle name="Normal 5 5 8 2" xfId="46665" xr:uid="{00000000-0005-0000-0000-00008ACD0000}"/>
    <cellStyle name="Normal 5 5 9" xfId="46666" xr:uid="{00000000-0005-0000-0000-00008BCD0000}"/>
    <cellStyle name="Normal 5 6" xfId="5006" xr:uid="{00000000-0005-0000-0000-00008CCD0000}"/>
    <cellStyle name="Normal 5 6 2" xfId="46667" xr:uid="{00000000-0005-0000-0000-00008DCD0000}"/>
    <cellStyle name="Normal 5 6 2 2" xfId="46668" xr:uid="{00000000-0005-0000-0000-00008ECD0000}"/>
    <cellStyle name="Normal 5 6 2 2 2" xfId="46669" xr:uid="{00000000-0005-0000-0000-00008FCD0000}"/>
    <cellStyle name="Normal 5 6 2 2 2 2" xfId="46670" xr:uid="{00000000-0005-0000-0000-000090CD0000}"/>
    <cellStyle name="Normal 5 6 2 2 2 2 2" xfId="46671" xr:uid="{00000000-0005-0000-0000-000091CD0000}"/>
    <cellStyle name="Normal 5 6 2 2 2 3" xfId="46672" xr:uid="{00000000-0005-0000-0000-000092CD0000}"/>
    <cellStyle name="Normal 5 6 2 2 2 3 2" xfId="46673" xr:uid="{00000000-0005-0000-0000-000093CD0000}"/>
    <cellStyle name="Normal 5 6 2 2 2 4" xfId="46674" xr:uid="{00000000-0005-0000-0000-000094CD0000}"/>
    <cellStyle name="Normal 5 6 2 2 3" xfId="46675" xr:uid="{00000000-0005-0000-0000-000095CD0000}"/>
    <cellStyle name="Normal 5 6 2 2 3 2" xfId="46676" xr:uid="{00000000-0005-0000-0000-000096CD0000}"/>
    <cellStyle name="Normal 5 6 2 2 4" xfId="46677" xr:uid="{00000000-0005-0000-0000-000097CD0000}"/>
    <cellStyle name="Normal 5 6 2 2 4 2" xfId="46678" xr:uid="{00000000-0005-0000-0000-000098CD0000}"/>
    <cellStyle name="Normal 5 6 2 2 5" xfId="46679" xr:uid="{00000000-0005-0000-0000-000099CD0000}"/>
    <cellStyle name="Normal 5 6 2 3" xfId="46680" xr:uid="{00000000-0005-0000-0000-00009ACD0000}"/>
    <cellStyle name="Normal 5 6 2 3 2" xfId="46681" xr:uid="{00000000-0005-0000-0000-00009BCD0000}"/>
    <cellStyle name="Normal 5 6 2 3 2 2" xfId="46682" xr:uid="{00000000-0005-0000-0000-00009CCD0000}"/>
    <cellStyle name="Normal 5 6 2 3 3" xfId="46683" xr:uid="{00000000-0005-0000-0000-00009DCD0000}"/>
    <cellStyle name="Normal 5 6 2 3 3 2" xfId="46684" xr:uid="{00000000-0005-0000-0000-00009ECD0000}"/>
    <cellStyle name="Normal 5 6 2 3 4" xfId="46685" xr:uid="{00000000-0005-0000-0000-00009FCD0000}"/>
    <cellStyle name="Normal 5 6 2 4" xfId="46686" xr:uid="{00000000-0005-0000-0000-0000A0CD0000}"/>
    <cellStyle name="Normal 5 6 2 4 2" xfId="46687" xr:uid="{00000000-0005-0000-0000-0000A1CD0000}"/>
    <cellStyle name="Normal 5 6 2 5" xfId="46688" xr:uid="{00000000-0005-0000-0000-0000A2CD0000}"/>
    <cellStyle name="Normal 5 6 2 5 2" xfId="46689" xr:uid="{00000000-0005-0000-0000-0000A3CD0000}"/>
    <cellStyle name="Normal 5 6 2 6" xfId="46690" xr:uid="{00000000-0005-0000-0000-0000A4CD0000}"/>
    <cellStyle name="Normal 5 6 3" xfId="46691" xr:uid="{00000000-0005-0000-0000-0000A5CD0000}"/>
    <cellStyle name="Normal 5 6 3 2" xfId="46692" xr:uid="{00000000-0005-0000-0000-0000A6CD0000}"/>
    <cellStyle name="Normal 5 6 3 2 2" xfId="46693" xr:uid="{00000000-0005-0000-0000-0000A7CD0000}"/>
    <cellStyle name="Normal 5 6 3 2 2 2" xfId="46694" xr:uid="{00000000-0005-0000-0000-0000A8CD0000}"/>
    <cellStyle name="Normal 5 6 3 2 3" xfId="46695" xr:uid="{00000000-0005-0000-0000-0000A9CD0000}"/>
    <cellStyle name="Normal 5 6 3 2 3 2" xfId="46696" xr:uid="{00000000-0005-0000-0000-0000AACD0000}"/>
    <cellStyle name="Normal 5 6 3 2 4" xfId="46697" xr:uid="{00000000-0005-0000-0000-0000ABCD0000}"/>
    <cellStyle name="Normal 5 6 3 3" xfId="46698" xr:uid="{00000000-0005-0000-0000-0000ACCD0000}"/>
    <cellStyle name="Normal 5 6 3 3 2" xfId="46699" xr:uid="{00000000-0005-0000-0000-0000ADCD0000}"/>
    <cellStyle name="Normal 5 6 3 4" xfId="46700" xr:uid="{00000000-0005-0000-0000-0000AECD0000}"/>
    <cellStyle name="Normal 5 6 3 4 2" xfId="46701" xr:uid="{00000000-0005-0000-0000-0000AFCD0000}"/>
    <cellStyle name="Normal 5 6 3 5" xfId="46702" xr:uid="{00000000-0005-0000-0000-0000B0CD0000}"/>
    <cellStyle name="Normal 5 6 4" xfId="46703" xr:uid="{00000000-0005-0000-0000-0000B1CD0000}"/>
    <cellStyle name="Normal 5 6 4 2" xfId="46704" xr:uid="{00000000-0005-0000-0000-0000B2CD0000}"/>
    <cellStyle name="Normal 5 6 4 2 2" xfId="46705" xr:uid="{00000000-0005-0000-0000-0000B3CD0000}"/>
    <cellStyle name="Normal 5 6 4 3" xfId="46706" xr:uid="{00000000-0005-0000-0000-0000B4CD0000}"/>
    <cellStyle name="Normal 5 6 4 3 2" xfId="46707" xr:uid="{00000000-0005-0000-0000-0000B5CD0000}"/>
    <cellStyle name="Normal 5 6 4 4" xfId="46708" xr:uid="{00000000-0005-0000-0000-0000B6CD0000}"/>
    <cellStyle name="Normal 5 6 5" xfId="46709" xr:uid="{00000000-0005-0000-0000-0000B7CD0000}"/>
    <cellStyle name="Normal 5 6 5 2" xfId="46710" xr:uid="{00000000-0005-0000-0000-0000B8CD0000}"/>
    <cellStyle name="Normal 5 6 6" xfId="46711" xr:uid="{00000000-0005-0000-0000-0000B9CD0000}"/>
    <cellStyle name="Normal 5 6 6 2" xfId="46712" xr:uid="{00000000-0005-0000-0000-0000BACD0000}"/>
    <cellStyle name="Normal 5 6 7" xfId="46713" xr:uid="{00000000-0005-0000-0000-0000BBCD0000}"/>
    <cellStyle name="Normal 5 7" xfId="5007" xr:uid="{00000000-0005-0000-0000-0000BCCD0000}"/>
    <cellStyle name="Normal 5 7 2" xfId="46714" xr:uid="{00000000-0005-0000-0000-0000BDCD0000}"/>
    <cellStyle name="Normal 5 7 2 2" xfId="46715" xr:uid="{00000000-0005-0000-0000-0000BECD0000}"/>
    <cellStyle name="Normal 5 7 2 2 2" xfId="46716" xr:uid="{00000000-0005-0000-0000-0000BFCD0000}"/>
    <cellStyle name="Normal 5 7 2 2 2 2" xfId="46717" xr:uid="{00000000-0005-0000-0000-0000C0CD0000}"/>
    <cellStyle name="Normal 5 7 2 2 2 2 2" xfId="46718" xr:uid="{00000000-0005-0000-0000-0000C1CD0000}"/>
    <cellStyle name="Normal 5 7 2 2 2 3" xfId="46719" xr:uid="{00000000-0005-0000-0000-0000C2CD0000}"/>
    <cellStyle name="Normal 5 7 2 2 2 3 2" xfId="46720" xr:uid="{00000000-0005-0000-0000-0000C3CD0000}"/>
    <cellStyle name="Normal 5 7 2 2 2 4" xfId="46721" xr:uid="{00000000-0005-0000-0000-0000C4CD0000}"/>
    <cellStyle name="Normal 5 7 2 2 3" xfId="46722" xr:uid="{00000000-0005-0000-0000-0000C5CD0000}"/>
    <cellStyle name="Normal 5 7 2 2 3 2" xfId="46723" xr:uid="{00000000-0005-0000-0000-0000C6CD0000}"/>
    <cellStyle name="Normal 5 7 2 2 4" xfId="46724" xr:uid="{00000000-0005-0000-0000-0000C7CD0000}"/>
    <cellStyle name="Normal 5 7 2 2 4 2" xfId="46725" xr:uid="{00000000-0005-0000-0000-0000C8CD0000}"/>
    <cellStyle name="Normal 5 7 2 2 5" xfId="46726" xr:uid="{00000000-0005-0000-0000-0000C9CD0000}"/>
    <cellStyle name="Normal 5 7 2 3" xfId="46727" xr:uid="{00000000-0005-0000-0000-0000CACD0000}"/>
    <cellStyle name="Normal 5 7 2 3 2" xfId="46728" xr:uid="{00000000-0005-0000-0000-0000CBCD0000}"/>
    <cellStyle name="Normal 5 7 2 3 2 2" xfId="46729" xr:uid="{00000000-0005-0000-0000-0000CCCD0000}"/>
    <cellStyle name="Normal 5 7 2 3 3" xfId="46730" xr:uid="{00000000-0005-0000-0000-0000CDCD0000}"/>
    <cellStyle name="Normal 5 7 2 3 3 2" xfId="46731" xr:uid="{00000000-0005-0000-0000-0000CECD0000}"/>
    <cellStyle name="Normal 5 7 2 3 4" xfId="46732" xr:uid="{00000000-0005-0000-0000-0000CFCD0000}"/>
    <cellStyle name="Normal 5 7 2 4" xfId="46733" xr:uid="{00000000-0005-0000-0000-0000D0CD0000}"/>
    <cellStyle name="Normal 5 7 2 4 2" xfId="46734" xr:uid="{00000000-0005-0000-0000-0000D1CD0000}"/>
    <cellStyle name="Normal 5 7 2 5" xfId="46735" xr:uid="{00000000-0005-0000-0000-0000D2CD0000}"/>
    <cellStyle name="Normal 5 7 2 5 2" xfId="46736" xr:uid="{00000000-0005-0000-0000-0000D3CD0000}"/>
    <cellStyle name="Normal 5 7 2 6" xfId="46737" xr:uid="{00000000-0005-0000-0000-0000D4CD0000}"/>
    <cellStyle name="Normal 5 7 3" xfId="46738" xr:uid="{00000000-0005-0000-0000-0000D5CD0000}"/>
    <cellStyle name="Normal 5 7 3 2" xfId="46739" xr:uid="{00000000-0005-0000-0000-0000D6CD0000}"/>
    <cellStyle name="Normal 5 7 3 2 2" xfId="46740" xr:uid="{00000000-0005-0000-0000-0000D7CD0000}"/>
    <cellStyle name="Normal 5 7 3 2 2 2" xfId="46741" xr:uid="{00000000-0005-0000-0000-0000D8CD0000}"/>
    <cellStyle name="Normal 5 7 3 2 3" xfId="46742" xr:uid="{00000000-0005-0000-0000-0000D9CD0000}"/>
    <cellStyle name="Normal 5 7 3 2 3 2" xfId="46743" xr:uid="{00000000-0005-0000-0000-0000DACD0000}"/>
    <cellStyle name="Normal 5 7 3 2 4" xfId="46744" xr:uid="{00000000-0005-0000-0000-0000DBCD0000}"/>
    <cellStyle name="Normal 5 7 3 3" xfId="46745" xr:uid="{00000000-0005-0000-0000-0000DCCD0000}"/>
    <cellStyle name="Normal 5 7 3 3 2" xfId="46746" xr:uid="{00000000-0005-0000-0000-0000DDCD0000}"/>
    <cellStyle name="Normal 5 7 3 4" xfId="46747" xr:uid="{00000000-0005-0000-0000-0000DECD0000}"/>
    <cellStyle name="Normal 5 7 3 4 2" xfId="46748" xr:uid="{00000000-0005-0000-0000-0000DFCD0000}"/>
    <cellStyle name="Normal 5 7 3 5" xfId="46749" xr:uid="{00000000-0005-0000-0000-0000E0CD0000}"/>
    <cellStyle name="Normal 5 7 4" xfId="46750" xr:uid="{00000000-0005-0000-0000-0000E1CD0000}"/>
    <cellStyle name="Normal 5 7 4 2" xfId="46751" xr:uid="{00000000-0005-0000-0000-0000E2CD0000}"/>
    <cellStyle name="Normal 5 7 4 2 2" xfId="46752" xr:uid="{00000000-0005-0000-0000-0000E3CD0000}"/>
    <cellStyle name="Normal 5 7 4 3" xfId="46753" xr:uid="{00000000-0005-0000-0000-0000E4CD0000}"/>
    <cellStyle name="Normal 5 7 4 3 2" xfId="46754" xr:uid="{00000000-0005-0000-0000-0000E5CD0000}"/>
    <cellStyle name="Normal 5 7 4 4" xfId="46755" xr:uid="{00000000-0005-0000-0000-0000E6CD0000}"/>
    <cellStyle name="Normal 5 7 5" xfId="46756" xr:uid="{00000000-0005-0000-0000-0000E7CD0000}"/>
    <cellStyle name="Normal 5 7 5 2" xfId="46757" xr:uid="{00000000-0005-0000-0000-0000E8CD0000}"/>
    <cellStyle name="Normal 5 7 6" xfId="46758" xr:uid="{00000000-0005-0000-0000-0000E9CD0000}"/>
    <cellStyle name="Normal 5 7 6 2" xfId="46759" xr:uid="{00000000-0005-0000-0000-0000EACD0000}"/>
    <cellStyle name="Normal 5 7 7" xfId="46760" xr:uid="{00000000-0005-0000-0000-0000EBCD0000}"/>
    <cellStyle name="Normal 5 8" xfId="5008" xr:uid="{00000000-0005-0000-0000-0000ECCD0000}"/>
    <cellStyle name="Normal 5 8 2" xfId="46761" xr:uid="{00000000-0005-0000-0000-0000EDCD0000}"/>
    <cellStyle name="Normal 5 8 2 2" xfId="46762" xr:uid="{00000000-0005-0000-0000-0000EECD0000}"/>
    <cellStyle name="Normal 5 8 2 2 2" xfId="46763" xr:uid="{00000000-0005-0000-0000-0000EFCD0000}"/>
    <cellStyle name="Normal 5 8 2 2 2 2" xfId="46764" xr:uid="{00000000-0005-0000-0000-0000F0CD0000}"/>
    <cellStyle name="Normal 5 8 2 2 3" xfId="46765" xr:uid="{00000000-0005-0000-0000-0000F1CD0000}"/>
    <cellStyle name="Normal 5 8 2 2 3 2" xfId="46766" xr:uid="{00000000-0005-0000-0000-0000F2CD0000}"/>
    <cellStyle name="Normal 5 8 2 2 4" xfId="46767" xr:uid="{00000000-0005-0000-0000-0000F3CD0000}"/>
    <cellStyle name="Normal 5 8 2 3" xfId="46768" xr:uid="{00000000-0005-0000-0000-0000F4CD0000}"/>
    <cellStyle name="Normal 5 8 2 3 2" xfId="46769" xr:uid="{00000000-0005-0000-0000-0000F5CD0000}"/>
    <cellStyle name="Normal 5 8 2 4" xfId="46770" xr:uid="{00000000-0005-0000-0000-0000F6CD0000}"/>
    <cellStyle name="Normal 5 8 2 4 2" xfId="46771" xr:uid="{00000000-0005-0000-0000-0000F7CD0000}"/>
    <cellStyle name="Normal 5 8 2 5" xfId="46772" xr:uid="{00000000-0005-0000-0000-0000F8CD0000}"/>
    <cellStyle name="Normal 5 8 3" xfId="46773" xr:uid="{00000000-0005-0000-0000-0000F9CD0000}"/>
    <cellStyle name="Normal 5 8 3 2" xfId="46774" xr:uid="{00000000-0005-0000-0000-0000FACD0000}"/>
    <cellStyle name="Normal 5 8 3 2 2" xfId="46775" xr:uid="{00000000-0005-0000-0000-0000FBCD0000}"/>
    <cellStyle name="Normal 5 8 3 3" xfId="46776" xr:uid="{00000000-0005-0000-0000-0000FCCD0000}"/>
    <cellStyle name="Normal 5 8 3 3 2" xfId="46777" xr:uid="{00000000-0005-0000-0000-0000FDCD0000}"/>
    <cellStyle name="Normal 5 8 3 4" xfId="46778" xr:uid="{00000000-0005-0000-0000-0000FECD0000}"/>
    <cellStyle name="Normal 5 8 4" xfId="46779" xr:uid="{00000000-0005-0000-0000-0000FFCD0000}"/>
    <cellStyle name="Normal 5 8 4 2" xfId="46780" xr:uid="{00000000-0005-0000-0000-000000CE0000}"/>
    <cellStyle name="Normal 5 8 5" xfId="46781" xr:uid="{00000000-0005-0000-0000-000001CE0000}"/>
    <cellStyle name="Normal 5 8 5 2" xfId="46782" xr:uid="{00000000-0005-0000-0000-000002CE0000}"/>
    <cellStyle name="Normal 5 8 6" xfId="46783" xr:uid="{00000000-0005-0000-0000-000003CE0000}"/>
    <cellStyle name="Normal 5 9" xfId="46784" xr:uid="{00000000-0005-0000-0000-000004CE0000}"/>
    <cellStyle name="Normal 5 9 2" xfId="46785" xr:uid="{00000000-0005-0000-0000-000005CE0000}"/>
    <cellStyle name="Normal 5 9 2 2" xfId="46786" xr:uid="{00000000-0005-0000-0000-000006CE0000}"/>
    <cellStyle name="Normal 5 9 2 2 2" xfId="46787" xr:uid="{00000000-0005-0000-0000-000007CE0000}"/>
    <cellStyle name="Normal 5 9 2 3" xfId="46788" xr:uid="{00000000-0005-0000-0000-000008CE0000}"/>
    <cellStyle name="Normal 5 9 2 3 2" xfId="46789" xr:uid="{00000000-0005-0000-0000-000009CE0000}"/>
    <cellStyle name="Normal 5 9 2 4" xfId="46790" xr:uid="{00000000-0005-0000-0000-00000ACE0000}"/>
    <cellStyle name="Normal 5 9 3" xfId="46791" xr:uid="{00000000-0005-0000-0000-00000BCE0000}"/>
    <cellStyle name="Normal 5 9 3 2" xfId="46792" xr:uid="{00000000-0005-0000-0000-00000CCE0000}"/>
    <cellStyle name="Normal 5 9 4" xfId="46793" xr:uid="{00000000-0005-0000-0000-00000DCE0000}"/>
    <cellStyle name="Normal 5 9 4 2" xfId="46794" xr:uid="{00000000-0005-0000-0000-00000ECE0000}"/>
    <cellStyle name="Normal 5 9 5" xfId="46795" xr:uid="{00000000-0005-0000-0000-00000FCE0000}"/>
    <cellStyle name="Normal 5 9 6" xfId="46796" xr:uid="{00000000-0005-0000-0000-000010CE0000}"/>
    <cellStyle name="Normal 5_Indeks-Q209-Data Bersih-Maklumat&amp;Komunikasi - cari 15d" xfId="57286" xr:uid="{00000000-0005-0000-0000-000011CE0000}"/>
    <cellStyle name="Normal 50" xfId="5009" xr:uid="{00000000-0005-0000-0000-000012CE0000}"/>
    <cellStyle name="Normal 50 2" xfId="57287" xr:uid="{00000000-0005-0000-0000-000013CE0000}"/>
    <cellStyle name="Normal 50 2 2" xfId="57288" xr:uid="{00000000-0005-0000-0000-000014CE0000}"/>
    <cellStyle name="Normal 50 3" xfId="57289" xr:uid="{00000000-0005-0000-0000-000015CE0000}"/>
    <cellStyle name="Normal 500" xfId="57290" xr:uid="{00000000-0005-0000-0000-000016CE0000}"/>
    <cellStyle name="Normal 500 2" xfId="57291" xr:uid="{00000000-0005-0000-0000-000017CE0000}"/>
    <cellStyle name="Normal 501" xfId="57292" xr:uid="{00000000-0005-0000-0000-000018CE0000}"/>
    <cellStyle name="Normal 501 2" xfId="57293" xr:uid="{00000000-0005-0000-0000-000019CE0000}"/>
    <cellStyle name="Normal 502" xfId="57294" xr:uid="{00000000-0005-0000-0000-00001ACE0000}"/>
    <cellStyle name="Normal 502 2" xfId="57295" xr:uid="{00000000-0005-0000-0000-00001BCE0000}"/>
    <cellStyle name="Normal 503" xfId="57296" xr:uid="{00000000-0005-0000-0000-00001CCE0000}"/>
    <cellStyle name="Normal 503 2" xfId="57297" xr:uid="{00000000-0005-0000-0000-00001DCE0000}"/>
    <cellStyle name="Normal 504" xfId="57298" xr:uid="{00000000-0005-0000-0000-00001ECE0000}"/>
    <cellStyle name="Normal 504 2" xfId="57299" xr:uid="{00000000-0005-0000-0000-00001FCE0000}"/>
    <cellStyle name="Normal 505" xfId="57300" xr:uid="{00000000-0005-0000-0000-000020CE0000}"/>
    <cellStyle name="Normal 505 2" xfId="57301" xr:uid="{00000000-0005-0000-0000-000021CE0000}"/>
    <cellStyle name="Normal 506" xfId="57302" xr:uid="{00000000-0005-0000-0000-000022CE0000}"/>
    <cellStyle name="Normal 506 2" xfId="57303" xr:uid="{00000000-0005-0000-0000-000023CE0000}"/>
    <cellStyle name="Normal 507" xfId="57304" xr:uid="{00000000-0005-0000-0000-000024CE0000}"/>
    <cellStyle name="Normal 507 2" xfId="57305" xr:uid="{00000000-0005-0000-0000-000025CE0000}"/>
    <cellStyle name="Normal 508" xfId="57306" xr:uid="{00000000-0005-0000-0000-000026CE0000}"/>
    <cellStyle name="Normal 508 2" xfId="57307" xr:uid="{00000000-0005-0000-0000-000027CE0000}"/>
    <cellStyle name="Normal 509" xfId="57308" xr:uid="{00000000-0005-0000-0000-000028CE0000}"/>
    <cellStyle name="Normal 509 2" xfId="57309" xr:uid="{00000000-0005-0000-0000-000029CE0000}"/>
    <cellStyle name="Normal 51" xfId="5010" xr:uid="{00000000-0005-0000-0000-00002ACE0000}"/>
    <cellStyle name="Normal 51 2" xfId="57310" xr:uid="{00000000-0005-0000-0000-00002BCE0000}"/>
    <cellStyle name="Normal 51 2 2" xfId="57311" xr:uid="{00000000-0005-0000-0000-00002CCE0000}"/>
    <cellStyle name="Normal 51 3" xfId="57312" xr:uid="{00000000-0005-0000-0000-00002DCE0000}"/>
    <cellStyle name="Normal 510" xfId="57313" xr:uid="{00000000-0005-0000-0000-00002ECE0000}"/>
    <cellStyle name="Normal 510 2" xfId="57314" xr:uid="{00000000-0005-0000-0000-00002FCE0000}"/>
    <cellStyle name="Normal 511" xfId="57315" xr:uid="{00000000-0005-0000-0000-000030CE0000}"/>
    <cellStyle name="Normal 511 2" xfId="57316" xr:uid="{00000000-0005-0000-0000-000031CE0000}"/>
    <cellStyle name="Normal 512" xfId="57317" xr:uid="{00000000-0005-0000-0000-000032CE0000}"/>
    <cellStyle name="Normal 512 2" xfId="57318" xr:uid="{00000000-0005-0000-0000-000033CE0000}"/>
    <cellStyle name="Normal 513" xfId="57319" xr:uid="{00000000-0005-0000-0000-000034CE0000}"/>
    <cellStyle name="Normal 513 2" xfId="57320" xr:uid="{00000000-0005-0000-0000-000035CE0000}"/>
    <cellStyle name="Normal 514" xfId="57321" xr:uid="{00000000-0005-0000-0000-000036CE0000}"/>
    <cellStyle name="Normal 514 2" xfId="57322" xr:uid="{00000000-0005-0000-0000-000037CE0000}"/>
    <cellStyle name="Normal 515" xfId="57323" xr:uid="{00000000-0005-0000-0000-000038CE0000}"/>
    <cellStyle name="Normal 515 2" xfId="57324" xr:uid="{00000000-0005-0000-0000-000039CE0000}"/>
    <cellStyle name="Normal 516" xfId="57325" xr:uid="{00000000-0005-0000-0000-00003ACE0000}"/>
    <cellStyle name="Normal 516 2" xfId="57326" xr:uid="{00000000-0005-0000-0000-00003BCE0000}"/>
    <cellStyle name="Normal 517" xfId="57327" xr:uid="{00000000-0005-0000-0000-00003CCE0000}"/>
    <cellStyle name="Normal 517 2" xfId="57328" xr:uid="{00000000-0005-0000-0000-00003DCE0000}"/>
    <cellStyle name="Normal 518" xfId="57329" xr:uid="{00000000-0005-0000-0000-00003ECE0000}"/>
    <cellStyle name="Normal 518 2" xfId="57330" xr:uid="{00000000-0005-0000-0000-00003FCE0000}"/>
    <cellStyle name="Normal 519" xfId="57331" xr:uid="{00000000-0005-0000-0000-000040CE0000}"/>
    <cellStyle name="Normal 519 2" xfId="57332" xr:uid="{00000000-0005-0000-0000-000041CE0000}"/>
    <cellStyle name="Normal 52" xfId="5011" xr:uid="{00000000-0005-0000-0000-000042CE0000}"/>
    <cellStyle name="Normal 52 2" xfId="57333" xr:uid="{00000000-0005-0000-0000-000043CE0000}"/>
    <cellStyle name="Normal 52 2 2" xfId="57334" xr:uid="{00000000-0005-0000-0000-000044CE0000}"/>
    <cellStyle name="Normal 52 3" xfId="57335" xr:uid="{00000000-0005-0000-0000-000045CE0000}"/>
    <cellStyle name="Normal 520" xfId="57336" xr:uid="{00000000-0005-0000-0000-000046CE0000}"/>
    <cellStyle name="Normal 520 2" xfId="57337" xr:uid="{00000000-0005-0000-0000-000047CE0000}"/>
    <cellStyle name="Normal 521" xfId="57338" xr:uid="{00000000-0005-0000-0000-000048CE0000}"/>
    <cellStyle name="Normal 521 2" xfId="57339" xr:uid="{00000000-0005-0000-0000-000049CE0000}"/>
    <cellStyle name="Normal 522" xfId="57340" xr:uid="{00000000-0005-0000-0000-00004ACE0000}"/>
    <cellStyle name="Normal 522 2" xfId="57341" xr:uid="{00000000-0005-0000-0000-00004BCE0000}"/>
    <cellStyle name="Normal 523" xfId="57342" xr:uid="{00000000-0005-0000-0000-00004CCE0000}"/>
    <cellStyle name="Normal 523 2" xfId="57343" xr:uid="{00000000-0005-0000-0000-00004DCE0000}"/>
    <cellStyle name="Normal 524" xfId="57344" xr:uid="{00000000-0005-0000-0000-00004ECE0000}"/>
    <cellStyle name="Normal 524 2" xfId="57345" xr:uid="{00000000-0005-0000-0000-00004FCE0000}"/>
    <cellStyle name="Normal 525" xfId="57346" xr:uid="{00000000-0005-0000-0000-000050CE0000}"/>
    <cellStyle name="Normal 525 2" xfId="57347" xr:uid="{00000000-0005-0000-0000-000051CE0000}"/>
    <cellStyle name="Normal 526" xfId="57348" xr:uid="{00000000-0005-0000-0000-000052CE0000}"/>
    <cellStyle name="Normal 526 2" xfId="57349" xr:uid="{00000000-0005-0000-0000-000053CE0000}"/>
    <cellStyle name="Normal 527" xfId="57350" xr:uid="{00000000-0005-0000-0000-000054CE0000}"/>
    <cellStyle name="Normal 527 2" xfId="57351" xr:uid="{00000000-0005-0000-0000-000055CE0000}"/>
    <cellStyle name="Normal 528" xfId="57352" xr:uid="{00000000-0005-0000-0000-000056CE0000}"/>
    <cellStyle name="Normal 528 2" xfId="57353" xr:uid="{00000000-0005-0000-0000-000057CE0000}"/>
    <cellStyle name="Normal 529" xfId="57354" xr:uid="{00000000-0005-0000-0000-000058CE0000}"/>
    <cellStyle name="Normal 529 2" xfId="57355" xr:uid="{00000000-0005-0000-0000-000059CE0000}"/>
    <cellStyle name="Normal 53" xfId="5012" xr:uid="{00000000-0005-0000-0000-00005ACE0000}"/>
    <cellStyle name="Normal 53 2" xfId="57356" xr:uid="{00000000-0005-0000-0000-00005BCE0000}"/>
    <cellStyle name="Normal 53 2 2" xfId="57357" xr:uid="{00000000-0005-0000-0000-00005CCE0000}"/>
    <cellStyle name="Normal 53 3" xfId="57358" xr:uid="{00000000-0005-0000-0000-00005DCE0000}"/>
    <cellStyle name="Normal 530" xfId="57359" xr:uid="{00000000-0005-0000-0000-00005ECE0000}"/>
    <cellStyle name="Normal 530 2" xfId="57360" xr:uid="{00000000-0005-0000-0000-00005FCE0000}"/>
    <cellStyle name="Normal 531" xfId="57361" xr:uid="{00000000-0005-0000-0000-000060CE0000}"/>
    <cellStyle name="Normal 531 2" xfId="57362" xr:uid="{00000000-0005-0000-0000-000061CE0000}"/>
    <cellStyle name="Normal 532" xfId="57363" xr:uid="{00000000-0005-0000-0000-000062CE0000}"/>
    <cellStyle name="Normal 532 2" xfId="57364" xr:uid="{00000000-0005-0000-0000-000063CE0000}"/>
    <cellStyle name="Normal 533" xfId="57365" xr:uid="{00000000-0005-0000-0000-000064CE0000}"/>
    <cellStyle name="Normal 533 2" xfId="57366" xr:uid="{00000000-0005-0000-0000-000065CE0000}"/>
    <cellStyle name="Normal 534" xfId="57367" xr:uid="{00000000-0005-0000-0000-000066CE0000}"/>
    <cellStyle name="Normal 534 2" xfId="57368" xr:uid="{00000000-0005-0000-0000-000067CE0000}"/>
    <cellStyle name="Normal 535" xfId="57369" xr:uid="{00000000-0005-0000-0000-000068CE0000}"/>
    <cellStyle name="Normal 535 2" xfId="57370" xr:uid="{00000000-0005-0000-0000-000069CE0000}"/>
    <cellStyle name="Normal 536" xfId="57371" xr:uid="{00000000-0005-0000-0000-00006ACE0000}"/>
    <cellStyle name="Normal 536 2" xfId="57372" xr:uid="{00000000-0005-0000-0000-00006BCE0000}"/>
    <cellStyle name="Normal 537" xfId="57373" xr:uid="{00000000-0005-0000-0000-00006CCE0000}"/>
    <cellStyle name="Normal 537 2" xfId="57374" xr:uid="{00000000-0005-0000-0000-00006DCE0000}"/>
    <cellStyle name="Normal 538" xfId="57375" xr:uid="{00000000-0005-0000-0000-00006ECE0000}"/>
    <cellStyle name="Normal 538 2" xfId="57376" xr:uid="{00000000-0005-0000-0000-00006FCE0000}"/>
    <cellStyle name="Normal 539" xfId="57377" xr:uid="{00000000-0005-0000-0000-000070CE0000}"/>
    <cellStyle name="Normal 539 2" xfId="57378" xr:uid="{00000000-0005-0000-0000-000071CE0000}"/>
    <cellStyle name="Normal 54" xfId="5013" xr:uid="{00000000-0005-0000-0000-000072CE0000}"/>
    <cellStyle name="Normal 54 2" xfId="57379" xr:uid="{00000000-0005-0000-0000-000073CE0000}"/>
    <cellStyle name="Normal 54 2 2" xfId="57380" xr:uid="{00000000-0005-0000-0000-000074CE0000}"/>
    <cellStyle name="Normal 54 3" xfId="57381" xr:uid="{00000000-0005-0000-0000-000075CE0000}"/>
    <cellStyle name="Normal 540" xfId="57382" xr:uid="{00000000-0005-0000-0000-000076CE0000}"/>
    <cellStyle name="Normal 540 2" xfId="57383" xr:uid="{00000000-0005-0000-0000-000077CE0000}"/>
    <cellStyle name="Normal 541" xfId="57384" xr:uid="{00000000-0005-0000-0000-000078CE0000}"/>
    <cellStyle name="Normal 541 2" xfId="57385" xr:uid="{00000000-0005-0000-0000-000079CE0000}"/>
    <cellStyle name="Normal 542" xfId="57386" xr:uid="{00000000-0005-0000-0000-00007ACE0000}"/>
    <cellStyle name="Normal 542 2" xfId="57387" xr:uid="{00000000-0005-0000-0000-00007BCE0000}"/>
    <cellStyle name="Normal 543" xfId="57388" xr:uid="{00000000-0005-0000-0000-00007CCE0000}"/>
    <cellStyle name="Normal 543 2" xfId="57389" xr:uid="{00000000-0005-0000-0000-00007DCE0000}"/>
    <cellStyle name="Normal 544" xfId="57390" xr:uid="{00000000-0005-0000-0000-00007ECE0000}"/>
    <cellStyle name="Normal 544 2" xfId="57391" xr:uid="{00000000-0005-0000-0000-00007FCE0000}"/>
    <cellStyle name="Normal 545" xfId="57392" xr:uid="{00000000-0005-0000-0000-000080CE0000}"/>
    <cellStyle name="Normal 545 2" xfId="57393" xr:uid="{00000000-0005-0000-0000-000081CE0000}"/>
    <cellStyle name="Normal 546" xfId="57394" xr:uid="{00000000-0005-0000-0000-000082CE0000}"/>
    <cellStyle name="Normal 546 2" xfId="57395" xr:uid="{00000000-0005-0000-0000-000083CE0000}"/>
    <cellStyle name="Normal 547" xfId="57396" xr:uid="{00000000-0005-0000-0000-000084CE0000}"/>
    <cellStyle name="Normal 547 2" xfId="57397" xr:uid="{00000000-0005-0000-0000-000085CE0000}"/>
    <cellStyle name="Normal 548" xfId="57398" xr:uid="{00000000-0005-0000-0000-000086CE0000}"/>
    <cellStyle name="Normal 548 2" xfId="57399" xr:uid="{00000000-0005-0000-0000-000087CE0000}"/>
    <cellStyle name="Normal 549" xfId="57400" xr:uid="{00000000-0005-0000-0000-000088CE0000}"/>
    <cellStyle name="Normal 549 2" xfId="57401" xr:uid="{00000000-0005-0000-0000-000089CE0000}"/>
    <cellStyle name="Normal 55" xfId="5014" xr:uid="{00000000-0005-0000-0000-00008ACE0000}"/>
    <cellStyle name="Normal 55 2" xfId="57402" xr:uid="{00000000-0005-0000-0000-00008BCE0000}"/>
    <cellStyle name="Normal 55 2 2" xfId="57403" xr:uid="{00000000-0005-0000-0000-00008CCE0000}"/>
    <cellStyle name="Normal 55 3" xfId="57404" xr:uid="{00000000-0005-0000-0000-00008DCE0000}"/>
    <cellStyle name="Normal 550" xfId="57405" xr:uid="{00000000-0005-0000-0000-00008ECE0000}"/>
    <cellStyle name="Normal 550 2" xfId="57406" xr:uid="{00000000-0005-0000-0000-00008FCE0000}"/>
    <cellStyle name="Normal 551" xfId="57407" xr:uid="{00000000-0005-0000-0000-000090CE0000}"/>
    <cellStyle name="Normal 551 2" xfId="57408" xr:uid="{00000000-0005-0000-0000-000091CE0000}"/>
    <cellStyle name="Normal 552" xfId="57409" xr:uid="{00000000-0005-0000-0000-000092CE0000}"/>
    <cellStyle name="Normal 552 2" xfId="57410" xr:uid="{00000000-0005-0000-0000-000093CE0000}"/>
    <cellStyle name="Normal 553" xfId="57411" xr:uid="{00000000-0005-0000-0000-000094CE0000}"/>
    <cellStyle name="Normal 553 2" xfId="57412" xr:uid="{00000000-0005-0000-0000-000095CE0000}"/>
    <cellStyle name="Normal 554" xfId="57413" xr:uid="{00000000-0005-0000-0000-000096CE0000}"/>
    <cellStyle name="Normal 554 2" xfId="57414" xr:uid="{00000000-0005-0000-0000-000097CE0000}"/>
    <cellStyle name="Normal 555" xfId="57415" xr:uid="{00000000-0005-0000-0000-000098CE0000}"/>
    <cellStyle name="Normal 555 2" xfId="57416" xr:uid="{00000000-0005-0000-0000-000099CE0000}"/>
    <cellStyle name="Normal 556" xfId="57417" xr:uid="{00000000-0005-0000-0000-00009ACE0000}"/>
    <cellStyle name="Normal 556 2" xfId="57418" xr:uid="{00000000-0005-0000-0000-00009BCE0000}"/>
    <cellStyle name="Normal 557" xfId="57419" xr:uid="{00000000-0005-0000-0000-00009CCE0000}"/>
    <cellStyle name="Normal 557 2" xfId="57420" xr:uid="{00000000-0005-0000-0000-00009DCE0000}"/>
    <cellStyle name="Normal 558" xfId="57421" xr:uid="{00000000-0005-0000-0000-00009ECE0000}"/>
    <cellStyle name="Normal 558 2" xfId="57422" xr:uid="{00000000-0005-0000-0000-00009FCE0000}"/>
    <cellStyle name="Normal 559" xfId="57423" xr:uid="{00000000-0005-0000-0000-0000A0CE0000}"/>
    <cellStyle name="Normal 559 2" xfId="57424" xr:uid="{00000000-0005-0000-0000-0000A1CE0000}"/>
    <cellStyle name="Normal 56" xfId="5015" xr:uid="{00000000-0005-0000-0000-0000A2CE0000}"/>
    <cellStyle name="Normal 56 2" xfId="57425" xr:uid="{00000000-0005-0000-0000-0000A3CE0000}"/>
    <cellStyle name="Normal 56 2 2" xfId="57426" xr:uid="{00000000-0005-0000-0000-0000A4CE0000}"/>
    <cellStyle name="Normal 56 3" xfId="57427" xr:uid="{00000000-0005-0000-0000-0000A5CE0000}"/>
    <cellStyle name="Normal 560" xfId="57428" xr:uid="{00000000-0005-0000-0000-0000A6CE0000}"/>
    <cellStyle name="Normal 560 2" xfId="57429" xr:uid="{00000000-0005-0000-0000-0000A7CE0000}"/>
    <cellStyle name="Normal 561" xfId="57430" xr:uid="{00000000-0005-0000-0000-0000A8CE0000}"/>
    <cellStyle name="Normal 561 2" xfId="57431" xr:uid="{00000000-0005-0000-0000-0000A9CE0000}"/>
    <cellStyle name="Normal 562" xfId="57432" xr:uid="{00000000-0005-0000-0000-0000AACE0000}"/>
    <cellStyle name="Normal 562 2" xfId="57433" xr:uid="{00000000-0005-0000-0000-0000ABCE0000}"/>
    <cellStyle name="Normal 563" xfId="57434" xr:uid="{00000000-0005-0000-0000-0000ACCE0000}"/>
    <cellStyle name="Normal 563 2" xfId="57435" xr:uid="{00000000-0005-0000-0000-0000ADCE0000}"/>
    <cellStyle name="Normal 564" xfId="57436" xr:uid="{00000000-0005-0000-0000-0000AECE0000}"/>
    <cellStyle name="Normal 564 2" xfId="57437" xr:uid="{00000000-0005-0000-0000-0000AFCE0000}"/>
    <cellStyle name="Normal 565" xfId="57438" xr:uid="{00000000-0005-0000-0000-0000B0CE0000}"/>
    <cellStyle name="Normal 565 2" xfId="57439" xr:uid="{00000000-0005-0000-0000-0000B1CE0000}"/>
    <cellStyle name="Normal 566" xfId="57440" xr:uid="{00000000-0005-0000-0000-0000B2CE0000}"/>
    <cellStyle name="Normal 566 2" xfId="57441" xr:uid="{00000000-0005-0000-0000-0000B3CE0000}"/>
    <cellStyle name="Normal 567" xfId="57442" xr:uid="{00000000-0005-0000-0000-0000B4CE0000}"/>
    <cellStyle name="Normal 567 2" xfId="57443" xr:uid="{00000000-0005-0000-0000-0000B5CE0000}"/>
    <cellStyle name="Normal 568" xfId="57444" xr:uid="{00000000-0005-0000-0000-0000B6CE0000}"/>
    <cellStyle name="Normal 568 2" xfId="57445" xr:uid="{00000000-0005-0000-0000-0000B7CE0000}"/>
    <cellStyle name="Normal 569" xfId="57446" xr:uid="{00000000-0005-0000-0000-0000B8CE0000}"/>
    <cellStyle name="Normal 569 2" xfId="57447" xr:uid="{00000000-0005-0000-0000-0000B9CE0000}"/>
    <cellStyle name="Normal 57" xfId="5016" xr:uid="{00000000-0005-0000-0000-0000BACE0000}"/>
    <cellStyle name="Normal 57 2" xfId="57448" xr:uid="{00000000-0005-0000-0000-0000BBCE0000}"/>
    <cellStyle name="Normal 57 2 2" xfId="57449" xr:uid="{00000000-0005-0000-0000-0000BCCE0000}"/>
    <cellStyle name="Normal 57 3" xfId="57450" xr:uid="{00000000-0005-0000-0000-0000BDCE0000}"/>
    <cellStyle name="Normal 570" xfId="57451" xr:uid="{00000000-0005-0000-0000-0000BECE0000}"/>
    <cellStyle name="Normal 570 2" xfId="57452" xr:uid="{00000000-0005-0000-0000-0000BFCE0000}"/>
    <cellStyle name="Normal 571" xfId="57453" xr:uid="{00000000-0005-0000-0000-0000C0CE0000}"/>
    <cellStyle name="Normal 572" xfId="57454" xr:uid="{00000000-0005-0000-0000-0000C1CE0000}"/>
    <cellStyle name="Normal 572 2" xfId="57455" xr:uid="{00000000-0005-0000-0000-0000C2CE0000}"/>
    <cellStyle name="Normal 573" xfId="57456" xr:uid="{00000000-0005-0000-0000-0000C3CE0000}"/>
    <cellStyle name="Normal 573 2" xfId="57457" xr:uid="{00000000-0005-0000-0000-0000C4CE0000}"/>
    <cellStyle name="Normal 574" xfId="57458" xr:uid="{00000000-0005-0000-0000-0000C5CE0000}"/>
    <cellStyle name="Normal 574 2" xfId="57459" xr:uid="{00000000-0005-0000-0000-0000C6CE0000}"/>
    <cellStyle name="Normal 574 3" xfId="57460" xr:uid="{00000000-0005-0000-0000-0000C7CE0000}"/>
    <cellStyle name="Normal 575" xfId="57461" xr:uid="{00000000-0005-0000-0000-0000C8CE0000}"/>
    <cellStyle name="Normal 575 2" xfId="57462" xr:uid="{00000000-0005-0000-0000-0000C9CE0000}"/>
    <cellStyle name="Normal 576" xfId="57463" xr:uid="{00000000-0005-0000-0000-0000CACE0000}"/>
    <cellStyle name="Normal 576 2" xfId="57464" xr:uid="{00000000-0005-0000-0000-0000CBCE0000}"/>
    <cellStyle name="Normal 576 3" xfId="57465" xr:uid="{00000000-0005-0000-0000-0000CCCE0000}"/>
    <cellStyle name="Normal 577" xfId="57466" xr:uid="{00000000-0005-0000-0000-0000CDCE0000}"/>
    <cellStyle name="Normal 577 2" xfId="57467" xr:uid="{00000000-0005-0000-0000-0000CECE0000}"/>
    <cellStyle name="Normal 578" xfId="57468" xr:uid="{00000000-0005-0000-0000-0000CFCE0000}"/>
    <cellStyle name="Normal 578 2" xfId="57469" xr:uid="{00000000-0005-0000-0000-0000D0CE0000}"/>
    <cellStyle name="Normal 579" xfId="57470" xr:uid="{00000000-0005-0000-0000-0000D1CE0000}"/>
    <cellStyle name="Normal 579 2" xfId="57471" xr:uid="{00000000-0005-0000-0000-0000D2CE0000}"/>
    <cellStyle name="Normal 579 3" xfId="57472" xr:uid="{00000000-0005-0000-0000-0000D3CE0000}"/>
    <cellStyle name="Normal 58" xfId="5017" xr:uid="{00000000-0005-0000-0000-0000D4CE0000}"/>
    <cellStyle name="Normal 58 2" xfId="57473" xr:uid="{00000000-0005-0000-0000-0000D5CE0000}"/>
    <cellStyle name="Normal 58 2 2" xfId="57474" xr:uid="{00000000-0005-0000-0000-0000D6CE0000}"/>
    <cellStyle name="Normal 58 3" xfId="57475" xr:uid="{00000000-0005-0000-0000-0000D7CE0000}"/>
    <cellStyle name="Normal 580" xfId="57476" xr:uid="{00000000-0005-0000-0000-0000D8CE0000}"/>
    <cellStyle name="Normal 580 2" xfId="57477" xr:uid="{00000000-0005-0000-0000-0000D9CE0000}"/>
    <cellStyle name="Normal 580 3" xfId="57478" xr:uid="{00000000-0005-0000-0000-0000DACE0000}"/>
    <cellStyle name="Normal 581" xfId="57479" xr:uid="{00000000-0005-0000-0000-0000DBCE0000}"/>
    <cellStyle name="Normal 581 2" xfId="57480" xr:uid="{00000000-0005-0000-0000-0000DCCE0000}"/>
    <cellStyle name="Normal 581 3" xfId="57481" xr:uid="{00000000-0005-0000-0000-0000DDCE0000}"/>
    <cellStyle name="Normal 582" xfId="57482" xr:uid="{00000000-0005-0000-0000-0000DECE0000}"/>
    <cellStyle name="Normal 582 2" xfId="57483" xr:uid="{00000000-0005-0000-0000-0000DFCE0000}"/>
    <cellStyle name="Normal 583" xfId="57484" xr:uid="{00000000-0005-0000-0000-0000E0CE0000}"/>
    <cellStyle name="Normal 583 2" xfId="57485" xr:uid="{00000000-0005-0000-0000-0000E1CE0000}"/>
    <cellStyle name="Normal 584" xfId="57486" xr:uid="{00000000-0005-0000-0000-0000E2CE0000}"/>
    <cellStyle name="Normal 584 2" xfId="57487" xr:uid="{00000000-0005-0000-0000-0000E3CE0000}"/>
    <cellStyle name="Normal 585" xfId="57488" xr:uid="{00000000-0005-0000-0000-0000E4CE0000}"/>
    <cellStyle name="Normal 585 2" xfId="57489" xr:uid="{00000000-0005-0000-0000-0000E5CE0000}"/>
    <cellStyle name="Normal 586" xfId="57490" xr:uid="{00000000-0005-0000-0000-0000E6CE0000}"/>
    <cellStyle name="Normal 587" xfId="57491" xr:uid="{00000000-0005-0000-0000-0000E7CE0000}"/>
    <cellStyle name="Normal 588" xfId="57492" xr:uid="{00000000-0005-0000-0000-0000E8CE0000}"/>
    <cellStyle name="Normal 589" xfId="57493" xr:uid="{00000000-0005-0000-0000-0000E9CE0000}"/>
    <cellStyle name="Normal 59" xfId="5018" xr:uid="{00000000-0005-0000-0000-0000EACE0000}"/>
    <cellStyle name="Normal 59 2" xfId="57494" xr:uid="{00000000-0005-0000-0000-0000EBCE0000}"/>
    <cellStyle name="Normal 59 2 2" xfId="57495" xr:uid="{00000000-0005-0000-0000-0000ECCE0000}"/>
    <cellStyle name="Normal 59 3" xfId="57496" xr:uid="{00000000-0005-0000-0000-0000EDCE0000}"/>
    <cellStyle name="Normal 590" xfId="57497" xr:uid="{00000000-0005-0000-0000-0000EECE0000}"/>
    <cellStyle name="Normal 591" xfId="57498" xr:uid="{00000000-0005-0000-0000-0000EFCE0000}"/>
    <cellStyle name="Normal 592" xfId="57499" xr:uid="{00000000-0005-0000-0000-0000F0CE0000}"/>
    <cellStyle name="Normal 593" xfId="57500" xr:uid="{00000000-0005-0000-0000-0000F1CE0000}"/>
    <cellStyle name="Normal 594" xfId="57501" xr:uid="{00000000-0005-0000-0000-0000F2CE0000}"/>
    <cellStyle name="Normal 595" xfId="57502" xr:uid="{00000000-0005-0000-0000-0000F3CE0000}"/>
    <cellStyle name="Normal 596" xfId="57503" xr:uid="{00000000-0005-0000-0000-0000F4CE0000}"/>
    <cellStyle name="Normal 597" xfId="57504" xr:uid="{00000000-0005-0000-0000-0000F5CE0000}"/>
    <cellStyle name="Normal 598" xfId="57505" xr:uid="{00000000-0005-0000-0000-0000F6CE0000}"/>
    <cellStyle name="Normal 599" xfId="57506" xr:uid="{00000000-0005-0000-0000-0000F7CE0000}"/>
    <cellStyle name="Normal 6" xfId="49" xr:uid="{00000000-0005-0000-0000-0000F8CE0000}"/>
    <cellStyle name="Normal 6 10" xfId="46797" xr:uid="{00000000-0005-0000-0000-0000F9CE0000}"/>
    <cellStyle name="Normal 6 10 2" xfId="46798" xr:uid="{00000000-0005-0000-0000-0000FACE0000}"/>
    <cellStyle name="Normal 6 10 2 2" xfId="46799" xr:uid="{00000000-0005-0000-0000-0000FBCE0000}"/>
    <cellStyle name="Normal 6 10 3" xfId="46800" xr:uid="{00000000-0005-0000-0000-0000FCCE0000}"/>
    <cellStyle name="Normal 6 11" xfId="46801" xr:uid="{00000000-0005-0000-0000-0000FDCE0000}"/>
    <cellStyle name="Normal 6 11 2" xfId="46802" xr:uid="{00000000-0005-0000-0000-0000FECE0000}"/>
    <cellStyle name="Normal 6 12" xfId="46803" xr:uid="{00000000-0005-0000-0000-0000FFCE0000}"/>
    <cellStyle name="Normal 6 13" xfId="57507" xr:uid="{00000000-0005-0000-0000-000000CF0000}"/>
    <cellStyle name="Normal 6 14" xfId="57508" xr:uid="{00000000-0005-0000-0000-000001CF0000}"/>
    <cellStyle name="Normal 6 15" xfId="57509" xr:uid="{00000000-0005-0000-0000-000002CF0000}"/>
    <cellStyle name="Normal 6 16" xfId="57510" xr:uid="{00000000-0005-0000-0000-000003CF0000}"/>
    <cellStyle name="Normal 6 17" xfId="57511" xr:uid="{00000000-0005-0000-0000-000004CF0000}"/>
    <cellStyle name="Normal 6 18" xfId="57512" xr:uid="{00000000-0005-0000-0000-000005CF0000}"/>
    <cellStyle name="Normal 6 19" xfId="57513" xr:uid="{00000000-0005-0000-0000-000006CF0000}"/>
    <cellStyle name="Normal 6 2" xfId="50" xr:uid="{00000000-0005-0000-0000-000007CF0000}"/>
    <cellStyle name="Normal 6 2 10" xfId="46804" xr:uid="{00000000-0005-0000-0000-000008CF0000}"/>
    <cellStyle name="Normal 6 2 10 2" xfId="46805" xr:uid="{00000000-0005-0000-0000-000009CF0000}"/>
    <cellStyle name="Normal 6 2 11" xfId="46806" xr:uid="{00000000-0005-0000-0000-00000ACF0000}"/>
    <cellStyle name="Normal 6 2 12" xfId="5020" xr:uid="{00000000-0005-0000-0000-00000BCF0000}"/>
    <cellStyle name="Normal 6 2 2" xfId="5021" xr:uid="{00000000-0005-0000-0000-00000CCF0000}"/>
    <cellStyle name="Normal 6 2 2 10" xfId="46807" xr:uid="{00000000-0005-0000-0000-00000DCF0000}"/>
    <cellStyle name="Normal 6 2 2 2" xfId="5022" xr:uid="{00000000-0005-0000-0000-00000ECF0000}"/>
    <cellStyle name="Normal 6 2 2 2 2" xfId="5023" xr:uid="{00000000-0005-0000-0000-00000FCF0000}"/>
    <cellStyle name="Normal 6 2 2 2 2 2" xfId="46808" xr:uid="{00000000-0005-0000-0000-000010CF0000}"/>
    <cellStyle name="Normal 6 2 2 2 2 2 2" xfId="46809" xr:uid="{00000000-0005-0000-0000-000011CF0000}"/>
    <cellStyle name="Normal 6 2 2 2 2 2 2 2" xfId="46810" xr:uid="{00000000-0005-0000-0000-000012CF0000}"/>
    <cellStyle name="Normal 6 2 2 2 2 2 2 2 2" xfId="46811" xr:uid="{00000000-0005-0000-0000-000013CF0000}"/>
    <cellStyle name="Normal 6 2 2 2 2 2 2 2 2 2" xfId="46812" xr:uid="{00000000-0005-0000-0000-000014CF0000}"/>
    <cellStyle name="Normal 6 2 2 2 2 2 2 2 3" xfId="46813" xr:uid="{00000000-0005-0000-0000-000015CF0000}"/>
    <cellStyle name="Normal 6 2 2 2 2 2 2 2 3 2" xfId="46814" xr:uid="{00000000-0005-0000-0000-000016CF0000}"/>
    <cellStyle name="Normal 6 2 2 2 2 2 2 2 4" xfId="46815" xr:uid="{00000000-0005-0000-0000-000017CF0000}"/>
    <cellStyle name="Normal 6 2 2 2 2 2 2 3" xfId="46816" xr:uid="{00000000-0005-0000-0000-000018CF0000}"/>
    <cellStyle name="Normal 6 2 2 2 2 2 2 3 2" xfId="46817" xr:uid="{00000000-0005-0000-0000-000019CF0000}"/>
    <cellStyle name="Normal 6 2 2 2 2 2 2 4" xfId="46818" xr:uid="{00000000-0005-0000-0000-00001ACF0000}"/>
    <cellStyle name="Normal 6 2 2 2 2 2 2 4 2" xfId="46819" xr:uid="{00000000-0005-0000-0000-00001BCF0000}"/>
    <cellStyle name="Normal 6 2 2 2 2 2 2 5" xfId="46820" xr:uid="{00000000-0005-0000-0000-00001CCF0000}"/>
    <cellStyle name="Normal 6 2 2 2 2 2 3" xfId="46821" xr:uid="{00000000-0005-0000-0000-00001DCF0000}"/>
    <cellStyle name="Normal 6 2 2 2 2 2 3 2" xfId="46822" xr:uid="{00000000-0005-0000-0000-00001ECF0000}"/>
    <cellStyle name="Normal 6 2 2 2 2 2 3 2 2" xfId="46823" xr:uid="{00000000-0005-0000-0000-00001FCF0000}"/>
    <cellStyle name="Normal 6 2 2 2 2 2 3 3" xfId="46824" xr:uid="{00000000-0005-0000-0000-000020CF0000}"/>
    <cellStyle name="Normal 6 2 2 2 2 2 3 3 2" xfId="46825" xr:uid="{00000000-0005-0000-0000-000021CF0000}"/>
    <cellStyle name="Normal 6 2 2 2 2 2 3 4" xfId="46826" xr:uid="{00000000-0005-0000-0000-000022CF0000}"/>
    <cellStyle name="Normal 6 2 2 2 2 2 4" xfId="46827" xr:uid="{00000000-0005-0000-0000-000023CF0000}"/>
    <cellStyle name="Normal 6 2 2 2 2 2 4 2" xfId="46828" xr:uid="{00000000-0005-0000-0000-000024CF0000}"/>
    <cellStyle name="Normal 6 2 2 2 2 2 5" xfId="46829" xr:uid="{00000000-0005-0000-0000-000025CF0000}"/>
    <cellStyle name="Normal 6 2 2 2 2 2 5 2" xfId="46830" xr:uid="{00000000-0005-0000-0000-000026CF0000}"/>
    <cellStyle name="Normal 6 2 2 2 2 2 6" xfId="46831" xr:uid="{00000000-0005-0000-0000-000027CF0000}"/>
    <cellStyle name="Normal 6 2 2 2 2 3" xfId="46832" xr:uid="{00000000-0005-0000-0000-000028CF0000}"/>
    <cellStyle name="Normal 6 2 2 2 2 3 2" xfId="46833" xr:uid="{00000000-0005-0000-0000-000029CF0000}"/>
    <cellStyle name="Normal 6 2 2 2 2 3 2 2" xfId="46834" xr:uid="{00000000-0005-0000-0000-00002ACF0000}"/>
    <cellStyle name="Normal 6 2 2 2 2 3 2 2 2" xfId="46835" xr:uid="{00000000-0005-0000-0000-00002BCF0000}"/>
    <cellStyle name="Normal 6 2 2 2 2 3 2 3" xfId="46836" xr:uid="{00000000-0005-0000-0000-00002CCF0000}"/>
    <cellStyle name="Normal 6 2 2 2 2 3 2 3 2" xfId="46837" xr:uid="{00000000-0005-0000-0000-00002DCF0000}"/>
    <cellStyle name="Normal 6 2 2 2 2 3 2 4" xfId="46838" xr:uid="{00000000-0005-0000-0000-00002ECF0000}"/>
    <cellStyle name="Normal 6 2 2 2 2 3 3" xfId="46839" xr:uid="{00000000-0005-0000-0000-00002FCF0000}"/>
    <cellStyle name="Normal 6 2 2 2 2 3 3 2" xfId="46840" xr:uid="{00000000-0005-0000-0000-000030CF0000}"/>
    <cellStyle name="Normal 6 2 2 2 2 3 4" xfId="46841" xr:uid="{00000000-0005-0000-0000-000031CF0000}"/>
    <cellStyle name="Normal 6 2 2 2 2 3 4 2" xfId="46842" xr:uid="{00000000-0005-0000-0000-000032CF0000}"/>
    <cellStyle name="Normal 6 2 2 2 2 3 5" xfId="46843" xr:uid="{00000000-0005-0000-0000-000033CF0000}"/>
    <cellStyle name="Normal 6 2 2 2 2 4" xfId="46844" xr:uid="{00000000-0005-0000-0000-000034CF0000}"/>
    <cellStyle name="Normal 6 2 2 2 2 4 2" xfId="46845" xr:uid="{00000000-0005-0000-0000-000035CF0000}"/>
    <cellStyle name="Normal 6 2 2 2 2 4 2 2" xfId="46846" xr:uid="{00000000-0005-0000-0000-000036CF0000}"/>
    <cellStyle name="Normal 6 2 2 2 2 4 3" xfId="46847" xr:uid="{00000000-0005-0000-0000-000037CF0000}"/>
    <cellStyle name="Normal 6 2 2 2 2 4 3 2" xfId="46848" xr:uid="{00000000-0005-0000-0000-000038CF0000}"/>
    <cellStyle name="Normal 6 2 2 2 2 4 4" xfId="46849" xr:uid="{00000000-0005-0000-0000-000039CF0000}"/>
    <cellStyle name="Normal 6 2 2 2 2 5" xfId="46850" xr:uid="{00000000-0005-0000-0000-00003ACF0000}"/>
    <cellStyle name="Normal 6 2 2 2 2 5 2" xfId="46851" xr:uid="{00000000-0005-0000-0000-00003BCF0000}"/>
    <cellStyle name="Normal 6 2 2 2 2 6" xfId="46852" xr:uid="{00000000-0005-0000-0000-00003CCF0000}"/>
    <cellStyle name="Normal 6 2 2 2 2 6 2" xfId="46853" xr:uid="{00000000-0005-0000-0000-00003DCF0000}"/>
    <cellStyle name="Normal 6 2 2 2 2 7" xfId="46854" xr:uid="{00000000-0005-0000-0000-00003ECF0000}"/>
    <cellStyle name="Normal 6 2 2 2 3" xfId="46855" xr:uid="{00000000-0005-0000-0000-00003FCF0000}"/>
    <cellStyle name="Normal 6 2 2 2 3 2" xfId="46856" xr:uid="{00000000-0005-0000-0000-000040CF0000}"/>
    <cellStyle name="Normal 6 2 2 2 3 2 2" xfId="46857" xr:uid="{00000000-0005-0000-0000-000041CF0000}"/>
    <cellStyle name="Normal 6 2 2 2 3 2 2 2" xfId="46858" xr:uid="{00000000-0005-0000-0000-000042CF0000}"/>
    <cellStyle name="Normal 6 2 2 2 3 2 2 2 2" xfId="46859" xr:uid="{00000000-0005-0000-0000-000043CF0000}"/>
    <cellStyle name="Normal 6 2 2 2 3 2 2 2 2 2" xfId="46860" xr:uid="{00000000-0005-0000-0000-000044CF0000}"/>
    <cellStyle name="Normal 6 2 2 2 3 2 2 2 3" xfId="46861" xr:uid="{00000000-0005-0000-0000-000045CF0000}"/>
    <cellStyle name="Normal 6 2 2 2 3 2 2 2 3 2" xfId="46862" xr:uid="{00000000-0005-0000-0000-000046CF0000}"/>
    <cellStyle name="Normal 6 2 2 2 3 2 2 2 4" xfId="46863" xr:uid="{00000000-0005-0000-0000-000047CF0000}"/>
    <cellStyle name="Normal 6 2 2 2 3 2 2 3" xfId="46864" xr:uid="{00000000-0005-0000-0000-000048CF0000}"/>
    <cellStyle name="Normal 6 2 2 2 3 2 2 3 2" xfId="46865" xr:uid="{00000000-0005-0000-0000-000049CF0000}"/>
    <cellStyle name="Normal 6 2 2 2 3 2 2 4" xfId="46866" xr:uid="{00000000-0005-0000-0000-00004ACF0000}"/>
    <cellStyle name="Normal 6 2 2 2 3 2 2 4 2" xfId="46867" xr:uid="{00000000-0005-0000-0000-00004BCF0000}"/>
    <cellStyle name="Normal 6 2 2 2 3 2 2 5" xfId="46868" xr:uid="{00000000-0005-0000-0000-00004CCF0000}"/>
    <cellStyle name="Normal 6 2 2 2 3 2 3" xfId="46869" xr:uid="{00000000-0005-0000-0000-00004DCF0000}"/>
    <cellStyle name="Normal 6 2 2 2 3 2 3 2" xfId="46870" xr:uid="{00000000-0005-0000-0000-00004ECF0000}"/>
    <cellStyle name="Normal 6 2 2 2 3 2 3 2 2" xfId="46871" xr:uid="{00000000-0005-0000-0000-00004FCF0000}"/>
    <cellStyle name="Normal 6 2 2 2 3 2 3 3" xfId="46872" xr:uid="{00000000-0005-0000-0000-000050CF0000}"/>
    <cellStyle name="Normal 6 2 2 2 3 2 3 3 2" xfId="46873" xr:uid="{00000000-0005-0000-0000-000051CF0000}"/>
    <cellStyle name="Normal 6 2 2 2 3 2 3 4" xfId="46874" xr:uid="{00000000-0005-0000-0000-000052CF0000}"/>
    <cellStyle name="Normal 6 2 2 2 3 2 4" xfId="46875" xr:uid="{00000000-0005-0000-0000-000053CF0000}"/>
    <cellStyle name="Normal 6 2 2 2 3 2 4 2" xfId="46876" xr:uid="{00000000-0005-0000-0000-000054CF0000}"/>
    <cellStyle name="Normal 6 2 2 2 3 2 5" xfId="46877" xr:uid="{00000000-0005-0000-0000-000055CF0000}"/>
    <cellStyle name="Normal 6 2 2 2 3 2 5 2" xfId="46878" xr:uid="{00000000-0005-0000-0000-000056CF0000}"/>
    <cellStyle name="Normal 6 2 2 2 3 2 6" xfId="46879" xr:uid="{00000000-0005-0000-0000-000057CF0000}"/>
    <cellStyle name="Normal 6 2 2 2 3 3" xfId="46880" xr:uid="{00000000-0005-0000-0000-000058CF0000}"/>
    <cellStyle name="Normal 6 2 2 2 3 3 2" xfId="46881" xr:uid="{00000000-0005-0000-0000-000059CF0000}"/>
    <cellStyle name="Normal 6 2 2 2 3 3 2 2" xfId="46882" xr:uid="{00000000-0005-0000-0000-00005ACF0000}"/>
    <cellStyle name="Normal 6 2 2 2 3 3 2 2 2" xfId="46883" xr:uid="{00000000-0005-0000-0000-00005BCF0000}"/>
    <cellStyle name="Normal 6 2 2 2 3 3 2 3" xfId="46884" xr:uid="{00000000-0005-0000-0000-00005CCF0000}"/>
    <cellStyle name="Normal 6 2 2 2 3 3 2 3 2" xfId="46885" xr:uid="{00000000-0005-0000-0000-00005DCF0000}"/>
    <cellStyle name="Normal 6 2 2 2 3 3 2 4" xfId="46886" xr:uid="{00000000-0005-0000-0000-00005ECF0000}"/>
    <cellStyle name="Normal 6 2 2 2 3 3 3" xfId="46887" xr:uid="{00000000-0005-0000-0000-00005FCF0000}"/>
    <cellStyle name="Normal 6 2 2 2 3 3 3 2" xfId="46888" xr:uid="{00000000-0005-0000-0000-000060CF0000}"/>
    <cellStyle name="Normal 6 2 2 2 3 3 4" xfId="46889" xr:uid="{00000000-0005-0000-0000-000061CF0000}"/>
    <cellStyle name="Normal 6 2 2 2 3 3 4 2" xfId="46890" xr:uid="{00000000-0005-0000-0000-000062CF0000}"/>
    <cellStyle name="Normal 6 2 2 2 3 3 5" xfId="46891" xr:uid="{00000000-0005-0000-0000-000063CF0000}"/>
    <cellStyle name="Normal 6 2 2 2 3 4" xfId="46892" xr:uid="{00000000-0005-0000-0000-000064CF0000}"/>
    <cellStyle name="Normal 6 2 2 2 3 4 2" xfId="46893" xr:uid="{00000000-0005-0000-0000-000065CF0000}"/>
    <cellStyle name="Normal 6 2 2 2 3 4 2 2" xfId="46894" xr:uid="{00000000-0005-0000-0000-000066CF0000}"/>
    <cellStyle name="Normal 6 2 2 2 3 4 3" xfId="46895" xr:uid="{00000000-0005-0000-0000-000067CF0000}"/>
    <cellStyle name="Normal 6 2 2 2 3 4 3 2" xfId="46896" xr:uid="{00000000-0005-0000-0000-000068CF0000}"/>
    <cellStyle name="Normal 6 2 2 2 3 4 4" xfId="46897" xr:uid="{00000000-0005-0000-0000-000069CF0000}"/>
    <cellStyle name="Normal 6 2 2 2 3 5" xfId="46898" xr:uid="{00000000-0005-0000-0000-00006ACF0000}"/>
    <cellStyle name="Normal 6 2 2 2 3 5 2" xfId="46899" xr:uid="{00000000-0005-0000-0000-00006BCF0000}"/>
    <cellStyle name="Normal 6 2 2 2 3 6" xfId="46900" xr:uid="{00000000-0005-0000-0000-00006CCF0000}"/>
    <cellStyle name="Normal 6 2 2 2 3 6 2" xfId="46901" xr:uid="{00000000-0005-0000-0000-00006DCF0000}"/>
    <cellStyle name="Normal 6 2 2 2 3 7" xfId="46902" xr:uid="{00000000-0005-0000-0000-00006ECF0000}"/>
    <cellStyle name="Normal 6 2 2 2 4" xfId="46903" xr:uid="{00000000-0005-0000-0000-00006FCF0000}"/>
    <cellStyle name="Normal 6 2 2 2 4 2" xfId="46904" xr:uid="{00000000-0005-0000-0000-000070CF0000}"/>
    <cellStyle name="Normal 6 2 2 2 4 2 2" xfId="46905" xr:uid="{00000000-0005-0000-0000-000071CF0000}"/>
    <cellStyle name="Normal 6 2 2 2 4 2 2 2" xfId="46906" xr:uid="{00000000-0005-0000-0000-000072CF0000}"/>
    <cellStyle name="Normal 6 2 2 2 4 2 2 2 2" xfId="46907" xr:uid="{00000000-0005-0000-0000-000073CF0000}"/>
    <cellStyle name="Normal 6 2 2 2 4 2 2 3" xfId="46908" xr:uid="{00000000-0005-0000-0000-000074CF0000}"/>
    <cellStyle name="Normal 6 2 2 2 4 2 2 3 2" xfId="46909" xr:uid="{00000000-0005-0000-0000-000075CF0000}"/>
    <cellStyle name="Normal 6 2 2 2 4 2 2 4" xfId="46910" xr:uid="{00000000-0005-0000-0000-000076CF0000}"/>
    <cellStyle name="Normal 6 2 2 2 4 2 3" xfId="46911" xr:uid="{00000000-0005-0000-0000-000077CF0000}"/>
    <cellStyle name="Normal 6 2 2 2 4 2 3 2" xfId="46912" xr:uid="{00000000-0005-0000-0000-000078CF0000}"/>
    <cellStyle name="Normal 6 2 2 2 4 2 4" xfId="46913" xr:uid="{00000000-0005-0000-0000-000079CF0000}"/>
    <cellStyle name="Normal 6 2 2 2 4 2 4 2" xfId="46914" xr:uid="{00000000-0005-0000-0000-00007ACF0000}"/>
    <cellStyle name="Normal 6 2 2 2 4 2 5" xfId="46915" xr:uid="{00000000-0005-0000-0000-00007BCF0000}"/>
    <cellStyle name="Normal 6 2 2 2 4 3" xfId="46916" xr:uid="{00000000-0005-0000-0000-00007CCF0000}"/>
    <cellStyle name="Normal 6 2 2 2 4 3 2" xfId="46917" xr:uid="{00000000-0005-0000-0000-00007DCF0000}"/>
    <cellStyle name="Normal 6 2 2 2 4 3 2 2" xfId="46918" xr:uid="{00000000-0005-0000-0000-00007ECF0000}"/>
    <cellStyle name="Normal 6 2 2 2 4 3 3" xfId="46919" xr:uid="{00000000-0005-0000-0000-00007FCF0000}"/>
    <cellStyle name="Normal 6 2 2 2 4 3 3 2" xfId="46920" xr:uid="{00000000-0005-0000-0000-000080CF0000}"/>
    <cellStyle name="Normal 6 2 2 2 4 3 4" xfId="46921" xr:uid="{00000000-0005-0000-0000-000081CF0000}"/>
    <cellStyle name="Normal 6 2 2 2 4 4" xfId="46922" xr:uid="{00000000-0005-0000-0000-000082CF0000}"/>
    <cellStyle name="Normal 6 2 2 2 4 4 2" xfId="46923" xr:uid="{00000000-0005-0000-0000-000083CF0000}"/>
    <cellStyle name="Normal 6 2 2 2 4 5" xfId="46924" xr:uid="{00000000-0005-0000-0000-000084CF0000}"/>
    <cellStyle name="Normal 6 2 2 2 4 5 2" xfId="46925" xr:uid="{00000000-0005-0000-0000-000085CF0000}"/>
    <cellStyle name="Normal 6 2 2 2 4 6" xfId="46926" xr:uid="{00000000-0005-0000-0000-000086CF0000}"/>
    <cellStyle name="Normal 6 2 2 2 5" xfId="46927" xr:uid="{00000000-0005-0000-0000-000087CF0000}"/>
    <cellStyle name="Normal 6 2 2 2 5 2" xfId="46928" xr:uid="{00000000-0005-0000-0000-000088CF0000}"/>
    <cellStyle name="Normal 6 2 2 2 5 2 2" xfId="46929" xr:uid="{00000000-0005-0000-0000-000089CF0000}"/>
    <cellStyle name="Normal 6 2 2 2 5 2 2 2" xfId="46930" xr:uid="{00000000-0005-0000-0000-00008ACF0000}"/>
    <cellStyle name="Normal 6 2 2 2 5 2 3" xfId="46931" xr:uid="{00000000-0005-0000-0000-00008BCF0000}"/>
    <cellStyle name="Normal 6 2 2 2 5 2 3 2" xfId="46932" xr:uid="{00000000-0005-0000-0000-00008CCF0000}"/>
    <cellStyle name="Normal 6 2 2 2 5 2 4" xfId="46933" xr:uid="{00000000-0005-0000-0000-00008DCF0000}"/>
    <cellStyle name="Normal 6 2 2 2 5 3" xfId="46934" xr:uid="{00000000-0005-0000-0000-00008ECF0000}"/>
    <cellStyle name="Normal 6 2 2 2 5 3 2" xfId="46935" xr:uid="{00000000-0005-0000-0000-00008FCF0000}"/>
    <cellStyle name="Normal 6 2 2 2 5 4" xfId="46936" xr:uid="{00000000-0005-0000-0000-000090CF0000}"/>
    <cellStyle name="Normal 6 2 2 2 5 4 2" xfId="46937" xr:uid="{00000000-0005-0000-0000-000091CF0000}"/>
    <cellStyle name="Normal 6 2 2 2 5 5" xfId="46938" xr:uid="{00000000-0005-0000-0000-000092CF0000}"/>
    <cellStyle name="Normal 6 2 2 2 6" xfId="46939" xr:uid="{00000000-0005-0000-0000-000093CF0000}"/>
    <cellStyle name="Normal 6 2 2 2 6 2" xfId="46940" xr:uid="{00000000-0005-0000-0000-000094CF0000}"/>
    <cellStyle name="Normal 6 2 2 2 6 2 2" xfId="46941" xr:uid="{00000000-0005-0000-0000-000095CF0000}"/>
    <cellStyle name="Normal 6 2 2 2 6 3" xfId="46942" xr:uid="{00000000-0005-0000-0000-000096CF0000}"/>
    <cellStyle name="Normal 6 2 2 2 6 3 2" xfId="46943" xr:uid="{00000000-0005-0000-0000-000097CF0000}"/>
    <cellStyle name="Normal 6 2 2 2 6 4" xfId="46944" xr:uid="{00000000-0005-0000-0000-000098CF0000}"/>
    <cellStyle name="Normal 6 2 2 2 7" xfId="46945" xr:uid="{00000000-0005-0000-0000-000099CF0000}"/>
    <cellStyle name="Normal 6 2 2 2 7 2" xfId="46946" xr:uid="{00000000-0005-0000-0000-00009ACF0000}"/>
    <cellStyle name="Normal 6 2 2 2 8" xfId="46947" xr:uid="{00000000-0005-0000-0000-00009BCF0000}"/>
    <cellStyle name="Normal 6 2 2 2 8 2" xfId="46948" xr:uid="{00000000-0005-0000-0000-00009CCF0000}"/>
    <cellStyle name="Normal 6 2 2 2 9" xfId="46949" xr:uid="{00000000-0005-0000-0000-00009DCF0000}"/>
    <cellStyle name="Normal 6 2 2 3" xfId="5024" xr:uid="{00000000-0005-0000-0000-00009ECF0000}"/>
    <cellStyle name="Normal 6 2 2 3 2" xfId="46950" xr:uid="{00000000-0005-0000-0000-00009FCF0000}"/>
    <cellStyle name="Normal 6 2 2 3 2 2" xfId="46951" xr:uid="{00000000-0005-0000-0000-0000A0CF0000}"/>
    <cellStyle name="Normal 6 2 2 3 2 2 2" xfId="46952" xr:uid="{00000000-0005-0000-0000-0000A1CF0000}"/>
    <cellStyle name="Normal 6 2 2 3 2 2 2 2" xfId="46953" xr:uid="{00000000-0005-0000-0000-0000A2CF0000}"/>
    <cellStyle name="Normal 6 2 2 3 2 2 2 2 2" xfId="46954" xr:uid="{00000000-0005-0000-0000-0000A3CF0000}"/>
    <cellStyle name="Normal 6 2 2 3 2 2 2 3" xfId="46955" xr:uid="{00000000-0005-0000-0000-0000A4CF0000}"/>
    <cellStyle name="Normal 6 2 2 3 2 2 2 3 2" xfId="46956" xr:uid="{00000000-0005-0000-0000-0000A5CF0000}"/>
    <cellStyle name="Normal 6 2 2 3 2 2 2 4" xfId="46957" xr:uid="{00000000-0005-0000-0000-0000A6CF0000}"/>
    <cellStyle name="Normal 6 2 2 3 2 2 3" xfId="46958" xr:uid="{00000000-0005-0000-0000-0000A7CF0000}"/>
    <cellStyle name="Normal 6 2 2 3 2 2 3 2" xfId="46959" xr:uid="{00000000-0005-0000-0000-0000A8CF0000}"/>
    <cellStyle name="Normal 6 2 2 3 2 2 4" xfId="46960" xr:uid="{00000000-0005-0000-0000-0000A9CF0000}"/>
    <cellStyle name="Normal 6 2 2 3 2 2 4 2" xfId="46961" xr:uid="{00000000-0005-0000-0000-0000AACF0000}"/>
    <cellStyle name="Normal 6 2 2 3 2 2 5" xfId="46962" xr:uid="{00000000-0005-0000-0000-0000ABCF0000}"/>
    <cellStyle name="Normal 6 2 2 3 2 3" xfId="46963" xr:uid="{00000000-0005-0000-0000-0000ACCF0000}"/>
    <cellStyle name="Normal 6 2 2 3 2 3 2" xfId="46964" xr:uid="{00000000-0005-0000-0000-0000ADCF0000}"/>
    <cellStyle name="Normal 6 2 2 3 2 3 2 2" xfId="46965" xr:uid="{00000000-0005-0000-0000-0000AECF0000}"/>
    <cellStyle name="Normal 6 2 2 3 2 3 3" xfId="46966" xr:uid="{00000000-0005-0000-0000-0000AFCF0000}"/>
    <cellStyle name="Normal 6 2 2 3 2 3 3 2" xfId="46967" xr:uid="{00000000-0005-0000-0000-0000B0CF0000}"/>
    <cellStyle name="Normal 6 2 2 3 2 3 4" xfId="46968" xr:uid="{00000000-0005-0000-0000-0000B1CF0000}"/>
    <cellStyle name="Normal 6 2 2 3 2 4" xfId="46969" xr:uid="{00000000-0005-0000-0000-0000B2CF0000}"/>
    <cellStyle name="Normal 6 2 2 3 2 4 2" xfId="46970" xr:uid="{00000000-0005-0000-0000-0000B3CF0000}"/>
    <cellStyle name="Normal 6 2 2 3 2 5" xfId="46971" xr:uid="{00000000-0005-0000-0000-0000B4CF0000}"/>
    <cellStyle name="Normal 6 2 2 3 2 5 2" xfId="46972" xr:uid="{00000000-0005-0000-0000-0000B5CF0000}"/>
    <cellStyle name="Normal 6 2 2 3 2 6" xfId="46973" xr:uid="{00000000-0005-0000-0000-0000B6CF0000}"/>
    <cellStyle name="Normal 6 2 2 3 3" xfId="46974" xr:uid="{00000000-0005-0000-0000-0000B7CF0000}"/>
    <cellStyle name="Normal 6 2 2 3 3 2" xfId="46975" xr:uid="{00000000-0005-0000-0000-0000B8CF0000}"/>
    <cellStyle name="Normal 6 2 2 3 3 2 2" xfId="46976" xr:uid="{00000000-0005-0000-0000-0000B9CF0000}"/>
    <cellStyle name="Normal 6 2 2 3 3 2 2 2" xfId="46977" xr:uid="{00000000-0005-0000-0000-0000BACF0000}"/>
    <cellStyle name="Normal 6 2 2 3 3 2 3" xfId="46978" xr:uid="{00000000-0005-0000-0000-0000BBCF0000}"/>
    <cellStyle name="Normal 6 2 2 3 3 2 3 2" xfId="46979" xr:uid="{00000000-0005-0000-0000-0000BCCF0000}"/>
    <cellStyle name="Normal 6 2 2 3 3 2 4" xfId="46980" xr:uid="{00000000-0005-0000-0000-0000BDCF0000}"/>
    <cellStyle name="Normal 6 2 2 3 3 3" xfId="46981" xr:uid="{00000000-0005-0000-0000-0000BECF0000}"/>
    <cellStyle name="Normal 6 2 2 3 3 3 2" xfId="46982" xr:uid="{00000000-0005-0000-0000-0000BFCF0000}"/>
    <cellStyle name="Normal 6 2 2 3 3 4" xfId="46983" xr:uid="{00000000-0005-0000-0000-0000C0CF0000}"/>
    <cellStyle name="Normal 6 2 2 3 3 4 2" xfId="46984" xr:uid="{00000000-0005-0000-0000-0000C1CF0000}"/>
    <cellStyle name="Normal 6 2 2 3 3 5" xfId="46985" xr:uid="{00000000-0005-0000-0000-0000C2CF0000}"/>
    <cellStyle name="Normal 6 2 2 3 4" xfId="46986" xr:uid="{00000000-0005-0000-0000-0000C3CF0000}"/>
    <cellStyle name="Normal 6 2 2 3 4 2" xfId="46987" xr:uid="{00000000-0005-0000-0000-0000C4CF0000}"/>
    <cellStyle name="Normal 6 2 2 3 4 2 2" xfId="46988" xr:uid="{00000000-0005-0000-0000-0000C5CF0000}"/>
    <cellStyle name="Normal 6 2 2 3 4 3" xfId="46989" xr:uid="{00000000-0005-0000-0000-0000C6CF0000}"/>
    <cellStyle name="Normal 6 2 2 3 4 3 2" xfId="46990" xr:uid="{00000000-0005-0000-0000-0000C7CF0000}"/>
    <cellStyle name="Normal 6 2 2 3 4 4" xfId="46991" xr:uid="{00000000-0005-0000-0000-0000C8CF0000}"/>
    <cellStyle name="Normal 6 2 2 3 5" xfId="46992" xr:uid="{00000000-0005-0000-0000-0000C9CF0000}"/>
    <cellStyle name="Normal 6 2 2 3 5 2" xfId="46993" xr:uid="{00000000-0005-0000-0000-0000CACF0000}"/>
    <cellStyle name="Normal 6 2 2 3 6" xfId="46994" xr:uid="{00000000-0005-0000-0000-0000CBCF0000}"/>
    <cellStyle name="Normal 6 2 2 3 6 2" xfId="46995" xr:uid="{00000000-0005-0000-0000-0000CCCF0000}"/>
    <cellStyle name="Normal 6 2 2 3 7" xfId="46996" xr:uid="{00000000-0005-0000-0000-0000CDCF0000}"/>
    <cellStyle name="Normal 6 2 2 4" xfId="46997" xr:uid="{00000000-0005-0000-0000-0000CECF0000}"/>
    <cellStyle name="Normal 6 2 2 4 2" xfId="46998" xr:uid="{00000000-0005-0000-0000-0000CFCF0000}"/>
    <cellStyle name="Normal 6 2 2 4 2 2" xfId="46999" xr:uid="{00000000-0005-0000-0000-0000D0CF0000}"/>
    <cellStyle name="Normal 6 2 2 4 2 2 2" xfId="47000" xr:uid="{00000000-0005-0000-0000-0000D1CF0000}"/>
    <cellStyle name="Normal 6 2 2 4 2 2 2 2" xfId="47001" xr:uid="{00000000-0005-0000-0000-0000D2CF0000}"/>
    <cellStyle name="Normal 6 2 2 4 2 2 2 2 2" xfId="47002" xr:uid="{00000000-0005-0000-0000-0000D3CF0000}"/>
    <cellStyle name="Normal 6 2 2 4 2 2 2 3" xfId="47003" xr:uid="{00000000-0005-0000-0000-0000D4CF0000}"/>
    <cellStyle name="Normal 6 2 2 4 2 2 2 3 2" xfId="47004" xr:uid="{00000000-0005-0000-0000-0000D5CF0000}"/>
    <cellStyle name="Normal 6 2 2 4 2 2 2 4" xfId="47005" xr:uid="{00000000-0005-0000-0000-0000D6CF0000}"/>
    <cellStyle name="Normal 6 2 2 4 2 2 3" xfId="47006" xr:uid="{00000000-0005-0000-0000-0000D7CF0000}"/>
    <cellStyle name="Normal 6 2 2 4 2 2 3 2" xfId="47007" xr:uid="{00000000-0005-0000-0000-0000D8CF0000}"/>
    <cellStyle name="Normal 6 2 2 4 2 2 4" xfId="47008" xr:uid="{00000000-0005-0000-0000-0000D9CF0000}"/>
    <cellStyle name="Normal 6 2 2 4 2 2 4 2" xfId="47009" xr:uid="{00000000-0005-0000-0000-0000DACF0000}"/>
    <cellStyle name="Normal 6 2 2 4 2 2 5" xfId="47010" xr:uid="{00000000-0005-0000-0000-0000DBCF0000}"/>
    <cellStyle name="Normal 6 2 2 4 2 3" xfId="47011" xr:uid="{00000000-0005-0000-0000-0000DCCF0000}"/>
    <cellStyle name="Normal 6 2 2 4 2 3 2" xfId="47012" xr:uid="{00000000-0005-0000-0000-0000DDCF0000}"/>
    <cellStyle name="Normal 6 2 2 4 2 3 2 2" xfId="47013" xr:uid="{00000000-0005-0000-0000-0000DECF0000}"/>
    <cellStyle name="Normal 6 2 2 4 2 3 3" xfId="47014" xr:uid="{00000000-0005-0000-0000-0000DFCF0000}"/>
    <cellStyle name="Normal 6 2 2 4 2 3 3 2" xfId="47015" xr:uid="{00000000-0005-0000-0000-0000E0CF0000}"/>
    <cellStyle name="Normal 6 2 2 4 2 3 4" xfId="47016" xr:uid="{00000000-0005-0000-0000-0000E1CF0000}"/>
    <cellStyle name="Normal 6 2 2 4 2 4" xfId="47017" xr:uid="{00000000-0005-0000-0000-0000E2CF0000}"/>
    <cellStyle name="Normal 6 2 2 4 2 4 2" xfId="47018" xr:uid="{00000000-0005-0000-0000-0000E3CF0000}"/>
    <cellStyle name="Normal 6 2 2 4 2 5" xfId="47019" xr:uid="{00000000-0005-0000-0000-0000E4CF0000}"/>
    <cellStyle name="Normal 6 2 2 4 2 5 2" xfId="47020" xr:uid="{00000000-0005-0000-0000-0000E5CF0000}"/>
    <cellStyle name="Normal 6 2 2 4 2 6" xfId="47021" xr:uid="{00000000-0005-0000-0000-0000E6CF0000}"/>
    <cellStyle name="Normal 6 2 2 4 3" xfId="47022" xr:uid="{00000000-0005-0000-0000-0000E7CF0000}"/>
    <cellStyle name="Normal 6 2 2 4 3 2" xfId="47023" xr:uid="{00000000-0005-0000-0000-0000E8CF0000}"/>
    <cellStyle name="Normal 6 2 2 4 3 2 2" xfId="47024" xr:uid="{00000000-0005-0000-0000-0000E9CF0000}"/>
    <cellStyle name="Normal 6 2 2 4 3 2 2 2" xfId="47025" xr:uid="{00000000-0005-0000-0000-0000EACF0000}"/>
    <cellStyle name="Normal 6 2 2 4 3 2 3" xfId="47026" xr:uid="{00000000-0005-0000-0000-0000EBCF0000}"/>
    <cellStyle name="Normal 6 2 2 4 3 2 3 2" xfId="47027" xr:uid="{00000000-0005-0000-0000-0000ECCF0000}"/>
    <cellStyle name="Normal 6 2 2 4 3 2 4" xfId="47028" xr:uid="{00000000-0005-0000-0000-0000EDCF0000}"/>
    <cellStyle name="Normal 6 2 2 4 3 3" xfId="47029" xr:uid="{00000000-0005-0000-0000-0000EECF0000}"/>
    <cellStyle name="Normal 6 2 2 4 3 3 2" xfId="47030" xr:uid="{00000000-0005-0000-0000-0000EFCF0000}"/>
    <cellStyle name="Normal 6 2 2 4 3 4" xfId="47031" xr:uid="{00000000-0005-0000-0000-0000F0CF0000}"/>
    <cellStyle name="Normal 6 2 2 4 3 4 2" xfId="47032" xr:uid="{00000000-0005-0000-0000-0000F1CF0000}"/>
    <cellStyle name="Normal 6 2 2 4 3 5" xfId="47033" xr:uid="{00000000-0005-0000-0000-0000F2CF0000}"/>
    <cellStyle name="Normal 6 2 2 4 4" xfId="47034" xr:uid="{00000000-0005-0000-0000-0000F3CF0000}"/>
    <cellStyle name="Normal 6 2 2 4 4 2" xfId="47035" xr:uid="{00000000-0005-0000-0000-0000F4CF0000}"/>
    <cellStyle name="Normal 6 2 2 4 4 2 2" xfId="47036" xr:uid="{00000000-0005-0000-0000-0000F5CF0000}"/>
    <cellStyle name="Normal 6 2 2 4 4 3" xfId="47037" xr:uid="{00000000-0005-0000-0000-0000F6CF0000}"/>
    <cellStyle name="Normal 6 2 2 4 4 3 2" xfId="47038" xr:uid="{00000000-0005-0000-0000-0000F7CF0000}"/>
    <cellStyle name="Normal 6 2 2 4 4 4" xfId="47039" xr:uid="{00000000-0005-0000-0000-0000F8CF0000}"/>
    <cellStyle name="Normal 6 2 2 4 5" xfId="47040" xr:uid="{00000000-0005-0000-0000-0000F9CF0000}"/>
    <cellStyle name="Normal 6 2 2 4 5 2" xfId="47041" xr:uid="{00000000-0005-0000-0000-0000FACF0000}"/>
    <cellStyle name="Normal 6 2 2 4 6" xfId="47042" xr:uid="{00000000-0005-0000-0000-0000FBCF0000}"/>
    <cellStyle name="Normal 6 2 2 4 6 2" xfId="47043" xr:uid="{00000000-0005-0000-0000-0000FCCF0000}"/>
    <cellStyle name="Normal 6 2 2 4 7" xfId="47044" xr:uid="{00000000-0005-0000-0000-0000FDCF0000}"/>
    <cellStyle name="Normal 6 2 2 5" xfId="47045" xr:uid="{00000000-0005-0000-0000-0000FECF0000}"/>
    <cellStyle name="Normal 6 2 2 5 2" xfId="47046" xr:uid="{00000000-0005-0000-0000-0000FFCF0000}"/>
    <cellStyle name="Normal 6 2 2 5 2 2" xfId="47047" xr:uid="{00000000-0005-0000-0000-000000D00000}"/>
    <cellStyle name="Normal 6 2 2 5 2 2 2" xfId="47048" xr:uid="{00000000-0005-0000-0000-000001D00000}"/>
    <cellStyle name="Normal 6 2 2 5 2 2 2 2" xfId="47049" xr:uid="{00000000-0005-0000-0000-000002D00000}"/>
    <cellStyle name="Normal 6 2 2 5 2 2 3" xfId="47050" xr:uid="{00000000-0005-0000-0000-000003D00000}"/>
    <cellStyle name="Normal 6 2 2 5 2 2 3 2" xfId="47051" xr:uid="{00000000-0005-0000-0000-000004D00000}"/>
    <cellStyle name="Normal 6 2 2 5 2 2 4" xfId="47052" xr:uid="{00000000-0005-0000-0000-000005D00000}"/>
    <cellStyle name="Normal 6 2 2 5 2 3" xfId="47053" xr:uid="{00000000-0005-0000-0000-000006D00000}"/>
    <cellStyle name="Normal 6 2 2 5 2 3 2" xfId="47054" xr:uid="{00000000-0005-0000-0000-000007D00000}"/>
    <cellStyle name="Normal 6 2 2 5 2 4" xfId="47055" xr:uid="{00000000-0005-0000-0000-000008D00000}"/>
    <cellStyle name="Normal 6 2 2 5 2 4 2" xfId="47056" xr:uid="{00000000-0005-0000-0000-000009D00000}"/>
    <cellStyle name="Normal 6 2 2 5 2 5" xfId="47057" xr:uid="{00000000-0005-0000-0000-00000AD00000}"/>
    <cellStyle name="Normal 6 2 2 5 3" xfId="47058" xr:uid="{00000000-0005-0000-0000-00000BD00000}"/>
    <cellStyle name="Normal 6 2 2 5 3 2" xfId="47059" xr:uid="{00000000-0005-0000-0000-00000CD00000}"/>
    <cellStyle name="Normal 6 2 2 5 3 2 2" xfId="47060" xr:uid="{00000000-0005-0000-0000-00000DD00000}"/>
    <cellStyle name="Normal 6 2 2 5 3 3" xfId="47061" xr:uid="{00000000-0005-0000-0000-00000ED00000}"/>
    <cellStyle name="Normal 6 2 2 5 3 3 2" xfId="47062" xr:uid="{00000000-0005-0000-0000-00000FD00000}"/>
    <cellStyle name="Normal 6 2 2 5 3 4" xfId="47063" xr:uid="{00000000-0005-0000-0000-000010D00000}"/>
    <cellStyle name="Normal 6 2 2 5 4" xfId="47064" xr:uid="{00000000-0005-0000-0000-000011D00000}"/>
    <cellStyle name="Normal 6 2 2 5 4 2" xfId="47065" xr:uid="{00000000-0005-0000-0000-000012D00000}"/>
    <cellStyle name="Normal 6 2 2 5 5" xfId="47066" xr:uid="{00000000-0005-0000-0000-000013D00000}"/>
    <cellStyle name="Normal 6 2 2 5 5 2" xfId="47067" xr:uid="{00000000-0005-0000-0000-000014D00000}"/>
    <cellStyle name="Normal 6 2 2 5 6" xfId="47068" xr:uid="{00000000-0005-0000-0000-000015D00000}"/>
    <cellStyle name="Normal 6 2 2 6" xfId="47069" xr:uid="{00000000-0005-0000-0000-000016D00000}"/>
    <cellStyle name="Normal 6 2 2 6 2" xfId="47070" xr:uid="{00000000-0005-0000-0000-000017D00000}"/>
    <cellStyle name="Normal 6 2 2 6 2 2" xfId="47071" xr:uid="{00000000-0005-0000-0000-000018D00000}"/>
    <cellStyle name="Normal 6 2 2 6 2 2 2" xfId="47072" xr:uid="{00000000-0005-0000-0000-000019D00000}"/>
    <cellStyle name="Normal 6 2 2 6 2 3" xfId="47073" xr:uid="{00000000-0005-0000-0000-00001AD00000}"/>
    <cellStyle name="Normal 6 2 2 6 2 3 2" xfId="47074" xr:uid="{00000000-0005-0000-0000-00001BD00000}"/>
    <cellStyle name="Normal 6 2 2 6 2 4" xfId="47075" xr:uid="{00000000-0005-0000-0000-00001CD00000}"/>
    <cellStyle name="Normal 6 2 2 6 3" xfId="47076" xr:uid="{00000000-0005-0000-0000-00001DD00000}"/>
    <cellStyle name="Normal 6 2 2 6 3 2" xfId="47077" xr:uid="{00000000-0005-0000-0000-00001ED00000}"/>
    <cellStyle name="Normal 6 2 2 6 4" xfId="47078" xr:uid="{00000000-0005-0000-0000-00001FD00000}"/>
    <cellStyle name="Normal 6 2 2 6 4 2" xfId="47079" xr:uid="{00000000-0005-0000-0000-000020D00000}"/>
    <cellStyle name="Normal 6 2 2 6 5" xfId="47080" xr:uid="{00000000-0005-0000-0000-000021D00000}"/>
    <cellStyle name="Normal 6 2 2 7" xfId="47081" xr:uid="{00000000-0005-0000-0000-000022D00000}"/>
    <cellStyle name="Normal 6 2 2 7 2" xfId="47082" xr:uid="{00000000-0005-0000-0000-000023D00000}"/>
    <cellStyle name="Normal 6 2 2 7 2 2" xfId="47083" xr:uid="{00000000-0005-0000-0000-000024D00000}"/>
    <cellStyle name="Normal 6 2 2 7 3" xfId="47084" xr:uid="{00000000-0005-0000-0000-000025D00000}"/>
    <cellStyle name="Normal 6 2 2 7 3 2" xfId="47085" xr:uid="{00000000-0005-0000-0000-000026D00000}"/>
    <cellStyle name="Normal 6 2 2 7 4" xfId="47086" xr:uid="{00000000-0005-0000-0000-000027D00000}"/>
    <cellStyle name="Normal 6 2 2 8" xfId="47087" xr:uid="{00000000-0005-0000-0000-000028D00000}"/>
    <cellStyle name="Normal 6 2 2 8 2" xfId="47088" xr:uid="{00000000-0005-0000-0000-000029D00000}"/>
    <cellStyle name="Normal 6 2 2 9" xfId="47089" xr:uid="{00000000-0005-0000-0000-00002AD00000}"/>
    <cellStyle name="Normal 6 2 2 9 2" xfId="47090" xr:uid="{00000000-0005-0000-0000-00002BD00000}"/>
    <cellStyle name="Normal 6 2 3" xfId="5025" xr:uid="{00000000-0005-0000-0000-00002CD00000}"/>
    <cellStyle name="Normal 6 2 3 2" xfId="5026" xr:uid="{00000000-0005-0000-0000-00002DD00000}"/>
    <cellStyle name="Normal 6 2 3 2 2" xfId="5027" xr:uid="{00000000-0005-0000-0000-00002ED00000}"/>
    <cellStyle name="Normal 6 2 3 2 2 2" xfId="47091" xr:uid="{00000000-0005-0000-0000-00002FD00000}"/>
    <cellStyle name="Normal 6 2 3 2 2 2 2" xfId="47092" xr:uid="{00000000-0005-0000-0000-000030D00000}"/>
    <cellStyle name="Normal 6 2 3 2 2 2 2 2" xfId="47093" xr:uid="{00000000-0005-0000-0000-000031D00000}"/>
    <cellStyle name="Normal 6 2 3 2 2 2 2 2 2" xfId="47094" xr:uid="{00000000-0005-0000-0000-000032D00000}"/>
    <cellStyle name="Normal 6 2 3 2 2 2 2 3" xfId="47095" xr:uid="{00000000-0005-0000-0000-000033D00000}"/>
    <cellStyle name="Normal 6 2 3 2 2 2 2 3 2" xfId="47096" xr:uid="{00000000-0005-0000-0000-000034D00000}"/>
    <cellStyle name="Normal 6 2 3 2 2 2 2 4" xfId="47097" xr:uid="{00000000-0005-0000-0000-000035D00000}"/>
    <cellStyle name="Normal 6 2 3 2 2 2 3" xfId="47098" xr:uid="{00000000-0005-0000-0000-000036D00000}"/>
    <cellStyle name="Normal 6 2 3 2 2 2 3 2" xfId="47099" xr:uid="{00000000-0005-0000-0000-000037D00000}"/>
    <cellStyle name="Normal 6 2 3 2 2 2 4" xfId="47100" xr:uid="{00000000-0005-0000-0000-000038D00000}"/>
    <cellStyle name="Normal 6 2 3 2 2 2 4 2" xfId="47101" xr:uid="{00000000-0005-0000-0000-000039D00000}"/>
    <cellStyle name="Normal 6 2 3 2 2 2 5" xfId="47102" xr:uid="{00000000-0005-0000-0000-00003AD00000}"/>
    <cellStyle name="Normal 6 2 3 2 2 3" xfId="47103" xr:uid="{00000000-0005-0000-0000-00003BD00000}"/>
    <cellStyle name="Normal 6 2 3 2 2 3 2" xfId="47104" xr:uid="{00000000-0005-0000-0000-00003CD00000}"/>
    <cellStyle name="Normal 6 2 3 2 2 3 2 2" xfId="47105" xr:uid="{00000000-0005-0000-0000-00003DD00000}"/>
    <cellStyle name="Normal 6 2 3 2 2 3 3" xfId="47106" xr:uid="{00000000-0005-0000-0000-00003ED00000}"/>
    <cellStyle name="Normal 6 2 3 2 2 3 3 2" xfId="47107" xr:uid="{00000000-0005-0000-0000-00003FD00000}"/>
    <cellStyle name="Normal 6 2 3 2 2 3 4" xfId="47108" xr:uid="{00000000-0005-0000-0000-000040D00000}"/>
    <cellStyle name="Normal 6 2 3 2 2 4" xfId="47109" xr:uid="{00000000-0005-0000-0000-000041D00000}"/>
    <cellStyle name="Normal 6 2 3 2 2 4 2" xfId="47110" xr:uid="{00000000-0005-0000-0000-000042D00000}"/>
    <cellStyle name="Normal 6 2 3 2 2 5" xfId="47111" xr:uid="{00000000-0005-0000-0000-000043D00000}"/>
    <cellStyle name="Normal 6 2 3 2 2 5 2" xfId="47112" xr:uid="{00000000-0005-0000-0000-000044D00000}"/>
    <cellStyle name="Normal 6 2 3 2 2 6" xfId="47113" xr:uid="{00000000-0005-0000-0000-000045D00000}"/>
    <cellStyle name="Normal 6 2 3 2 3" xfId="47114" xr:uid="{00000000-0005-0000-0000-000046D00000}"/>
    <cellStyle name="Normal 6 2 3 2 3 2" xfId="47115" xr:uid="{00000000-0005-0000-0000-000047D00000}"/>
    <cellStyle name="Normal 6 2 3 2 3 2 2" xfId="47116" xr:uid="{00000000-0005-0000-0000-000048D00000}"/>
    <cellStyle name="Normal 6 2 3 2 3 2 2 2" xfId="47117" xr:uid="{00000000-0005-0000-0000-000049D00000}"/>
    <cellStyle name="Normal 6 2 3 2 3 2 3" xfId="47118" xr:uid="{00000000-0005-0000-0000-00004AD00000}"/>
    <cellStyle name="Normal 6 2 3 2 3 2 3 2" xfId="47119" xr:uid="{00000000-0005-0000-0000-00004BD00000}"/>
    <cellStyle name="Normal 6 2 3 2 3 2 4" xfId="47120" xr:uid="{00000000-0005-0000-0000-00004CD00000}"/>
    <cellStyle name="Normal 6 2 3 2 3 3" xfId="47121" xr:uid="{00000000-0005-0000-0000-00004DD00000}"/>
    <cellStyle name="Normal 6 2 3 2 3 3 2" xfId="47122" xr:uid="{00000000-0005-0000-0000-00004ED00000}"/>
    <cellStyle name="Normal 6 2 3 2 3 4" xfId="47123" xr:uid="{00000000-0005-0000-0000-00004FD00000}"/>
    <cellStyle name="Normal 6 2 3 2 3 4 2" xfId="47124" xr:uid="{00000000-0005-0000-0000-000050D00000}"/>
    <cellStyle name="Normal 6 2 3 2 3 5" xfId="47125" xr:uid="{00000000-0005-0000-0000-000051D00000}"/>
    <cellStyle name="Normal 6 2 3 2 4" xfId="47126" xr:uid="{00000000-0005-0000-0000-000052D00000}"/>
    <cellStyle name="Normal 6 2 3 2 4 2" xfId="47127" xr:uid="{00000000-0005-0000-0000-000053D00000}"/>
    <cellStyle name="Normal 6 2 3 2 4 2 2" xfId="47128" xr:uid="{00000000-0005-0000-0000-000054D00000}"/>
    <cellStyle name="Normal 6 2 3 2 4 3" xfId="47129" xr:uid="{00000000-0005-0000-0000-000055D00000}"/>
    <cellStyle name="Normal 6 2 3 2 4 3 2" xfId="47130" xr:uid="{00000000-0005-0000-0000-000056D00000}"/>
    <cellStyle name="Normal 6 2 3 2 4 4" xfId="47131" xr:uid="{00000000-0005-0000-0000-000057D00000}"/>
    <cellStyle name="Normal 6 2 3 2 5" xfId="47132" xr:uid="{00000000-0005-0000-0000-000058D00000}"/>
    <cellStyle name="Normal 6 2 3 2 5 2" xfId="47133" xr:uid="{00000000-0005-0000-0000-000059D00000}"/>
    <cellStyle name="Normal 6 2 3 2 6" xfId="47134" xr:uid="{00000000-0005-0000-0000-00005AD00000}"/>
    <cellStyle name="Normal 6 2 3 2 6 2" xfId="47135" xr:uid="{00000000-0005-0000-0000-00005BD00000}"/>
    <cellStyle name="Normal 6 2 3 2 7" xfId="47136" xr:uid="{00000000-0005-0000-0000-00005CD00000}"/>
    <cellStyle name="Normal 6 2 3 3" xfId="5028" xr:uid="{00000000-0005-0000-0000-00005DD00000}"/>
    <cellStyle name="Normal 6 2 3 3 2" xfId="47137" xr:uid="{00000000-0005-0000-0000-00005ED00000}"/>
    <cellStyle name="Normal 6 2 3 3 2 2" xfId="47138" xr:uid="{00000000-0005-0000-0000-00005FD00000}"/>
    <cellStyle name="Normal 6 2 3 3 2 2 2" xfId="47139" xr:uid="{00000000-0005-0000-0000-000060D00000}"/>
    <cellStyle name="Normal 6 2 3 3 2 2 2 2" xfId="47140" xr:uid="{00000000-0005-0000-0000-000061D00000}"/>
    <cellStyle name="Normal 6 2 3 3 2 2 2 2 2" xfId="47141" xr:uid="{00000000-0005-0000-0000-000062D00000}"/>
    <cellStyle name="Normal 6 2 3 3 2 2 2 3" xfId="47142" xr:uid="{00000000-0005-0000-0000-000063D00000}"/>
    <cellStyle name="Normal 6 2 3 3 2 2 2 3 2" xfId="47143" xr:uid="{00000000-0005-0000-0000-000064D00000}"/>
    <cellStyle name="Normal 6 2 3 3 2 2 2 4" xfId="47144" xr:uid="{00000000-0005-0000-0000-000065D00000}"/>
    <cellStyle name="Normal 6 2 3 3 2 2 3" xfId="47145" xr:uid="{00000000-0005-0000-0000-000066D00000}"/>
    <cellStyle name="Normal 6 2 3 3 2 2 3 2" xfId="47146" xr:uid="{00000000-0005-0000-0000-000067D00000}"/>
    <cellStyle name="Normal 6 2 3 3 2 2 4" xfId="47147" xr:uid="{00000000-0005-0000-0000-000068D00000}"/>
    <cellStyle name="Normal 6 2 3 3 2 2 4 2" xfId="47148" xr:uid="{00000000-0005-0000-0000-000069D00000}"/>
    <cellStyle name="Normal 6 2 3 3 2 2 5" xfId="47149" xr:uid="{00000000-0005-0000-0000-00006AD00000}"/>
    <cellStyle name="Normal 6 2 3 3 2 3" xfId="47150" xr:uid="{00000000-0005-0000-0000-00006BD00000}"/>
    <cellStyle name="Normal 6 2 3 3 2 3 2" xfId="47151" xr:uid="{00000000-0005-0000-0000-00006CD00000}"/>
    <cellStyle name="Normal 6 2 3 3 2 3 2 2" xfId="47152" xr:uid="{00000000-0005-0000-0000-00006DD00000}"/>
    <cellStyle name="Normal 6 2 3 3 2 3 3" xfId="47153" xr:uid="{00000000-0005-0000-0000-00006ED00000}"/>
    <cellStyle name="Normal 6 2 3 3 2 3 3 2" xfId="47154" xr:uid="{00000000-0005-0000-0000-00006FD00000}"/>
    <cellStyle name="Normal 6 2 3 3 2 3 4" xfId="47155" xr:uid="{00000000-0005-0000-0000-000070D00000}"/>
    <cellStyle name="Normal 6 2 3 3 2 4" xfId="47156" xr:uid="{00000000-0005-0000-0000-000071D00000}"/>
    <cellStyle name="Normal 6 2 3 3 2 4 2" xfId="47157" xr:uid="{00000000-0005-0000-0000-000072D00000}"/>
    <cellStyle name="Normal 6 2 3 3 2 5" xfId="47158" xr:uid="{00000000-0005-0000-0000-000073D00000}"/>
    <cellStyle name="Normal 6 2 3 3 2 5 2" xfId="47159" xr:uid="{00000000-0005-0000-0000-000074D00000}"/>
    <cellStyle name="Normal 6 2 3 3 2 6" xfId="47160" xr:uid="{00000000-0005-0000-0000-000075D00000}"/>
    <cellStyle name="Normal 6 2 3 3 3" xfId="47161" xr:uid="{00000000-0005-0000-0000-000076D00000}"/>
    <cellStyle name="Normal 6 2 3 3 3 2" xfId="47162" xr:uid="{00000000-0005-0000-0000-000077D00000}"/>
    <cellStyle name="Normal 6 2 3 3 3 2 2" xfId="47163" xr:uid="{00000000-0005-0000-0000-000078D00000}"/>
    <cellStyle name="Normal 6 2 3 3 3 2 2 2" xfId="47164" xr:uid="{00000000-0005-0000-0000-000079D00000}"/>
    <cellStyle name="Normal 6 2 3 3 3 2 3" xfId="47165" xr:uid="{00000000-0005-0000-0000-00007AD00000}"/>
    <cellStyle name="Normal 6 2 3 3 3 2 3 2" xfId="47166" xr:uid="{00000000-0005-0000-0000-00007BD00000}"/>
    <cellStyle name="Normal 6 2 3 3 3 2 4" xfId="47167" xr:uid="{00000000-0005-0000-0000-00007CD00000}"/>
    <cellStyle name="Normal 6 2 3 3 3 3" xfId="47168" xr:uid="{00000000-0005-0000-0000-00007DD00000}"/>
    <cellStyle name="Normal 6 2 3 3 3 3 2" xfId="47169" xr:uid="{00000000-0005-0000-0000-00007ED00000}"/>
    <cellStyle name="Normal 6 2 3 3 3 4" xfId="47170" xr:uid="{00000000-0005-0000-0000-00007FD00000}"/>
    <cellStyle name="Normal 6 2 3 3 3 4 2" xfId="47171" xr:uid="{00000000-0005-0000-0000-000080D00000}"/>
    <cellStyle name="Normal 6 2 3 3 3 5" xfId="47172" xr:uid="{00000000-0005-0000-0000-000081D00000}"/>
    <cellStyle name="Normal 6 2 3 3 4" xfId="47173" xr:uid="{00000000-0005-0000-0000-000082D00000}"/>
    <cellStyle name="Normal 6 2 3 3 4 2" xfId="47174" xr:uid="{00000000-0005-0000-0000-000083D00000}"/>
    <cellStyle name="Normal 6 2 3 3 4 2 2" xfId="47175" xr:uid="{00000000-0005-0000-0000-000084D00000}"/>
    <cellStyle name="Normal 6 2 3 3 4 3" xfId="47176" xr:uid="{00000000-0005-0000-0000-000085D00000}"/>
    <cellStyle name="Normal 6 2 3 3 4 3 2" xfId="47177" xr:uid="{00000000-0005-0000-0000-000086D00000}"/>
    <cellStyle name="Normal 6 2 3 3 4 4" xfId="47178" xr:uid="{00000000-0005-0000-0000-000087D00000}"/>
    <cellStyle name="Normal 6 2 3 3 5" xfId="47179" xr:uid="{00000000-0005-0000-0000-000088D00000}"/>
    <cellStyle name="Normal 6 2 3 3 5 2" xfId="47180" xr:uid="{00000000-0005-0000-0000-000089D00000}"/>
    <cellStyle name="Normal 6 2 3 3 6" xfId="47181" xr:uid="{00000000-0005-0000-0000-00008AD00000}"/>
    <cellStyle name="Normal 6 2 3 3 6 2" xfId="47182" xr:uid="{00000000-0005-0000-0000-00008BD00000}"/>
    <cellStyle name="Normal 6 2 3 3 7" xfId="47183" xr:uid="{00000000-0005-0000-0000-00008CD00000}"/>
    <cellStyle name="Normal 6 2 3 4" xfId="47184" xr:uid="{00000000-0005-0000-0000-00008DD00000}"/>
    <cellStyle name="Normal 6 2 3 4 2" xfId="47185" xr:uid="{00000000-0005-0000-0000-00008ED00000}"/>
    <cellStyle name="Normal 6 2 3 4 2 2" xfId="47186" xr:uid="{00000000-0005-0000-0000-00008FD00000}"/>
    <cellStyle name="Normal 6 2 3 4 2 2 2" xfId="47187" xr:uid="{00000000-0005-0000-0000-000090D00000}"/>
    <cellStyle name="Normal 6 2 3 4 2 2 2 2" xfId="47188" xr:uid="{00000000-0005-0000-0000-000091D00000}"/>
    <cellStyle name="Normal 6 2 3 4 2 2 3" xfId="47189" xr:uid="{00000000-0005-0000-0000-000092D00000}"/>
    <cellStyle name="Normal 6 2 3 4 2 2 3 2" xfId="47190" xr:uid="{00000000-0005-0000-0000-000093D00000}"/>
    <cellStyle name="Normal 6 2 3 4 2 2 4" xfId="47191" xr:uid="{00000000-0005-0000-0000-000094D00000}"/>
    <cellStyle name="Normal 6 2 3 4 2 3" xfId="47192" xr:uid="{00000000-0005-0000-0000-000095D00000}"/>
    <cellStyle name="Normal 6 2 3 4 2 3 2" xfId="47193" xr:uid="{00000000-0005-0000-0000-000096D00000}"/>
    <cellStyle name="Normal 6 2 3 4 2 4" xfId="47194" xr:uid="{00000000-0005-0000-0000-000097D00000}"/>
    <cellStyle name="Normal 6 2 3 4 2 4 2" xfId="47195" xr:uid="{00000000-0005-0000-0000-000098D00000}"/>
    <cellStyle name="Normal 6 2 3 4 2 5" xfId="47196" xr:uid="{00000000-0005-0000-0000-000099D00000}"/>
    <cellStyle name="Normal 6 2 3 4 3" xfId="47197" xr:uid="{00000000-0005-0000-0000-00009AD00000}"/>
    <cellStyle name="Normal 6 2 3 4 3 2" xfId="47198" xr:uid="{00000000-0005-0000-0000-00009BD00000}"/>
    <cellStyle name="Normal 6 2 3 4 3 2 2" xfId="47199" xr:uid="{00000000-0005-0000-0000-00009CD00000}"/>
    <cellStyle name="Normal 6 2 3 4 3 3" xfId="47200" xr:uid="{00000000-0005-0000-0000-00009DD00000}"/>
    <cellStyle name="Normal 6 2 3 4 3 3 2" xfId="47201" xr:uid="{00000000-0005-0000-0000-00009ED00000}"/>
    <cellStyle name="Normal 6 2 3 4 3 4" xfId="47202" xr:uid="{00000000-0005-0000-0000-00009FD00000}"/>
    <cellStyle name="Normal 6 2 3 4 4" xfId="47203" xr:uid="{00000000-0005-0000-0000-0000A0D00000}"/>
    <cellStyle name="Normal 6 2 3 4 4 2" xfId="47204" xr:uid="{00000000-0005-0000-0000-0000A1D00000}"/>
    <cellStyle name="Normal 6 2 3 4 5" xfId="47205" xr:uid="{00000000-0005-0000-0000-0000A2D00000}"/>
    <cellStyle name="Normal 6 2 3 4 5 2" xfId="47206" xr:uid="{00000000-0005-0000-0000-0000A3D00000}"/>
    <cellStyle name="Normal 6 2 3 4 6" xfId="47207" xr:uid="{00000000-0005-0000-0000-0000A4D00000}"/>
    <cellStyle name="Normal 6 2 3 5" xfId="47208" xr:uid="{00000000-0005-0000-0000-0000A5D00000}"/>
    <cellStyle name="Normal 6 2 3 5 2" xfId="47209" xr:uid="{00000000-0005-0000-0000-0000A6D00000}"/>
    <cellStyle name="Normal 6 2 3 5 2 2" xfId="47210" xr:uid="{00000000-0005-0000-0000-0000A7D00000}"/>
    <cellStyle name="Normal 6 2 3 5 2 2 2" xfId="47211" xr:uid="{00000000-0005-0000-0000-0000A8D00000}"/>
    <cellStyle name="Normal 6 2 3 5 2 3" xfId="47212" xr:uid="{00000000-0005-0000-0000-0000A9D00000}"/>
    <cellStyle name="Normal 6 2 3 5 2 3 2" xfId="47213" xr:uid="{00000000-0005-0000-0000-0000AAD00000}"/>
    <cellStyle name="Normal 6 2 3 5 2 4" xfId="47214" xr:uid="{00000000-0005-0000-0000-0000ABD00000}"/>
    <cellStyle name="Normal 6 2 3 5 3" xfId="47215" xr:uid="{00000000-0005-0000-0000-0000ACD00000}"/>
    <cellStyle name="Normal 6 2 3 5 3 2" xfId="47216" xr:uid="{00000000-0005-0000-0000-0000ADD00000}"/>
    <cellStyle name="Normal 6 2 3 5 4" xfId="47217" xr:uid="{00000000-0005-0000-0000-0000AED00000}"/>
    <cellStyle name="Normal 6 2 3 5 4 2" xfId="47218" xr:uid="{00000000-0005-0000-0000-0000AFD00000}"/>
    <cellStyle name="Normal 6 2 3 5 5" xfId="47219" xr:uid="{00000000-0005-0000-0000-0000B0D00000}"/>
    <cellStyle name="Normal 6 2 3 6" xfId="47220" xr:uid="{00000000-0005-0000-0000-0000B1D00000}"/>
    <cellStyle name="Normal 6 2 3 6 2" xfId="47221" xr:uid="{00000000-0005-0000-0000-0000B2D00000}"/>
    <cellStyle name="Normal 6 2 3 6 2 2" xfId="47222" xr:uid="{00000000-0005-0000-0000-0000B3D00000}"/>
    <cellStyle name="Normal 6 2 3 6 3" xfId="47223" xr:uid="{00000000-0005-0000-0000-0000B4D00000}"/>
    <cellStyle name="Normal 6 2 3 6 3 2" xfId="47224" xr:uid="{00000000-0005-0000-0000-0000B5D00000}"/>
    <cellStyle name="Normal 6 2 3 6 4" xfId="47225" xr:uid="{00000000-0005-0000-0000-0000B6D00000}"/>
    <cellStyle name="Normal 6 2 3 7" xfId="47226" xr:uid="{00000000-0005-0000-0000-0000B7D00000}"/>
    <cellStyle name="Normal 6 2 3 7 2" xfId="47227" xr:uid="{00000000-0005-0000-0000-0000B8D00000}"/>
    <cellStyle name="Normal 6 2 3 8" xfId="47228" xr:uid="{00000000-0005-0000-0000-0000B9D00000}"/>
    <cellStyle name="Normal 6 2 3 8 2" xfId="47229" xr:uid="{00000000-0005-0000-0000-0000BAD00000}"/>
    <cellStyle name="Normal 6 2 3 9" xfId="47230" xr:uid="{00000000-0005-0000-0000-0000BBD00000}"/>
    <cellStyle name="Normal 6 2 4" xfId="5029" xr:uid="{00000000-0005-0000-0000-0000BCD00000}"/>
    <cellStyle name="Normal 6 2 4 2" xfId="5030" xr:uid="{00000000-0005-0000-0000-0000BDD00000}"/>
    <cellStyle name="Normal 6 2 4 2 2" xfId="5031" xr:uid="{00000000-0005-0000-0000-0000BED00000}"/>
    <cellStyle name="Normal 6 2 4 2 2 2" xfId="47231" xr:uid="{00000000-0005-0000-0000-0000BFD00000}"/>
    <cellStyle name="Normal 6 2 4 2 2 2 2" xfId="47232" xr:uid="{00000000-0005-0000-0000-0000C0D00000}"/>
    <cellStyle name="Normal 6 2 4 2 2 2 2 2" xfId="47233" xr:uid="{00000000-0005-0000-0000-0000C1D00000}"/>
    <cellStyle name="Normal 6 2 4 2 2 2 3" xfId="47234" xr:uid="{00000000-0005-0000-0000-0000C2D00000}"/>
    <cellStyle name="Normal 6 2 4 2 2 2 3 2" xfId="47235" xr:uid="{00000000-0005-0000-0000-0000C3D00000}"/>
    <cellStyle name="Normal 6 2 4 2 2 2 4" xfId="47236" xr:uid="{00000000-0005-0000-0000-0000C4D00000}"/>
    <cellStyle name="Normal 6 2 4 2 2 3" xfId="47237" xr:uid="{00000000-0005-0000-0000-0000C5D00000}"/>
    <cellStyle name="Normal 6 2 4 2 2 3 2" xfId="47238" xr:uid="{00000000-0005-0000-0000-0000C6D00000}"/>
    <cellStyle name="Normal 6 2 4 2 2 4" xfId="47239" xr:uid="{00000000-0005-0000-0000-0000C7D00000}"/>
    <cellStyle name="Normal 6 2 4 2 2 4 2" xfId="47240" xr:uid="{00000000-0005-0000-0000-0000C8D00000}"/>
    <cellStyle name="Normal 6 2 4 2 2 5" xfId="47241" xr:uid="{00000000-0005-0000-0000-0000C9D00000}"/>
    <cellStyle name="Normal 6 2 4 2 3" xfId="47242" xr:uid="{00000000-0005-0000-0000-0000CAD00000}"/>
    <cellStyle name="Normal 6 2 4 2 3 2" xfId="47243" xr:uid="{00000000-0005-0000-0000-0000CBD00000}"/>
    <cellStyle name="Normal 6 2 4 2 3 2 2" xfId="47244" xr:uid="{00000000-0005-0000-0000-0000CCD00000}"/>
    <cellStyle name="Normal 6 2 4 2 3 3" xfId="47245" xr:uid="{00000000-0005-0000-0000-0000CDD00000}"/>
    <cellStyle name="Normal 6 2 4 2 3 3 2" xfId="47246" xr:uid="{00000000-0005-0000-0000-0000CED00000}"/>
    <cellStyle name="Normal 6 2 4 2 3 4" xfId="47247" xr:uid="{00000000-0005-0000-0000-0000CFD00000}"/>
    <cellStyle name="Normal 6 2 4 2 4" xfId="47248" xr:uid="{00000000-0005-0000-0000-0000D0D00000}"/>
    <cellStyle name="Normal 6 2 4 2 4 2" xfId="47249" xr:uid="{00000000-0005-0000-0000-0000D1D00000}"/>
    <cellStyle name="Normal 6 2 4 2 5" xfId="47250" xr:uid="{00000000-0005-0000-0000-0000D2D00000}"/>
    <cellStyle name="Normal 6 2 4 2 5 2" xfId="47251" xr:uid="{00000000-0005-0000-0000-0000D3D00000}"/>
    <cellStyle name="Normal 6 2 4 2 6" xfId="47252" xr:uid="{00000000-0005-0000-0000-0000D4D00000}"/>
    <cellStyle name="Normal 6 2 4 3" xfId="5032" xr:uid="{00000000-0005-0000-0000-0000D5D00000}"/>
    <cellStyle name="Normal 6 2 4 3 2" xfId="47253" xr:uid="{00000000-0005-0000-0000-0000D6D00000}"/>
    <cellStyle name="Normal 6 2 4 3 2 2" xfId="47254" xr:uid="{00000000-0005-0000-0000-0000D7D00000}"/>
    <cellStyle name="Normal 6 2 4 3 2 2 2" xfId="47255" xr:uid="{00000000-0005-0000-0000-0000D8D00000}"/>
    <cellStyle name="Normal 6 2 4 3 2 3" xfId="47256" xr:uid="{00000000-0005-0000-0000-0000D9D00000}"/>
    <cellStyle name="Normal 6 2 4 3 2 3 2" xfId="47257" xr:uid="{00000000-0005-0000-0000-0000DAD00000}"/>
    <cellStyle name="Normal 6 2 4 3 2 4" xfId="47258" xr:uid="{00000000-0005-0000-0000-0000DBD00000}"/>
    <cellStyle name="Normal 6 2 4 3 3" xfId="47259" xr:uid="{00000000-0005-0000-0000-0000DCD00000}"/>
    <cellStyle name="Normal 6 2 4 3 3 2" xfId="47260" xr:uid="{00000000-0005-0000-0000-0000DDD00000}"/>
    <cellStyle name="Normal 6 2 4 3 4" xfId="47261" xr:uid="{00000000-0005-0000-0000-0000DED00000}"/>
    <cellStyle name="Normal 6 2 4 3 4 2" xfId="47262" xr:uid="{00000000-0005-0000-0000-0000DFD00000}"/>
    <cellStyle name="Normal 6 2 4 3 5" xfId="47263" xr:uid="{00000000-0005-0000-0000-0000E0D00000}"/>
    <cellStyle name="Normal 6 2 4 4" xfId="47264" xr:uid="{00000000-0005-0000-0000-0000E1D00000}"/>
    <cellStyle name="Normal 6 2 4 4 2" xfId="47265" xr:uid="{00000000-0005-0000-0000-0000E2D00000}"/>
    <cellStyle name="Normal 6 2 4 4 2 2" xfId="47266" xr:uid="{00000000-0005-0000-0000-0000E3D00000}"/>
    <cellStyle name="Normal 6 2 4 4 3" xfId="47267" xr:uid="{00000000-0005-0000-0000-0000E4D00000}"/>
    <cellStyle name="Normal 6 2 4 4 3 2" xfId="47268" xr:uid="{00000000-0005-0000-0000-0000E5D00000}"/>
    <cellStyle name="Normal 6 2 4 4 4" xfId="47269" xr:uid="{00000000-0005-0000-0000-0000E6D00000}"/>
    <cellStyle name="Normal 6 2 4 5" xfId="47270" xr:uid="{00000000-0005-0000-0000-0000E7D00000}"/>
    <cellStyle name="Normal 6 2 4 5 2" xfId="47271" xr:uid="{00000000-0005-0000-0000-0000E8D00000}"/>
    <cellStyle name="Normal 6 2 4 6" xfId="47272" xr:uid="{00000000-0005-0000-0000-0000E9D00000}"/>
    <cellStyle name="Normal 6 2 4 6 2" xfId="47273" xr:uid="{00000000-0005-0000-0000-0000EAD00000}"/>
    <cellStyle name="Normal 6 2 4 7" xfId="47274" xr:uid="{00000000-0005-0000-0000-0000EBD00000}"/>
    <cellStyle name="Normal 6 2 5" xfId="5033" xr:uid="{00000000-0005-0000-0000-0000ECD00000}"/>
    <cellStyle name="Normal 6 2 5 2" xfId="5034" xr:uid="{00000000-0005-0000-0000-0000EDD00000}"/>
    <cellStyle name="Normal 6 2 5 2 2" xfId="47275" xr:uid="{00000000-0005-0000-0000-0000EED00000}"/>
    <cellStyle name="Normal 6 2 5 2 2 2" xfId="47276" xr:uid="{00000000-0005-0000-0000-0000EFD00000}"/>
    <cellStyle name="Normal 6 2 5 2 2 2 2" xfId="47277" xr:uid="{00000000-0005-0000-0000-0000F0D00000}"/>
    <cellStyle name="Normal 6 2 5 2 2 2 2 2" xfId="47278" xr:uid="{00000000-0005-0000-0000-0000F1D00000}"/>
    <cellStyle name="Normal 6 2 5 2 2 2 3" xfId="47279" xr:uid="{00000000-0005-0000-0000-0000F2D00000}"/>
    <cellStyle name="Normal 6 2 5 2 2 2 3 2" xfId="47280" xr:uid="{00000000-0005-0000-0000-0000F3D00000}"/>
    <cellStyle name="Normal 6 2 5 2 2 2 4" xfId="47281" xr:uid="{00000000-0005-0000-0000-0000F4D00000}"/>
    <cellStyle name="Normal 6 2 5 2 2 3" xfId="47282" xr:uid="{00000000-0005-0000-0000-0000F5D00000}"/>
    <cellStyle name="Normal 6 2 5 2 2 3 2" xfId="47283" xr:uid="{00000000-0005-0000-0000-0000F6D00000}"/>
    <cellStyle name="Normal 6 2 5 2 2 4" xfId="47284" xr:uid="{00000000-0005-0000-0000-0000F7D00000}"/>
    <cellStyle name="Normal 6 2 5 2 2 4 2" xfId="47285" xr:uid="{00000000-0005-0000-0000-0000F8D00000}"/>
    <cellStyle name="Normal 6 2 5 2 2 5" xfId="47286" xr:uid="{00000000-0005-0000-0000-0000F9D00000}"/>
    <cellStyle name="Normal 6 2 5 2 3" xfId="47287" xr:uid="{00000000-0005-0000-0000-0000FAD00000}"/>
    <cellStyle name="Normal 6 2 5 2 3 2" xfId="47288" xr:uid="{00000000-0005-0000-0000-0000FBD00000}"/>
    <cellStyle name="Normal 6 2 5 2 3 2 2" xfId="47289" xr:uid="{00000000-0005-0000-0000-0000FCD00000}"/>
    <cellStyle name="Normal 6 2 5 2 3 3" xfId="47290" xr:uid="{00000000-0005-0000-0000-0000FDD00000}"/>
    <cellStyle name="Normal 6 2 5 2 3 3 2" xfId="47291" xr:uid="{00000000-0005-0000-0000-0000FED00000}"/>
    <cellStyle name="Normal 6 2 5 2 3 4" xfId="47292" xr:uid="{00000000-0005-0000-0000-0000FFD00000}"/>
    <cellStyle name="Normal 6 2 5 2 4" xfId="47293" xr:uid="{00000000-0005-0000-0000-000000D10000}"/>
    <cellStyle name="Normal 6 2 5 2 4 2" xfId="47294" xr:uid="{00000000-0005-0000-0000-000001D10000}"/>
    <cellStyle name="Normal 6 2 5 2 5" xfId="47295" xr:uid="{00000000-0005-0000-0000-000002D10000}"/>
    <cellStyle name="Normal 6 2 5 2 5 2" xfId="47296" xr:uid="{00000000-0005-0000-0000-000003D10000}"/>
    <cellStyle name="Normal 6 2 5 2 6" xfId="47297" xr:uid="{00000000-0005-0000-0000-000004D10000}"/>
    <cellStyle name="Normal 6 2 5 3" xfId="47298" xr:uid="{00000000-0005-0000-0000-000005D10000}"/>
    <cellStyle name="Normal 6 2 5 3 2" xfId="47299" xr:uid="{00000000-0005-0000-0000-000006D10000}"/>
    <cellStyle name="Normal 6 2 5 3 2 2" xfId="47300" xr:uid="{00000000-0005-0000-0000-000007D10000}"/>
    <cellStyle name="Normal 6 2 5 3 2 2 2" xfId="47301" xr:uid="{00000000-0005-0000-0000-000008D10000}"/>
    <cellStyle name="Normal 6 2 5 3 2 3" xfId="47302" xr:uid="{00000000-0005-0000-0000-000009D10000}"/>
    <cellStyle name="Normal 6 2 5 3 2 3 2" xfId="47303" xr:uid="{00000000-0005-0000-0000-00000AD10000}"/>
    <cellStyle name="Normal 6 2 5 3 2 4" xfId="47304" xr:uid="{00000000-0005-0000-0000-00000BD10000}"/>
    <cellStyle name="Normal 6 2 5 3 3" xfId="47305" xr:uid="{00000000-0005-0000-0000-00000CD10000}"/>
    <cellStyle name="Normal 6 2 5 3 3 2" xfId="47306" xr:uid="{00000000-0005-0000-0000-00000DD10000}"/>
    <cellStyle name="Normal 6 2 5 3 4" xfId="47307" xr:uid="{00000000-0005-0000-0000-00000ED10000}"/>
    <cellStyle name="Normal 6 2 5 3 4 2" xfId="47308" xr:uid="{00000000-0005-0000-0000-00000FD10000}"/>
    <cellStyle name="Normal 6 2 5 3 5" xfId="47309" xr:uid="{00000000-0005-0000-0000-000010D10000}"/>
    <cellStyle name="Normal 6 2 5 4" xfId="47310" xr:uid="{00000000-0005-0000-0000-000011D10000}"/>
    <cellStyle name="Normal 6 2 5 4 2" xfId="47311" xr:uid="{00000000-0005-0000-0000-000012D10000}"/>
    <cellStyle name="Normal 6 2 5 4 2 2" xfId="47312" xr:uid="{00000000-0005-0000-0000-000013D10000}"/>
    <cellStyle name="Normal 6 2 5 4 3" xfId="47313" xr:uid="{00000000-0005-0000-0000-000014D10000}"/>
    <cellStyle name="Normal 6 2 5 4 3 2" xfId="47314" xr:uid="{00000000-0005-0000-0000-000015D10000}"/>
    <cellStyle name="Normal 6 2 5 4 4" xfId="47315" xr:uid="{00000000-0005-0000-0000-000016D10000}"/>
    <cellStyle name="Normal 6 2 5 5" xfId="47316" xr:uid="{00000000-0005-0000-0000-000017D10000}"/>
    <cellStyle name="Normal 6 2 5 5 2" xfId="47317" xr:uid="{00000000-0005-0000-0000-000018D10000}"/>
    <cellStyle name="Normal 6 2 5 6" xfId="47318" xr:uid="{00000000-0005-0000-0000-000019D10000}"/>
    <cellStyle name="Normal 6 2 5 6 2" xfId="47319" xr:uid="{00000000-0005-0000-0000-00001AD10000}"/>
    <cellStyle name="Normal 6 2 5 7" xfId="47320" xr:uid="{00000000-0005-0000-0000-00001BD10000}"/>
    <cellStyle name="Normal 6 2 6" xfId="5035" xr:uid="{00000000-0005-0000-0000-00001CD10000}"/>
    <cellStyle name="Normal 6 2 6 2" xfId="47321" xr:uid="{00000000-0005-0000-0000-00001DD10000}"/>
    <cellStyle name="Normal 6 2 6 2 2" xfId="47322" xr:uid="{00000000-0005-0000-0000-00001ED10000}"/>
    <cellStyle name="Normal 6 2 6 2 2 2" xfId="47323" xr:uid="{00000000-0005-0000-0000-00001FD10000}"/>
    <cellStyle name="Normal 6 2 6 2 2 2 2" xfId="47324" xr:uid="{00000000-0005-0000-0000-000020D10000}"/>
    <cellStyle name="Normal 6 2 6 2 2 3" xfId="47325" xr:uid="{00000000-0005-0000-0000-000021D10000}"/>
    <cellStyle name="Normal 6 2 6 2 2 3 2" xfId="47326" xr:uid="{00000000-0005-0000-0000-000022D10000}"/>
    <cellStyle name="Normal 6 2 6 2 2 4" xfId="47327" xr:uid="{00000000-0005-0000-0000-000023D10000}"/>
    <cellStyle name="Normal 6 2 6 2 3" xfId="47328" xr:uid="{00000000-0005-0000-0000-000024D10000}"/>
    <cellStyle name="Normal 6 2 6 2 3 2" xfId="47329" xr:uid="{00000000-0005-0000-0000-000025D10000}"/>
    <cellStyle name="Normal 6 2 6 2 4" xfId="47330" xr:uid="{00000000-0005-0000-0000-000026D10000}"/>
    <cellStyle name="Normal 6 2 6 2 4 2" xfId="47331" xr:uid="{00000000-0005-0000-0000-000027D10000}"/>
    <cellStyle name="Normal 6 2 6 2 5" xfId="47332" xr:uid="{00000000-0005-0000-0000-000028D10000}"/>
    <cellStyle name="Normal 6 2 6 3" xfId="47333" xr:uid="{00000000-0005-0000-0000-000029D10000}"/>
    <cellStyle name="Normal 6 2 6 3 2" xfId="47334" xr:uid="{00000000-0005-0000-0000-00002AD10000}"/>
    <cellStyle name="Normal 6 2 6 3 2 2" xfId="47335" xr:uid="{00000000-0005-0000-0000-00002BD10000}"/>
    <cellStyle name="Normal 6 2 6 3 3" xfId="47336" xr:uid="{00000000-0005-0000-0000-00002CD10000}"/>
    <cellStyle name="Normal 6 2 6 3 3 2" xfId="47337" xr:uid="{00000000-0005-0000-0000-00002DD10000}"/>
    <cellStyle name="Normal 6 2 6 3 4" xfId="47338" xr:uid="{00000000-0005-0000-0000-00002ED10000}"/>
    <cellStyle name="Normal 6 2 6 4" xfId="47339" xr:uid="{00000000-0005-0000-0000-00002FD10000}"/>
    <cellStyle name="Normal 6 2 6 4 2" xfId="47340" xr:uid="{00000000-0005-0000-0000-000030D10000}"/>
    <cellStyle name="Normal 6 2 6 5" xfId="47341" xr:uid="{00000000-0005-0000-0000-000031D10000}"/>
    <cellStyle name="Normal 6 2 6 5 2" xfId="47342" xr:uid="{00000000-0005-0000-0000-000032D10000}"/>
    <cellStyle name="Normal 6 2 6 6" xfId="47343" xr:uid="{00000000-0005-0000-0000-000033D10000}"/>
    <cellStyle name="Normal 6 2 7" xfId="47344" xr:uid="{00000000-0005-0000-0000-000034D10000}"/>
    <cellStyle name="Normal 6 2 7 2" xfId="47345" xr:uid="{00000000-0005-0000-0000-000035D10000}"/>
    <cellStyle name="Normal 6 2 7 2 2" xfId="47346" xr:uid="{00000000-0005-0000-0000-000036D10000}"/>
    <cellStyle name="Normal 6 2 7 2 2 2" xfId="47347" xr:uid="{00000000-0005-0000-0000-000037D10000}"/>
    <cellStyle name="Normal 6 2 7 2 3" xfId="47348" xr:uid="{00000000-0005-0000-0000-000038D10000}"/>
    <cellStyle name="Normal 6 2 7 2 3 2" xfId="47349" xr:uid="{00000000-0005-0000-0000-000039D10000}"/>
    <cellStyle name="Normal 6 2 7 2 4" xfId="47350" xr:uid="{00000000-0005-0000-0000-00003AD10000}"/>
    <cellStyle name="Normal 6 2 7 3" xfId="47351" xr:uid="{00000000-0005-0000-0000-00003BD10000}"/>
    <cellStyle name="Normal 6 2 7 3 2" xfId="47352" xr:uid="{00000000-0005-0000-0000-00003CD10000}"/>
    <cellStyle name="Normal 6 2 7 4" xfId="47353" xr:uid="{00000000-0005-0000-0000-00003DD10000}"/>
    <cellStyle name="Normal 6 2 7 4 2" xfId="47354" xr:uid="{00000000-0005-0000-0000-00003ED10000}"/>
    <cellStyle name="Normal 6 2 7 5" xfId="47355" xr:uid="{00000000-0005-0000-0000-00003FD10000}"/>
    <cellStyle name="Normal 6 2 8" xfId="47356" xr:uid="{00000000-0005-0000-0000-000040D10000}"/>
    <cellStyle name="Normal 6 2 8 2" xfId="47357" xr:uid="{00000000-0005-0000-0000-000041D10000}"/>
    <cellStyle name="Normal 6 2 8 2 2" xfId="47358" xr:uid="{00000000-0005-0000-0000-000042D10000}"/>
    <cellStyle name="Normal 6 2 8 3" xfId="47359" xr:uid="{00000000-0005-0000-0000-000043D10000}"/>
    <cellStyle name="Normal 6 2 8 3 2" xfId="47360" xr:uid="{00000000-0005-0000-0000-000044D10000}"/>
    <cellStyle name="Normal 6 2 8 4" xfId="47361" xr:uid="{00000000-0005-0000-0000-000045D10000}"/>
    <cellStyle name="Normal 6 2 9" xfId="47362" xr:uid="{00000000-0005-0000-0000-000046D10000}"/>
    <cellStyle name="Normal 6 2 9 2" xfId="47363" xr:uid="{00000000-0005-0000-0000-000047D10000}"/>
    <cellStyle name="Normal 6 2_JADUAL 14 16 (2) (2)" xfId="47364" xr:uid="{00000000-0005-0000-0000-000048D10000}"/>
    <cellStyle name="Normal 6 20" xfId="57514" xr:uid="{00000000-0005-0000-0000-000049D10000}"/>
    <cellStyle name="Normal 6 21" xfId="57515" xr:uid="{00000000-0005-0000-0000-00004AD10000}"/>
    <cellStyle name="Normal 6 22" xfId="57516" xr:uid="{00000000-0005-0000-0000-00004BD10000}"/>
    <cellStyle name="Normal 6 23" xfId="57517" xr:uid="{00000000-0005-0000-0000-00004CD10000}"/>
    <cellStyle name="Normal 6 24" xfId="57518" xr:uid="{00000000-0005-0000-0000-00004DD10000}"/>
    <cellStyle name="Normal 6 25" xfId="57519" xr:uid="{00000000-0005-0000-0000-00004ED10000}"/>
    <cellStyle name="Normal 6 26" xfId="57520" xr:uid="{00000000-0005-0000-0000-00004FD10000}"/>
    <cellStyle name="Normal 6 27" xfId="57521" xr:uid="{00000000-0005-0000-0000-000050D10000}"/>
    <cellStyle name="Normal 6 28" xfId="57522" xr:uid="{00000000-0005-0000-0000-000051D10000}"/>
    <cellStyle name="Normal 6 29" xfId="57523" xr:uid="{00000000-0005-0000-0000-000052D10000}"/>
    <cellStyle name="Normal 6 3" xfId="51" xr:uid="{00000000-0005-0000-0000-000053D10000}"/>
    <cellStyle name="Normal 6 3 10" xfId="47365" xr:uid="{00000000-0005-0000-0000-000054D10000}"/>
    <cellStyle name="Normal 6 3 11" xfId="5036" xr:uid="{00000000-0005-0000-0000-000055D10000}"/>
    <cellStyle name="Normal 6 3 2" xfId="52" xr:uid="{00000000-0005-0000-0000-000056D10000}"/>
    <cellStyle name="Normal 6 3 2 10" xfId="5037" xr:uid="{00000000-0005-0000-0000-000057D10000}"/>
    <cellStyle name="Normal 6 3 2 2" xfId="5038" xr:uid="{00000000-0005-0000-0000-000058D10000}"/>
    <cellStyle name="Normal 6 3 2 2 2" xfId="5039" xr:uid="{00000000-0005-0000-0000-000059D10000}"/>
    <cellStyle name="Normal 6 3 2 2 2 2" xfId="5040" xr:uid="{00000000-0005-0000-0000-00005AD10000}"/>
    <cellStyle name="Normal 6 3 2 2 2 2 2" xfId="47366" xr:uid="{00000000-0005-0000-0000-00005BD10000}"/>
    <cellStyle name="Normal 6 3 2 2 2 2 2 2" xfId="47367" xr:uid="{00000000-0005-0000-0000-00005CD10000}"/>
    <cellStyle name="Normal 6 3 2 2 2 2 2 2 2" xfId="47368" xr:uid="{00000000-0005-0000-0000-00005DD10000}"/>
    <cellStyle name="Normal 6 3 2 2 2 2 2 3" xfId="47369" xr:uid="{00000000-0005-0000-0000-00005ED10000}"/>
    <cellStyle name="Normal 6 3 2 2 2 2 2 3 2" xfId="47370" xr:uid="{00000000-0005-0000-0000-00005FD10000}"/>
    <cellStyle name="Normal 6 3 2 2 2 2 2 4" xfId="47371" xr:uid="{00000000-0005-0000-0000-000060D10000}"/>
    <cellStyle name="Normal 6 3 2 2 2 2 3" xfId="47372" xr:uid="{00000000-0005-0000-0000-000061D10000}"/>
    <cellStyle name="Normal 6 3 2 2 2 2 3 2" xfId="47373" xr:uid="{00000000-0005-0000-0000-000062D10000}"/>
    <cellStyle name="Normal 6 3 2 2 2 2 4" xfId="47374" xr:uid="{00000000-0005-0000-0000-000063D10000}"/>
    <cellStyle name="Normal 6 3 2 2 2 2 4 2" xfId="47375" xr:uid="{00000000-0005-0000-0000-000064D10000}"/>
    <cellStyle name="Normal 6 3 2 2 2 2 5" xfId="47376" xr:uid="{00000000-0005-0000-0000-000065D10000}"/>
    <cellStyle name="Normal 6 3 2 2 2 3" xfId="47377" xr:uid="{00000000-0005-0000-0000-000066D10000}"/>
    <cellStyle name="Normal 6 3 2 2 2 3 2" xfId="47378" xr:uid="{00000000-0005-0000-0000-000067D10000}"/>
    <cellStyle name="Normal 6 3 2 2 2 3 2 2" xfId="47379" xr:uid="{00000000-0005-0000-0000-000068D10000}"/>
    <cellStyle name="Normal 6 3 2 2 2 3 3" xfId="47380" xr:uid="{00000000-0005-0000-0000-000069D10000}"/>
    <cellStyle name="Normal 6 3 2 2 2 3 3 2" xfId="47381" xr:uid="{00000000-0005-0000-0000-00006AD10000}"/>
    <cellStyle name="Normal 6 3 2 2 2 3 4" xfId="47382" xr:uid="{00000000-0005-0000-0000-00006BD10000}"/>
    <cellStyle name="Normal 6 3 2 2 2 4" xfId="47383" xr:uid="{00000000-0005-0000-0000-00006CD10000}"/>
    <cellStyle name="Normal 6 3 2 2 2 4 2" xfId="47384" xr:uid="{00000000-0005-0000-0000-00006DD10000}"/>
    <cellStyle name="Normal 6 3 2 2 2 5" xfId="47385" xr:uid="{00000000-0005-0000-0000-00006ED10000}"/>
    <cellStyle name="Normal 6 3 2 2 2 5 2" xfId="47386" xr:uid="{00000000-0005-0000-0000-00006FD10000}"/>
    <cellStyle name="Normal 6 3 2 2 2 6" xfId="47387" xr:uid="{00000000-0005-0000-0000-000070D10000}"/>
    <cellStyle name="Normal 6 3 2 2 3" xfId="5041" xr:uid="{00000000-0005-0000-0000-000071D10000}"/>
    <cellStyle name="Normal 6 3 2 2 3 2" xfId="47388" xr:uid="{00000000-0005-0000-0000-000072D10000}"/>
    <cellStyle name="Normal 6 3 2 2 3 2 2" xfId="47389" xr:uid="{00000000-0005-0000-0000-000073D10000}"/>
    <cellStyle name="Normal 6 3 2 2 3 2 2 2" xfId="47390" xr:uid="{00000000-0005-0000-0000-000074D10000}"/>
    <cellStyle name="Normal 6 3 2 2 3 2 3" xfId="47391" xr:uid="{00000000-0005-0000-0000-000075D10000}"/>
    <cellStyle name="Normal 6 3 2 2 3 2 3 2" xfId="47392" xr:uid="{00000000-0005-0000-0000-000076D10000}"/>
    <cellStyle name="Normal 6 3 2 2 3 2 4" xfId="47393" xr:uid="{00000000-0005-0000-0000-000077D10000}"/>
    <cellStyle name="Normal 6 3 2 2 3 3" xfId="47394" xr:uid="{00000000-0005-0000-0000-000078D10000}"/>
    <cellStyle name="Normal 6 3 2 2 3 3 2" xfId="47395" xr:uid="{00000000-0005-0000-0000-000079D10000}"/>
    <cellStyle name="Normal 6 3 2 2 3 4" xfId="47396" xr:uid="{00000000-0005-0000-0000-00007AD10000}"/>
    <cellStyle name="Normal 6 3 2 2 3 4 2" xfId="47397" xr:uid="{00000000-0005-0000-0000-00007BD10000}"/>
    <cellStyle name="Normal 6 3 2 2 3 5" xfId="47398" xr:uid="{00000000-0005-0000-0000-00007CD10000}"/>
    <cellStyle name="Normal 6 3 2 2 4" xfId="47399" xr:uid="{00000000-0005-0000-0000-00007DD10000}"/>
    <cellStyle name="Normal 6 3 2 2 4 2" xfId="47400" xr:uid="{00000000-0005-0000-0000-00007ED10000}"/>
    <cellStyle name="Normal 6 3 2 2 4 2 2" xfId="47401" xr:uid="{00000000-0005-0000-0000-00007FD10000}"/>
    <cellStyle name="Normal 6 3 2 2 4 3" xfId="47402" xr:uid="{00000000-0005-0000-0000-000080D10000}"/>
    <cellStyle name="Normal 6 3 2 2 4 3 2" xfId="47403" xr:uid="{00000000-0005-0000-0000-000081D10000}"/>
    <cellStyle name="Normal 6 3 2 2 4 4" xfId="47404" xr:uid="{00000000-0005-0000-0000-000082D10000}"/>
    <cellStyle name="Normal 6 3 2 2 5" xfId="47405" xr:uid="{00000000-0005-0000-0000-000083D10000}"/>
    <cellStyle name="Normal 6 3 2 2 5 2" xfId="47406" xr:uid="{00000000-0005-0000-0000-000084D10000}"/>
    <cellStyle name="Normal 6 3 2 2 6" xfId="47407" xr:uid="{00000000-0005-0000-0000-000085D10000}"/>
    <cellStyle name="Normal 6 3 2 2 6 2" xfId="47408" xr:uid="{00000000-0005-0000-0000-000086D10000}"/>
    <cellStyle name="Normal 6 3 2 2 7" xfId="47409" xr:uid="{00000000-0005-0000-0000-000087D10000}"/>
    <cellStyle name="Normal 6 3 2 3" xfId="5042" xr:uid="{00000000-0005-0000-0000-000088D10000}"/>
    <cellStyle name="Normal 6 3 2 3 2" xfId="5043" xr:uid="{00000000-0005-0000-0000-000089D10000}"/>
    <cellStyle name="Normal 6 3 2 3 2 2" xfId="5044" xr:uid="{00000000-0005-0000-0000-00008AD10000}"/>
    <cellStyle name="Normal 6 3 2 3 2 2 2" xfId="47410" xr:uid="{00000000-0005-0000-0000-00008BD10000}"/>
    <cellStyle name="Normal 6 3 2 3 2 2 2 2" xfId="47411" xr:uid="{00000000-0005-0000-0000-00008CD10000}"/>
    <cellStyle name="Normal 6 3 2 3 2 2 2 2 2" xfId="47412" xr:uid="{00000000-0005-0000-0000-00008DD10000}"/>
    <cellStyle name="Normal 6 3 2 3 2 2 2 3" xfId="47413" xr:uid="{00000000-0005-0000-0000-00008ED10000}"/>
    <cellStyle name="Normal 6 3 2 3 2 2 2 3 2" xfId="47414" xr:uid="{00000000-0005-0000-0000-00008FD10000}"/>
    <cellStyle name="Normal 6 3 2 3 2 2 2 4" xfId="47415" xr:uid="{00000000-0005-0000-0000-000090D10000}"/>
    <cellStyle name="Normal 6 3 2 3 2 2 3" xfId="47416" xr:uid="{00000000-0005-0000-0000-000091D10000}"/>
    <cellStyle name="Normal 6 3 2 3 2 2 3 2" xfId="47417" xr:uid="{00000000-0005-0000-0000-000092D10000}"/>
    <cellStyle name="Normal 6 3 2 3 2 2 4" xfId="47418" xr:uid="{00000000-0005-0000-0000-000093D10000}"/>
    <cellStyle name="Normal 6 3 2 3 2 2 4 2" xfId="47419" xr:uid="{00000000-0005-0000-0000-000094D10000}"/>
    <cellStyle name="Normal 6 3 2 3 2 2 5" xfId="47420" xr:uid="{00000000-0005-0000-0000-000095D10000}"/>
    <cellStyle name="Normal 6 3 2 3 2 3" xfId="47421" xr:uid="{00000000-0005-0000-0000-000096D10000}"/>
    <cellStyle name="Normal 6 3 2 3 2 3 2" xfId="47422" xr:uid="{00000000-0005-0000-0000-000097D10000}"/>
    <cellStyle name="Normal 6 3 2 3 2 3 2 2" xfId="47423" xr:uid="{00000000-0005-0000-0000-000098D10000}"/>
    <cellStyle name="Normal 6 3 2 3 2 3 3" xfId="47424" xr:uid="{00000000-0005-0000-0000-000099D10000}"/>
    <cellStyle name="Normal 6 3 2 3 2 3 3 2" xfId="47425" xr:uid="{00000000-0005-0000-0000-00009AD10000}"/>
    <cellStyle name="Normal 6 3 2 3 2 3 4" xfId="47426" xr:uid="{00000000-0005-0000-0000-00009BD10000}"/>
    <cellStyle name="Normal 6 3 2 3 2 4" xfId="47427" xr:uid="{00000000-0005-0000-0000-00009CD10000}"/>
    <cellStyle name="Normal 6 3 2 3 2 4 2" xfId="47428" xr:uid="{00000000-0005-0000-0000-00009DD10000}"/>
    <cellStyle name="Normal 6 3 2 3 2 5" xfId="47429" xr:uid="{00000000-0005-0000-0000-00009ED10000}"/>
    <cellStyle name="Normal 6 3 2 3 2 5 2" xfId="47430" xr:uid="{00000000-0005-0000-0000-00009FD10000}"/>
    <cellStyle name="Normal 6 3 2 3 2 6" xfId="47431" xr:uid="{00000000-0005-0000-0000-0000A0D10000}"/>
    <cellStyle name="Normal 6 3 2 3 3" xfId="5045" xr:uid="{00000000-0005-0000-0000-0000A1D10000}"/>
    <cellStyle name="Normal 6 3 2 3 3 2" xfId="47432" xr:uid="{00000000-0005-0000-0000-0000A2D10000}"/>
    <cellStyle name="Normal 6 3 2 3 3 2 2" xfId="47433" xr:uid="{00000000-0005-0000-0000-0000A3D10000}"/>
    <cellStyle name="Normal 6 3 2 3 3 2 2 2" xfId="47434" xr:uid="{00000000-0005-0000-0000-0000A4D10000}"/>
    <cellStyle name="Normal 6 3 2 3 3 2 3" xfId="47435" xr:uid="{00000000-0005-0000-0000-0000A5D10000}"/>
    <cellStyle name="Normal 6 3 2 3 3 2 3 2" xfId="47436" xr:uid="{00000000-0005-0000-0000-0000A6D10000}"/>
    <cellStyle name="Normal 6 3 2 3 3 2 4" xfId="47437" xr:uid="{00000000-0005-0000-0000-0000A7D10000}"/>
    <cellStyle name="Normal 6 3 2 3 3 3" xfId="47438" xr:uid="{00000000-0005-0000-0000-0000A8D10000}"/>
    <cellStyle name="Normal 6 3 2 3 3 3 2" xfId="47439" xr:uid="{00000000-0005-0000-0000-0000A9D10000}"/>
    <cellStyle name="Normal 6 3 2 3 3 4" xfId="47440" xr:uid="{00000000-0005-0000-0000-0000AAD10000}"/>
    <cellStyle name="Normal 6 3 2 3 3 4 2" xfId="47441" xr:uid="{00000000-0005-0000-0000-0000ABD10000}"/>
    <cellStyle name="Normal 6 3 2 3 3 5" xfId="47442" xr:uid="{00000000-0005-0000-0000-0000ACD10000}"/>
    <cellStyle name="Normal 6 3 2 3 4" xfId="47443" xr:uid="{00000000-0005-0000-0000-0000ADD10000}"/>
    <cellStyle name="Normal 6 3 2 3 4 2" xfId="47444" xr:uid="{00000000-0005-0000-0000-0000AED10000}"/>
    <cellStyle name="Normal 6 3 2 3 4 2 2" xfId="47445" xr:uid="{00000000-0005-0000-0000-0000AFD10000}"/>
    <cellStyle name="Normal 6 3 2 3 4 3" xfId="47446" xr:uid="{00000000-0005-0000-0000-0000B0D10000}"/>
    <cellStyle name="Normal 6 3 2 3 4 3 2" xfId="47447" xr:uid="{00000000-0005-0000-0000-0000B1D10000}"/>
    <cellStyle name="Normal 6 3 2 3 4 4" xfId="47448" xr:uid="{00000000-0005-0000-0000-0000B2D10000}"/>
    <cellStyle name="Normal 6 3 2 3 5" xfId="47449" xr:uid="{00000000-0005-0000-0000-0000B3D10000}"/>
    <cellStyle name="Normal 6 3 2 3 5 2" xfId="47450" xr:uid="{00000000-0005-0000-0000-0000B4D10000}"/>
    <cellStyle name="Normal 6 3 2 3 6" xfId="47451" xr:uid="{00000000-0005-0000-0000-0000B5D10000}"/>
    <cellStyle name="Normal 6 3 2 3 6 2" xfId="47452" xr:uid="{00000000-0005-0000-0000-0000B6D10000}"/>
    <cellStyle name="Normal 6 3 2 3 7" xfId="47453" xr:uid="{00000000-0005-0000-0000-0000B7D10000}"/>
    <cellStyle name="Normal 6 3 2 4" xfId="5046" xr:uid="{00000000-0005-0000-0000-0000B8D10000}"/>
    <cellStyle name="Normal 6 3 2 4 2" xfId="5047" xr:uid="{00000000-0005-0000-0000-0000B9D10000}"/>
    <cellStyle name="Normal 6 3 2 4 2 2" xfId="47454" xr:uid="{00000000-0005-0000-0000-0000BAD10000}"/>
    <cellStyle name="Normal 6 3 2 4 2 2 2" xfId="47455" xr:uid="{00000000-0005-0000-0000-0000BBD10000}"/>
    <cellStyle name="Normal 6 3 2 4 2 2 2 2" xfId="47456" xr:uid="{00000000-0005-0000-0000-0000BCD10000}"/>
    <cellStyle name="Normal 6 3 2 4 2 2 3" xfId="47457" xr:uid="{00000000-0005-0000-0000-0000BDD10000}"/>
    <cellStyle name="Normal 6 3 2 4 2 2 3 2" xfId="47458" xr:uid="{00000000-0005-0000-0000-0000BED10000}"/>
    <cellStyle name="Normal 6 3 2 4 2 2 4" xfId="47459" xr:uid="{00000000-0005-0000-0000-0000BFD10000}"/>
    <cellStyle name="Normal 6 3 2 4 2 3" xfId="47460" xr:uid="{00000000-0005-0000-0000-0000C0D10000}"/>
    <cellStyle name="Normal 6 3 2 4 2 3 2" xfId="47461" xr:uid="{00000000-0005-0000-0000-0000C1D10000}"/>
    <cellStyle name="Normal 6 3 2 4 2 4" xfId="47462" xr:uid="{00000000-0005-0000-0000-0000C2D10000}"/>
    <cellStyle name="Normal 6 3 2 4 2 4 2" xfId="47463" xr:uid="{00000000-0005-0000-0000-0000C3D10000}"/>
    <cellStyle name="Normal 6 3 2 4 2 5" xfId="47464" xr:uid="{00000000-0005-0000-0000-0000C4D10000}"/>
    <cellStyle name="Normal 6 3 2 4 3" xfId="47465" xr:uid="{00000000-0005-0000-0000-0000C5D10000}"/>
    <cellStyle name="Normal 6 3 2 4 3 2" xfId="47466" xr:uid="{00000000-0005-0000-0000-0000C6D10000}"/>
    <cellStyle name="Normal 6 3 2 4 3 2 2" xfId="47467" xr:uid="{00000000-0005-0000-0000-0000C7D10000}"/>
    <cellStyle name="Normal 6 3 2 4 3 3" xfId="47468" xr:uid="{00000000-0005-0000-0000-0000C8D10000}"/>
    <cellStyle name="Normal 6 3 2 4 3 3 2" xfId="47469" xr:uid="{00000000-0005-0000-0000-0000C9D10000}"/>
    <cellStyle name="Normal 6 3 2 4 3 4" xfId="47470" xr:uid="{00000000-0005-0000-0000-0000CAD10000}"/>
    <cellStyle name="Normal 6 3 2 4 4" xfId="47471" xr:uid="{00000000-0005-0000-0000-0000CBD10000}"/>
    <cellStyle name="Normal 6 3 2 4 4 2" xfId="47472" xr:uid="{00000000-0005-0000-0000-0000CCD10000}"/>
    <cellStyle name="Normal 6 3 2 4 5" xfId="47473" xr:uid="{00000000-0005-0000-0000-0000CDD10000}"/>
    <cellStyle name="Normal 6 3 2 4 5 2" xfId="47474" xr:uid="{00000000-0005-0000-0000-0000CED10000}"/>
    <cellStyle name="Normal 6 3 2 4 6" xfId="47475" xr:uid="{00000000-0005-0000-0000-0000CFD10000}"/>
    <cellStyle name="Normal 6 3 2 5" xfId="5048" xr:uid="{00000000-0005-0000-0000-0000D0D10000}"/>
    <cellStyle name="Normal 6 3 2 5 2" xfId="47476" xr:uid="{00000000-0005-0000-0000-0000D1D10000}"/>
    <cellStyle name="Normal 6 3 2 5 2 2" xfId="47477" xr:uid="{00000000-0005-0000-0000-0000D2D10000}"/>
    <cellStyle name="Normal 6 3 2 5 2 2 2" xfId="47478" xr:uid="{00000000-0005-0000-0000-0000D3D10000}"/>
    <cellStyle name="Normal 6 3 2 5 2 3" xfId="47479" xr:uid="{00000000-0005-0000-0000-0000D4D10000}"/>
    <cellStyle name="Normal 6 3 2 5 2 3 2" xfId="47480" xr:uid="{00000000-0005-0000-0000-0000D5D10000}"/>
    <cellStyle name="Normal 6 3 2 5 2 4" xfId="47481" xr:uid="{00000000-0005-0000-0000-0000D6D10000}"/>
    <cellStyle name="Normal 6 3 2 5 3" xfId="47482" xr:uid="{00000000-0005-0000-0000-0000D7D10000}"/>
    <cellStyle name="Normal 6 3 2 5 3 2" xfId="47483" xr:uid="{00000000-0005-0000-0000-0000D8D10000}"/>
    <cellStyle name="Normal 6 3 2 5 4" xfId="47484" xr:uid="{00000000-0005-0000-0000-0000D9D10000}"/>
    <cellStyle name="Normal 6 3 2 5 4 2" xfId="47485" xr:uid="{00000000-0005-0000-0000-0000DAD10000}"/>
    <cellStyle name="Normal 6 3 2 5 5" xfId="47486" xr:uid="{00000000-0005-0000-0000-0000DBD10000}"/>
    <cellStyle name="Normal 6 3 2 6" xfId="47487" xr:uid="{00000000-0005-0000-0000-0000DCD10000}"/>
    <cellStyle name="Normal 6 3 2 6 2" xfId="47488" xr:uid="{00000000-0005-0000-0000-0000DDD10000}"/>
    <cellStyle name="Normal 6 3 2 6 2 2" xfId="47489" xr:uid="{00000000-0005-0000-0000-0000DED10000}"/>
    <cellStyle name="Normal 6 3 2 6 3" xfId="47490" xr:uid="{00000000-0005-0000-0000-0000DFD10000}"/>
    <cellStyle name="Normal 6 3 2 6 3 2" xfId="47491" xr:uid="{00000000-0005-0000-0000-0000E0D10000}"/>
    <cellStyle name="Normal 6 3 2 6 4" xfId="47492" xr:uid="{00000000-0005-0000-0000-0000E1D10000}"/>
    <cellStyle name="Normal 6 3 2 7" xfId="47493" xr:uid="{00000000-0005-0000-0000-0000E2D10000}"/>
    <cellStyle name="Normal 6 3 2 7 2" xfId="47494" xr:uid="{00000000-0005-0000-0000-0000E3D10000}"/>
    <cellStyle name="Normal 6 3 2 8" xfId="47495" xr:uid="{00000000-0005-0000-0000-0000E4D10000}"/>
    <cellStyle name="Normal 6 3 2 8 2" xfId="47496" xr:uid="{00000000-0005-0000-0000-0000E5D10000}"/>
    <cellStyle name="Normal 6 3 2 9" xfId="47497" xr:uid="{00000000-0005-0000-0000-0000E6D10000}"/>
    <cellStyle name="Normal 6 3 3" xfId="5049" xr:uid="{00000000-0005-0000-0000-0000E7D10000}"/>
    <cellStyle name="Normal 6 3 3 2" xfId="5050" xr:uid="{00000000-0005-0000-0000-0000E8D10000}"/>
    <cellStyle name="Normal 6 3 3 2 2" xfId="5051" xr:uid="{00000000-0005-0000-0000-0000E9D10000}"/>
    <cellStyle name="Normal 6 3 3 2 2 2" xfId="47498" xr:uid="{00000000-0005-0000-0000-0000EAD10000}"/>
    <cellStyle name="Normal 6 3 3 2 2 2 2" xfId="47499" xr:uid="{00000000-0005-0000-0000-0000EBD10000}"/>
    <cellStyle name="Normal 6 3 3 2 2 2 2 2" xfId="47500" xr:uid="{00000000-0005-0000-0000-0000ECD10000}"/>
    <cellStyle name="Normal 6 3 3 2 2 2 3" xfId="47501" xr:uid="{00000000-0005-0000-0000-0000EDD10000}"/>
    <cellStyle name="Normal 6 3 3 2 2 2 3 2" xfId="47502" xr:uid="{00000000-0005-0000-0000-0000EED10000}"/>
    <cellStyle name="Normal 6 3 3 2 2 2 4" xfId="47503" xr:uid="{00000000-0005-0000-0000-0000EFD10000}"/>
    <cellStyle name="Normal 6 3 3 2 2 3" xfId="47504" xr:uid="{00000000-0005-0000-0000-0000F0D10000}"/>
    <cellStyle name="Normal 6 3 3 2 2 3 2" xfId="47505" xr:uid="{00000000-0005-0000-0000-0000F1D10000}"/>
    <cellStyle name="Normal 6 3 3 2 2 4" xfId="47506" xr:uid="{00000000-0005-0000-0000-0000F2D10000}"/>
    <cellStyle name="Normal 6 3 3 2 2 4 2" xfId="47507" xr:uid="{00000000-0005-0000-0000-0000F3D10000}"/>
    <cellStyle name="Normal 6 3 3 2 2 5" xfId="47508" xr:uid="{00000000-0005-0000-0000-0000F4D10000}"/>
    <cellStyle name="Normal 6 3 3 2 3" xfId="47509" xr:uid="{00000000-0005-0000-0000-0000F5D10000}"/>
    <cellStyle name="Normal 6 3 3 2 3 2" xfId="47510" xr:uid="{00000000-0005-0000-0000-0000F6D10000}"/>
    <cellStyle name="Normal 6 3 3 2 3 2 2" xfId="47511" xr:uid="{00000000-0005-0000-0000-0000F7D10000}"/>
    <cellStyle name="Normal 6 3 3 2 3 3" xfId="47512" xr:uid="{00000000-0005-0000-0000-0000F8D10000}"/>
    <cellStyle name="Normal 6 3 3 2 3 3 2" xfId="47513" xr:uid="{00000000-0005-0000-0000-0000F9D10000}"/>
    <cellStyle name="Normal 6 3 3 2 3 4" xfId="47514" xr:uid="{00000000-0005-0000-0000-0000FAD10000}"/>
    <cellStyle name="Normal 6 3 3 2 4" xfId="47515" xr:uid="{00000000-0005-0000-0000-0000FBD10000}"/>
    <cellStyle name="Normal 6 3 3 2 4 2" xfId="47516" xr:uid="{00000000-0005-0000-0000-0000FCD10000}"/>
    <cellStyle name="Normal 6 3 3 2 5" xfId="47517" xr:uid="{00000000-0005-0000-0000-0000FDD10000}"/>
    <cellStyle name="Normal 6 3 3 2 5 2" xfId="47518" xr:uid="{00000000-0005-0000-0000-0000FED10000}"/>
    <cellStyle name="Normal 6 3 3 2 6" xfId="47519" xr:uid="{00000000-0005-0000-0000-0000FFD10000}"/>
    <cellStyle name="Normal 6 3 3 3" xfId="5052" xr:uid="{00000000-0005-0000-0000-000000D20000}"/>
    <cellStyle name="Normal 6 3 3 3 2" xfId="47520" xr:uid="{00000000-0005-0000-0000-000001D20000}"/>
    <cellStyle name="Normal 6 3 3 3 2 2" xfId="47521" xr:uid="{00000000-0005-0000-0000-000002D20000}"/>
    <cellStyle name="Normal 6 3 3 3 2 2 2" xfId="47522" xr:uid="{00000000-0005-0000-0000-000003D20000}"/>
    <cellStyle name="Normal 6 3 3 3 2 3" xfId="47523" xr:uid="{00000000-0005-0000-0000-000004D20000}"/>
    <cellStyle name="Normal 6 3 3 3 2 3 2" xfId="47524" xr:uid="{00000000-0005-0000-0000-000005D20000}"/>
    <cellStyle name="Normal 6 3 3 3 2 4" xfId="47525" xr:uid="{00000000-0005-0000-0000-000006D20000}"/>
    <cellStyle name="Normal 6 3 3 3 3" xfId="47526" xr:uid="{00000000-0005-0000-0000-000007D20000}"/>
    <cellStyle name="Normal 6 3 3 3 3 2" xfId="47527" xr:uid="{00000000-0005-0000-0000-000008D20000}"/>
    <cellStyle name="Normal 6 3 3 3 4" xfId="47528" xr:uid="{00000000-0005-0000-0000-000009D20000}"/>
    <cellStyle name="Normal 6 3 3 3 4 2" xfId="47529" xr:uid="{00000000-0005-0000-0000-00000AD20000}"/>
    <cellStyle name="Normal 6 3 3 3 5" xfId="47530" xr:uid="{00000000-0005-0000-0000-00000BD20000}"/>
    <cellStyle name="Normal 6 3 3 4" xfId="47531" xr:uid="{00000000-0005-0000-0000-00000CD20000}"/>
    <cellStyle name="Normal 6 3 3 4 2" xfId="47532" xr:uid="{00000000-0005-0000-0000-00000DD20000}"/>
    <cellStyle name="Normal 6 3 3 4 2 2" xfId="47533" xr:uid="{00000000-0005-0000-0000-00000ED20000}"/>
    <cellStyle name="Normal 6 3 3 4 3" xfId="47534" xr:uid="{00000000-0005-0000-0000-00000FD20000}"/>
    <cellStyle name="Normal 6 3 3 4 3 2" xfId="47535" xr:uid="{00000000-0005-0000-0000-000010D20000}"/>
    <cellStyle name="Normal 6 3 3 4 4" xfId="47536" xr:uid="{00000000-0005-0000-0000-000011D20000}"/>
    <cellStyle name="Normal 6 3 3 5" xfId="47537" xr:uid="{00000000-0005-0000-0000-000012D20000}"/>
    <cellStyle name="Normal 6 3 3 5 2" xfId="47538" xr:uid="{00000000-0005-0000-0000-000013D20000}"/>
    <cellStyle name="Normal 6 3 3 6" xfId="47539" xr:uid="{00000000-0005-0000-0000-000014D20000}"/>
    <cellStyle name="Normal 6 3 3 6 2" xfId="47540" xr:uid="{00000000-0005-0000-0000-000015D20000}"/>
    <cellStyle name="Normal 6 3 3 7" xfId="47541" xr:uid="{00000000-0005-0000-0000-000016D20000}"/>
    <cellStyle name="Normal 6 3 4" xfId="5053" xr:uid="{00000000-0005-0000-0000-000017D20000}"/>
    <cellStyle name="Normal 6 3 4 2" xfId="5054" xr:uid="{00000000-0005-0000-0000-000018D20000}"/>
    <cellStyle name="Normal 6 3 4 2 2" xfId="5055" xr:uid="{00000000-0005-0000-0000-000019D20000}"/>
    <cellStyle name="Normal 6 3 4 2 2 2" xfId="47542" xr:uid="{00000000-0005-0000-0000-00001AD20000}"/>
    <cellStyle name="Normal 6 3 4 2 2 2 2" xfId="47543" xr:uid="{00000000-0005-0000-0000-00001BD20000}"/>
    <cellStyle name="Normal 6 3 4 2 2 2 2 2" xfId="47544" xr:uid="{00000000-0005-0000-0000-00001CD20000}"/>
    <cellStyle name="Normal 6 3 4 2 2 2 3" xfId="47545" xr:uid="{00000000-0005-0000-0000-00001DD20000}"/>
    <cellStyle name="Normal 6 3 4 2 2 2 3 2" xfId="47546" xr:uid="{00000000-0005-0000-0000-00001ED20000}"/>
    <cellStyle name="Normal 6 3 4 2 2 2 4" xfId="47547" xr:uid="{00000000-0005-0000-0000-00001FD20000}"/>
    <cellStyle name="Normal 6 3 4 2 2 3" xfId="47548" xr:uid="{00000000-0005-0000-0000-000020D20000}"/>
    <cellStyle name="Normal 6 3 4 2 2 3 2" xfId="47549" xr:uid="{00000000-0005-0000-0000-000021D20000}"/>
    <cellStyle name="Normal 6 3 4 2 2 4" xfId="47550" xr:uid="{00000000-0005-0000-0000-000022D20000}"/>
    <cellStyle name="Normal 6 3 4 2 2 4 2" xfId="47551" xr:uid="{00000000-0005-0000-0000-000023D20000}"/>
    <cellStyle name="Normal 6 3 4 2 2 5" xfId="47552" xr:uid="{00000000-0005-0000-0000-000024D20000}"/>
    <cellStyle name="Normal 6 3 4 2 3" xfId="47553" xr:uid="{00000000-0005-0000-0000-000025D20000}"/>
    <cellStyle name="Normal 6 3 4 2 3 2" xfId="47554" xr:uid="{00000000-0005-0000-0000-000026D20000}"/>
    <cellStyle name="Normal 6 3 4 2 3 2 2" xfId="47555" xr:uid="{00000000-0005-0000-0000-000027D20000}"/>
    <cellStyle name="Normal 6 3 4 2 3 3" xfId="47556" xr:uid="{00000000-0005-0000-0000-000028D20000}"/>
    <cellStyle name="Normal 6 3 4 2 3 3 2" xfId="47557" xr:uid="{00000000-0005-0000-0000-000029D20000}"/>
    <cellStyle name="Normal 6 3 4 2 3 4" xfId="47558" xr:uid="{00000000-0005-0000-0000-00002AD20000}"/>
    <cellStyle name="Normal 6 3 4 2 4" xfId="47559" xr:uid="{00000000-0005-0000-0000-00002BD20000}"/>
    <cellStyle name="Normal 6 3 4 2 4 2" xfId="47560" xr:uid="{00000000-0005-0000-0000-00002CD20000}"/>
    <cellStyle name="Normal 6 3 4 2 5" xfId="47561" xr:uid="{00000000-0005-0000-0000-00002DD20000}"/>
    <cellStyle name="Normal 6 3 4 2 5 2" xfId="47562" xr:uid="{00000000-0005-0000-0000-00002ED20000}"/>
    <cellStyle name="Normal 6 3 4 2 6" xfId="47563" xr:uid="{00000000-0005-0000-0000-00002FD20000}"/>
    <cellStyle name="Normal 6 3 4 3" xfId="5056" xr:uid="{00000000-0005-0000-0000-000030D20000}"/>
    <cellStyle name="Normal 6 3 4 3 2" xfId="47564" xr:uid="{00000000-0005-0000-0000-000031D20000}"/>
    <cellStyle name="Normal 6 3 4 3 2 2" xfId="47565" xr:uid="{00000000-0005-0000-0000-000032D20000}"/>
    <cellStyle name="Normal 6 3 4 3 2 2 2" xfId="47566" xr:uid="{00000000-0005-0000-0000-000033D20000}"/>
    <cellStyle name="Normal 6 3 4 3 2 3" xfId="47567" xr:uid="{00000000-0005-0000-0000-000034D20000}"/>
    <cellStyle name="Normal 6 3 4 3 2 3 2" xfId="47568" xr:uid="{00000000-0005-0000-0000-000035D20000}"/>
    <cellStyle name="Normal 6 3 4 3 2 4" xfId="47569" xr:uid="{00000000-0005-0000-0000-000036D20000}"/>
    <cellStyle name="Normal 6 3 4 3 3" xfId="47570" xr:uid="{00000000-0005-0000-0000-000037D20000}"/>
    <cellStyle name="Normal 6 3 4 3 3 2" xfId="47571" xr:uid="{00000000-0005-0000-0000-000038D20000}"/>
    <cellStyle name="Normal 6 3 4 3 4" xfId="47572" xr:uid="{00000000-0005-0000-0000-000039D20000}"/>
    <cellStyle name="Normal 6 3 4 3 4 2" xfId="47573" xr:uid="{00000000-0005-0000-0000-00003AD20000}"/>
    <cellStyle name="Normal 6 3 4 3 5" xfId="47574" xr:uid="{00000000-0005-0000-0000-00003BD20000}"/>
    <cellStyle name="Normal 6 3 4 4" xfId="47575" xr:uid="{00000000-0005-0000-0000-00003CD20000}"/>
    <cellStyle name="Normal 6 3 4 4 2" xfId="47576" xr:uid="{00000000-0005-0000-0000-00003DD20000}"/>
    <cellStyle name="Normal 6 3 4 4 2 2" xfId="47577" xr:uid="{00000000-0005-0000-0000-00003ED20000}"/>
    <cellStyle name="Normal 6 3 4 4 3" xfId="47578" xr:uid="{00000000-0005-0000-0000-00003FD20000}"/>
    <cellStyle name="Normal 6 3 4 4 3 2" xfId="47579" xr:uid="{00000000-0005-0000-0000-000040D20000}"/>
    <cellStyle name="Normal 6 3 4 4 4" xfId="47580" xr:uid="{00000000-0005-0000-0000-000041D20000}"/>
    <cellStyle name="Normal 6 3 4 5" xfId="47581" xr:uid="{00000000-0005-0000-0000-000042D20000}"/>
    <cellStyle name="Normal 6 3 4 5 2" xfId="47582" xr:uid="{00000000-0005-0000-0000-000043D20000}"/>
    <cellStyle name="Normal 6 3 4 6" xfId="47583" xr:uid="{00000000-0005-0000-0000-000044D20000}"/>
    <cellStyle name="Normal 6 3 4 6 2" xfId="47584" xr:uid="{00000000-0005-0000-0000-000045D20000}"/>
    <cellStyle name="Normal 6 3 4 7" xfId="47585" xr:uid="{00000000-0005-0000-0000-000046D20000}"/>
    <cellStyle name="Normal 6 3 5" xfId="5057" xr:uid="{00000000-0005-0000-0000-000047D20000}"/>
    <cellStyle name="Normal 6 3 5 2" xfId="5058" xr:uid="{00000000-0005-0000-0000-000048D20000}"/>
    <cellStyle name="Normal 6 3 5 2 2" xfId="47586" xr:uid="{00000000-0005-0000-0000-000049D20000}"/>
    <cellStyle name="Normal 6 3 5 2 2 2" xfId="47587" xr:uid="{00000000-0005-0000-0000-00004AD20000}"/>
    <cellStyle name="Normal 6 3 5 2 2 2 2" xfId="47588" xr:uid="{00000000-0005-0000-0000-00004BD20000}"/>
    <cellStyle name="Normal 6 3 5 2 2 3" xfId="47589" xr:uid="{00000000-0005-0000-0000-00004CD20000}"/>
    <cellStyle name="Normal 6 3 5 2 2 3 2" xfId="47590" xr:uid="{00000000-0005-0000-0000-00004DD20000}"/>
    <cellStyle name="Normal 6 3 5 2 2 4" xfId="47591" xr:uid="{00000000-0005-0000-0000-00004ED20000}"/>
    <cellStyle name="Normal 6 3 5 2 3" xfId="47592" xr:uid="{00000000-0005-0000-0000-00004FD20000}"/>
    <cellStyle name="Normal 6 3 5 2 3 2" xfId="47593" xr:uid="{00000000-0005-0000-0000-000050D20000}"/>
    <cellStyle name="Normal 6 3 5 2 4" xfId="47594" xr:uid="{00000000-0005-0000-0000-000051D20000}"/>
    <cellStyle name="Normal 6 3 5 2 4 2" xfId="47595" xr:uid="{00000000-0005-0000-0000-000052D20000}"/>
    <cellStyle name="Normal 6 3 5 2 5" xfId="47596" xr:uid="{00000000-0005-0000-0000-000053D20000}"/>
    <cellStyle name="Normal 6 3 5 3" xfId="47597" xr:uid="{00000000-0005-0000-0000-000054D20000}"/>
    <cellStyle name="Normal 6 3 5 3 2" xfId="47598" xr:uid="{00000000-0005-0000-0000-000055D20000}"/>
    <cellStyle name="Normal 6 3 5 3 2 2" xfId="47599" xr:uid="{00000000-0005-0000-0000-000056D20000}"/>
    <cellStyle name="Normal 6 3 5 3 3" xfId="47600" xr:uid="{00000000-0005-0000-0000-000057D20000}"/>
    <cellStyle name="Normal 6 3 5 3 3 2" xfId="47601" xr:uid="{00000000-0005-0000-0000-000058D20000}"/>
    <cellStyle name="Normal 6 3 5 3 4" xfId="47602" xr:uid="{00000000-0005-0000-0000-000059D20000}"/>
    <cellStyle name="Normal 6 3 5 4" xfId="47603" xr:uid="{00000000-0005-0000-0000-00005AD20000}"/>
    <cellStyle name="Normal 6 3 5 4 2" xfId="47604" xr:uid="{00000000-0005-0000-0000-00005BD20000}"/>
    <cellStyle name="Normal 6 3 5 5" xfId="47605" xr:uid="{00000000-0005-0000-0000-00005CD20000}"/>
    <cellStyle name="Normal 6 3 5 5 2" xfId="47606" xr:uid="{00000000-0005-0000-0000-00005DD20000}"/>
    <cellStyle name="Normal 6 3 5 6" xfId="47607" xr:uid="{00000000-0005-0000-0000-00005ED20000}"/>
    <cellStyle name="Normal 6 3 6" xfId="5059" xr:uid="{00000000-0005-0000-0000-00005FD20000}"/>
    <cellStyle name="Normal 6 3 6 2" xfId="47608" xr:uid="{00000000-0005-0000-0000-000060D20000}"/>
    <cellStyle name="Normal 6 3 6 2 2" xfId="47609" xr:uid="{00000000-0005-0000-0000-000061D20000}"/>
    <cellStyle name="Normal 6 3 6 2 2 2" xfId="47610" xr:uid="{00000000-0005-0000-0000-000062D20000}"/>
    <cellStyle name="Normal 6 3 6 2 3" xfId="47611" xr:uid="{00000000-0005-0000-0000-000063D20000}"/>
    <cellStyle name="Normal 6 3 6 2 3 2" xfId="47612" xr:uid="{00000000-0005-0000-0000-000064D20000}"/>
    <cellStyle name="Normal 6 3 6 2 4" xfId="47613" xr:uid="{00000000-0005-0000-0000-000065D20000}"/>
    <cellStyle name="Normal 6 3 6 3" xfId="47614" xr:uid="{00000000-0005-0000-0000-000066D20000}"/>
    <cellStyle name="Normal 6 3 6 3 2" xfId="47615" xr:uid="{00000000-0005-0000-0000-000067D20000}"/>
    <cellStyle name="Normal 6 3 6 4" xfId="47616" xr:uid="{00000000-0005-0000-0000-000068D20000}"/>
    <cellStyle name="Normal 6 3 6 4 2" xfId="47617" xr:uid="{00000000-0005-0000-0000-000069D20000}"/>
    <cellStyle name="Normal 6 3 6 5" xfId="47618" xr:uid="{00000000-0005-0000-0000-00006AD20000}"/>
    <cellStyle name="Normal 6 3 7" xfId="47619" xr:uid="{00000000-0005-0000-0000-00006BD20000}"/>
    <cellStyle name="Normal 6 3 7 2" xfId="47620" xr:uid="{00000000-0005-0000-0000-00006CD20000}"/>
    <cellStyle name="Normal 6 3 7 2 2" xfId="47621" xr:uid="{00000000-0005-0000-0000-00006DD20000}"/>
    <cellStyle name="Normal 6 3 7 3" xfId="47622" xr:uid="{00000000-0005-0000-0000-00006ED20000}"/>
    <cellStyle name="Normal 6 3 7 3 2" xfId="47623" xr:uid="{00000000-0005-0000-0000-00006FD20000}"/>
    <cellStyle name="Normal 6 3 7 4" xfId="47624" xr:uid="{00000000-0005-0000-0000-000070D20000}"/>
    <cellStyle name="Normal 6 3 8" xfId="47625" xr:uid="{00000000-0005-0000-0000-000071D20000}"/>
    <cellStyle name="Normal 6 3 8 2" xfId="47626" xr:uid="{00000000-0005-0000-0000-000072D20000}"/>
    <cellStyle name="Normal 6 3 9" xfId="47627" xr:uid="{00000000-0005-0000-0000-000073D20000}"/>
    <cellStyle name="Normal 6 3 9 2" xfId="47628" xr:uid="{00000000-0005-0000-0000-000074D20000}"/>
    <cellStyle name="Normal 6 3_VAL&amp;VOL-2011" xfId="5060" xr:uid="{00000000-0005-0000-0000-000075D20000}"/>
    <cellStyle name="Normal 6 30" xfId="57524" xr:uid="{00000000-0005-0000-0000-000076D20000}"/>
    <cellStyle name="Normal 6 31" xfId="57525" xr:uid="{00000000-0005-0000-0000-000077D20000}"/>
    <cellStyle name="Normal 6 32" xfId="57526" xr:uid="{00000000-0005-0000-0000-000078D20000}"/>
    <cellStyle name="Normal 6 33" xfId="57527" xr:uid="{00000000-0005-0000-0000-000079D20000}"/>
    <cellStyle name="Normal 6 34" xfId="57528" xr:uid="{00000000-0005-0000-0000-00007AD20000}"/>
    <cellStyle name="Normal 6 35" xfId="57529" xr:uid="{00000000-0005-0000-0000-00007BD20000}"/>
    <cellStyle name="Normal 6 36" xfId="57530" xr:uid="{00000000-0005-0000-0000-00007CD20000}"/>
    <cellStyle name="Normal 6 37" xfId="57531" xr:uid="{00000000-0005-0000-0000-00007DD20000}"/>
    <cellStyle name="Normal 6 38" xfId="57532" xr:uid="{00000000-0005-0000-0000-00007ED20000}"/>
    <cellStyle name="Normal 6 39" xfId="57533" xr:uid="{00000000-0005-0000-0000-00007FD20000}"/>
    <cellStyle name="Normal 6 4" xfId="5061" xr:uid="{00000000-0005-0000-0000-000080D20000}"/>
    <cellStyle name="Normal 6 4 2" xfId="5062" xr:uid="{00000000-0005-0000-0000-000081D20000}"/>
    <cellStyle name="Normal 6 4 2 2" xfId="5063" xr:uid="{00000000-0005-0000-0000-000082D20000}"/>
    <cellStyle name="Normal 6 4 2 2 2" xfId="47629" xr:uid="{00000000-0005-0000-0000-000083D20000}"/>
    <cellStyle name="Normal 6 4 2 2 2 2" xfId="47630" xr:uid="{00000000-0005-0000-0000-000084D20000}"/>
    <cellStyle name="Normal 6 4 2 2 2 2 2" xfId="47631" xr:uid="{00000000-0005-0000-0000-000085D20000}"/>
    <cellStyle name="Normal 6 4 2 2 2 2 2 2" xfId="47632" xr:uid="{00000000-0005-0000-0000-000086D20000}"/>
    <cellStyle name="Normal 6 4 2 2 2 2 3" xfId="47633" xr:uid="{00000000-0005-0000-0000-000087D20000}"/>
    <cellStyle name="Normal 6 4 2 2 2 2 3 2" xfId="47634" xr:uid="{00000000-0005-0000-0000-000088D20000}"/>
    <cellStyle name="Normal 6 4 2 2 2 2 4" xfId="47635" xr:uid="{00000000-0005-0000-0000-000089D20000}"/>
    <cellStyle name="Normal 6 4 2 2 2 3" xfId="47636" xr:uid="{00000000-0005-0000-0000-00008AD20000}"/>
    <cellStyle name="Normal 6 4 2 2 2 3 2" xfId="47637" xr:uid="{00000000-0005-0000-0000-00008BD20000}"/>
    <cellStyle name="Normal 6 4 2 2 2 4" xfId="47638" xr:uid="{00000000-0005-0000-0000-00008CD20000}"/>
    <cellStyle name="Normal 6 4 2 2 2 4 2" xfId="47639" xr:uid="{00000000-0005-0000-0000-00008DD20000}"/>
    <cellStyle name="Normal 6 4 2 2 2 5" xfId="47640" xr:uid="{00000000-0005-0000-0000-00008ED20000}"/>
    <cellStyle name="Normal 6 4 2 2 3" xfId="47641" xr:uid="{00000000-0005-0000-0000-00008FD20000}"/>
    <cellStyle name="Normal 6 4 2 2 3 2" xfId="47642" xr:uid="{00000000-0005-0000-0000-000090D20000}"/>
    <cellStyle name="Normal 6 4 2 2 3 2 2" xfId="47643" xr:uid="{00000000-0005-0000-0000-000091D20000}"/>
    <cellStyle name="Normal 6 4 2 2 3 3" xfId="47644" xr:uid="{00000000-0005-0000-0000-000092D20000}"/>
    <cellStyle name="Normal 6 4 2 2 3 3 2" xfId="47645" xr:uid="{00000000-0005-0000-0000-000093D20000}"/>
    <cellStyle name="Normal 6 4 2 2 3 4" xfId="47646" xr:uid="{00000000-0005-0000-0000-000094D20000}"/>
    <cellStyle name="Normal 6 4 2 2 4" xfId="47647" xr:uid="{00000000-0005-0000-0000-000095D20000}"/>
    <cellStyle name="Normal 6 4 2 2 4 2" xfId="47648" xr:uid="{00000000-0005-0000-0000-000096D20000}"/>
    <cellStyle name="Normal 6 4 2 2 5" xfId="47649" xr:uid="{00000000-0005-0000-0000-000097D20000}"/>
    <cellStyle name="Normal 6 4 2 2 5 2" xfId="47650" xr:uid="{00000000-0005-0000-0000-000098D20000}"/>
    <cellStyle name="Normal 6 4 2 2 6" xfId="47651" xr:uid="{00000000-0005-0000-0000-000099D20000}"/>
    <cellStyle name="Normal 6 4 2 3" xfId="47652" xr:uid="{00000000-0005-0000-0000-00009AD20000}"/>
    <cellStyle name="Normal 6 4 2 3 2" xfId="47653" xr:uid="{00000000-0005-0000-0000-00009BD20000}"/>
    <cellStyle name="Normal 6 4 2 3 2 2" xfId="47654" xr:uid="{00000000-0005-0000-0000-00009CD20000}"/>
    <cellStyle name="Normal 6 4 2 3 2 2 2" xfId="47655" xr:uid="{00000000-0005-0000-0000-00009DD20000}"/>
    <cellStyle name="Normal 6 4 2 3 2 3" xfId="47656" xr:uid="{00000000-0005-0000-0000-00009ED20000}"/>
    <cellStyle name="Normal 6 4 2 3 2 3 2" xfId="47657" xr:uid="{00000000-0005-0000-0000-00009FD20000}"/>
    <cellStyle name="Normal 6 4 2 3 2 4" xfId="47658" xr:uid="{00000000-0005-0000-0000-0000A0D20000}"/>
    <cellStyle name="Normal 6 4 2 3 3" xfId="47659" xr:uid="{00000000-0005-0000-0000-0000A1D20000}"/>
    <cellStyle name="Normal 6 4 2 3 3 2" xfId="47660" xr:uid="{00000000-0005-0000-0000-0000A2D20000}"/>
    <cellStyle name="Normal 6 4 2 3 4" xfId="47661" xr:uid="{00000000-0005-0000-0000-0000A3D20000}"/>
    <cellStyle name="Normal 6 4 2 3 4 2" xfId="47662" xr:uid="{00000000-0005-0000-0000-0000A4D20000}"/>
    <cellStyle name="Normal 6 4 2 3 5" xfId="47663" xr:uid="{00000000-0005-0000-0000-0000A5D20000}"/>
    <cellStyle name="Normal 6 4 2 4" xfId="47664" xr:uid="{00000000-0005-0000-0000-0000A6D20000}"/>
    <cellStyle name="Normal 6 4 2 4 2" xfId="47665" xr:uid="{00000000-0005-0000-0000-0000A7D20000}"/>
    <cellStyle name="Normal 6 4 2 4 2 2" xfId="47666" xr:uid="{00000000-0005-0000-0000-0000A8D20000}"/>
    <cellStyle name="Normal 6 4 2 4 3" xfId="47667" xr:uid="{00000000-0005-0000-0000-0000A9D20000}"/>
    <cellStyle name="Normal 6 4 2 4 3 2" xfId="47668" xr:uid="{00000000-0005-0000-0000-0000AAD20000}"/>
    <cellStyle name="Normal 6 4 2 4 4" xfId="47669" xr:uid="{00000000-0005-0000-0000-0000ABD20000}"/>
    <cellStyle name="Normal 6 4 2 5" xfId="47670" xr:uid="{00000000-0005-0000-0000-0000ACD20000}"/>
    <cellStyle name="Normal 6 4 2 5 2" xfId="47671" xr:uid="{00000000-0005-0000-0000-0000ADD20000}"/>
    <cellStyle name="Normal 6 4 2 6" xfId="47672" xr:uid="{00000000-0005-0000-0000-0000AED20000}"/>
    <cellStyle name="Normal 6 4 2 6 2" xfId="47673" xr:uid="{00000000-0005-0000-0000-0000AFD20000}"/>
    <cellStyle name="Normal 6 4 2 7" xfId="47674" xr:uid="{00000000-0005-0000-0000-0000B0D20000}"/>
    <cellStyle name="Normal 6 4 3" xfId="5064" xr:uid="{00000000-0005-0000-0000-0000B1D20000}"/>
    <cellStyle name="Normal 6 4 3 2" xfId="47675" xr:uid="{00000000-0005-0000-0000-0000B2D20000}"/>
    <cellStyle name="Normal 6 4 3 2 2" xfId="47676" xr:uid="{00000000-0005-0000-0000-0000B3D20000}"/>
    <cellStyle name="Normal 6 4 3 2 2 2" xfId="47677" xr:uid="{00000000-0005-0000-0000-0000B4D20000}"/>
    <cellStyle name="Normal 6 4 3 2 2 2 2" xfId="47678" xr:uid="{00000000-0005-0000-0000-0000B5D20000}"/>
    <cellStyle name="Normal 6 4 3 2 2 2 2 2" xfId="47679" xr:uid="{00000000-0005-0000-0000-0000B6D20000}"/>
    <cellStyle name="Normal 6 4 3 2 2 2 3" xfId="47680" xr:uid="{00000000-0005-0000-0000-0000B7D20000}"/>
    <cellStyle name="Normal 6 4 3 2 2 2 3 2" xfId="47681" xr:uid="{00000000-0005-0000-0000-0000B8D20000}"/>
    <cellStyle name="Normal 6 4 3 2 2 2 4" xfId="47682" xr:uid="{00000000-0005-0000-0000-0000B9D20000}"/>
    <cellStyle name="Normal 6 4 3 2 2 3" xfId="47683" xr:uid="{00000000-0005-0000-0000-0000BAD20000}"/>
    <cellStyle name="Normal 6 4 3 2 2 3 2" xfId="47684" xr:uid="{00000000-0005-0000-0000-0000BBD20000}"/>
    <cellStyle name="Normal 6 4 3 2 2 4" xfId="47685" xr:uid="{00000000-0005-0000-0000-0000BCD20000}"/>
    <cellStyle name="Normal 6 4 3 2 2 4 2" xfId="47686" xr:uid="{00000000-0005-0000-0000-0000BDD20000}"/>
    <cellStyle name="Normal 6 4 3 2 2 5" xfId="47687" xr:uid="{00000000-0005-0000-0000-0000BED20000}"/>
    <cellStyle name="Normal 6 4 3 2 3" xfId="47688" xr:uid="{00000000-0005-0000-0000-0000BFD20000}"/>
    <cellStyle name="Normal 6 4 3 2 3 2" xfId="47689" xr:uid="{00000000-0005-0000-0000-0000C0D20000}"/>
    <cellStyle name="Normal 6 4 3 2 3 2 2" xfId="47690" xr:uid="{00000000-0005-0000-0000-0000C1D20000}"/>
    <cellStyle name="Normal 6 4 3 2 3 3" xfId="47691" xr:uid="{00000000-0005-0000-0000-0000C2D20000}"/>
    <cellStyle name="Normal 6 4 3 2 3 3 2" xfId="47692" xr:uid="{00000000-0005-0000-0000-0000C3D20000}"/>
    <cellStyle name="Normal 6 4 3 2 3 4" xfId="47693" xr:uid="{00000000-0005-0000-0000-0000C4D20000}"/>
    <cellStyle name="Normal 6 4 3 2 4" xfId="47694" xr:uid="{00000000-0005-0000-0000-0000C5D20000}"/>
    <cellStyle name="Normal 6 4 3 2 4 2" xfId="47695" xr:uid="{00000000-0005-0000-0000-0000C6D20000}"/>
    <cellStyle name="Normal 6 4 3 2 5" xfId="47696" xr:uid="{00000000-0005-0000-0000-0000C7D20000}"/>
    <cellStyle name="Normal 6 4 3 2 5 2" xfId="47697" xr:uid="{00000000-0005-0000-0000-0000C8D20000}"/>
    <cellStyle name="Normal 6 4 3 2 6" xfId="47698" xr:uid="{00000000-0005-0000-0000-0000C9D20000}"/>
    <cellStyle name="Normal 6 4 3 3" xfId="47699" xr:uid="{00000000-0005-0000-0000-0000CAD20000}"/>
    <cellStyle name="Normal 6 4 3 3 2" xfId="47700" xr:uid="{00000000-0005-0000-0000-0000CBD20000}"/>
    <cellStyle name="Normal 6 4 3 3 2 2" xfId="47701" xr:uid="{00000000-0005-0000-0000-0000CCD20000}"/>
    <cellStyle name="Normal 6 4 3 3 2 2 2" xfId="47702" xr:uid="{00000000-0005-0000-0000-0000CDD20000}"/>
    <cellStyle name="Normal 6 4 3 3 2 3" xfId="47703" xr:uid="{00000000-0005-0000-0000-0000CED20000}"/>
    <cellStyle name="Normal 6 4 3 3 2 3 2" xfId="47704" xr:uid="{00000000-0005-0000-0000-0000CFD20000}"/>
    <cellStyle name="Normal 6 4 3 3 2 4" xfId="47705" xr:uid="{00000000-0005-0000-0000-0000D0D20000}"/>
    <cellStyle name="Normal 6 4 3 3 3" xfId="47706" xr:uid="{00000000-0005-0000-0000-0000D1D20000}"/>
    <cellStyle name="Normal 6 4 3 3 3 2" xfId="47707" xr:uid="{00000000-0005-0000-0000-0000D2D20000}"/>
    <cellStyle name="Normal 6 4 3 3 4" xfId="47708" xr:uid="{00000000-0005-0000-0000-0000D3D20000}"/>
    <cellStyle name="Normal 6 4 3 3 4 2" xfId="47709" xr:uid="{00000000-0005-0000-0000-0000D4D20000}"/>
    <cellStyle name="Normal 6 4 3 3 5" xfId="47710" xr:uid="{00000000-0005-0000-0000-0000D5D20000}"/>
    <cellStyle name="Normal 6 4 3 4" xfId="47711" xr:uid="{00000000-0005-0000-0000-0000D6D20000}"/>
    <cellStyle name="Normal 6 4 3 4 2" xfId="47712" xr:uid="{00000000-0005-0000-0000-0000D7D20000}"/>
    <cellStyle name="Normal 6 4 3 4 2 2" xfId="47713" xr:uid="{00000000-0005-0000-0000-0000D8D20000}"/>
    <cellStyle name="Normal 6 4 3 4 3" xfId="47714" xr:uid="{00000000-0005-0000-0000-0000D9D20000}"/>
    <cellStyle name="Normal 6 4 3 4 3 2" xfId="47715" xr:uid="{00000000-0005-0000-0000-0000DAD20000}"/>
    <cellStyle name="Normal 6 4 3 4 4" xfId="47716" xr:uid="{00000000-0005-0000-0000-0000DBD20000}"/>
    <cellStyle name="Normal 6 4 3 5" xfId="47717" xr:uid="{00000000-0005-0000-0000-0000DCD20000}"/>
    <cellStyle name="Normal 6 4 3 5 2" xfId="47718" xr:uid="{00000000-0005-0000-0000-0000DDD20000}"/>
    <cellStyle name="Normal 6 4 3 6" xfId="47719" xr:uid="{00000000-0005-0000-0000-0000DED20000}"/>
    <cellStyle name="Normal 6 4 3 6 2" xfId="47720" xr:uid="{00000000-0005-0000-0000-0000DFD20000}"/>
    <cellStyle name="Normal 6 4 3 7" xfId="47721" xr:uid="{00000000-0005-0000-0000-0000E0D20000}"/>
    <cellStyle name="Normal 6 4 4" xfId="47722" xr:uid="{00000000-0005-0000-0000-0000E1D20000}"/>
    <cellStyle name="Normal 6 4 4 2" xfId="47723" xr:uid="{00000000-0005-0000-0000-0000E2D20000}"/>
    <cellStyle name="Normal 6 4 4 2 2" xfId="47724" xr:uid="{00000000-0005-0000-0000-0000E3D20000}"/>
    <cellStyle name="Normal 6 4 4 2 2 2" xfId="47725" xr:uid="{00000000-0005-0000-0000-0000E4D20000}"/>
    <cellStyle name="Normal 6 4 4 2 2 2 2" xfId="47726" xr:uid="{00000000-0005-0000-0000-0000E5D20000}"/>
    <cellStyle name="Normal 6 4 4 2 2 3" xfId="47727" xr:uid="{00000000-0005-0000-0000-0000E6D20000}"/>
    <cellStyle name="Normal 6 4 4 2 2 3 2" xfId="47728" xr:uid="{00000000-0005-0000-0000-0000E7D20000}"/>
    <cellStyle name="Normal 6 4 4 2 2 4" xfId="47729" xr:uid="{00000000-0005-0000-0000-0000E8D20000}"/>
    <cellStyle name="Normal 6 4 4 2 3" xfId="47730" xr:uid="{00000000-0005-0000-0000-0000E9D20000}"/>
    <cellStyle name="Normal 6 4 4 2 3 2" xfId="47731" xr:uid="{00000000-0005-0000-0000-0000EAD20000}"/>
    <cellStyle name="Normal 6 4 4 2 4" xfId="47732" xr:uid="{00000000-0005-0000-0000-0000EBD20000}"/>
    <cellStyle name="Normal 6 4 4 2 4 2" xfId="47733" xr:uid="{00000000-0005-0000-0000-0000ECD20000}"/>
    <cellStyle name="Normal 6 4 4 2 5" xfId="47734" xr:uid="{00000000-0005-0000-0000-0000EDD20000}"/>
    <cellStyle name="Normal 6 4 4 3" xfId="47735" xr:uid="{00000000-0005-0000-0000-0000EED20000}"/>
    <cellStyle name="Normal 6 4 4 3 2" xfId="47736" xr:uid="{00000000-0005-0000-0000-0000EFD20000}"/>
    <cellStyle name="Normal 6 4 4 3 2 2" xfId="47737" xr:uid="{00000000-0005-0000-0000-0000F0D20000}"/>
    <cellStyle name="Normal 6 4 4 3 3" xfId="47738" xr:uid="{00000000-0005-0000-0000-0000F1D20000}"/>
    <cellStyle name="Normal 6 4 4 3 3 2" xfId="47739" xr:uid="{00000000-0005-0000-0000-0000F2D20000}"/>
    <cellStyle name="Normal 6 4 4 3 4" xfId="47740" xr:uid="{00000000-0005-0000-0000-0000F3D20000}"/>
    <cellStyle name="Normal 6 4 4 4" xfId="47741" xr:uid="{00000000-0005-0000-0000-0000F4D20000}"/>
    <cellStyle name="Normal 6 4 4 4 2" xfId="47742" xr:uid="{00000000-0005-0000-0000-0000F5D20000}"/>
    <cellStyle name="Normal 6 4 4 5" xfId="47743" xr:uid="{00000000-0005-0000-0000-0000F6D20000}"/>
    <cellStyle name="Normal 6 4 4 5 2" xfId="47744" xr:uid="{00000000-0005-0000-0000-0000F7D20000}"/>
    <cellStyle name="Normal 6 4 4 6" xfId="47745" xr:uid="{00000000-0005-0000-0000-0000F8D20000}"/>
    <cellStyle name="Normal 6 4 5" xfId="47746" xr:uid="{00000000-0005-0000-0000-0000F9D20000}"/>
    <cellStyle name="Normal 6 4 5 2" xfId="47747" xr:uid="{00000000-0005-0000-0000-0000FAD20000}"/>
    <cellStyle name="Normal 6 4 5 2 2" xfId="47748" xr:uid="{00000000-0005-0000-0000-0000FBD20000}"/>
    <cellStyle name="Normal 6 4 5 2 2 2" xfId="47749" xr:uid="{00000000-0005-0000-0000-0000FCD20000}"/>
    <cellStyle name="Normal 6 4 5 2 3" xfId="47750" xr:uid="{00000000-0005-0000-0000-0000FDD20000}"/>
    <cellStyle name="Normal 6 4 5 2 3 2" xfId="47751" xr:uid="{00000000-0005-0000-0000-0000FED20000}"/>
    <cellStyle name="Normal 6 4 5 2 4" xfId="47752" xr:uid="{00000000-0005-0000-0000-0000FFD20000}"/>
    <cellStyle name="Normal 6 4 5 3" xfId="47753" xr:uid="{00000000-0005-0000-0000-000000D30000}"/>
    <cellStyle name="Normal 6 4 5 3 2" xfId="47754" xr:uid="{00000000-0005-0000-0000-000001D30000}"/>
    <cellStyle name="Normal 6 4 5 4" xfId="47755" xr:uid="{00000000-0005-0000-0000-000002D30000}"/>
    <cellStyle name="Normal 6 4 5 4 2" xfId="47756" xr:uid="{00000000-0005-0000-0000-000003D30000}"/>
    <cellStyle name="Normal 6 4 5 5" xfId="47757" xr:uid="{00000000-0005-0000-0000-000004D30000}"/>
    <cellStyle name="Normal 6 4 6" xfId="47758" xr:uid="{00000000-0005-0000-0000-000005D30000}"/>
    <cellStyle name="Normal 6 4 6 2" xfId="47759" xr:uid="{00000000-0005-0000-0000-000006D30000}"/>
    <cellStyle name="Normal 6 4 6 2 2" xfId="47760" xr:uid="{00000000-0005-0000-0000-000007D30000}"/>
    <cellStyle name="Normal 6 4 6 3" xfId="47761" xr:uid="{00000000-0005-0000-0000-000008D30000}"/>
    <cellStyle name="Normal 6 4 6 3 2" xfId="47762" xr:uid="{00000000-0005-0000-0000-000009D30000}"/>
    <cellStyle name="Normal 6 4 6 4" xfId="47763" xr:uid="{00000000-0005-0000-0000-00000AD30000}"/>
    <cellStyle name="Normal 6 4 7" xfId="47764" xr:uid="{00000000-0005-0000-0000-00000BD30000}"/>
    <cellStyle name="Normal 6 4 7 2" xfId="47765" xr:uid="{00000000-0005-0000-0000-00000CD30000}"/>
    <cellStyle name="Normal 6 4 8" xfId="47766" xr:uid="{00000000-0005-0000-0000-00000DD30000}"/>
    <cellStyle name="Normal 6 4 8 2" xfId="47767" xr:uid="{00000000-0005-0000-0000-00000ED30000}"/>
    <cellStyle name="Normal 6 4 9" xfId="47768" xr:uid="{00000000-0005-0000-0000-00000FD30000}"/>
    <cellStyle name="Normal 6 40" xfId="57534" xr:uid="{00000000-0005-0000-0000-000010D30000}"/>
    <cellStyle name="Normal 6 41" xfId="57535" xr:uid="{00000000-0005-0000-0000-000011D30000}"/>
    <cellStyle name="Normal 6 42" xfId="57536" xr:uid="{00000000-0005-0000-0000-000012D30000}"/>
    <cellStyle name="Normal 6 43" xfId="57537" xr:uid="{00000000-0005-0000-0000-000013D30000}"/>
    <cellStyle name="Normal 6 44" xfId="57538" xr:uid="{00000000-0005-0000-0000-000014D30000}"/>
    <cellStyle name="Normal 6 45" xfId="57539" xr:uid="{00000000-0005-0000-0000-000015D30000}"/>
    <cellStyle name="Normal 6 46" xfId="57540" xr:uid="{00000000-0005-0000-0000-000016D30000}"/>
    <cellStyle name="Normal 6 47" xfId="57541" xr:uid="{00000000-0005-0000-0000-000017D30000}"/>
    <cellStyle name="Normal 6 48" xfId="57542" xr:uid="{00000000-0005-0000-0000-000018D30000}"/>
    <cellStyle name="Normal 6 49" xfId="57543" xr:uid="{00000000-0005-0000-0000-000019D30000}"/>
    <cellStyle name="Normal 6 5" xfId="5065" xr:uid="{00000000-0005-0000-0000-00001AD30000}"/>
    <cellStyle name="Normal 6 5 2" xfId="47769" xr:uid="{00000000-0005-0000-0000-00001BD30000}"/>
    <cellStyle name="Normal 6 5 2 2" xfId="47770" xr:uid="{00000000-0005-0000-0000-00001CD30000}"/>
    <cellStyle name="Normal 6 5 2 2 2" xfId="47771" xr:uid="{00000000-0005-0000-0000-00001DD30000}"/>
    <cellStyle name="Normal 6 5 2 2 2 2" xfId="47772" xr:uid="{00000000-0005-0000-0000-00001ED30000}"/>
    <cellStyle name="Normal 6 5 2 2 2 2 2" xfId="47773" xr:uid="{00000000-0005-0000-0000-00001FD30000}"/>
    <cellStyle name="Normal 6 5 2 2 2 3" xfId="47774" xr:uid="{00000000-0005-0000-0000-000020D30000}"/>
    <cellStyle name="Normal 6 5 2 2 2 3 2" xfId="47775" xr:uid="{00000000-0005-0000-0000-000021D30000}"/>
    <cellStyle name="Normal 6 5 2 2 2 4" xfId="47776" xr:uid="{00000000-0005-0000-0000-000022D30000}"/>
    <cellStyle name="Normal 6 5 2 2 3" xfId="47777" xr:uid="{00000000-0005-0000-0000-000023D30000}"/>
    <cellStyle name="Normal 6 5 2 2 3 2" xfId="47778" xr:uid="{00000000-0005-0000-0000-000024D30000}"/>
    <cellStyle name="Normal 6 5 2 2 4" xfId="47779" xr:uid="{00000000-0005-0000-0000-000025D30000}"/>
    <cellStyle name="Normal 6 5 2 2 4 2" xfId="47780" xr:uid="{00000000-0005-0000-0000-000026D30000}"/>
    <cellStyle name="Normal 6 5 2 2 5" xfId="47781" xr:uid="{00000000-0005-0000-0000-000027D30000}"/>
    <cellStyle name="Normal 6 5 2 3" xfId="47782" xr:uid="{00000000-0005-0000-0000-000028D30000}"/>
    <cellStyle name="Normal 6 5 2 3 2" xfId="47783" xr:uid="{00000000-0005-0000-0000-000029D30000}"/>
    <cellStyle name="Normal 6 5 2 3 2 2" xfId="47784" xr:uid="{00000000-0005-0000-0000-00002AD30000}"/>
    <cellStyle name="Normal 6 5 2 3 3" xfId="47785" xr:uid="{00000000-0005-0000-0000-00002BD30000}"/>
    <cellStyle name="Normal 6 5 2 3 3 2" xfId="47786" xr:uid="{00000000-0005-0000-0000-00002CD30000}"/>
    <cellStyle name="Normal 6 5 2 3 4" xfId="47787" xr:uid="{00000000-0005-0000-0000-00002DD30000}"/>
    <cellStyle name="Normal 6 5 2 4" xfId="47788" xr:uid="{00000000-0005-0000-0000-00002ED30000}"/>
    <cellStyle name="Normal 6 5 2 4 2" xfId="47789" xr:uid="{00000000-0005-0000-0000-00002FD30000}"/>
    <cellStyle name="Normal 6 5 2 5" xfId="47790" xr:uid="{00000000-0005-0000-0000-000030D30000}"/>
    <cellStyle name="Normal 6 5 2 5 2" xfId="47791" xr:uid="{00000000-0005-0000-0000-000031D30000}"/>
    <cellStyle name="Normal 6 5 2 6" xfId="47792" xr:uid="{00000000-0005-0000-0000-000032D30000}"/>
    <cellStyle name="Normal 6 5 3" xfId="47793" xr:uid="{00000000-0005-0000-0000-000033D30000}"/>
    <cellStyle name="Normal 6 5 3 2" xfId="47794" xr:uid="{00000000-0005-0000-0000-000034D30000}"/>
    <cellStyle name="Normal 6 5 3 2 2" xfId="47795" xr:uid="{00000000-0005-0000-0000-000035D30000}"/>
    <cellStyle name="Normal 6 5 3 2 2 2" xfId="47796" xr:uid="{00000000-0005-0000-0000-000036D30000}"/>
    <cellStyle name="Normal 6 5 3 2 3" xfId="47797" xr:uid="{00000000-0005-0000-0000-000037D30000}"/>
    <cellStyle name="Normal 6 5 3 2 3 2" xfId="47798" xr:uid="{00000000-0005-0000-0000-000038D30000}"/>
    <cellStyle name="Normal 6 5 3 2 4" xfId="47799" xr:uid="{00000000-0005-0000-0000-000039D30000}"/>
    <cellStyle name="Normal 6 5 3 3" xfId="47800" xr:uid="{00000000-0005-0000-0000-00003AD30000}"/>
    <cellStyle name="Normal 6 5 3 3 2" xfId="47801" xr:uid="{00000000-0005-0000-0000-00003BD30000}"/>
    <cellStyle name="Normal 6 5 3 4" xfId="47802" xr:uid="{00000000-0005-0000-0000-00003CD30000}"/>
    <cellStyle name="Normal 6 5 3 4 2" xfId="47803" xr:uid="{00000000-0005-0000-0000-00003DD30000}"/>
    <cellStyle name="Normal 6 5 3 5" xfId="47804" xr:uid="{00000000-0005-0000-0000-00003ED30000}"/>
    <cellStyle name="Normal 6 5 4" xfId="47805" xr:uid="{00000000-0005-0000-0000-00003FD30000}"/>
    <cellStyle name="Normal 6 5 4 2" xfId="47806" xr:uid="{00000000-0005-0000-0000-000040D30000}"/>
    <cellStyle name="Normal 6 5 4 2 2" xfId="47807" xr:uid="{00000000-0005-0000-0000-000041D30000}"/>
    <cellStyle name="Normal 6 5 4 3" xfId="47808" xr:uid="{00000000-0005-0000-0000-000042D30000}"/>
    <cellStyle name="Normal 6 5 4 3 2" xfId="47809" xr:uid="{00000000-0005-0000-0000-000043D30000}"/>
    <cellStyle name="Normal 6 5 4 4" xfId="47810" xr:uid="{00000000-0005-0000-0000-000044D30000}"/>
    <cellStyle name="Normal 6 5 5" xfId="47811" xr:uid="{00000000-0005-0000-0000-000045D30000}"/>
    <cellStyle name="Normal 6 5 5 2" xfId="47812" xr:uid="{00000000-0005-0000-0000-000046D30000}"/>
    <cellStyle name="Normal 6 5 6" xfId="47813" xr:uid="{00000000-0005-0000-0000-000047D30000}"/>
    <cellStyle name="Normal 6 5 6 2" xfId="47814" xr:uid="{00000000-0005-0000-0000-000048D30000}"/>
    <cellStyle name="Normal 6 5 7" xfId="47815" xr:uid="{00000000-0005-0000-0000-000049D30000}"/>
    <cellStyle name="Normal 6 50" xfId="57544" xr:uid="{00000000-0005-0000-0000-00004AD30000}"/>
    <cellStyle name="Normal 6 51" xfId="57545" xr:uid="{00000000-0005-0000-0000-00004BD30000}"/>
    <cellStyle name="Normal 6 52" xfId="57546" xr:uid="{00000000-0005-0000-0000-00004CD30000}"/>
    <cellStyle name="Normal 6 53" xfId="57547" xr:uid="{00000000-0005-0000-0000-00004DD30000}"/>
    <cellStyle name="Normal 6 54" xfId="57548" xr:uid="{00000000-0005-0000-0000-00004ED30000}"/>
    <cellStyle name="Normal 6 55" xfId="57549" xr:uid="{00000000-0005-0000-0000-00004FD30000}"/>
    <cellStyle name="Normal 6 56" xfId="57550" xr:uid="{00000000-0005-0000-0000-000050D30000}"/>
    <cellStyle name="Normal 6 57" xfId="5019" xr:uid="{00000000-0005-0000-0000-000051D30000}"/>
    <cellStyle name="Normal 6 6" xfId="5066" xr:uid="{00000000-0005-0000-0000-000052D30000}"/>
    <cellStyle name="Normal 6 6 2" xfId="5067" xr:uid="{00000000-0005-0000-0000-000053D30000}"/>
    <cellStyle name="Normal 6 6 2 2" xfId="47816" xr:uid="{00000000-0005-0000-0000-000054D30000}"/>
    <cellStyle name="Normal 6 6 2 2 2" xfId="47817" xr:uid="{00000000-0005-0000-0000-000055D30000}"/>
    <cellStyle name="Normal 6 6 2 2 2 2" xfId="47818" xr:uid="{00000000-0005-0000-0000-000056D30000}"/>
    <cellStyle name="Normal 6 6 2 2 2 2 2" xfId="47819" xr:uid="{00000000-0005-0000-0000-000057D30000}"/>
    <cellStyle name="Normal 6 6 2 2 2 3" xfId="47820" xr:uid="{00000000-0005-0000-0000-000058D30000}"/>
    <cellStyle name="Normal 6 6 2 2 2 3 2" xfId="47821" xr:uid="{00000000-0005-0000-0000-000059D30000}"/>
    <cellStyle name="Normal 6 6 2 2 2 4" xfId="47822" xr:uid="{00000000-0005-0000-0000-00005AD30000}"/>
    <cellStyle name="Normal 6 6 2 2 3" xfId="47823" xr:uid="{00000000-0005-0000-0000-00005BD30000}"/>
    <cellStyle name="Normal 6 6 2 2 3 2" xfId="47824" xr:uid="{00000000-0005-0000-0000-00005CD30000}"/>
    <cellStyle name="Normal 6 6 2 2 4" xfId="47825" xr:uid="{00000000-0005-0000-0000-00005DD30000}"/>
    <cellStyle name="Normal 6 6 2 2 4 2" xfId="47826" xr:uid="{00000000-0005-0000-0000-00005ED30000}"/>
    <cellStyle name="Normal 6 6 2 2 5" xfId="47827" xr:uid="{00000000-0005-0000-0000-00005FD30000}"/>
    <cellStyle name="Normal 6 6 2 3" xfId="47828" xr:uid="{00000000-0005-0000-0000-000060D30000}"/>
    <cellStyle name="Normal 6 6 2 3 2" xfId="47829" xr:uid="{00000000-0005-0000-0000-000061D30000}"/>
    <cellStyle name="Normal 6 6 2 3 2 2" xfId="47830" xr:uid="{00000000-0005-0000-0000-000062D30000}"/>
    <cellStyle name="Normal 6 6 2 3 3" xfId="47831" xr:uid="{00000000-0005-0000-0000-000063D30000}"/>
    <cellStyle name="Normal 6 6 2 3 3 2" xfId="47832" xr:uid="{00000000-0005-0000-0000-000064D30000}"/>
    <cellStyle name="Normal 6 6 2 3 4" xfId="47833" xr:uid="{00000000-0005-0000-0000-000065D30000}"/>
    <cellStyle name="Normal 6 6 2 4" xfId="47834" xr:uid="{00000000-0005-0000-0000-000066D30000}"/>
    <cellStyle name="Normal 6 6 2 4 2" xfId="47835" xr:uid="{00000000-0005-0000-0000-000067D30000}"/>
    <cellStyle name="Normal 6 6 2 5" xfId="47836" xr:uid="{00000000-0005-0000-0000-000068D30000}"/>
    <cellStyle name="Normal 6 6 2 5 2" xfId="47837" xr:uid="{00000000-0005-0000-0000-000069D30000}"/>
    <cellStyle name="Normal 6 6 2 6" xfId="47838" xr:uid="{00000000-0005-0000-0000-00006AD30000}"/>
    <cellStyle name="Normal 6 6 3" xfId="47839" xr:uid="{00000000-0005-0000-0000-00006BD30000}"/>
    <cellStyle name="Normal 6 6 3 2" xfId="47840" xr:uid="{00000000-0005-0000-0000-00006CD30000}"/>
    <cellStyle name="Normal 6 6 3 2 2" xfId="47841" xr:uid="{00000000-0005-0000-0000-00006DD30000}"/>
    <cellStyle name="Normal 6 6 3 2 2 2" xfId="47842" xr:uid="{00000000-0005-0000-0000-00006ED30000}"/>
    <cellStyle name="Normal 6 6 3 2 3" xfId="47843" xr:uid="{00000000-0005-0000-0000-00006FD30000}"/>
    <cellStyle name="Normal 6 6 3 2 3 2" xfId="47844" xr:uid="{00000000-0005-0000-0000-000070D30000}"/>
    <cellStyle name="Normal 6 6 3 2 4" xfId="47845" xr:uid="{00000000-0005-0000-0000-000071D30000}"/>
    <cellStyle name="Normal 6 6 3 3" xfId="47846" xr:uid="{00000000-0005-0000-0000-000072D30000}"/>
    <cellStyle name="Normal 6 6 3 3 2" xfId="47847" xr:uid="{00000000-0005-0000-0000-000073D30000}"/>
    <cellStyle name="Normal 6 6 3 4" xfId="47848" xr:uid="{00000000-0005-0000-0000-000074D30000}"/>
    <cellStyle name="Normal 6 6 3 4 2" xfId="47849" xr:uid="{00000000-0005-0000-0000-000075D30000}"/>
    <cellStyle name="Normal 6 6 3 5" xfId="47850" xr:uid="{00000000-0005-0000-0000-000076D30000}"/>
    <cellStyle name="Normal 6 6 4" xfId="47851" xr:uid="{00000000-0005-0000-0000-000077D30000}"/>
    <cellStyle name="Normal 6 6 4 2" xfId="47852" xr:uid="{00000000-0005-0000-0000-000078D30000}"/>
    <cellStyle name="Normal 6 6 4 2 2" xfId="47853" xr:uid="{00000000-0005-0000-0000-000079D30000}"/>
    <cellStyle name="Normal 6 6 4 3" xfId="47854" xr:uid="{00000000-0005-0000-0000-00007AD30000}"/>
    <cellStyle name="Normal 6 6 4 3 2" xfId="47855" xr:uid="{00000000-0005-0000-0000-00007BD30000}"/>
    <cellStyle name="Normal 6 6 4 4" xfId="47856" xr:uid="{00000000-0005-0000-0000-00007CD30000}"/>
    <cellStyle name="Normal 6 6 5" xfId="47857" xr:uid="{00000000-0005-0000-0000-00007DD30000}"/>
    <cellStyle name="Normal 6 6 5 2" xfId="47858" xr:uid="{00000000-0005-0000-0000-00007ED30000}"/>
    <cellStyle name="Normal 6 6 6" xfId="47859" xr:uid="{00000000-0005-0000-0000-00007FD30000}"/>
    <cellStyle name="Normal 6 6 6 2" xfId="47860" xr:uid="{00000000-0005-0000-0000-000080D30000}"/>
    <cellStyle name="Normal 6 6 7" xfId="47861" xr:uid="{00000000-0005-0000-0000-000081D30000}"/>
    <cellStyle name="Normal 6 7" xfId="5068" xr:uid="{00000000-0005-0000-0000-000082D30000}"/>
    <cellStyle name="Normal 6 7 2" xfId="47862" xr:uid="{00000000-0005-0000-0000-000083D30000}"/>
    <cellStyle name="Normal 6 7 2 2" xfId="47863" xr:uid="{00000000-0005-0000-0000-000084D30000}"/>
    <cellStyle name="Normal 6 7 2 2 2" xfId="47864" xr:uid="{00000000-0005-0000-0000-000085D30000}"/>
    <cellStyle name="Normal 6 7 2 2 2 2" xfId="47865" xr:uid="{00000000-0005-0000-0000-000086D30000}"/>
    <cellStyle name="Normal 6 7 2 2 3" xfId="47866" xr:uid="{00000000-0005-0000-0000-000087D30000}"/>
    <cellStyle name="Normal 6 7 2 2 3 2" xfId="47867" xr:uid="{00000000-0005-0000-0000-000088D30000}"/>
    <cellStyle name="Normal 6 7 2 2 4" xfId="47868" xr:uid="{00000000-0005-0000-0000-000089D30000}"/>
    <cellStyle name="Normal 6 7 2 3" xfId="47869" xr:uid="{00000000-0005-0000-0000-00008AD30000}"/>
    <cellStyle name="Normal 6 7 2 3 2" xfId="47870" xr:uid="{00000000-0005-0000-0000-00008BD30000}"/>
    <cellStyle name="Normal 6 7 2 4" xfId="47871" xr:uid="{00000000-0005-0000-0000-00008CD30000}"/>
    <cellStyle name="Normal 6 7 2 4 2" xfId="47872" xr:uid="{00000000-0005-0000-0000-00008DD30000}"/>
    <cellStyle name="Normal 6 7 2 5" xfId="47873" xr:uid="{00000000-0005-0000-0000-00008ED30000}"/>
    <cellStyle name="Normal 6 7 3" xfId="47874" xr:uid="{00000000-0005-0000-0000-00008FD30000}"/>
    <cellStyle name="Normal 6 7 3 2" xfId="47875" xr:uid="{00000000-0005-0000-0000-000090D30000}"/>
    <cellStyle name="Normal 6 7 3 2 2" xfId="47876" xr:uid="{00000000-0005-0000-0000-000091D30000}"/>
    <cellStyle name="Normal 6 7 3 3" xfId="47877" xr:uid="{00000000-0005-0000-0000-000092D30000}"/>
    <cellStyle name="Normal 6 7 3 3 2" xfId="47878" xr:uid="{00000000-0005-0000-0000-000093D30000}"/>
    <cellStyle name="Normal 6 7 3 4" xfId="47879" xr:uid="{00000000-0005-0000-0000-000094D30000}"/>
    <cellStyle name="Normal 6 7 4" xfId="47880" xr:uid="{00000000-0005-0000-0000-000095D30000}"/>
    <cellStyle name="Normal 6 7 4 2" xfId="47881" xr:uid="{00000000-0005-0000-0000-000096D30000}"/>
    <cellStyle name="Normal 6 7 5" xfId="47882" xr:uid="{00000000-0005-0000-0000-000097D30000}"/>
    <cellStyle name="Normal 6 7 5 2" xfId="47883" xr:uid="{00000000-0005-0000-0000-000098D30000}"/>
    <cellStyle name="Normal 6 7 6" xfId="47884" xr:uid="{00000000-0005-0000-0000-000099D30000}"/>
    <cellStyle name="Normal 6 8" xfId="5069" xr:uid="{00000000-0005-0000-0000-00009AD30000}"/>
    <cellStyle name="Normal 6 8 2" xfId="47885" xr:uid="{00000000-0005-0000-0000-00009BD30000}"/>
    <cellStyle name="Normal 6 8 2 2" xfId="47886" xr:uid="{00000000-0005-0000-0000-00009CD30000}"/>
    <cellStyle name="Normal 6 8 2 2 2" xfId="47887" xr:uid="{00000000-0005-0000-0000-00009DD30000}"/>
    <cellStyle name="Normal 6 8 2 3" xfId="47888" xr:uid="{00000000-0005-0000-0000-00009ED30000}"/>
    <cellStyle name="Normal 6 8 2 3 2" xfId="47889" xr:uid="{00000000-0005-0000-0000-00009FD30000}"/>
    <cellStyle name="Normal 6 8 2 4" xfId="47890" xr:uid="{00000000-0005-0000-0000-0000A0D30000}"/>
    <cellStyle name="Normal 6 8 3" xfId="47891" xr:uid="{00000000-0005-0000-0000-0000A1D30000}"/>
    <cellStyle name="Normal 6 8 3 2" xfId="47892" xr:uid="{00000000-0005-0000-0000-0000A2D30000}"/>
    <cellStyle name="Normal 6 8 4" xfId="47893" xr:uid="{00000000-0005-0000-0000-0000A3D30000}"/>
    <cellStyle name="Normal 6 8 4 2" xfId="47894" xr:uid="{00000000-0005-0000-0000-0000A4D30000}"/>
    <cellStyle name="Normal 6 8 5" xfId="47895" xr:uid="{00000000-0005-0000-0000-0000A5D30000}"/>
    <cellStyle name="Normal 6 9" xfId="47896" xr:uid="{00000000-0005-0000-0000-0000A6D30000}"/>
    <cellStyle name="Normal 6 9 2" xfId="47897" xr:uid="{00000000-0005-0000-0000-0000A7D30000}"/>
    <cellStyle name="Normal 6 9 2 2" xfId="47898" xr:uid="{00000000-0005-0000-0000-0000A8D30000}"/>
    <cellStyle name="Normal 6 9 3" xfId="47899" xr:uid="{00000000-0005-0000-0000-0000A9D30000}"/>
    <cellStyle name="Normal 6 9 3 2" xfId="47900" xr:uid="{00000000-0005-0000-0000-0000AAD30000}"/>
    <cellStyle name="Normal 6 9 4" xfId="47901" xr:uid="{00000000-0005-0000-0000-0000ABD30000}"/>
    <cellStyle name="Normal 6_Data RESTORAN Q209_Latest_Indeks 151009-eina" xfId="57551" xr:uid="{00000000-0005-0000-0000-0000ACD30000}"/>
    <cellStyle name="Normal 60" xfId="5070" xr:uid="{00000000-0005-0000-0000-0000ADD30000}"/>
    <cellStyle name="Normal 60 2" xfId="57552" xr:uid="{00000000-0005-0000-0000-0000AED30000}"/>
    <cellStyle name="Normal 60 2 2" xfId="57553" xr:uid="{00000000-0005-0000-0000-0000AFD30000}"/>
    <cellStyle name="Normal 60 3" xfId="57554" xr:uid="{00000000-0005-0000-0000-0000B0D30000}"/>
    <cellStyle name="Normal 600" xfId="57555" xr:uid="{00000000-0005-0000-0000-0000B1D30000}"/>
    <cellStyle name="Normal 601" xfId="57556" xr:uid="{00000000-0005-0000-0000-0000B2D30000}"/>
    <cellStyle name="Normal 602" xfId="57557" xr:uid="{00000000-0005-0000-0000-0000B3D30000}"/>
    <cellStyle name="Normal 603" xfId="57558" xr:uid="{00000000-0005-0000-0000-0000B4D30000}"/>
    <cellStyle name="Normal 604" xfId="57559" xr:uid="{00000000-0005-0000-0000-0000B5D30000}"/>
    <cellStyle name="Normal 605" xfId="57560" xr:uid="{00000000-0005-0000-0000-0000B6D30000}"/>
    <cellStyle name="Normal 606" xfId="57561" xr:uid="{00000000-0005-0000-0000-0000B7D30000}"/>
    <cellStyle name="Normal 607" xfId="57562" xr:uid="{00000000-0005-0000-0000-0000B8D30000}"/>
    <cellStyle name="Normal 608" xfId="57563" xr:uid="{00000000-0005-0000-0000-0000B9D30000}"/>
    <cellStyle name="Normal 609" xfId="57564" xr:uid="{00000000-0005-0000-0000-0000BAD30000}"/>
    <cellStyle name="Normal 61" xfId="5071" xr:uid="{00000000-0005-0000-0000-0000BBD30000}"/>
    <cellStyle name="Normal 61 2" xfId="57565" xr:uid="{00000000-0005-0000-0000-0000BCD30000}"/>
    <cellStyle name="Normal 61 2 2" xfId="57566" xr:uid="{00000000-0005-0000-0000-0000BDD30000}"/>
    <cellStyle name="Normal 61 3" xfId="57567" xr:uid="{00000000-0005-0000-0000-0000BED30000}"/>
    <cellStyle name="Normal 610" xfId="57568" xr:uid="{00000000-0005-0000-0000-0000BFD30000}"/>
    <cellStyle name="Normal 611" xfId="63" xr:uid="{00000000-0005-0000-0000-0000C0D30000}"/>
    <cellStyle name="Normal 62" xfId="5072" xr:uid="{00000000-0005-0000-0000-0000C1D30000}"/>
    <cellStyle name="Normal 62 2" xfId="57569" xr:uid="{00000000-0005-0000-0000-0000C2D30000}"/>
    <cellStyle name="Normal 62 2 2" xfId="57570" xr:uid="{00000000-0005-0000-0000-0000C3D30000}"/>
    <cellStyle name="Normal 62 3" xfId="57571" xr:uid="{00000000-0005-0000-0000-0000C4D30000}"/>
    <cellStyle name="Normal 63" xfId="5073" xr:uid="{00000000-0005-0000-0000-0000C5D30000}"/>
    <cellStyle name="Normal 63 2" xfId="47902" xr:uid="{00000000-0005-0000-0000-0000C6D30000}"/>
    <cellStyle name="Normal 63 2 2" xfId="57572" xr:uid="{00000000-0005-0000-0000-0000C7D30000}"/>
    <cellStyle name="Normal 63 3" xfId="47903" xr:uid="{00000000-0005-0000-0000-0000C8D30000}"/>
    <cellStyle name="Normal 64" xfId="5074" xr:uid="{00000000-0005-0000-0000-0000C9D30000}"/>
    <cellStyle name="Normal 64 2" xfId="47904" xr:uid="{00000000-0005-0000-0000-0000CAD30000}"/>
    <cellStyle name="Normal 64 2 2" xfId="57573" xr:uid="{00000000-0005-0000-0000-0000CBD30000}"/>
    <cellStyle name="Normal 64 3" xfId="57574" xr:uid="{00000000-0005-0000-0000-0000CCD30000}"/>
    <cellStyle name="Normal 65" xfId="5075" xr:uid="{00000000-0005-0000-0000-0000CDD30000}"/>
    <cellStyle name="Normal 65 2" xfId="47905" xr:uid="{00000000-0005-0000-0000-0000CED30000}"/>
    <cellStyle name="Normal 65 2 2" xfId="57575" xr:uid="{00000000-0005-0000-0000-0000CFD30000}"/>
    <cellStyle name="Normal 65 3" xfId="57576" xr:uid="{00000000-0005-0000-0000-0000D0D30000}"/>
    <cellStyle name="Normal 66" xfId="47906" xr:uid="{00000000-0005-0000-0000-0000D1D30000}"/>
    <cellStyle name="Normal 66 2" xfId="57577" xr:uid="{00000000-0005-0000-0000-0000D2D30000}"/>
    <cellStyle name="Normal 66 2 2" xfId="57578" xr:uid="{00000000-0005-0000-0000-0000D3D30000}"/>
    <cellStyle name="Normal 66 3" xfId="57579" xr:uid="{00000000-0005-0000-0000-0000D4D30000}"/>
    <cellStyle name="Normal 67" xfId="47907" xr:uid="{00000000-0005-0000-0000-0000D5D30000}"/>
    <cellStyle name="Normal 67 2" xfId="47908" xr:uid="{00000000-0005-0000-0000-0000D6D30000}"/>
    <cellStyle name="Normal 67 2 2" xfId="57580" xr:uid="{00000000-0005-0000-0000-0000D7D30000}"/>
    <cellStyle name="Normal 67 3" xfId="57581" xr:uid="{00000000-0005-0000-0000-0000D8D30000}"/>
    <cellStyle name="Normal 68" xfId="47909" xr:uid="{00000000-0005-0000-0000-0000D9D30000}"/>
    <cellStyle name="Normal 68 2" xfId="47910" xr:uid="{00000000-0005-0000-0000-0000DAD30000}"/>
    <cellStyle name="Normal 68 2 2" xfId="57582" xr:uid="{00000000-0005-0000-0000-0000DBD30000}"/>
    <cellStyle name="Normal 68 3" xfId="57583" xr:uid="{00000000-0005-0000-0000-0000DCD30000}"/>
    <cellStyle name="Normal 69" xfId="47911" xr:uid="{00000000-0005-0000-0000-0000DDD30000}"/>
    <cellStyle name="Normal 69 2" xfId="47912" xr:uid="{00000000-0005-0000-0000-0000DED30000}"/>
    <cellStyle name="Normal 69 2 2" xfId="57584" xr:uid="{00000000-0005-0000-0000-0000DFD30000}"/>
    <cellStyle name="Normal 69 3" xfId="57585" xr:uid="{00000000-0005-0000-0000-0000E0D30000}"/>
    <cellStyle name="Normal 7" xfId="53" xr:uid="{00000000-0005-0000-0000-0000E1D30000}"/>
    <cellStyle name="Normal 7 10" xfId="47913" xr:uid="{00000000-0005-0000-0000-0000E2D30000}"/>
    <cellStyle name="Normal 7 10 2" xfId="47914" xr:uid="{00000000-0005-0000-0000-0000E3D30000}"/>
    <cellStyle name="Normal 7 11" xfId="47915" xr:uid="{00000000-0005-0000-0000-0000E4D30000}"/>
    <cellStyle name="Normal 7 11 2" xfId="47916" xr:uid="{00000000-0005-0000-0000-0000E5D30000}"/>
    <cellStyle name="Normal 7 12" xfId="47917" xr:uid="{00000000-0005-0000-0000-0000E6D30000}"/>
    <cellStyle name="Normal 7 13" xfId="57586" xr:uid="{00000000-0005-0000-0000-0000E7D30000}"/>
    <cellStyle name="Normal 7 14" xfId="57587" xr:uid="{00000000-0005-0000-0000-0000E8D30000}"/>
    <cellStyle name="Normal 7 15" xfId="57588" xr:uid="{00000000-0005-0000-0000-0000E9D30000}"/>
    <cellStyle name="Normal 7 16" xfId="57589" xr:uid="{00000000-0005-0000-0000-0000EAD30000}"/>
    <cellStyle name="Normal 7 17" xfId="57590" xr:uid="{00000000-0005-0000-0000-0000EBD30000}"/>
    <cellStyle name="Normal 7 18" xfId="57591" xr:uid="{00000000-0005-0000-0000-0000ECD30000}"/>
    <cellStyle name="Normal 7 19" xfId="57592" xr:uid="{00000000-0005-0000-0000-0000EDD30000}"/>
    <cellStyle name="Normal 7 2" xfId="54" xr:uid="{00000000-0005-0000-0000-0000EED30000}"/>
    <cellStyle name="Normal 7 2 10" xfId="47918" xr:uid="{00000000-0005-0000-0000-0000EFD30000}"/>
    <cellStyle name="Normal 7 2 10 2" xfId="47919" xr:uid="{00000000-0005-0000-0000-0000F0D30000}"/>
    <cellStyle name="Normal 7 2 11" xfId="47920" xr:uid="{00000000-0005-0000-0000-0000F1D30000}"/>
    <cellStyle name="Normal 7 2 12" xfId="5077" xr:uid="{00000000-0005-0000-0000-0000F2D30000}"/>
    <cellStyle name="Normal 7 2 2" xfId="5078" xr:uid="{00000000-0005-0000-0000-0000F3D30000}"/>
    <cellStyle name="Normal 7 2 2 10" xfId="47921" xr:uid="{00000000-0005-0000-0000-0000F4D30000}"/>
    <cellStyle name="Normal 7 2 2 2" xfId="5079" xr:uid="{00000000-0005-0000-0000-0000F5D30000}"/>
    <cellStyle name="Normal 7 2 2 2 2" xfId="5080" xr:uid="{00000000-0005-0000-0000-0000F6D30000}"/>
    <cellStyle name="Normal 7 2 2 2 2 2" xfId="47922" xr:uid="{00000000-0005-0000-0000-0000F7D30000}"/>
    <cellStyle name="Normal 7 2 2 2 2 2 2" xfId="47923" xr:uid="{00000000-0005-0000-0000-0000F8D30000}"/>
    <cellStyle name="Normal 7 2 2 2 2 2 2 2" xfId="47924" xr:uid="{00000000-0005-0000-0000-0000F9D30000}"/>
    <cellStyle name="Normal 7 2 2 2 2 2 2 2 2" xfId="47925" xr:uid="{00000000-0005-0000-0000-0000FAD30000}"/>
    <cellStyle name="Normal 7 2 2 2 2 2 2 2 2 2" xfId="47926" xr:uid="{00000000-0005-0000-0000-0000FBD30000}"/>
    <cellStyle name="Normal 7 2 2 2 2 2 2 2 3" xfId="47927" xr:uid="{00000000-0005-0000-0000-0000FCD30000}"/>
    <cellStyle name="Normal 7 2 2 2 2 2 2 2 3 2" xfId="47928" xr:uid="{00000000-0005-0000-0000-0000FDD30000}"/>
    <cellStyle name="Normal 7 2 2 2 2 2 2 2 4" xfId="47929" xr:uid="{00000000-0005-0000-0000-0000FED30000}"/>
    <cellStyle name="Normal 7 2 2 2 2 2 2 3" xfId="47930" xr:uid="{00000000-0005-0000-0000-0000FFD30000}"/>
    <cellStyle name="Normal 7 2 2 2 2 2 2 3 2" xfId="47931" xr:uid="{00000000-0005-0000-0000-000000D40000}"/>
    <cellStyle name="Normal 7 2 2 2 2 2 2 4" xfId="47932" xr:uid="{00000000-0005-0000-0000-000001D40000}"/>
    <cellStyle name="Normal 7 2 2 2 2 2 2 4 2" xfId="47933" xr:uid="{00000000-0005-0000-0000-000002D40000}"/>
    <cellStyle name="Normal 7 2 2 2 2 2 2 5" xfId="47934" xr:uid="{00000000-0005-0000-0000-000003D40000}"/>
    <cellStyle name="Normal 7 2 2 2 2 2 3" xfId="47935" xr:uid="{00000000-0005-0000-0000-000004D40000}"/>
    <cellStyle name="Normal 7 2 2 2 2 2 3 2" xfId="47936" xr:uid="{00000000-0005-0000-0000-000005D40000}"/>
    <cellStyle name="Normal 7 2 2 2 2 2 3 2 2" xfId="47937" xr:uid="{00000000-0005-0000-0000-000006D40000}"/>
    <cellStyle name="Normal 7 2 2 2 2 2 3 3" xfId="47938" xr:uid="{00000000-0005-0000-0000-000007D40000}"/>
    <cellStyle name="Normal 7 2 2 2 2 2 3 3 2" xfId="47939" xr:uid="{00000000-0005-0000-0000-000008D40000}"/>
    <cellStyle name="Normal 7 2 2 2 2 2 3 4" xfId="47940" xr:uid="{00000000-0005-0000-0000-000009D40000}"/>
    <cellStyle name="Normal 7 2 2 2 2 2 4" xfId="47941" xr:uid="{00000000-0005-0000-0000-00000AD40000}"/>
    <cellStyle name="Normal 7 2 2 2 2 2 4 2" xfId="47942" xr:uid="{00000000-0005-0000-0000-00000BD40000}"/>
    <cellStyle name="Normal 7 2 2 2 2 2 5" xfId="47943" xr:uid="{00000000-0005-0000-0000-00000CD40000}"/>
    <cellStyle name="Normal 7 2 2 2 2 2 5 2" xfId="47944" xr:uid="{00000000-0005-0000-0000-00000DD40000}"/>
    <cellStyle name="Normal 7 2 2 2 2 2 6" xfId="47945" xr:uid="{00000000-0005-0000-0000-00000ED40000}"/>
    <cellStyle name="Normal 7 2 2 2 2 3" xfId="47946" xr:uid="{00000000-0005-0000-0000-00000FD40000}"/>
    <cellStyle name="Normal 7 2 2 2 2 3 2" xfId="47947" xr:uid="{00000000-0005-0000-0000-000010D40000}"/>
    <cellStyle name="Normal 7 2 2 2 2 3 2 2" xfId="47948" xr:uid="{00000000-0005-0000-0000-000011D40000}"/>
    <cellStyle name="Normal 7 2 2 2 2 3 2 2 2" xfId="47949" xr:uid="{00000000-0005-0000-0000-000012D40000}"/>
    <cellStyle name="Normal 7 2 2 2 2 3 2 3" xfId="47950" xr:uid="{00000000-0005-0000-0000-000013D40000}"/>
    <cellStyle name="Normal 7 2 2 2 2 3 2 3 2" xfId="47951" xr:uid="{00000000-0005-0000-0000-000014D40000}"/>
    <cellStyle name="Normal 7 2 2 2 2 3 2 4" xfId="47952" xr:uid="{00000000-0005-0000-0000-000015D40000}"/>
    <cellStyle name="Normal 7 2 2 2 2 3 3" xfId="47953" xr:uid="{00000000-0005-0000-0000-000016D40000}"/>
    <cellStyle name="Normal 7 2 2 2 2 3 3 2" xfId="47954" xr:uid="{00000000-0005-0000-0000-000017D40000}"/>
    <cellStyle name="Normal 7 2 2 2 2 3 4" xfId="47955" xr:uid="{00000000-0005-0000-0000-000018D40000}"/>
    <cellStyle name="Normal 7 2 2 2 2 3 4 2" xfId="47956" xr:uid="{00000000-0005-0000-0000-000019D40000}"/>
    <cellStyle name="Normal 7 2 2 2 2 3 5" xfId="47957" xr:uid="{00000000-0005-0000-0000-00001AD40000}"/>
    <cellStyle name="Normal 7 2 2 2 2 4" xfId="47958" xr:uid="{00000000-0005-0000-0000-00001BD40000}"/>
    <cellStyle name="Normal 7 2 2 2 2 4 2" xfId="47959" xr:uid="{00000000-0005-0000-0000-00001CD40000}"/>
    <cellStyle name="Normal 7 2 2 2 2 4 2 2" xfId="47960" xr:uid="{00000000-0005-0000-0000-00001DD40000}"/>
    <cellStyle name="Normal 7 2 2 2 2 4 3" xfId="47961" xr:uid="{00000000-0005-0000-0000-00001ED40000}"/>
    <cellStyle name="Normal 7 2 2 2 2 4 3 2" xfId="47962" xr:uid="{00000000-0005-0000-0000-00001FD40000}"/>
    <cellStyle name="Normal 7 2 2 2 2 4 4" xfId="47963" xr:uid="{00000000-0005-0000-0000-000020D40000}"/>
    <cellStyle name="Normal 7 2 2 2 2 5" xfId="47964" xr:uid="{00000000-0005-0000-0000-000021D40000}"/>
    <cellStyle name="Normal 7 2 2 2 2 5 2" xfId="47965" xr:uid="{00000000-0005-0000-0000-000022D40000}"/>
    <cellStyle name="Normal 7 2 2 2 2 6" xfId="47966" xr:uid="{00000000-0005-0000-0000-000023D40000}"/>
    <cellStyle name="Normal 7 2 2 2 2 6 2" xfId="47967" xr:uid="{00000000-0005-0000-0000-000024D40000}"/>
    <cellStyle name="Normal 7 2 2 2 2 7" xfId="47968" xr:uid="{00000000-0005-0000-0000-000025D40000}"/>
    <cellStyle name="Normal 7 2 2 2 3" xfId="47969" xr:uid="{00000000-0005-0000-0000-000026D40000}"/>
    <cellStyle name="Normal 7 2 2 2 3 2" xfId="47970" xr:uid="{00000000-0005-0000-0000-000027D40000}"/>
    <cellStyle name="Normal 7 2 2 2 3 2 2" xfId="47971" xr:uid="{00000000-0005-0000-0000-000028D40000}"/>
    <cellStyle name="Normal 7 2 2 2 3 2 2 2" xfId="47972" xr:uid="{00000000-0005-0000-0000-000029D40000}"/>
    <cellStyle name="Normal 7 2 2 2 3 2 2 2 2" xfId="47973" xr:uid="{00000000-0005-0000-0000-00002AD40000}"/>
    <cellStyle name="Normal 7 2 2 2 3 2 2 2 2 2" xfId="47974" xr:uid="{00000000-0005-0000-0000-00002BD40000}"/>
    <cellStyle name="Normal 7 2 2 2 3 2 2 2 3" xfId="47975" xr:uid="{00000000-0005-0000-0000-00002CD40000}"/>
    <cellStyle name="Normal 7 2 2 2 3 2 2 2 3 2" xfId="47976" xr:uid="{00000000-0005-0000-0000-00002DD40000}"/>
    <cellStyle name="Normal 7 2 2 2 3 2 2 2 4" xfId="47977" xr:uid="{00000000-0005-0000-0000-00002ED40000}"/>
    <cellStyle name="Normal 7 2 2 2 3 2 2 3" xfId="47978" xr:uid="{00000000-0005-0000-0000-00002FD40000}"/>
    <cellStyle name="Normal 7 2 2 2 3 2 2 3 2" xfId="47979" xr:uid="{00000000-0005-0000-0000-000030D40000}"/>
    <cellStyle name="Normal 7 2 2 2 3 2 2 4" xfId="47980" xr:uid="{00000000-0005-0000-0000-000031D40000}"/>
    <cellStyle name="Normal 7 2 2 2 3 2 2 4 2" xfId="47981" xr:uid="{00000000-0005-0000-0000-000032D40000}"/>
    <cellStyle name="Normal 7 2 2 2 3 2 2 5" xfId="47982" xr:uid="{00000000-0005-0000-0000-000033D40000}"/>
    <cellStyle name="Normal 7 2 2 2 3 2 3" xfId="47983" xr:uid="{00000000-0005-0000-0000-000034D40000}"/>
    <cellStyle name="Normal 7 2 2 2 3 2 3 2" xfId="47984" xr:uid="{00000000-0005-0000-0000-000035D40000}"/>
    <cellStyle name="Normal 7 2 2 2 3 2 3 2 2" xfId="47985" xr:uid="{00000000-0005-0000-0000-000036D40000}"/>
    <cellStyle name="Normal 7 2 2 2 3 2 3 3" xfId="47986" xr:uid="{00000000-0005-0000-0000-000037D40000}"/>
    <cellStyle name="Normal 7 2 2 2 3 2 3 3 2" xfId="47987" xr:uid="{00000000-0005-0000-0000-000038D40000}"/>
    <cellStyle name="Normal 7 2 2 2 3 2 3 4" xfId="47988" xr:uid="{00000000-0005-0000-0000-000039D40000}"/>
    <cellStyle name="Normal 7 2 2 2 3 2 4" xfId="47989" xr:uid="{00000000-0005-0000-0000-00003AD40000}"/>
    <cellStyle name="Normal 7 2 2 2 3 2 4 2" xfId="47990" xr:uid="{00000000-0005-0000-0000-00003BD40000}"/>
    <cellStyle name="Normal 7 2 2 2 3 2 5" xfId="47991" xr:uid="{00000000-0005-0000-0000-00003CD40000}"/>
    <cellStyle name="Normal 7 2 2 2 3 2 5 2" xfId="47992" xr:uid="{00000000-0005-0000-0000-00003DD40000}"/>
    <cellStyle name="Normal 7 2 2 2 3 2 6" xfId="47993" xr:uid="{00000000-0005-0000-0000-00003ED40000}"/>
    <cellStyle name="Normal 7 2 2 2 3 3" xfId="47994" xr:uid="{00000000-0005-0000-0000-00003FD40000}"/>
    <cellStyle name="Normal 7 2 2 2 3 3 2" xfId="47995" xr:uid="{00000000-0005-0000-0000-000040D40000}"/>
    <cellStyle name="Normal 7 2 2 2 3 3 2 2" xfId="47996" xr:uid="{00000000-0005-0000-0000-000041D40000}"/>
    <cellStyle name="Normal 7 2 2 2 3 3 2 2 2" xfId="47997" xr:uid="{00000000-0005-0000-0000-000042D40000}"/>
    <cellStyle name="Normal 7 2 2 2 3 3 2 3" xfId="47998" xr:uid="{00000000-0005-0000-0000-000043D40000}"/>
    <cellStyle name="Normal 7 2 2 2 3 3 2 3 2" xfId="47999" xr:uid="{00000000-0005-0000-0000-000044D40000}"/>
    <cellStyle name="Normal 7 2 2 2 3 3 2 4" xfId="48000" xr:uid="{00000000-0005-0000-0000-000045D40000}"/>
    <cellStyle name="Normal 7 2 2 2 3 3 3" xfId="48001" xr:uid="{00000000-0005-0000-0000-000046D40000}"/>
    <cellStyle name="Normal 7 2 2 2 3 3 3 2" xfId="48002" xr:uid="{00000000-0005-0000-0000-000047D40000}"/>
    <cellStyle name="Normal 7 2 2 2 3 3 4" xfId="48003" xr:uid="{00000000-0005-0000-0000-000048D40000}"/>
    <cellStyle name="Normal 7 2 2 2 3 3 4 2" xfId="48004" xr:uid="{00000000-0005-0000-0000-000049D40000}"/>
    <cellStyle name="Normal 7 2 2 2 3 3 5" xfId="48005" xr:uid="{00000000-0005-0000-0000-00004AD40000}"/>
    <cellStyle name="Normal 7 2 2 2 3 4" xfId="48006" xr:uid="{00000000-0005-0000-0000-00004BD40000}"/>
    <cellStyle name="Normal 7 2 2 2 3 4 2" xfId="48007" xr:uid="{00000000-0005-0000-0000-00004CD40000}"/>
    <cellStyle name="Normal 7 2 2 2 3 4 2 2" xfId="48008" xr:uid="{00000000-0005-0000-0000-00004DD40000}"/>
    <cellStyle name="Normal 7 2 2 2 3 4 3" xfId="48009" xr:uid="{00000000-0005-0000-0000-00004ED40000}"/>
    <cellStyle name="Normal 7 2 2 2 3 4 3 2" xfId="48010" xr:uid="{00000000-0005-0000-0000-00004FD40000}"/>
    <cellStyle name="Normal 7 2 2 2 3 4 4" xfId="48011" xr:uid="{00000000-0005-0000-0000-000050D40000}"/>
    <cellStyle name="Normal 7 2 2 2 3 5" xfId="48012" xr:uid="{00000000-0005-0000-0000-000051D40000}"/>
    <cellStyle name="Normal 7 2 2 2 3 5 2" xfId="48013" xr:uid="{00000000-0005-0000-0000-000052D40000}"/>
    <cellStyle name="Normal 7 2 2 2 3 6" xfId="48014" xr:uid="{00000000-0005-0000-0000-000053D40000}"/>
    <cellStyle name="Normal 7 2 2 2 3 6 2" xfId="48015" xr:uid="{00000000-0005-0000-0000-000054D40000}"/>
    <cellStyle name="Normal 7 2 2 2 3 7" xfId="48016" xr:uid="{00000000-0005-0000-0000-000055D40000}"/>
    <cellStyle name="Normal 7 2 2 2 4" xfId="48017" xr:uid="{00000000-0005-0000-0000-000056D40000}"/>
    <cellStyle name="Normal 7 2 2 2 4 2" xfId="48018" xr:uid="{00000000-0005-0000-0000-000057D40000}"/>
    <cellStyle name="Normal 7 2 2 2 4 2 2" xfId="48019" xr:uid="{00000000-0005-0000-0000-000058D40000}"/>
    <cellStyle name="Normal 7 2 2 2 4 2 2 2" xfId="48020" xr:uid="{00000000-0005-0000-0000-000059D40000}"/>
    <cellStyle name="Normal 7 2 2 2 4 2 2 2 2" xfId="48021" xr:uid="{00000000-0005-0000-0000-00005AD40000}"/>
    <cellStyle name="Normal 7 2 2 2 4 2 2 3" xfId="48022" xr:uid="{00000000-0005-0000-0000-00005BD40000}"/>
    <cellStyle name="Normal 7 2 2 2 4 2 2 3 2" xfId="48023" xr:uid="{00000000-0005-0000-0000-00005CD40000}"/>
    <cellStyle name="Normal 7 2 2 2 4 2 2 4" xfId="48024" xr:uid="{00000000-0005-0000-0000-00005DD40000}"/>
    <cellStyle name="Normal 7 2 2 2 4 2 3" xfId="48025" xr:uid="{00000000-0005-0000-0000-00005ED40000}"/>
    <cellStyle name="Normal 7 2 2 2 4 2 3 2" xfId="48026" xr:uid="{00000000-0005-0000-0000-00005FD40000}"/>
    <cellStyle name="Normal 7 2 2 2 4 2 4" xfId="48027" xr:uid="{00000000-0005-0000-0000-000060D40000}"/>
    <cellStyle name="Normal 7 2 2 2 4 2 4 2" xfId="48028" xr:uid="{00000000-0005-0000-0000-000061D40000}"/>
    <cellStyle name="Normal 7 2 2 2 4 2 5" xfId="48029" xr:uid="{00000000-0005-0000-0000-000062D40000}"/>
    <cellStyle name="Normal 7 2 2 2 4 3" xfId="48030" xr:uid="{00000000-0005-0000-0000-000063D40000}"/>
    <cellStyle name="Normal 7 2 2 2 4 3 2" xfId="48031" xr:uid="{00000000-0005-0000-0000-000064D40000}"/>
    <cellStyle name="Normal 7 2 2 2 4 3 2 2" xfId="48032" xr:uid="{00000000-0005-0000-0000-000065D40000}"/>
    <cellStyle name="Normal 7 2 2 2 4 3 3" xfId="48033" xr:uid="{00000000-0005-0000-0000-000066D40000}"/>
    <cellStyle name="Normal 7 2 2 2 4 3 3 2" xfId="48034" xr:uid="{00000000-0005-0000-0000-000067D40000}"/>
    <cellStyle name="Normal 7 2 2 2 4 3 4" xfId="48035" xr:uid="{00000000-0005-0000-0000-000068D40000}"/>
    <cellStyle name="Normal 7 2 2 2 4 4" xfId="48036" xr:uid="{00000000-0005-0000-0000-000069D40000}"/>
    <cellStyle name="Normal 7 2 2 2 4 4 2" xfId="48037" xr:uid="{00000000-0005-0000-0000-00006AD40000}"/>
    <cellStyle name="Normal 7 2 2 2 4 5" xfId="48038" xr:uid="{00000000-0005-0000-0000-00006BD40000}"/>
    <cellStyle name="Normal 7 2 2 2 4 5 2" xfId="48039" xr:uid="{00000000-0005-0000-0000-00006CD40000}"/>
    <cellStyle name="Normal 7 2 2 2 4 6" xfId="48040" xr:uid="{00000000-0005-0000-0000-00006DD40000}"/>
    <cellStyle name="Normal 7 2 2 2 5" xfId="48041" xr:uid="{00000000-0005-0000-0000-00006ED40000}"/>
    <cellStyle name="Normal 7 2 2 2 5 2" xfId="48042" xr:uid="{00000000-0005-0000-0000-00006FD40000}"/>
    <cellStyle name="Normal 7 2 2 2 5 2 2" xfId="48043" xr:uid="{00000000-0005-0000-0000-000070D40000}"/>
    <cellStyle name="Normal 7 2 2 2 5 2 2 2" xfId="48044" xr:uid="{00000000-0005-0000-0000-000071D40000}"/>
    <cellStyle name="Normal 7 2 2 2 5 2 3" xfId="48045" xr:uid="{00000000-0005-0000-0000-000072D40000}"/>
    <cellStyle name="Normal 7 2 2 2 5 2 3 2" xfId="48046" xr:uid="{00000000-0005-0000-0000-000073D40000}"/>
    <cellStyle name="Normal 7 2 2 2 5 2 4" xfId="48047" xr:uid="{00000000-0005-0000-0000-000074D40000}"/>
    <cellStyle name="Normal 7 2 2 2 5 3" xfId="48048" xr:uid="{00000000-0005-0000-0000-000075D40000}"/>
    <cellStyle name="Normal 7 2 2 2 5 3 2" xfId="48049" xr:uid="{00000000-0005-0000-0000-000076D40000}"/>
    <cellStyle name="Normal 7 2 2 2 5 4" xfId="48050" xr:uid="{00000000-0005-0000-0000-000077D40000}"/>
    <cellStyle name="Normal 7 2 2 2 5 4 2" xfId="48051" xr:uid="{00000000-0005-0000-0000-000078D40000}"/>
    <cellStyle name="Normal 7 2 2 2 5 5" xfId="48052" xr:uid="{00000000-0005-0000-0000-000079D40000}"/>
    <cellStyle name="Normal 7 2 2 2 6" xfId="48053" xr:uid="{00000000-0005-0000-0000-00007AD40000}"/>
    <cellStyle name="Normal 7 2 2 2 6 2" xfId="48054" xr:uid="{00000000-0005-0000-0000-00007BD40000}"/>
    <cellStyle name="Normal 7 2 2 2 6 2 2" xfId="48055" xr:uid="{00000000-0005-0000-0000-00007CD40000}"/>
    <cellStyle name="Normal 7 2 2 2 6 3" xfId="48056" xr:uid="{00000000-0005-0000-0000-00007DD40000}"/>
    <cellStyle name="Normal 7 2 2 2 6 3 2" xfId="48057" xr:uid="{00000000-0005-0000-0000-00007ED40000}"/>
    <cellStyle name="Normal 7 2 2 2 6 4" xfId="48058" xr:uid="{00000000-0005-0000-0000-00007FD40000}"/>
    <cellStyle name="Normal 7 2 2 2 7" xfId="48059" xr:uid="{00000000-0005-0000-0000-000080D40000}"/>
    <cellStyle name="Normal 7 2 2 2 7 2" xfId="48060" xr:uid="{00000000-0005-0000-0000-000081D40000}"/>
    <cellStyle name="Normal 7 2 2 2 8" xfId="48061" xr:uid="{00000000-0005-0000-0000-000082D40000}"/>
    <cellStyle name="Normal 7 2 2 2 8 2" xfId="48062" xr:uid="{00000000-0005-0000-0000-000083D40000}"/>
    <cellStyle name="Normal 7 2 2 2 9" xfId="48063" xr:uid="{00000000-0005-0000-0000-000084D40000}"/>
    <cellStyle name="Normal 7 2 2 3" xfId="5081" xr:uid="{00000000-0005-0000-0000-000085D40000}"/>
    <cellStyle name="Normal 7 2 2 3 2" xfId="48064" xr:uid="{00000000-0005-0000-0000-000086D40000}"/>
    <cellStyle name="Normal 7 2 2 3 2 2" xfId="48065" xr:uid="{00000000-0005-0000-0000-000087D40000}"/>
    <cellStyle name="Normal 7 2 2 3 2 2 2" xfId="48066" xr:uid="{00000000-0005-0000-0000-000088D40000}"/>
    <cellStyle name="Normal 7 2 2 3 2 2 2 2" xfId="48067" xr:uid="{00000000-0005-0000-0000-000089D40000}"/>
    <cellStyle name="Normal 7 2 2 3 2 2 2 2 2" xfId="48068" xr:uid="{00000000-0005-0000-0000-00008AD40000}"/>
    <cellStyle name="Normal 7 2 2 3 2 2 2 3" xfId="48069" xr:uid="{00000000-0005-0000-0000-00008BD40000}"/>
    <cellStyle name="Normal 7 2 2 3 2 2 2 3 2" xfId="48070" xr:uid="{00000000-0005-0000-0000-00008CD40000}"/>
    <cellStyle name="Normal 7 2 2 3 2 2 2 4" xfId="48071" xr:uid="{00000000-0005-0000-0000-00008DD40000}"/>
    <cellStyle name="Normal 7 2 2 3 2 2 3" xfId="48072" xr:uid="{00000000-0005-0000-0000-00008ED40000}"/>
    <cellStyle name="Normal 7 2 2 3 2 2 3 2" xfId="48073" xr:uid="{00000000-0005-0000-0000-00008FD40000}"/>
    <cellStyle name="Normal 7 2 2 3 2 2 4" xfId="48074" xr:uid="{00000000-0005-0000-0000-000090D40000}"/>
    <cellStyle name="Normal 7 2 2 3 2 2 4 2" xfId="48075" xr:uid="{00000000-0005-0000-0000-000091D40000}"/>
    <cellStyle name="Normal 7 2 2 3 2 2 5" xfId="48076" xr:uid="{00000000-0005-0000-0000-000092D40000}"/>
    <cellStyle name="Normal 7 2 2 3 2 3" xfId="48077" xr:uid="{00000000-0005-0000-0000-000093D40000}"/>
    <cellStyle name="Normal 7 2 2 3 2 3 2" xfId="48078" xr:uid="{00000000-0005-0000-0000-000094D40000}"/>
    <cellStyle name="Normal 7 2 2 3 2 3 2 2" xfId="48079" xr:uid="{00000000-0005-0000-0000-000095D40000}"/>
    <cellStyle name="Normal 7 2 2 3 2 3 3" xfId="48080" xr:uid="{00000000-0005-0000-0000-000096D40000}"/>
    <cellStyle name="Normal 7 2 2 3 2 3 3 2" xfId="48081" xr:uid="{00000000-0005-0000-0000-000097D40000}"/>
    <cellStyle name="Normal 7 2 2 3 2 3 4" xfId="48082" xr:uid="{00000000-0005-0000-0000-000098D40000}"/>
    <cellStyle name="Normal 7 2 2 3 2 4" xfId="48083" xr:uid="{00000000-0005-0000-0000-000099D40000}"/>
    <cellStyle name="Normal 7 2 2 3 2 4 2" xfId="48084" xr:uid="{00000000-0005-0000-0000-00009AD40000}"/>
    <cellStyle name="Normal 7 2 2 3 2 5" xfId="48085" xr:uid="{00000000-0005-0000-0000-00009BD40000}"/>
    <cellStyle name="Normal 7 2 2 3 2 5 2" xfId="48086" xr:uid="{00000000-0005-0000-0000-00009CD40000}"/>
    <cellStyle name="Normal 7 2 2 3 2 6" xfId="48087" xr:uid="{00000000-0005-0000-0000-00009DD40000}"/>
    <cellStyle name="Normal 7 2 2 3 3" xfId="48088" xr:uid="{00000000-0005-0000-0000-00009ED40000}"/>
    <cellStyle name="Normal 7 2 2 3 3 2" xfId="48089" xr:uid="{00000000-0005-0000-0000-00009FD40000}"/>
    <cellStyle name="Normal 7 2 2 3 3 2 2" xfId="48090" xr:uid="{00000000-0005-0000-0000-0000A0D40000}"/>
    <cellStyle name="Normal 7 2 2 3 3 2 2 2" xfId="48091" xr:uid="{00000000-0005-0000-0000-0000A1D40000}"/>
    <cellStyle name="Normal 7 2 2 3 3 2 3" xfId="48092" xr:uid="{00000000-0005-0000-0000-0000A2D40000}"/>
    <cellStyle name="Normal 7 2 2 3 3 2 3 2" xfId="48093" xr:uid="{00000000-0005-0000-0000-0000A3D40000}"/>
    <cellStyle name="Normal 7 2 2 3 3 2 4" xfId="48094" xr:uid="{00000000-0005-0000-0000-0000A4D40000}"/>
    <cellStyle name="Normal 7 2 2 3 3 3" xfId="48095" xr:uid="{00000000-0005-0000-0000-0000A5D40000}"/>
    <cellStyle name="Normal 7 2 2 3 3 3 2" xfId="48096" xr:uid="{00000000-0005-0000-0000-0000A6D40000}"/>
    <cellStyle name="Normal 7 2 2 3 3 4" xfId="48097" xr:uid="{00000000-0005-0000-0000-0000A7D40000}"/>
    <cellStyle name="Normal 7 2 2 3 3 4 2" xfId="48098" xr:uid="{00000000-0005-0000-0000-0000A8D40000}"/>
    <cellStyle name="Normal 7 2 2 3 3 5" xfId="48099" xr:uid="{00000000-0005-0000-0000-0000A9D40000}"/>
    <cellStyle name="Normal 7 2 2 3 4" xfId="48100" xr:uid="{00000000-0005-0000-0000-0000AAD40000}"/>
    <cellStyle name="Normal 7 2 2 3 4 2" xfId="48101" xr:uid="{00000000-0005-0000-0000-0000ABD40000}"/>
    <cellStyle name="Normal 7 2 2 3 4 2 2" xfId="48102" xr:uid="{00000000-0005-0000-0000-0000ACD40000}"/>
    <cellStyle name="Normal 7 2 2 3 4 3" xfId="48103" xr:uid="{00000000-0005-0000-0000-0000ADD40000}"/>
    <cellStyle name="Normal 7 2 2 3 4 3 2" xfId="48104" xr:uid="{00000000-0005-0000-0000-0000AED40000}"/>
    <cellStyle name="Normal 7 2 2 3 4 4" xfId="48105" xr:uid="{00000000-0005-0000-0000-0000AFD40000}"/>
    <cellStyle name="Normal 7 2 2 3 5" xfId="48106" xr:uid="{00000000-0005-0000-0000-0000B0D40000}"/>
    <cellStyle name="Normal 7 2 2 3 5 2" xfId="48107" xr:uid="{00000000-0005-0000-0000-0000B1D40000}"/>
    <cellStyle name="Normal 7 2 2 3 6" xfId="48108" xr:uid="{00000000-0005-0000-0000-0000B2D40000}"/>
    <cellStyle name="Normal 7 2 2 3 6 2" xfId="48109" xr:uid="{00000000-0005-0000-0000-0000B3D40000}"/>
    <cellStyle name="Normal 7 2 2 3 7" xfId="48110" xr:uid="{00000000-0005-0000-0000-0000B4D40000}"/>
    <cellStyle name="Normal 7 2 2 4" xfId="48111" xr:uid="{00000000-0005-0000-0000-0000B5D40000}"/>
    <cellStyle name="Normal 7 2 2 4 2" xfId="48112" xr:uid="{00000000-0005-0000-0000-0000B6D40000}"/>
    <cellStyle name="Normal 7 2 2 4 2 2" xfId="48113" xr:uid="{00000000-0005-0000-0000-0000B7D40000}"/>
    <cellStyle name="Normal 7 2 2 4 2 2 2" xfId="48114" xr:uid="{00000000-0005-0000-0000-0000B8D40000}"/>
    <cellStyle name="Normal 7 2 2 4 2 2 2 2" xfId="48115" xr:uid="{00000000-0005-0000-0000-0000B9D40000}"/>
    <cellStyle name="Normal 7 2 2 4 2 2 2 2 2" xfId="48116" xr:uid="{00000000-0005-0000-0000-0000BAD40000}"/>
    <cellStyle name="Normal 7 2 2 4 2 2 2 3" xfId="48117" xr:uid="{00000000-0005-0000-0000-0000BBD40000}"/>
    <cellStyle name="Normal 7 2 2 4 2 2 2 3 2" xfId="48118" xr:uid="{00000000-0005-0000-0000-0000BCD40000}"/>
    <cellStyle name="Normal 7 2 2 4 2 2 2 4" xfId="48119" xr:uid="{00000000-0005-0000-0000-0000BDD40000}"/>
    <cellStyle name="Normal 7 2 2 4 2 2 3" xfId="48120" xr:uid="{00000000-0005-0000-0000-0000BED40000}"/>
    <cellStyle name="Normal 7 2 2 4 2 2 3 2" xfId="48121" xr:uid="{00000000-0005-0000-0000-0000BFD40000}"/>
    <cellStyle name="Normal 7 2 2 4 2 2 4" xfId="48122" xr:uid="{00000000-0005-0000-0000-0000C0D40000}"/>
    <cellStyle name="Normal 7 2 2 4 2 2 4 2" xfId="48123" xr:uid="{00000000-0005-0000-0000-0000C1D40000}"/>
    <cellStyle name="Normal 7 2 2 4 2 2 5" xfId="48124" xr:uid="{00000000-0005-0000-0000-0000C2D40000}"/>
    <cellStyle name="Normal 7 2 2 4 2 3" xfId="48125" xr:uid="{00000000-0005-0000-0000-0000C3D40000}"/>
    <cellStyle name="Normal 7 2 2 4 2 3 2" xfId="48126" xr:uid="{00000000-0005-0000-0000-0000C4D40000}"/>
    <cellStyle name="Normal 7 2 2 4 2 3 2 2" xfId="48127" xr:uid="{00000000-0005-0000-0000-0000C5D40000}"/>
    <cellStyle name="Normal 7 2 2 4 2 3 3" xfId="48128" xr:uid="{00000000-0005-0000-0000-0000C6D40000}"/>
    <cellStyle name="Normal 7 2 2 4 2 3 3 2" xfId="48129" xr:uid="{00000000-0005-0000-0000-0000C7D40000}"/>
    <cellStyle name="Normal 7 2 2 4 2 3 4" xfId="48130" xr:uid="{00000000-0005-0000-0000-0000C8D40000}"/>
    <cellStyle name="Normal 7 2 2 4 2 4" xfId="48131" xr:uid="{00000000-0005-0000-0000-0000C9D40000}"/>
    <cellStyle name="Normal 7 2 2 4 2 4 2" xfId="48132" xr:uid="{00000000-0005-0000-0000-0000CAD40000}"/>
    <cellStyle name="Normal 7 2 2 4 2 5" xfId="48133" xr:uid="{00000000-0005-0000-0000-0000CBD40000}"/>
    <cellStyle name="Normal 7 2 2 4 2 5 2" xfId="48134" xr:uid="{00000000-0005-0000-0000-0000CCD40000}"/>
    <cellStyle name="Normal 7 2 2 4 2 6" xfId="48135" xr:uid="{00000000-0005-0000-0000-0000CDD40000}"/>
    <cellStyle name="Normal 7 2 2 4 3" xfId="48136" xr:uid="{00000000-0005-0000-0000-0000CED40000}"/>
    <cellStyle name="Normal 7 2 2 4 3 2" xfId="48137" xr:uid="{00000000-0005-0000-0000-0000CFD40000}"/>
    <cellStyle name="Normal 7 2 2 4 3 2 2" xfId="48138" xr:uid="{00000000-0005-0000-0000-0000D0D40000}"/>
    <cellStyle name="Normal 7 2 2 4 3 2 2 2" xfId="48139" xr:uid="{00000000-0005-0000-0000-0000D1D40000}"/>
    <cellStyle name="Normal 7 2 2 4 3 2 3" xfId="48140" xr:uid="{00000000-0005-0000-0000-0000D2D40000}"/>
    <cellStyle name="Normal 7 2 2 4 3 2 3 2" xfId="48141" xr:uid="{00000000-0005-0000-0000-0000D3D40000}"/>
    <cellStyle name="Normal 7 2 2 4 3 2 4" xfId="48142" xr:uid="{00000000-0005-0000-0000-0000D4D40000}"/>
    <cellStyle name="Normal 7 2 2 4 3 3" xfId="48143" xr:uid="{00000000-0005-0000-0000-0000D5D40000}"/>
    <cellStyle name="Normal 7 2 2 4 3 3 2" xfId="48144" xr:uid="{00000000-0005-0000-0000-0000D6D40000}"/>
    <cellStyle name="Normal 7 2 2 4 3 4" xfId="48145" xr:uid="{00000000-0005-0000-0000-0000D7D40000}"/>
    <cellStyle name="Normal 7 2 2 4 3 4 2" xfId="48146" xr:uid="{00000000-0005-0000-0000-0000D8D40000}"/>
    <cellStyle name="Normal 7 2 2 4 3 5" xfId="48147" xr:uid="{00000000-0005-0000-0000-0000D9D40000}"/>
    <cellStyle name="Normal 7 2 2 4 4" xfId="48148" xr:uid="{00000000-0005-0000-0000-0000DAD40000}"/>
    <cellStyle name="Normal 7 2 2 4 4 2" xfId="48149" xr:uid="{00000000-0005-0000-0000-0000DBD40000}"/>
    <cellStyle name="Normal 7 2 2 4 4 2 2" xfId="48150" xr:uid="{00000000-0005-0000-0000-0000DCD40000}"/>
    <cellStyle name="Normal 7 2 2 4 4 3" xfId="48151" xr:uid="{00000000-0005-0000-0000-0000DDD40000}"/>
    <cellStyle name="Normal 7 2 2 4 4 3 2" xfId="48152" xr:uid="{00000000-0005-0000-0000-0000DED40000}"/>
    <cellStyle name="Normal 7 2 2 4 4 4" xfId="48153" xr:uid="{00000000-0005-0000-0000-0000DFD40000}"/>
    <cellStyle name="Normal 7 2 2 4 5" xfId="48154" xr:uid="{00000000-0005-0000-0000-0000E0D40000}"/>
    <cellStyle name="Normal 7 2 2 4 5 2" xfId="48155" xr:uid="{00000000-0005-0000-0000-0000E1D40000}"/>
    <cellStyle name="Normal 7 2 2 4 6" xfId="48156" xr:uid="{00000000-0005-0000-0000-0000E2D40000}"/>
    <cellStyle name="Normal 7 2 2 4 6 2" xfId="48157" xr:uid="{00000000-0005-0000-0000-0000E3D40000}"/>
    <cellStyle name="Normal 7 2 2 4 7" xfId="48158" xr:uid="{00000000-0005-0000-0000-0000E4D40000}"/>
    <cellStyle name="Normal 7 2 2 5" xfId="48159" xr:uid="{00000000-0005-0000-0000-0000E5D40000}"/>
    <cellStyle name="Normal 7 2 2 5 2" xfId="48160" xr:uid="{00000000-0005-0000-0000-0000E6D40000}"/>
    <cellStyle name="Normal 7 2 2 5 2 2" xfId="48161" xr:uid="{00000000-0005-0000-0000-0000E7D40000}"/>
    <cellStyle name="Normal 7 2 2 5 2 2 2" xfId="48162" xr:uid="{00000000-0005-0000-0000-0000E8D40000}"/>
    <cellStyle name="Normal 7 2 2 5 2 2 2 2" xfId="48163" xr:uid="{00000000-0005-0000-0000-0000E9D40000}"/>
    <cellStyle name="Normal 7 2 2 5 2 2 3" xfId="48164" xr:uid="{00000000-0005-0000-0000-0000EAD40000}"/>
    <cellStyle name="Normal 7 2 2 5 2 2 3 2" xfId="48165" xr:uid="{00000000-0005-0000-0000-0000EBD40000}"/>
    <cellStyle name="Normal 7 2 2 5 2 2 4" xfId="48166" xr:uid="{00000000-0005-0000-0000-0000ECD40000}"/>
    <cellStyle name="Normal 7 2 2 5 2 3" xfId="48167" xr:uid="{00000000-0005-0000-0000-0000EDD40000}"/>
    <cellStyle name="Normal 7 2 2 5 2 3 2" xfId="48168" xr:uid="{00000000-0005-0000-0000-0000EED40000}"/>
    <cellStyle name="Normal 7 2 2 5 2 4" xfId="48169" xr:uid="{00000000-0005-0000-0000-0000EFD40000}"/>
    <cellStyle name="Normal 7 2 2 5 2 4 2" xfId="48170" xr:uid="{00000000-0005-0000-0000-0000F0D40000}"/>
    <cellStyle name="Normal 7 2 2 5 2 5" xfId="48171" xr:uid="{00000000-0005-0000-0000-0000F1D40000}"/>
    <cellStyle name="Normal 7 2 2 5 3" xfId="48172" xr:uid="{00000000-0005-0000-0000-0000F2D40000}"/>
    <cellStyle name="Normal 7 2 2 5 3 2" xfId="48173" xr:uid="{00000000-0005-0000-0000-0000F3D40000}"/>
    <cellStyle name="Normal 7 2 2 5 3 2 2" xfId="48174" xr:uid="{00000000-0005-0000-0000-0000F4D40000}"/>
    <cellStyle name="Normal 7 2 2 5 3 3" xfId="48175" xr:uid="{00000000-0005-0000-0000-0000F5D40000}"/>
    <cellStyle name="Normal 7 2 2 5 3 3 2" xfId="48176" xr:uid="{00000000-0005-0000-0000-0000F6D40000}"/>
    <cellStyle name="Normal 7 2 2 5 3 4" xfId="48177" xr:uid="{00000000-0005-0000-0000-0000F7D40000}"/>
    <cellStyle name="Normal 7 2 2 5 4" xfId="48178" xr:uid="{00000000-0005-0000-0000-0000F8D40000}"/>
    <cellStyle name="Normal 7 2 2 5 4 2" xfId="48179" xr:uid="{00000000-0005-0000-0000-0000F9D40000}"/>
    <cellStyle name="Normal 7 2 2 5 5" xfId="48180" xr:uid="{00000000-0005-0000-0000-0000FAD40000}"/>
    <cellStyle name="Normal 7 2 2 5 5 2" xfId="48181" xr:uid="{00000000-0005-0000-0000-0000FBD40000}"/>
    <cellStyle name="Normal 7 2 2 5 6" xfId="48182" xr:uid="{00000000-0005-0000-0000-0000FCD40000}"/>
    <cellStyle name="Normal 7 2 2 6" xfId="48183" xr:uid="{00000000-0005-0000-0000-0000FDD40000}"/>
    <cellStyle name="Normal 7 2 2 6 2" xfId="48184" xr:uid="{00000000-0005-0000-0000-0000FED40000}"/>
    <cellStyle name="Normal 7 2 2 6 2 2" xfId="48185" xr:uid="{00000000-0005-0000-0000-0000FFD40000}"/>
    <cellStyle name="Normal 7 2 2 6 2 2 2" xfId="48186" xr:uid="{00000000-0005-0000-0000-000000D50000}"/>
    <cellStyle name="Normal 7 2 2 6 2 3" xfId="48187" xr:uid="{00000000-0005-0000-0000-000001D50000}"/>
    <cellStyle name="Normal 7 2 2 6 2 3 2" xfId="48188" xr:uid="{00000000-0005-0000-0000-000002D50000}"/>
    <cellStyle name="Normal 7 2 2 6 2 4" xfId="48189" xr:uid="{00000000-0005-0000-0000-000003D50000}"/>
    <cellStyle name="Normal 7 2 2 6 3" xfId="48190" xr:uid="{00000000-0005-0000-0000-000004D50000}"/>
    <cellStyle name="Normal 7 2 2 6 3 2" xfId="48191" xr:uid="{00000000-0005-0000-0000-000005D50000}"/>
    <cellStyle name="Normal 7 2 2 6 4" xfId="48192" xr:uid="{00000000-0005-0000-0000-000006D50000}"/>
    <cellStyle name="Normal 7 2 2 6 4 2" xfId="48193" xr:uid="{00000000-0005-0000-0000-000007D50000}"/>
    <cellStyle name="Normal 7 2 2 6 5" xfId="48194" xr:uid="{00000000-0005-0000-0000-000008D50000}"/>
    <cellStyle name="Normal 7 2 2 7" xfId="48195" xr:uid="{00000000-0005-0000-0000-000009D50000}"/>
    <cellStyle name="Normal 7 2 2 7 2" xfId="48196" xr:uid="{00000000-0005-0000-0000-00000AD50000}"/>
    <cellStyle name="Normal 7 2 2 7 2 2" xfId="48197" xr:uid="{00000000-0005-0000-0000-00000BD50000}"/>
    <cellStyle name="Normal 7 2 2 7 3" xfId="48198" xr:uid="{00000000-0005-0000-0000-00000CD50000}"/>
    <cellStyle name="Normal 7 2 2 7 3 2" xfId="48199" xr:uid="{00000000-0005-0000-0000-00000DD50000}"/>
    <cellStyle name="Normal 7 2 2 7 4" xfId="48200" xr:uid="{00000000-0005-0000-0000-00000ED50000}"/>
    <cellStyle name="Normal 7 2 2 8" xfId="48201" xr:uid="{00000000-0005-0000-0000-00000FD50000}"/>
    <cellStyle name="Normal 7 2 2 8 2" xfId="48202" xr:uid="{00000000-0005-0000-0000-000010D50000}"/>
    <cellStyle name="Normal 7 2 2 9" xfId="48203" xr:uid="{00000000-0005-0000-0000-000011D50000}"/>
    <cellStyle name="Normal 7 2 2 9 2" xfId="48204" xr:uid="{00000000-0005-0000-0000-000012D50000}"/>
    <cellStyle name="Normal 7 2 3" xfId="5082" xr:uid="{00000000-0005-0000-0000-000013D50000}"/>
    <cellStyle name="Normal 7 2 3 2" xfId="5083" xr:uid="{00000000-0005-0000-0000-000014D50000}"/>
    <cellStyle name="Normal 7 2 3 2 2" xfId="5084" xr:uid="{00000000-0005-0000-0000-000015D50000}"/>
    <cellStyle name="Normal 7 2 3 2 2 2" xfId="48205" xr:uid="{00000000-0005-0000-0000-000016D50000}"/>
    <cellStyle name="Normal 7 2 3 2 2 2 2" xfId="48206" xr:uid="{00000000-0005-0000-0000-000017D50000}"/>
    <cellStyle name="Normal 7 2 3 2 2 2 2 2" xfId="48207" xr:uid="{00000000-0005-0000-0000-000018D50000}"/>
    <cellStyle name="Normal 7 2 3 2 2 2 2 2 2" xfId="48208" xr:uid="{00000000-0005-0000-0000-000019D50000}"/>
    <cellStyle name="Normal 7 2 3 2 2 2 2 3" xfId="48209" xr:uid="{00000000-0005-0000-0000-00001AD50000}"/>
    <cellStyle name="Normal 7 2 3 2 2 2 2 3 2" xfId="48210" xr:uid="{00000000-0005-0000-0000-00001BD50000}"/>
    <cellStyle name="Normal 7 2 3 2 2 2 2 4" xfId="48211" xr:uid="{00000000-0005-0000-0000-00001CD50000}"/>
    <cellStyle name="Normal 7 2 3 2 2 2 3" xfId="48212" xr:uid="{00000000-0005-0000-0000-00001DD50000}"/>
    <cellStyle name="Normal 7 2 3 2 2 2 3 2" xfId="48213" xr:uid="{00000000-0005-0000-0000-00001ED50000}"/>
    <cellStyle name="Normal 7 2 3 2 2 2 4" xfId="48214" xr:uid="{00000000-0005-0000-0000-00001FD50000}"/>
    <cellStyle name="Normal 7 2 3 2 2 2 4 2" xfId="48215" xr:uid="{00000000-0005-0000-0000-000020D50000}"/>
    <cellStyle name="Normal 7 2 3 2 2 2 5" xfId="48216" xr:uid="{00000000-0005-0000-0000-000021D50000}"/>
    <cellStyle name="Normal 7 2 3 2 2 3" xfId="48217" xr:uid="{00000000-0005-0000-0000-000022D50000}"/>
    <cellStyle name="Normal 7 2 3 2 2 3 2" xfId="48218" xr:uid="{00000000-0005-0000-0000-000023D50000}"/>
    <cellStyle name="Normal 7 2 3 2 2 3 2 2" xfId="48219" xr:uid="{00000000-0005-0000-0000-000024D50000}"/>
    <cellStyle name="Normal 7 2 3 2 2 3 3" xfId="48220" xr:uid="{00000000-0005-0000-0000-000025D50000}"/>
    <cellStyle name="Normal 7 2 3 2 2 3 3 2" xfId="48221" xr:uid="{00000000-0005-0000-0000-000026D50000}"/>
    <cellStyle name="Normal 7 2 3 2 2 3 4" xfId="48222" xr:uid="{00000000-0005-0000-0000-000027D50000}"/>
    <cellStyle name="Normal 7 2 3 2 2 4" xfId="48223" xr:uid="{00000000-0005-0000-0000-000028D50000}"/>
    <cellStyle name="Normal 7 2 3 2 2 4 2" xfId="48224" xr:uid="{00000000-0005-0000-0000-000029D50000}"/>
    <cellStyle name="Normal 7 2 3 2 2 5" xfId="48225" xr:uid="{00000000-0005-0000-0000-00002AD50000}"/>
    <cellStyle name="Normal 7 2 3 2 2 5 2" xfId="48226" xr:uid="{00000000-0005-0000-0000-00002BD50000}"/>
    <cellStyle name="Normal 7 2 3 2 2 6" xfId="48227" xr:uid="{00000000-0005-0000-0000-00002CD50000}"/>
    <cellStyle name="Normal 7 2 3 2 3" xfId="48228" xr:uid="{00000000-0005-0000-0000-00002DD50000}"/>
    <cellStyle name="Normal 7 2 3 2 3 2" xfId="48229" xr:uid="{00000000-0005-0000-0000-00002ED50000}"/>
    <cellStyle name="Normal 7 2 3 2 3 2 2" xfId="48230" xr:uid="{00000000-0005-0000-0000-00002FD50000}"/>
    <cellStyle name="Normal 7 2 3 2 3 2 2 2" xfId="48231" xr:uid="{00000000-0005-0000-0000-000030D50000}"/>
    <cellStyle name="Normal 7 2 3 2 3 2 3" xfId="48232" xr:uid="{00000000-0005-0000-0000-000031D50000}"/>
    <cellStyle name="Normal 7 2 3 2 3 2 3 2" xfId="48233" xr:uid="{00000000-0005-0000-0000-000032D50000}"/>
    <cellStyle name="Normal 7 2 3 2 3 2 4" xfId="48234" xr:uid="{00000000-0005-0000-0000-000033D50000}"/>
    <cellStyle name="Normal 7 2 3 2 3 3" xfId="48235" xr:uid="{00000000-0005-0000-0000-000034D50000}"/>
    <cellStyle name="Normal 7 2 3 2 3 3 2" xfId="48236" xr:uid="{00000000-0005-0000-0000-000035D50000}"/>
    <cellStyle name="Normal 7 2 3 2 3 4" xfId="48237" xr:uid="{00000000-0005-0000-0000-000036D50000}"/>
    <cellStyle name="Normal 7 2 3 2 3 4 2" xfId="48238" xr:uid="{00000000-0005-0000-0000-000037D50000}"/>
    <cellStyle name="Normal 7 2 3 2 3 5" xfId="48239" xr:uid="{00000000-0005-0000-0000-000038D50000}"/>
    <cellStyle name="Normal 7 2 3 2 4" xfId="48240" xr:uid="{00000000-0005-0000-0000-000039D50000}"/>
    <cellStyle name="Normal 7 2 3 2 4 2" xfId="48241" xr:uid="{00000000-0005-0000-0000-00003AD50000}"/>
    <cellStyle name="Normal 7 2 3 2 4 2 2" xfId="48242" xr:uid="{00000000-0005-0000-0000-00003BD50000}"/>
    <cellStyle name="Normal 7 2 3 2 4 3" xfId="48243" xr:uid="{00000000-0005-0000-0000-00003CD50000}"/>
    <cellStyle name="Normal 7 2 3 2 4 3 2" xfId="48244" xr:uid="{00000000-0005-0000-0000-00003DD50000}"/>
    <cellStyle name="Normal 7 2 3 2 4 4" xfId="48245" xr:uid="{00000000-0005-0000-0000-00003ED50000}"/>
    <cellStyle name="Normal 7 2 3 2 5" xfId="48246" xr:uid="{00000000-0005-0000-0000-00003FD50000}"/>
    <cellStyle name="Normal 7 2 3 2 5 2" xfId="48247" xr:uid="{00000000-0005-0000-0000-000040D50000}"/>
    <cellStyle name="Normal 7 2 3 2 6" xfId="48248" xr:uid="{00000000-0005-0000-0000-000041D50000}"/>
    <cellStyle name="Normal 7 2 3 2 6 2" xfId="48249" xr:uid="{00000000-0005-0000-0000-000042D50000}"/>
    <cellStyle name="Normal 7 2 3 2 7" xfId="48250" xr:uid="{00000000-0005-0000-0000-000043D50000}"/>
    <cellStyle name="Normal 7 2 3 3" xfId="5085" xr:uid="{00000000-0005-0000-0000-000044D50000}"/>
    <cellStyle name="Normal 7 2 3 3 2" xfId="48251" xr:uid="{00000000-0005-0000-0000-000045D50000}"/>
    <cellStyle name="Normal 7 2 3 3 2 2" xfId="48252" xr:uid="{00000000-0005-0000-0000-000046D50000}"/>
    <cellStyle name="Normal 7 2 3 3 2 2 2" xfId="48253" xr:uid="{00000000-0005-0000-0000-000047D50000}"/>
    <cellStyle name="Normal 7 2 3 3 2 2 2 2" xfId="48254" xr:uid="{00000000-0005-0000-0000-000048D50000}"/>
    <cellStyle name="Normal 7 2 3 3 2 2 2 2 2" xfId="48255" xr:uid="{00000000-0005-0000-0000-000049D50000}"/>
    <cellStyle name="Normal 7 2 3 3 2 2 2 3" xfId="48256" xr:uid="{00000000-0005-0000-0000-00004AD50000}"/>
    <cellStyle name="Normal 7 2 3 3 2 2 2 3 2" xfId="48257" xr:uid="{00000000-0005-0000-0000-00004BD50000}"/>
    <cellStyle name="Normal 7 2 3 3 2 2 2 4" xfId="48258" xr:uid="{00000000-0005-0000-0000-00004CD50000}"/>
    <cellStyle name="Normal 7 2 3 3 2 2 3" xfId="48259" xr:uid="{00000000-0005-0000-0000-00004DD50000}"/>
    <cellStyle name="Normal 7 2 3 3 2 2 3 2" xfId="48260" xr:uid="{00000000-0005-0000-0000-00004ED50000}"/>
    <cellStyle name="Normal 7 2 3 3 2 2 4" xfId="48261" xr:uid="{00000000-0005-0000-0000-00004FD50000}"/>
    <cellStyle name="Normal 7 2 3 3 2 2 4 2" xfId="48262" xr:uid="{00000000-0005-0000-0000-000050D50000}"/>
    <cellStyle name="Normal 7 2 3 3 2 2 5" xfId="48263" xr:uid="{00000000-0005-0000-0000-000051D50000}"/>
    <cellStyle name="Normal 7 2 3 3 2 3" xfId="48264" xr:uid="{00000000-0005-0000-0000-000052D50000}"/>
    <cellStyle name="Normal 7 2 3 3 2 3 2" xfId="48265" xr:uid="{00000000-0005-0000-0000-000053D50000}"/>
    <cellStyle name="Normal 7 2 3 3 2 3 2 2" xfId="48266" xr:uid="{00000000-0005-0000-0000-000054D50000}"/>
    <cellStyle name="Normal 7 2 3 3 2 3 3" xfId="48267" xr:uid="{00000000-0005-0000-0000-000055D50000}"/>
    <cellStyle name="Normal 7 2 3 3 2 3 3 2" xfId="48268" xr:uid="{00000000-0005-0000-0000-000056D50000}"/>
    <cellStyle name="Normal 7 2 3 3 2 3 4" xfId="48269" xr:uid="{00000000-0005-0000-0000-000057D50000}"/>
    <cellStyle name="Normal 7 2 3 3 2 4" xfId="48270" xr:uid="{00000000-0005-0000-0000-000058D50000}"/>
    <cellStyle name="Normal 7 2 3 3 2 4 2" xfId="48271" xr:uid="{00000000-0005-0000-0000-000059D50000}"/>
    <cellStyle name="Normal 7 2 3 3 2 5" xfId="48272" xr:uid="{00000000-0005-0000-0000-00005AD50000}"/>
    <cellStyle name="Normal 7 2 3 3 2 5 2" xfId="48273" xr:uid="{00000000-0005-0000-0000-00005BD50000}"/>
    <cellStyle name="Normal 7 2 3 3 2 6" xfId="48274" xr:uid="{00000000-0005-0000-0000-00005CD50000}"/>
    <cellStyle name="Normal 7 2 3 3 3" xfId="48275" xr:uid="{00000000-0005-0000-0000-00005DD50000}"/>
    <cellStyle name="Normal 7 2 3 3 3 2" xfId="48276" xr:uid="{00000000-0005-0000-0000-00005ED50000}"/>
    <cellStyle name="Normal 7 2 3 3 3 2 2" xfId="48277" xr:uid="{00000000-0005-0000-0000-00005FD50000}"/>
    <cellStyle name="Normal 7 2 3 3 3 2 2 2" xfId="48278" xr:uid="{00000000-0005-0000-0000-000060D50000}"/>
    <cellStyle name="Normal 7 2 3 3 3 2 3" xfId="48279" xr:uid="{00000000-0005-0000-0000-000061D50000}"/>
    <cellStyle name="Normal 7 2 3 3 3 2 3 2" xfId="48280" xr:uid="{00000000-0005-0000-0000-000062D50000}"/>
    <cellStyle name="Normal 7 2 3 3 3 2 4" xfId="48281" xr:uid="{00000000-0005-0000-0000-000063D50000}"/>
    <cellStyle name="Normal 7 2 3 3 3 3" xfId="48282" xr:uid="{00000000-0005-0000-0000-000064D50000}"/>
    <cellStyle name="Normal 7 2 3 3 3 3 2" xfId="48283" xr:uid="{00000000-0005-0000-0000-000065D50000}"/>
    <cellStyle name="Normal 7 2 3 3 3 4" xfId="48284" xr:uid="{00000000-0005-0000-0000-000066D50000}"/>
    <cellStyle name="Normal 7 2 3 3 3 4 2" xfId="48285" xr:uid="{00000000-0005-0000-0000-000067D50000}"/>
    <cellStyle name="Normal 7 2 3 3 3 5" xfId="48286" xr:uid="{00000000-0005-0000-0000-000068D50000}"/>
    <cellStyle name="Normal 7 2 3 3 4" xfId="48287" xr:uid="{00000000-0005-0000-0000-000069D50000}"/>
    <cellStyle name="Normal 7 2 3 3 4 2" xfId="48288" xr:uid="{00000000-0005-0000-0000-00006AD50000}"/>
    <cellStyle name="Normal 7 2 3 3 4 2 2" xfId="48289" xr:uid="{00000000-0005-0000-0000-00006BD50000}"/>
    <cellStyle name="Normal 7 2 3 3 4 3" xfId="48290" xr:uid="{00000000-0005-0000-0000-00006CD50000}"/>
    <cellStyle name="Normal 7 2 3 3 4 3 2" xfId="48291" xr:uid="{00000000-0005-0000-0000-00006DD50000}"/>
    <cellStyle name="Normal 7 2 3 3 4 4" xfId="48292" xr:uid="{00000000-0005-0000-0000-00006ED50000}"/>
    <cellStyle name="Normal 7 2 3 3 5" xfId="48293" xr:uid="{00000000-0005-0000-0000-00006FD50000}"/>
    <cellStyle name="Normal 7 2 3 3 5 2" xfId="48294" xr:uid="{00000000-0005-0000-0000-000070D50000}"/>
    <cellStyle name="Normal 7 2 3 3 6" xfId="48295" xr:uid="{00000000-0005-0000-0000-000071D50000}"/>
    <cellStyle name="Normal 7 2 3 3 6 2" xfId="48296" xr:uid="{00000000-0005-0000-0000-000072D50000}"/>
    <cellStyle name="Normal 7 2 3 3 7" xfId="48297" xr:uid="{00000000-0005-0000-0000-000073D50000}"/>
    <cellStyle name="Normal 7 2 3 4" xfId="48298" xr:uid="{00000000-0005-0000-0000-000074D50000}"/>
    <cellStyle name="Normal 7 2 3 4 2" xfId="48299" xr:uid="{00000000-0005-0000-0000-000075D50000}"/>
    <cellStyle name="Normal 7 2 3 4 2 2" xfId="48300" xr:uid="{00000000-0005-0000-0000-000076D50000}"/>
    <cellStyle name="Normal 7 2 3 4 2 2 2" xfId="48301" xr:uid="{00000000-0005-0000-0000-000077D50000}"/>
    <cellStyle name="Normal 7 2 3 4 2 2 2 2" xfId="48302" xr:uid="{00000000-0005-0000-0000-000078D50000}"/>
    <cellStyle name="Normal 7 2 3 4 2 2 3" xfId="48303" xr:uid="{00000000-0005-0000-0000-000079D50000}"/>
    <cellStyle name="Normal 7 2 3 4 2 2 3 2" xfId="48304" xr:uid="{00000000-0005-0000-0000-00007AD50000}"/>
    <cellStyle name="Normal 7 2 3 4 2 2 4" xfId="48305" xr:uid="{00000000-0005-0000-0000-00007BD50000}"/>
    <cellStyle name="Normal 7 2 3 4 2 3" xfId="48306" xr:uid="{00000000-0005-0000-0000-00007CD50000}"/>
    <cellStyle name="Normal 7 2 3 4 2 3 2" xfId="48307" xr:uid="{00000000-0005-0000-0000-00007DD50000}"/>
    <cellStyle name="Normal 7 2 3 4 2 4" xfId="48308" xr:uid="{00000000-0005-0000-0000-00007ED50000}"/>
    <cellStyle name="Normal 7 2 3 4 2 4 2" xfId="48309" xr:uid="{00000000-0005-0000-0000-00007FD50000}"/>
    <cellStyle name="Normal 7 2 3 4 2 5" xfId="48310" xr:uid="{00000000-0005-0000-0000-000080D50000}"/>
    <cellStyle name="Normal 7 2 3 4 3" xfId="48311" xr:uid="{00000000-0005-0000-0000-000081D50000}"/>
    <cellStyle name="Normal 7 2 3 4 3 2" xfId="48312" xr:uid="{00000000-0005-0000-0000-000082D50000}"/>
    <cellStyle name="Normal 7 2 3 4 3 2 2" xfId="48313" xr:uid="{00000000-0005-0000-0000-000083D50000}"/>
    <cellStyle name="Normal 7 2 3 4 3 3" xfId="48314" xr:uid="{00000000-0005-0000-0000-000084D50000}"/>
    <cellStyle name="Normal 7 2 3 4 3 3 2" xfId="48315" xr:uid="{00000000-0005-0000-0000-000085D50000}"/>
    <cellStyle name="Normal 7 2 3 4 3 4" xfId="48316" xr:uid="{00000000-0005-0000-0000-000086D50000}"/>
    <cellStyle name="Normal 7 2 3 4 4" xfId="48317" xr:uid="{00000000-0005-0000-0000-000087D50000}"/>
    <cellStyle name="Normal 7 2 3 4 4 2" xfId="48318" xr:uid="{00000000-0005-0000-0000-000088D50000}"/>
    <cellStyle name="Normal 7 2 3 4 5" xfId="48319" xr:uid="{00000000-0005-0000-0000-000089D50000}"/>
    <cellStyle name="Normal 7 2 3 4 5 2" xfId="48320" xr:uid="{00000000-0005-0000-0000-00008AD50000}"/>
    <cellStyle name="Normal 7 2 3 4 6" xfId="48321" xr:uid="{00000000-0005-0000-0000-00008BD50000}"/>
    <cellStyle name="Normal 7 2 3 5" xfId="48322" xr:uid="{00000000-0005-0000-0000-00008CD50000}"/>
    <cellStyle name="Normal 7 2 3 5 2" xfId="48323" xr:uid="{00000000-0005-0000-0000-00008DD50000}"/>
    <cellStyle name="Normal 7 2 3 5 2 2" xfId="48324" xr:uid="{00000000-0005-0000-0000-00008ED50000}"/>
    <cellStyle name="Normal 7 2 3 5 2 2 2" xfId="48325" xr:uid="{00000000-0005-0000-0000-00008FD50000}"/>
    <cellStyle name="Normal 7 2 3 5 2 3" xfId="48326" xr:uid="{00000000-0005-0000-0000-000090D50000}"/>
    <cellStyle name="Normal 7 2 3 5 2 3 2" xfId="48327" xr:uid="{00000000-0005-0000-0000-000091D50000}"/>
    <cellStyle name="Normal 7 2 3 5 2 4" xfId="48328" xr:uid="{00000000-0005-0000-0000-000092D50000}"/>
    <cellStyle name="Normal 7 2 3 5 3" xfId="48329" xr:uid="{00000000-0005-0000-0000-000093D50000}"/>
    <cellStyle name="Normal 7 2 3 5 3 2" xfId="48330" xr:uid="{00000000-0005-0000-0000-000094D50000}"/>
    <cellStyle name="Normal 7 2 3 5 4" xfId="48331" xr:uid="{00000000-0005-0000-0000-000095D50000}"/>
    <cellStyle name="Normal 7 2 3 5 4 2" xfId="48332" xr:uid="{00000000-0005-0000-0000-000096D50000}"/>
    <cellStyle name="Normal 7 2 3 5 5" xfId="48333" xr:uid="{00000000-0005-0000-0000-000097D50000}"/>
    <cellStyle name="Normal 7 2 3 6" xfId="48334" xr:uid="{00000000-0005-0000-0000-000098D50000}"/>
    <cellStyle name="Normal 7 2 3 6 2" xfId="48335" xr:uid="{00000000-0005-0000-0000-000099D50000}"/>
    <cellStyle name="Normal 7 2 3 6 2 2" xfId="48336" xr:uid="{00000000-0005-0000-0000-00009AD50000}"/>
    <cellStyle name="Normal 7 2 3 6 3" xfId="48337" xr:uid="{00000000-0005-0000-0000-00009BD50000}"/>
    <cellStyle name="Normal 7 2 3 6 3 2" xfId="48338" xr:uid="{00000000-0005-0000-0000-00009CD50000}"/>
    <cellStyle name="Normal 7 2 3 6 4" xfId="48339" xr:uid="{00000000-0005-0000-0000-00009DD50000}"/>
    <cellStyle name="Normal 7 2 3 7" xfId="48340" xr:uid="{00000000-0005-0000-0000-00009ED50000}"/>
    <cellStyle name="Normal 7 2 3 7 2" xfId="48341" xr:uid="{00000000-0005-0000-0000-00009FD50000}"/>
    <cellStyle name="Normal 7 2 3 8" xfId="48342" xr:uid="{00000000-0005-0000-0000-0000A0D50000}"/>
    <cellStyle name="Normal 7 2 3 8 2" xfId="48343" xr:uid="{00000000-0005-0000-0000-0000A1D50000}"/>
    <cellStyle name="Normal 7 2 3 9" xfId="48344" xr:uid="{00000000-0005-0000-0000-0000A2D50000}"/>
    <cellStyle name="Normal 7 2 4" xfId="5086" xr:uid="{00000000-0005-0000-0000-0000A3D50000}"/>
    <cellStyle name="Normal 7 2 4 2" xfId="5087" xr:uid="{00000000-0005-0000-0000-0000A4D50000}"/>
    <cellStyle name="Normal 7 2 4 2 2" xfId="5088" xr:uid="{00000000-0005-0000-0000-0000A5D50000}"/>
    <cellStyle name="Normal 7 2 4 2 2 2" xfId="48345" xr:uid="{00000000-0005-0000-0000-0000A6D50000}"/>
    <cellStyle name="Normal 7 2 4 2 2 2 2" xfId="48346" xr:uid="{00000000-0005-0000-0000-0000A7D50000}"/>
    <cellStyle name="Normal 7 2 4 2 2 2 2 2" xfId="48347" xr:uid="{00000000-0005-0000-0000-0000A8D50000}"/>
    <cellStyle name="Normal 7 2 4 2 2 2 3" xfId="48348" xr:uid="{00000000-0005-0000-0000-0000A9D50000}"/>
    <cellStyle name="Normal 7 2 4 2 2 2 3 2" xfId="48349" xr:uid="{00000000-0005-0000-0000-0000AAD50000}"/>
    <cellStyle name="Normal 7 2 4 2 2 2 4" xfId="48350" xr:uid="{00000000-0005-0000-0000-0000ABD50000}"/>
    <cellStyle name="Normal 7 2 4 2 2 3" xfId="48351" xr:uid="{00000000-0005-0000-0000-0000ACD50000}"/>
    <cellStyle name="Normal 7 2 4 2 2 3 2" xfId="48352" xr:uid="{00000000-0005-0000-0000-0000ADD50000}"/>
    <cellStyle name="Normal 7 2 4 2 2 4" xfId="48353" xr:uid="{00000000-0005-0000-0000-0000AED50000}"/>
    <cellStyle name="Normal 7 2 4 2 2 4 2" xfId="48354" xr:uid="{00000000-0005-0000-0000-0000AFD50000}"/>
    <cellStyle name="Normal 7 2 4 2 2 5" xfId="48355" xr:uid="{00000000-0005-0000-0000-0000B0D50000}"/>
    <cellStyle name="Normal 7 2 4 2 3" xfId="48356" xr:uid="{00000000-0005-0000-0000-0000B1D50000}"/>
    <cellStyle name="Normal 7 2 4 2 3 2" xfId="48357" xr:uid="{00000000-0005-0000-0000-0000B2D50000}"/>
    <cellStyle name="Normal 7 2 4 2 3 2 2" xfId="48358" xr:uid="{00000000-0005-0000-0000-0000B3D50000}"/>
    <cellStyle name="Normal 7 2 4 2 3 3" xfId="48359" xr:uid="{00000000-0005-0000-0000-0000B4D50000}"/>
    <cellStyle name="Normal 7 2 4 2 3 3 2" xfId="48360" xr:uid="{00000000-0005-0000-0000-0000B5D50000}"/>
    <cellStyle name="Normal 7 2 4 2 3 4" xfId="48361" xr:uid="{00000000-0005-0000-0000-0000B6D50000}"/>
    <cellStyle name="Normal 7 2 4 2 4" xfId="48362" xr:uid="{00000000-0005-0000-0000-0000B7D50000}"/>
    <cellStyle name="Normal 7 2 4 2 4 2" xfId="48363" xr:uid="{00000000-0005-0000-0000-0000B8D50000}"/>
    <cellStyle name="Normal 7 2 4 2 5" xfId="48364" xr:uid="{00000000-0005-0000-0000-0000B9D50000}"/>
    <cellStyle name="Normal 7 2 4 2 5 2" xfId="48365" xr:uid="{00000000-0005-0000-0000-0000BAD50000}"/>
    <cellStyle name="Normal 7 2 4 2 6" xfId="48366" xr:uid="{00000000-0005-0000-0000-0000BBD50000}"/>
    <cellStyle name="Normal 7 2 4 3" xfId="5089" xr:uid="{00000000-0005-0000-0000-0000BCD50000}"/>
    <cellStyle name="Normal 7 2 4 3 2" xfId="48367" xr:uid="{00000000-0005-0000-0000-0000BDD50000}"/>
    <cellStyle name="Normal 7 2 4 3 2 2" xfId="48368" xr:uid="{00000000-0005-0000-0000-0000BED50000}"/>
    <cellStyle name="Normal 7 2 4 3 2 2 2" xfId="48369" xr:uid="{00000000-0005-0000-0000-0000BFD50000}"/>
    <cellStyle name="Normal 7 2 4 3 2 3" xfId="48370" xr:uid="{00000000-0005-0000-0000-0000C0D50000}"/>
    <cellStyle name="Normal 7 2 4 3 2 3 2" xfId="48371" xr:uid="{00000000-0005-0000-0000-0000C1D50000}"/>
    <cellStyle name="Normal 7 2 4 3 2 4" xfId="48372" xr:uid="{00000000-0005-0000-0000-0000C2D50000}"/>
    <cellStyle name="Normal 7 2 4 3 3" xfId="48373" xr:uid="{00000000-0005-0000-0000-0000C3D50000}"/>
    <cellStyle name="Normal 7 2 4 3 3 2" xfId="48374" xr:uid="{00000000-0005-0000-0000-0000C4D50000}"/>
    <cellStyle name="Normal 7 2 4 3 4" xfId="48375" xr:uid="{00000000-0005-0000-0000-0000C5D50000}"/>
    <cellStyle name="Normal 7 2 4 3 4 2" xfId="48376" xr:uid="{00000000-0005-0000-0000-0000C6D50000}"/>
    <cellStyle name="Normal 7 2 4 3 5" xfId="48377" xr:uid="{00000000-0005-0000-0000-0000C7D50000}"/>
    <cellStyle name="Normal 7 2 4 4" xfId="48378" xr:uid="{00000000-0005-0000-0000-0000C8D50000}"/>
    <cellStyle name="Normal 7 2 4 4 2" xfId="48379" xr:uid="{00000000-0005-0000-0000-0000C9D50000}"/>
    <cellStyle name="Normal 7 2 4 4 2 2" xfId="48380" xr:uid="{00000000-0005-0000-0000-0000CAD50000}"/>
    <cellStyle name="Normal 7 2 4 4 3" xfId="48381" xr:uid="{00000000-0005-0000-0000-0000CBD50000}"/>
    <cellStyle name="Normal 7 2 4 4 3 2" xfId="48382" xr:uid="{00000000-0005-0000-0000-0000CCD50000}"/>
    <cellStyle name="Normal 7 2 4 4 4" xfId="48383" xr:uid="{00000000-0005-0000-0000-0000CDD50000}"/>
    <cellStyle name="Normal 7 2 4 5" xfId="48384" xr:uid="{00000000-0005-0000-0000-0000CED50000}"/>
    <cellStyle name="Normal 7 2 4 5 2" xfId="48385" xr:uid="{00000000-0005-0000-0000-0000CFD50000}"/>
    <cellStyle name="Normal 7 2 4 6" xfId="48386" xr:uid="{00000000-0005-0000-0000-0000D0D50000}"/>
    <cellStyle name="Normal 7 2 4 6 2" xfId="48387" xr:uid="{00000000-0005-0000-0000-0000D1D50000}"/>
    <cellStyle name="Normal 7 2 4 7" xfId="48388" xr:uid="{00000000-0005-0000-0000-0000D2D50000}"/>
    <cellStyle name="Normal 7 2 5" xfId="5090" xr:uid="{00000000-0005-0000-0000-0000D3D50000}"/>
    <cellStyle name="Normal 7 2 5 2" xfId="5091" xr:uid="{00000000-0005-0000-0000-0000D4D50000}"/>
    <cellStyle name="Normal 7 2 5 2 2" xfId="48389" xr:uid="{00000000-0005-0000-0000-0000D5D50000}"/>
    <cellStyle name="Normal 7 2 5 2 2 2" xfId="48390" xr:uid="{00000000-0005-0000-0000-0000D6D50000}"/>
    <cellStyle name="Normal 7 2 5 2 2 2 2" xfId="48391" xr:uid="{00000000-0005-0000-0000-0000D7D50000}"/>
    <cellStyle name="Normal 7 2 5 2 2 2 2 2" xfId="48392" xr:uid="{00000000-0005-0000-0000-0000D8D50000}"/>
    <cellStyle name="Normal 7 2 5 2 2 2 3" xfId="48393" xr:uid="{00000000-0005-0000-0000-0000D9D50000}"/>
    <cellStyle name="Normal 7 2 5 2 2 2 3 2" xfId="48394" xr:uid="{00000000-0005-0000-0000-0000DAD50000}"/>
    <cellStyle name="Normal 7 2 5 2 2 2 4" xfId="48395" xr:uid="{00000000-0005-0000-0000-0000DBD50000}"/>
    <cellStyle name="Normal 7 2 5 2 2 3" xfId="48396" xr:uid="{00000000-0005-0000-0000-0000DCD50000}"/>
    <cellStyle name="Normal 7 2 5 2 2 3 2" xfId="48397" xr:uid="{00000000-0005-0000-0000-0000DDD50000}"/>
    <cellStyle name="Normal 7 2 5 2 2 4" xfId="48398" xr:uid="{00000000-0005-0000-0000-0000DED50000}"/>
    <cellStyle name="Normal 7 2 5 2 2 4 2" xfId="48399" xr:uid="{00000000-0005-0000-0000-0000DFD50000}"/>
    <cellStyle name="Normal 7 2 5 2 2 5" xfId="48400" xr:uid="{00000000-0005-0000-0000-0000E0D50000}"/>
    <cellStyle name="Normal 7 2 5 2 3" xfId="48401" xr:uid="{00000000-0005-0000-0000-0000E1D50000}"/>
    <cellStyle name="Normal 7 2 5 2 3 2" xfId="48402" xr:uid="{00000000-0005-0000-0000-0000E2D50000}"/>
    <cellStyle name="Normal 7 2 5 2 3 2 2" xfId="48403" xr:uid="{00000000-0005-0000-0000-0000E3D50000}"/>
    <cellStyle name="Normal 7 2 5 2 3 3" xfId="48404" xr:uid="{00000000-0005-0000-0000-0000E4D50000}"/>
    <cellStyle name="Normal 7 2 5 2 3 3 2" xfId="48405" xr:uid="{00000000-0005-0000-0000-0000E5D50000}"/>
    <cellStyle name="Normal 7 2 5 2 3 4" xfId="48406" xr:uid="{00000000-0005-0000-0000-0000E6D50000}"/>
    <cellStyle name="Normal 7 2 5 2 4" xfId="48407" xr:uid="{00000000-0005-0000-0000-0000E7D50000}"/>
    <cellStyle name="Normal 7 2 5 2 4 2" xfId="48408" xr:uid="{00000000-0005-0000-0000-0000E8D50000}"/>
    <cellStyle name="Normal 7 2 5 2 5" xfId="48409" xr:uid="{00000000-0005-0000-0000-0000E9D50000}"/>
    <cellStyle name="Normal 7 2 5 2 5 2" xfId="48410" xr:uid="{00000000-0005-0000-0000-0000EAD50000}"/>
    <cellStyle name="Normal 7 2 5 2 6" xfId="48411" xr:uid="{00000000-0005-0000-0000-0000EBD50000}"/>
    <cellStyle name="Normal 7 2 5 3" xfId="48412" xr:uid="{00000000-0005-0000-0000-0000ECD50000}"/>
    <cellStyle name="Normal 7 2 5 3 2" xfId="48413" xr:uid="{00000000-0005-0000-0000-0000EDD50000}"/>
    <cellStyle name="Normal 7 2 5 3 2 2" xfId="48414" xr:uid="{00000000-0005-0000-0000-0000EED50000}"/>
    <cellStyle name="Normal 7 2 5 3 2 2 2" xfId="48415" xr:uid="{00000000-0005-0000-0000-0000EFD50000}"/>
    <cellStyle name="Normal 7 2 5 3 2 3" xfId="48416" xr:uid="{00000000-0005-0000-0000-0000F0D50000}"/>
    <cellStyle name="Normal 7 2 5 3 2 3 2" xfId="48417" xr:uid="{00000000-0005-0000-0000-0000F1D50000}"/>
    <cellStyle name="Normal 7 2 5 3 2 4" xfId="48418" xr:uid="{00000000-0005-0000-0000-0000F2D50000}"/>
    <cellStyle name="Normal 7 2 5 3 3" xfId="48419" xr:uid="{00000000-0005-0000-0000-0000F3D50000}"/>
    <cellStyle name="Normal 7 2 5 3 3 2" xfId="48420" xr:uid="{00000000-0005-0000-0000-0000F4D50000}"/>
    <cellStyle name="Normal 7 2 5 3 4" xfId="48421" xr:uid="{00000000-0005-0000-0000-0000F5D50000}"/>
    <cellStyle name="Normal 7 2 5 3 4 2" xfId="48422" xr:uid="{00000000-0005-0000-0000-0000F6D50000}"/>
    <cellStyle name="Normal 7 2 5 3 5" xfId="48423" xr:uid="{00000000-0005-0000-0000-0000F7D50000}"/>
    <cellStyle name="Normal 7 2 5 4" xfId="48424" xr:uid="{00000000-0005-0000-0000-0000F8D50000}"/>
    <cellStyle name="Normal 7 2 5 4 2" xfId="48425" xr:uid="{00000000-0005-0000-0000-0000F9D50000}"/>
    <cellStyle name="Normal 7 2 5 4 2 2" xfId="48426" xr:uid="{00000000-0005-0000-0000-0000FAD50000}"/>
    <cellStyle name="Normal 7 2 5 4 3" xfId="48427" xr:uid="{00000000-0005-0000-0000-0000FBD50000}"/>
    <cellStyle name="Normal 7 2 5 4 3 2" xfId="48428" xr:uid="{00000000-0005-0000-0000-0000FCD50000}"/>
    <cellStyle name="Normal 7 2 5 4 4" xfId="48429" xr:uid="{00000000-0005-0000-0000-0000FDD50000}"/>
    <cellStyle name="Normal 7 2 5 5" xfId="48430" xr:uid="{00000000-0005-0000-0000-0000FED50000}"/>
    <cellStyle name="Normal 7 2 5 5 2" xfId="48431" xr:uid="{00000000-0005-0000-0000-0000FFD50000}"/>
    <cellStyle name="Normal 7 2 5 6" xfId="48432" xr:uid="{00000000-0005-0000-0000-000000D60000}"/>
    <cellStyle name="Normal 7 2 5 6 2" xfId="48433" xr:uid="{00000000-0005-0000-0000-000001D60000}"/>
    <cellStyle name="Normal 7 2 5 7" xfId="48434" xr:uid="{00000000-0005-0000-0000-000002D60000}"/>
    <cellStyle name="Normal 7 2 6" xfId="5092" xr:uid="{00000000-0005-0000-0000-000003D60000}"/>
    <cellStyle name="Normal 7 2 6 2" xfId="48435" xr:uid="{00000000-0005-0000-0000-000004D60000}"/>
    <cellStyle name="Normal 7 2 6 2 2" xfId="48436" xr:uid="{00000000-0005-0000-0000-000005D60000}"/>
    <cellStyle name="Normal 7 2 6 2 2 2" xfId="48437" xr:uid="{00000000-0005-0000-0000-000006D60000}"/>
    <cellStyle name="Normal 7 2 6 2 2 2 2" xfId="48438" xr:uid="{00000000-0005-0000-0000-000007D60000}"/>
    <cellStyle name="Normal 7 2 6 2 2 3" xfId="48439" xr:uid="{00000000-0005-0000-0000-000008D60000}"/>
    <cellStyle name="Normal 7 2 6 2 2 3 2" xfId="48440" xr:uid="{00000000-0005-0000-0000-000009D60000}"/>
    <cellStyle name="Normal 7 2 6 2 2 4" xfId="48441" xr:uid="{00000000-0005-0000-0000-00000AD60000}"/>
    <cellStyle name="Normal 7 2 6 2 3" xfId="48442" xr:uid="{00000000-0005-0000-0000-00000BD60000}"/>
    <cellStyle name="Normal 7 2 6 2 3 2" xfId="48443" xr:uid="{00000000-0005-0000-0000-00000CD60000}"/>
    <cellStyle name="Normal 7 2 6 2 4" xfId="48444" xr:uid="{00000000-0005-0000-0000-00000DD60000}"/>
    <cellStyle name="Normal 7 2 6 2 4 2" xfId="48445" xr:uid="{00000000-0005-0000-0000-00000ED60000}"/>
    <cellStyle name="Normal 7 2 6 2 5" xfId="48446" xr:uid="{00000000-0005-0000-0000-00000FD60000}"/>
    <cellStyle name="Normal 7 2 6 3" xfId="48447" xr:uid="{00000000-0005-0000-0000-000010D60000}"/>
    <cellStyle name="Normal 7 2 6 3 2" xfId="48448" xr:uid="{00000000-0005-0000-0000-000011D60000}"/>
    <cellStyle name="Normal 7 2 6 3 2 2" xfId="48449" xr:uid="{00000000-0005-0000-0000-000012D60000}"/>
    <cellStyle name="Normal 7 2 6 3 3" xfId="48450" xr:uid="{00000000-0005-0000-0000-000013D60000}"/>
    <cellStyle name="Normal 7 2 6 3 3 2" xfId="48451" xr:uid="{00000000-0005-0000-0000-000014D60000}"/>
    <cellStyle name="Normal 7 2 6 3 4" xfId="48452" xr:uid="{00000000-0005-0000-0000-000015D60000}"/>
    <cellStyle name="Normal 7 2 6 4" xfId="48453" xr:uid="{00000000-0005-0000-0000-000016D60000}"/>
    <cellStyle name="Normal 7 2 6 4 2" xfId="48454" xr:uid="{00000000-0005-0000-0000-000017D60000}"/>
    <cellStyle name="Normal 7 2 6 5" xfId="48455" xr:uid="{00000000-0005-0000-0000-000018D60000}"/>
    <cellStyle name="Normal 7 2 6 5 2" xfId="48456" xr:uid="{00000000-0005-0000-0000-000019D60000}"/>
    <cellStyle name="Normal 7 2 6 6" xfId="48457" xr:uid="{00000000-0005-0000-0000-00001AD60000}"/>
    <cellStyle name="Normal 7 2 7" xfId="48458" xr:uid="{00000000-0005-0000-0000-00001BD60000}"/>
    <cellStyle name="Normal 7 2 7 2" xfId="48459" xr:uid="{00000000-0005-0000-0000-00001CD60000}"/>
    <cellStyle name="Normal 7 2 7 2 2" xfId="48460" xr:uid="{00000000-0005-0000-0000-00001DD60000}"/>
    <cellStyle name="Normal 7 2 7 2 2 2" xfId="48461" xr:uid="{00000000-0005-0000-0000-00001ED60000}"/>
    <cellStyle name="Normal 7 2 7 2 3" xfId="48462" xr:uid="{00000000-0005-0000-0000-00001FD60000}"/>
    <cellStyle name="Normal 7 2 7 2 3 2" xfId="48463" xr:uid="{00000000-0005-0000-0000-000020D60000}"/>
    <cellStyle name="Normal 7 2 7 2 4" xfId="48464" xr:uid="{00000000-0005-0000-0000-000021D60000}"/>
    <cellStyle name="Normal 7 2 7 3" xfId="48465" xr:uid="{00000000-0005-0000-0000-000022D60000}"/>
    <cellStyle name="Normal 7 2 7 3 2" xfId="48466" xr:uid="{00000000-0005-0000-0000-000023D60000}"/>
    <cellStyle name="Normal 7 2 7 4" xfId="48467" xr:uid="{00000000-0005-0000-0000-000024D60000}"/>
    <cellStyle name="Normal 7 2 7 4 2" xfId="48468" xr:uid="{00000000-0005-0000-0000-000025D60000}"/>
    <cellStyle name="Normal 7 2 7 5" xfId="48469" xr:uid="{00000000-0005-0000-0000-000026D60000}"/>
    <cellStyle name="Normal 7 2 8" xfId="48470" xr:uid="{00000000-0005-0000-0000-000027D60000}"/>
    <cellStyle name="Normal 7 2 8 2" xfId="48471" xr:uid="{00000000-0005-0000-0000-000028D60000}"/>
    <cellStyle name="Normal 7 2 8 2 2" xfId="48472" xr:uid="{00000000-0005-0000-0000-000029D60000}"/>
    <cellStyle name="Normal 7 2 8 3" xfId="48473" xr:uid="{00000000-0005-0000-0000-00002AD60000}"/>
    <cellStyle name="Normal 7 2 8 3 2" xfId="48474" xr:uid="{00000000-0005-0000-0000-00002BD60000}"/>
    <cellStyle name="Normal 7 2 8 4" xfId="48475" xr:uid="{00000000-0005-0000-0000-00002CD60000}"/>
    <cellStyle name="Normal 7 2 9" xfId="48476" xr:uid="{00000000-0005-0000-0000-00002DD60000}"/>
    <cellStyle name="Normal 7 2 9 2" xfId="48477" xr:uid="{00000000-0005-0000-0000-00002ED60000}"/>
    <cellStyle name="Normal 7 2_VAL&amp;VOL-2011" xfId="5093" xr:uid="{00000000-0005-0000-0000-00002FD60000}"/>
    <cellStyle name="Normal 7 20" xfId="57593" xr:uid="{00000000-0005-0000-0000-000030D60000}"/>
    <cellStyle name="Normal 7 21" xfId="57594" xr:uid="{00000000-0005-0000-0000-000031D60000}"/>
    <cellStyle name="Normal 7 22" xfId="57595" xr:uid="{00000000-0005-0000-0000-000032D60000}"/>
    <cellStyle name="Normal 7 23" xfId="57596" xr:uid="{00000000-0005-0000-0000-000033D60000}"/>
    <cellStyle name="Normal 7 24" xfId="57597" xr:uid="{00000000-0005-0000-0000-000034D60000}"/>
    <cellStyle name="Normal 7 25" xfId="57598" xr:uid="{00000000-0005-0000-0000-000035D60000}"/>
    <cellStyle name="Normal 7 26" xfId="57599" xr:uid="{00000000-0005-0000-0000-000036D60000}"/>
    <cellStyle name="Normal 7 27" xfId="57600" xr:uid="{00000000-0005-0000-0000-000037D60000}"/>
    <cellStyle name="Normal 7 28" xfId="57601" xr:uid="{00000000-0005-0000-0000-000038D60000}"/>
    <cellStyle name="Normal 7 29" xfId="57602" xr:uid="{00000000-0005-0000-0000-000039D60000}"/>
    <cellStyle name="Normal 7 3" xfId="5094" xr:uid="{00000000-0005-0000-0000-00003AD60000}"/>
    <cellStyle name="Normal 7 3 10" xfId="48478" xr:uid="{00000000-0005-0000-0000-00003BD60000}"/>
    <cellStyle name="Normal 7 3 2" xfId="5095" xr:uid="{00000000-0005-0000-0000-00003CD60000}"/>
    <cellStyle name="Normal 7 3 2 2" xfId="5096" xr:uid="{00000000-0005-0000-0000-00003DD60000}"/>
    <cellStyle name="Normal 7 3 2 2 2" xfId="48479" xr:uid="{00000000-0005-0000-0000-00003ED60000}"/>
    <cellStyle name="Normal 7 3 2 2 2 2" xfId="48480" xr:uid="{00000000-0005-0000-0000-00003FD60000}"/>
    <cellStyle name="Normal 7 3 2 2 2 2 2" xfId="48481" xr:uid="{00000000-0005-0000-0000-000040D60000}"/>
    <cellStyle name="Normal 7 3 2 2 2 2 2 2" xfId="48482" xr:uid="{00000000-0005-0000-0000-000041D60000}"/>
    <cellStyle name="Normal 7 3 2 2 2 2 2 2 2" xfId="48483" xr:uid="{00000000-0005-0000-0000-000042D60000}"/>
    <cellStyle name="Normal 7 3 2 2 2 2 2 3" xfId="48484" xr:uid="{00000000-0005-0000-0000-000043D60000}"/>
    <cellStyle name="Normal 7 3 2 2 2 2 2 3 2" xfId="48485" xr:uid="{00000000-0005-0000-0000-000044D60000}"/>
    <cellStyle name="Normal 7 3 2 2 2 2 2 4" xfId="48486" xr:uid="{00000000-0005-0000-0000-000045D60000}"/>
    <cellStyle name="Normal 7 3 2 2 2 2 3" xfId="48487" xr:uid="{00000000-0005-0000-0000-000046D60000}"/>
    <cellStyle name="Normal 7 3 2 2 2 2 3 2" xfId="48488" xr:uid="{00000000-0005-0000-0000-000047D60000}"/>
    <cellStyle name="Normal 7 3 2 2 2 2 4" xfId="48489" xr:uid="{00000000-0005-0000-0000-000048D60000}"/>
    <cellStyle name="Normal 7 3 2 2 2 2 4 2" xfId="48490" xr:uid="{00000000-0005-0000-0000-000049D60000}"/>
    <cellStyle name="Normal 7 3 2 2 2 2 5" xfId="48491" xr:uid="{00000000-0005-0000-0000-00004AD60000}"/>
    <cellStyle name="Normal 7 3 2 2 2 3" xfId="48492" xr:uid="{00000000-0005-0000-0000-00004BD60000}"/>
    <cellStyle name="Normal 7 3 2 2 2 3 2" xfId="48493" xr:uid="{00000000-0005-0000-0000-00004CD60000}"/>
    <cellStyle name="Normal 7 3 2 2 2 3 2 2" xfId="48494" xr:uid="{00000000-0005-0000-0000-00004DD60000}"/>
    <cellStyle name="Normal 7 3 2 2 2 3 3" xfId="48495" xr:uid="{00000000-0005-0000-0000-00004ED60000}"/>
    <cellStyle name="Normal 7 3 2 2 2 3 3 2" xfId="48496" xr:uid="{00000000-0005-0000-0000-00004FD60000}"/>
    <cellStyle name="Normal 7 3 2 2 2 3 4" xfId="48497" xr:uid="{00000000-0005-0000-0000-000050D60000}"/>
    <cellStyle name="Normal 7 3 2 2 2 4" xfId="48498" xr:uid="{00000000-0005-0000-0000-000051D60000}"/>
    <cellStyle name="Normal 7 3 2 2 2 4 2" xfId="48499" xr:uid="{00000000-0005-0000-0000-000052D60000}"/>
    <cellStyle name="Normal 7 3 2 2 2 5" xfId="48500" xr:uid="{00000000-0005-0000-0000-000053D60000}"/>
    <cellStyle name="Normal 7 3 2 2 2 5 2" xfId="48501" xr:uid="{00000000-0005-0000-0000-000054D60000}"/>
    <cellStyle name="Normal 7 3 2 2 2 6" xfId="48502" xr:uid="{00000000-0005-0000-0000-000055D60000}"/>
    <cellStyle name="Normal 7 3 2 2 3" xfId="48503" xr:uid="{00000000-0005-0000-0000-000056D60000}"/>
    <cellStyle name="Normal 7 3 2 2 3 2" xfId="48504" xr:uid="{00000000-0005-0000-0000-000057D60000}"/>
    <cellStyle name="Normal 7 3 2 2 3 2 2" xfId="48505" xr:uid="{00000000-0005-0000-0000-000058D60000}"/>
    <cellStyle name="Normal 7 3 2 2 3 2 2 2" xfId="48506" xr:uid="{00000000-0005-0000-0000-000059D60000}"/>
    <cellStyle name="Normal 7 3 2 2 3 2 3" xfId="48507" xr:uid="{00000000-0005-0000-0000-00005AD60000}"/>
    <cellStyle name="Normal 7 3 2 2 3 2 3 2" xfId="48508" xr:uid="{00000000-0005-0000-0000-00005BD60000}"/>
    <cellStyle name="Normal 7 3 2 2 3 2 4" xfId="48509" xr:uid="{00000000-0005-0000-0000-00005CD60000}"/>
    <cellStyle name="Normal 7 3 2 2 3 3" xfId="48510" xr:uid="{00000000-0005-0000-0000-00005DD60000}"/>
    <cellStyle name="Normal 7 3 2 2 3 3 2" xfId="48511" xr:uid="{00000000-0005-0000-0000-00005ED60000}"/>
    <cellStyle name="Normal 7 3 2 2 3 4" xfId="48512" xr:uid="{00000000-0005-0000-0000-00005FD60000}"/>
    <cellStyle name="Normal 7 3 2 2 3 4 2" xfId="48513" xr:uid="{00000000-0005-0000-0000-000060D60000}"/>
    <cellStyle name="Normal 7 3 2 2 3 5" xfId="48514" xr:uid="{00000000-0005-0000-0000-000061D60000}"/>
    <cellStyle name="Normal 7 3 2 2 4" xfId="48515" xr:uid="{00000000-0005-0000-0000-000062D60000}"/>
    <cellStyle name="Normal 7 3 2 2 4 2" xfId="48516" xr:uid="{00000000-0005-0000-0000-000063D60000}"/>
    <cellStyle name="Normal 7 3 2 2 4 2 2" xfId="48517" xr:uid="{00000000-0005-0000-0000-000064D60000}"/>
    <cellStyle name="Normal 7 3 2 2 4 3" xfId="48518" xr:uid="{00000000-0005-0000-0000-000065D60000}"/>
    <cellStyle name="Normal 7 3 2 2 4 3 2" xfId="48519" xr:uid="{00000000-0005-0000-0000-000066D60000}"/>
    <cellStyle name="Normal 7 3 2 2 4 4" xfId="48520" xr:uid="{00000000-0005-0000-0000-000067D60000}"/>
    <cellStyle name="Normal 7 3 2 2 5" xfId="48521" xr:uid="{00000000-0005-0000-0000-000068D60000}"/>
    <cellStyle name="Normal 7 3 2 2 5 2" xfId="48522" xr:uid="{00000000-0005-0000-0000-000069D60000}"/>
    <cellStyle name="Normal 7 3 2 2 6" xfId="48523" xr:uid="{00000000-0005-0000-0000-00006AD60000}"/>
    <cellStyle name="Normal 7 3 2 2 6 2" xfId="48524" xr:uid="{00000000-0005-0000-0000-00006BD60000}"/>
    <cellStyle name="Normal 7 3 2 2 7" xfId="48525" xr:uid="{00000000-0005-0000-0000-00006CD60000}"/>
    <cellStyle name="Normal 7 3 2 3" xfId="48526" xr:uid="{00000000-0005-0000-0000-00006DD60000}"/>
    <cellStyle name="Normal 7 3 2 3 2" xfId="48527" xr:uid="{00000000-0005-0000-0000-00006ED60000}"/>
    <cellStyle name="Normal 7 3 2 3 2 2" xfId="48528" xr:uid="{00000000-0005-0000-0000-00006FD60000}"/>
    <cellStyle name="Normal 7 3 2 3 2 2 2" xfId="48529" xr:uid="{00000000-0005-0000-0000-000070D60000}"/>
    <cellStyle name="Normal 7 3 2 3 2 2 2 2" xfId="48530" xr:uid="{00000000-0005-0000-0000-000071D60000}"/>
    <cellStyle name="Normal 7 3 2 3 2 2 2 2 2" xfId="48531" xr:uid="{00000000-0005-0000-0000-000072D60000}"/>
    <cellStyle name="Normal 7 3 2 3 2 2 2 3" xfId="48532" xr:uid="{00000000-0005-0000-0000-000073D60000}"/>
    <cellStyle name="Normal 7 3 2 3 2 2 2 3 2" xfId="48533" xr:uid="{00000000-0005-0000-0000-000074D60000}"/>
    <cellStyle name="Normal 7 3 2 3 2 2 2 4" xfId="48534" xr:uid="{00000000-0005-0000-0000-000075D60000}"/>
    <cellStyle name="Normal 7 3 2 3 2 2 3" xfId="48535" xr:uid="{00000000-0005-0000-0000-000076D60000}"/>
    <cellStyle name="Normal 7 3 2 3 2 2 3 2" xfId="48536" xr:uid="{00000000-0005-0000-0000-000077D60000}"/>
    <cellStyle name="Normal 7 3 2 3 2 2 4" xfId="48537" xr:uid="{00000000-0005-0000-0000-000078D60000}"/>
    <cellStyle name="Normal 7 3 2 3 2 2 4 2" xfId="48538" xr:uid="{00000000-0005-0000-0000-000079D60000}"/>
    <cellStyle name="Normal 7 3 2 3 2 2 5" xfId="48539" xr:uid="{00000000-0005-0000-0000-00007AD60000}"/>
    <cellStyle name="Normal 7 3 2 3 2 3" xfId="48540" xr:uid="{00000000-0005-0000-0000-00007BD60000}"/>
    <cellStyle name="Normal 7 3 2 3 2 3 2" xfId="48541" xr:uid="{00000000-0005-0000-0000-00007CD60000}"/>
    <cellStyle name="Normal 7 3 2 3 2 3 2 2" xfId="48542" xr:uid="{00000000-0005-0000-0000-00007DD60000}"/>
    <cellStyle name="Normal 7 3 2 3 2 3 3" xfId="48543" xr:uid="{00000000-0005-0000-0000-00007ED60000}"/>
    <cellStyle name="Normal 7 3 2 3 2 3 3 2" xfId="48544" xr:uid="{00000000-0005-0000-0000-00007FD60000}"/>
    <cellStyle name="Normal 7 3 2 3 2 3 4" xfId="48545" xr:uid="{00000000-0005-0000-0000-000080D60000}"/>
    <cellStyle name="Normal 7 3 2 3 2 4" xfId="48546" xr:uid="{00000000-0005-0000-0000-000081D60000}"/>
    <cellStyle name="Normal 7 3 2 3 2 4 2" xfId="48547" xr:uid="{00000000-0005-0000-0000-000082D60000}"/>
    <cellStyle name="Normal 7 3 2 3 2 5" xfId="48548" xr:uid="{00000000-0005-0000-0000-000083D60000}"/>
    <cellStyle name="Normal 7 3 2 3 2 5 2" xfId="48549" xr:uid="{00000000-0005-0000-0000-000084D60000}"/>
    <cellStyle name="Normal 7 3 2 3 2 6" xfId="48550" xr:uid="{00000000-0005-0000-0000-000085D60000}"/>
    <cellStyle name="Normal 7 3 2 3 3" xfId="48551" xr:uid="{00000000-0005-0000-0000-000086D60000}"/>
    <cellStyle name="Normal 7 3 2 3 3 2" xfId="48552" xr:uid="{00000000-0005-0000-0000-000087D60000}"/>
    <cellStyle name="Normal 7 3 2 3 3 2 2" xfId="48553" xr:uid="{00000000-0005-0000-0000-000088D60000}"/>
    <cellStyle name="Normal 7 3 2 3 3 2 2 2" xfId="48554" xr:uid="{00000000-0005-0000-0000-000089D60000}"/>
    <cellStyle name="Normal 7 3 2 3 3 2 3" xfId="48555" xr:uid="{00000000-0005-0000-0000-00008AD60000}"/>
    <cellStyle name="Normal 7 3 2 3 3 2 3 2" xfId="48556" xr:uid="{00000000-0005-0000-0000-00008BD60000}"/>
    <cellStyle name="Normal 7 3 2 3 3 2 4" xfId="48557" xr:uid="{00000000-0005-0000-0000-00008CD60000}"/>
    <cellStyle name="Normal 7 3 2 3 3 3" xfId="48558" xr:uid="{00000000-0005-0000-0000-00008DD60000}"/>
    <cellStyle name="Normal 7 3 2 3 3 3 2" xfId="48559" xr:uid="{00000000-0005-0000-0000-00008ED60000}"/>
    <cellStyle name="Normal 7 3 2 3 3 4" xfId="48560" xr:uid="{00000000-0005-0000-0000-00008FD60000}"/>
    <cellStyle name="Normal 7 3 2 3 3 4 2" xfId="48561" xr:uid="{00000000-0005-0000-0000-000090D60000}"/>
    <cellStyle name="Normal 7 3 2 3 3 5" xfId="48562" xr:uid="{00000000-0005-0000-0000-000091D60000}"/>
    <cellStyle name="Normal 7 3 2 3 4" xfId="48563" xr:uid="{00000000-0005-0000-0000-000092D60000}"/>
    <cellStyle name="Normal 7 3 2 3 4 2" xfId="48564" xr:uid="{00000000-0005-0000-0000-000093D60000}"/>
    <cellStyle name="Normal 7 3 2 3 4 2 2" xfId="48565" xr:uid="{00000000-0005-0000-0000-000094D60000}"/>
    <cellStyle name="Normal 7 3 2 3 4 3" xfId="48566" xr:uid="{00000000-0005-0000-0000-000095D60000}"/>
    <cellStyle name="Normal 7 3 2 3 4 3 2" xfId="48567" xr:uid="{00000000-0005-0000-0000-000096D60000}"/>
    <cellStyle name="Normal 7 3 2 3 4 4" xfId="48568" xr:uid="{00000000-0005-0000-0000-000097D60000}"/>
    <cellStyle name="Normal 7 3 2 3 5" xfId="48569" xr:uid="{00000000-0005-0000-0000-000098D60000}"/>
    <cellStyle name="Normal 7 3 2 3 5 2" xfId="48570" xr:uid="{00000000-0005-0000-0000-000099D60000}"/>
    <cellStyle name="Normal 7 3 2 3 6" xfId="48571" xr:uid="{00000000-0005-0000-0000-00009AD60000}"/>
    <cellStyle name="Normal 7 3 2 3 6 2" xfId="48572" xr:uid="{00000000-0005-0000-0000-00009BD60000}"/>
    <cellStyle name="Normal 7 3 2 3 7" xfId="48573" xr:uid="{00000000-0005-0000-0000-00009CD60000}"/>
    <cellStyle name="Normal 7 3 2 4" xfId="48574" xr:uid="{00000000-0005-0000-0000-00009DD60000}"/>
    <cellStyle name="Normal 7 3 2 4 2" xfId="48575" xr:uid="{00000000-0005-0000-0000-00009ED60000}"/>
    <cellStyle name="Normal 7 3 2 4 2 2" xfId="48576" xr:uid="{00000000-0005-0000-0000-00009FD60000}"/>
    <cellStyle name="Normal 7 3 2 4 2 2 2" xfId="48577" xr:uid="{00000000-0005-0000-0000-0000A0D60000}"/>
    <cellStyle name="Normal 7 3 2 4 2 2 2 2" xfId="48578" xr:uid="{00000000-0005-0000-0000-0000A1D60000}"/>
    <cellStyle name="Normal 7 3 2 4 2 2 3" xfId="48579" xr:uid="{00000000-0005-0000-0000-0000A2D60000}"/>
    <cellStyle name="Normal 7 3 2 4 2 2 3 2" xfId="48580" xr:uid="{00000000-0005-0000-0000-0000A3D60000}"/>
    <cellStyle name="Normal 7 3 2 4 2 2 4" xfId="48581" xr:uid="{00000000-0005-0000-0000-0000A4D60000}"/>
    <cellStyle name="Normal 7 3 2 4 2 3" xfId="48582" xr:uid="{00000000-0005-0000-0000-0000A5D60000}"/>
    <cellStyle name="Normal 7 3 2 4 2 3 2" xfId="48583" xr:uid="{00000000-0005-0000-0000-0000A6D60000}"/>
    <cellStyle name="Normal 7 3 2 4 2 4" xfId="48584" xr:uid="{00000000-0005-0000-0000-0000A7D60000}"/>
    <cellStyle name="Normal 7 3 2 4 2 4 2" xfId="48585" xr:uid="{00000000-0005-0000-0000-0000A8D60000}"/>
    <cellStyle name="Normal 7 3 2 4 2 5" xfId="48586" xr:uid="{00000000-0005-0000-0000-0000A9D60000}"/>
    <cellStyle name="Normal 7 3 2 4 3" xfId="48587" xr:uid="{00000000-0005-0000-0000-0000AAD60000}"/>
    <cellStyle name="Normal 7 3 2 4 3 2" xfId="48588" xr:uid="{00000000-0005-0000-0000-0000ABD60000}"/>
    <cellStyle name="Normal 7 3 2 4 3 2 2" xfId="48589" xr:uid="{00000000-0005-0000-0000-0000ACD60000}"/>
    <cellStyle name="Normal 7 3 2 4 3 3" xfId="48590" xr:uid="{00000000-0005-0000-0000-0000ADD60000}"/>
    <cellStyle name="Normal 7 3 2 4 3 3 2" xfId="48591" xr:uid="{00000000-0005-0000-0000-0000AED60000}"/>
    <cellStyle name="Normal 7 3 2 4 3 4" xfId="48592" xr:uid="{00000000-0005-0000-0000-0000AFD60000}"/>
    <cellStyle name="Normal 7 3 2 4 4" xfId="48593" xr:uid="{00000000-0005-0000-0000-0000B0D60000}"/>
    <cellStyle name="Normal 7 3 2 4 4 2" xfId="48594" xr:uid="{00000000-0005-0000-0000-0000B1D60000}"/>
    <cellStyle name="Normal 7 3 2 4 5" xfId="48595" xr:uid="{00000000-0005-0000-0000-0000B2D60000}"/>
    <cellStyle name="Normal 7 3 2 4 5 2" xfId="48596" xr:uid="{00000000-0005-0000-0000-0000B3D60000}"/>
    <cellStyle name="Normal 7 3 2 4 6" xfId="48597" xr:uid="{00000000-0005-0000-0000-0000B4D60000}"/>
    <cellStyle name="Normal 7 3 2 5" xfId="48598" xr:uid="{00000000-0005-0000-0000-0000B5D60000}"/>
    <cellStyle name="Normal 7 3 2 5 2" xfId="48599" xr:uid="{00000000-0005-0000-0000-0000B6D60000}"/>
    <cellStyle name="Normal 7 3 2 5 2 2" xfId="48600" xr:uid="{00000000-0005-0000-0000-0000B7D60000}"/>
    <cellStyle name="Normal 7 3 2 5 2 2 2" xfId="48601" xr:uid="{00000000-0005-0000-0000-0000B8D60000}"/>
    <cellStyle name="Normal 7 3 2 5 2 3" xfId="48602" xr:uid="{00000000-0005-0000-0000-0000B9D60000}"/>
    <cellStyle name="Normal 7 3 2 5 2 3 2" xfId="48603" xr:uid="{00000000-0005-0000-0000-0000BAD60000}"/>
    <cellStyle name="Normal 7 3 2 5 2 4" xfId="48604" xr:uid="{00000000-0005-0000-0000-0000BBD60000}"/>
    <cellStyle name="Normal 7 3 2 5 3" xfId="48605" xr:uid="{00000000-0005-0000-0000-0000BCD60000}"/>
    <cellStyle name="Normal 7 3 2 5 3 2" xfId="48606" xr:uid="{00000000-0005-0000-0000-0000BDD60000}"/>
    <cellStyle name="Normal 7 3 2 5 4" xfId="48607" xr:uid="{00000000-0005-0000-0000-0000BED60000}"/>
    <cellStyle name="Normal 7 3 2 5 4 2" xfId="48608" xr:uid="{00000000-0005-0000-0000-0000BFD60000}"/>
    <cellStyle name="Normal 7 3 2 5 5" xfId="48609" xr:uid="{00000000-0005-0000-0000-0000C0D60000}"/>
    <cellStyle name="Normal 7 3 2 6" xfId="48610" xr:uid="{00000000-0005-0000-0000-0000C1D60000}"/>
    <cellStyle name="Normal 7 3 2 6 2" xfId="48611" xr:uid="{00000000-0005-0000-0000-0000C2D60000}"/>
    <cellStyle name="Normal 7 3 2 6 2 2" xfId="48612" xr:uid="{00000000-0005-0000-0000-0000C3D60000}"/>
    <cellStyle name="Normal 7 3 2 6 3" xfId="48613" xr:uid="{00000000-0005-0000-0000-0000C4D60000}"/>
    <cellStyle name="Normal 7 3 2 6 3 2" xfId="48614" xr:uid="{00000000-0005-0000-0000-0000C5D60000}"/>
    <cellStyle name="Normal 7 3 2 6 4" xfId="48615" xr:uid="{00000000-0005-0000-0000-0000C6D60000}"/>
    <cellStyle name="Normal 7 3 2 7" xfId="48616" xr:uid="{00000000-0005-0000-0000-0000C7D60000}"/>
    <cellStyle name="Normal 7 3 2 7 2" xfId="48617" xr:uid="{00000000-0005-0000-0000-0000C8D60000}"/>
    <cellStyle name="Normal 7 3 2 8" xfId="48618" xr:uid="{00000000-0005-0000-0000-0000C9D60000}"/>
    <cellStyle name="Normal 7 3 2 8 2" xfId="48619" xr:uid="{00000000-0005-0000-0000-0000CAD60000}"/>
    <cellStyle name="Normal 7 3 2 9" xfId="48620" xr:uid="{00000000-0005-0000-0000-0000CBD60000}"/>
    <cellStyle name="Normal 7 3 3" xfId="5097" xr:uid="{00000000-0005-0000-0000-0000CCD60000}"/>
    <cellStyle name="Normal 7 3 3 2" xfId="48621" xr:uid="{00000000-0005-0000-0000-0000CDD60000}"/>
    <cellStyle name="Normal 7 3 3 2 2" xfId="48622" xr:uid="{00000000-0005-0000-0000-0000CED60000}"/>
    <cellStyle name="Normal 7 3 3 2 2 2" xfId="48623" xr:uid="{00000000-0005-0000-0000-0000CFD60000}"/>
    <cellStyle name="Normal 7 3 3 2 2 2 2" xfId="48624" xr:uid="{00000000-0005-0000-0000-0000D0D60000}"/>
    <cellStyle name="Normal 7 3 3 2 2 2 2 2" xfId="48625" xr:uid="{00000000-0005-0000-0000-0000D1D60000}"/>
    <cellStyle name="Normal 7 3 3 2 2 2 3" xfId="48626" xr:uid="{00000000-0005-0000-0000-0000D2D60000}"/>
    <cellStyle name="Normal 7 3 3 2 2 2 3 2" xfId="48627" xr:uid="{00000000-0005-0000-0000-0000D3D60000}"/>
    <cellStyle name="Normal 7 3 3 2 2 2 4" xfId="48628" xr:uid="{00000000-0005-0000-0000-0000D4D60000}"/>
    <cellStyle name="Normal 7 3 3 2 2 3" xfId="48629" xr:uid="{00000000-0005-0000-0000-0000D5D60000}"/>
    <cellStyle name="Normal 7 3 3 2 2 3 2" xfId="48630" xr:uid="{00000000-0005-0000-0000-0000D6D60000}"/>
    <cellStyle name="Normal 7 3 3 2 2 4" xfId="48631" xr:uid="{00000000-0005-0000-0000-0000D7D60000}"/>
    <cellStyle name="Normal 7 3 3 2 2 4 2" xfId="48632" xr:uid="{00000000-0005-0000-0000-0000D8D60000}"/>
    <cellStyle name="Normal 7 3 3 2 2 5" xfId="48633" xr:uid="{00000000-0005-0000-0000-0000D9D60000}"/>
    <cellStyle name="Normal 7 3 3 2 3" xfId="48634" xr:uid="{00000000-0005-0000-0000-0000DAD60000}"/>
    <cellStyle name="Normal 7 3 3 2 3 2" xfId="48635" xr:uid="{00000000-0005-0000-0000-0000DBD60000}"/>
    <cellStyle name="Normal 7 3 3 2 3 2 2" xfId="48636" xr:uid="{00000000-0005-0000-0000-0000DCD60000}"/>
    <cellStyle name="Normal 7 3 3 2 3 3" xfId="48637" xr:uid="{00000000-0005-0000-0000-0000DDD60000}"/>
    <cellStyle name="Normal 7 3 3 2 3 3 2" xfId="48638" xr:uid="{00000000-0005-0000-0000-0000DED60000}"/>
    <cellStyle name="Normal 7 3 3 2 3 4" xfId="48639" xr:uid="{00000000-0005-0000-0000-0000DFD60000}"/>
    <cellStyle name="Normal 7 3 3 2 4" xfId="48640" xr:uid="{00000000-0005-0000-0000-0000E0D60000}"/>
    <cellStyle name="Normal 7 3 3 2 4 2" xfId="48641" xr:uid="{00000000-0005-0000-0000-0000E1D60000}"/>
    <cellStyle name="Normal 7 3 3 2 5" xfId="48642" xr:uid="{00000000-0005-0000-0000-0000E2D60000}"/>
    <cellStyle name="Normal 7 3 3 2 5 2" xfId="48643" xr:uid="{00000000-0005-0000-0000-0000E3D60000}"/>
    <cellStyle name="Normal 7 3 3 2 6" xfId="48644" xr:uid="{00000000-0005-0000-0000-0000E4D60000}"/>
    <cellStyle name="Normal 7 3 3 3" xfId="48645" xr:uid="{00000000-0005-0000-0000-0000E5D60000}"/>
    <cellStyle name="Normal 7 3 3 3 2" xfId="48646" xr:uid="{00000000-0005-0000-0000-0000E6D60000}"/>
    <cellStyle name="Normal 7 3 3 3 2 2" xfId="48647" xr:uid="{00000000-0005-0000-0000-0000E7D60000}"/>
    <cellStyle name="Normal 7 3 3 3 2 2 2" xfId="48648" xr:uid="{00000000-0005-0000-0000-0000E8D60000}"/>
    <cellStyle name="Normal 7 3 3 3 2 3" xfId="48649" xr:uid="{00000000-0005-0000-0000-0000E9D60000}"/>
    <cellStyle name="Normal 7 3 3 3 2 3 2" xfId="48650" xr:uid="{00000000-0005-0000-0000-0000EAD60000}"/>
    <cellStyle name="Normal 7 3 3 3 2 4" xfId="48651" xr:uid="{00000000-0005-0000-0000-0000EBD60000}"/>
    <cellStyle name="Normal 7 3 3 3 3" xfId="48652" xr:uid="{00000000-0005-0000-0000-0000ECD60000}"/>
    <cellStyle name="Normal 7 3 3 3 3 2" xfId="48653" xr:uid="{00000000-0005-0000-0000-0000EDD60000}"/>
    <cellStyle name="Normal 7 3 3 3 4" xfId="48654" xr:uid="{00000000-0005-0000-0000-0000EED60000}"/>
    <cellStyle name="Normal 7 3 3 3 4 2" xfId="48655" xr:uid="{00000000-0005-0000-0000-0000EFD60000}"/>
    <cellStyle name="Normal 7 3 3 3 5" xfId="48656" xr:uid="{00000000-0005-0000-0000-0000F0D60000}"/>
    <cellStyle name="Normal 7 3 3 4" xfId="48657" xr:uid="{00000000-0005-0000-0000-0000F1D60000}"/>
    <cellStyle name="Normal 7 3 3 4 2" xfId="48658" xr:uid="{00000000-0005-0000-0000-0000F2D60000}"/>
    <cellStyle name="Normal 7 3 3 4 2 2" xfId="48659" xr:uid="{00000000-0005-0000-0000-0000F3D60000}"/>
    <cellStyle name="Normal 7 3 3 4 3" xfId="48660" xr:uid="{00000000-0005-0000-0000-0000F4D60000}"/>
    <cellStyle name="Normal 7 3 3 4 3 2" xfId="48661" xr:uid="{00000000-0005-0000-0000-0000F5D60000}"/>
    <cellStyle name="Normal 7 3 3 4 4" xfId="48662" xr:uid="{00000000-0005-0000-0000-0000F6D60000}"/>
    <cellStyle name="Normal 7 3 3 5" xfId="48663" xr:uid="{00000000-0005-0000-0000-0000F7D60000}"/>
    <cellStyle name="Normal 7 3 3 5 2" xfId="48664" xr:uid="{00000000-0005-0000-0000-0000F8D60000}"/>
    <cellStyle name="Normal 7 3 3 6" xfId="48665" xr:uid="{00000000-0005-0000-0000-0000F9D60000}"/>
    <cellStyle name="Normal 7 3 3 6 2" xfId="48666" xr:uid="{00000000-0005-0000-0000-0000FAD60000}"/>
    <cellStyle name="Normal 7 3 3 7" xfId="48667" xr:uid="{00000000-0005-0000-0000-0000FBD60000}"/>
    <cellStyle name="Normal 7 3 4" xfId="48668" xr:uid="{00000000-0005-0000-0000-0000FCD60000}"/>
    <cellStyle name="Normal 7 3 4 2" xfId="48669" xr:uid="{00000000-0005-0000-0000-0000FDD60000}"/>
    <cellStyle name="Normal 7 3 4 2 2" xfId="48670" xr:uid="{00000000-0005-0000-0000-0000FED60000}"/>
    <cellStyle name="Normal 7 3 4 2 2 2" xfId="48671" xr:uid="{00000000-0005-0000-0000-0000FFD60000}"/>
    <cellStyle name="Normal 7 3 4 2 2 2 2" xfId="48672" xr:uid="{00000000-0005-0000-0000-000000D70000}"/>
    <cellStyle name="Normal 7 3 4 2 2 2 2 2" xfId="48673" xr:uid="{00000000-0005-0000-0000-000001D70000}"/>
    <cellStyle name="Normal 7 3 4 2 2 2 3" xfId="48674" xr:uid="{00000000-0005-0000-0000-000002D70000}"/>
    <cellStyle name="Normal 7 3 4 2 2 2 3 2" xfId="48675" xr:uid="{00000000-0005-0000-0000-000003D70000}"/>
    <cellStyle name="Normal 7 3 4 2 2 2 4" xfId="48676" xr:uid="{00000000-0005-0000-0000-000004D70000}"/>
    <cellStyle name="Normal 7 3 4 2 2 3" xfId="48677" xr:uid="{00000000-0005-0000-0000-000005D70000}"/>
    <cellStyle name="Normal 7 3 4 2 2 3 2" xfId="48678" xr:uid="{00000000-0005-0000-0000-000006D70000}"/>
    <cellStyle name="Normal 7 3 4 2 2 4" xfId="48679" xr:uid="{00000000-0005-0000-0000-000007D70000}"/>
    <cellStyle name="Normal 7 3 4 2 2 4 2" xfId="48680" xr:uid="{00000000-0005-0000-0000-000008D70000}"/>
    <cellStyle name="Normal 7 3 4 2 2 5" xfId="48681" xr:uid="{00000000-0005-0000-0000-000009D70000}"/>
    <cellStyle name="Normal 7 3 4 2 3" xfId="48682" xr:uid="{00000000-0005-0000-0000-00000AD70000}"/>
    <cellStyle name="Normal 7 3 4 2 3 2" xfId="48683" xr:uid="{00000000-0005-0000-0000-00000BD70000}"/>
    <cellStyle name="Normal 7 3 4 2 3 2 2" xfId="48684" xr:uid="{00000000-0005-0000-0000-00000CD70000}"/>
    <cellStyle name="Normal 7 3 4 2 3 3" xfId="48685" xr:uid="{00000000-0005-0000-0000-00000DD70000}"/>
    <cellStyle name="Normal 7 3 4 2 3 3 2" xfId="48686" xr:uid="{00000000-0005-0000-0000-00000ED70000}"/>
    <cellStyle name="Normal 7 3 4 2 3 4" xfId="48687" xr:uid="{00000000-0005-0000-0000-00000FD70000}"/>
    <cellStyle name="Normal 7 3 4 2 4" xfId="48688" xr:uid="{00000000-0005-0000-0000-000010D70000}"/>
    <cellStyle name="Normal 7 3 4 2 4 2" xfId="48689" xr:uid="{00000000-0005-0000-0000-000011D70000}"/>
    <cellStyle name="Normal 7 3 4 2 5" xfId="48690" xr:uid="{00000000-0005-0000-0000-000012D70000}"/>
    <cellStyle name="Normal 7 3 4 2 5 2" xfId="48691" xr:uid="{00000000-0005-0000-0000-000013D70000}"/>
    <cellStyle name="Normal 7 3 4 2 6" xfId="48692" xr:uid="{00000000-0005-0000-0000-000014D70000}"/>
    <cellStyle name="Normal 7 3 4 3" xfId="48693" xr:uid="{00000000-0005-0000-0000-000015D70000}"/>
    <cellStyle name="Normal 7 3 4 3 2" xfId="48694" xr:uid="{00000000-0005-0000-0000-000016D70000}"/>
    <cellStyle name="Normal 7 3 4 3 2 2" xfId="48695" xr:uid="{00000000-0005-0000-0000-000017D70000}"/>
    <cellStyle name="Normal 7 3 4 3 2 2 2" xfId="48696" xr:uid="{00000000-0005-0000-0000-000018D70000}"/>
    <cellStyle name="Normal 7 3 4 3 2 3" xfId="48697" xr:uid="{00000000-0005-0000-0000-000019D70000}"/>
    <cellStyle name="Normal 7 3 4 3 2 3 2" xfId="48698" xr:uid="{00000000-0005-0000-0000-00001AD70000}"/>
    <cellStyle name="Normal 7 3 4 3 2 4" xfId="48699" xr:uid="{00000000-0005-0000-0000-00001BD70000}"/>
    <cellStyle name="Normal 7 3 4 3 3" xfId="48700" xr:uid="{00000000-0005-0000-0000-00001CD70000}"/>
    <cellStyle name="Normal 7 3 4 3 3 2" xfId="48701" xr:uid="{00000000-0005-0000-0000-00001DD70000}"/>
    <cellStyle name="Normal 7 3 4 3 4" xfId="48702" xr:uid="{00000000-0005-0000-0000-00001ED70000}"/>
    <cellStyle name="Normal 7 3 4 3 4 2" xfId="48703" xr:uid="{00000000-0005-0000-0000-00001FD70000}"/>
    <cellStyle name="Normal 7 3 4 3 5" xfId="48704" xr:uid="{00000000-0005-0000-0000-000020D70000}"/>
    <cellStyle name="Normal 7 3 4 4" xfId="48705" xr:uid="{00000000-0005-0000-0000-000021D70000}"/>
    <cellStyle name="Normal 7 3 4 4 2" xfId="48706" xr:uid="{00000000-0005-0000-0000-000022D70000}"/>
    <cellStyle name="Normal 7 3 4 4 2 2" xfId="48707" xr:uid="{00000000-0005-0000-0000-000023D70000}"/>
    <cellStyle name="Normal 7 3 4 4 3" xfId="48708" xr:uid="{00000000-0005-0000-0000-000024D70000}"/>
    <cellStyle name="Normal 7 3 4 4 3 2" xfId="48709" xr:uid="{00000000-0005-0000-0000-000025D70000}"/>
    <cellStyle name="Normal 7 3 4 4 4" xfId="48710" xr:uid="{00000000-0005-0000-0000-000026D70000}"/>
    <cellStyle name="Normal 7 3 4 5" xfId="48711" xr:uid="{00000000-0005-0000-0000-000027D70000}"/>
    <cellStyle name="Normal 7 3 4 5 2" xfId="48712" xr:uid="{00000000-0005-0000-0000-000028D70000}"/>
    <cellStyle name="Normal 7 3 4 6" xfId="48713" xr:uid="{00000000-0005-0000-0000-000029D70000}"/>
    <cellStyle name="Normal 7 3 4 6 2" xfId="48714" xr:uid="{00000000-0005-0000-0000-00002AD70000}"/>
    <cellStyle name="Normal 7 3 4 7" xfId="48715" xr:uid="{00000000-0005-0000-0000-00002BD70000}"/>
    <cellStyle name="Normal 7 3 5" xfId="48716" xr:uid="{00000000-0005-0000-0000-00002CD70000}"/>
    <cellStyle name="Normal 7 3 5 2" xfId="48717" xr:uid="{00000000-0005-0000-0000-00002DD70000}"/>
    <cellStyle name="Normal 7 3 5 2 2" xfId="48718" xr:uid="{00000000-0005-0000-0000-00002ED70000}"/>
    <cellStyle name="Normal 7 3 5 2 2 2" xfId="48719" xr:uid="{00000000-0005-0000-0000-00002FD70000}"/>
    <cellStyle name="Normal 7 3 5 2 2 2 2" xfId="48720" xr:uid="{00000000-0005-0000-0000-000030D70000}"/>
    <cellStyle name="Normal 7 3 5 2 2 3" xfId="48721" xr:uid="{00000000-0005-0000-0000-000031D70000}"/>
    <cellStyle name="Normal 7 3 5 2 2 3 2" xfId="48722" xr:uid="{00000000-0005-0000-0000-000032D70000}"/>
    <cellStyle name="Normal 7 3 5 2 2 4" xfId="48723" xr:uid="{00000000-0005-0000-0000-000033D70000}"/>
    <cellStyle name="Normal 7 3 5 2 3" xfId="48724" xr:uid="{00000000-0005-0000-0000-000034D70000}"/>
    <cellStyle name="Normal 7 3 5 2 3 2" xfId="48725" xr:uid="{00000000-0005-0000-0000-000035D70000}"/>
    <cellStyle name="Normal 7 3 5 2 4" xfId="48726" xr:uid="{00000000-0005-0000-0000-000036D70000}"/>
    <cellStyle name="Normal 7 3 5 2 4 2" xfId="48727" xr:uid="{00000000-0005-0000-0000-000037D70000}"/>
    <cellStyle name="Normal 7 3 5 2 5" xfId="48728" xr:uid="{00000000-0005-0000-0000-000038D70000}"/>
    <cellStyle name="Normal 7 3 5 3" xfId="48729" xr:uid="{00000000-0005-0000-0000-000039D70000}"/>
    <cellStyle name="Normal 7 3 5 3 2" xfId="48730" xr:uid="{00000000-0005-0000-0000-00003AD70000}"/>
    <cellStyle name="Normal 7 3 5 3 2 2" xfId="48731" xr:uid="{00000000-0005-0000-0000-00003BD70000}"/>
    <cellStyle name="Normal 7 3 5 3 3" xfId="48732" xr:uid="{00000000-0005-0000-0000-00003CD70000}"/>
    <cellStyle name="Normal 7 3 5 3 3 2" xfId="48733" xr:uid="{00000000-0005-0000-0000-00003DD70000}"/>
    <cellStyle name="Normal 7 3 5 3 4" xfId="48734" xr:uid="{00000000-0005-0000-0000-00003ED70000}"/>
    <cellStyle name="Normal 7 3 5 4" xfId="48735" xr:uid="{00000000-0005-0000-0000-00003FD70000}"/>
    <cellStyle name="Normal 7 3 5 4 2" xfId="48736" xr:uid="{00000000-0005-0000-0000-000040D70000}"/>
    <cellStyle name="Normal 7 3 5 5" xfId="48737" xr:uid="{00000000-0005-0000-0000-000041D70000}"/>
    <cellStyle name="Normal 7 3 5 5 2" xfId="48738" xr:uid="{00000000-0005-0000-0000-000042D70000}"/>
    <cellStyle name="Normal 7 3 5 6" xfId="48739" xr:uid="{00000000-0005-0000-0000-000043D70000}"/>
    <cellStyle name="Normal 7 3 6" xfId="48740" xr:uid="{00000000-0005-0000-0000-000044D70000}"/>
    <cellStyle name="Normal 7 3 6 2" xfId="48741" xr:uid="{00000000-0005-0000-0000-000045D70000}"/>
    <cellStyle name="Normal 7 3 6 2 2" xfId="48742" xr:uid="{00000000-0005-0000-0000-000046D70000}"/>
    <cellStyle name="Normal 7 3 6 2 2 2" xfId="48743" xr:uid="{00000000-0005-0000-0000-000047D70000}"/>
    <cellStyle name="Normal 7 3 6 2 3" xfId="48744" xr:uid="{00000000-0005-0000-0000-000048D70000}"/>
    <cellStyle name="Normal 7 3 6 2 3 2" xfId="48745" xr:uid="{00000000-0005-0000-0000-000049D70000}"/>
    <cellStyle name="Normal 7 3 6 2 4" xfId="48746" xr:uid="{00000000-0005-0000-0000-00004AD70000}"/>
    <cellStyle name="Normal 7 3 6 3" xfId="48747" xr:uid="{00000000-0005-0000-0000-00004BD70000}"/>
    <cellStyle name="Normal 7 3 6 3 2" xfId="48748" xr:uid="{00000000-0005-0000-0000-00004CD70000}"/>
    <cellStyle name="Normal 7 3 6 4" xfId="48749" xr:uid="{00000000-0005-0000-0000-00004DD70000}"/>
    <cellStyle name="Normal 7 3 6 4 2" xfId="48750" xr:uid="{00000000-0005-0000-0000-00004ED70000}"/>
    <cellStyle name="Normal 7 3 6 5" xfId="48751" xr:uid="{00000000-0005-0000-0000-00004FD70000}"/>
    <cellStyle name="Normal 7 3 7" xfId="48752" xr:uid="{00000000-0005-0000-0000-000050D70000}"/>
    <cellStyle name="Normal 7 3 7 2" xfId="48753" xr:uid="{00000000-0005-0000-0000-000051D70000}"/>
    <cellStyle name="Normal 7 3 7 2 2" xfId="48754" xr:uid="{00000000-0005-0000-0000-000052D70000}"/>
    <cellStyle name="Normal 7 3 7 3" xfId="48755" xr:uid="{00000000-0005-0000-0000-000053D70000}"/>
    <cellStyle name="Normal 7 3 7 3 2" xfId="48756" xr:uid="{00000000-0005-0000-0000-000054D70000}"/>
    <cellStyle name="Normal 7 3 7 4" xfId="48757" xr:uid="{00000000-0005-0000-0000-000055D70000}"/>
    <cellStyle name="Normal 7 3 8" xfId="48758" xr:uid="{00000000-0005-0000-0000-000056D70000}"/>
    <cellStyle name="Normal 7 3 8 2" xfId="48759" xr:uid="{00000000-0005-0000-0000-000057D70000}"/>
    <cellStyle name="Normal 7 3 9" xfId="48760" xr:uid="{00000000-0005-0000-0000-000058D70000}"/>
    <cellStyle name="Normal 7 3 9 2" xfId="48761" xr:uid="{00000000-0005-0000-0000-000059D70000}"/>
    <cellStyle name="Normal 7 30" xfId="57603" xr:uid="{00000000-0005-0000-0000-00005AD70000}"/>
    <cellStyle name="Normal 7 31" xfId="57604" xr:uid="{00000000-0005-0000-0000-00005BD70000}"/>
    <cellStyle name="Normal 7 32" xfId="57605" xr:uid="{00000000-0005-0000-0000-00005CD70000}"/>
    <cellStyle name="Normal 7 33" xfId="57606" xr:uid="{00000000-0005-0000-0000-00005DD70000}"/>
    <cellStyle name="Normal 7 34" xfId="57607" xr:uid="{00000000-0005-0000-0000-00005ED70000}"/>
    <cellStyle name="Normal 7 35" xfId="57608" xr:uid="{00000000-0005-0000-0000-00005FD70000}"/>
    <cellStyle name="Normal 7 36" xfId="57609" xr:uid="{00000000-0005-0000-0000-000060D70000}"/>
    <cellStyle name="Normal 7 37" xfId="57610" xr:uid="{00000000-0005-0000-0000-000061D70000}"/>
    <cellStyle name="Normal 7 38" xfId="57611" xr:uid="{00000000-0005-0000-0000-000062D70000}"/>
    <cellStyle name="Normal 7 39" xfId="57612" xr:uid="{00000000-0005-0000-0000-000063D70000}"/>
    <cellStyle name="Normal 7 4" xfId="5098" xr:uid="{00000000-0005-0000-0000-000064D70000}"/>
    <cellStyle name="Normal 7 4 2" xfId="48762" xr:uid="{00000000-0005-0000-0000-000065D70000}"/>
    <cellStyle name="Normal 7 4 2 2" xfId="48763" xr:uid="{00000000-0005-0000-0000-000066D70000}"/>
    <cellStyle name="Normal 7 4 2 2 2" xfId="48764" xr:uid="{00000000-0005-0000-0000-000067D70000}"/>
    <cellStyle name="Normal 7 4 2 2 2 2" xfId="48765" xr:uid="{00000000-0005-0000-0000-000068D70000}"/>
    <cellStyle name="Normal 7 4 2 2 2 2 2" xfId="48766" xr:uid="{00000000-0005-0000-0000-000069D70000}"/>
    <cellStyle name="Normal 7 4 2 2 2 2 2 2" xfId="48767" xr:uid="{00000000-0005-0000-0000-00006AD70000}"/>
    <cellStyle name="Normal 7 4 2 2 2 2 3" xfId="48768" xr:uid="{00000000-0005-0000-0000-00006BD70000}"/>
    <cellStyle name="Normal 7 4 2 2 2 2 3 2" xfId="48769" xr:uid="{00000000-0005-0000-0000-00006CD70000}"/>
    <cellStyle name="Normal 7 4 2 2 2 2 4" xfId="48770" xr:uid="{00000000-0005-0000-0000-00006DD70000}"/>
    <cellStyle name="Normal 7 4 2 2 2 3" xfId="48771" xr:uid="{00000000-0005-0000-0000-00006ED70000}"/>
    <cellStyle name="Normal 7 4 2 2 2 3 2" xfId="48772" xr:uid="{00000000-0005-0000-0000-00006FD70000}"/>
    <cellStyle name="Normal 7 4 2 2 2 4" xfId="48773" xr:uid="{00000000-0005-0000-0000-000070D70000}"/>
    <cellStyle name="Normal 7 4 2 2 2 4 2" xfId="48774" xr:uid="{00000000-0005-0000-0000-000071D70000}"/>
    <cellStyle name="Normal 7 4 2 2 2 5" xfId="48775" xr:uid="{00000000-0005-0000-0000-000072D70000}"/>
    <cellStyle name="Normal 7 4 2 2 3" xfId="48776" xr:uid="{00000000-0005-0000-0000-000073D70000}"/>
    <cellStyle name="Normal 7 4 2 2 3 2" xfId="48777" xr:uid="{00000000-0005-0000-0000-000074D70000}"/>
    <cellStyle name="Normal 7 4 2 2 3 2 2" xfId="48778" xr:uid="{00000000-0005-0000-0000-000075D70000}"/>
    <cellStyle name="Normal 7 4 2 2 3 3" xfId="48779" xr:uid="{00000000-0005-0000-0000-000076D70000}"/>
    <cellStyle name="Normal 7 4 2 2 3 3 2" xfId="48780" xr:uid="{00000000-0005-0000-0000-000077D70000}"/>
    <cellStyle name="Normal 7 4 2 2 3 4" xfId="48781" xr:uid="{00000000-0005-0000-0000-000078D70000}"/>
    <cellStyle name="Normal 7 4 2 2 4" xfId="48782" xr:uid="{00000000-0005-0000-0000-000079D70000}"/>
    <cellStyle name="Normal 7 4 2 2 4 2" xfId="48783" xr:uid="{00000000-0005-0000-0000-00007AD70000}"/>
    <cellStyle name="Normal 7 4 2 2 5" xfId="48784" xr:uid="{00000000-0005-0000-0000-00007BD70000}"/>
    <cellStyle name="Normal 7 4 2 2 5 2" xfId="48785" xr:uid="{00000000-0005-0000-0000-00007CD70000}"/>
    <cellStyle name="Normal 7 4 2 2 6" xfId="48786" xr:uid="{00000000-0005-0000-0000-00007DD70000}"/>
    <cellStyle name="Normal 7 4 2 3" xfId="48787" xr:uid="{00000000-0005-0000-0000-00007ED70000}"/>
    <cellStyle name="Normal 7 4 2 3 2" xfId="48788" xr:uid="{00000000-0005-0000-0000-00007FD70000}"/>
    <cellStyle name="Normal 7 4 2 3 2 2" xfId="48789" xr:uid="{00000000-0005-0000-0000-000080D70000}"/>
    <cellStyle name="Normal 7 4 2 3 2 2 2" xfId="48790" xr:uid="{00000000-0005-0000-0000-000081D70000}"/>
    <cellStyle name="Normal 7 4 2 3 2 3" xfId="48791" xr:uid="{00000000-0005-0000-0000-000082D70000}"/>
    <cellStyle name="Normal 7 4 2 3 2 3 2" xfId="48792" xr:uid="{00000000-0005-0000-0000-000083D70000}"/>
    <cellStyle name="Normal 7 4 2 3 2 4" xfId="48793" xr:uid="{00000000-0005-0000-0000-000084D70000}"/>
    <cellStyle name="Normal 7 4 2 3 3" xfId="48794" xr:uid="{00000000-0005-0000-0000-000085D70000}"/>
    <cellStyle name="Normal 7 4 2 3 3 2" xfId="48795" xr:uid="{00000000-0005-0000-0000-000086D70000}"/>
    <cellStyle name="Normal 7 4 2 3 4" xfId="48796" xr:uid="{00000000-0005-0000-0000-000087D70000}"/>
    <cellStyle name="Normal 7 4 2 3 4 2" xfId="48797" xr:uid="{00000000-0005-0000-0000-000088D70000}"/>
    <cellStyle name="Normal 7 4 2 3 5" xfId="48798" xr:uid="{00000000-0005-0000-0000-000089D70000}"/>
    <cellStyle name="Normal 7 4 2 4" xfId="48799" xr:uid="{00000000-0005-0000-0000-00008AD70000}"/>
    <cellStyle name="Normal 7 4 2 4 2" xfId="48800" xr:uid="{00000000-0005-0000-0000-00008BD70000}"/>
    <cellStyle name="Normal 7 4 2 4 2 2" xfId="48801" xr:uid="{00000000-0005-0000-0000-00008CD70000}"/>
    <cellStyle name="Normal 7 4 2 4 3" xfId="48802" xr:uid="{00000000-0005-0000-0000-00008DD70000}"/>
    <cellStyle name="Normal 7 4 2 4 3 2" xfId="48803" xr:uid="{00000000-0005-0000-0000-00008ED70000}"/>
    <cellStyle name="Normal 7 4 2 4 4" xfId="48804" xr:uid="{00000000-0005-0000-0000-00008FD70000}"/>
    <cellStyle name="Normal 7 4 2 5" xfId="48805" xr:uid="{00000000-0005-0000-0000-000090D70000}"/>
    <cellStyle name="Normal 7 4 2 5 2" xfId="48806" xr:uid="{00000000-0005-0000-0000-000091D70000}"/>
    <cellStyle name="Normal 7 4 2 6" xfId="48807" xr:uid="{00000000-0005-0000-0000-000092D70000}"/>
    <cellStyle name="Normal 7 4 2 6 2" xfId="48808" xr:uid="{00000000-0005-0000-0000-000093D70000}"/>
    <cellStyle name="Normal 7 4 2 7" xfId="48809" xr:uid="{00000000-0005-0000-0000-000094D70000}"/>
    <cellStyle name="Normal 7 4 3" xfId="48810" xr:uid="{00000000-0005-0000-0000-000095D70000}"/>
    <cellStyle name="Normal 7 4 3 2" xfId="48811" xr:uid="{00000000-0005-0000-0000-000096D70000}"/>
    <cellStyle name="Normal 7 4 3 2 2" xfId="48812" xr:uid="{00000000-0005-0000-0000-000097D70000}"/>
    <cellStyle name="Normal 7 4 3 2 2 2" xfId="48813" xr:uid="{00000000-0005-0000-0000-000098D70000}"/>
    <cellStyle name="Normal 7 4 3 2 2 2 2" xfId="48814" xr:uid="{00000000-0005-0000-0000-000099D70000}"/>
    <cellStyle name="Normal 7 4 3 2 2 2 2 2" xfId="48815" xr:uid="{00000000-0005-0000-0000-00009AD70000}"/>
    <cellStyle name="Normal 7 4 3 2 2 2 3" xfId="48816" xr:uid="{00000000-0005-0000-0000-00009BD70000}"/>
    <cellStyle name="Normal 7 4 3 2 2 2 3 2" xfId="48817" xr:uid="{00000000-0005-0000-0000-00009CD70000}"/>
    <cellStyle name="Normal 7 4 3 2 2 2 4" xfId="48818" xr:uid="{00000000-0005-0000-0000-00009DD70000}"/>
    <cellStyle name="Normal 7 4 3 2 2 3" xfId="48819" xr:uid="{00000000-0005-0000-0000-00009ED70000}"/>
    <cellStyle name="Normal 7 4 3 2 2 3 2" xfId="48820" xr:uid="{00000000-0005-0000-0000-00009FD70000}"/>
    <cellStyle name="Normal 7 4 3 2 2 4" xfId="48821" xr:uid="{00000000-0005-0000-0000-0000A0D70000}"/>
    <cellStyle name="Normal 7 4 3 2 2 4 2" xfId="48822" xr:uid="{00000000-0005-0000-0000-0000A1D70000}"/>
    <cellStyle name="Normal 7 4 3 2 2 5" xfId="48823" xr:uid="{00000000-0005-0000-0000-0000A2D70000}"/>
    <cellStyle name="Normal 7 4 3 2 3" xfId="48824" xr:uid="{00000000-0005-0000-0000-0000A3D70000}"/>
    <cellStyle name="Normal 7 4 3 2 3 2" xfId="48825" xr:uid="{00000000-0005-0000-0000-0000A4D70000}"/>
    <cellStyle name="Normal 7 4 3 2 3 2 2" xfId="48826" xr:uid="{00000000-0005-0000-0000-0000A5D70000}"/>
    <cellStyle name="Normal 7 4 3 2 3 3" xfId="48827" xr:uid="{00000000-0005-0000-0000-0000A6D70000}"/>
    <cellStyle name="Normal 7 4 3 2 3 3 2" xfId="48828" xr:uid="{00000000-0005-0000-0000-0000A7D70000}"/>
    <cellStyle name="Normal 7 4 3 2 3 4" xfId="48829" xr:uid="{00000000-0005-0000-0000-0000A8D70000}"/>
    <cellStyle name="Normal 7 4 3 2 4" xfId="48830" xr:uid="{00000000-0005-0000-0000-0000A9D70000}"/>
    <cellStyle name="Normal 7 4 3 2 4 2" xfId="48831" xr:uid="{00000000-0005-0000-0000-0000AAD70000}"/>
    <cellStyle name="Normal 7 4 3 2 5" xfId="48832" xr:uid="{00000000-0005-0000-0000-0000ABD70000}"/>
    <cellStyle name="Normal 7 4 3 2 5 2" xfId="48833" xr:uid="{00000000-0005-0000-0000-0000ACD70000}"/>
    <cellStyle name="Normal 7 4 3 2 6" xfId="48834" xr:uid="{00000000-0005-0000-0000-0000ADD70000}"/>
    <cellStyle name="Normal 7 4 3 3" xfId="48835" xr:uid="{00000000-0005-0000-0000-0000AED70000}"/>
    <cellStyle name="Normal 7 4 3 3 2" xfId="48836" xr:uid="{00000000-0005-0000-0000-0000AFD70000}"/>
    <cellStyle name="Normal 7 4 3 3 2 2" xfId="48837" xr:uid="{00000000-0005-0000-0000-0000B0D70000}"/>
    <cellStyle name="Normal 7 4 3 3 2 2 2" xfId="48838" xr:uid="{00000000-0005-0000-0000-0000B1D70000}"/>
    <cellStyle name="Normal 7 4 3 3 2 3" xfId="48839" xr:uid="{00000000-0005-0000-0000-0000B2D70000}"/>
    <cellStyle name="Normal 7 4 3 3 2 3 2" xfId="48840" xr:uid="{00000000-0005-0000-0000-0000B3D70000}"/>
    <cellStyle name="Normal 7 4 3 3 2 4" xfId="48841" xr:uid="{00000000-0005-0000-0000-0000B4D70000}"/>
    <cellStyle name="Normal 7 4 3 3 3" xfId="48842" xr:uid="{00000000-0005-0000-0000-0000B5D70000}"/>
    <cellStyle name="Normal 7 4 3 3 3 2" xfId="48843" xr:uid="{00000000-0005-0000-0000-0000B6D70000}"/>
    <cellStyle name="Normal 7 4 3 3 4" xfId="48844" xr:uid="{00000000-0005-0000-0000-0000B7D70000}"/>
    <cellStyle name="Normal 7 4 3 3 4 2" xfId="48845" xr:uid="{00000000-0005-0000-0000-0000B8D70000}"/>
    <cellStyle name="Normal 7 4 3 3 5" xfId="48846" xr:uid="{00000000-0005-0000-0000-0000B9D70000}"/>
    <cellStyle name="Normal 7 4 3 4" xfId="48847" xr:uid="{00000000-0005-0000-0000-0000BAD70000}"/>
    <cellStyle name="Normal 7 4 3 4 2" xfId="48848" xr:uid="{00000000-0005-0000-0000-0000BBD70000}"/>
    <cellStyle name="Normal 7 4 3 4 2 2" xfId="48849" xr:uid="{00000000-0005-0000-0000-0000BCD70000}"/>
    <cellStyle name="Normal 7 4 3 4 3" xfId="48850" xr:uid="{00000000-0005-0000-0000-0000BDD70000}"/>
    <cellStyle name="Normal 7 4 3 4 3 2" xfId="48851" xr:uid="{00000000-0005-0000-0000-0000BED70000}"/>
    <cellStyle name="Normal 7 4 3 4 4" xfId="48852" xr:uid="{00000000-0005-0000-0000-0000BFD70000}"/>
    <cellStyle name="Normal 7 4 3 5" xfId="48853" xr:uid="{00000000-0005-0000-0000-0000C0D70000}"/>
    <cellStyle name="Normal 7 4 3 5 2" xfId="48854" xr:uid="{00000000-0005-0000-0000-0000C1D70000}"/>
    <cellStyle name="Normal 7 4 3 6" xfId="48855" xr:uid="{00000000-0005-0000-0000-0000C2D70000}"/>
    <cellStyle name="Normal 7 4 3 6 2" xfId="48856" xr:uid="{00000000-0005-0000-0000-0000C3D70000}"/>
    <cellStyle name="Normal 7 4 3 7" xfId="48857" xr:uid="{00000000-0005-0000-0000-0000C4D70000}"/>
    <cellStyle name="Normal 7 4 4" xfId="48858" xr:uid="{00000000-0005-0000-0000-0000C5D70000}"/>
    <cellStyle name="Normal 7 4 4 2" xfId="48859" xr:uid="{00000000-0005-0000-0000-0000C6D70000}"/>
    <cellStyle name="Normal 7 4 4 2 2" xfId="48860" xr:uid="{00000000-0005-0000-0000-0000C7D70000}"/>
    <cellStyle name="Normal 7 4 4 2 2 2" xfId="48861" xr:uid="{00000000-0005-0000-0000-0000C8D70000}"/>
    <cellStyle name="Normal 7 4 4 2 2 2 2" xfId="48862" xr:uid="{00000000-0005-0000-0000-0000C9D70000}"/>
    <cellStyle name="Normal 7 4 4 2 2 3" xfId="48863" xr:uid="{00000000-0005-0000-0000-0000CAD70000}"/>
    <cellStyle name="Normal 7 4 4 2 2 3 2" xfId="48864" xr:uid="{00000000-0005-0000-0000-0000CBD70000}"/>
    <cellStyle name="Normal 7 4 4 2 2 4" xfId="48865" xr:uid="{00000000-0005-0000-0000-0000CCD70000}"/>
    <cellStyle name="Normal 7 4 4 2 3" xfId="48866" xr:uid="{00000000-0005-0000-0000-0000CDD70000}"/>
    <cellStyle name="Normal 7 4 4 2 3 2" xfId="48867" xr:uid="{00000000-0005-0000-0000-0000CED70000}"/>
    <cellStyle name="Normal 7 4 4 2 4" xfId="48868" xr:uid="{00000000-0005-0000-0000-0000CFD70000}"/>
    <cellStyle name="Normal 7 4 4 2 4 2" xfId="48869" xr:uid="{00000000-0005-0000-0000-0000D0D70000}"/>
    <cellStyle name="Normal 7 4 4 2 5" xfId="48870" xr:uid="{00000000-0005-0000-0000-0000D1D70000}"/>
    <cellStyle name="Normal 7 4 4 3" xfId="48871" xr:uid="{00000000-0005-0000-0000-0000D2D70000}"/>
    <cellStyle name="Normal 7 4 4 3 2" xfId="48872" xr:uid="{00000000-0005-0000-0000-0000D3D70000}"/>
    <cellStyle name="Normal 7 4 4 3 2 2" xfId="48873" xr:uid="{00000000-0005-0000-0000-0000D4D70000}"/>
    <cellStyle name="Normal 7 4 4 3 3" xfId="48874" xr:uid="{00000000-0005-0000-0000-0000D5D70000}"/>
    <cellStyle name="Normal 7 4 4 3 3 2" xfId="48875" xr:uid="{00000000-0005-0000-0000-0000D6D70000}"/>
    <cellStyle name="Normal 7 4 4 3 4" xfId="48876" xr:uid="{00000000-0005-0000-0000-0000D7D70000}"/>
    <cellStyle name="Normal 7 4 4 4" xfId="48877" xr:uid="{00000000-0005-0000-0000-0000D8D70000}"/>
    <cellStyle name="Normal 7 4 4 4 2" xfId="48878" xr:uid="{00000000-0005-0000-0000-0000D9D70000}"/>
    <cellStyle name="Normal 7 4 4 5" xfId="48879" xr:uid="{00000000-0005-0000-0000-0000DAD70000}"/>
    <cellStyle name="Normal 7 4 4 5 2" xfId="48880" xr:uid="{00000000-0005-0000-0000-0000DBD70000}"/>
    <cellStyle name="Normal 7 4 4 6" xfId="48881" xr:uid="{00000000-0005-0000-0000-0000DCD70000}"/>
    <cellStyle name="Normal 7 4 5" xfId="48882" xr:uid="{00000000-0005-0000-0000-0000DDD70000}"/>
    <cellStyle name="Normal 7 4 5 2" xfId="48883" xr:uid="{00000000-0005-0000-0000-0000DED70000}"/>
    <cellStyle name="Normal 7 4 5 2 2" xfId="48884" xr:uid="{00000000-0005-0000-0000-0000DFD70000}"/>
    <cellStyle name="Normal 7 4 5 2 2 2" xfId="48885" xr:uid="{00000000-0005-0000-0000-0000E0D70000}"/>
    <cellStyle name="Normal 7 4 5 2 3" xfId="48886" xr:uid="{00000000-0005-0000-0000-0000E1D70000}"/>
    <cellStyle name="Normal 7 4 5 2 3 2" xfId="48887" xr:uid="{00000000-0005-0000-0000-0000E2D70000}"/>
    <cellStyle name="Normal 7 4 5 2 4" xfId="48888" xr:uid="{00000000-0005-0000-0000-0000E3D70000}"/>
    <cellStyle name="Normal 7 4 5 3" xfId="48889" xr:uid="{00000000-0005-0000-0000-0000E4D70000}"/>
    <cellStyle name="Normal 7 4 5 3 2" xfId="48890" xr:uid="{00000000-0005-0000-0000-0000E5D70000}"/>
    <cellStyle name="Normal 7 4 5 4" xfId="48891" xr:uid="{00000000-0005-0000-0000-0000E6D70000}"/>
    <cellStyle name="Normal 7 4 5 4 2" xfId="48892" xr:uid="{00000000-0005-0000-0000-0000E7D70000}"/>
    <cellStyle name="Normal 7 4 5 5" xfId="48893" xr:uid="{00000000-0005-0000-0000-0000E8D70000}"/>
    <cellStyle name="Normal 7 4 6" xfId="48894" xr:uid="{00000000-0005-0000-0000-0000E9D70000}"/>
    <cellStyle name="Normal 7 4 6 2" xfId="48895" xr:uid="{00000000-0005-0000-0000-0000EAD70000}"/>
    <cellStyle name="Normal 7 4 6 2 2" xfId="48896" xr:uid="{00000000-0005-0000-0000-0000EBD70000}"/>
    <cellStyle name="Normal 7 4 6 3" xfId="48897" xr:uid="{00000000-0005-0000-0000-0000ECD70000}"/>
    <cellStyle name="Normal 7 4 6 3 2" xfId="48898" xr:uid="{00000000-0005-0000-0000-0000EDD70000}"/>
    <cellStyle name="Normal 7 4 6 4" xfId="48899" xr:uid="{00000000-0005-0000-0000-0000EED70000}"/>
    <cellStyle name="Normal 7 4 7" xfId="48900" xr:uid="{00000000-0005-0000-0000-0000EFD70000}"/>
    <cellStyle name="Normal 7 4 7 2" xfId="48901" xr:uid="{00000000-0005-0000-0000-0000F0D70000}"/>
    <cellStyle name="Normal 7 4 8" xfId="48902" xr:uid="{00000000-0005-0000-0000-0000F1D70000}"/>
    <cellStyle name="Normal 7 4 8 2" xfId="48903" xr:uid="{00000000-0005-0000-0000-0000F2D70000}"/>
    <cellStyle name="Normal 7 4 9" xfId="48904" xr:uid="{00000000-0005-0000-0000-0000F3D70000}"/>
    <cellStyle name="Normal 7 40" xfId="57613" xr:uid="{00000000-0005-0000-0000-0000F4D70000}"/>
    <cellStyle name="Normal 7 41" xfId="57614" xr:uid="{00000000-0005-0000-0000-0000F5D70000}"/>
    <cellStyle name="Normal 7 42" xfId="57615" xr:uid="{00000000-0005-0000-0000-0000F6D70000}"/>
    <cellStyle name="Normal 7 43" xfId="57616" xr:uid="{00000000-0005-0000-0000-0000F7D70000}"/>
    <cellStyle name="Normal 7 44" xfId="57617" xr:uid="{00000000-0005-0000-0000-0000F8D70000}"/>
    <cellStyle name="Normal 7 45" xfId="57618" xr:uid="{00000000-0005-0000-0000-0000F9D70000}"/>
    <cellStyle name="Normal 7 46" xfId="57619" xr:uid="{00000000-0005-0000-0000-0000FAD70000}"/>
    <cellStyle name="Normal 7 47" xfId="57620" xr:uid="{00000000-0005-0000-0000-0000FBD70000}"/>
    <cellStyle name="Normal 7 48" xfId="57621" xr:uid="{00000000-0005-0000-0000-0000FCD70000}"/>
    <cellStyle name="Normal 7 49" xfId="57622" xr:uid="{00000000-0005-0000-0000-0000FDD70000}"/>
    <cellStyle name="Normal 7 5" xfId="5099" xr:uid="{00000000-0005-0000-0000-0000FED70000}"/>
    <cellStyle name="Normal 7 5 2" xfId="5100" xr:uid="{00000000-0005-0000-0000-0000FFD70000}"/>
    <cellStyle name="Normal 7 5 2 2" xfId="48905" xr:uid="{00000000-0005-0000-0000-000000D80000}"/>
    <cellStyle name="Normal 7 5 2 2 2" xfId="48906" xr:uid="{00000000-0005-0000-0000-000001D80000}"/>
    <cellStyle name="Normal 7 5 2 2 2 2" xfId="48907" xr:uid="{00000000-0005-0000-0000-000002D80000}"/>
    <cellStyle name="Normal 7 5 2 2 2 2 2" xfId="48908" xr:uid="{00000000-0005-0000-0000-000003D80000}"/>
    <cellStyle name="Normal 7 5 2 2 2 3" xfId="48909" xr:uid="{00000000-0005-0000-0000-000004D80000}"/>
    <cellStyle name="Normal 7 5 2 2 2 3 2" xfId="48910" xr:uid="{00000000-0005-0000-0000-000005D80000}"/>
    <cellStyle name="Normal 7 5 2 2 2 4" xfId="48911" xr:uid="{00000000-0005-0000-0000-000006D80000}"/>
    <cellStyle name="Normal 7 5 2 2 3" xfId="48912" xr:uid="{00000000-0005-0000-0000-000007D80000}"/>
    <cellStyle name="Normal 7 5 2 2 3 2" xfId="48913" xr:uid="{00000000-0005-0000-0000-000008D80000}"/>
    <cellStyle name="Normal 7 5 2 2 4" xfId="48914" xr:uid="{00000000-0005-0000-0000-000009D80000}"/>
    <cellStyle name="Normal 7 5 2 2 4 2" xfId="48915" xr:uid="{00000000-0005-0000-0000-00000AD80000}"/>
    <cellStyle name="Normal 7 5 2 2 5" xfId="48916" xr:uid="{00000000-0005-0000-0000-00000BD80000}"/>
    <cellStyle name="Normal 7 5 2 3" xfId="48917" xr:uid="{00000000-0005-0000-0000-00000CD80000}"/>
    <cellStyle name="Normal 7 5 2 3 2" xfId="48918" xr:uid="{00000000-0005-0000-0000-00000DD80000}"/>
    <cellStyle name="Normal 7 5 2 3 2 2" xfId="48919" xr:uid="{00000000-0005-0000-0000-00000ED80000}"/>
    <cellStyle name="Normal 7 5 2 3 3" xfId="48920" xr:uid="{00000000-0005-0000-0000-00000FD80000}"/>
    <cellStyle name="Normal 7 5 2 3 3 2" xfId="48921" xr:uid="{00000000-0005-0000-0000-000010D80000}"/>
    <cellStyle name="Normal 7 5 2 3 4" xfId="48922" xr:uid="{00000000-0005-0000-0000-000011D80000}"/>
    <cellStyle name="Normal 7 5 2 4" xfId="48923" xr:uid="{00000000-0005-0000-0000-000012D80000}"/>
    <cellStyle name="Normal 7 5 2 4 2" xfId="48924" xr:uid="{00000000-0005-0000-0000-000013D80000}"/>
    <cellStyle name="Normal 7 5 2 5" xfId="48925" xr:uid="{00000000-0005-0000-0000-000014D80000}"/>
    <cellStyle name="Normal 7 5 2 5 2" xfId="48926" xr:uid="{00000000-0005-0000-0000-000015D80000}"/>
    <cellStyle name="Normal 7 5 2 6" xfId="48927" xr:uid="{00000000-0005-0000-0000-000016D80000}"/>
    <cellStyle name="Normal 7 5 3" xfId="48928" xr:uid="{00000000-0005-0000-0000-000017D80000}"/>
    <cellStyle name="Normal 7 5 3 2" xfId="48929" xr:uid="{00000000-0005-0000-0000-000018D80000}"/>
    <cellStyle name="Normal 7 5 3 2 2" xfId="48930" xr:uid="{00000000-0005-0000-0000-000019D80000}"/>
    <cellStyle name="Normal 7 5 3 2 2 2" xfId="48931" xr:uid="{00000000-0005-0000-0000-00001AD80000}"/>
    <cellStyle name="Normal 7 5 3 2 3" xfId="48932" xr:uid="{00000000-0005-0000-0000-00001BD80000}"/>
    <cellStyle name="Normal 7 5 3 2 3 2" xfId="48933" xr:uid="{00000000-0005-0000-0000-00001CD80000}"/>
    <cellStyle name="Normal 7 5 3 2 4" xfId="48934" xr:uid="{00000000-0005-0000-0000-00001DD80000}"/>
    <cellStyle name="Normal 7 5 3 3" xfId="48935" xr:uid="{00000000-0005-0000-0000-00001ED80000}"/>
    <cellStyle name="Normal 7 5 3 3 2" xfId="48936" xr:uid="{00000000-0005-0000-0000-00001FD80000}"/>
    <cellStyle name="Normal 7 5 3 4" xfId="48937" xr:uid="{00000000-0005-0000-0000-000020D80000}"/>
    <cellStyle name="Normal 7 5 3 4 2" xfId="48938" xr:uid="{00000000-0005-0000-0000-000021D80000}"/>
    <cellStyle name="Normal 7 5 3 5" xfId="48939" xr:uid="{00000000-0005-0000-0000-000022D80000}"/>
    <cellStyle name="Normal 7 5 4" xfId="48940" xr:uid="{00000000-0005-0000-0000-000023D80000}"/>
    <cellStyle name="Normal 7 5 4 2" xfId="48941" xr:uid="{00000000-0005-0000-0000-000024D80000}"/>
    <cellStyle name="Normal 7 5 4 2 2" xfId="48942" xr:uid="{00000000-0005-0000-0000-000025D80000}"/>
    <cellStyle name="Normal 7 5 4 3" xfId="48943" xr:uid="{00000000-0005-0000-0000-000026D80000}"/>
    <cellStyle name="Normal 7 5 4 3 2" xfId="48944" xr:uid="{00000000-0005-0000-0000-000027D80000}"/>
    <cellStyle name="Normal 7 5 4 4" xfId="48945" xr:uid="{00000000-0005-0000-0000-000028D80000}"/>
    <cellStyle name="Normal 7 5 5" xfId="48946" xr:uid="{00000000-0005-0000-0000-000029D80000}"/>
    <cellStyle name="Normal 7 5 5 2" xfId="48947" xr:uid="{00000000-0005-0000-0000-00002AD80000}"/>
    <cellStyle name="Normal 7 5 6" xfId="48948" xr:uid="{00000000-0005-0000-0000-00002BD80000}"/>
    <cellStyle name="Normal 7 5 6 2" xfId="48949" xr:uid="{00000000-0005-0000-0000-00002CD80000}"/>
    <cellStyle name="Normal 7 5 7" xfId="48950" xr:uid="{00000000-0005-0000-0000-00002DD80000}"/>
    <cellStyle name="Normal 7 50" xfId="57623" xr:uid="{00000000-0005-0000-0000-00002ED80000}"/>
    <cellStyle name="Normal 7 51" xfId="57624" xr:uid="{00000000-0005-0000-0000-00002FD80000}"/>
    <cellStyle name="Normal 7 52" xfId="57625" xr:uid="{00000000-0005-0000-0000-000030D80000}"/>
    <cellStyle name="Normal 7 53" xfId="57626" xr:uid="{00000000-0005-0000-0000-000031D80000}"/>
    <cellStyle name="Normal 7 54" xfId="5076" xr:uid="{00000000-0005-0000-0000-000032D80000}"/>
    <cellStyle name="Normal 7 6" xfId="5101" xr:uid="{00000000-0005-0000-0000-000033D80000}"/>
    <cellStyle name="Normal 7 6 2" xfId="48951" xr:uid="{00000000-0005-0000-0000-000034D80000}"/>
    <cellStyle name="Normal 7 6 2 2" xfId="48952" xr:uid="{00000000-0005-0000-0000-000035D80000}"/>
    <cellStyle name="Normal 7 6 2 2 2" xfId="48953" xr:uid="{00000000-0005-0000-0000-000036D80000}"/>
    <cellStyle name="Normal 7 6 2 2 2 2" xfId="48954" xr:uid="{00000000-0005-0000-0000-000037D80000}"/>
    <cellStyle name="Normal 7 6 2 2 2 2 2" xfId="48955" xr:uid="{00000000-0005-0000-0000-000038D80000}"/>
    <cellStyle name="Normal 7 6 2 2 2 3" xfId="48956" xr:uid="{00000000-0005-0000-0000-000039D80000}"/>
    <cellStyle name="Normal 7 6 2 2 2 3 2" xfId="48957" xr:uid="{00000000-0005-0000-0000-00003AD80000}"/>
    <cellStyle name="Normal 7 6 2 2 2 4" xfId="48958" xr:uid="{00000000-0005-0000-0000-00003BD80000}"/>
    <cellStyle name="Normal 7 6 2 2 3" xfId="48959" xr:uid="{00000000-0005-0000-0000-00003CD80000}"/>
    <cellStyle name="Normal 7 6 2 2 3 2" xfId="48960" xr:uid="{00000000-0005-0000-0000-00003DD80000}"/>
    <cellStyle name="Normal 7 6 2 2 4" xfId="48961" xr:uid="{00000000-0005-0000-0000-00003ED80000}"/>
    <cellStyle name="Normal 7 6 2 2 4 2" xfId="48962" xr:uid="{00000000-0005-0000-0000-00003FD80000}"/>
    <cellStyle name="Normal 7 6 2 2 5" xfId="48963" xr:uid="{00000000-0005-0000-0000-000040D80000}"/>
    <cellStyle name="Normal 7 6 2 3" xfId="48964" xr:uid="{00000000-0005-0000-0000-000041D80000}"/>
    <cellStyle name="Normal 7 6 2 3 2" xfId="48965" xr:uid="{00000000-0005-0000-0000-000042D80000}"/>
    <cellStyle name="Normal 7 6 2 3 2 2" xfId="48966" xr:uid="{00000000-0005-0000-0000-000043D80000}"/>
    <cellStyle name="Normal 7 6 2 3 3" xfId="48967" xr:uid="{00000000-0005-0000-0000-000044D80000}"/>
    <cellStyle name="Normal 7 6 2 3 3 2" xfId="48968" xr:uid="{00000000-0005-0000-0000-000045D80000}"/>
    <cellStyle name="Normal 7 6 2 3 4" xfId="48969" xr:uid="{00000000-0005-0000-0000-000046D80000}"/>
    <cellStyle name="Normal 7 6 2 4" xfId="48970" xr:uid="{00000000-0005-0000-0000-000047D80000}"/>
    <cellStyle name="Normal 7 6 2 4 2" xfId="48971" xr:uid="{00000000-0005-0000-0000-000048D80000}"/>
    <cellStyle name="Normal 7 6 2 5" xfId="48972" xr:uid="{00000000-0005-0000-0000-000049D80000}"/>
    <cellStyle name="Normal 7 6 2 5 2" xfId="48973" xr:uid="{00000000-0005-0000-0000-00004AD80000}"/>
    <cellStyle name="Normal 7 6 2 6" xfId="48974" xr:uid="{00000000-0005-0000-0000-00004BD80000}"/>
    <cellStyle name="Normal 7 6 3" xfId="48975" xr:uid="{00000000-0005-0000-0000-00004CD80000}"/>
    <cellStyle name="Normal 7 6 3 2" xfId="48976" xr:uid="{00000000-0005-0000-0000-00004DD80000}"/>
    <cellStyle name="Normal 7 6 3 2 2" xfId="48977" xr:uid="{00000000-0005-0000-0000-00004ED80000}"/>
    <cellStyle name="Normal 7 6 3 2 2 2" xfId="48978" xr:uid="{00000000-0005-0000-0000-00004FD80000}"/>
    <cellStyle name="Normal 7 6 3 2 3" xfId="48979" xr:uid="{00000000-0005-0000-0000-000050D80000}"/>
    <cellStyle name="Normal 7 6 3 2 3 2" xfId="48980" xr:uid="{00000000-0005-0000-0000-000051D80000}"/>
    <cellStyle name="Normal 7 6 3 2 4" xfId="48981" xr:uid="{00000000-0005-0000-0000-000052D80000}"/>
    <cellStyle name="Normal 7 6 3 3" xfId="48982" xr:uid="{00000000-0005-0000-0000-000053D80000}"/>
    <cellStyle name="Normal 7 6 3 3 2" xfId="48983" xr:uid="{00000000-0005-0000-0000-000054D80000}"/>
    <cellStyle name="Normal 7 6 3 4" xfId="48984" xr:uid="{00000000-0005-0000-0000-000055D80000}"/>
    <cellStyle name="Normal 7 6 3 4 2" xfId="48985" xr:uid="{00000000-0005-0000-0000-000056D80000}"/>
    <cellStyle name="Normal 7 6 3 5" xfId="48986" xr:uid="{00000000-0005-0000-0000-000057D80000}"/>
    <cellStyle name="Normal 7 6 4" xfId="48987" xr:uid="{00000000-0005-0000-0000-000058D80000}"/>
    <cellStyle name="Normal 7 6 4 2" xfId="48988" xr:uid="{00000000-0005-0000-0000-000059D80000}"/>
    <cellStyle name="Normal 7 6 4 2 2" xfId="48989" xr:uid="{00000000-0005-0000-0000-00005AD80000}"/>
    <cellStyle name="Normal 7 6 4 3" xfId="48990" xr:uid="{00000000-0005-0000-0000-00005BD80000}"/>
    <cellStyle name="Normal 7 6 4 3 2" xfId="48991" xr:uid="{00000000-0005-0000-0000-00005CD80000}"/>
    <cellStyle name="Normal 7 6 4 4" xfId="48992" xr:uid="{00000000-0005-0000-0000-00005DD80000}"/>
    <cellStyle name="Normal 7 6 5" xfId="48993" xr:uid="{00000000-0005-0000-0000-00005ED80000}"/>
    <cellStyle name="Normal 7 6 5 2" xfId="48994" xr:uid="{00000000-0005-0000-0000-00005FD80000}"/>
    <cellStyle name="Normal 7 6 6" xfId="48995" xr:uid="{00000000-0005-0000-0000-000060D80000}"/>
    <cellStyle name="Normal 7 6 6 2" xfId="48996" xr:uid="{00000000-0005-0000-0000-000061D80000}"/>
    <cellStyle name="Normal 7 6 7" xfId="48997" xr:uid="{00000000-0005-0000-0000-000062D80000}"/>
    <cellStyle name="Normal 7 7" xfId="5102" xr:uid="{00000000-0005-0000-0000-000063D80000}"/>
    <cellStyle name="Normal 7 7 2" xfId="48998" xr:uid="{00000000-0005-0000-0000-000064D80000}"/>
    <cellStyle name="Normal 7 7 2 2" xfId="48999" xr:uid="{00000000-0005-0000-0000-000065D80000}"/>
    <cellStyle name="Normal 7 7 2 2 2" xfId="49000" xr:uid="{00000000-0005-0000-0000-000066D80000}"/>
    <cellStyle name="Normal 7 7 2 2 2 2" xfId="49001" xr:uid="{00000000-0005-0000-0000-000067D80000}"/>
    <cellStyle name="Normal 7 7 2 2 3" xfId="49002" xr:uid="{00000000-0005-0000-0000-000068D80000}"/>
    <cellStyle name="Normal 7 7 2 2 3 2" xfId="49003" xr:uid="{00000000-0005-0000-0000-000069D80000}"/>
    <cellStyle name="Normal 7 7 2 2 4" xfId="49004" xr:uid="{00000000-0005-0000-0000-00006AD80000}"/>
    <cellStyle name="Normal 7 7 2 3" xfId="49005" xr:uid="{00000000-0005-0000-0000-00006BD80000}"/>
    <cellStyle name="Normal 7 7 2 3 2" xfId="49006" xr:uid="{00000000-0005-0000-0000-00006CD80000}"/>
    <cellStyle name="Normal 7 7 2 4" xfId="49007" xr:uid="{00000000-0005-0000-0000-00006DD80000}"/>
    <cellStyle name="Normal 7 7 2 4 2" xfId="49008" xr:uid="{00000000-0005-0000-0000-00006ED80000}"/>
    <cellStyle name="Normal 7 7 2 5" xfId="49009" xr:uid="{00000000-0005-0000-0000-00006FD80000}"/>
    <cellStyle name="Normal 7 7 3" xfId="49010" xr:uid="{00000000-0005-0000-0000-000070D80000}"/>
    <cellStyle name="Normal 7 7 3 2" xfId="49011" xr:uid="{00000000-0005-0000-0000-000071D80000}"/>
    <cellStyle name="Normal 7 7 3 2 2" xfId="49012" xr:uid="{00000000-0005-0000-0000-000072D80000}"/>
    <cellStyle name="Normal 7 7 3 3" xfId="49013" xr:uid="{00000000-0005-0000-0000-000073D80000}"/>
    <cellStyle name="Normal 7 7 3 3 2" xfId="49014" xr:uid="{00000000-0005-0000-0000-000074D80000}"/>
    <cellStyle name="Normal 7 7 3 4" xfId="49015" xr:uid="{00000000-0005-0000-0000-000075D80000}"/>
    <cellStyle name="Normal 7 7 4" xfId="49016" xr:uid="{00000000-0005-0000-0000-000076D80000}"/>
    <cellStyle name="Normal 7 7 4 2" xfId="49017" xr:uid="{00000000-0005-0000-0000-000077D80000}"/>
    <cellStyle name="Normal 7 7 5" xfId="49018" xr:uid="{00000000-0005-0000-0000-000078D80000}"/>
    <cellStyle name="Normal 7 7 5 2" xfId="49019" xr:uid="{00000000-0005-0000-0000-000079D80000}"/>
    <cellStyle name="Normal 7 7 6" xfId="49020" xr:uid="{00000000-0005-0000-0000-00007AD80000}"/>
    <cellStyle name="Normal 7 8" xfId="49021" xr:uid="{00000000-0005-0000-0000-00007BD80000}"/>
    <cellStyle name="Normal 7 8 2" xfId="49022" xr:uid="{00000000-0005-0000-0000-00007CD80000}"/>
    <cellStyle name="Normal 7 8 2 2" xfId="49023" xr:uid="{00000000-0005-0000-0000-00007DD80000}"/>
    <cellStyle name="Normal 7 8 2 2 2" xfId="49024" xr:uid="{00000000-0005-0000-0000-00007ED80000}"/>
    <cellStyle name="Normal 7 8 2 3" xfId="49025" xr:uid="{00000000-0005-0000-0000-00007FD80000}"/>
    <cellStyle name="Normal 7 8 2 3 2" xfId="49026" xr:uid="{00000000-0005-0000-0000-000080D80000}"/>
    <cellStyle name="Normal 7 8 2 4" xfId="49027" xr:uid="{00000000-0005-0000-0000-000081D80000}"/>
    <cellStyle name="Normal 7 8 3" xfId="49028" xr:uid="{00000000-0005-0000-0000-000082D80000}"/>
    <cellStyle name="Normal 7 8 3 2" xfId="49029" xr:uid="{00000000-0005-0000-0000-000083D80000}"/>
    <cellStyle name="Normal 7 8 4" xfId="49030" xr:uid="{00000000-0005-0000-0000-000084D80000}"/>
    <cellStyle name="Normal 7 8 4 2" xfId="49031" xr:uid="{00000000-0005-0000-0000-000085D80000}"/>
    <cellStyle name="Normal 7 8 5" xfId="49032" xr:uid="{00000000-0005-0000-0000-000086D80000}"/>
    <cellStyle name="Normal 7 9" xfId="49033" xr:uid="{00000000-0005-0000-0000-000087D80000}"/>
    <cellStyle name="Normal 7 9 2" xfId="49034" xr:uid="{00000000-0005-0000-0000-000088D80000}"/>
    <cellStyle name="Normal 7 9 2 2" xfId="49035" xr:uid="{00000000-0005-0000-0000-000089D80000}"/>
    <cellStyle name="Normal 7 9 3" xfId="49036" xr:uid="{00000000-0005-0000-0000-00008AD80000}"/>
    <cellStyle name="Normal 7 9 3 2" xfId="49037" xr:uid="{00000000-0005-0000-0000-00008BD80000}"/>
    <cellStyle name="Normal 7 9 4" xfId="49038" xr:uid="{00000000-0005-0000-0000-00008CD80000}"/>
    <cellStyle name="Normal 7_1 Restoran - process 4 new EST REV" xfId="57627" xr:uid="{00000000-0005-0000-0000-00008DD80000}"/>
    <cellStyle name="Normal 70" xfId="49039" xr:uid="{00000000-0005-0000-0000-00008ED80000}"/>
    <cellStyle name="Normal 70 2" xfId="49040" xr:uid="{00000000-0005-0000-0000-00008FD80000}"/>
    <cellStyle name="Normal 70 2 2" xfId="57628" xr:uid="{00000000-0005-0000-0000-000090D80000}"/>
    <cellStyle name="Normal 70 3" xfId="57629" xr:uid="{00000000-0005-0000-0000-000091D80000}"/>
    <cellStyle name="Normal 71" xfId="49041" xr:uid="{00000000-0005-0000-0000-000092D80000}"/>
    <cellStyle name="Normal 71 2" xfId="49042" xr:uid="{00000000-0005-0000-0000-000093D80000}"/>
    <cellStyle name="Normal 71 2 2" xfId="57630" xr:uid="{00000000-0005-0000-0000-000094D80000}"/>
    <cellStyle name="Normal 71 3" xfId="57631" xr:uid="{00000000-0005-0000-0000-000095D80000}"/>
    <cellStyle name="Normal 72" xfId="49043" xr:uid="{00000000-0005-0000-0000-000096D80000}"/>
    <cellStyle name="Normal 72 2" xfId="49044" xr:uid="{00000000-0005-0000-0000-000097D80000}"/>
    <cellStyle name="Normal 72 2 2" xfId="57632" xr:uid="{00000000-0005-0000-0000-000098D80000}"/>
    <cellStyle name="Normal 72 3" xfId="57633" xr:uid="{00000000-0005-0000-0000-000099D80000}"/>
    <cellStyle name="Normal 73" xfId="49045" xr:uid="{00000000-0005-0000-0000-00009AD80000}"/>
    <cellStyle name="Normal 73 2" xfId="49046" xr:uid="{00000000-0005-0000-0000-00009BD80000}"/>
    <cellStyle name="Normal 73 2 2" xfId="57634" xr:uid="{00000000-0005-0000-0000-00009CD80000}"/>
    <cellStyle name="Normal 73 3" xfId="57635" xr:uid="{00000000-0005-0000-0000-00009DD80000}"/>
    <cellStyle name="Normal 74" xfId="49047" xr:uid="{00000000-0005-0000-0000-00009ED80000}"/>
    <cellStyle name="Normal 74 2" xfId="49048" xr:uid="{00000000-0005-0000-0000-00009FD80000}"/>
    <cellStyle name="Normal 74 2 2" xfId="57636" xr:uid="{00000000-0005-0000-0000-0000A0D80000}"/>
    <cellStyle name="Normal 74 3" xfId="57637" xr:uid="{00000000-0005-0000-0000-0000A1D80000}"/>
    <cellStyle name="Normal 75" xfId="5103" xr:uid="{00000000-0005-0000-0000-0000A2D80000}"/>
    <cellStyle name="Normal 75 2" xfId="57638" xr:uid="{00000000-0005-0000-0000-0000A3D80000}"/>
    <cellStyle name="Normal 75 2 2" xfId="57639" xr:uid="{00000000-0005-0000-0000-0000A4D80000}"/>
    <cellStyle name="Normal 75 3" xfId="57640" xr:uid="{00000000-0005-0000-0000-0000A5D80000}"/>
    <cellStyle name="Normal 76" xfId="49049" xr:uid="{00000000-0005-0000-0000-0000A6D80000}"/>
    <cellStyle name="Normal 76 2" xfId="49050" xr:uid="{00000000-0005-0000-0000-0000A7D80000}"/>
    <cellStyle name="Normal 76 2 2" xfId="57641" xr:uid="{00000000-0005-0000-0000-0000A8D80000}"/>
    <cellStyle name="Normal 76 3" xfId="57642" xr:uid="{00000000-0005-0000-0000-0000A9D80000}"/>
    <cellStyle name="Normal 77" xfId="49051" xr:uid="{00000000-0005-0000-0000-0000AAD80000}"/>
    <cellStyle name="Normal 77 2" xfId="49052" xr:uid="{00000000-0005-0000-0000-0000ABD80000}"/>
    <cellStyle name="Normal 77 2 2" xfId="57643" xr:uid="{00000000-0005-0000-0000-0000ACD80000}"/>
    <cellStyle name="Normal 77 3" xfId="57644" xr:uid="{00000000-0005-0000-0000-0000ADD80000}"/>
    <cellStyle name="Normal 78" xfId="49053" xr:uid="{00000000-0005-0000-0000-0000AED80000}"/>
    <cellStyle name="Normal 78 2" xfId="49054" xr:uid="{00000000-0005-0000-0000-0000AFD80000}"/>
    <cellStyle name="Normal 78 2 2" xfId="57645" xr:uid="{00000000-0005-0000-0000-0000B0D80000}"/>
    <cellStyle name="Normal 78 3" xfId="57646" xr:uid="{00000000-0005-0000-0000-0000B1D80000}"/>
    <cellStyle name="Normal 79" xfId="49055" xr:uid="{00000000-0005-0000-0000-0000B2D80000}"/>
    <cellStyle name="Normal 79 2" xfId="49056" xr:uid="{00000000-0005-0000-0000-0000B3D80000}"/>
    <cellStyle name="Normal 79 2 2" xfId="57647" xr:uid="{00000000-0005-0000-0000-0000B4D80000}"/>
    <cellStyle name="Normal 79 3" xfId="57648" xr:uid="{00000000-0005-0000-0000-0000B5D80000}"/>
    <cellStyle name="Normal 8" xfId="55" xr:uid="{00000000-0005-0000-0000-0000B6D80000}"/>
    <cellStyle name="Normal 8 10" xfId="49057" xr:uid="{00000000-0005-0000-0000-0000B7D80000}"/>
    <cellStyle name="Normal 8 10 2" xfId="49058" xr:uid="{00000000-0005-0000-0000-0000B8D80000}"/>
    <cellStyle name="Normal 8 11" xfId="49059" xr:uid="{00000000-0005-0000-0000-0000B9D80000}"/>
    <cellStyle name="Normal 8 11 2" xfId="49060" xr:uid="{00000000-0005-0000-0000-0000BAD80000}"/>
    <cellStyle name="Normal 8 12" xfId="49061" xr:uid="{00000000-0005-0000-0000-0000BBD80000}"/>
    <cellStyle name="Normal 8 13" xfId="49062" xr:uid="{00000000-0005-0000-0000-0000BCD80000}"/>
    <cellStyle name="Normal 8 14" xfId="49063" xr:uid="{00000000-0005-0000-0000-0000BDD80000}"/>
    <cellStyle name="Normal 8 15" xfId="49064" xr:uid="{00000000-0005-0000-0000-0000BED80000}"/>
    <cellStyle name="Normal 8 16" xfId="49065" xr:uid="{00000000-0005-0000-0000-0000BFD80000}"/>
    <cellStyle name="Normal 8 17" xfId="49066" xr:uid="{00000000-0005-0000-0000-0000C0D80000}"/>
    <cellStyle name="Normal 8 18" xfId="49067" xr:uid="{00000000-0005-0000-0000-0000C1D80000}"/>
    <cellStyle name="Normal 8 19" xfId="49068" xr:uid="{00000000-0005-0000-0000-0000C2D80000}"/>
    <cellStyle name="Normal 8 2" xfId="5105" xr:uid="{00000000-0005-0000-0000-0000C3D80000}"/>
    <cellStyle name="Normal 8 2 10" xfId="49069" xr:uid="{00000000-0005-0000-0000-0000C4D80000}"/>
    <cellStyle name="Normal 8 2 10 2" xfId="49070" xr:uid="{00000000-0005-0000-0000-0000C5D80000}"/>
    <cellStyle name="Normal 8 2 11" xfId="49071" xr:uid="{00000000-0005-0000-0000-0000C6D80000}"/>
    <cellStyle name="Normal 8 2 2" xfId="5106" xr:uid="{00000000-0005-0000-0000-0000C7D80000}"/>
    <cellStyle name="Normal 8 2 2 10" xfId="49072" xr:uid="{00000000-0005-0000-0000-0000C8D80000}"/>
    <cellStyle name="Normal 8 2 2 2" xfId="5107" xr:uid="{00000000-0005-0000-0000-0000C9D80000}"/>
    <cellStyle name="Normal 8 2 2 2 2" xfId="5108" xr:uid="{00000000-0005-0000-0000-0000CAD80000}"/>
    <cellStyle name="Normal 8 2 2 2 2 2" xfId="49073" xr:uid="{00000000-0005-0000-0000-0000CBD80000}"/>
    <cellStyle name="Normal 8 2 2 2 2 2 2" xfId="49074" xr:uid="{00000000-0005-0000-0000-0000CCD80000}"/>
    <cellStyle name="Normal 8 2 2 2 2 2 2 2" xfId="49075" xr:uid="{00000000-0005-0000-0000-0000CDD80000}"/>
    <cellStyle name="Normal 8 2 2 2 2 2 2 2 2" xfId="49076" xr:uid="{00000000-0005-0000-0000-0000CED80000}"/>
    <cellStyle name="Normal 8 2 2 2 2 2 2 2 2 2" xfId="49077" xr:uid="{00000000-0005-0000-0000-0000CFD80000}"/>
    <cellStyle name="Normal 8 2 2 2 2 2 2 2 3" xfId="49078" xr:uid="{00000000-0005-0000-0000-0000D0D80000}"/>
    <cellStyle name="Normal 8 2 2 2 2 2 2 2 3 2" xfId="49079" xr:uid="{00000000-0005-0000-0000-0000D1D80000}"/>
    <cellStyle name="Normal 8 2 2 2 2 2 2 2 4" xfId="49080" xr:uid="{00000000-0005-0000-0000-0000D2D80000}"/>
    <cellStyle name="Normal 8 2 2 2 2 2 2 3" xfId="49081" xr:uid="{00000000-0005-0000-0000-0000D3D80000}"/>
    <cellStyle name="Normal 8 2 2 2 2 2 2 3 2" xfId="49082" xr:uid="{00000000-0005-0000-0000-0000D4D80000}"/>
    <cellStyle name="Normal 8 2 2 2 2 2 2 4" xfId="49083" xr:uid="{00000000-0005-0000-0000-0000D5D80000}"/>
    <cellStyle name="Normal 8 2 2 2 2 2 2 4 2" xfId="49084" xr:uid="{00000000-0005-0000-0000-0000D6D80000}"/>
    <cellStyle name="Normal 8 2 2 2 2 2 2 5" xfId="49085" xr:uid="{00000000-0005-0000-0000-0000D7D80000}"/>
    <cellStyle name="Normal 8 2 2 2 2 2 3" xfId="49086" xr:uid="{00000000-0005-0000-0000-0000D8D80000}"/>
    <cellStyle name="Normal 8 2 2 2 2 2 3 2" xfId="49087" xr:uid="{00000000-0005-0000-0000-0000D9D80000}"/>
    <cellStyle name="Normal 8 2 2 2 2 2 3 2 2" xfId="49088" xr:uid="{00000000-0005-0000-0000-0000DAD80000}"/>
    <cellStyle name="Normal 8 2 2 2 2 2 3 3" xfId="49089" xr:uid="{00000000-0005-0000-0000-0000DBD80000}"/>
    <cellStyle name="Normal 8 2 2 2 2 2 3 3 2" xfId="49090" xr:uid="{00000000-0005-0000-0000-0000DCD80000}"/>
    <cellStyle name="Normal 8 2 2 2 2 2 3 4" xfId="49091" xr:uid="{00000000-0005-0000-0000-0000DDD80000}"/>
    <cellStyle name="Normal 8 2 2 2 2 2 4" xfId="49092" xr:uid="{00000000-0005-0000-0000-0000DED80000}"/>
    <cellStyle name="Normal 8 2 2 2 2 2 4 2" xfId="49093" xr:uid="{00000000-0005-0000-0000-0000DFD80000}"/>
    <cellStyle name="Normal 8 2 2 2 2 2 5" xfId="49094" xr:uid="{00000000-0005-0000-0000-0000E0D80000}"/>
    <cellStyle name="Normal 8 2 2 2 2 2 5 2" xfId="49095" xr:uid="{00000000-0005-0000-0000-0000E1D80000}"/>
    <cellStyle name="Normal 8 2 2 2 2 2 6" xfId="49096" xr:uid="{00000000-0005-0000-0000-0000E2D80000}"/>
    <cellStyle name="Normal 8 2 2 2 2 3" xfId="49097" xr:uid="{00000000-0005-0000-0000-0000E3D80000}"/>
    <cellStyle name="Normal 8 2 2 2 2 3 2" xfId="49098" xr:uid="{00000000-0005-0000-0000-0000E4D80000}"/>
    <cellStyle name="Normal 8 2 2 2 2 3 2 2" xfId="49099" xr:uid="{00000000-0005-0000-0000-0000E5D80000}"/>
    <cellStyle name="Normal 8 2 2 2 2 3 2 2 2" xfId="49100" xr:uid="{00000000-0005-0000-0000-0000E6D80000}"/>
    <cellStyle name="Normal 8 2 2 2 2 3 2 3" xfId="49101" xr:uid="{00000000-0005-0000-0000-0000E7D80000}"/>
    <cellStyle name="Normal 8 2 2 2 2 3 2 3 2" xfId="49102" xr:uid="{00000000-0005-0000-0000-0000E8D80000}"/>
    <cellStyle name="Normal 8 2 2 2 2 3 2 4" xfId="49103" xr:uid="{00000000-0005-0000-0000-0000E9D80000}"/>
    <cellStyle name="Normal 8 2 2 2 2 3 3" xfId="49104" xr:uid="{00000000-0005-0000-0000-0000EAD80000}"/>
    <cellStyle name="Normal 8 2 2 2 2 3 3 2" xfId="49105" xr:uid="{00000000-0005-0000-0000-0000EBD80000}"/>
    <cellStyle name="Normal 8 2 2 2 2 3 4" xfId="49106" xr:uid="{00000000-0005-0000-0000-0000ECD80000}"/>
    <cellStyle name="Normal 8 2 2 2 2 3 4 2" xfId="49107" xr:uid="{00000000-0005-0000-0000-0000EDD80000}"/>
    <cellStyle name="Normal 8 2 2 2 2 3 5" xfId="49108" xr:uid="{00000000-0005-0000-0000-0000EED80000}"/>
    <cellStyle name="Normal 8 2 2 2 2 4" xfId="49109" xr:uid="{00000000-0005-0000-0000-0000EFD80000}"/>
    <cellStyle name="Normal 8 2 2 2 2 4 2" xfId="49110" xr:uid="{00000000-0005-0000-0000-0000F0D80000}"/>
    <cellStyle name="Normal 8 2 2 2 2 4 2 2" xfId="49111" xr:uid="{00000000-0005-0000-0000-0000F1D80000}"/>
    <cellStyle name="Normal 8 2 2 2 2 4 3" xfId="49112" xr:uid="{00000000-0005-0000-0000-0000F2D80000}"/>
    <cellStyle name="Normal 8 2 2 2 2 4 3 2" xfId="49113" xr:uid="{00000000-0005-0000-0000-0000F3D80000}"/>
    <cellStyle name="Normal 8 2 2 2 2 4 4" xfId="49114" xr:uid="{00000000-0005-0000-0000-0000F4D80000}"/>
    <cellStyle name="Normal 8 2 2 2 2 5" xfId="49115" xr:uid="{00000000-0005-0000-0000-0000F5D80000}"/>
    <cellStyle name="Normal 8 2 2 2 2 5 2" xfId="49116" xr:uid="{00000000-0005-0000-0000-0000F6D80000}"/>
    <cellStyle name="Normal 8 2 2 2 2 6" xfId="49117" xr:uid="{00000000-0005-0000-0000-0000F7D80000}"/>
    <cellStyle name="Normal 8 2 2 2 2 6 2" xfId="49118" xr:uid="{00000000-0005-0000-0000-0000F8D80000}"/>
    <cellStyle name="Normal 8 2 2 2 2 7" xfId="49119" xr:uid="{00000000-0005-0000-0000-0000F9D80000}"/>
    <cellStyle name="Normal 8 2 2 2 3" xfId="49120" xr:uid="{00000000-0005-0000-0000-0000FAD80000}"/>
    <cellStyle name="Normal 8 2 2 2 3 2" xfId="49121" xr:uid="{00000000-0005-0000-0000-0000FBD80000}"/>
    <cellStyle name="Normal 8 2 2 2 3 2 2" xfId="49122" xr:uid="{00000000-0005-0000-0000-0000FCD80000}"/>
    <cellStyle name="Normal 8 2 2 2 3 2 2 2" xfId="49123" xr:uid="{00000000-0005-0000-0000-0000FDD80000}"/>
    <cellStyle name="Normal 8 2 2 2 3 2 2 2 2" xfId="49124" xr:uid="{00000000-0005-0000-0000-0000FED80000}"/>
    <cellStyle name="Normal 8 2 2 2 3 2 2 2 2 2" xfId="49125" xr:uid="{00000000-0005-0000-0000-0000FFD80000}"/>
    <cellStyle name="Normal 8 2 2 2 3 2 2 2 3" xfId="49126" xr:uid="{00000000-0005-0000-0000-000000D90000}"/>
    <cellStyle name="Normal 8 2 2 2 3 2 2 2 3 2" xfId="49127" xr:uid="{00000000-0005-0000-0000-000001D90000}"/>
    <cellStyle name="Normal 8 2 2 2 3 2 2 2 4" xfId="49128" xr:uid="{00000000-0005-0000-0000-000002D90000}"/>
    <cellStyle name="Normal 8 2 2 2 3 2 2 3" xfId="49129" xr:uid="{00000000-0005-0000-0000-000003D90000}"/>
    <cellStyle name="Normal 8 2 2 2 3 2 2 3 2" xfId="49130" xr:uid="{00000000-0005-0000-0000-000004D90000}"/>
    <cellStyle name="Normal 8 2 2 2 3 2 2 4" xfId="49131" xr:uid="{00000000-0005-0000-0000-000005D90000}"/>
    <cellStyle name="Normal 8 2 2 2 3 2 2 4 2" xfId="49132" xr:uid="{00000000-0005-0000-0000-000006D90000}"/>
    <cellStyle name="Normal 8 2 2 2 3 2 2 5" xfId="49133" xr:uid="{00000000-0005-0000-0000-000007D90000}"/>
    <cellStyle name="Normal 8 2 2 2 3 2 3" xfId="49134" xr:uid="{00000000-0005-0000-0000-000008D90000}"/>
    <cellStyle name="Normal 8 2 2 2 3 2 3 2" xfId="49135" xr:uid="{00000000-0005-0000-0000-000009D90000}"/>
    <cellStyle name="Normal 8 2 2 2 3 2 3 2 2" xfId="49136" xr:uid="{00000000-0005-0000-0000-00000AD90000}"/>
    <cellStyle name="Normal 8 2 2 2 3 2 3 3" xfId="49137" xr:uid="{00000000-0005-0000-0000-00000BD90000}"/>
    <cellStyle name="Normal 8 2 2 2 3 2 3 3 2" xfId="49138" xr:uid="{00000000-0005-0000-0000-00000CD90000}"/>
    <cellStyle name="Normal 8 2 2 2 3 2 3 4" xfId="49139" xr:uid="{00000000-0005-0000-0000-00000DD90000}"/>
    <cellStyle name="Normal 8 2 2 2 3 2 4" xfId="49140" xr:uid="{00000000-0005-0000-0000-00000ED90000}"/>
    <cellStyle name="Normal 8 2 2 2 3 2 4 2" xfId="49141" xr:uid="{00000000-0005-0000-0000-00000FD90000}"/>
    <cellStyle name="Normal 8 2 2 2 3 2 5" xfId="49142" xr:uid="{00000000-0005-0000-0000-000010D90000}"/>
    <cellStyle name="Normal 8 2 2 2 3 2 5 2" xfId="49143" xr:uid="{00000000-0005-0000-0000-000011D90000}"/>
    <cellStyle name="Normal 8 2 2 2 3 2 6" xfId="49144" xr:uid="{00000000-0005-0000-0000-000012D90000}"/>
    <cellStyle name="Normal 8 2 2 2 3 3" xfId="49145" xr:uid="{00000000-0005-0000-0000-000013D90000}"/>
    <cellStyle name="Normal 8 2 2 2 3 3 2" xfId="49146" xr:uid="{00000000-0005-0000-0000-000014D90000}"/>
    <cellStyle name="Normal 8 2 2 2 3 3 2 2" xfId="49147" xr:uid="{00000000-0005-0000-0000-000015D90000}"/>
    <cellStyle name="Normal 8 2 2 2 3 3 2 2 2" xfId="49148" xr:uid="{00000000-0005-0000-0000-000016D90000}"/>
    <cellStyle name="Normal 8 2 2 2 3 3 2 3" xfId="49149" xr:uid="{00000000-0005-0000-0000-000017D90000}"/>
    <cellStyle name="Normal 8 2 2 2 3 3 2 3 2" xfId="49150" xr:uid="{00000000-0005-0000-0000-000018D90000}"/>
    <cellStyle name="Normal 8 2 2 2 3 3 2 4" xfId="49151" xr:uid="{00000000-0005-0000-0000-000019D90000}"/>
    <cellStyle name="Normal 8 2 2 2 3 3 3" xfId="49152" xr:uid="{00000000-0005-0000-0000-00001AD90000}"/>
    <cellStyle name="Normal 8 2 2 2 3 3 3 2" xfId="49153" xr:uid="{00000000-0005-0000-0000-00001BD90000}"/>
    <cellStyle name="Normal 8 2 2 2 3 3 4" xfId="49154" xr:uid="{00000000-0005-0000-0000-00001CD90000}"/>
    <cellStyle name="Normal 8 2 2 2 3 3 4 2" xfId="49155" xr:uid="{00000000-0005-0000-0000-00001DD90000}"/>
    <cellStyle name="Normal 8 2 2 2 3 3 5" xfId="49156" xr:uid="{00000000-0005-0000-0000-00001ED90000}"/>
    <cellStyle name="Normal 8 2 2 2 3 4" xfId="49157" xr:uid="{00000000-0005-0000-0000-00001FD90000}"/>
    <cellStyle name="Normal 8 2 2 2 3 4 2" xfId="49158" xr:uid="{00000000-0005-0000-0000-000020D90000}"/>
    <cellStyle name="Normal 8 2 2 2 3 4 2 2" xfId="49159" xr:uid="{00000000-0005-0000-0000-000021D90000}"/>
    <cellStyle name="Normal 8 2 2 2 3 4 3" xfId="49160" xr:uid="{00000000-0005-0000-0000-000022D90000}"/>
    <cellStyle name="Normal 8 2 2 2 3 4 3 2" xfId="49161" xr:uid="{00000000-0005-0000-0000-000023D90000}"/>
    <cellStyle name="Normal 8 2 2 2 3 4 4" xfId="49162" xr:uid="{00000000-0005-0000-0000-000024D90000}"/>
    <cellStyle name="Normal 8 2 2 2 3 5" xfId="49163" xr:uid="{00000000-0005-0000-0000-000025D90000}"/>
    <cellStyle name="Normal 8 2 2 2 3 5 2" xfId="49164" xr:uid="{00000000-0005-0000-0000-000026D90000}"/>
    <cellStyle name="Normal 8 2 2 2 3 6" xfId="49165" xr:uid="{00000000-0005-0000-0000-000027D90000}"/>
    <cellStyle name="Normal 8 2 2 2 3 6 2" xfId="49166" xr:uid="{00000000-0005-0000-0000-000028D90000}"/>
    <cellStyle name="Normal 8 2 2 2 3 7" xfId="49167" xr:uid="{00000000-0005-0000-0000-000029D90000}"/>
    <cellStyle name="Normal 8 2 2 2 4" xfId="49168" xr:uid="{00000000-0005-0000-0000-00002AD90000}"/>
    <cellStyle name="Normal 8 2 2 2 4 2" xfId="49169" xr:uid="{00000000-0005-0000-0000-00002BD90000}"/>
    <cellStyle name="Normal 8 2 2 2 4 2 2" xfId="49170" xr:uid="{00000000-0005-0000-0000-00002CD90000}"/>
    <cellStyle name="Normal 8 2 2 2 4 2 2 2" xfId="49171" xr:uid="{00000000-0005-0000-0000-00002DD90000}"/>
    <cellStyle name="Normal 8 2 2 2 4 2 2 2 2" xfId="49172" xr:uid="{00000000-0005-0000-0000-00002ED90000}"/>
    <cellStyle name="Normal 8 2 2 2 4 2 2 3" xfId="49173" xr:uid="{00000000-0005-0000-0000-00002FD90000}"/>
    <cellStyle name="Normal 8 2 2 2 4 2 2 3 2" xfId="49174" xr:uid="{00000000-0005-0000-0000-000030D90000}"/>
    <cellStyle name="Normal 8 2 2 2 4 2 2 4" xfId="49175" xr:uid="{00000000-0005-0000-0000-000031D90000}"/>
    <cellStyle name="Normal 8 2 2 2 4 2 3" xfId="49176" xr:uid="{00000000-0005-0000-0000-000032D90000}"/>
    <cellStyle name="Normal 8 2 2 2 4 2 3 2" xfId="49177" xr:uid="{00000000-0005-0000-0000-000033D90000}"/>
    <cellStyle name="Normal 8 2 2 2 4 2 4" xfId="49178" xr:uid="{00000000-0005-0000-0000-000034D90000}"/>
    <cellStyle name="Normal 8 2 2 2 4 2 4 2" xfId="49179" xr:uid="{00000000-0005-0000-0000-000035D90000}"/>
    <cellStyle name="Normal 8 2 2 2 4 2 5" xfId="49180" xr:uid="{00000000-0005-0000-0000-000036D90000}"/>
    <cellStyle name="Normal 8 2 2 2 4 3" xfId="49181" xr:uid="{00000000-0005-0000-0000-000037D90000}"/>
    <cellStyle name="Normal 8 2 2 2 4 3 2" xfId="49182" xr:uid="{00000000-0005-0000-0000-000038D90000}"/>
    <cellStyle name="Normal 8 2 2 2 4 3 2 2" xfId="49183" xr:uid="{00000000-0005-0000-0000-000039D90000}"/>
    <cellStyle name="Normal 8 2 2 2 4 3 3" xfId="49184" xr:uid="{00000000-0005-0000-0000-00003AD90000}"/>
    <cellStyle name="Normal 8 2 2 2 4 3 3 2" xfId="49185" xr:uid="{00000000-0005-0000-0000-00003BD90000}"/>
    <cellStyle name="Normal 8 2 2 2 4 3 4" xfId="49186" xr:uid="{00000000-0005-0000-0000-00003CD90000}"/>
    <cellStyle name="Normal 8 2 2 2 4 4" xfId="49187" xr:uid="{00000000-0005-0000-0000-00003DD90000}"/>
    <cellStyle name="Normal 8 2 2 2 4 4 2" xfId="49188" xr:uid="{00000000-0005-0000-0000-00003ED90000}"/>
    <cellStyle name="Normal 8 2 2 2 4 5" xfId="49189" xr:uid="{00000000-0005-0000-0000-00003FD90000}"/>
    <cellStyle name="Normal 8 2 2 2 4 5 2" xfId="49190" xr:uid="{00000000-0005-0000-0000-000040D90000}"/>
    <cellStyle name="Normal 8 2 2 2 4 6" xfId="49191" xr:uid="{00000000-0005-0000-0000-000041D90000}"/>
    <cellStyle name="Normal 8 2 2 2 5" xfId="49192" xr:uid="{00000000-0005-0000-0000-000042D90000}"/>
    <cellStyle name="Normal 8 2 2 2 5 2" xfId="49193" xr:uid="{00000000-0005-0000-0000-000043D90000}"/>
    <cellStyle name="Normal 8 2 2 2 5 2 2" xfId="49194" xr:uid="{00000000-0005-0000-0000-000044D90000}"/>
    <cellStyle name="Normal 8 2 2 2 5 2 2 2" xfId="49195" xr:uid="{00000000-0005-0000-0000-000045D90000}"/>
    <cellStyle name="Normal 8 2 2 2 5 2 3" xfId="49196" xr:uid="{00000000-0005-0000-0000-000046D90000}"/>
    <cellStyle name="Normal 8 2 2 2 5 2 3 2" xfId="49197" xr:uid="{00000000-0005-0000-0000-000047D90000}"/>
    <cellStyle name="Normal 8 2 2 2 5 2 4" xfId="49198" xr:uid="{00000000-0005-0000-0000-000048D90000}"/>
    <cellStyle name="Normal 8 2 2 2 5 3" xfId="49199" xr:uid="{00000000-0005-0000-0000-000049D90000}"/>
    <cellStyle name="Normal 8 2 2 2 5 3 2" xfId="49200" xr:uid="{00000000-0005-0000-0000-00004AD90000}"/>
    <cellStyle name="Normal 8 2 2 2 5 4" xfId="49201" xr:uid="{00000000-0005-0000-0000-00004BD90000}"/>
    <cellStyle name="Normal 8 2 2 2 5 4 2" xfId="49202" xr:uid="{00000000-0005-0000-0000-00004CD90000}"/>
    <cellStyle name="Normal 8 2 2 2 5 5" xfId="49203" xr:uid="{00000000-0005-0000-0000-00004DD90000}"/>
    <cellStyle name="Normal 8 2 2 2 6" xfId="49204" xr:uid="{00000000-0005-0000-0000-00004ED90000}"/>
    <cellStyle name="Normal 8 2 2 2 6 2" xfId="49205" xr:uid="{00000000-0005-0000-0000-00004FD90000}"/>
    <cellStyle name="Normal 8 2 2 2 6 2 2" xfId="49206" xr:uid="{00000000-0005-0000-0000-000050D90000}"/>
    <cellStyle name="Normal 8 2 2 2 6 3" xfId="49207" xr:uid="{00000000-0005-0000-0000-000051D90000}"/>
    <cellStyle name="Normal 8 2 2 2 6 3 2" xfId="49208" xr:uid="{00000000-0005-0000-0000-000052D90000}"/>
    <cellStyle name="Normal 8 2 2 2 6 4" xfId="49209" xr:uid="{00000000-0005-0000-0000-000053D90000}"/>
    <cellStyle name="Normal 8 2 2 2 7" xfId="49210" xr:uid="{00000000-0005-0000-0000-000054D90000}"/>
    <cellStyle name="Normal 8 2 2 2 7 2" xfId="49211" xr:uid="{00000000-0005-0000-0000-000055D90000}"/>
    <cellStyle name="Normal 8 2 2 2 8" xfId="49212" xr:uid="{00000000-0005-0000-0000-000056D90000}"/>
    <cellStyle name="Normal 8 2 2 2 8 2" xfId="49213" xr:uid="{00000000-0005-0000-0000-000057D90000}"/>
    <cellStyle name="Normal 8 2 2 2 9" xfId="49214" xr:uid="{00000000-0005-0000-0000-000058D90000}"/>
    <cellStyle name="Normal 8 2 2 3" xfId="5109" xr:uid="{00000000-0005-0000-0000-000059D90000}"/>
    <cellStyle name="Normal 8 2 2 3 2" xfId="49215" xr:uid="{00000000-0005-0000-0000-00005AD90000}"/>
    <cellStyle name="Normal 8 2 2 3 2 2" xfId="49216" xr:uid="{00000000-0005-0000-0000-00005BD90000}"/>
    <cellStyle name="Normal 8 2 2 3 2 2 2" xfId="49217" xr:uid="{00000000-0005-0000-0000-00005CD90000}"/>
    <cellStyle name="Normal 8 2 2 3 2 2 2 2" xfId="49218" xr:uid="{00000000-0005-0000-0000-00005DD90000}"/>
    <cellStyle name="Normal 8 2 2 3 2 2 2 2 2" xfId="49219" xr:uid="{00000000-0005-0000-0000-00005ED90000}"/>
    <cellStyle name="Normal 8 2 2 3 2 2 2 3" xfId="49220" xr:uid="{00000000-0005-0000-0000-00005FD90000}"/>
    <cellStyle name="Normal 8 2 2 3 2 2 2 3 2" xfId="49221" xr:uid="{00000000-0005-0000-0000-000060D90000}"/>
    <cellStyle name="Normal 8 2 2 3 2 2 2 4" xfId="49222" xr:uid="{00000000-0005-0000-0000-000061D90000}"/>
    <cellStyle name="Normal 8 2 2 3 2 2 3" xfId="49223" xr:uid="{00000000-0005-0000-0000-000062D90000}"/>
    <cellStyle name="Normal 8 2 2 3 2 2 3 2" xfId="49224" xr:uid="{00000000-0005-0000-0000-000063D90000}"/>
    <cellStyle name="Normal 8 2 2 3 2 2 4" xfId="49225" xr:uid="{00000000-0005-0000-0000-000064D90000}"/>
    <cellStyle name="Normal 8 2 2 3 2 2 4 2" xfId="49226" xr:uid="{00000000-0005-0000-0000-000065D90000}"/>
    <cellStyle name="Normal 8 2 2 3 2 2 5" xfId="49227" xr:uid="{00000000-0005-0000-0000-000066D90000}"/>
    <cellStyle name="Normal 8 2 2 3 2 3" xfId="49228" xr:uid="{00000000-0005-0000-0000-000067D90000}"/>
    <cellStyle name="Normal 8 2 2 3 2 3 2" xfId="49229" xr:uid="{00000000-0005-0000-0000-000068D90000}"/>
    <cellStyle name="Normal 8 2 2 3 2 3 2 2" xfId="49230" xr:uid="{00000000-0005-0000-0000-000069D90000}"/>
    <cellStyle name="Normal 8 2 2 3 2 3 3" xfId="49231" xr:uid="{00000000-0005-0000-0000-00006AD90000}"/>
    <cellStyle name="Normal 8 2 2 3 2 3 3 2" xfId="49232" xr:uid="{00000000-0005-0000-0000-00006BD90000}"/>
    <cellStyle name="Normal 8 2 2 3 2 3 4" xfId="49233" xr:uid="{00000000-0005-0000-0000-00006CD90000}"/>
    <cellStyle name="Normal 8 2 2 3 2 4" xfId="49234" xr:uid="{00000000-0005-0000-0000-00006DD90000}"/>
    <cellStyle name="Normal 8 2 2 3 2 4 2" xfId="49235" xr:uid="{00000000-0005-0000-0000-00006ED90000}"/>
    <cellStyle name="Normal 8 2 2 3 2 5" xfId="49236" xr:uid="{00000000-0005-0000-0000-00006FD90000}"/>
    <cellStyle name="Normal 8 2 2 3 2 5 2" xfId="49237" xr:uid="{00000000-0005-0000-0000-000070D90000}"/>
    <cellStyle name="Normal 8 2 2 3 2 6" xfId="49238" xr:uid="{00000000-0005-0000-0000-000071D90000}"/>
    <cellStyle name="Normal 8 2 2 3 3" xfId="49239" xr:uid="{00000000-0005-0000-0000-000072D90000}"/>
    <cellStyle name="Normal 8 2 2 3 3 2" xfId="49240" xr:uid="{00000000-0005-0000-0000-000073D90000}"/>
    <cellStyle name="Normal 8 2 2 3 3 2 2" xfId="49241" xr:uid="{00000000-0005-0000-0000-000074D90000}"/>
    <cellStyle name="Normal 8 2 2 3 3 2 2 2" xfId="49242" xr:uid="{00000000-0005-0000-0000-000075D90000}"/>
    <cellStyle name="Normal 8 2 2 3 3 2 3" xfId="49243" xr:uid="{00000000-0005-0000-0000-000076D90000}"/>
    <cellStyle name="Normal 8 2 2 3 3 2 3 2" xfId="49244" xr:uid="{00000000-0005-0000-0000-000077D90000}"/>
    <cellStyle name="Normal 8 2 2 3 3 2 4" xfId="49245" xr:uid="{00000000-0005-0000-0000-000078D90000}"/>
    <cellStyle name="Normal 8 2 2 3 3 3" xfId="49246" xr:uid="{00000000-0005-0000-0000-000079D90000}"/>
    <cellStyle name="Normal 8 2 2 3 3 3 2" xfId="49247" xr:uid="{00000000-0005-0000-0000-00007AD90000}"/>
    <cellStyle name="Normal 8 2 2 3 3 4" xfId="49248" xr:uid="{00000000-0005-0000-0000-00007BD90000}"/>
    <cellStyle name="Normal 8 2 2 3 3 4 2" xfId="49249" xr:uid="{00000000-0005-0000-0000-00007CD90000}"/>
    <cellStyle name="Normal 8 2 2 3 3 5" xfId="49250" xr:uid="{00000000-0005-0000-0000-00007DD90000}"/>
    <cellStyle name="Normal 8 2 2 3 4" xfId="49251" xr:uid="{00000000-0005-0000-0000-00007ED90000}"/>
    <cellStyle name="Normal 8 2 2 3 4 2" xfId="49252" xr:uid="{00000000-0005-0000-0000-00007FD90000}"/>
    <cellStyle name="Normal 8 2 2 3 4 2 2" xfId="49253" xr:uid="{00000000-0005-0000-0000-000080D90000}"/>
    <cellStyle name="Normal 8 2 2 3 4 3" xfId="49254" xr:uid="{00000000-0005-0000-0000-000081D90000}"/>
    <cellStyle name="Normal 8 2 2 3 4 3 2" xfId="49255" xr:uid="{00000000-0005-0000-0000-000082D90000}"/>
    <cellStyle name="Normal 8 2 2 3 4 4" xfId="49256" xr:uid="{00000000-0005-0000-0000-000083D90000}"/>
    <cellStyle name="Normal 8 2 2 3 5" xfId="49257" xr:uid="{00000000-0005-0000-0000-000084D90000}"/>
    <cellStyle name="Normal 8 2 2 3 5 2" xfId="49258" xr:uid="{00000000-0005-0000-0000-000085D90000}"/>
    <cellStyle name="Normal 8 2 2 3 6" xfId="49259" xr:uid="{00000000-0005-0000-0000-000086D90000}"/>
    <cellStyle name="Normal 8 2 2 3 6 2" xfId="49260" xr:uid="{00000000-0005-0000-0000-000087D90000}"/>
    <cellStyle name="Normal 8 2 2 3 7" xfId="49261" xr:uid="{00000000-0005-0000-0000-000088D90000}"/>
    <cellStyle name="Normal 8 2 2 4" xfId="49262" xr:uid="{00000000-0005-0000-0000-000089D90000}"/>
    <cellStyle name="Normal 8 2 2 4 2" xfId="49263" xr:uid="{00000000-0005-0000-0000-00008AD90000}"/>
    <cellStyle name="Normal 8 2 2 4 2 2" xfId="49264" xr:uid="{00000000-0005-0000-0000-00008BD90000}"/>
    <cellStyle name="Normal 8 2 2 4 2 2 2" xfId="49265" xr:uid="{00000000-0005-0000-0000-00008CD90000}"/>
    <cellStyle name="Normal 8 2 2 4 2 2 2 2" xfId="49266" xr:uid="{00000000-0005-0000-0000-00008DD90000}"/>
    <cellStyle name="Normal 8 2 2 4 2 2 2 2 2" xfId="49267" xr:uid="{00000000-0005-0000-0000-00008ED90000}"/>
    <cellStyle name="Normal 8 2 2 4 2 2 2 3" xfId="49268" xr:uid="{00000000-0005-0000-0000-00008FD90000}"/>
    <cellStyle name="Normal 8 2 2 4 2 2 2 3 2" xfId="49269" xr:uid="{00000000-0005-0000-0000-000090D90000}"/>
    <cellStyle name="Normal 8 2 2 4 2 2 2 4" xfId="49270" xr:uid="{00000000-0005-0000-0000-000091D90000}"/>
    <cellStyle name="Normal 8 2 2 4 2 2 3" xfId="49271" xr:uid="{00000000-0005-0000-0000-000092D90000}"/>
    <cellStyle name="Normal 8 2 2 4 2 2 3 2" xfId="49272" xr:uid="{00000000-0005-0000-0000-000093D90000}"/>
    <cellStyle name="Normal 8 2 2 4 2 2 4" xfId="49273" xr:uid="{00000000-0005-0000-0000-000094D90000}"/>
    <cellStyle name="Normal 8 2 2 4 2 2 4 2" xfId="49274" xr:uid="{00000000-0005-0000-0000-000095D90000}"/>
    <cellStyle name="Normal 8 2 2 4 2 2 5" xfId="49275" xr:uid="{00000000-0005-0000-0000-000096D90000}"/>
    <cellStyle name="Normal 8 2 2 4 2 3" xfId="49276" xr:uid="{00000000-0005-0000-0000-000097D90000}"/>
    <cellStyle name="Normal 8 2 2 4 2 3 2" xfId="49277" xr:uid="{00000000-0005-0000-0000-000098D90000}"/>
    <cellStyle name="Normal 8 2 2 4 2 3 2 2" xfId="49278" xr:uid="{00000000-0005-0000-0000-000099D90000}"/>
    <cellStyle name="Normal 8 2 2 4 2 3 3" xfId="49279" xr:uid="{00000000-0005-0000-0000-00009AD90000}"/>
    <cellStyle name="Normal 8 2 2 4 2 3 3 2" xfId="49280" xr:uid="{00000000-0005-0000-0000-00009BD90000}"/>
    <cellStyle name="Normal 8 2 2 4 2 3 4" xfId="49281" xr:uid="{00000000-0005-0000-0000-00009CD90000}"/>
    <cellStyle name="Normal 8 2 2 4 2 4" xfId="49282" xr:uid="{00000000-0005-0000-0000-00009DD90000}"/>
    <cellStyle name="Normal 8 2 2 4 2 4 2" xfId="49283" xr:uid="{00000000-0005-0000-0000-00009ED90000}"/>
    <cellStyle name="Normal 8 2 2 4 2 5" xfId="49284" xr:uid="{00000000-0005-0000-0000-00009FD90000}"/>
    <cellStyle name="Normal 8 2 2 4 2 5 2" xfId="49285" xr:uid="{00000000-0005-0000-0000-0000A0D90000}"/>
    <cellStyle name="Normal 8 2 2 4 2 6" xfId="49286" xr:uid="{00000000-0005-0000-0000-0000A1D90000}"/>
    <cellStyle name="Normal 8 2 2 4 3" xfId="49287" xr:uid="{00000000-0005-0000-0000-0000A2D90000}"/>
    <cellStyle name="Normal 8 2 2 4 3 2" xfId="49288" xr:uid="{00000000-0005-0000-0000-0000A3D90000}"/>
    <cellStyle name="Normal 8 2 2 4 3 2 2" xfId="49289" xr:uid="{00000000-0005-0000-0000-0000A4D90000}"/>
    <cellStyle name="Normal 8 2 2 4 3 2 2 2" xfId="49290" xr:uid="{00000000-0005-0000-0000-0000A5D90000}"/>
    <cellStyle name="Normal 8 2 2 4 3 2 3" xfId="49291" xr:uid="{00000000-0005-0000-0000-0000A6D90000}"/>
    <cellStyle name="Normal 8 2 2 4 3 2 3 2" xfId="49292" xr:uid="{00000000-0005-0000-0000-0000A7D90000}"/>
    <cellStyle name="Normal 8 2 2 4 3 2 4" xfId="49293" xr:uid="{00000000-0005-0000-0000-0000A8D90000}"/>
    <cellStyle name="Normal 8 2 2 4 3 3" xfId="49294" xr:uid="{00000000-0005-0000-0000-0000A9D90000}"/>
    <cellStyle name="Normal 8 2 2 4 3 3 2" xfId="49295" xr:uid="{00000000-0005-0000-0000-0000AAD90000}"/>
    <cellStyle name="Normal 8 2 2 4 3 4" xfId="49296" xr:uid="{00000000-0005-0000-0000-0000ABD90000}"/>
    <cellStyle name="Normal 8 2 2 4 3 4 2" xfId="49297" xr:uid="{00000000-0005-0000-0000-0000ACD90000}"/>
    <cellStyle name="Normal 8 2 2 4 3 5" xfId="49298" xr:uid="{00000000-0005-0000-0000-0000ADD90000}"/>
    <cellStyle name="Normal 8 2 2 4 4" xfId="49299" xr:uid="{00000000-0005-0000-0000-0000AED90000}"/>
    <cellStyle name="Normal 8 2 2 4 4 2" xfId="49300" xr:uid="{00000000-0005-0000-0000-0000AFD90000}"/>
    <cellStyle name="Normal 8 2 2 4 4 2 2" xfId="49301" xr:uid="{00000000-0005-0000-0000-0000B0D90000}"/>
    <cellStyle name="Normal 8 2 2 4 4 3" xfId="49302" xr:uid="{00000000-0005-0000-0000-0000B1D90000}"/>
    <cellStyle name="Normal 8 2 2 4 4 3 2" xfId="49303" xr:uid="{00000000-0005-0000-0000-0000B2D90000}"/>
    <cellStyle name="Normal 8 2 2 4 4 4" xfId="49304" xr:uid="{00000000-0005-0000-0000-0000B3D90000}"/>
    <cellStyle name="Normal 8 2 2 4 5" xfId="49305" xr:uid="{00000000-0005-0000-0000-0000B4D90000}"/>
    <cellStyle name="Normal 8 2 2 4 5 2" xfId="49306" xr:uid="{00000000-0005-0000-0000-0000B5D90000}"/>
    <cellStyle name="Normal 8 2 2 4 6" xfId="49307" xr:uid="{00000000-0005-0000-0000-0000B6D90000}"/>
    <cellStyle name="Normal 8 2 2 4 6 2" xfId="49308" xr:uid="{00000000-0005-0000-0000-0000B7D90000}"/>
    <cellStyle name="Normal 8 2 2 4 7" xfId="49309" xr:uid="{00000000-0005-0000-0000-0000B8D90000}"/>
    <cellStyle name="Normal 8 2 2 5" xfId="49310" xr:uid="{00000000-0005-0000-0000-0000B9D90000}"/>
    <cellStyle name="Normal 8 2 2 5 2" xfId="49311" xr:uid="{00000000-0005-0000-0000-0000BAD90000}"/>
    <cellStyle name="Normal 8 2 2 5 2 2" xfId="49312" xr:uid="{00000000-0005-0000-0000-0000BBD90000}"/>
    <cellStyle name="Normal 8 2 2 5 2 2 2" xfId="49313" xr:uid="{00000000-0005-0000-0000-0000BCD90000}"/>
    <cellStyle name="Normal 8 2 2 5 2 2 2 2" xfId="49314" xr:uid="{00000000-0005-0000-0000-0000BDD90000}"/>
    <cellStyle name="Normal 8 2 2 5 2 2 3" xfId="49315" xr:uid="{00000000-0005-0000-0000-0000BED90000}"/>
    <cellStyle name="Normal 8 2 2 5 2 2 3 2" xfId="49316" xr:uid="{00000000-0005-0000-0000-0000BFD90000}"/>
    <cellStyle name="Normal 8 2 2 5 2 2 4" xfId="49317" xr:uid="{00000000-0005-0000-0000-0000C0D90000}"/>
    <cellStyle name="Normal 8 2 2 5 2 3" xfId="49318" xr:uid="{00000000-0005-0000-0000-0000C1D90000}"/>
    <cellStyle name="Normal 8 2 2 5 2 3 2" xfId="49319" xr:uid="{00000000-0005-0000-0000-0000C2D90000}"/>
    <cellStyle name="Normal 8 2 2 5 2 4" xfId="49320" xr:uid="{00000000-0005-0000-0000-0000C3D90000}"/>
    <cellStyle name="Normal 8 2 2 5 2 4 2" xfId="49321" xr:uid="{00000000-0005-0000-0000-0000C4D90000}"/>
    <cellStyle name="Normal 8 2 2 5 2 5" xfId="49322" xr:uid="{00000000-0005-0000-0000-0000C5D90000}"/>
    <cellStyle name="Normal 8 2 2 5 3" xfId="49323" xr:uid="{00000000-0005-0000-0000-0000C6D90000}"/>
    <cellStyle name="Normal 8 2 2 5 3 2" xfId="49324" xr:uid="{00000000-0005-0000-0000-0000C7D90000}"/>
    <cellStyle name="Normal 8 2 2 5 3 2 2" xfId="49325" xr:uid="{00000000-0005-0000-0000-0000C8D90000}"/>
    <cellStyle name="Normal 8 2 2 5 3 3" xfId="49326" xr:uid="{00000000-0005-0000-0000-0000C9D90000}"/>
    <cellStyle name="Normal 8 2 2 5 3 3 2" xfId="49327" xr:uid="{00000000-0005-0000-0000-0000CAD90000}"/>
    <cellStyle name="Normal 8 2 2 5 3 4" xfId="49328" xr:uid="{00000000-0005-0000-0000-0000CBD90000}"/>
    <cellStyle name="Normal 8 2 2 5 4" xfId="49329" xr:uid="{00000000-0005-0000-0000-0000CCD90000}"/>
    <cellStyle name="Normal 8 2 2 5 4 2" xfId="49330" xr:uid="{00000000-0005-0000-0000-0000CDD90000}"/>
    <cellStyle name="Normal 8 2 2 5 5" xfId="49331" xr:uid="{00000000-0005-0000-0000-0000CED90000}"/>
    <cellStyle name="Normal 8 2 2 5 5 2" xfId="49332" xr:uid="{00000000-0005-0000-0000-0000CFD90000}"/>
    <cellStyle name="Normal 8 2 2 5 6" xfId="49333" xr:uid="{00000000-0005-0000-0000-0000D0D90000}"/>
    <cellStyle name="Normal 8 2 2 6" xfId="49334" xr:uid="{00000000-0005-0000-0000-0000D1D90000}"/>
    <cellStyle name="Normal 8 2 2 6 2" xfId="49335" xr:uid="{00000000-0005-0000-0000-0000D2D90000}"/>
    <cellStyle name="Normal 8 2 2 6 2 2" xfId="49336" xr:uid="{00000000-0005-0000-0000-0000D3D90000}"/>
    <cellStyle name="Normal 8 2 2 6 2 2 2" xfId="49337" xr:uid="{00000000-0005-0000-0000-0000D4D90000}"/>
    <cellStyle name="Normal 8 2 2 6 2 3" xfId="49338" xr:uid="{00000000-0005-0000-0000-0000D5D90000}"/>
    <cellStyle name="Normal 8 2 2 6 2 3 2" xfId="49339" xr:uid="{00000000-0005-0000-0000-0000D6D90000}"/>
    <cellStyle name="Normal 8 2 2 6 2 4" xfId="49340" xr:uid="{00000000-0005-0000-0000-0000D7D90000}"/>
    <cellStyle name="Normal 8 2 2 6 3" xfId="49341" xr:uid="{00000000-0005-0000-0000-0000D8D90000}"/>
    <cellStyle name="Normal 8 2 2 6 3 2" xfId="49342" xr:uid="{00000000-0005-0000-0000-0000D9D90000}"/>
    <cellStyle name="Normal 8 2 2 6 4" xfId="49343" xr:uid="{00000000-0005-0000-0000-0000DAD90000}"/>
    <cellStyle name="Normal 8 2 2 6 4 2" xfId="49344" xr:uid="{00000000-0005-0000-0000-0000DBD90000}"/>
    <cellStyle name="Normal 8 2 2 6 5" xfId="49345" xr:uid="{00000000-0005-0000-0000-0000DCD90000}"/>
    <cellStyle name="Normal 8 2 2 7" xfId="49346" xr:uid="{00000000-0005-0000-0000-0000DDD90000}"/>
    <cellStyle name="Normal 8 2 2 7 2" xfId="49347" xr:uid="{00000000-0005-0000-0000-0000DED90000}"/>
    <cellStyle name="Normal 8 2 2 7 2 2" xfId="49348" xr:uid="{00000000-0005-0000-0000-0000DFD90000}"/>
    <cellStyle name="Normal 8 2 2 7 3" xfId="49349" xr:uid="{00000000-0005-0000-0000-0000E0D90000}"/>
    <cellStyle name="Normal 8 2 2 7 3 2" xfId="49350" xr:uid="{00000000-0005-0000-0000-0000E1D90000}"/>
    <cellStyle name="Normal 8 2 2 7 4" xfId="49351" xr:uid="{00000000-0005-0000-0000-0000E2D90000}"/>
    <cellStyle name="Normal 8 2 2 8" xfId="49352" xr:uid="{00000000-0005-0000-0000-0000E3D90000}"/>
    <cellStyle name="Normal 8 2 2 8 2" xfId="49353" xr:uid="{00000000-0005-0000-0000-0000E4D90000}"/>
    <cellStyle name="Normal 8 2 2 9" xfId="49354" xr:uid="{00000000-0005-0000-0000-0000E5D90000}"/>
    <cellStyle name="Normal 8 2 2 9 2" xfId="49355" xr:uid="{00000000-0005-0000-0000-0000E6D90000}"/>
    <cellStyle name="Normal 8 2 3" xfId="5110" xr:uid="{00000000-0005-0000-0000-0000E7D90000}"/>
    <cellStyle name="Normal 8 2 3 2" xfId="5111" xr:uid="{00000000-0005-0000-0000-0000E8D90000}"/>
    <cellStyle name="Normal 8 2 3 2 2" xfId="49356" xr:uid="{00000000-0005-0000-0000-0000E9D90000}"/>
    <cellStyle name="Normal 8 2 3 2 2 2" xfId="49357" xr:uid="{00000000-0005-0000-0000-0000EAD90000}"/>
    <cellStyle name="Normal 8 2 3 2 2 2 2" xfId="49358" xr:uid="{00000000-0005-0000-0000-0000EBD90000}"/>
    <cellStyle name="Normal 8 2 3 2 2 2 2 2" xfId="49359" xr:uid="{00000000-0005-0000-0000-0000ECD90000}"/>
    <cellStyle name="Normal 8 2 3 2 2 2 2 2 2" xfId="49360" xr:uid="{00000000-0005-0000-0000-0000EDD90000}"/>
    <cellStyle name="Normal 8 2 3 2 2 2 2 3" xfId="49361" xr:uid="{00000000-0005-0000-0000-0000EED90000}"/>
    <cellStyle name="Normal 8 2 3 2 2 2 2 3 2" xfId="49362" xr:uid="{00000000-0005-0000-0000-0000EFD90000}"/>
    <cellStyle name="Normal 8 2 3 2 2 2 2 4" xfId="49363" xr:uid="{00000000-0005-0000-0000-0000F0D90000}"/>
    <cellStyle name="Normal 8 2 3 2 2 2 3" xfId="49364" xr:uid="{00000000-0005-0000-0000-0000F1D90000}"/>
    <cellStyle name="Normal 8 2 3 2 2 2 3 2" xfId="49365" xr:uid="{00000000-0005-0000-0000-0000F2D90000}"/>
    <cellStyle name="Normal 8 2 3 2 2 2 4" xfId="49366" xr:uid="{00000000-0005-0000-0000-0000F3D90000}"/>
    <cellStyle name="Normal 8 2 3 2 2 2 4 2" xfId="49367" xr:uid="{00000000-0005-0000-0000-0000F4D90000}"/>
    <cellStyle name="Normal 8 2 3 2 2 2 5" xfId="49368" xr:uid="{00000000-0005-0000-0000-0000F5D90000}"/>
    <cellStyle name="Normal 8 2 3 2 2 3" xfId="49369" xr:uid="{00000000-0005-0000-0000-0000F6D90000}"/>
    <cellStyle name="Normal 8 2 3 2 2 3 2" xfId="49370" xr:uid="{00000000-0005-0000-0000-0000F7D90000}"/>
    <cellStyle name="Normal 8 2 3 2 2 3 2 2" xfId="49371" xr:uid="{00000000-0005-0000-0000-0000F8D90000}"/>
    <cellStyle name="Normal 8 2 3 2 2 3 3" xfId="49372" xr:uid="{00000000-0005-0000-0000-0000F9D90000}"/>
    <cellStyle name="Normal 8 2 3 2 2 3 3 2" xfId="49373" xr:uid="{00000000-0005-0000-0000-0000FAD90000}"/>
    <cellStyle name="Normal 8 2 3 2 2 3 4" xfId="49374" xr:uid="{00000000-0005-0000-0000-0000FBD90000}"/>
    <cellStyle name="Normal 8 2 3 2 2 4" xfId="49375" xr:uid="{00000000-0005-0000-0000-0000FCD90000}"/>
    <cellStyle name="Normal 8 2 3 2 2 4 2" xfId="49376" xr:uid="{00000000-0005-0000-0000-0000FDD90000}"/>
    <cellStyle name="Normal 8 2 3 2 2 5" xfId="49377" xr:uid="{00000000-0005-0000-0000-0000FED90000}"/>
    <cellStyle name="Normal 8 2 3 2 2 5 2" xfId="49378" xr:uid="{00000000-0005-0000-0000-0000FFD90000}"/>
    <cellStyle name="Normal 8 2 3 2 2 6" xfId="49379" xr:uid="{00000000-0005-0000-0000-000000DA0000}"/>
    <cellStyle name="Normal 8 2 3 2 3" xfId="49380" xr:uid="{00000000-0005-0000-0000-000001DA0000}"/>
    <cellStyle name="Normal 8 2 3 2 3 2" xfId="49381" xr:uid="{00000000-0005-0000-0000-000002DA0000}"/>
    <cellStyle name="Normal 8 2 3 2 3 2 2" xfId="49382" xr:uid="{00000000-0005-0000-0000-000003DA0000}"/>
    <cellStyle name="Normal 8 2 3 2 3 2 2 2" xfId="49383" xr:uid="{00000000-0005-0000-0000-000004DA0000}"/>
    <cellStyle name="Normal 8 2 3 2 3 2 3" xfId="49384" xr:uid="{00000000-0005-0000-0000-000005DA0000}"/>
    <cellStyle name="Normal 8 2 3 2 3 2 3 2" xfId="49385" xr:uid="{00000000-0005-0000-0000-000006DA0000}"/>
    <cellStyle name="Normal 8 2 3 2 3 2 4" xfId="49386" xr:uid="{00000000-0005-0000-0000-000007DA0000}"/>
    <cellStyle name="Normal 8 2 3 2 3 3" xfId="49387" xr:uid="{00000000-0005-0000-0000-000008DA0000}"/>
    <cellStyle name="Normal 8 2 3 2 3 3 2" xfId="49388" xr:uid="{00000000-0005-0000-0000-000009DA0000}"/>
    <cellStyle name="Normal 8 2 3 2 3 4" xfId="49389" xr:uid="{00000000-0005-0000-0000-00000ADA0000}"/>
    <cellStyle name="Normal 8 2 3 2 3 4 2" xfId="49390" xr:uid="{00000000-0005-0000-0000-00000BDA0000}"/>
    <cellStyle name="Normal 8 2 3 2 3 5" xfId="49391" xr:uid="{00000000-0005-0000-0000-00000CDA0000}"/>
    <cellStyle name="Normal 8 2 3 2 4" xfId="49392" xr:uid="{00000000-0005-0000-0000-00000DDA0000}"/>
    <cellStyle name="Normal 8 2 3 2 4 2" xfId="49393" xr:uid="{00000000-0005-0000-0000-00000EDA0000}"/>
    <cellStyle name="Normal 8 2 3 2 4 2 2" xfId="49394" xr:uid="{00000000-0005-0000-0000-00000FDA0000}"/>
    <cellStyle name="Normal 8 2 3 2 4 3" xfId="49395" xr:uid="{00000000-0005-0000-0000-000010DA0000}"/>
    <cellStyle name="Normal 8 2 3 2 4 3 2" xfId="49396" xr:uid="{00000000-0005-0000-0000-000011DA0000}"/>
    <cellStyle name="Normal 8 2 3 2 4 4" xfId="49397" xr:uid="{00000000-0005-0000-0000-000012DA0000}"/>
    <cellStyle name="Normal 8 2 3 2 5" xfId="49398" xr:uid="{00000000-0005-0000-0000-000013DA0000}"/>
    <cellStyle name="Normal 8 2 3 2 5 2" xfId="49399" xr:uid="{00000000-0005-0000-0000-000014DA0000}"/>
    <cellStyle name="Normal 8 2 3 2 6" xfId="49400" xr:uid="{00000000-0005-0000-0000-000015DA0000}"/>
    <cellStyle name="Normal 8 2 3 2 6 2" xfId="49401" xr:uid="{00000000-0005-0000-0000-000016DA0000}"/>
    <cellStyle name="Normal 8 2 3 2 7" xfId="49402" xr:uid="{00000000-0005-0000-0000-000017DA0000}"/>
    <cellStyle name="Normal 8 2 3 3" xfId="49403" xr:uid="{00000000-0005-0000-0000-000018DA0000}"/>
    <cellStyle name="Normal 8 2 3 3 2" xfId="49404" xr:uid="{00000000-0005-0000-0000-000019DA0000}"/>
    <cellStyle name="Normal 8 2 3 3 2 2" xfId="49405" xr:uid="{00000000-0005-0000-0000-00001ADA0000}"/>
    <cellStyle name="Normal 8 2 3 3 2 2 2" xfId="49406" xr:uid="{00000000-0005-0000-0000-00001BDA0000}"/>
    <cellStyle name="Normal 8 2 3 3 2 2 2 2" xfId="49407" xr:uid="{00000000-0005-0000-0000-00001CDA0000}"/>
    <cellStyle name="Normal 8 2 3 3 2 2 2 2 2" xfId="49408" xr:uid="{00000000-0005-0000-0000-00001DDA0000}"/>
    <cellStyle name="Normal 8 2 3 3 2 2 2 3" xfId="49409" xr:uid="{00000000-0005-0000-0000-00001EDA0000}"/>
    <cellStyle name="Normal 8 2 3 3 2 2 2 3 2" xfId="49410" xr:uid="{00000000-0005-0000-0000-00001FDA0000}"/>
    <cellStyle name="Normal 8 2 3 3 2 2 2 4" xfId="49411" xr:uid="{00000000-0005-0000-0000-000020DA0000}"/>
    <cellStyle name="Normal 8 2 3 3 2 2 3" xfId="49412" xr:uid="{00000000-0005-0000-0000-000021DA0000}"/>
    <cellStyle name="Normal 8 2 3 3 2 2 3 2" xfId="49413" xr:uid="{00000000-0005-0000-0000-000022DA0000}"/>
    <cellStyle name="Normal 8 2 3 3 2 2 4" xfId="49414" xr:uid="{00000000-0005-0000-0000-000023DA0000}"/>
    <cellStyle name="Normal 8 2 3 3 2 2 4 2" xfId="49415" xr:uid="{00000000-0005-0000-0000-000024DA0000}"/>
    <cellStyle name="Normal 8 2 3 3 2 2 5" xfId="49416" xr:uid="{00000000-0005-0000-0000-000025DA0000}"/>
    <cellStyle name="Normal 8 2 3 3 2 3" xfId="49417" xr:uid="{00000000-0005-0000-0000-000026DA0000}"/>
    <cellStyle name="Normal 8 2 3 3 2 3 2" xfId="49418" xr:uid="{00000000-0005-0000-0000-000027DA0000}"/>
    <cellStyle name="Normal 8 2 3 3 2 3 2 2" xfId="49419" xr:uid="{00000000-0005-0000-0000-000028DA0000}"/>
    <cellStyle name="Normal 8 2 3 3 2 3 3" xfId="49420" xr:uid="{00000000-0005-0000-0000-000029DA0000}"/>
    <cellStyle name="Normal 8 2 3 3 2 3 3 2" xfId="49421" xr:uid="{00000000-0005-0000-0000-00002ADA0000}"/>
    <cellStyle name="Normal 8 2 3 3 2 3 4" xfId="49422" xr:uid="{00000000-0005-0000-0000-00002BDA0000}"/>
    <cellStyle name="Normal 8 2 3 3 2 4" xfId="49423" xr:uid="{00000000-0005-0000-0000-00002CDA0000}"/>
    <cellStyle name="Normal 8 2 3 3 2 4 2" xfId="49424" xr:uid="{00000000-0005-0000-0000-00002DDA0000}"/>
    <cellStyle name="Normal 8 2 3 3 2 5" xfId="49425" xr:uid="{00000000-0005-0000-0000-00002EDA0000}"/>
    <cellStyle name="Normal 8 2 3 3 2 5 2" xfId="49426" xr:uid="{00000000-0005-0000-0000-00002FDA0000}"/>
    <cellStyle name="Normal 8 2 3 3 2 6" xfId="49427" xr:uid="{00000000-0005-0000-0000-000030DA0000}"/>
    <cellStyle name="Normal 8 2 3 3 3" xfId="49428" xr:uid="{00000000-0005-0000-0000-000031DA0000}"/>
    <cellStyle name="Normal 8 2 3 3 3 2" xfId="49429" xr:uid="{00000000-0005-0000-0000-000032DA0000}"/>
    <cellStyle name="Normal 8 2 3 3 3 2 2" xfId="49430" xr:uid="{00000000-0005-0000-0000-000033DA0000}"/>
    <cellStyle name="Normal 8 2 3 3 3 2 2 2" xfId="49431" xr:uid="{00000000-0005-0000-0000-000034DA0000}"/>
    <cellStyle name="Normal 8 2 3 3 3 2 3" xfId="49432" xr:uid="{00000000-0005-0000-0000-000035DA0000}"/>
    <cellStyle name="Normal 8 2 3 3 3 2 3 2" xfId="49433" xr:uid="{00000000-0005-0000-0000-000036DA0000}"/>
    <cellStyle name="Normal 8 2 3 3 3 2 4" xfId="49434" xr:uid="{00000000-0005-0000-0000-000037DA0000}"/>
    <cellStyle name="Normal 8 2 3 3 3 3" xfId="49435" xr:uid="{00000000-0005-0000-0000-000038DA0000}"/>
    <cellStyle name="Normal 8 2 3 3 3 3 2" xfId="49436" xr:uid="{00000000-0005-0000-0000-000039DA0000}"/>
    <cellStyle name="Normal 8 2 3 3 3 4" xfId="49437" xr:uid="{00000000-0005-0000-0000-00003ADA0000}"/>
    <cellStyle name="Normal 8 2 3 3 3 4 2" xfId="49438" xr:uid="{00000000-0005-0000-0000-00003BDA0000}"/>
    <cellStyle name="Normal 8 2 3 3 3 5" xfId="49439" xr:uid="{00000000-0005-0000-0000-00003CDA0000}"/>
    <cellStyle name="Normal 8 2 3 3 4" xfId="49440" xr:uid="{00000000-0005-0000-0000-00003DDA0000}"/>
    <cellStyle name="Normal 8 2 3 3 4 2" xfId="49441" xr:uid="{00000000-0005-0000-0000-00003EDA0000}"/>
    <cellStyle name="Normal 8 2 3 3 4 2 2" xfId="49442" xr:uid="{00000000-0005-0000-0000-00003FDA0000}"/>
    <cellStyle name="Normal 8 2 3 3 4 3" xfId="49443" xr:uid="{00000000-0005-0000-0000-000040DA0000}"/>
    <cellStyle name="Normal 8 2 3 3 4 3 2" xfId="49444" xr:uid="{00000000-0005-0000-0000-000041DA0000}"/>
    <cellStyle name="Normal 8 2 3 3 4 4" xfId="49445" xr:uid="{00000000-0005-0000-0000-000042DA0000}"/>
    <cellStyle name="Normal 8 2 3 3 5" xfId="49446" xr:uid="{00000000-0005-0000-0000-000043DA0000}"/>
    <cellStyle name="Normal 8 2 3 3 5 2" xfId="49447" xr:uid="{00000000-0005-0000-0000-000044DA0000}"/>
    <cellStyle name="Normal 8 2 3 3 6" xfId="49448" xr:uid="{00000000-0005-0000-0000-000045DA0000}"/>
    <cellStyle name="Normal 8 2 3 3 6 2" xfId="49449" xr:uid="{00000000-0005-0000-0000-000046DA0000}"/>
    <cellStyle name="Normal 8 2 3 3 7" xfId="49450" xr:uid="{00000000-0005-0000-0000-000047DA0000}"/>
    <cellStyle name="Normal 8 2 3 4" xfId="49451" xr:uid="{00000000-0005-0000-0000-000048DA0000}"/>
    <cellStyle name="Normal 8 2 3 4 2" xfId="49452" xr:uid="{00000000-0005-0000-0000-000049DA0000}"/>
    <cellStyle name="Normal 8 2 3 4 2 2" xfId="49453" xr:uid="{00000000-0005-0000-0000-00004ADA0000}"/>
    <cellStyle name="Normal 8 2 3 4 2 2 2" xfId="49454" xr:uid="{00000000-0005-0000-0000-00004BDA0000}"/>
    <cellStyle name="Normal 8 2 3 4 2 2 2 2" xfId="49455" xr:uid="{00000000-0005-0000-0000-00004CDA0000}"/>
    <cellStyle name="Normal 8 2 3 4 2 2 3" xfId="49456" xr:uid="{00000000-0005-0000-0000-00004DDA0000}"/>
    <cellStyle name="Normal 8 2 3 4 2 2 3 2" xfId="49457" xr:uid="{00000000-0005-0000-0000-00004EDA0000}"/>
    <cellStyle name="Normal 8 2 3 4 2 2 4" xfId="49458" xr:uid="{00000000-0005-0000-0000-00004FDA0000}"/>
    <cellStyle name="Normal 8 2 3 4 2 3" xfId="49459" xr:uid="{00000000-0005-0000-0000-000050DA0000}"/>
    <cellStyle name="Normal 8 2 3 4 2 3 2" xfId="49460" xr:uid="{00000000-0005-0000-0000-000051DA0000}"/>
    <cellStyle name="Normal 8 2 3 4 2 4" xfId="49461" xr:uid="{00000000-0005-0000-0000-000052DA0000}"/>
    <cellStyle name="Normal 8 2 3 4 2 4 2" xfId="49462" xr:uid="{00000000-0005-0000-0000-000053DA0000}"/>
    <cellStyle name="Normal 8 2 3 4 2 5" xfId="49463" xr:uid="{00000000-0005-0000-0000-000054DA0000}"/>
    <cellStyle name="Normal 8 2 3 4 3" xfId="49464" xr:uid="{00000000-0005-0000-0000-000055DA0000}"/>
    <cellStyle name="Normal 8 2 3 4 3 2" xfId="49465" xr:uid="{00000000-0005-0000-0000-000056DA0000}"/>
    <cellStyle name="Normal 8 2 3 4 3 2 2" xfId="49466" xr:uid="{00000000-0005-0000-0000-000057DA0000}"/>
    <cellStyle name="Normal 8 2 3 4 3 3" xfId="49467" xr:uid="{00000000-0005-0000-0000-000058DA0000}"/>
    <cellStyle name="Normal 8 2 3 4 3 3 2" xfId="49468" xr:uid="{00000000-0005-0000-0000-000059DA0000}"/>
    <cellStyle name="Normal 8 2 3 4 3 4" xfId="49469" xr:uid="{00000000-0005-0000-0000-00005ADA0000}"/>
    <cellStyle name="Normal 8 2 3 4 4" xfId="49470" xr:uid="{00000000-0005-0000-0000-00005BDA0000}"/>
    <cellStyle name="Normal 8 2 3 4 4 2" xfId="49471" xr:uid="{00000000-0005-0000-0000-00005CDA0000}"/>
    <cellStyle name="Normal 8 2 3 4 5" xfId="49472" xr:uid="{00000000-0005-0000-0000-00005DDA0000}"/>
    <cellStyle name="Normal 8 2 3 4 5 2" xfId="49473" xr:uid="{00000000-0005-0000-0000-00005EDA0000}"/>
    <cellStyle name="Normal 8 2 3 4 6" xfId="49474" xr:uid="{00000000-0005-0000-0000-00005FDA0000}"/>
    <cellStyle name="Normal 8 2 3 5" xfId="49475" xr:uid="{00000000-0005-0000-0000-000060DA0000}"/>
    <cellStyle name="Normal 8 2 3 5 2" xfId="49476" xr:uid="{00000000-0005-0000-0000-000061DA0000}"/>
    <cellStyle name="Normal 8 2 3 5 2 2" xfId="49477" xr:uid="{00000000-0005-0000-0000-000062DA0000}"/>
    <cellStyle name="Normal 8 2 3 5 2 2 2" xfId="49478" xr:uid="{00000000-0005-0000-0000-000063DA0000}"/>
    <cellStyle name="Normal 8 2 3 5 2 3" xfId="49479" xr:uid="{00000000-0005-0000-0000-000064DA0000}"/>
    <cellStyle name="Normal 8 2 3 5 2 3 2" xfId="49480" xr:uid="{00000000-0005-0000-0000-000065DA0000}"/>
    <cellStyle name="Normal 8 2 3 5 2 4" xfId="49481" xr:uid="{00000000-0005-0000-0000-000066DA0000}"/>
    <cellStyle name="Normal 8 2 3 5 3" xfId="49482" xr:uid="{00000000-0005-0000-0000-000067DA0000}"/>
    <cellStyle name="Normal 8 2 3 5 3 2" xfId="49483" xr:uid="{00000000-0005-0000-0000-000068DA0000}"/>
    <cellStyle name="Normal 8 2 3 5 4" xfId="49484" xr:uid="{00000000-0005-0000-0000-000069DA0000}"/>
    <cellStyle name="Normal 8 2 3 5 4 2" xfId="49485" xr:uid="{00000000-0005-0000-0000-00006ADA0000}"/>
    <cellStyle name="Normal 8 2 3 5 5" xfId="49486" xr:uid="{00000000-0005-0000-0000-00006BDA0000}"/>
    <cellStyle name="Normal 8 2 3 6" xfId="49487" xr:uid="{00000000-0005-0000-0000-00006CDA0000}"/>
    <cellStyle name="Normal 8 2 3 6 2" xfId="49488" xr:uid="{00000000-0005-0000-0000-00006DDA0000}"/>
    <cellStyle name="Normal 8 2 3 6 2 2" xfId="49489" xr:uid="{00000000-0005-0000-0000-00006EDA0000}"/>
    <cellStyle name="Normal 8 2 3 6 3" xfId="49490" xr:uid="{00000000-0005-0000-0000-00006FDA0000}"/>
    <cellStyle name="Normal 8 2 3 6 3 2" xfId="49491" xr:uid="{00000000-0005-0000-0000-000070DA0000}"/>
    <cellStyle name="Normal 8 2 3 6 4" xfId="49492" xr:uid="{00000000-0005-0000-0000-000071DA0000}"/>
    <cellStyle name="Normal 8 2 3 7" xfId="49493" xr:uid="{00000000-0005-0000-0000-000072DA0000}"/>
    <cellStyle name="Normal 8 2 3 7 2" xfId="49494" xr:uid="{00000000-0005-0000-0000-000073DA0000}"/>
    <cellStyle name="Normal 8 2 3 8" xfId="49495" xr:uid="{00000000-0005-0000-0000-000074DA0000}"/>
    <cellStyle name="Normal 8 2 3 8 2" xfId="49496" xr:uid="{00000000-0005-0000-0000-000075DA0000}"/>
    <cellStyle name="Normal 8 2 3 9" xfId="49497" xr:uid="{00000000-0005-0000-0000-000076DA0000}"/>
    <cellStyle name="Normal 8 2 4" xfId="5112" xr:uid="{00000000-0005-0000-0000-000077DA0000}"/>
    <cellStyle name="Normal 8 2 4 2" xfId="49498" xr:uid="{00000000-0005-0000-0000-000078DA0000}"/>
    <cellStyle name="Normal 8 2 4 2 2" xfId="49499" xr:uid="{00000000-0005-0000-0000-000079DA0000}"/>
    <cellStyle name="Normal 8 2 4 2 2 2" xfId="49500" xr:uid="{00000000-0005-0000-0000-00007ADA0000}"/>
    <cellStyle name="Normal 8 2 4 2 2 2 2" xfId="49501" xr:uid="{00000000-0005-0000-0000-00007BDA0000}"/>
    <cellStyle name="Normal 8 2 4 2 2 2 2 2" xfId="49502" xr:uid="{00000000-0005-0000-0000-00007CDA0000}"/>
    <cellStyle name="Normal 8 2 4 2 2 2 3" xfId="49503" xr:uid="{00000000-0005-0000-0000-00007DDA0000}"/>
    <cellStyle name="Normal 8 2 4 2 2 2 3 2" xfId="49504" xr:uid="{00000000-0005-0000-0000-00007EDA0000}"/>
    <cellStyle name="Normal 8 2 4 2 2 2 4" xfId="49505" xr:uid="{00000000-0005-0000-0000-00007FDA0000}"/>
    <cellStyle name="Normal 8 2 4 2 2 3" xfId="49506" xr:uid="{00000000-0005-0000-0000-000080DA0000}"/>
    <cellStyle name="Normal 8 2 4 2 2 3 2" xfId="49507" xr:uid="{00000000-0005-0000-0000-000081DA0000}"/>
    <cellStyle name="Normal 8 2 4 2 2 4" xfId="49508" xr:uid="{00000000-0005-0000-0000-000082DA0000}"/>
    <cellStyle name="Normal 8 2 4 2 2 4 2" xfId="49509" xr:uid="{00000000-0005-0000-0000-000083DA0000}"/>
    <cellStyle name="Normal 8 2 4 2 2 5" xfId="49510" xr:uid="{00000000-0005-0000-0000-000084DA0000}"/>
    <cellStyle name="Normal 8 2 4 2 3" xfId="49511" xr:uid="{00000000-0005-0000-0000-000085DA0000}"/>
    <cellStyle name="Normal 8 2 4 2 3 2" xfId="49512" xr:uid="{00000000-0005-0000-0000-000086DA0000}"/>
    <cellStyle name="Normal 8 2 4 2 3 2 2" xfId="49513" xr:uid="{00000000-0005-0000-0000-000087DA0000}"/>
    <cellStyle name="Normal 8 2 4 2 3 3" xfId="49514" xr:uid="{00000000-0005-0000-0000-000088DA0000}"/>
    <cellStyle name="Normal 8 2 4 2 3 3 2" xfId="49515" xr:uid="{00000000-0005-0000-0000-000089DA0000}"/>
    <cellStyle name="Normal 8 2 4 2 3 4" xfId="49516" xr:uid="{00000000-0005-0000-0000-00008ADA0000}"/>
    <cellStyle name="Normal 8 2 4 2 4" xfId="49517" xr:uid="{00000000-0005-0000-0000-00008BDA0000}"/>
    <cellStyle name="Normal 8 2 4 2 4 2" xfId="49518" xr:uid="{00000000-0005-0000-0000-00008CDA0000}"/>
    <cellStyle name="Normal 8 2 4 2 5" xfId="49519" xr:uid="{00000000-0005-0000-0000-00008DDA0000}"/>
    <cellStyle name="Normal 8 2 4 2 5 2" xfId="49520" xr:uid="{00000000-0005-0000-0000-00008EDA0000}"/>
    <cellStyle name="Normal 8 2 4 2 6" xfId="49521" xr:uid="{00000000-0005-0000-0000-00008FDA0000}"/>
    <cellStyle name="Normal 8 2 4 3" xfId="49522" xr:uid="{00000000-0005-0000-0000-000090DA0000}"/>
    <cellStyle name="Normal 8 2 4 3 2" xfId="49523" xr:uid="{00000000-0005-0000-0000-000091DA0000}"/>
    <cellStyle name="Normal 8 2 4 3 2 2" xfId="49524" xr:uid="{00000000-0005-0000-0000-000092DA0000}"/>
    <cellStyle name="Normal 8 2 4 3 2 2 2" xfId="49525" xr:uid="{00000000-0005-0000-0000-000093DA0000}"/>
    <cellStyle name="Normal 8 2 4 3 2 3" xfId="49526" xr:uid="{00000000-0005-0000-0000-000094DA0000}"/>
    <cellStyle name="Normal 8 2 4 3 2 3 2" xfId="49527" xr:uid="{00000000-0005-0000-0000-000095DA0000}"/>
    <cellStyle name="Normal 8 2 4 3 2 4" xfId="49528" xr:uid="{00000000-0005-0000-0000-000096DA0000}"/>
    <cellStyle name="Normal 8 2 4 3 3" xfId="49529" xr:uid="{00000000-0005-0000-0000-000097DA0000}"/>
    <cellStyle name="Normal 8 2 4 3 3 2" xfId="49530" xr:uid="{00000000-0005-0000-0000-000098DA0000}"/>
    <cellStyle name="Normal 8 2 4 3 4" xfId="49531" xr:uid="{00000000-0005-0000-0000-000099DA0000}"/>
    <cellStyle name="Normal 8 2 4 3 4 2" xfId="49532" xr:uid="{00000000-0005-0000-0000-00009ADA0000}"/>
    <cellStyle name="Normal 8 2 4 3 5" xfId="49533" xr:uid="{00000000-0005-0000-0000-00009BDA0000}"/>
    <cellStyle name="Normal 8 2 4 4" xfId="49534" xr:uid="{00000000-0005-0000-0000-00009CDA0000}"/>
    <cellStyle name="Normal 8 2 4 4 2" xfId="49535" xr:uid="{00000000-0005-0000-0000-00009DDA0000}"/>
    <cellStyle name="Normal 8 2 4 4 2 2" xfId="49536" xr:uid="{00000000-0005-0000-0000-00009EDA0000}"/>
    <cellStyle name="Normal 8 2 4 4 3" xfId="49537" xr:uid="{00000000-0005-0000-0000-00009FDA0000}"/>
    <cellStyle name="Normal 8 2 4 4 3 2" xfId="49538" xr:uid="{00000000-0005-0000-0000-0000A0DA0000}"/>
    <cellStyle name="Normal 8 2 4 4 4" xfId="49539" xr:uid="{00000000-0005-0000-0000-0000A1DA0000}"/>
    <cellStyle name="Normal 8 2 4 5" xfId="49540" xr:uid="{00000000-0005-0000-0000-0000A2DA0000}"/>
    <cellStyle name="Normal 8 2 4 5 2" xfId="49541" xr:uid="{00000000-0005-0000-0000-0000A3DA0000}"/>
    <cellStyle name="Normal 8 2 4 6" xfId="49542" xr:uid="{00000000-0005-0000-0000-0000A4DA0000}"/>
    <cellStyle name="Normal 8 2 4 6 2" xfId="49543" xr:uid="{00000000-0005-0000-0000-0000A5DA0000}"/>
    <cellStyle name="Normal 8 2 4 7" xfId="49544" xr:uid="{00000000-0005-0000-0000-0000A6DA0000}"/>
    <cellStyle name="Normal 8 2 5" xfId="49545" xr:uid="{00000000-0005-0000-0000-0000A7DA0000}"/>
    <cellStyle name="Normal 8 2 5 2" xfId="49546" xr:uid="{00000000-0005-0000-0000-0000A8DA0000}"/>
    <cellStyle name="Normal 8 2 5 2 2" xfId="49547" xr:uid="{00000000-0005-0000-0000-0000A9DA0000}"/>
    <cellStyle name="Normal 8 2 5 2 2 2" xfId="49548" xr:uid="{00000000-0005-0000-0000-0000AADA0000}"/>
    <cellStyle name="Normal 8 2 5 2 2 2 2" xfId="49549" xr:uid="{00000000-0005-0000-0000-0000ABDA0000}"/>
    <cellStyle name="Normal 8 2 5 2 2 2 2 2" xfId="49550" xr:uid="{00000000-0005-0000-0000-0000ACDA0000}"/>
    <cellStyle name="Normal 8 2 5 2 2 2 3" xfId="49551" xr:uid="{00000000-0005-0000-0000-0000ADDA0000}"/>
    <cellStyle name="Normal 8 2 5 2 2 2 3 2" xfId="49552" xr:uid="{00000000-0005-0000-0000-0000AEDA0000}"/>
    <cellStyle name="Normal 8 2 5 2 2 2 4" xfId="49553" xr:uid="{00000000-0005-0000-0000-0000AFDA0000}"/>
    <cellStyle name="Normal 8 2 5 2 2 3" xfId="49554" xr:uid="{00000000-0005-0000-0000-0000B0DA0000}"/>
    <cellStyle name="Normal 8 2 5 2 2 3 2" xfId="49555" xr:uid="{00000000-0005-0000-0000-0000B1DA0000}"/>
    <cellStyle name="Normal 8 2 5 2 2 4" xfId="49556" xr:uid="{00000000-0005-0000-0000-0000B2DA0000}"/>
    <cellStyle name="Normal 8 2 5 2 2 4 2" xfId="49557" xr:uid="{00000000-0005-0000-0000-0000B3DA0000}"/>
    <cellStyle name="Normal 8 2 5 2 2 5" xfId="49558" xr:uid="{00000000-0005-0000-0000-0000B4DA0000}"/>
    <cellStyle name="Normal 8 2 5 2 3" xfId="49559" xr:uid="{00000000-0005-0000-0000-0000B5DA0000}"/>
    <cellStyle name="Normal 8 2 5 2 3 2" xfId="49560" xr:uid="{00000000-0005-0000-0000-0000B6DA0000}"/>
    <cellStyle name="Normal 8 2 5 2 3 2 2" xfId="49561" xr:uid="{00000000-0005-0000-0000-0000B7DA0000}"/>
    <cellStyle name="Normal 8 2 5 2 3 3" xfId="49562" xr:uid="{00000000-0005-0000-0000-0000B8DA0000}"/>
    <cellStyle name="Normal 8 2 5 2 3 3 2" xfId="49563" xr:uid="{00000000-0005-0000-0000-0000B9DA0000}"/>
    <cellStyle name="Normal 8 2 5 2 3 4" xfId="49564" xr:uid="{00000000-0005-0000-0000-0000BADA0000}"/>
    <cellStyle name="Normal 8 2 5 2 4" xfId="49565" xr:uid="{00000000-0005-0000-0000-0000BBDA0000}"/>
    <cellStyle name="Normal 8 2 5 2 4 2" xfId="49566" xr:uid="{00000000-0005-0000-0000-0000BCDA0000}"/>
    <cellStyle name="Normal 8 2 5 2 5" xfId="49567" xr:uid="{00000000-0005-0000-0000-0000BDDA0000}"/>
    <cellStyle name="Normal 8 2 5 2 5 2" xfId="49568" xr:uid="{00000000-0005-0000-0000-0000BEDA0000}"/>
    <cellStyle name="Normal 8 2 5 2 6" xfId="49569" xr:uid="{00000000-0005-0000-0000-0000BFDA0000}"/>
    <cellStyle name="Normal 8 2 5 3" xfId="49570" xr:uid="{00000000-0005-0000-0000-0000C0DA0000}"/>
    <cellStyle name="Normal 8 2 5 3 2" xfId="49571" xr:uid="{00000000-0005-0000-0000-0000C1DA0000}"/>
    <cellStyle name="Normal 8 2 5 3 2 2" xfId="49572" xr:uid="{00000000-0005-0000-0000-0000C2DA0000}"/>
    <cellStyle name="Normal 8 2 5 3 2 2 2" xfId="49573" xr:uid="{00000000-0005-0000-0000-0000C3DA0000}"/>
    <cellStyle name="Normal 8 2 5 3 2 3" xfId="49574" xr:uid="{00000000-0005-0000-0000-0000C4DA0000}"/>
    <cellStyle name="Normal 8 2 5 3 2 3 2" xfId="49575" xr:uid="{00000000-0005-0000-0000-0000C5DA0000}"/>
    <cellStyle name="Normal 8 2 5 3 2 4" xfId="49576" xr:uid="{00000000-0005-0000-0000-0000C6DA0000}"/>
    <cellStyle name="Normal 8 2 5 3 3" xfId="49577" xr:uid="{00000000-0005-0000-0000-0000C7DA0000}"/>
    <cellStyle name="Normal 8 2 5 3 3 2" xfId="49578" xr:uid="{00000000-0005-0000-0000-0000C8DA0000}"/>
    <cellStyle name="Normal 8 2 5 3 4" xfId="49579" xr:uid="{00000000-0005-0000-0000-0000C9DA0000}"/>
    <cellStyle name="Normal 8 2 5 3 4 2" xfId="49580" xr:uid="{00000000-0005-0000-0000-0000CADA0000}"/>
    <cellStyle name="Normal 8 2 5 3 5" xfId="49581" xr:uid="{00000000-0005-0000-0000-0000CBDA0000}"/>
    <cellStyle name="Normal 8 2 5 4" xfId="49582" xr:uid="{00000000-0005-0000-0000-0000CCDA0000}"/>
    <cellStyle name="Normal 8 2 5 4 2" xfId="49583" xr:uid="{00000000-0005-0000-0000-0000CDDA0000}"/>
    <cellStyle name="Normal 8 2 5 4 2 2" xfId="49584" xr:uid="{00000000-0005-0000-0000-0000CEDA0000}"/>
    <cellStyle name="Normal 8 2 5 4 3" xfId="49585" xr:uid="{00000000-0005-0000-0000-0000CFDA0000}"/>
    <cellStyle name="Normal 8 2 5 4 3 2" xfId="49586" xr:uid="{00000000-0005-0000-0000-0000D0DA0000}"/>
    <cellStyle name="Normal 8 2 5 4 4" xfId="49587" xr:uid="{00000000-0005-0000-0000-0000D1DA0000}"/>
    <cellStyle name="Normal 8 2 5 5" xfId="49588" xr:uid="{00000000-0005-0000-0000-0000D2DA0000}"/>
    <cellStyle name="Normal 8 2 5 5 2" xfId="49589" xr:uid="{00000000-0005-0000-0000-0000D3DA0000}"/>
    <cellStyle name="Normal 8 2 5 6" xfId="49590" xr:uid="{00000000-0005-0000-0000-0000D4DA0000}"/>
    <cellStyle name="Normal 8 2 5 6 2" xfId="49591" xr:uid="{00000000-0005-0000-0000-0000D5DA0000}"/>
    <cellStyle name="Normal 8 2 5 7" xfId="49592" xr:uid="{00000000-0005-0000-0000-0000D6DA0000}"/>
    <cellStyle name="Normal 8 2 6" xfId="49593" xr:uid="{00000000-0005-0000-0000-0000D7DA0000}"/>
    <cellStyle name="Normal 8 2 6 2" xfId="49594" xr:uid="{00000000-0005-0000-0000-0000D8DA0000}"/>
    <cellStyle name="Normal 8 2 6 2 2" xfId="49595" xr:uid="{00000000-0005-0000-0000-0000D9DA0000}"/>
    <cellStyle name="Normal 8 2 6 2 2 2" xfId="49596" xr:uid="{00000000-0005-0000-0000-0000DADA0000}"/>
    <cellStyle name="Normal 8 2 6 2 2 2 2" xfId="49597" xr:uid="{00000000-0005-0000-0000-0000DBDA0000}"/>
    <cellStyle name="Normal 8 2 6 2 2 3" xfId="49598" xr:uid="{00000000-0005-0000-0000-0000DCDA0000}"/>
    <cellStyle name="Normal 8 2 6 2 2 3 2" xfId="49599" xr:uid="{00000000-0005-0000-0000-0000DDDA0000}"/>
    <cellStyle name="Normal 8 2 6 2 2 4" xfId="49600" xr:uid="{00000000-0005-0000-0000-0000DEDA0000}"/>
    <cellStyle name="Normal 8 2 6 2 3" xfId="49601" xr:uid="{00000000-0005-0000-0000-0000DFDA0000}"/>
    <cellStyle name="Normal 8 2 6 2 3 2" xfId="49602" xr:uid="{00000000-0005-0000-0000-0000E0DA0000}"/>
    <cellStyle name="Normal 8 2 6 2 4" xfId="49603" xr:uid="{00000000-0005-0000-0000-0000E1DA0000}"/>
    <cellStyle name="Normal 8 2 6 2 4 2" xfId="49604" xr:uid="{00000000-0005-0000-0000-0000E2DA0000}"/>
    <cellStyle name="Normal 8 2 6 2 5" xfId="49605" xr:uid="{00000000-0005-0000-0000-0000E3DA0000}"/>
    <cellStyle name="Normal 8 2 6 3" xfId="49606" xr:uid="{00000000-0005-0000-0000-0000E4DA0000}"/>
    <cellStyle name="Normal 8 2 6 3 2" xfId="49607" xr:uid="{00000000-0005-0000-0000-0000E5DA0000}"/>
    <cellStyle name="Normal 8 2 6 3 2 2" xfId="49608" xr:uid="{00000000-0005-0000-0000-0000E6DA0000}"/>
    <cellStyle name="Normal 8 2 6 3 3" xfId="49609" xr:uid="{00000000-0005-0000-0000-0000E7DA0000}"/>
    <cellStyle name="Normal 8 2 6 3 3 2" xfId="49610" xr:uid="{00000000-0005-0000-0000-0000E8DA0000}"/>
    <cellStyle name="Normal 8 2 6 3 4" xfId="49611" xr:uid="{00000000-0005-0000-0000-0000E9DA0000}"/>
    <cellStyle name="Normal 8 2 6 4" xfId="49612" xr:uid="{00000000-0005-0000-0000-0000EADA0000}"/>
    <cellStyle name="Normal 8 2 6 4 2" xfId="49613" xr:uid="{00000000-0005-0000-0000-0000EBDA0000}"/>
    <cellStyle name="Normal 8 2 6 5" xfId="49614" xr:uid="{00000000-0005-0000-0000-0000ECDA0000}"/>
    <cellStyle name="Normal 8 2 6 5 2" xfId="49615" xr:uid="{00000000-0005-0000-0000-0000EDDA0000}"/>
    <cellStyle name="Normal 8 2 6 6" xfId="49616" xr:uid="{00000000-0005-0000-0000-0000EEDA0000}"/>
    <cellStyle name="Normal 8 2 7" xfId="49617" xr:uid="{00000000-0005-0000-0000-0000EFDA0000}"/>
    <cellStyle name="Normal 8 2 7 2" xfId="49618" xr:uid="{00000000-0005-0000-0000-0000F0DA0000}"/>
    <cellStyle name="Normal 8 2 7 2 2" xfId="49619" xr:uid="{00000000-0005-0000-0000-0000F1DA0000}"/>
    <cellStyle name="Normal 8 2 7 2 2 2" xfId="49620" xr:uid="{00000000-0005-0000-0000-0000F2DA0000}"/>
    <cellStyle name="Normal 8 2 7 2 3" xfId="49621" xr:uid="{00000000-0005-0000-0000-0000F3DA0000}"/>
    <cellStyle name="Normal 8 2 7 2 3 2" xfId="49622" xr:uid="{00000000-0005-0000-0000-0000F4DA0000}"/>
    <cellStyle name="Normal 8 2 7 2 4" xfId="49623" xr:uid="{00000000-0005-0000-0000-0000F5DA0000}"/>
    <cellStyle name="Normal 8 2 7 3" xfId="49624" xr:uid="{00000000-0005-0000-0000-0000F6DA0000}"/>
    <cellStyle name="Normal 8 2 7 3 2" xfId="49625" xr:uid="{00000000-0005-0000-0000-0000F7DA0000}"/>
    <cellStyle name="Normal 8 2 7 4" xfId="49626" xr:uid="{00000000-0005-0000-0000-0000F8DA0000}"/>
    <cellStyle name="Normal 8 2 7 4 2" xfId="49627" xr:uid="{00000000-0005-0000-0000-0000F9DA0000}"/>
    <cellStyle name="Normal 8 2 7 5" xfId="49628" xr:uid="{00000000-0005-0000-0000-0000FADA0000}"/>
    <cellStyle name="Normal 8 2 8" xfId="49629" xr:uid="{00000000-0005-0000-0000-0000FBDA0000}"/>
    <cellStyle name="Normal 8 2 8 2" xfId="49630" xr:uid="{00000000-0005-0000-0000-0000FCDA0000}"/>
    <cellStyle name="Normal 8 2 8 2 2" xfId="49631" xr:uid="{00000000-0005-0000-0000-0000FDDA0000}"/>
    <cellStyle name="Normal 8 2 8 3" xfId="49632" xr:uid="{00000000-0005-0000-0000-0000FEDA0000}"/>
    <cellStyle name="Normal 8 2 8 3 2" xfId="49633" xr:uid="{00000000-0005-0000-0000-0000FFDA0000}"/>
    <cellStyle name="Normal 8 2 8 4" xfId="49634" xr:uid="{00000000-0005-0000-0000-000000DB0000}"/>
    <cellStyle name="Normal 8 2 9" xfId="49635" xr:uid="{00000000-0005-0000-0000-000001DB0000}"/>
    <cellStyle name="Normal 8 2 9 2" xfId="49636" xr:uid="{00000000-0005-0000-0000-000002DB0000}"/>
    <cellStyle name="Normal 8 20" xfId="49637" xr:uid="{00000000-0005-0000-0000-000003DB0000}"/>
    <cellStyle name="Normal 8 21" xfId="49638" xr:uid="{00000000-0005-0000-0000-000004DB0000}"/>
    <cellStyle name="Normal 8 22" xfId="49639" xr:uid="{00000000-0005-0000-0000-000005DB0000}"/>
    <cellStyle name="Normal 8 23" xfId="49640" xr:uid="{00000000-0005-0000-0000-000006DB0000}"/>
    <cellStyle name="Normal 8 24" xfId="49641" xr:uid="{00000000-0005-0000-0000-000007DB0000}"/>
    <cellStyle name="Normal 8 25" xfId="49642" xr:uid="{00000000-0005-0000-0000-000008DB0000}"/>
    <cellStyle name="Normal 8 26" xfId="49643" xr:uid="{00000000-0005-0000-0000-000009DB0000}"/>
    <cellStyle name="Normal 8 27" xfId="49644" xr:uid="{00000000-0005-0000-0000-00000ADB0000}"/>
    <cellStyle name="Normal 8 28" xfId="49645" xr:uid="{00000000-0005-0000-0000-00000BDB0000}"/>
    <cellStyle name="Normal 8 29" xfId="49646" xr:uid="{00000000-0005-0000-0000-00000CDB0000}"/>
    <cellStyle name="Normal 8 3" xfId="5113" xr:uid="{00000000-0005-0000-0000-00000DDB0000}"/>
    <cellStyle name="Normal 8 3 10" xfId="49647" xr:uid="{00000000-0005-0000-0000-00000EDB0000}"/>
    <cellStyle name="Normal 8 3 2" xfId="49648" xr:uid="{00000000-0005-0000-0000-00000FDB0000}"/>
    <cellStyle name="Normal 8 3 2 2" xfId="49649" xr:uid="{00000000-0005-0000-0000-000010DB0000}"/>
    <cellStyle name="Normal 8 3 2 2 2" xfId="49650" xr:uid="{00000000-0005-0000-0000-000011DB0000}"/>
    <cellStyle name="Normal 8 3 2 2 2 2" xfId="49651" xr:uid="{00000000-0005-0000-0000-000012DB0000}"/>
    <cellStyle name="Normal 8 3 2 2 2 2 2" xfId="49652" xr:uid="{00000000-0005-0000-0000-000013DB0000}"/>
    <cellStyle name="Normal 8 3 2 2 2 2 2 2" xfId="49653" xr:uid="{00000000-0005-0000-0000-000014DB0000}"/>
    <cellStyle name="Normal 8 3 2 2 2 2 2 2 2" xfId="49654" xr:uid="{00000000-0005-0000-0000-000015DB0000}"/>
    <cellStyle name="Normal 8 3 2 2 2 2 2 3" xfId="49655" xr:uid="{00000000-0005-0000-0000-000016DB0000}"/>
    <cellStyle name="Normal 8 3 2 2 2 2 2 3 2" xfId="49656" xr:uid="{00000000-0005-0000-0000-000017DB0000}"/>
    <cellStyle name="Normal 8 3 2 2 2 2 2 4" xfId="49657" xr:uid="{00000000-0005-0000-0000-000018DB0000}"/>
    <cellStyle name="Normal 8 3 2 2 2 2 3" xfId="49658" xr:uid="{00000000-0005-0000-0000-000019DB0000}"/>
    <cellStyle name="Normal 8 3 2 2 2 2 3 2" xfId="49659" xr:uid="{00000000-0005-0000-0000-00001ADB0000}"/>
    <cellStyle name="Normal 8 3 2 2 2 2 4" xfId="49660" xr:uid="{00000000-0005-0000-0000-00001BDB0000}"/>
    <cellStyle name="Normal 8 3 2 2 2 2 4 2" xfId="49661" xr:uid="{00000000-0005-0000-0000-00001CDB0000}"/>
    <cellStyle name="Normal 8 3 2 2 2 2 5" xfId="49662" xr:uid="{00000000-0005-0000-0000-00001DDB0000}"/>
    <cellStyle name="Normal 8 3 2 2 2 3" xfId="49663" xr:uid="{00000000-0005-0000-0000-00001EDB0000}"/>
    <cellStyle name="Normal 8 3 2 2 2 3 2" xfId="49664" xr:uid="{00000000-0005-0000-0000-00001FDB0000}"/>
    <cellStyle name="Normal 8 3 2 2 2 3 2 2" xfId="49665" xr:uid="{00000000-0005-0000-0000-000020DB0000}"/>
    <cellStyle name="Normal 8 3 2 2 2 3 3" xfId="49666" xr:uid="{00000000-0005-0000-0000-000021DB0000}"/>
    <cellStyle name="Normal 8 3 2 2 2 3 3 2" xfId="49667" xr:uid="{00000000-0005-0000-0000-000022DB0000}"/>
    <cellStyle name="Normal 8 3 2 2 2 3 4" xfId="49668" xr:uid="{00000000-0005-0000-0000-000023DB0000}"/>
    <cellStyle name="Normal 8 3 2 2 2 4" xfId="49669" xr:uid="{00000000-0005-0000-0000-000024DB0000}"/>
    <cellStyle name="Normal 8 3 2 2 2 4 2" xfId="49670" xr:uid="{00000000-0005-0000-0000-000025DB0000}"/>
    <cellStyle name="Normal 8 3 2 2 2 5" xfId="49671" xr:uid="{00000000-0005-0000-0000-000026DB0000}"/>
    <cellStyle name="Normal 8 3 2 2 2 5 2" xfId="49672" xr:uid="{00000000-0005-0000-0000-000027DB0000}"/>
    <cellStyle name="Normal 8 3 2 2 2 6" xfId="49673" xr:uid="{00000000-0005-0000-0000-000028DB0000}"/>
    <cellStyle name="Normal 8 3 2 2 3" xfId="49674" xr:uid="{00000000-0005-0000-0000-000029DB0000}"/>
    <cellStyle name="Normal 8 3 2 2 3 2" xfId="49675" xr:uid="{00000000-0005-0000-0000-00002ADB0000}"/>
    <cellStyle name="Normal 8 3 2 2 3 2 2" xfId="49676" xr:uid="{00000000-0005-0000-0000-00002BDB0000}"/>
    <cellStyle name="Normal 8 3 2 2 3 2 2 2" xfId="49677" xr:uid="{00000000-0005-0000-0000-00002CDB0000}"/>
    <cellStyle name="Normal 8 3 2 2 3 2 3" xfId="49678" xr:uid="{00000000-0005-0000-0000-00002DDB0000}"/>
    <cellStyle name="Normal 8 3 2 2 3 2 3 2" xfId="49679" xr:uid="{00000000-0005-0000-0000-00002EDB0000}"/>
    <cellStyle name="Normal 8 3 2 2 3 2 4" xfId="49680" xr:uid="{00000000-0005-0000-0000-00002FDB0000}"/>
    <cellStyle name="Normal 8 3 2 2 3 3" xfId="49681" xr:uid="{00000000-0005-0000-0000-000030DB0000}"/>
    <cellStyle name="Normal 8 3 2 2 3 3 2" xfId="49682" xr:uid="{00000000-0005-0000-0000-000031DB0000}"/>
    <cellStyle name="Normal 8 3 2 2 3 4" xfId="49683" xr:uid="{00000000-0005-0000-0000-000032DB0000}"/>
    <cellStyle name="Normal 8 3 2 2 3 4 2" xfId="49684" xr:uid="{00000000-0005-0000-0000-000033DB0000}"/>
    <cellStyle name="Normal 8 3 2 2 3 5" xfId="49685" xr:uid="{00000000-0005-0000-0000-000034DB0000}"/>
    <cellStyle name="Normal 8 3 2 2 4" xfId="49686" xr:uid="{00000000-0005-0000-0000-000035DB0000}"/>
    <cellStyle name="Normal 8 3 2 2 4 2" xfId="49687" xr:uid="{00000000-0005-0000-0000-000036DB0000}"/>
    <cellStyle name="Normal 8 3 2 2 4 2 2" xfId="49688" xr:uid="{00000000-0005-0000-0000-000037DB0000}"/>
    <cellStyle name="Normal 8 3 2 2 4 3" xfId="49689" xr:uid="{00000000-0005-0000-0000-000038DB0000}"/>
    <cellStyle name="Normal 8 3 2 2 4 3 2" xfId="49690" xr:uid="{00000000-0005-0000-0000-000039DB0000}"/>
    <cellStyle name="Normal 8 3 2 2 4 4" xfId="49691" xr:uid="{00000000-0005-0000-0000-00003ADB0000}"/>
    <cellStyle name="Normal 8 3 2 2 5" xfId="49692" xr:uid="{00000000-0005-0000-0000-00003BDB0000}"/>
    <cellStyle name="Normal 8 3 2 2 5 2" xfId="49693" xr:uid="{00000000-0005-0000-0000-00003CDB0000}"/>
    <cellStyle name="Normal 8 3 2 2 6" xfId="49694" xr:uid="{00000000-0005-0000-0000-00003DDB0000}"/>
    <cellStyle name="Normal 8 3 2 2 6 2" xfId="49695" xr:uid="{00000000-0005-0000-0000-00003EDB0000}"/>
    <cellStyle name="Normal 8 3 2 2 7" xfId="49696" xr:uid="{00000000-0005-0000-0000-00003FDB0000}"/>
    <cellStyle name="Normal 8 3 2 3" xfId="49697" xr:uid="{00000000-0005-0000-0000-000040DB0000}"/>
    <cellStyle name="Normal 8 3 2 3 2" xfId="49698" xr:uid="{00000000-0005-0000-0000-000041DB0000}"/>
    <cellStyle name="Normal 8 3 2 3 2 2" xfId="49699" xr:uid="{00000000-0005-0000-0000-000042DB0000}"/>
    <cellStyle name="Normal 8 3 2 3 2 2 2" xfId="49700" xr:uid="{00000000-0005-0000-0000-000043DB0000}"/>
    <cellStyle name="Normal 8 3 2 3 2 2 2 2" xfId="49701" xr:uid="{00000000-0005-0000-0000-000044DB0000}"/>
    <cellStyle name="Normal 8 3 2 3 2 2 2 2 2" xfId="49702" xr:uid="{00000000-0005-0000-0000-000045DB0000}"/>
    <cellStyle name="Normal 8 3 2 3 2 2 2 3" xfId="49703" xr:uid="{00000000-0005-0000-0000-000046DB0000}"/>
    <cellStyle name="Normal 8 3 2 3 2 2 2 3 2" xfId="49704" xr:uid="{00000000-0005-0000-0000-000047DB0000}"/>
    <cellStyle name="Normal 8 3 2 3 2 2 2 4" xfId="49705" xr:uid="{00000000-0005-0000-0000-000048DB0000}"/>
    <cellStyle name="Normal 8 3 2 3 2 2 3" xfId="49706" xr:uid="{00000000-0005-0000-0000-000049DB0000}"/>
    <cellStyle name="Normal 8 3 2 3 2 2 3 2" xfId="49707" xr:uid="{00000000-0005-0000-0000-00004ADB0000}"/>
    <cellStyle name="Normal 8 3 2 3 2 2 4" xfId="49708" xr:uid="{00000000-0005-0000-0000-00004BDB0000}"/>
    <cellStyle name="Normal 8 3 2 3 2 2 4 2" xfId="49709" xr:uid="{00000000-0005-0000-0000-00004CDB0000}"/>
    <cellStyle name="Normal 8 3 2 3 2 2 5" xfId="49710" xr:uid="{00000000-0005-0000-0000-00004DDB0000}"/>
    <cellStyle name="Normal 8 3 2 3 2 3" xfId="49711" xr:uid="{00000000-0005-0000-0000-00004EDB0000}"/>
    <cellStyle name="Normal 8 3 2 3 2 3 2" xfId="49712" xr:uid="{00000000-0005-0000-0000-00004FDB0000}"/>
    <cellStyle name="Normal 8 3 2 3 2 3 2 2" xfId="49713" xr:uid="{00000000-0005-0000-0000-000050DB0000}"/>
    <cellStyle name="Normal 8 3 2 3 2 3 3" xfId="49714" xr:uid="{00000000-0005-0000-0000-000051DB0000}"/>
    <cellStyle name="Normal 8 3 2 3 2 3 3 2" xfId="49715" xr:uid="{00000000-0005-0000-0000-000052DB0000}"/>
    <cellStyle name="Normal 8 3 2 3 2 3 4" xfId="49716" xr:uid="{00000000-0005-0000-0000-000053DB0000}"/>
    <cellStyle name="Normal 8 3 2 3 2 4" xfId="49717" xr:uid="{00000000-0005-0000-0000-000054DB0000}"/>
    <cellStyle name="Normal 8 3 2 3 2 4 2" xfId="49718" xr:uid="{00000000-0005-0000-0000-000055DB0000}"/>
    <cellStyle name="Normal 8 3 2 3 2 5" xfId="49719" xr:uid="{00000000-0005-0000-0000-000056DB0000}"/>
    <cellStyle name="Normal 8 3 2 3 2 5 2" xfId="49720" xr:uid="{00000000-0005-0000-0000-000057DB0000}"/>
    <cellStyle name="Normal 8 3 2 3 2 6" xfId="49721" xr:uid="{00000000-0005-0000-0000-000058DB0000}"/>
    <cellStyle name="Normal 8 3 2 3 3" xfId="49722" xr:uid="{00000000-0005-0000-0000-000059DB0000}"/>
    <cellStyle name="Normal 8 3 2 3 3 2" xfId="49723" xr:uid="{00000000-0005-0000-0000-00005ADB0000}"/>
    <cellStyle name="Normal 8 3 2 3 3 2 2" xfId="49724" xr:uid="{00000000-0005-0000-0000-00005BDB0000}"/>
    <cellStyle name="Normal 8 3 2 3 3 2 2 2" xfId="49725" xr:uid="{00000000-0005-0000-0000-00005CDB0000}"/>
    <cellStyle name="Normal 8 3 2 3 3 2 3" xfId="49726" xr:uid="{00000000-0005-0000-0000-00005DDB0000}"/>
    <cellStyle name="Normal 8 3 2 3 3 2 3 2" xfId="49727" xr:uid="{00000000-0005-0000-0000-00005EDB0000}"/>
    <cellStyle name="Normal 8 3 2 3 3 2 4" xfId="49728" xr:uid="{00000000-0005-0000-0000-00005FDB0000}"/>
    <cellStyle name="Normal 8 3 2 3 3 3" xfId="49729" xr:uid="{00000000-0005-0000-0000-000060DB0000}"/>
    <cellStyle name="Normal 8 3 2 3 3 3 2" xfId="49730" xr:uid="{00000000-0005-0000-0000-000061DB0000}"/>
    <cellStyle name="Normal 8 3 2 3 3 4" xfId="49731" xr:uid="{00000000-0005-0000-0000-000062DB0000}"/>
    <cellStyle name="Normal 8 3 2 3 3 4 2" xfId="49732" xr:uid="{00000000-0005-0000-0000-000063DB0000}"/>
    <cellStyle name="Normal 8 3 2 3 3 5" xfId="49733" xr:uid="{00000000-0005-0000-0000-000064DB0000}"/>
    <cellStyle name="Normal 8 3 2 3 4" xfId="49734" xr:uid="{00000000-0005-0000-0000-000065DB0000}"/>
    <cellStyle name="Normal 8 3 2 3 4 2" xfId="49735" xr:uid="{00000000-0005-0000-0000-000066DB0000}"/>
    <cellStyle name="Normal 8 3 2 3 4 2 2" xfId="49736" xr:uid="{00000000-0005-0000-0000-000067DB0000}"/>
    <cellStyle name="Normal 8 3 2 3 4 3" xfId="49737" xr:uid="{00000000-0005-0000-0000-000068DB0000}"/>
    <cellStyle name="Normal 8 3 2 3 4 3 2" xfId="49738" xr:uid="{00000000-0005-0000-0000-000069DB0000}"/>
    <cellStyle name="Normal 8 3 2 3 4 4" xfId="49739" xr:uid="{00000000-0005-0000-0000-00006ADB0000}"/>
    <cellStyle name="Normal 8 3 2 3 5" xfId="49740" xr:uid="{00000000-0005-0000-0000-00006BDB0000}"/>
    <cellStyle name="Normal 8 3 2 3 5 2" xfId="49741" xr:uid="{00000000-0005-0000-0000-00006CDB0000}"/>
    <cellStyle name="Normal 8 3 2 3 6" xfId="49742" xr:uid="{00000000-0005-0000-0000-00006DDB0000}"/>
    <cellStyle name="Normal 8 3 2 3 6 2" xfId="49743" xr:uid="{00000000-0005-0000-0000-00006EDB0000}"/>
    <cellStyle name="Normal 8 3 2 3 7" xfId="49744" xr:uid="{00000000-0005-0000-0000-00006FDB0000}"/>
    <cellStyle name="Normal 8 3 2 4" xfId="49745" xr:uid="{00000000-0005-0000-0000-000070DB0000}"/>
    <cellStyle name="Normal 8 3 2 4 2" xfId="49746" xr:uid="{00000000-0005-0000-0000-000071DB0000}"/>
    <cellStyle name="Normal 8 3 2 4 2 2" xfId="49747" xr:uid="{00000000-0005-0000-0000-000072DB0000}"/>
    <cellStyle name="Normal 8 3 2 4 2 2 2" xfId="49748" xr:uid="{00000000-0005-0000-0000-000073DB0000}"/>
    <cellStyle name="Normal 8 3 2 4 2 2 2 2" xfId="49749" xr:uid="{00000000-0005-0000-0000-000074DB0000}"/>
    <cellStyle name="Normal 8 3 2 4 2 2 3" xfId="49750" xr:uid="{00000000-0005-0000-0000-000075DB0000}"/>
    <cellStyle name="Normal 8 3 2 4 2 2 3 2" xfId="49751" xr:uid="{00000000-0005-0000-0000-000076DB0000}"/>
    <cellStyle name="Normal 8 3 2 4 2 2 4" xfId="49752" xr:uid="{00000000-0005-0000-0000-000077DB0000}"/>
    <cellStyle name="Normal 8 3 2 4 2 3" xfId="49753" xr:uid="{00000000-0005-0000-0000-000078DB0000}"/>
    <cellStyle name="Normal 8 3 2 4 2 3 2" xfId="49754" xr:uid="{00000000-0005-0000-0000-000079DB0000}"/>
    <cellStyle name="Normal 8 3 2 4 2 4" xfId="49755" xr:uid="{00000000-0005-0000-0000-00007ADB0000}"/>
    <cellStyle name="Normal 8 3 2 4 2 4 2" xfId="49756" xr:uid="{00000000-0005-0000-0000-00007BDB0000}"/>
    <cellStyle name="Normal 8 3 2 4 2 5" xfId="49757" xr:uid="{00000000-0005-0000-0000-00007CDB0000}"/>
    <cellStyle name="Normal 8 3 2 4 3" xfId="49758" xr:uid="{00000000-0005-0000-0000-00007DDB0000}"/>
    <cellStyle name="Normal 8 3 2 4 3 2" xfId="49759" xr:uid="{00000000-0005-0000-0000-00007EDB0000}"/>
    <cellStyle name="Normal 8 3 2 4 3 2 2" xfId="49760" xr:uid="{00000000-0005-0000-0000-00007FDB0000}"/>
    <cellStyle name="Normal 8 3 2 4 3 3" xfId="49761" xr:uid="{00000000-0005-0000-0000-000080DB0000}"/>
    <cellStyle name="Normal 8 3 2 4 3 3 2" xfId="49762" xr:uid="{00000000-0005-0000-0000-000081DB0000}"/>
    <cellStyle name="Normal 8 3 2 4 3 4" xfId="49763" xr:uid="{00000000-0005-0000-0000-000082DB0000}"/>
    <cellStyle name="Normal 8 3 2 4 4" xfId="49764" xr:uid="{00000000-0005-0000-0000-000083DB0000}"/>
    <cellStyle name="Normal 8 3 2 4 4 2" xfId="49765" xr:uid="{00000000-0005-0000-0000-000084DB0000}"/>
    <cellStyle name="Normal 8 3 2 4 5" xfId="49766" xr:uid="{00000000-0005-0000-0000-000085DB0000}"/>
    <cellStyle name="Normal 8 3 2 4 5 2" xfId="49767" xr:uid="{00000000-0005-0000-0000-000086DB0000}"/>
    <cellStyle name="Normal 8 3 2 4 6" xfId="49768" xr:uid="{00000000-0005-0000-0000-000087DB0000}"/>
    <cellStyle name="Normal 8 3 2 5" xfId="49769" xr:uid="{00000000-0005-0000-0000-000088DB0000}"/>
    <cellStyle name="Normal 8 3 2 5 2" xfId="49770" xr:uid="{00000000-0005-0000-0000-000089DB0000}"/>
    <cellStyle name="Normal 8 3 2 5 2 2" xfId="49771" xr:uid="{00000000-0005-0000-0000-00008ADB0000}"/>
    <cellStyle name="Normal 8 3 2 5 2 2 2" xfId="49772" xr:uid="{00000000-0005-0000-0000-00008BDB0000}"/>
    <cellStyle name="Normal 8 3 2 5 2 3" xfId="49773" xr:uid="{00000000-0005-0000-0000-00008CDB0000}"/>
    <cellStyle name="Normal 8 3 2 5 2 3 2" xfId="49774" xr:uid="{00000000-0005-0000-0000-00008DDB0000}"/>
    <cellStyle name="Normal 8 3 2 5 2 4" xfId="49775" xr:uid="{00000000-0005-0000-0000-00008EDB0000}"/>
    <cellStyle name="Normal 8 3 2 5 3" xfId="49776" xr:uid="{00000000-0005-0000-0000-00008FDB0000}"/>
    <cellStyle name="Normal 8 3 2 5 3 2" xfId="49777" xr:uid="{00000000-0005-0000-0000-000090DB0000}"/>
    <cellStyle name="Normal 8 3 2 5 4" xfId="49778" xr:uid="{00000000-0005-0000-0000-000091DB0000}"/>
    <cellStyle name="Normal 8 3 2 5 4 2" xfId="49779" xr:uid="{00000000-0005-0000-0000-000092DB0000}"/>
    <cellStyle name="Normal 8 3 2 5 5" xfId="49780" xr:uid="{00000000-0005-0000-0000-000093DB0000}"/>
    <cellStyle name="Normal 8 3 2 6" xfId="49781" xr:uid="{00000000-0005-0000-0000-000094DB0000}"/>
    <cellStyle name="Normal 8 3 2 6 2" xfId="49782" xr:uid="{00000000-0005-0000-0000-000095DB0000}"/>
    <cellStyle name="Normal 8 3 2 6 2 2" xfId="49783" xr:uid="{00000000-0005-0000-0000-000096DB0000}"/>
    <cellStyle name="Normal 8 3 2 6 3" xfId="49784" xr:uid="{00000000-0005-0000-0000-000097DB0000}"/>
    <cellStyle name="Normal 8 3 2 6 3 2" xfId="49785" xr:uid="{00000000-0005-0000-0000-000098DB0000}"/>
    <cellStyle name="Normal 8 3 2 6 4" xfId="49786" xr:uid="{00000000-0005-0000-0000-000099DB0000}"/>
    <cellStyle name="Normal 8 3 2 7" xfId="49787" xr:uid="{00000000-0005-0000-0000-00009ADB0000}"/>
    <cellStyle name="Normal 8 3 2 7 2" xfId="49788" xr:uid="{00000000-0005-0000-0000-00009BDB0000}"/>
    <cellStyle name="Normal 8 3 2 8" xfId="49789" xr:uid="{00000000-0005-0000-0000-00009CDB0000}"/>
    <cellStyle name="Normal 8 3 2 8 2" xfId="49790" xr:uid="{00000000-0005-0000-0000-00009DDB0000}"/>
    <cellStyle name="Normal 8 3 2 9" xfId="49791" xr:uid="{00000000-0005-0000-0000-00009EDB0000}"/>
    <cellStyle name="Normal 8 3 3" xfId="49792" xr:uid="{00000000-0005-0000-0000-00009FDB0000}"/>
    <cellStyle name="Normal 8 3 3 2" xfId="49793" xr:uid="{00000000-0005-0000-0000-0000A0DB0000}"/>
    <cellStyle name="Normal 8 3 3 2 2" xfId="49794" xr:uid="{00000000-0005-0000-0000-0000A1DB0000}"/>
    <cellStyle name="Normal 8 3 3 2 2 2" xfId="49795" xr:uid="{00000000-0005-0000-0000-0000A2DB0000}"/>
    <cellStyle name="Normal 8 3 3 2 2 2 2" xfId="49796" xr:uid="{00000000-0005-0000-0000-0000A3DB0000}"/>
    <cellStyle name="Normal 8 3 3 2 2 2 2 2" xfId="49797" xr:uid="{00000000-0005-0000-0000-0000A4DB0000}"/>
    <cellStyle name="Normal 8 3 3 2 2 2 3" xfId="49798" xr:uid="{00000000-0005-0000-0000-0000A5DB0000}"/>
    <cellStyle name="Normal 8 3 3 2 2 2 3 2" xfId="49799" xr:uid="{00000000-0005-0000-0000-0000A6DB0000}"/>
    <cellStyle name="Normal 8 3 3 2 2 2 4" xfId="49800" xr:uid="{00000000-0005-0000-0000-0000A7DB0000}"/>
    <cellStyle name="Normal 8 3 3 2 2 3" xfId="49801" xr:uid="{00000000-0005-0000-0000-0000A8DB0000}"/>
    <cellStyle name="Normal 8 3 3 2 2 3 2" xfId="49802" xr:uid="{00000000-0005-0000-0000-0000A9DB0000}"/>
    <cellStyle name="Normal 8 3 3 2 2 4" xfId="49803" xr:uid="{00000000-0005-0000-0000-0000AADB0000}"/>
    <cellStyle name="Normal 8 3 3 2 2 4 2" xfId="49804" xr:uid="{00000000-0005-0000-0000-0000ABDB0000}"/>
    <cellStyle name="Normal 8 3 3 2 2 5" xfId="49805" xr:uid="{00000000-0005-0000-0000-0000ACDB0000}"/>
    <cellStyle name="Normal 8 3 3 2 3" xfId="49806" xr:uid="{00000000-0005-0000-0000-0000ADDB0000}"/>
    <cellStyle name="Normal 8 3 3 2 3 2" xfId="49807" xr:uid="{00000000-0005-0000-0000-0000AEDB0000}"/>
    <cellStyle name="Normal 8 3 3 2 3 2 2" xfId="49808" xr:uid="{00000000-0005-0000-0000-0000AFDB0000}"/>
    <cellStyle name="Normal 8 3 3 2 3 3" xfId="49809" xr:uid="{00000000-0005-0000-0000-0000B0DB0000}"/>
    <cellStyle name="Normal 8 3 3 2 3 3 2" xfId="49810" xr:uid="{00000000-0005-0000-0000-0000B1DB0000}"/>
    <cellStyle name="Normal 8 3 3 2 3 4" xfId="49811" xr:uid="{00000000-0005-0000-0000-0000B2DB0000}"/>
    <cellStyle name="Normal 8 3 3 2 4" xfId="49812" xr:uid="{00000000-0005-0000-0000-0000B3DB0000}"/>
    <cellStyle name="Normal 8 3 3 2 4 2" xfId="49813" xr:uid="{00000000-0005-0000-0000-0000B4DB0000}"/>
    <cellStyle name="Normal 8 3 3 2 5" xfId="49814" xr:uid="{00000000-0005-0000-0000-0000B5DB0000}"/>
    <cellStyle name="Normal 8 3 3 2 5 2" xfId="49815" xr:uid="{00000000-0005-0000-0000-0000B6DB0000}"/>
    <cellStyle name="Normal 8 3 3 2 6" xfId="49816" xr:uid="{00000000-0005-0000-0000-0000B7DB0000}"/>
    <cellStyle name="Normal 8 3 3 3" xfId="49817" xr:uid="{00000000-0005-0000-0000-0000B8DB0000}"/>
    <cellStyle name="Normal 8 3 3 3 2" xfId="49818" xr:uid="{00000000-0005-0000-0000-0000B9DB0000}"/>
    <cellStyle name="Normal 8 3 3 3 2 2" xfId="49819" xr:uid="{00000000-0005-0000-0000-0000BADB0000}"/>
    <cellStyle name="Normal 8 3 3 3 2 2 2" xfId="49820" xr:uid="{00000000-0005-0000-0000-0000BBDB0000}"/>
    <cellStyle name="Normal 8 3 3 3 2 3" xfId="49821" xr:uid="{00000000-0005-0000-0000-0000BCDB0000}"/>
    <cellStyle name="Normal 8 3 3 3 2 3 2" xfId="49822" xr:uid="{00000000-0005-0000-0000-0000BDDB0000}"/>
    <cellStyle name="Normal 8 3 3 3 2 4" xfId="49823" xr:uid="{00000000-0005-0000-0000-0000BEDB0000}"/>
    <cellStyle name="Normal 8 3 3 3 3" xfId="49824" xr:uid="{00000000-0005-0000-0000-0000BFDB0000}"/>
    <cellStyle name="Normal 8 3 3 3 3 2" xfId="49825" xr:uid="{00000000-0005-0000-0000-0000C0DB0000}"/>
    <cellStyle name="Normal 8 3 3 3 4" xfId="49826" xr:uid="{00000000-0005-0000-0000-0000C1DB0000}"/>
    <cellStyle name="Normal 8 3 3 3 4 2" xfId="49827" xr:uid="{00000000-0005-0000-0000-0000C2DB0000}"/>
    <cellStyle name="Normal 8 3 3 3 5" xfId="49828" xr:uid="{00000000-0005-0000-0000-0000C3DB0000}"/>
    <cellStyle name="Normal 8 3 3 4" xfId="49829" xr:uid="{00000000-0005-0000-0000-0000C4DB0000}"/>
    <cellStyle name="Normal 8 3 3 4 2" xfId="49830" xr:uid="{00000000-0005-0000-0000-0000C5DB0000}"/>
    <cellStyle name="Normal 8 3 3 4 2 2" xfId="49831" xr:uid="{00000000-0005-0000-0000-0000C6DB0000}"/>
    <cellStyle name="Normal 8 3 3 4 3" xfId="49832" xr:uid="{00000000-0005-0000-0000-0000C7DB0000}"/>
    <cellStyle name="Normal 8 3 3 4 3 2" xfId="49833" xr:uid="{00000000-0005-0000-0000-0000C8DB0000}"/>
    <cellStyle name="Normal 8 3 3 4 4" xfId="49834" xr:uid="{00000000-0005-0000-0000-0000C9DB0000}"/>
    <cellStyle name="Normal 8 3 3 5" xfId="49835" xr:uid="{00000000-0005-0000-0000-0000CADB0000}"/>
    <cellStyle name="Normal 8 3 3 5 2" xfId="49836" xr:uid="{00000000-0005-0000-0000-0000CBDB0000}"/>
    <cellStyle name="Normal 8 3 3 6" xfId="49837" xr:uid="{00000000-0005-0000-0000-0000CCDB0000}"/>
    <cellStyle name="Normal 8 3 3 6 2" xfId="49838" xr:uid="{00000000-0005-0000-0000-0000CDDB0000}"/>
    <cellStyle name="Normal 8 3 3 7" xfId="49839" xr:uid="{00000000-0005-0000-0000-0000CEDB0000}"/>
    <cellStyle name="Normal 8 3 4" xfId="49840" xr:uid="{00000000-0005-0000-0000-0000CFDB0000}"/>
    <cellStyle name="Normal 8 3 4 2" xfId="49841" xr:uid="{00000000-0005-0000-0000-0000D0DB0000}"/>
    <cellStyle name="Normal 8 3 4 2 2" xfId="49842" xr:uid="{00000000-0005-0000-0000-0000D1DB0000}"/>
    <cellStyle name="Normal 8 3 4 2 2 2" xfId="49843" xr:uid="{00000000-0005-0000-0000-0000D2DB0000}"/>
    <cellStyle name="Normal 8 3 4 2 2 2 2" xfId="49844" xr:uid="{00000000-0005-0000-0000-0000D3DB0000}"/>
    <cellStyle name="Normal 8 3 4 2 2 2 2 2" xfId="49845" xr:uid="{00000000-0005-0000-0000-0000D4DB0000}"/>
    <cellStyle name="Normal 8 3 4 2 2 2 3" xfId="49846" xr:uid="{00000000-0005-0000-0000-0000D5DB0000}"/>
    <cellStyle name="Normal 8 3 4 2 2 2 3 2" xfId="49847" xr:uid="{00000000-0005-0000-0000-0000D6DB0000}"/>
    <cellStyle name="Normal 8 3 4 2 2 2 4" xfId="49848" xr:uid="{00000000-0005-0000-0000-0000D7DB0000}"/>
    <cellStyle name="Normal 8 3 4 2 2 3" xfId="49849" xr:uid="{00000000-0005-0000-0000-0000D8DB0000}"/>
    <cellStyle name="Normal 8 3 4 2 2 3 2" xfId="49850" xr:uid="{00000000-0005-0000-0000-0000D9DB0000}"/>
    <cellStyle name="Normal 8 3 4 2 2 4" xfId="49851" xr:uid="{00000000-0005-0000-0000-0000DADB0000}"/>
    <cellStyle name="Normal 8 3 4 2 2 4 2" xfId="49852" xr:uid="{00000000-0005-0000-0000-0000DBDB0000}"/>
    <cellStyle name="Normal 8 3 4 2 2 5" xfId="49853" xr:uid="{00000000-0005-0000-0000-0000DCDB0000}"/>
    <cellStyle name="Normal 8 3 4 2 3" xfId="49854" xr:uid="{00000000-0005-0000-0000-0000DDDB0000}"/>
    <cellStyle name="Normal 8 3 4 2 3 2" xfId="49855" xr:uid="{00000000-0005-0000-0000-0000DEDB0000}"/>
    <cellStyle name="Normal 8 3 4 2 3 2 2" xfId="49856" xr:uid="{00000000-0005-0000-0000-0000DFDB0000}"/>
    <cellStyle name="Normal 8 3 4 2 3 3" xfId="49857" xr:uid="{00000000-0005-0000-0000-0000E0DB0000}"/>
    <cellStyle name="Normal 8 3 4 2 3 3 2" xfId="49858" xr:uid="{00000000-0005-0000-0000-0000E1DB0000}"/>
    <cellStyle name="Normal 8 3 4 2 3 4" xfId="49859" xr:uid="{00000000-0005-0000-0000-0000E2DB0000}"/>
    <cellStyle name="Normal 8 3 4 2 4" xfId="49860" xr:uid="{00000000-0005-0000-0000-0000E3DB0000}"/>
    <cellStyle name="Normal 8 3 4 2 4 2" xfId="49861" xr:uid="{00000000-0005-0000-0000-0000E4DB0000}"/>
    <cellStyle name="Normal 8 3 4 2 5" xfId="49862" xr:uid="{00000000-0005-0000-0000-0000E5DB0000}"/>
    <cellStyle name="Normal 8 3 4 2 5 2" xfId="49863" xr:uid="{00000000-0005-0000-0000-0000E6DB0000}"/>
    <cellStyle name="Normal 8 3 4 2 6" xfId="49864" xr:uid="{00000000-0005-0000-0000-0000E7DB0000}"/>
    <cellStyle name="Normal 8 3 4 3" xfId="49865" xr:uid="{00000000-0005-0000-0000-0000E8DB0000}"/>
    <cellStyle name="Normal 8 3 4 3 2" xfId="49866" xr:uid="{00000000-0005-0000-0000-0000E9DB0000}"/>
    <cellStyle name="Normal 8 3 4 3 2 2" xfId="49867" xr:uid="{00000000-0005-0000-0000-0000EADB0000}"/>
    <cellStyle name="Normal 8 3 4 3 2 2 2" xfId="49868" xr:uid="{00000000-0005-0000-0000-0000EBDB0000}"/>
    <cellStyle name="Normal 8 3 4 3 2 3" xfId="49869" xr:uid="{00000000-0005-0000-0000-0000ECDB0000}"/>
    <cellStyle name="Normal 8 3 4 3 2 3 2" xfId="49870" xr:uid="{00000000-0005-0000-0000-0000EDDB0000}"/>
    <cellStyle name="Normal 8 3 4 3 2 4" xfId="49871" xr:uid="{00000000-0005-0000-0000-0000EEDB0000}"/>
    <cellStyle name="Normal 8 3 4 3 3" xfId="49872" xr:uid="{00000000-0005-0000-0000-0000EFDB0000}"/>
    <cellStyle name="Normal 8 3 4 3 3 2" xfId="49873" xr:uid="{00000000-0005-0000-0000-0000F0DB0000}"/>
    <cellStyle name="Normal 8 3 4 3 4" xfId="49874" xr:uid="{00000000-0005-0000-0000-0000F1DB0000}"/>
    <cellStyle name="Normal 8 3 4 3 4 2" xfId="49875" xr:uid="{00000000-0005-0000-0000-0000F2DB0000}"/>
    <cellStyle name="Normal 8 3 4 3 5" xfId="49876" xr:uid="{00000000-0005-0000-0000-0000F3DB0000}"/>
    <cellStyle name="Normal 8 3 4 4" xfId="49877" xr:uid="{00000000-0005-0000-0000-0000F4DB0000}"/>
    <cellStyle name="Normal 8 3 4 4 2" xfId="49878" xr:uid="{00000000-0005-0000-0000-0000F5DB0000}"/>
    <cellStyle name="Normal 8 3 4 4 2 2" xfId="49879" xr:uid="{00000000-0005-0000-0000-0000F6DB0000}"/>
    <cellStyle name="Normal 8 3 4 4 3" xfId="49880" xr:uid="{00000000-0005-0000-0000-0000F7DB0000}"/>
    <cellStyle name="Normal 8 3 4 4 3 2" xfId="49881" xr:uid="{00000000-0005-0000-0000-0000F8DB0000}"/>
    <cellStyle name="Normal 8 3 4 4 4" xfId="49882" xr:uid="{00000000-0005-0000-0000-0000F9DB0000}"/>
    <cellStyle name="Normal 8 3 4 5" xfId="49883" xr:uid="{00000000-0005-0000-0000-0000FADB0000}"/>
    <cellStyle name="Normal 8 3 4 5 2" xfId="49884" xr:uid="{00000000-0005-0000-0000-0000FBDB0000}"/>
    <cellStyle name="Normal 8 3 4 6" xfId="49885" xr:uid="{00000000-0005-0000-0000-0000FCDB0000}"/>
    <cellStyle name="Normal 8 3 4 6 2" xfId="49886" xr:uid="{00000000-0005-0000-0000-0000FDDB0000}"/>
    <cellStyle name="Normal 8 3 4 7" xfId="49887" xr:uid="{00000000-0005-0000-0000-0000FEDB0000}"/>
    <cellStyle name="Normal 8 3 5" xfId="49888" xr:uid="{00000000-0005-0000-0000-0000FFDB0000}"/>
    <cellStyle name="Normal 8 3 5 2" xfId="49889" xr:uid="{00000000-0005-0000-0000-000000DC0000}"/>
    <cellStyle name="Normal 8 3 5 2 2" xfId="49890" xr:uid="{00000000-0005-0000-0000-000001DC0000}"/>
    <cellStyle name="Normal 8 3 5 2 2 2" xfId="49891" xr:uid="{00000000-0005-0000-0000-000002DC0000}"/>
    <cellStyle name="Normal 8 3 5 2 2 2 2" xfId="49892" xr:uid="{00000000-0005-0000-0000-000003DC0000}"/>
    <cellStyle name="Normal 8 3 5 2 2 3" xfId="49893" xr:uid="{00000000-0005-0000-0000-000004DC0000}"/>
    <cellStyle name="Normal 8 3 5 2 2 3 2" xfId="49894" xr:uid="{00000000-0005-0000-0000-000005DC0000}"/>
    <cellStyle name="Normal 8 3 5 2 2 4" xfId="49895" xr:uid="{00000000-0005-0000-0000-000006DC0000}"/>
    <cellStyle name="Normal 8 3 5 2 3" xfId="49896" xr:uid="{00000000-0005-0000-0000-000007DC0000}"/>
    <cellStyle name="Normal 8 3 5 2 3 2" xfId="49897" xr:uid="{00000000-0005-0000-0000-000008DC0000}"/>
    <cellStyle name="Normal 8 3 5 2 4" xfId="49898" xr:uid="{00000000-0005-0000-0000-000009DC0000}"/>
    <cellStyle name="Normal 8 3 5 2 4 2" xfId="49899" xr:uid="{00000000-0005-0000-0000-00000ADC0000}"/>
    <cellStyle name="Normal 8 3 5 2 5" xfId="49900" xr:uid="{00000000-0005-0000-0000-00000BDC0000}"/>
    <cellStyle name="Normal 8 3 5 3" xfId="49901" xr:uid="{00000000-0005-0000-0000-00000CDC0000}"/>
    <cellStyle name="Normal 8 3 5 3 2" xfId="49902" xr:uid="{00000000-0005-0000-0000-00000DDC0000}"/>
    <cellStyle name="Normal 8 3 5 3 2 2" xfId="49903" xr:uid="{00000000-0005-0000-0000-00000EDC0000}"/>
    <cellStyle name="Normal 8 3 5 3 3" xfId="49904" xr:uid="{00000000-0005-0000-0000-00000FDC0000}"/>
    <cellStyle name="Normal 8 3 5 3 3 2" xfId="49905" xr:uid="{00000000-0005-0000-0000-000010DC0000}"/>
    <cellStyle name="Normal 8 3 5 3 4" xfId="49906" xr:uid="{00000000-0005-0000-0000-000011DC0000}"/>
    <cellStyle name="Normal 8 3 5 4" xfId="49907" xr:uid="{00000000-0005-0000-0000-000012DC0000}"/>
    <cellStyle name="Normal 8 3 5 4 2" xfId="49908" xr:uid="{00000000-0005-0000-0000-000013DC0000}"/>
    <cellStyle name="Normal 8 3 5 5" xfId="49909" xr:uid="{00000000-0005-0000-0000-000014DC0000}"/>
    <cellStyle name="Normal 8 3 5 5 2" xfId="49910" xr:uid="{00000000-0005-0000-0000-000015DC0000}"/>
    <cellStyle name="Normal 8 3 5 6" xfId="49911" xr:uid="{00000000-0005-0000-0000-000016DC0000}"/>
    <cellStyle name="Normal 8 3 6" xfId="49912" xr:uid="{00000000-0005-0000-0000-000017DC0000}"/>
    <cellStyle name="Normal 8 3 6 2" xfId="49913" xr:uid="{00000000-0005-0000-0000-000018DC0000}"/>
    <cellStyle name="Normal 8 3 6 2 2" xfId="49914" xr:uid="{00000000-0005-0000-0000-000019DC0000}"/>
    <cellStyle name="Normal 8 3 6 2 2 2" xfId="49915" xr:uid="{00000000-0005-0000-0000-00001ADC0000}"/>
    <cellStyle name="Normal 8 3 6 2 3" xfId="49916" xr:uid="{00000000-0005-0000-0000-00001BDC0000}"/>
    <cellStyle name="Normal 8 3 6 2 3 2" xfId="49917" xr:uid="{00000000-0005-0000-0000-00001CDC0000}"/>
    <cellStyle name="Normal 8 3 6 2 4" xfId="49918" xr:uid="{00000000-0005-0000-0000-00001DDC0000}"/>
    <cellStyle name="Normal 8 3 6 3" xfId="49919" xr:uid="{00000000-0005-0000-0000-00001EDC0000}"/>
    <cellStyle name="Normal 8 3 6 3 2" xfId="49920" xr:uid="{00000000-0005-0000-0000-00001FDC0000}"/>
    <cellStyle name="Normal 8 3 6 4" xfId="49921" xr:uid="{00000000-0005-0000-0000-000020DC0000}"/>
    <cellStyle name="Normal 8 3 6 4 2" xfId="49922" xr:uid="{00000000-0005-0000-0000-000021DC0000}"/>
    <cellStyle name="Normal 8 3 6 5" xfId="49923" xr:uid="{00000000-0005-0000-0000-000022DC0000}"/>
    <cellStyle name="Normal 8 3 7" xfId="49924" xr:uid="{00000000-0005-0000-0000-000023DC0000}"/>
    <cellStyle name="Normal 8 3 7 2" xfId="49925" xr:uid="{00000000-0005-0000-0000-000024DC0000}"/>
    <cellStyle name="Normal 8 3 7 2 2" xfId="49926" xr:uid="{00000000-0005-0000-0000-000025DC0000}"/>
    <cellStyle name="Normal 8 3 7 3" xfId="49927" xr:uid="{00000000-0005-0000-0000-000026DC0000}"/>
    <cellStyle name="Normal 8 3 7 3 2" xfId="49928" xr:uid="{00000000-0005-0000-0000-000027DC0000}"/>
    <cellStyle name="Normal 8 3 7 4" xfId="49929" xr:uid="{00000000-0005-0000-0000-000028DC0000}"/>
    <cellStyle name="Normal 8 3 8" xfId="49930" xr:uid="{00000000-0005-0000-0000-000029DC0000}"/>
    <cellStyle name="Normal 8 3 8 2" xfId="49931" xr:uid="{00000000-0005-0000-0000-00002ADC0000}"/>
    <cellStyle name="Normal 8 3 9" xfId="49932" xr:uid="{00000000-0005-0000-0000-00002BDC0000}"/>
    <cellStyle name="Normal 8 3 9 2" xfId="49933" xr:uid="{00000000-0005-0000-0000-00002CDC0000}"/>
    <cellStyle name="Normal 8 30" xfId="49934" xr:uid="{00000000-0005-0000-0000-00002DDC0000}"/>
    <cellStyle name="Normal 8 31" xfId="49935" xr:uid="{00000000-0005-0000-0000-00002EDC0000}"/>
    <cellStyle name="Normal 8 32" xfId="49936" xr:uid="{00000000-0005-0000-0000-00002FDC0000}"/>
    <cellStyle name="Normal 8 33" xfId="49937" xr:uid="{00000000-0005-0000-0000-000030DC0000}"/>
    <cellStyle name="Normal 8 34" xfId="49938" xr:uid="{00000000-0005-0000-0000-000031DC0000}"/>
    <cellStyle name="Normal 8 35" xfId="49939" xr:uid="{00000000-0005-0000-0000-000032DC0000}"/>
    <cellStyle name="Normal 8 36" xfId="49940" xr:uid="{00000000-0005-0000-0000-000033DC0000}"/>
    <cellStyle name="Normal 8 37" xfId="49941" xr:uid="{00000000-0005-0000-0000-000034DC0000}"/>
    <cellStyle name="Normal 8 38" xfId="49942" xr:uid="{00000000-0005-0000-0000-000035DC0000}"/>
    <cellStyle name="Normal 8 39" xfId="49943" xr:uid="{00000000-0005-0000-0000-000036DC0000}"/>
    <cellStyle name="Normal 8 4" xfId="5114" xr:uid="{00000000-0005-0000-0000-000037DC0000}"/>
    <cellStyle name="Normal 8 4 2" xfId="5115" xr:uid="{00000000-0005-0000-0000-000038DC0000}"/>
    <cellStyle name="Normal 8 4 2 2" xfId="49944" xr:uid="{00000000-0005-0000-0000-000039DC0000}"/>
    <cellStyle name="Normal 8 4 2 2 2" xfId="49945" xr:uid="{00000000-0005-0000-0000-00003ADC0000}"/>
    <cellStyle name="Normal 8 4 2 2 2 2" xfId="49946" xr:uid="{00000000-0005-0000-0000-00003BDC0000}"/>
    <cellStyle name="Normal 8 4 2 2 2 2 2" xfId="49947" xr:uid="{00000000-0005-0000-0000-00003CDC0000}"/>
    <cellStyle name="Normal 8 4 2 2 2 2 2 2" xfId="49948" xr:uid="{00000000-0005-0000-0000-00003DDC0000}"/>
    <cellStyle name="Normal 8 4 2 2 2 2 3" xfId="49949" xr:uid="{00000000-0005-0000-0000-00003EDC0000}"/>
    <cellStyle name="Normal 8 4 2 2 2 2 3 2" xfId="49950" xr:uid="{00000000-0005-0000-0000-00003FDC0000}"/>
    <cellStyle name="Normal 8 4 2 2 2 2 4" xfId="49951" xr:uid="{00000000-0005-0000-0000-000040DC0000}"/>
    <cellStyle name="Normal 8 4 2 2 2 3" xfId="49952" xr:uid="{00000000-0005-0000-0000-000041DC0000}"/>
    <cellStyle name="Normal 8 4 2 2 2 3 2" xfId="49953" xr:uid="{00000000-0005-0000-0000-000042DC0000}"/>
    <cellStyle name="Normal 8 4 2 2 2 4" xfId="49954" xr:uid="{00000000-0005-0000-0000-000043DC0000}"/>
    <cellStyle name="Normal 8 4 2 2 2 4 2" xfId="49955" xr:uid="{00000000-0005-0000-0000-000044DC0000}"/>
    <cellStyle name="Normal 8 4 2 2 2 5" xfId="49956" xr:uid="{00000000-0005-0000-0000-000045DC0000}"/>
    <cellStyle name="Normal 8 4 2 2 3" xfId="49957" xr:uid="{00000000-0005-0000-0000-000046DC0000}"/>
    <cellStyle name="Normal 8 4 2 2 3 2" xfId="49958" xr:uid="{00000000-0005-0000-0000-000047DC0000}"/>
    <cellStyle name="Normal 8 4 2 2 3 2 2" xfId="49959" xr:uid="{00000000-0005-0000-0000-000048DC0000}"/>
    <cellStyle name="Normal 8 4 2 2 3 3" xfId="49960" xr:uid="{00000000-0005-0000-0000-000049DC0000}"/>
    <cellStyle name="Normal 8 4 2 2 3 3 2" xfId="49961" xr:uid="{00000000-0005-0000-0000-00004ADC0000}"/>
    <cellStyle name="Normal 8 4 2 2 3 4" xfId="49962" xr:uid="{00000000-0005-0000-0000-00004BDC0000}"/>
    <cellStyle name="Normal 8 4 2 2 4" xfId="49963" xr:uid="{00000000-0005-0000-0000-00004CDC0000}"/>
    <cellStyle name="Normal 8 4 2 2 4 2" xfId="49964" xr:uid="{00000000-0005-0000-0000-00004DDC0000}"/>
    <cellStyle name="Normal 8 4 2 2 5" xfId="49965" xr:uid="{00000000-0005-0000-0000-00004EDC0000}"/>
    <cellStyle name="Normal 8 4 2 2 5 2" xfId="49966" xr:uid="{00000000-0005-0000-0000-00004FDC0000}"/>
    <cellStyle name="Normal 8 4 2 2 6" xfId="49967" xr:uid="{00000000-0005-0000-0000-000050DC0000}"/>
    <cellStyle name="Normal 8 4 2 3" xfId="49968" xr:uid="{00000000-0005-0000-0000-000051DC0000}"/>
    <cellStyle name="Normal 8 4 2 3 2" xfId="49969" xr:uid="{00000000-0005-0000-0000-000052DC0000}"/>
    <cellStyle name="Normal 8 4 2 3 2 2" xfId="49970" xr:uid="{00000000-0005-0000-0000-000053DC0000}"/>
    <cellStyle name="Normal 8 4 2 3 2 2 2" xfId="49971" xr:uid="{00000000-0005-0000-0000-000054DC0000}"/>
    <cellStyle name="Normal 8 4 2 3 2 3" xfId="49972" xr:uid="{00000000-0005-0000-0000-000055DC0000}"/>
    <cellStyle name="Normal 8 4 2 3 2 3 2" xfId="49973" xr:uid="{00000000-0005-0000-0000-000056DC0000}"/>
    <cellStyle name="Normal 8 4 2 3 2 4" xfId="49974" xr:uid="{00000000-0005-0000-0000-000057DC0000}"/>
    <cellStyle name="Normal 8 4 2 3 3" xfId="49975" xr:uid="{00000000-0005-0000-0000-000058DC0000}"/>
    <cellStyle name="Normal 8 4 2 3 3 2" xfId="49976" xr:uid="{00000000-0005-0000-0000-000059DC0000}"/>
    <cellStyle name="Normal 8 4 2 3 4" xfId="49977" xr:uid="{00000000-0005-0000-0000-00005ADC0000}"/>
    <cellStyle name="Normal 8 4 2 3 4 2" xfId="49978" xr:uid="{00000000-0005-0000-0000-00005BDC0000}"/>
    <cellStyle name="Normal 8 4 2 3 5" xfId="49979" xr:uid="{00000000-0005-0000-0000-00005CDC0000}"/>
    <cellStyle name="Normal 8 4 2 4" xfId="49980" xr:uid="{00000000-0005-0000-0000-00005DDC0000}"/>
    <cellStyle name="Normal 8 4 2 4 2" xfId="49981" xr:uid="{00000000-0005-0000-0000-00005EDC0000}"/>
    <cellStyle name="Normal 8 4 2 4 2 2" xfId="49982" xr:uid="{00000000-0005-0000-0000-00005FDC0000}"/>
    <cellStyle name="Normal 8 4 2 4 3" xfId="49983" xr:uid="{00000000-0005-0000-0000-000060DC0000}"/>
    <cellStyle name="Normal 8 4 2 4 3 2" xfId="49984" xr:uid="{00000000-0005-0000-0000-000061DC0000}"/>
    <cellStyle name="Normal 8 4 2 4 4" xfId="49985" xr:uid="{00000000-0005-0000-0000-000062DC0000}"/>
    <cellStyle name="Normal 8 4 2 5" xfId="49986" xr:uid="{00000000-0005-0000-0000-000063DC0000}"/>
    <cellStyle name="Normal 8 4 2 5 2" xfId="49987" xr:uid="{00000000-0005-0000-0000-000064DC0000}"/>
    <cellStyle name="Normal 8 4 2 6" xfId="49988" xr:uid="{00000000-0005-0000-0000-000065DC0000}"/>
    <cellStyle name="Normal 8 4 2 6 2" xfId="49989" xr:uid="{00000000-0005-0000-0000-000066DC0000}"/>
    <cellStyle name="Normal 8 4 2 7" xfId="49990" xr:uid="{00000000-0005-0000-0000-000067DC0000}"/>
    <cellStyle name="Normal 8 4 3" xfId="49991" xr:uid="{00000000-0005-0000-0000-000068DC0000}"/>
    <cellStyle name="Normal 8 4 3 2" xfId="49992" xr:uid="{00000000-0005-0000-0000-000069DC0000}"/>
    <cellStyle name="Normal 8 4 3 2 2" xfId="49993" xr:uid="{00000000-0005-0000-0000-00006ADC0000}"/>
    <cellStyle name="Normal 8 4 3 2 2 2" xfId="49994" xr:uid="{00000000-0005-0000-0000-00006BDC0000}"/>
    <cellStyle name="Normal 8 4 3 2 2 2 2" xfId="49995" xr:uid="{00000000-0005-0000-0000-00006CDC0000}"/>
    <cellStyle name="Normal 8 4 3 2 2 2 2 2" xfId="49996" xr:uid="{00000000-0005-0000-0000-00006DDC0000}"/>
    <cellStyle name="Normal 8 4 3 2 2 2 3" xfId="49997" xr:uid="{00000000-0005-0000-0000-00006EDC0000}"/>
    <cellStyle name="Normal 8 4 3 2 2 2 3 2" xfId="49998" xr:uid="{00000000-0005-0000-0000-00006FDC0000}"/>
    <cellStyle name="Normal 8 4 3 2 2 2 4" xfId="49999" xr:uid="{00000000-0005-0000-0000-000070DC0000}"/>
    <cellStyle name="Normal 8 4 3 2 2 3" xfId="50000" xr:uid="{00000000-0005-0000-0000-000071DC0000}"/>
    <cellStyle name="Normal 8 4 3 2 2 3 2" xfId="50001" xr:uid="{00000000-0005-0000-0000-000072DC0000}"/>
    <cellStyle name="Normal 8 4 3 2 2 4" xfId="50002" xr:uid="{00000000-0005-0000-0000-000073DC0000}"/>
    <cellStyle name="Normal 8 4 3 2 2 4 2" xfId="50003" xr:uid="{00000000-0005-0000-0000-000074DC0000}"/>
    <cellStyle name="Normal 8 4 3 2 2 5" xfId="50004" xr:uid="{00000000-0005-0000-0000-000075DC0000}"/>
    <cellStyle name="Normal 8 4 3 2 3" xfId="50005" xr:uid="{00000000-0005-0000-0000-000076DC0000}"/>
    <cellStyle name="Normal 8 4 3 2 3 2" xfId="50006" xr:uid="{00000000-0005-0000-0000-000077DC0000}"/>
    <cellStyle name="Normal 8 4 3 2 3 2 2" xfId="50007" xr:uid="{00000000-0005-0000-0000-000078DC0000}"/>
    <cellStyle name="Normal 8 4 3 2 3 3" xfId="50008" xr:uid="{00000000-0005-0000-0000-000079DC0000}"/>
    <cellStyle name="Normal 8 4 3 2 3 3 2" xfId="50009" xr:uid="{00000000-0005-0000-0000-00007ADC0000}"/>
    <cellStyle name="Normal 8 4 3 2 3 4" xfId="50010" xr:uid="{00000000-0005-0000-0000-00007BDC0000}"/>
    <cellStyle name="Normal 8 4 3 2 4" xfId="50011" xr:uid="{00000000-0005-0000-0000-00007CDC0000}"/>
    <cellStyle name="Normal 8 4 3 2 4 2" xfId="50012" xr:uid="{00000000-0005-0000-0000-00007DDC0000}"/>
    <cellStyle name="Normal 8 4 3 2 5" xfId="50013" xr:uid="{00000000-0005-0000-0000-00007EDC0000}"/>
    <cellStyle name="Normal 8 4 3 2 5 2" xfId="50014" xr:uid="{00000000-0005-0000-0000-00007FDC0000}"/>
    <cellStyle name="Normal 8 4 3 2 6" xfId="50015" xr:uid="{00000000-0005-0000-0000-000080DC0000}"/>
    <cellStyle name="Normal 8 4 3 3" xfId="50016" xr:uid="{00000000-0005-0000-0000-000081DC0000}"/>
    <cellStyle name="Normal 8 4 3 3 2" xfId="50017" xr:uid="{00000000-0005-0000-0000-000082DC0000}"/>
    <cellStyle name="Normal 8 4 3 3 2 2" xfId="50018" xr:uid="{00000000-0005-0000-0000-000083DC0000}"/>
    <cellStyle name="Normal 8 4 3 3 2 2 2" xfId="50019" xr:uid="{00000000-0005-0000-0000-000084DC0000}"/>
    <cellStyle name="Normal 8 4 3 3 2 3" xfId="50020" xr:uid="{00000000-0005-0000-0000-000085DC0000}"/>
    <cellStyle name="Normal 8 4 3 3 2 3 2" xfId="50021" xr:uid="{00000000-0005-0000-0000-000086DC0000}"/>
    <cellStyle name="Normal 8 4 3 3 2 4" xfId="50022" xr:uid="{00000000-0005-0000-0000-000087DC0000}"/>
    <cellStyle name="Normal 8 4 3 3 3" xfId="50023" xr:uid="{00000000-0005-0000-0000-000088DC0000}"/>
    <cellStyle name="Normal 8 4 3 3 3 2" xfId="50024" xr:uid="{00000000-0005-0000-0000-000089DC0000}"/>
    <cellStyle name="Normal 8 4 3 3 4" xfId="50025" xr:uid="{00000000-0005-0000-0000-00008ADC0000}"/>
    <cellStyle name="Normal 8 4 3 3 4 2" xfId="50026" xr:uid="{00000000-0005-0000-0000-00008BDC0000}"/>
    <cellStyle name="Normal 8 4 3 3 5" xfId="50027" xr:uid="{00000000-0005-0000-0000-00008CDC0000}"/>
    <cellStyle name="Normal 8 4 3 4" xfId="50028" xr:uid="{00000000-0005-0000-0000-00008DDC0000}"/>
    <cellStyle name="Normal 8 4 3 4 2" xfId="50029" xr:uid="{00000000-0005-0000-0000-00008EDC0000}"/>
    <cellStyle name="Normal 8 4 3 4 2 2" xfId="50030" xr:uid="{00000000-0005-0000-0000-00008FDC0000}"/>
    <cellStyle name="Normal 8 4 3 4 3" xfId="50031" xr:uid="{00000000-0005-0000-0000-000090DC0000}"/>
    <cellStyle name="Normal 8 4 3 4 3 2" xfId="50032" xr:uid="{00000000-0005-0000-0000-000091DC0000}"/>
    <cellStyle name="Normal 8 4 3 4 4" xfId="50033" xr:uid="{00000000-0005-0000-0000-000092DC0000}"/>
    <cellStyle name="Normal 8 4 3 5" xfId="50034" xr:uid="{00000000-0005-0000-0000-000093DC0000}"/>
    <cellStyle name="Normal 8 4 3 5 2" xfId="50035" xr:uid="{00000000-0005-0000-0000-000094DC0000}"/>
    <cellStyle name="Normal 8 4 3 6" xfId="50036" xr:uid="{00000000-0005-0000-0000-000095DC0000}"/>
    <cellStyle name="Normal 8 4 3 6 2" xfId="50037" xr:uid="{00000000-0005-0000-0000-000096DC0000}"/>
    <cellStyle name="Normal 8 4 3 7" xfId="50038" xr:uid="{00000000-0005-0000-0000-000097DC0000}"/>
    <cellStyle name="Normal 8 4 4" xfId="50039" xr:uid="{00000000-0005-0000-0000-000098DC0000}"/>
    <cellStyle name="Normal 8 4 4 2" xfId="50040" xr:uid="{00000000-0005-0000-0000-000099DC0000}"/>
    <cellStyle name="Normal 8 4 4 2 2" xfId="50041" xr:uid="{00000000-0005-0000-0000-00009ADC0000}"/>
    <cellStyle name="Normal 8 4 4 2 2 2" xfId="50042" xr:uid="{00000000-0005-0000-0000-00009BDC0000}"/>
    <cellStyle name="Normal 8 4 4 2 2 2 2" xfId="50043" xr:uid="{00000000-0005-0000-0000-00009CDC0000}"/>
    <cellStyle name="Normal 8 4 4 2 2 3" xfId="50044" xr:uid="{00000000-0005-0000-0000-00009DDC0000}"/>
    <cellStyle name="Normal 8 4 4 2 2 3 2" xfId="50045" xr:uid="{00000000-0005-0000-0000-00009EDC0000}"/>
    <cellStyle name="Normal 8 4 4 2 2 4" xfId="50046" xr:uid="{00000000-0005-0000-0000-00009FDC0000}"/>
    <cellStyle name="Normal 8 4 4 2 3" xfId="50047" xr:uid="{00000000-0005-0000-0000-0000A0DC0000}"/>
    <cellStyle name="Normal 8 4 4 2 3 2" xfId="50048" xr:uid="{00000000-0005-0000-0000-0000A1DC0000}"/>
    <cellStyle name="Normal 8 4 4 2 4" xfId="50049" xr:uid="{00000000-0005-0000-0000-0000A2DC0000}"/>
    <cellStyle name="Normal 8 4 4 2 4 2" xfId="50050" xr:uid="{00000000-0005-0000-0000-0000A3DC0000}"/>
    <cellStyle name="Normal 8 4 4 2 5" xfId="50051" xr:uid="{00000000-0005-0000-0000-0000A4DC0000}"/>
    <cellStyle name="Normal 8 4 4 3" xfId="50052" xr:uid="{00000000-0005-0000-0000-0000A5DC0000}"/>
    <cellStyle name="Normal 8 4 4 3 2" xfId="50053" xr:uid="{00000000-0005-0000-0000-0000A6DC0000}"/>
    <cellStyle name="Normal 8 4 4 3 2 2" xfId="50054" xr:uid="{00000000-0005-0000-0000-0000A7DC0000}"/>
    <cellStyle name="Normal 8 4 4 3 3" xfId="50055" xr:uid="{00000000-0005-0000-0000-0000A8DC0000}"/>
    <cellStyle name="Normal 8 4 4 3 3 2" xfId="50056" xr:uid="{00000000-0005-0000-0000-0000A9DC0000}"/>
    <cellStyle name="Normal 8 4 4 3 4" xfId="50057" xr:uid="{00000000-0005-0000-0000-0000AADC0000}"/>
    <cellStyle name="Normal 8 4 4 4" xfId="50058" xr:uid="{00000000-0005-0000-0000-0000ABDC0000}"/>
    <cellStyle name="Normal 8 4 4 4 2" xfId="50059" xr:uid="{00000000-0005-0000-0000-0000ACDC0000}"/>
    <cellStyle name="Normal 8 4 4 5" xfId="50060" xr:uid="{00000000-0005-0000-0000-0000ADDC0000}"/>
    <cellStyle name="Normal 8 4 4 5 2" xfId="50061" xr:uid="{00000000-0005-0000-0000-0000AEDC0000}"/>
    <cellStyle name="Normal 8 4 4 6" xfId="50062" xr:uid="{00000000-0005-0000-0000-0000AFDC0000}"/>
    <cellStyle name="Normal 8 4 5" xfId="50063" xr:uid="{00000000-0005-0000-0000-0000B0DC0000}"/>
    <cellStyle name="Normal 8 4 5 2" xfId="50064" xr:uid="{00000000-0005-0000-0000-0000B1DC0000}"/>
    <cellStyle name="Normal 8 4 5 2 2" xfId="50065" xr:uid="{00000000-0005-0000-0000-0000B2DC0000}"/>
    <cellStyle name="Normal 8 4 5 2 2 2" xfId="50066" xr:uid="{00000000-0005-0000-0000-0000B3DC0000}"/>
    <cellStyle name="Normal 8 4 5 2 3" xfId="50067" xr:uid="{00000000-0005-0000-0000-0000B4DC0000}"/>
    <cellStyle name="Normal 8 4 5 2 3 2" xfId="50068" xr:uid="{00000000-0005-0000-0000-0000B5DC0000}"/>
    <cellStyle name="Normal 8 4 5 2 4" xfId="50069" xr:uid="{00000000-0005-0000-0000-0000B6DC0000}"/>
    <cellStyle name="Normal 8 4 5 3" xfId="50070" xr:uid="{00000000-0005-0000-0000-0000B7DC0000}"/>
    <cellStyle name="Normal 8 4 5 3 2" xfId="50071" xr:uid="{00000000-0005-0000-0000-0000B8DC0000}"/>
    <cellStyle name="Normal 8 4 5 4" xfId="50072" xr:uid="{00000000-0005-0000-0000-0000B9DC0000}"/>
    <cellStyle name="Normal 8 4 5 4 2" xfId="50073" xr:uid="{00000000-0005-0000-0000-0000BADC0000}"/>
    <cellStyle name="Normal 8 4 5 5" xfId="50074" xr:uid="{00000000-0005-0000-0000-0000BBDC0000}"/>
    <cellStyle name="Normal 8 4 6" xfId="50075" xr:uid="{00000000-0005-0000-0000-0000BCDC0000}"/>
    <cellStyle name="Normal 8 4 6 2" xfId="50076" xr:uid="{00000000-0005-0000-0000-0000BDDC0000}"/>
    <cellStyle name="Normal 8 4 6 2 2" xfId="50077" xr:uid="{00000000-0005-0000-0000-0000BEDC0000}"/>
    <cellStyle name="Normal 8 4 6 3" xfId="50078" xr:uid="{00000000-0005-0000-0000-0000BFDC0000}"/>
    <cellStyle name="Normal 8 4 6 3 2" xfId="50079" xr:uid="{00000000-0005-0000-0000-0000C0DC0000}"/>
    <cellStyle name="Normal 8 4 6 4" xfId="50080" xr:uid="{00000000-0005-0000-0000-0000C1DC0000}"/>
    <cellStyle name="Normal 8 4 7" xfId="50081" xr:uid="{00000000-0005-0000-0000-0000C2DC0000}"/>
    <cellStyle name="Normal 8 4 7 2" xfId="50082" xr:uid="{00000000-0005-0000-0000-0000C3DC0000}"/>
    <cellStyle name="Normal 8 4 8" xfId="50083" xr:uid="{00000000-0005-0000-0000-0000C4DC0000}"/>
    <cellStyle name="Normal 8 4 8 2" xfId="50084" xr:uid="{00000000-0005-0000-0000-0000C5DC0000}"/>
    <cellStyle name="Normal 8 4 9" xfId="50085" xr:uid="{00000000-0005-0000-0000-0000C6DC0000}"/>
    <cellStyle name="Normal 8 40" xfId="50086" xr:uid="{00000000-0005-0000-0000-0000C7DC0000}"/>
    <cellStyle name="Normal 8 41" xfId="50087" xr:uid="{00000000-0005-0000-0000-0000C8DC0000}"/>
    <cellStyle name="Normal 8 42" xfId="50088" xr:uid="{00000000-0005-0000-0000-0000C9DC0000}"/>
    <cellStyle name="Normal 8 43" xfId="50089" xr:uid="{00000000-0005-0000-0000-0000CADC0000}"/>
    <cellStyle name="Normal 8 44" xfId="50090" xr:uid="{00000000-0005-0000-0000-0000CBDC0000}"/>
    <cellStyle name="Normal 8 45" xfId="5104" xr:uid="{00000000-0005-0000-0000-0000CCDC0000}"/>
    <cellStyle name="Normal 8 5" xfId="5116" xr:uid="{00000000-0005-0000-0000-0000CDDC0000}"/>
    <cellStyle name="Normal 8 5 2" xfId="50091" xr:uid="{00000000-0005-0000-0000-0000CEDC0000}"/>
    <cellStyle name="Normal 8 5 2 2" xfId="50092" xr:uid="{00000000-0005-0000-0000-0000CFDC0000}"/>
    <cellStyle name="Normal 8 5 2 2 2" xfId="50093" xr:uid="{00000000-0005-0000-0000-0000D0DC0000}"/>
    <cellStyle name="Normal 8 5 2 2 2 2" xfId="50094" xr:uid="{00000000-0005-0000-0000-0000D1DC0000}"/>
    <cellStyle name="Normal 8 5 2 2 2 2 2" xfId="50095" xr:uid="{00000000-0005-0000-0000-0000D2DC0000}"/>
    <cellStyle name="Normal 8 5 2 2 2 3" xfId="50096" xr:uid="{00000000-0005-0000-0000-0000D3DC0000}"/>
    <cellStyle name="Normal 8 5 2 2 2 3 2" xfId="50097" xr:uid="{00000000-0005-0000-0000-0000D4DC0000}"/>
    <cellStyle name="Normal 8 5 2 2 2 4" xfId="50098" xr:uid="{00000000-0005-0000-0000-0000D5DC0000}"/>
    <cellStyle name="Normal 8 5 2 2 3" xfId="50099" xr:uid="{00000000-0005-0000-0000-0000D6DC0000}"/>
    <cellStyle name="Normal 8 5 2 2 3 2" xfId="50100" xr:uid="{00000000-0005-0000-0000-0000D7DC0000}"/>
    <cellStyle name="Normal 8 5 2 2 4" xfId="50101" xr:uid="{00000000-0005-0000-0000-0000D8DC0000}"/>
    <cellStyle name="Normal 8 5 2 2 4 2" xfId="50102" xr:uid="{00000000-0005-0000-0000-0000D9DC0000}"/>
    <cellStyle name="Normal 8 5 2 2 5" xfId="50103" xr:uid="{00000000-0005-0000-0000-0000DADC0000}"/>
    <cellStyle name="Normal 8 5 2 3" xfId="50104" xr:uid="{00000000-0005-0000-0000-0000DBDC0000}"/>
    <cellStyle name="Normal 8 5 2 3 2" xfId="50105" xr:uid="{00000000-0005-0000-0000-0000DCDC0000}"/>
    <cellStyle name="Normal 8 5 2 3 2 2" xfId="50106" xr:uid="{00000000-0005-0000-0000-0000DDDC0000}"/>
    <cellStyle name="Normal 8 5 2 3 3" xfId="50107" xr:uid="{00000000-0005-0000-0000-0000DEDC0000}"/>
    <cellStyle name="Normal 8 5 2 3 3 2" xfId="50108" xr:uid="{00000000-0005-0000-0000-0000DFDC0000}"/>
    <cellStyle name="Normal 8 5 2 3 4" xfId="50109" xr:uid="{00000000-0005-0000-0000-0000E0DC0000}"/>
    <cellStyle name="Normal 8 5 2 4" xfId="50110" xr:uid="{00000000-0005-0000-0000-0000E1DC0000}"/>
    <cellStyle name="Normal 8 5 2 4 2" xfId="50111" xr:uid="{00000000-0005-0000-0000-0000E2DC0000}"/>
    <cellStyle name="Normal 8 5 2 5" xfId="50112" xr:uid="{00000000-0005-0000-0000-0000E3DC0000}"/>
    <cellStyle name="Normal 8 5 2 5 2" xfId="50113" xr:uid="{00000000-0005-0000-0000-0000E4DC0000}"/>
    <cellStyle name="Normal 8 5 2 6" xfId="50114" xr:uid="{00000000-0005-0000-0000-0000E5DC0000}"/>
    <cellStyle name="Normal 8 5 3" xfId="50115" xr:uid="{00000000-0005-0000-0000-0000E6DC0000}"/>
    <cellStyle name="Normal 8 5 3 2" xfId="50116" xr:uid="{00000000-0005-0000-0000-0000E7DC0000}"/>
    <cellStyle name="Normal 8 5 3 2 2" xfId="50117" xr:uid="{00000000-0005-0000-0000-0000E8DC0000}"/>
    <cellStyle name="Normal 8 5 3 2 2 2" xfId="50118" xr:uid="{00000000-0005-0000-0000-0000E9DC0000}"/>
    <cellStyle name="Normal 8 5 3 2 3" xfId="50119" xr:uid="{00000000-0005-0000-0000-0000EADC0000}"/>
    <cellStyle name="Normal 8 5 3 2 3 2" xfId="50120" xr:uid="{00000000-0005-0000-0000-0000EBDC0000}"/>
    <cellStyle name="Normal 8 5 3 2 4" xfId="50121" xr:uid="{00000000-0005-0000-0000-0000ECDC0000}"/>
    <cellStyle name="Normal 8 5 3 3" xfId="50122" xr:uid="{00000000-0005-0000-0000-0000EDDC0000}"/>
    <cellStyle name="Normal 8 5 3 3 2" xfId="50123" xr:uid="{00000000-0005-0000-0000-0000EEDC0000}"/>
    <cellStyle name="Normal 8 5 3 4" xfId="50124" xr:uid="{00000000-0005-0000-0000-0000EFDC0000}"/>
    <cellStyle name="Normal 8 5 3 4 2" xfId="50125" xr:uid="{00000000-0005-0000-0000-0000F0DC0000}"/>
    <cellStyle name="Normal 8 5 3 5" xfId="50126" xr:uid="{00000000-0005-0000-0000-0000F1DC0000}"/>
    <cellStyle name="Normal 8 5 4" xfId="50127" xr:uid="{00000000-0005-0000-0000-0000F2DC0000}"/>
    <cellStyle name="Normal 8 5 4 2" xfId="50128" xr:uid="{00000000-0005-0000-0000-0000F3DC0000}"/>
    <cellStyle name="Normal 8 5 4 2 2" xfId="50129" xr:uid="{00000000-0005-0000-0000-0000F4DC0000}"/>
    <cellStyle name="Normal 8 5 4 3" xfId="50130" xr:uid="{00000000-0005-0000-0000-0000F5DC0000}"/>
    <cellStyle name="Normal 8 5 4 3 2" xfId="50131" xr:uid="{00000000-0005-0000-0000-0000F6DC0000}"/>
    <cellStyle name="Normal 8 5 4 4" xfId="50132" xr:uid="{00000000-0005-0000-0000-0000F7DC0000}"/>
    <cellStyle name="Normal 8 5 5" xfId="50133" xr:uid="{00000000-0005-0000-0000-0000F8DC0000}"/>
    <cellStyle name="Normal 8 5 5 2" xfId="50134" xr:uid="{00000000-0005-0000-0000-0000F9DC0000}"/>
    <cellStyle name="Normal 8 5 6" xfId="50135" xr:uid="{00000000-0005-0000-0000-0000FADC0000}"/>
    <cellStyle name="Normal 8 5 6 2" xfId="50136" xr:uid="{00000000-0005-0000-0000-0000FBDC0000}"/>
    <cellStyle name="Normal 8 5 7" xfId="50137" xr:uid="{00000000-0005-0000-0000-0000FCDC0000}"/>
    <cellStyle name="Normal 8 6" xfId="5117" xr:uid="{00000000-0005-0000-0000-0000FDDC0000}"/>
    <cellStyle name="Normal 8 6 2" xfId="50138" xr:uid="{00000000-0005-0000-0000-0000FEDC0000}"/>
    <cellStyle name="Normal 8 6 2 2" xfId="50139" xr:uid="{00000000-0005-0000-0000-0000FFDC0000}"/>
    <cellStyle name="Normal 8 6 2 2 2" xfId="50140" xr:uid="{00000000-0005-0000-0000-000000DD0000}"/>
    <cellStyle name="Normal 8 6 2 2 2 2" xfId="50141" xr:uid="{00000000-0005-0000-0000-000001DD0000}"/>
    <cellStyle name="Normal 8 6 2 2 2 2 2" xfId="50142" xr:uid="{00000000-0005-0000-0000-000002DD0000}"/>
    <cellStyle name="Normal 8 6 2 2 2 3" xfId="50143" xr:uid="{00000000-0005-0000-0000-000003DD0000}"/>
    <cellStyle name="Normal 8 6 2 2 2 3 2" xfId="50144" xr:uid="{00000000-0005-0000-0000-000004DD0000}"/>
    <cellStyle name="Normal 8 6 2 2 2 4" xfId="50145" xr:uid="{00000000-0005-0000-0000-000005DD0000}"/>
    <cellStyle name="Normal 8 6 2 2 3" xfId="50146" xr:uid="{00000000-0005-0000-0000-000006DD0000}"/>
    <cellStyle name="Normal 8 6 2 2 3 2" xfId="50147" xr:uid="{00000000-0005-0000-0000-000007DD0000}"/>
    <cellStyle name="Normal 8 6 2 2 4" xfId="50148" xr:uid="{00000000-0005-0000-0000-000008DD0000}"/>
    <cellStyle name="Normal 8 6 2 2 4 2" xfId="50149" xr:uid="{00000000-0005-0000-0000-000009DD0000}"/>
    <cellStyle name="Normal 8 6 2 2 5" xfId="50150" xr:uid="{00000000-0005-0000-0000-00000ADD0000}"/>
    <cellStyle name="Normal 8 6 2 3" xfId="50151" xr:uid="{00000000-0005-0000-0000-00000BDD0000}"/>
    <cellStyle name="Normal 8 6 2 3 2" xfId="50152" xr:uid="{00000000-0005-0000-0000-00000CDD0000}"/>
    <cellStyle name="Normal 8 6 2 3 2 2" xfId="50153" xr:uid="{00000000-0005-0000-0000-00000DDD0000}"/>
    <cellStyle name="Normal 8 6 2 3 3" xfId="50154" xr:uid="{00000000-0005-0000-0000-00000EDD0000}"/>
    <cellStyle name="Normal 8 6 2 3 3 2" xfId="50155" xr:uid="{00000000-0005-0000-0000-00000FDD0000}"/>
    <cellStyle name="Normal 8 6 2 3 4" xfId="50156" xr:uid="{00000000-0005-0000-0000-000010DD0000}"/>
    <cellStyle name="Normal 8 6 2 4" xfId="50157" xr:uid="{00000000-0005-0000-0000-000011DD0000}"/>
    <cellStyle name="Normal 8 6 2 4 2" xfId="50158" xr:uid="{00000000-0005-0000-0000-000012DD0000}"/>
    <cellStyle name="Normal 8 6 2 5" xfId="50159" xr:uid="{00000000-0005-0000-0000-000013DD0000}"/>
    <cellStyle name="Normal 8 6 2 5 2" xfId="50160" xr:uid="{00000000-0005-0000-0000-000014DD0000}"/>
    <cellStyle name="Normal 8 6 2 6" xfId="50161" xr:uid="{00000000-0005-0000-0000-000015DD0000}"/>
    <cellStyle name="Normal 8 6 3" xfId="50162" xr:uid="{00000000-0005-0000-0000-000016DD0000}"/>
    <cellStyle name="Normal 8 6 3 2" xfId="50163" xr:uid="{00000000-0005-0000-0000-000017DD0000}"/>
    <cellStyle name="Normal 8 6 3 2 2" xfId="50164" xr:uid="{00000000-0005-0000-0000-000018DD0000}"/>
    <cellStyle name="Normal 8 6 3 2 2 2" xfId="50165" xr:uid="{00000000-0005-0000-0000-000019DD0000}"/>
    <cellStyle name="Normal 8 6 3 2 3" xfId="50166" xr:uid="{00000000-0005-0000-0000-00001ADD0000}"/>
    <cellStyle name="Normal 8 6 3 2 3 2" xfId="50167" xr:uid="{00000000-0005-0000-0000-00001BDD0000}"/>
    <cellStyle name="Normal 8 6 3 2 4" xfId="50168" xr:uid="{00000000-0005-0000-0000-00001CDD0000}"/>
    <cellStyle name="Normal 8 6 3 3" xfId="50169" xr:uid="{00000000-0005-0000-0000-00001DDD0000}"/>
    <cellStyle name="Normal 8 6 3 3 2" xfId="50170" xr:uid="{00000000-0005-0000-0000-00001EDD0000}"/>
    <cellStyle name="Normal 8 6 3 4" xfId="50171" xr:uid="{00000000-0005-0000-0000-00001FDD0000}"/>
    <cellStyle name="Normal 8 6 3 4 2" xfId="50172" xr:uid="{00000000-0005-0000-0000-000020DD0000}"/>
    <cellStyle name="Normal 8 6 3 5" xfId="50173" xr:uid="{00000000-0005-0000-0000-000021DD0000}"/>
    <cellStyle name="Normal 8 6 4" xfId="50174" xr:uid="{00000000-0005-0000-0000-000022DD0000}"/>
    <cellStyle name="Normal 8 6 4 2" xfId="50175" xr:uid="{00000000-0005-0000-0000-000023DD0000}"/>
    <cellStyle name="Normal 8 6 4 2 2" xfId="50176" xr:uid="{00000000-0005-0000-0000-000024DD0000}"/>
    <cellStyle name="Normal 8 6 4 3" xfId="50177" xr:uid="{00000000-0005-0000-0000-000025DD0000}"/>
    <cellStyle name="Normal 8 6 4 3 2" xfId="50178" xr:uid="{00000000-0005-0000-0000-000026DD0000}"/>
    <cellStyle name="Normal 8 6 4 4" xfId="50179" xr:uid="{00000000-0005-0000-0000-000027DD0000}"/>
    <cellStyle name="Normal 8 6 5" xfId="50180" xr:uid="{00000000-0005-0000-0000-000028DD0000}"/>
    <cellStyle name="Normal 8 6 5 2" xfId="50181" xr:uid="{00000000-0005-0000-0000-000029DD0000}"/>
    <cellStyle name="Normal 8 6 6" xfId="50182" xr:uid="{00000000-0005-0000-0000-00002ADD0000}"/>
    <cellStyle name="Normal 8 6 6 2" xfId="50183" xr:uid="{00000000-0005-0000-0000-00002BDD0000}"/>
    <cellStyle name="Normal 8 6 7" xfId="50184" xr:uid="{00000000-0005-0000-0000-00002CDD0000}"/>
    <cellStyle name="Normal 8 7" xfId="5118" xr:uid="{00000000-0005-0000-0000-00002DDD0000}"/>
    <cellStyle name="Normal 8 7 2" xfId="50185" xr:uid="{00000000-0005-0000-0000-00002EDD0000}"/>
    <cellStyle name="Normal 8 7 2 2" xfId="50186" xr:uid="{00000000-0005-0000-0000-00002FDD0000}"/>
    <cellStyle name="Normal 8 7 2 2 2" xfId="50187" xr:uid="{00000000-0005-0000-0000-000030DD0000}"/>
    <cellStyle name="Normal 8 7 2 2 2 2" xfId="50188" xr:uid="{00000000-0005-0000-0000-000031DD0000}"/>
    <cellStyle name="Normal 8 7 2 2 3" xfId="50189" xr:uid="{00000000-0005-0000-0000-000032DD0000}"/>
    <cellStyle name="Normal 8 7 2 2 3 2" xfId="50190" xr:uid="{00000000-0005-0000-0000-000033DD0000}"/>
    <cellStyle name="Normal 8 7 2 2 4" xfId="50191" xr:uid="{00000000-0005-0000-0000-000034DD0000}"/>
    <cellStyle name="Normal 8 7 2 3" xfId="50192" xr:uid="{00000000-0005-0000-0000-000035DD0000}"/>
    <cellStyle name="Normal 8 7 2 3 2" xfId="50193" xr:uid="{00000000-0005-0000-0000-000036DD0000}"/>
    <cellStyle name="Normal 8 7 2 4" xfId="50194" xr:uid="{00000000-0005-0000-0000-000037DD0000}"/>
    <cellStyle name="Normal 8 7 2 4 2" xfId="50195" xr:uid="{00000000-0005-0000-0000-000038DD0000}"/>
    <cellStyle name="Normal 8 7 2 5" xfId="50196" xr:uid="{00000000-0005-0000-0000-000039DD0000}"/>
    <cellStyle name="Normal 8 7 3" xfId="50197" xr:uid="{00000000-0005-0000-0000-00003ADD0000}"/>
    <cellStyle name="Normal 8 7 3 2" xfId="50198" xr:uid="{00000000-0005-0000-0000-00003BDD0000}"/>
    <cellStyle name="Normal 8 7 3 2 2" xfId="50199" xr:uid="{00000000-0005-0000-0000-00003CDD0000}"/>
    <cellStyle name="Normal 8 7 3 3" xfId="50200" xr:uid="{00000000-0005-0000-0000-00003DDD0000}"/>
    <cellStyle name="Normal 8 7 3 3 2" xfId="50201" xr:uid="{00000000-0005-0000-0000-00003EDD0000}"/>
    <cellStyle name="Normal 8 7 3 4" xfId="50202" xr:uid="{00000000-0005-0000-0000-00003FDD0000}"/>
    <cellStyle name="Normal 8 7 4" xfId="50203" xr:uid="{00000000-0005-0000-0000-000040DD0000}"/>
    <cellStyle name="Normal 8 7 4 2" xfId="50204" xr:uid="{00000000-0005-0000-0000-000041DD0000}"/>
    <cellStyle name="Normal 8 7 5" xfId="50205" xr:uid="{00000000-0005-0000-0000-000042DD0000}"/>
    <cellStyle name="Normal 8 7 5 2" xfId="50206" xr:uid="{00000000-0005-0000-0000-000043DD0000}"/>
    <cellStyle name="Normal 8 7 6" xfId="50207" xr:uid="{00000000-0005-0000-0000-000044DD0000}"/>
    <cellStyle name="Normal 8 8" xfId="50208" xr:uid="{00000000-0005-0000-0000-000045DD0000}"/>
    <cellStyle name="Normal 8 8 2" xfId="50209" xr:uid="{00000000-0005-0000-0000-000046DD0000}"/>
    <cellStyle name="Normal 8 8 2 2" xfId="50210" xr:uid="{00000000-0005-0000-0000-000047DD0000}"/>
    <cellStyle name="Normal 8 8 2 2 2" xfId="50211" xr:uid="{00000000-0005-0000-0000-000048DD0000}"/>
    <cellStyle name="Normal 8 8 2 3" xfId="50212" xr:uid="{00000000-0005-0000-0000-000049DD0000}"/>
    <cellStyle name="Normal 8 8 2 3 2" xfId="50213" xr:uid="{00000000-0005-0000-0000-00004ADD0000}"/>
    <cellStyle name="Normal 8 8 2 4" xfId="50214" xr:uid="{00000000-0005-0000-0000-00004BDD0000}"/>
    <cellStyle name="Normal 8 8 3" xfId="50215" xr:uid="{00000000-0005-0000-0000-00004CDD0000}"/>
    <cellStyle name="Normal 8 8 3 2" xfId="50216" xr:uid="{00000000-0005-0000-0000-00004DDD0000}"/>
    <cellStyle name="Normal 8 8 4" xfId="50217" xr:uid="{00000000-0005-0000-0000-00004EDD0000}"/>
    <cellStyle name="Normal 8 8 4 2" xfId="50218" xr:uid="{00000000-0005-0000-0000-00004FDD0000}"/>
    <cellStyle name="Normal 8 8 5" xfId="50219" xr:uid="{00000000-0005-0000-0000-000050DD0000}"/>
    <cellStyle name="Normal 8 9" xfId="50220" xr:uid="{00000000-0005-0000-0000-000051DD0000}"/>
    <cellStyle name="Normal 8 9 2" xfId="50221" xr:uid="{00000000-0005-0000-0000-000052DD0000}"/>
    <cellStyle name="Normal 8 9 2 2" xfId="50222" xr:uid="{00000000-0005-0000-0000-000053DD0000}"/>
    <cellStyle name="Normal 8 9 3" xfId="50223" xr:uid="{00000000-0005-0000-0000-000054DD0000}"/>
    <cellStyle name="Normal 8 9 3 2" xfId="50224" xr:uid="{00000000-0005-0000-0000-000055DD0000}"/>
    <cellStyle name="Normal 8 9 4" xfId="50225" xr:uid="{00000000-0005-0000-0000-000056DD0000}"/>
    <cellStyle name="Normal 8_VAL&amp;VOL-2011" xfId="5119" xr:uid="{00000000-0005-0000-0000-000057DD0000}"/>
    <cellStyle name="Normal 80" xfId="50226" xr:uid="{00000000-0005-0000-0000-000058DD0000}"/>
    <cellStyle name="Normal 80 2" xfId="50227" xr:uid="{00000000-0005-0000-0000-000059DD0000}"/>
    <cellStyle name="Normal 80 2 2" xfId="57649" xr:uid="{00000000-0005-0000-0000-00005ADD0000}"/>
    <cellStyle name="Normal 80 3" xfId="57650" xr:uid="{00000000-0005-0000-0000-00005BDD0000}"/>
    <cellStyle name="Normal 81" xfId="50228" xr:uid="{00000000-0005-0000-0000-00005CDD0000}"/>
    <cellStyle name="Normal 81 2" xfId="57651" xr:uid="{00000000-0005-0000-0000-00005DDD0000}"/>
    <cellStyle name="Normal 81 2 2" xfId="57652" xr:uid="{00000000-0005-0000-0000-00005EDD0000}"/>
    <cellStyle name="Normal 81 3" xfId="57653" xr:uid="{00000000-0005-0000-0000-00005FDD0000}"/>
    <cellStyle name="Normal 82" xfId="50229" xr:uid="{00000000-0005-0000-0000-000060DD0000}"/>
    <cellStyle name="Normal 82 2" xfId="57654" xr:uid="{00000000-0005-0000-0000-000061DD0000}"/>
    <cellStyle name="Normal 82 2 2" xfId="57655" xr:uid="{00000000-0005-0000-0000-000062DD0000}"/>
    <cellStyle name="Normal 82 3" xfId="57656" xr:uid="{00000000-0005-0000-0000-000063DD0000}"/>
    <cellStyle name="Normal 83" xfId="50230" xr:uid="{00000000-0005-0000-0000-000064DD0000}"/>
    <cellStyle name="Normal 83 2" xfId="57657" xr:uid="{00000000-0005-0000-0000-000065DD0000}"/>
    <cellStyle name="Normal 83 2 2" xfId="57658" xr:uid="{00000000-0005-0000-0000-000066DD0000}"/>
    <cellStyle name="Normal 83 3" xfId="57659" xr:uid="{00000000-0005-0000-0000-000067DD0000}"/>
    <cellStyle name="Normal 84" xfId="50231" xr:uid="{00000000-0005-0000-0000-000068DD0000}"/>
    <cellStyle name="Normal 84 2" xfId="50232" xr:uid="{00000000-0005-0000-0000-000069DD0000}"/>
    <cellStyle name="Normal 84 2 2" xfId="57660" xr:uid="{00000000-0005-0000-0000-00006ADD0000}"/>
    <cellStyle name="Normal 84 3" xfId="57661" xr:uid="{00000000-0005-0000-0000-00006BDD0000}"/>
    <cellStyle name="Normal 85" xfId="50233" xr:uid="{00000000-0005-0000-0000-00006CDD0000}"/>
    <cellStyle name="Normal 85 2" xfId="50234" xr:uid="{00000000-0005-0000-0000-00006DDD0000}"/>
    <cellStyle name="Normal 85 2 2" xfId="57662" xr:uid="{00000000-0005-0000-0000-00006EDD0000}"/>
    <cellStyle name="Normal 85 3" xfId="57663" xr:uid="{00000000-0005-0000-0000-00006FDD0000}"/>
    <cellStyle name="Normal 86" xfId="50235" xr:uid="{00000000-0005-0000-0000-000070DD0000}"/>
    <cellStyle name="Normal 86 2" xfId="50236" xr:uid="{00000000-0005-0000-0000-000071DD0000}"/>
    <cellStyle name="Normal 86 2 2" xfId="57664" xr:uid="{00000000-0005-0000-0000-000072DD0000}"/>
    <cellStyle name="Normal 86 3" xfId="50237" xr:uid="{00000000-0005-0000-0000-000073DD0000}"/>
    <cellStyle name="Normal 87" xfId="50238" xr:uid="{00000000-0005-0000-0000-000074DD0000}"/>
    <cellStyle name="Normal 87 2" xfId="57665" xr:uid="{00000000-0005-0000-0000-000075DD0000}"/>
    <cellStyle name="Normal 87 2 2" xfId="57666" xr:uid="{00000000-0005-0000-0000-000076DD0000}"/>
    <cellStyle name="Normal 87 3" xfId="57667" xr:uid="{00000000-0005-0000-0000-000077DD0000}"/>
    <cellStyle name="Normal 88" xfId="50239" xr:uid="{00000000-0005-0000-0000-000078DD0000}"/>
    <cellStyle name="Normal 88 2" xfId="57668" xr:uid="{00000000-0005-0000-0000-000079DD0000}"/>
    <cellStyle name="Normal 88 2 2" xfId="57669" xr:uid="{00000000-0005-0000-0000-00007ADD0000}"/>
    <cellStyle name="Normal 88 3" xfId="57670" xr:uid="{00000000-0005-0000-0000-00007BDD0000}"/>
    <cellStyle name="Normal 89" xfId="50240" xr:uid="{00000000-0005-0000-0000-00007CDD0000}"/>
    <cellStyle name="Normal 89 2" xfId="57671" xr:uid="{00000000-0005-0000-0000-00007DDD0000}"/>
    <cellStyle name="Normal 89 2 2" xfId="57672" xr:uid="{00000000-0005-0000-0000-00007EDD0000}"/>
    <cellStyle name="Normal 89 3" xfId="57673" xr:uid="{00000000-0005-0000-0000-00007FDD0000}"/>
    <cellStyle name="Normal 9" xfId="56" xr:uid="{00000000-0005-0000-0000-000080DD0000}"/>
    <cellStyle name="Normal 9 10" xfId="57674" xr:uid="{00000000-0005-0000-0000-000081DD0000}"/>
    <cellStyle name="Normal 9 11" xfId="57675" xr:uid="{00000000-0005-0000-0000-000082DD0000}"/>
    <cellStyle name="Normal 9 12" xfId="57676" xr:uid="{00000000-0005-0000-0000-000083DD0000}"/>
    <cellStyle name="Normal 9 13" xfId="57677" xr:uid="{00000000-0005-0000-0000-000084DD0000}"/>
    <cellStyle name="Normal 9 14" xfId="57678" xr:uid="{00000000-0005-0000-0000-000085DD0000}"/>
    <cellStyle name="Normal 9 15" xfId="57679" xr:uid="{00000000-0005-0000-0000-000086DD0000}"/>
    <cellStyle name="Normal 9 16" xfId="57680" xr:uid="{00000000-0005-0000-0000-000087DD0000}"/>
    <cellStyle name="Normal 9 17" xfId="57681" xr:uid="{00000000-0005-0000-0000-000088DD0000}"/>
    <cellStyle name="Normal 9 18" xfId="57682" xr:uid="{00000000-0005-0000-0000-000089DD0000}"/>
    <cellStyle name="Normal 9 19" xfId="57683" xr:uid="{00000000-0005-0000-0000-00008ADD0000}"/>
    <cellStyle name="Normal 9 2" xfId="5121" xr:uid="{00000000-0005-0000-0000-00008BDD0000}"/>
    <cellStyle name="Normal 9 2 2" xfId="5122" xr:uid="{00000000-0005-0000-0000-00008CDD0000}"/>
    <cellStyle name="Normal 9 2 3" xfId="57684" xr:uid="{00000000-0005-0000-0000-00008DDD0000}"/>
    <cellStyle name="Normal 9 2 4" xfId="57685" xr:uid="{00000000-0005-0000-0000-00008EDD0000}"/>
    <cellStyle name="Normal 9 2 5" xfId="57686" xr:uid="{00000000-0005-0000-0000-00008FDD0000}"/>
    <cellStyle name="Normal 9 2_VAL&amp;VOL-2011" xfId="5123" xr:uid="{00000000-0005-0000-0000-000090DD0000}"/>
    <cellStyle name="Normal 9 20" xfId="57687" xr:uid="{00000000-0005-0000-0000-000091DD0000}"/>
    <cellStyle name="Normal 9 21" xfId="57688" xr:uid="{00000000-0005-0000-0000-000092DD0000}"/>
    <cellStyle name="Normal 9 22" xfId="57689" xr:uid="{00000000-0005-0000-0000-000093DD0000}"/>
    <cellStyle name="Normal 9 23" xfId="57690" xr:uid="{00000000-0005-0000-0000-000094DD0000}"/>
    <cellStyle name="Normal 9 24" xfId="57691" xr:uid="{00000000-0005-0000-0000-000095DD0000}"/>
    <cellStyle name="Normal 9 25" xfId="57692" xr:uid="{00000000-0005-0000-0000-000096DD0000}"/>
    <cellStyle name="Normal 9 26" xfId="57693" xr:uid="{00000000-0005-0000-0000-000097DD0000}"/>
    <cellStyle name="Normal 9 27" xfId="57694" xr:uid="{00000000-0005-0000-0000-000098DD0000}"/>
    <cellStyle name="Normal 9 28" xfId="57695" xr:uid="{00000000-0005-0000-0000-000099DD0000}"/>
    <cellStyle name="Normal 9 29" xfId="57696" xr:uid="{00000000-0005-0000-0000-00009ADD0000}"/>
    <cellStyle name="Normal 9 3" xfId="5124" xr:uid="{00000000-0005-0000-0000-00009BDD0000}"/>
    <cellStyle name="Normal 9 3 2" xfId="57697" xr:uid="{00000000-0005-0000-0000-00009CDD0000}"/>
    <cellStyle name="Normal 9 30" xfId="57698" xr:uid="{00000000-0005-0000-0000-00009DDD0000}"/>
    <cellStyle name="Normal 9 31" xfId="57699" xr:uid="{00000000-0005-0000-0000-00009EDD0000}"/>
    <cellStyle name="Normal 9 32" xfId="57700" xr:uid="{00000000-0005-0000-0000-00009FDD0000}"/>
    <cellStyle name="Normal 9 33" xfId="57701" xr:uid="{00000000-0005-0000-0000-0000A0DD0000}"/>
    <cellStyle name="Normal 9 34" xfId="57702" xr:uid="{00000000-0005-0000-0000-0000A1DD0000}"/>
    <cellStyle name="Normal 9 35" xfId="57703" xr:uid="{00000000-0005-0000-0000-0000A2DD0000}"/>
    <cellStyle name="Normal 9 36" xfId="57704" xr:uid="{00000000-0005-0000-0000-0000A3DD0000}"/>
    <cellStyle name="Normal 9 37" xfId="57705" xr:uid="{00000000-0005-0000-0000-0000A4DD0000}"/>
    <cellStyle name="Normal 9 38" xfId="57706" xr:uid="{00000000-0005-0000-0000-0000A5DD0000}"/>
    <cellStyle name="Normal 9 39" xfId="57707" xr:uid="{00000000-0005-0000-0000-0000A6DD0000}"/>
    <cellStyle name="Normal 9 4" xfId="5125" xr:uid="{00000000-0005-0000-0000-0000A7DD0000}"/>
    <cellStyle name="Normal 9 40" xfId="57708" xr:uid="{00000000-0005-0000-0000-0000A8DD0000}"/>
    <cellStyle name="Normal 9 41" xfId="57709" xr:uid="{00000000-0005-0000-0000-0000A9DD0000}"/>
    <cellStyle name="Normal 9 42" xfId="57710" xr:uid="{00000000-0005-0000-0000-0000AADD0000}"/>
    <cellStyle name="Normal 9 43" xfId="57711" xr:uid="{00000000-0005-0000-0000-0000ABDD0000}"/>
    <cellStyle name="Normal 9 44" xfId="57712" xr:uid="{00000000-0005-0000-0000-0000ACDD0000}"/>
    <cellStyle name="Normal 9 45" xfId="57713" xr:uid="{00000000-0005-0000-0000-0000ADDD0000}"/>
    <cellStyle name="Normal 9 46" xfId="57714" xr:uid="{00000000-0005-0000-0000-0000AEDD0000}"/>
    <cellStyle name="Normal 9 47" xfId="57715" xr:uid="{00000000-0005-0000-0000-0000AFDD0000}"/>
    <cellStyle name="Normal 9 48" xfId="57716" xr:uid="{00000000-0005-0000-0000-0000B0DD0000}"/>
    <cellStyle name="Normal 9 49" xfId="57717" xr:uid="{00000000-0005-0000-0000-0000B1DD0000}"/>
    <cellStyle name="Normal 9 5" xfId="57718" xr:uid="{00000000-0005-0000-0000-0000B2DD0000}"/>
    <cellStyle name="Normal 9 50" xfId="57719" xr:uid="{00000000-0005-0000-0000-0000B3DD0000}"/>
    <cellStyle name="Normal 9 51" xfId="57720" xr:uid="{00000000-0005-0000-0000-0000B4DD0000}"/>
    <cellStyle name="Normal 9 52" xfId="5120" xr:uid="{00000000-0005-0000-0000-0000B5DD0000}"/>
    <cellStyle name="Normal 9 6" xfId="57721" xr:uid="{00000000-0005-0000-0000-0000B6DD0000}"/>
    <cellStyle name="Normal 9 7" xfId="57722" xr:uid="{00000000-0005-0000-0000-0000B7DD0000}"/>
    <cellStyle name="Normal 9 8" xfId="57723" xr:uid="{00000000-0005-0000-0000-0000B8DD0000}"/>
    <cellStyle name="Normal 9 9" xfId="57724" xr:uid="{00000000-0005-0000-0000-0000B9DD0000}"/>
    <cellStyle name="Normal 9_VAL&amp;VOL-2011" xfId="5126" xr:uid="{00000000-0005-0000-0000-0000BADD0000}"/>
    <cellStyle name="Normal 90" xfId="50241" xr:uid="{00000000-0005-0000-0000-0000BBDD0000}"/>
    <cellStyle name="Normal 90 2" xfId="57725" xr:uid="{00000000-0005-0000-0000-0000BCDD0000}"/>
    <cellStyle name="Normal 90 2 2" xfId="57726" xr:uid="{00000000-0005-0000-0000-0000BDDD0000}"/>
    <cellStyle name="Normal 90 3" xfId="57727" xr:uid="{00000000-0005-0000-0000-0000BEDD0000}"/>
    <cellStyle name="Normal 91" xfId="50242" xr:uid="{00000000-0005-0000-0000-0000BFDD0000}"/>
    <cellStyle name="Normal 91 2" xfId="57728" xr:uid="{00000000-0005-0000-0000-0000C0DD0000}"/>
    <cellStyle name="Normal 91 2 2" xfId="57729" xr:uid="{00000000-0005-0000-0000-0000C1DD0000}"/>
    <cellStyle name="Normal 91 3" xfId="57730" xr:uid="{00000000-0005-0000-0000-0000C2DD0000}"/>
    <cellStyle name="Normal 92" xfId="50243" xr:uid="{00000000-0005-0000-0000-0000C3DD0000}"/>
    <cellStyle name="Normal 92 2" xfId="57731" xr:uid="{00000000-0005-0000-0000-0000C4DD0000}"/>
    <cellStyle name="Normal 92 2 2" xfId="57732" xr:uid="{00000000-0005-0000-0000-0000C5DD0000}"/>
    <cellStyle name="Normal 92 3" xfId="57733" xr:uid="{00000000-0005-0000-0000-0000C6DD0000}"/>
    <cellStyle name="Normal 93" xfId="50244" xr:uid="{00000000-0005-0000-0000-0000C7DD0000}"/>
    <cellStyle name="Normal 93 2" xfId="57734" xr:uid="{00000000-0005-0000-0000-0000C8DD0000}"/>
    <cellStyle name="Normal 93 2 2" xfId="57735" xr:uid="{00000000-0005-0000-0000-0000C9DD0000}"/>
    <cellStyle name="Normal 93 3" xfId="57736" xr:uid="{00000000-0005-0000-0000-0000CADD0000}"/>
    <cellStyle name="Normal 94" xfId="50245" xr:uid="{00000000-0005-0000-0000-0000CBDD0000}"/>
    <cellStyle name="Normal 94 2" xfId="57737" xr:uid="{00000000-0005-0000-0000-0000CCDD0000}"/>
    <cellStyle name="Normal 94 2 2" xfId="57738" xr:uid="{00000000-0005-0000-0000-0000CDDD0000}"/>
    <cellStyle name="Normal 94 3" xfId="57739" xr:uid="{00000000-0005-0000-0000-0000CEDD0000}"/>
    <cellStyle name="Normal 95" xfId="50246" xr:uid="{00000000-0005-0000-0000-0000CFDD0000}"/>
    <cellStyle name="Normal 95 2" xfId="57740" xr:uid="{00000000-0005-0000-0000-0000D0DD0000}"/>
    <cellStyle name="Normal 95 2 2" xfId="57741" xr:uid="{00000000-0005-0000-0000-0000D1DD0000}"/>
    <cellStyle name="Normal 95 3" xfId="57742" xr:uid="{00000000-0005-0000-0000-0000D2DD0000}"/>
    <cellStyle name="Normal 96" xfId="50247" xr:uid="{00000000-0005-0000-0000-0000D3DD0000}"/>
    <cellStyle name="Normal 96 2" xfId="57743" xr:uid="{00000000-0005-0000-0000-0000D4DD0000}"/>
    <cellStyle name="Normal 96 2 2" xfId="57744" xr:uid="{00000000-0005-0000-0000-0000D5DD0000}"/>
    <cellStyle name="Normal 96 3" xfId="57745" xr:uid="{00000000-0005-0000-0000-0000D6DD0000}"/>
    <cellStyle name="Normal 97" xfId="50248" xr:uid="{00000000-0005-0000-0000-0000D7DD0000}"/>
    <cellStyle name="Normal 97 2" xfId="57746" xr:uid="{00000000-0005-0000-0000-0000D8DD0000}"/>
    <cellStyle name="Normal 97 2 2" xfId="57747" xr:uid="{00000000-0005-0000-0000-0000D9DD0000}"/>
    <cellStyle name="Normal 97 3" xfId="57748" xr:uid="{00000000-0005-0000-0000-0000DADD0000}"/>
    <cellStyle name="Normal 98" xfId="50249" xr:uid="{00000000-0005-0000-0000-0000DBDD0000}"/>
    <cellStyle name="Normal 98 2" xfId="57749" xr:uid="{00000000-0005-0000-0000-0000DCDD0000}"/>
    <cellStyle name="Normal 98 2 2" xfId="57750" xr:uid="{00000000-0005-0000-0000-0000DDDD0000}"/>
    <cellStyle name="Normal 98 3" xfId="57751" xr:uid="{00000000-0005-0000-0000-0000DEDD0000}"/>
    <cellStyle name="Normal 99" xfId="50250" xr:uid="{00000000-0005-0000-0000-0000DFDD0000}"/>
    <cellStyle name="Normal 99 2" xfId="57752" xr:uid="{00000000-0005-0000-0000-0000E0DD0000}"/>
    <cellStyle name="Normal 99 2 2" xfId="57753" xr:uid="{00000000-0005-0000-0000-0000E1DD0000}"/>
    <cellStyle name="Normal 99 3" xfId="57754" xr:uid="{00000000-0005-0000-0000-0000E2DD0000}"/>
    <cellStyle name="Note 2" xfId="5127" xr:uid="{00000000-0005-0000-0000-0000E4DD0000}"/>
    <cellStyle name="Note 2 10" xfId="57755" xr:uid="{00000000-0005-0000-0000-0000E5DD0000}"/>
    <cellStyle name="Note 2 11" xfId="57756" xr:uid="{00000000-0005-0000-0000-0000E6DD0000}"/>
    <cellStyle name="Note 2 12" xfId="57757" xr:uid="{00000000-0005-0000-0000-0000E7DD0000}"/>
    <cellStyle name="Note 2 13" xfId="57758" xr:uid="{00000000-0005-0000-0000-0000E8DD0000}"/>
    <cellStyle name="Note 2 14" xfId="57759" xr:uid="{00000000-0005-0000-0000-0000E9DD0000}"/>
    <cellStyle name="Note 2 15" xfId="57760" xr:uid="{00000000-0005-0000-0000-0000EADD0000}"/>
    <cellStyle name="Note 2 16" xfId="57761" xr:uid="{00000000-0005-0000-0000-0000EBDD0000}"/>
    <cellStyle name="Note 2 17" xfId="57762" xr:uid="{00000000-0005-0000-0000-0000ECDD0000}"/>
    <cellStyle name="Note 2 18" xfId="57763" xr:uid="{00000000-0005-0000-0000-0000EDDD0000}"/>
    <cellStyle name="Note 2 19" xfId="57764" xr:uid="{00000000-0005-0000-0000-0000EEDD0000}"/>
    <cellStyle name="Note 2 2" xfId="5128" xr:uid="{00000000-0005-0000-0000-0000EFDD0000}"/>
    <cellStyle name="Note 2 2 2" xfId="50251" xr:uid="{00000000-0005-0000-0000-0000F0DD0000}"/>
    <cellStyle name="Note 2 2 2 2" xfId="50252" xr:uid="{00000000-0005-0000-0000-0000F1DD0000}"/>
    <cellStyle name="Note 2 2 2 3" xfId="50253" xr:uid="{00000000-0005-0000-0000-0000F2DD0000}"/>
    <cellStyle name="Note 2 2 3" xfId="50254" xr:uid="{00000000-0005-0000-0000-0000F3DD0000}"/>
    <cellStyle name="Note 2 2 3 2" xfId="50255" xr:uid="{00000000-0005-0000-0000-0000F4DD0000}"/>
    <cellStyle name="Note 2 2 3 3" xfId="50256" xr:uid="{00000000-0005-0000-0000-0000F5DD0000}"/>
    <cellStyle name="Note 2 2 4" xfId="50257" xr:uid="{00000000-0005-0000-0000-0000F6DD0000}"/>
    <cellStyle name="Note 2 2 5" xfId="50258" xr:uid="{00000000-0005-0000-0000-0000F7DD0000}"/>
    <cellStyle name="Note 2 20" xfId="57765" xr:uid="{00000000-0005-0000-0000-0000F8DD0000}"/>
    <cellStyle name="Note 2 21" xfId="57766" xr:uid="{00000000-0005-0000-0000-0000F9DD0000}"/>
    <cellStyle name="Note 2 22" xfId="57767" xr:uid="{00000000-0005-0000-0000-0000FADD0000}"/>
    <cellStyle name="Note 2 23" xfId="57768" xr:uid="{00000000-0005-0000-0000-0000FBDD0000}"/>
    <cellStyle name="Note 2 24" xfId="57769" xr:uid="{00000000-0005-0000-0000-0000FCDD0000}"/>
    <cellStyle name="Note 2 25" xfId="57770" xr:uid="{00000000-0005-0000-0000-0000FDDD0000}"/>
    <cellStyle name="Note 2 26" xfId="57771" xr:uid="{00000000-0005-0000-0000-0000FEDD0000}"/>
    <cellStyle name="Note 2 27" xfId="57772" xr:uid="{00000000-0005-0000-0000-0000FFDD0000}"/>
    <cellStyle name="Note 2 28" xfId="57773" xr:uid="{00000000-0005-0000-0000-000000DE0000}"/>
    <cellStyle name="Note 2 29" xfId="57774" xr:uid="{00000000-0005-0000-0000-000001DE0000}"/>
    <cellStyle name="Note 2 3" xfId="5129" xr:uid="{00000000-0005-0000-0000-000002DE0000}"/>
    <cellStyle name="Note 2 3 2" xfId="50259" xr:uid="{00000000-0005-0000-0000-000003DE0000}"/>
    <cellStyle name="Note 2 3 3" xfId="50260" xr:uid="{00000000-0005-0000-0000-000004DE0000}"/>
    <cellStyle name="Note 2 30" xfId="57775" xr:uid="{00000000-0005-0000-0000-000005DE0000}"/>
    <cellStyle name="Note 2 31" xfId="57776" xr:uid="{00000000-0005-0000-0000-000006DE0000}"/>
    <cellStyle name="Note 2 32" xfId="57777" xr:uid="{00000000-0005-0000-0000-000007DE0000}"/>
    <cellStyle name="Note 2 33" xfId="57778" xr:uid="{00000000-0005-0000-0000-000008DE0000}"/>
    <cellStyle name="Note 2 34" xfId="57779" xr:uid="{00000000-0005-0000-0000-000009DE0000}"/>
    <cellStyle name="Note 2 35" xfId="57780" xr:uid="{00000000-0005-0000-0000-00000ADE0000}"/>
    <cellStyle name="Note 2 36" xfId="57781" xr:uid="{00000000-0005-0000-0000-00000BDE0000}"/>
    <cellStyle name="Note 2 37" xfId="57782" xr:uid="{00000000-0005-0000-0000-00000CDE0000}"/>
    <cellStyle name="Note 2 38" xfId="57783" xr:uid="{00000000-0005-0000-0000-00000DDE0000}"/>
    <cellStyle name="Note 2 39" xfId="57784" xr:uid="{00000000-0005-0000-0000-00000EDE0000}"/>
    <cellStyle name="Note 2 4" xfId="5130" xr:uid="{00000000-0005-0000-0000-00000FDE0000}"/>
    <cellStyle name="Note 2 4 2" xfId="50261" xr:uid="{00000000-0005-0000-0000-000010DE0000}"/>
    <cellStyle name="Note 2 4 3" xfId="50262" xr:uid="{00000000-0005-0000-0000-000011DE0000}"/>
    <cellStyle name="Note 2 40" xfId="57785" xr:uid="{00000000-0005-0000-0000-000012DE0000}"/>
    <cellStyle name="Note 2 41" xfId="57786" xr:uid="{00000000-0005-0000-0000-000013DE0000}"/>
    <cellStyle name="Note 2 42" xfId="57787" xr:uid="{00000000-0005-0000-0000-000014DE0000}"/>
    <cellStyle name="Note 2 43" xfId="57788" xr:uid="{00000000-0005-0000-0000-000015DE0000}"/>
    <cellStyle name="Note 2 44" xfId="57789" xr:uid="{00000000-0005-0000-0000-000016DE0000}"/>
    <cellStyle name="Note 2 45" xfId="57790" xr:uid="{00000000-0005-0000-0000-000017DE0000}"/>
    <cellStyle name="Note 2 46" xfId="57791" xr:uid="{00000000-0005-0000-0000-000018DE0000}"/>
    <cellStyle name="Note 2 47" xfId="57792" xr:uid="{00000000-0005-0000-0000-000019DE0000}"/>
    <cellStyle name="Note 2 48" xfId="57793" xr:uid="{00000000-0005-0000-0000-00001ADE0000}"/>
    <cellStyle name="Note 2 49" xfId="57794" xr:uid="{00000000-0005-0000-0000-00001BDE0000}"/>
    <cellStyle name="Note 2 5" xfId="5131" xr:uid="{00000000-0005-0000-0000-00001CDE0000}"/>
    <cellStyle name="Note 2 5 2" xfId="50263" xr:uid="{00000000-0005-0000-0000-00001DDE0000}"/>
    <cellStyle name="Note 2 50" xfId="57795" xr:uid="{00000000-0005-0000-0000-00001EDE0000}"/>
    <cellStyle name="Note 2 51" xfId="57796" xr:uid="{00000000-0005-0000-0000-00001FDE0000}"/>
    <cellStyle name="Note 2 52" xfId="57797" xr:uid="{00000000-0005-0000-0000-000020DE0000}"/>
    <cellStyle name="Note 2 53" xfId="57798" xr:uid="{00000000-0005-0000-0000-000021DE0000}"/>
    <cellStyle name="Note 2 54" xfId="57799" xr:uid="{00000000-0005-0000-0000-000022DE0000}"/>
    <cellStyle name="Note 2 55" xfId="57800" xr:uid="{00000000-0005-0000-0000-000023DE0000}"/>
    <cellStyle name="Note 2 56" xfId="57801" xr:uid="{00000000-0005-0000-0000-000024DE0000}"/>
    <cellStyle name="Note 2 57" xfId="57802" xr:uid="{00000000-0005-0000-0000-000025DE0000}"/>
    <cellStyle name="Note 2 6" xfId="5132" xr:uid="{00000000-0005-0000-0000-000026DE0000}"/>
    <cellStyle name="Note 2 6 2" xfId="57803" xr:uid="{00000000-0005-0000-0000-000027DE0000}"/>
    <cellStyle name="Note 2 7" xfId="5133" xr:uid="{00000000-0005-0000-0000-000028DE0000}"/>
    <cellStyle name="Note 2 7 2" xfId="57804" xr:uid="{00000000-0005-0000-0000-000029DE0000}"/>
    <cellStyle name="Note 2 8" xfId="5134" xr:uid="{00000000-0005-0000-0000-00002ADE0000}"/>
    <cellStyle name="Note 2 9" xfId="50264" xr:uid="{00000000-0005-0000-0000-00002BDE0000}"/>
    <cellStyle name="Note 2_PENERBITAN NOVEMBER 2012 (2)" xfId="50265" xr:uid="{00000000-0005-0000-0000-00002CDE0000}"/>
    <cellStyle name="Note 3" xfId="5135" xr:uid="{00000000-0005-0000-0000-00002DDE0000}"/>
    <cellStyle name="Note 4" xfId="57805" xr:uid="{00000000-0005-0000-0000-00002EDE0000}"/>
    <cellStyle name="Note 5" xfId="57806" xr:uid="{00000000-0005-0000-0000-00002FDE0000}"/>
    <cellStyle name="Note 6" xfId="57807" xr:uid="{00000000-0005-0000-0000-000030DE0000}"/>
    <cellStyle name="Output 2" xfId="5136" xr:uid="{00000000-0005-0000-0000-000031DE0000}"/>
    <cellStyle name="Output 2 2" xfId="5137" xr:uid="{00000000-0005-0000-0000-000032DE0000}"/>
    <cellStyle name="Output 2 2 2" xfId="50266" xr:uid="{00000000-0005-0000-0000-000033DE0000}"/>
    <cellStyle name="Output 2 2 2 2" xfId="50267" xr:uid="{00000000-0005-0000-0000-000034DE0000}"/>
    <cellStyle name="Output 2 2 2 3" xfId="50268" xr:uid="{00000000-0005-0000-0000-000035DE0000}"/>
    <cellStyle name="Output 2 2 3" xfId="50269" xr:uid="{00000000-0005-0000-0000-000036DE0000}"/>
    <cellStyle name="Output 2 2 4" xfId="50270" xr:uid="{00000000-0005-0000-0000-000037DE0000}"/>
    <cellStyle name="Output 2 3" xfId="5138" xr:uid="{00000000-0005-0000-0000-000038DE0000}"/>
    <cellStyle name="Output 2 3 2" xfId="50271" xr:uid="{00000000-0005-0000-0000-000039DE0000}"/>
    <cellStyle name="Output 2 3 3" xfId="50272" xr:uid="{00000000-0005-0000-0000-00003ADE0000}"/>
    <cellStyle name="Output 2 4" xfId="5139" xr:uid="{00000000-0005-0000-0000-00003BDE0000}"/>
    <cellStyle name="Output 2 4 2" xfId="50273" xr:uid="{00000000-0005-0000-0000-00003CDE0000}"/>
    <cellStyle name="Output 2 5" xfId="5140" xr:uid="{00000000-0005-0000-0000-00003DDE0000}"/>
    <cellStyle name="Output 2 6" xfId="5141" xr:uid="{00000000-0005-0000-0000-00003EDE0000}"/>
    <cellStyle name="Output 2 7" xfId="5142" xr:uid="{00000000-0005-0000-0000-00003FDE0000}"/>
    <cellStyle name="Output 2 8" xfId="5143" xr:uid="{00000000-0005-0000-0000-000040DE0000}"/>
    <cellStyle name="Output 2 9" xfId="50274" xr:uid="{00000000-0005-0000-0000-000041DE0000}"/>
    <cellStyle name="Output 3" xfId="5144" xr:uid="{00000000-0005-0000-0000-000042DE0000}"/>
    <cellStyle name="Output 4" xfId="57808" xr:uid="{00000000-0005-0000-0000-000043DE0000}"/>
    <cellStyle name="Output 5" xfId="57809" xr:uid="{00000000-0005-0000-0000-000044DE0000}"/>
    <cellStyle name="Output 6" xfId="57810" xr:uid="{00000000-0005-0000-0000-000045DE0000}"/>
    <cellStyle name="Output Amounts" xfId="5145" xr:uid="{00000000-0005-0000-0000-000046DE0000}"/>
    <cellStyle name="Output Column Headings" xfId="5146" xr:uid="{00000000-0005-0000-0000-000047DE0000}"/>
    <cellStyle name="Output Line Items" xfId="5147" xr:uid="{00000000-0005-0000-0000-000048DE0000}"/>
    <cellStyle name="Output Report Heading" xfId="5148" xr:uid="{00000000-0005-0000-0000-000049DE0000}"/>
    <cellStyle name="Output Report Title" xfId="5149" xr:uid="{00000000-0005-0000-0000-00004ADE0000}"/>
    <cellStyle name="Percent 10" xfId="5150" xr:uid="{00000000-0005-0000-0000-00004CDE0000}"/>
    <cellStyle name="Percent 10 2" xfId="5151" xr:uid="{00000000-0005-0000-0000-00004DDE0000}"/>
    <cellStyle name="Percent 10 2 2" xfId="5152" xr:uid="{00000000-0005-0000-0000-00004EDE0000}"/>
    <cellStyle name="Percent 10 2 2 2" xfId="50275" xr:uid="{00000000-0005-0000-0000-00004FDE0000}"/>
    <cellStyle name="Percent 10 2 3" xfId="50276" xr:uid="{00000000-0005-0000-0000-000050DE0000}"/>
    <cellStyle name="Percent 10 2 3 2" xfId="50277" xr:uid="{00000000-0005-0000-0000-000051DE0000}"/>
    <cellStyle name="Percent 10 2 4" xfId="50278" xr:uid="{00000000-0005-0000-0000-000052DE0000}"/>
    <cellStyle name="Percent 10 3" xfId="5153" xr:uid="{00000000-0005-0000-0000-000053DE0000}"/>
    <cellStyle name="Percent 10 3 2" xfId="50279" xr:uid="{00000000-0005-0000-0000-000054DE0000}"/>
    <cellStyle name="Percent 10 4" xfId="50280" xr:uid="{00000000-0005-0000-0000-000055DE0000}"/>
    <cellStyle name="Percent 10 4 2" xfId="50281" xr:uid="{00000000-0005-0000-0000-000056DE0000}"/>
    <cellStyle name="Percent 10 5" xfId="50282" xr:uid="{00000000-0005-0000-0000-000057DE0000}"/>
    <cellStyle name="Percent 11" xfId="5154" xr:uid="{00000000-0005-0000-0000-000058DE0000}"/>
    <cellStyle name="Percent 12" xfId="5155" xr:uid="{00000000-0005-0000-0000-000059DE0000}"/>
    <cellStyle name="Percent 13" xfId="5156" xr:uid="{00000000-0005-0000-0000-00005ADE0000}"/>
    <cellStyle name="Percent 13 2" xfId="50283" xr:uid="{00000000-0005-0000-0000-00005BDE0000}"/>
    <cellStyle name="Percent 13 2 2" xfId="50284" xr:uid="{00000000-0005-0000-0000-00005CDE0000}"/>
    <cellStyle name="Percent 14" xfId="5157" xr:uid="{00000000-0005-0000-0000-00005DDE0000}"/>
    <cellStyle name="Percent 14 2" xfId="50285" xr:uid="{00000000-0005-0000-0000-00005EDE0000}"/>
    <cellStyle name="Percent 15" xfId="50286" xr:uid="{00000000-0005-0000-0000-00005FDE0000}"/>
    <cellStyle name="Percent 2" xfId="57" xr:uid="{00000000-0005-0000-0000-000060DE0000}"/>
    <cellStyle name="Percent 2 10" xfId="5159" xr:uid="{00000000-0005-0000-0000-000061DE0000}"/>
    <cellStyle name="Percent 2 10 2" xfId="5160" xr:uid="{00000000-0005-0000-0000-000062DE0000}"/>
    <cellStyle name="Percent 2 10 3" xfId="5161" xr:uid="{00000000-0005-0000-0000-000063DE0000}"/>
    <cellStyle name="Percent 2 100" xfId="5162" xr:uid="{00000000-0005-0000-0000-000064DE0000}"/>
    <cellStyle name="Percent 2 101" xfId="5163" xr:uid="{00000000-0005-0000-0000-000065DE0000}"/>
    <cellStyle name="Percent 2 102" xfId="5164" xr:uid="{00000000-0005-0000-0000-000066DE0000}"/>
    <cellStyle name="Percent 2 103" xfId="5165" xr:uid="{00000000-0005-0000-0000-000067DE0000}"/>
    <cellStyle name="Percent 2 104" xfId="5166" xr:uid="{00000000-0005-0000-0000-000068DE0000}"/>
    <cellStyle name="Percent 2 105" xfId="5167" xr:uid="{00000000-0005-0000-0000-000069DE0000}"/>
    <cellStyle name="Percent 2 106" xfId="5168" xr:uid="{00000000-0005-0000-0000-00006ADE0000}"/>
    <cellStyle name="Percent 2 107" xfId="5169" xr:uid="{00000000-0005-0000-0000-00006BDE0000}"/>
    <cellStyle name="Percent 2 108" xfId="5170" xr:uid="{00000000-0005-0000-0000-00006CDE0000}"/>
    <cellStyle name="Percent 2 109" xfId="5171" xr:uid="{00000000-0005-0000-0000-00006DDE0000}"/>
    <cellStyle name="Percent 2 11" xfId="5172" xr:uid="{00000000-0005-0000-0000-00006EDE0000}"/>
    <cellStyle name="Percent 2 11 2" xfId="5173" xr:uid="{00000000-0005-0000-0000-00006FDE0000}"/>
    <cellStyle name="Percent 2 11 3" xfId="5174" xr:uid="{00000000-0005-0000-0000-000070DE0000}"/>
    <cellStyle name="Percent 2 110" xfId="50287" xr:uid="{00000000-0005-0000-0000-000071DE0000}"/>
    <cellStyle name="Percent 2 111" xfId="5158" xr:uid="{00000000-0005-0000-0000-000072DE0000}"/>
    <cellStyle name="Percent 2 12" xfId="5175" xr:uid="{00000000-0005-0000-0000-000073DE0000}"/>
    <cellStyle name="Percent 2 12 2" xfId="5176" xr:uid="{00000000-0005-0000-0000-000074DE0000}"/>
    <cellStyle name="Percent 2 12 3" xfId="5177" xr:uid="{00000000-0005-0000-0000-000075DE0000}"/>
    <cellStyle name="Percent 2 13" xfId="5178" xr:uid="{00000000-0005-0000-0000-000076DE0000}"/>
    <cellStyle name="Percent 2 13 2" xfId="5179" xr:uid="{00000000-0005-0000-0000-000077DE0000}"/>
    <cellStyle name="Percent 2 13 3" xfId="5180" xr:uid="{00000000-0005-0000-0000-000078DE0000}"/>
    <cellStyle name="Percent 2 14" xfId="5181" xr:uid="{00000000-0005-0000-0000-000079DE0000}"/>
    <cellStyle name="Percent 2 14 2" xfId="5182" xr:uid="{00000000-0005-0000-0000-00007ADE0000}"/>
    <cellStyle name="Percent 2 14 3" xfId="5183" xr:uid="{00000000-0005-0000-0000-00007BDE0000}"/>
    <cellStyle name="Percent 2 15" xfId="5184" xr:uid="{00000000-0005-0000-0000-00007CDE0000}"/>
    <cellStyle name="Percent 2 15 2" xfId="5185" xr:uid="{00000000-0005-0000-0000-00007DDE0000}"/>
    <cellStyle name="Percent 2 15 3" xfId="5186" xr:uid="{00000000-0005-0000-0000-00007EDE0000}"/>
    <cellStyle name="Percent 2 16" xfId="5187" xr:uid="{00000000-0005-0000-0000-00007FDE0000}"/>
    <cellStyle name="Percent 2 16 2" xfId="5188" xr:uid="{00000000-0005-0000-0000-000080DE0000}"/>
    <cellStyle name="Percent 2 16 3" xfId="5189" xr:uid="{00000000-0005-0000-0000-000081DE0000}"/>
    <cellStyle name="Percent 2 17" xfId="5190" xr:uid="{00000000-0005-0000-0000-000082DE0000}"/>
    <cellStyle name="Percent 2 17 2" xfId="5191" xr:uid="{00000000-0005-0000-0000-000083DE0000}"/>
    <cellStyle name="Percent 2 17 3" xfId="5192" xr:uid="{00000000-0005-0000-0000-000084DE0000}"/>
    <cellStyle name="Percent 2 18" xfId="5193" xr:uid="{00000000-0005-0000-0000-000085DE0000}"/>
    <cellStyle name="Percent 2 18 2" xfId="5194" xr:uid="{00000000-0005-0000-0000-000086DE0000}"/>
    <cellStyle name="Percent 2 18 3" xfId="5195" xr:uid="{00000000-0005-0000-0000-000087DE0000}"/>
    <cellStyle name="Percent 2 19" xfId="5196" xr:uid="{00000000-0005-0000-0000-000088DE0000}"/>
    <cellStyle name="Percent 2 19 2" xfId="5197" xr:uid="{00000000-0005-0000-0000-000089DE0000}"/>
    <cellStyle name="Percent 2 19 3" xfId="5198" xr:uid="{00000000-0005-0000-0000-00008ADE0000}"/>
    <cellStyle name="Percent 2 2" xfId="5199" xr:uid="{00000000-0005-0000-0000-00008BDE0000}"/>
    <cellStyle name="Percent 2 2 10" xfId="57908" xr:uid="{00000000-0005-0000-0000-00008CDE0000}"/>
    <cellStyle name="Percent 2 2 11" xfId="57909" xr:uid="{00000000-0005-0000-0000-00008DDE0000}"/>
    <cellStyle name="Percent 2 2 12" xfId="57910" xr:uid="{00000000-0005-0000-0000-00008EDE0000}"/>
    <cellStyle name="Percent 2 2 13" xfId="57911" xr:uid="{00000000-0005-0000-0000-00008FDE0000}"/>
    <cellStyle name="Percent 2 2 2" xfId="5200" xr:uid="{00000000-0005-0000-0000-000090DE0000}"/>
    <cellStyle name="Percent 2 2 3" xfId="50288" xr:uid="{00000000-0005-0000-0000-000091DE0000}"/>
    <cellStyle name="Percent 2 2 4" xfId="57811" xr:uid="{00000000-0005-0000-0000-000092DE0000}"/>
    <cellStyle name="Percent 2 2 5" xfId="57812" xr:uid="{00000000-0005-0000-0000-000093DE0000}"/>
    <cellStyle name="Percent 2 2 6" xfId="57813" xr:uid="{00000000-0005-0000-0000-000094DE0000}"/>
    <cellStyle name="Percent 2 2 7" xfId="57912" xr:uid="{00000000-0005-0000-0000-000095DE0000}"/>
    <cellStyle name="Percent 2 2 8" xfId="57913" xr:uid="{00000000-0005-0000-0000-000096DE0000}"/>
    <cellStyle name="Percent 2 2 9" xfId="57914" xr:uid="{00000000-0005-0000-0000-000097DE0000}"/>
    <cellStyle name="Percent 2 20" xfId="5201" xr:uid="{00000000-0005-0000-0000-000098DE0000}"/>
    <cellStyle name="Percent 2 20 2" xfId="5202" xr:uid="{00000000-0005-0000-0000-000099DE0000}"/>
    <cellStyle name="Percent 2 20 3" xfId="5203" xr:uid="{00000000-0005-0000-0000-00009ADE0000}"/>
    <cellStyle name="Percent 2 21" xfId="5204" xr:uid="{00000000-0005-0000-0000-00009BDE0000}"/>
    <cellStyle name="Percent 2 21 2" xfId="5205" xr:uid="{00000000-0005-0000-0000-00009CDE0000}"/>
    <cellStyle name="Percent 2 21 3" xfId="5206" xr:uid="{00000000-0005-0000-0000-00009DDE0000}"/>
    <cellStyle name="Percent 2 22" xfId="5207" xr:uid="{00000000-0005-0000-0000-00009EDE0000}"/>
    <cellStyle name="Percent 2 22 2" xfId="5208" xr:uid="{00000000-0005-0000-0000-00009FDE0000}"/>
    <cellStyle name="Percent 2 22 3" xfId="5209" xr:uid="{00000000-0005-0000-0000-0000A0DE0000}"/>
    <cellStyle name="Percent 2 23" xfId="5210" xr:uid="{00000000-0005-0000-0000-0000A1DE0000}"/>
    <cellStyle name="Percent 2 23 2" xfId="5211" xr:uid="{00000000-0005-0000-0000-0000A2DE0000}"/>
    <cellStyle name="Percent 2 23 3" xfId="5212" xr:uid="{00000000-0005-0000-0000-0000A3DE0000}"/>
    <cellStyle name="Percent 2 24" xfId="5213" xr:uid="{00000000-0005-0000-0000-0000A4DE0000}"/>
    <cellStyle name="Percent 2 24 2" xfId="5214" xr:uid="{00000000-0005-0000-0000-0000A5DE0000}"/>
    <cellStyle name="Percent 2 24 3" xfId="5215" xr:uid="{00000000-0005-0000-0000-0000A6DE0000}"/>
    <cellStyle name="Percent 2 25" xfId="5216" xr:uid="{00000000-0005-0000-0000-0000A7DE0000}"/>
    <cellStyle name="Percent 2 25 2" xfId="5217" xr:uid="{00000000-0005-0000-0000-0000A8DE0000}"/>
    <cellStyle name="Percent 2 25 3" xfId="5218" xr:uid="{00000000-0005-0000-0000-0000A9DE0000}"/>
    <cellStyle name="Percent 2 26" xfId="5219" xr:uid="{00000000-0005-0000-0000-0000AADE0000}"/>
    <cellStyle name="Percent 2 26 2" xfId="5220" xr:uid="{00000000-0005-0000-0000-0000ABDE0000}"/>
    <cellStyle name="Percent 2 26 3" xfId="5221" xr:uid="{00000000-0005-0000-0000-0000ACDE0000}"/>
    <cellStyle name="Percent 2 27" xfId="5222" xr:uid="{00000000-0005-0000-0000-0000ADDE0000}"/>
    <cellStyle name="Percent 2 27 2" xfId="5223" xr:uid="{00000000-0005-0000-0000-0000AEDE0000}"/>
    <cellStyle name="Percent 2 27 3" xfId="5224" xr:uid="{00000000-0005-0000-0000-0000AFDE0000}"/>
    <cellStyle name="Percent 2 28" xfId="5225" xr:uid="{00000000-0005-0000-0000-0000B0DE0000}"/>
    <cellStyle name="Percent 2 28 2" xfId="5226" xr:uid="{00000000-0005-0000-0000-0000B1DE0000}"/>
    <cellStyle name="Percent 2 28 3" xfId="5227" xr:uid="{00000000-0005-0000-0000-0000B2DE0000}"/>
    <cellStyle name="Percent 2 29" xfId="5228" xr:uid="{00000000-0005-0000-0000-0000B3DE0000}"/>
    <cellStyle name="Percent 2 29 2" xfId="5229" xr:uid="{00000000-0005-0000-0000-0000B4DE0000}"/>
    <cellStyle name="Percent 2 29 3" xfId="5230" xr:uid="{00000000-0005-0000-0000-0000B5DE0000}"/>
    <cellStyle name="Percent 2 3" xfId="5231" xr:uid="{00000000-0005-0000-0000-0000B6DE0000}"/>
    <cellStyle name="Percent 2 3 2" xfId="5232" xr:uid="{00000000-0005-0000-0000-0000B7DE0000}"/>
    <cellStyle name="Percent 2 3 3" xfId="5233" xr:uid="{00000000-0005-0000-0000-0000B8DE0000}"/>
    <cellStyle name="Percent 2 30" xfId="5234" xr:uid="{00000000-0005-0000-0000-0000B9DE0000}"/>
    <cellStyle name="Percent 2 30 2" xfId="5235" xr:uid="{00000000-0005-0000-0000-0000BADE0000}"/>
    <cellStyle name="Percent 2 30 3" xfId="5236" xr:uid="{00000000-0005-0000-0000-0000BBDE0000}"/>
    <cellStyle name="Percent 2 31" xfId="5237" xr:uid="{00000000-0005-0000-0000-0000BCDE0000}"/>
    <cellStyle name="Percent 2 31 2" xfId="5238" xr:uid="{00000000-0005-0000-0000-0000BDDE0000}"/>
    <cellStyle name="Percent 2 31 3" xfId="5239" xr:uid="{00000000-0005-0000-0000-0000BEDE0000}"/>
    <cellStyle name="Percent 2 32" xfId="5240" xr:uid="{00000000-0005-0000-0000-0000BFDE0000}"/>
    <cellStyle name="Percent 2 32 2" xfId="5241" xr:uid="{00000000-0005-0000-0000-0000C0DE0000}"/>
    <cellStyle name="Percent 2 32 3" xfId="5242" xr:uid="{00000000-0005-0000-0000-0000C1DE0000}"/>
    <cellStyle name="Percent 2 33" xfId="5243" xr:uid="{00000000-0005-0000-0000-0000C2DE0000}"/>
    <cellStyle name="Percent 2 33 2" xfId="5244" xr:uid="{00000000-0005-0000-0000-0000C3DE0000}"/>
    <cellStyle name="Percent 2 33 3" xfId="5245" xr:uid="{00000000-0005-0000-0000-0000C4DE0000}"/>
    <cellStyle name="Percent 2 34" xfId="5246" xr:uid="{00000000-0005-0000-0000-0000C5DE0000}"/>
    <cellStyle name="Percent 2 34 2" xfId="5247" xr:uid="{00000000-0005-0000-0000-0000C6DE0000}"/>
    <cellStyle name="Percent 2 34 3" xfId="5248" xr:uid="{00000000-0005-0000-0000-0000C7DE0000}"/>
    <cellStyle name="Percent 2 35" xfId="5249" xr:uid="{00000000-0005-0000-0000-0000C8DE0000}"/>
    <cellStyle name="Percent 2 35 2" xfId="5250" xr:uid="{00000000-0005-0000-0000-0000C9DE0000}"/>
    <cellStyle name="Percent 2 35 3" xfId="5251" xr:uid="{00000000-0005-0000-0000-0000CADE0000}"/>
    <cellStyle name="Percent 2 36" xfId="5252" xr:uid="{00000000-0005-0000-0000-0000CBDE0000}"/>
    <cellStyle name="Percent 2 36 2" xfId="5253" xr:uid="{00000000-0005-0000-0000-0000CCDE0000}"/>
    <cellStyle name="Percent 2 36 3" xfId="5254" xr:uid="{00000000-0005-0000-0000-0000CDDE0000}"/>
    <cellStyle name="Percent 2 37" xfId="5255" xr:uid="{00000000-0005-0000-0000-0000CEDE0000}"/>
    <cellStyle name="Percent 2 37 2" xfId="5256" xr:uid="{00000000-0005-0000-0000-0000CFDE0000}"/>
    <cellStyle name="Percent 2 37 3" xfId="5257" xr:uid="{00000000-0005-0000-0000-0000D0DE0000}"/>
    <cellStyle name="Percent 2 38" xfId="5258" xr:uid="{00000000-0005-0000-0000-0000D1DE0000}"/>
    <cellStyle name="Percent 2 38 2" xfId="5259" xr:uid="{00000000-0005-0000-0000-0000D2DE0000}"/>
    <cellStyle name="Percent 2 38 3" xfId="5260" xr:uid="{00000000-0005-0000-0000-0000D3DE0000}"/>
    <cellStyle name="Percent 2 39" xfId="5261" xr:uid="{00000000-0005-0000-0000-0000D4DE0000}"/>
    <cellStyle name="Percent 2 39 2" xfId="5262" xr:uid="{00000000-0005-0000-0000-0000D5DE0000}"/>
    <cellStyle name="Percent 2 39 3" xfId="5263" xr:uid="{00000000-0005-0000-0000-0000D6DE0000}"/>
    <cellStyle name="Percent 2 4" xfId="5264" xr:uid="{00000000-0005-0000-0000-0000D7DE0000}"/>
    <cellStyle name="Percent 2 4 2" xfId="5265" xr:uid="{00000000-0005-0000-0000-0000D8DE0000}"/>
    <cellStyle name="Percent 2 4 3" xfId="5266" xr:uid="{00000000-0005-0000-0000-0000D9DE0000}"/>
    <cellStyle name="Percent 2 40" xfId="5267" xr:uid="{00000000-0005-0000-0000-0000DADE0000}"/>
    <cellStyle name="Percent 2 40 2" xfId="5268" xr:uid="{00000000-0005-0000-0000-0000DBDE0000}"/>
    <cellStyle name="Percent 2 40 3" xfId="5269" xr:uid="{00000000-0005-0000-0000-0000DCDE0000}"/>
    <cellStyle name="Percent 2 41" xfId="5270" xr:uid="{00000000-0005-0000-0000-0000DDDE0000}"/>
    <cellStyle name="Percent 2 41 2" xfId="5271" xr:uid="{00000000-0005-0000-0000-0000DEDE0000}"/>
    <cellStyle name="Percent 2 41 3" xfId="5272" xr:uid="{00000000-0005-0000-0000-0000DFDE0000}"/>
    <cellStyle name="Percent 2 42" xfId="5273" xr:uid="{00000000-0005-0000-0000-0000E0DE0000}"/>
    <cellStyle name="Percent 2 42 2" xfId="5274" xr:uid="{00000000-0005-0000-0000-0000E1DE0000}"/>
    <cellStyle name="Percent 2 42 3" xfId="5275" xr:uid="{00000000-0005-0000-0000-0000E2DE0000}"/>
    <cellStyle name="Percent 2 43" xfId="5276" xr:uid="{00000000-0005-0000-0000-0000E3DE0000}"/>
    <cellStyle name="Percent 2 43 2" xfId="5277" xr:uid="{00000000-0005-0000-0000-0000E4DE0000}"/>
    <cellStyle name="Percent 2 43 3" xfId="5278" xr:uid="{00000000-0005-0000-0000-0000E5DE0000}"/>
    <cellStyle name="Percent 2 44" xfId="5279" xr:uid="{00000000-0005-0000-0000-0000E6DE0000}"/>
    <cellStyle name="Percent 2 44 2" xfId="5280" xr:uid="{00000000-0005-0000-0000-0000E7DE0000}"/>
    <cellStyle name="Percent 2 44 3" xfId="5281" xr:uid="{00000000-0005-0000-0000-0000E8DE0000}"/>
    <cellStyle name="Percent 2 45" xfId="5282" xr:uid="{00000000-0005-0000-0000-0000E9DE0000}"/>
    <cellStyle name="Percent 2 45 2" xfId="5283" xr:uid="{00000000-0005-0000-0000-0000EADE0000}"/>
    <cellStyle name="Percent 2 45 3" xfId="5284" xr:uid="{00000000-0005-0000-0000-0000EBDE0000}"/>
    <cellStyle name="Percent 2 46" xfId="5285" xr:uid="{00000000-0005-0000-0000-0000ECDE0000}"/>
    <cellStyle name="Percent 2 46 2" xfId="5286" xr:uid="{00000000-0005-0000-0000-0000EDDE0000}"/>
    <cellStyle name="Percent 2 46 3" xfId="5287" xr:uid="{00000000-0005-0000-0000-0000EEDE0000}"/>
    <cellStyle name="Percent 2 47" xfId="5288" xr:uid="{00000000-0005-0000-0000-0000EFDE0000}"/>
    <cellStyle name="Percent 2 47 2" xfId="5289" xr:uid="{00000000-0005-0000-0000-0000F0DE0000}"/>
    <cellStyle name="Percent 2 47 3" xfId="5290" xr:uid="{00000000-0005-0000-0000-0000F1DE0000}"/>
    <cellStyle name="Percent 2 48" xfId="5291" xr:uid="{00000000-0005-0000-0000-0000F2DE0000}"/>
    <cellStyle name="Percent 2 48 2" xfId="5292" xr:uid="{00000000-0005-0000-0000-0000F3DE0000}"/>
    <cellStyle name="Percent 2 48 3" xfId="5293" xr:uid="{00000000-0005-0000-0000-0000F4DE0000}"/>
    <cellStyle name="Percent 2 49" xfId="5294" xr:uid="{00000000-0005-0000-0000-0000F5DE0000}"/>
    <cellStyle name="Percent 2 49 2" xfId="5295" xr:uid="{00000000-0005-0000-0000-0000F6DE0000}"/>
    <cellStyle name="Percent 2 49 3" xfId="5296" xr:uid="{00000000-0005-0000-0000-0000F7DE0000}"/>
    <cellStyle name="Percent 2 5" xfId="5297" xr:uid="{00000000-0005-0000-0000-0000F8DE0000}"/>
    <cellStyle name="Percent 2 5 2" xfId="5298" xr:uid="{00000000-0005-0000-0000-0000F9DE0000}"/>
    <cellStyle name="Percent 2 5 3" xfId="5299" xr:uid="{00000000-0005-0000-0000-0000FADE0000}"/>
    <cellStyle name="Percent 2 50" xfId="5300" xr:uid="{00000000-0005-0000-0000-0000FBDE0000}"/>
    <cellStyle name="Percent 2 50 2" xfId="5301" xr:uid="{00000000-0005-0000-0000-0000FCDE0000}"/>
    <cellStyle name="Percent 2 50 3" xfId="5302" xr:uid="{00000000-0005-0000-0000-0000FDDE0000}"/>
    <cellStyle name="Percent 2 51" xfId="5303" xr:uid="{00000000-0005-0000-0000-0000FEDE0000}"/>
    <cellStyle name="Percent 2 51 2" xfId="5304" xr:uid="{00000000-0005-0000-0000-0000FFDE0000}"/>
    <cellStyle name="Percent 2 51 3" xfId="5305" xr:uid="{00000000-0005-0000-0000-000000DF0000}"/>
    <cellStyle name="Percent 2 52" xfId="5306" xr:uid="{00000000-0005-0000-0000-000001DF0000}"/>
    <cellStyle name="Percent 2 52 2" xfId="5307" xr:uid="{00000000-0005-0000-0000-000002DF0000}"/>
    <cellStyle name="Percent 2 52 3" xfId="5308" xr:uid="{00000000-0005-0000-0000-000003DF0000}"/>
    <cellStyle name="Percent 2 53" xfId="5309" xr:uid="{00000000-0005-0000-0000-000004DF0000}"/>
    <cellStyle name="Percent 2 53 2" xfId="5310" xr:uid="{00000000-0005-0000-0000-000005DF0000}"/>
    <cellStyle name="Percent 2 53 3" xfId="5311" xr:uid="{00000000-0005-0000-0000-000006DF0000}"/>
    <cellStyle name="Percent 2 54" xfId="5312" xr:uid="{00000000-0005-0000-0000-000007DF0000}"/>
    <cellStyle name="Percent 2 54 2" xfId="5313" xr:uid="{00000000-0005-0000-0000-000008DF0000}"/>
    <cellStyle name="Percent 2 54 3" xfId="5314" xr:uid="{00000000-0005-0000-0000-000009DF0000}"/>
    <cellStyle name="Percent 2 55" xfId="5315" xr:uid="{00000000-0005-0000-0000-00000ADF0000}"/>
    <cellStyle name="Percent 2 55 2" xfId="5316" xr:uid="{00000000-0005-0000-0000-00000BDF0000}"/>
    <cellStyle name="Percent 2 55 3" xfId="5317" xr:uid="{00000000-0005-0000-0000-00000CDF0000}"/>
    <cellStyle name="Percent 2 56" xfId="5318" xr:uid="{00000000-0005-0000-0000-00000DDF0000}"/>
    <cellStyle name="Percent 2 56 2" xfId="5319" xr:uid="{00000000-0005-0000-0000-00000EDF0000}"/>
    <cellStyle name="Percent 2 56 3" xfId="5320" xr:uid="{00000000-0005-0000-0000-00000FDF0000}"/>
    <cellStyle name="Percent 2 57" xfId="5321" xr:uid="{00000000-0005-0000-0000-000010DF0000}"/>
    <cellStyle name="Percent 2 57 2" xfId="5322" xr:uid="{00000000-0005-0000-0000-000011DF0000}"/>
    <cellStyle name="Percent 2 57 3" xfId="5323" xr:uid="{00000000-0005-0000-0000-000012DF0000}"/>
    <cellStyle name="Percent 2 58" xfId="5324" xr:uid="{00000000-0005-0000-0000-000013DF0000}"/>
    <cellStyle name="Percent 2 58 2" xfId="5325" xr:uid="{00000000-0005-0000-0000-000014DF0000}"/>
    <cellStyle name="Percent 2 58 3" xfId="5326" xr:uid="{00000000-0005-0000-0000-000015DF0000}"/>
    <cellStyle name="Percent 2 59" xfId="5327" xr:uid="{00000000-0005-0000-0000-000016DF0000}"/>
    <cellStyle name="Percent 2 59 2" xfId="5328" xr:uid="{00000000-0005-0000-0000-000017DF0000}"/>
    <cellStyle name="Percent 2 59 3" xfId="5329" xr:uid="{00000000-0005-0000-0000-000018DF0000}"/>
    <cellStyle name="Percent 2 6" xfId="5330" xr:uid="{00000000-0005-0000-0000-000019DF0000}"/>
    <cellStyle name="Percent 2 6 2" xfId="5331" xr:uid="{00000000-0005-0000-0000-00001ADF0000}"/>
    <cellStyle name="Percent 2 6 3" xfId="5332" xr:uid="{00000000-0005-0000-0000-00001BDF0000}"/>
    <cellStyle name="Percent 2 60" xfId="5333" xr:uid="{00000000-0005-0000-0000-00001CDF0000}"/>
    <cellStyle name="Percent 2 60 2" xfId="5334" xr:uid="{00000000-0005-0000-0000-00001DDF0000}"/>
    <cellStyle name="Percent 2 60 3" xfId="5335" xr:uid="{00000000-0005-0000-0000-00001EDF0000}"/>
    <cellStyle name="Percent 2 61" xfId="5336" xr:uid="{00000000-0005-0000-0000-00001FDF0000}"/>
    <cellStyle name="Percent 2 61 2" xfId="5337" xr:uid="{00000000-0005-0000-0000-000020DF0000}"/>
    <cellStyle name="Percent 2 61 3" xfId="5338" xr:uid="{00000000-0005-0000-0000-000021DF0000}"/>
    <cellStyle name="Percent 2 62" xfId="5339" xr:uid="{00000000-0005-0000-0000-000022DF0000}"/>
    <cellStyle name="Percent 2 62 2" xfId="5340" xr:uid="{00000000-0005-0000-0000-000023DF0000}"/>
    <cellStyle name="Percent 2 62 3" xfId="5341" xr:uid="{00000000-0005-0000-0000-000024DF0000}"/>
    <cellStyle name="Percent 2 63" xfId="5342" xr:uid="{00000000-0005-0000-0000-000025DF0000}"/>
    <cellStyle name="Percent 2 63 2" xfId="5343" xr:uid="{00000000-0005-0000-0000-000026DF0000}"/>
    <cellStyle name="Percent 2 63 3" xfId="5344" xr:uid="{00000000-0005-0000-0000-000027DF0000}"/>
    <cellStyle name="Percent 2 64" xfId="5345" xr:uid="{00000000-0005-0000-0000-000028DF0000}"/>
    <cellStyle name="Percent 2 64 2" xfId="5346" xr:uid="{00000000-0005-0000-0000-000029DF0000}"/>
    <cellStyle name="Percent 2 64 3" xfId="5347" xr:uid="{00000000-0005-0000-0000-00002ADF0000}"/>
    <cellStyle name="Percent 2 65" xfId="5348" xr:uid="{00000000-0005-0000-0000-00002BDF0000}"/>
    <cellStyle name="Percent 2 65 2" xfId="5349" xr:uid="{00000000-0005-0000-0000-00002CDF0000}"/>
    <cellStyle name="Percent 2 65 3" xfId="5350" xr:uid="{00000000-0005-0000-0000-00002DDF0000}"/>
    <cellStyle name="Percent 2 66" xfId="5351" xr:uid="{00000000-0005-0000-0000-00002EDF0000}"/>
    <cellStyle name="Percent 2 66 2" xfId="5352" xr:uid="{00000000-0005-0000-0000-00002FDF0000}"/>
    <cellStyle name="Percent 2 66 3" xfId="5353" xr:uid="{00000000-0005-0000-0000-000030DF0000}"/>
    <cellStyle name="Percent 2 67" xfId="5354" xr:uid="{00000000-0005-0000-0000-000031DF0000}"/>
    <cellStyle name="Percent 2 67 2" xfId="5355" xr:uid="{00000000-0005-0000-0000-000032DF0000}"/>
    <cellStyle name="Percent 2 67 3" xfId="5356" xr:uid="{00000000-0005-0000-0000-000033DF0000}"/>
    <cellStyle name="Percent 2 68" xfId="5357" xr:uid="{00000000-0005-0000-0000-000034DF0000}"/>
    <cellStyle name="Percent 2 68 2" xfId="5358" xr:uid="{00000000-0005-0000-0000-000035DF0000}"/>
    <cellStyle name="Percent 2 68 3" xfId="5359" xr:uid="{00000000-0005-0000-0000-000036DF0000}"/>
    <cellStyle name="Percent 2 69" xfId="5360" xr:uid="{00000000-0005-0000-0000-000037DF0000}"/>
    <cellStyle name="Percent 2 69 2" xfId="5361" xr:uid="{00000000-0005-0000-0000-000038DF0000}"/>
    <cellStyle name="Percent 2 69 3" xfId="5362" xr:uid="{00000000-0005-0000-0000-000039DF0000}"/>
    <cellStyle name="Percent 2 7" xfId="5363" xr:uid="{00000000-0005-0000-0000-00003ADF0000}"/>
    <cellStyle name="Percent 2 7 2" xfId="5364" xr:uid="{00000000-0005-0000-0000-00003BDF0000}"/>
    <cellStyle name="Percent 2 7 3" xfId="5365" xr:uid="{00000000-0005-0000-0000-00003CDF0000}"/>
    <cellStyle name="Percent 2 70" xfId="5366" xr:uid="{00000000-0005-0000-0000-00003DDF0000}"/>
    <cellStyle name="Percent 2 70 2" xfId="5367" xr:uid="{00000000-0005-0000-0000-00003EDF0000}"/>
    <cellStyle name="Percent 2 70 3" xfId="5368" xr:uid="{00000000-0005-0000-0000-00003FDF0000}"/>
    <cellStyle name="Percent 2 71" xfId="5369" xr:uid="{00000000-0005-0000-0000-000040DF0000}"/>
    <cellStyle name="Percent 2 71 2" xfId="5370" xr:uid="{00000000-0005-0000-0000-000041DF0000}"/>
    <cellStyle name="Percent 2 71 3" xfId="5371" xr:uid="{00000000-0005-0000-0000-000042DF0000}"/>
    <cellStyle name="Percent 2 72" xfId="5372" xr:uid="{00000000-0005-0000-0000-000043DF0000}"/>
    <cellStyle name="Percent 2 72 2" xfId="5373" xr:uid="{00000000-0005-0000-0000-000044DF0000}"/>
    <cellStyle name="Percent 2 72 3" xfId="5374" xr:uid="{00000000-0005-0000-0000-000045DF0000}"/>
    <cellStyle name="Percent 2 73" xfId="5375" xr:uid="{00000000-0005-0000-0000-000046DF0000}"/>
    <cellStyle name="Percent 2 73 2" xfId="5376" xr:uid="{00000000-0005-0000-0000-000047DF0000}"/>
    <cellStyle name="Percent 2 73 3" xfId="5377" xr:uid="{00000000-0005-0000-0000-000048DF0000}"/>
    <cellStyle name="Percent 2 74" xfId="5378" xr:uid="{00000000-0005-0000-0000-000049DF0000}"/>
    <cellStyle name="Percent 2 74 2" xfId="5379" xr:uid="{00000000-0005-0000-0000-00004ADF0000}"/>
    <cellStyle name="Percent 2 74 3" xfId="5380" xr:uid="{00000000-0005-0000-0000-00004BDF0000}"/>
    <cellStyle name="Percent 2 75" xfId="5381" xr:uid="{00000000-0005-0000-0000-00004CDF0000}"/>
    <cellStyle name="Percent 2 75 2" xfId="5382" xr:uid="{00000000-0005-0000-0000-00004DDF0000}"/>
    <cellStyle name="Percent 2 75 3" xfId="5383" xr:uid="{00000000-0005-0000-0000-00004EDF0000}"/>
    <cellStyle name="Percent 2 76" xfId="5384" xr:uid="{00000000-0005-0000-0000-00004FDF0000}"/>
    <cellStyle name="Percent 2 77" xfId="5385" xr:uid="{00000000-0005-0000-0000-000050DF0000}"/>
    <cellStyle name="Percent 2 78" xfId="5386" xr:uid="{00000000-0005-0000-0000-000051DF0000}"/>
    <cellStyle name="Percent 2 79" xfId="5387" xr:uid="{00000000-0005-0000-0000-000052DF0000}"/>
    <cellStyle name="Percent 2 8" xfId="5388" xr:uid="{00000000-0005-0000-0000-000053DF0000}"/>
    <cellStyle name="Percent 2 8 2" xfId="5389" xr:uid="{00000000-0005-0000-0000-000054DF0000}"/>
    <cellStyle name="Percent 2 8 3" xfId="5390" xr:uid="{00000000-0005-0000-0000-000055DF0000}"/>
    <cellStyle name="Percent 2 80" xfId="5391" xr:uid="{00000000-0005-0000-0000-000056DF0000}"/>
    <cellStyle name="Percent 2 81" xfId="5392" xr:uid="{00000000-0005-0000-0000-000057DF0000}"/>
    <cellStyle name="Percent 2 82" xfId="5393" xr:uid="{00000000-0005-0000-0000-000058DF0000}"/>
    <cellStyle name="Percent 2 83" xfId="5394" xr:uid="{00000000-0005-0000-0000-000059DF0000}"/>
    <cellStyle name="Percent 2 84" xfId="5395" xr:uid="{00000000-0005-0000-0000-00005ADF0000}"/>
    <cellStyle name="Percent 2 85" xfId="5396" xr:uid="{00000000-0005-0000-0000-00005BDF0000}"/>
    <cellStyle name="Percent 2 86" xfId="5397" xr:uid="{00000000-0005-0000-0000-00005CDF0000}"/>
    <cellStyle name="Percent 2 87" xfId="5398" xr:uid="{00000000-0005-0000-0000-00005DDF0000}"/>
    <cellStyle name="Percent 2 88" xfId="5399" xr:uid="{00000000-0005-0000-0000-00005EDF0000}"/>
    <cellStyle name="Percent 2 89" xfId="5400" xr:uid="{00000000-0005-0000-0000-00005FDF0000}"/>
    <cellStyle name="Percent 2 9" xfId="5401" xr:uid="{00000000-0005-0000-0000-000060DF0000}"/>
    <cellStyle name="Percent 2 9 2" xfId="5402" xr:uid="{00000000-0005-0000-0000-000061DF0000}"/>
    <cellStyle name="Percent 2 9 3" xfId="5403" xr:uid="{00000000-0005-0000-0000-000062DF0000}"/>
    <cellStyle name="Percent 2 90" xfId="5404" xr:uid="{00000000-0005-0000-0000-000063DF0000}"/>
    <cellStyle name="Percent 2 91" xfId="5405" xr:uid="{00000000-0005-0000-0000-000064DF0000}"/>
    <cellStyle name="Percent 2 92" xfId="5406" xr:uid="{00000000-0005-0000-0000-000065DF0000}"/>
    <cellStyle name="Percent 2 93" xfId="5407" xr:uid="{00000000-0005-0000-0000-000066DF0000}"/>
    <cellStyle name="Percent 2 94" xfId="5408" xr:uid="{00000000-0005-0000-0000-000067DF0000}"/>
    <cellStyle name="Percent 2 95" xfId="5409" xr:uid="{00000000-0005-0000-0000-000068DF0000}"/>
    <cellStyle name="Percent 2 96" xfId="5410" xr:uid="{00000000-0005-0000-0000-000069DF0000}"/>
    <cellStyle name="Percent 2 97" xfId="5411" xr:uid="{00000000-0005-0000-0000-00006ADF0000}"/>
    <cellStyle name="Percent 2 98" xfId="5412" xr:uid="{00000000-0005-0000-0000-00006BDF0000}"/>
    <cellStyle name="Percent 2 99" xfId="5413" xr:uid="{00000000-0005-0000-0000-00006CDF0000}"/>
    <cellStyle name="Percent 2_PANdata - combined,name QSS" xfId="57814" xr:uid="{00000000-0005-0000-0000-00006DDF0000}"/>
    <cellStyle name="Percent 3" xfId="58" xr:uid="{00000000-0005-0000-0000-00006EDF0000}"/>
    <cellStyle name="Percent 3 10" xfId="50289" xr:uid="{00000000-0005-0000-0000-00006FDF0000}"/>
    <cellStyle name="Percent 3 10 2" xfId="50290" xr:uid="{00000000-0005-0000-0000-000070DF0000}"/>
    <cellStyle name="Percent 3 11" xfId="50291" xr:uid="{00000000-0005-0000-0000-000071DF0000}"/>
    <cellStyle name="Percent 3 11 2" xfId="50292" xr:uid="{00000000-0005-0000-0000-000072DF0000}"/>
    <cellStyle name="Percent 3 12" xfId="50293" xr:uid="{00000000-0005-0000-0000-000073DF0000}"/>
    <cellStyle name="Percent 3 13" xfId="50294" xr:uid="{00000000-0005-0000-0000-000074DF0000}"/>
    <cellStyle name="Percent 3 14" xfId="50295" xr:uid="{00000000-0005-0000-0000-000075DF0000}"/>
    <cellStyle name="Percent 3 15" xfId="50296" xr:uid="{00000000-0005-0000-0000-000076DF0000}"/>
    <cellStyle name="Percent 3 16" xfId="50297" xr:uid="{00000000-0005-0000-0000-000077DF0000}"/>
    <cellStyle name="Percent 3 17" xfId="50298" xr:uid="{00000000-0005-0000-0000-000078DF0000}"/>
    <cellStyle name="Percent 3 18" xfId="50299" xr:uid="{00000000-0005-0000-0000-000079DF0000}"/>
    <cellStyle name="Percent 3 19" xfId="50300" xr:uid="{00000000-0005-0000-0000-00007ADF0000}"/>
    <cellStyle name="Percent 3 2" xfId="5414" xr:uid="{00000000-0005-0000-0000-00007BDF0000}"/>
    <cellStyle name="Percent 3 2 2" xfId="5415" xr:uid="{00000000-0005-0000-0000-00007CDF0000}"/>
    <cellStyle name="Percent 3 20" xfId="50301" xr:uid="{00000000-0005-0000-0000-00007DDF0000}"/>
    <cellStyle name="Percent 3 21" xfId="50302" xr:uid="{00000000-0005-0000-0000-00007EDF0000}"/>
    <cellStyle name="Percent 3 22" xfId="50303" xr:uid="{00000000-0005-0000-0000-00007FDF0000}"/>
    <cellStyle name="Percent 3 23" xfId="50304" xr:uid="{00000000-0005-0000-0000-000080DF0000}"/>
    <cellStyle name="Percent 3 24" xfId="50305" xr:uid="{00000000-0005-0000-0000-000081DF0000}"/>
    <cellStyle name="Percent 3 25" xfId="50306" xr:uid="{00000000-0005-0000-0000-000082DF0000}"/>
    <cellStyle name="Percent 3 26" xfId="50307" xr:uid="{00000000-0005-0000-0000-000083DF0000}"/>
    <cellStyle name="Percent 3 27" xfId="50308" xr:uid="{00000000-0005-0000-0000-000084DF0000}"/>
    <cellStyle name="Percent 3 28" xfId="50309" xr:uid="{00000000-0005-0000-0000-000085DF0000}"/>
    <cellStyle name="Percent 3 29" xfId="50310" xr:uid="{00000000-0005-0000-0000-000086DF0000}"/>
    <cellStyle name="Percent 3 3" xfId="5416" xr:uid="{00000000-0005-0000-0000-000087DF0000}"/>
    <cellStyle name="Percent 3 3 10" xfId="50311" xr:uid="{00000000-0005-0000-0000-000088DF0000}"/>
    <cellStyle name="Percent 3 3 2" xfId="5417" xr:uid="{00000000-0005-0000-0000-000089DF0000}"/>
    <cellStyle name="Percent 3 3 2 2" xfId="50312" xr:uid="{00000000-0005-0000-0000-00008ADF0000}"/>
    <cellStyle name="Percent 3 3 2 2 2" xfId="50313" xr:uid="{00000000-0005-0000-0000-00008BDF0000}"/>
    <cellStyle name="Percent 3 3 2 2 2 2" xfId="50314" xr:uid="{00000000-0005-0000-0000-00008CDF0000}"/>
    <cellStyle name="Percent 3 3 2 2 2 2 2" xfId="50315" xr:uid="{00000000-0005-0000-0000-00008DDF0000}"/>
    <cellStyle name="Percent 3 3 2 2 2 2 2 2" xfId="50316" xr:uid="{00000000-0005-0000-0000-00008EDF0000}"/>
    <cellStyle name="Percent 3 3 2 2 2 2 2 2 2" xfId="50317" xr:uid="{00000000-0005-0000-0000-00008FDF0000}"/>
    <cellStyle name="Percent 3 3 2 2 2 2 2 3" xfId="50318" xr:uid="{00000000-0005-0000-0000-000090DF0000}"/>
    <cellStyle name="Percent 3 3 2 2 2 2 2 3 2" xfId="50319" xr:uid="{00000000-0005-0000-0000-000091DF0000}"/>
    <cellStyle name="Percent 3 3 2 2 2 2 2 4" xfId="50320" xr:uid="{00000000-0005-0000-0000-000092DF0000}"/>
    <cellStyle name="Percent 3 3 2 2 2 2 3" xfId="50321" xr:uid="{00000000-0005-0000-0000-000093DF0000}"/>
    <cellStyle name="Percent 3 3 2 2 2 2 3 2" xfId="50322" xr:uid="{00000000-0005-0000-0000-000094DF0000}"/>
    <cellStyle name="Percent 3 3 2 2 2 2 4" xfId="50323" xr:uid="{00000000-0005-0000-0000-000095DF0000}"/>
    <cellStyle name="Percent 3 3 2 2 2 2 4 2" xfId="50324" xr:uid="{00000000-0005-0000-0000-000096DF0000}"/>
    <cellStyle name="Percent 3 3 2 2 2 2 5" xfId="50325" xr:uid="{00000000-0005-0000-0000-000097DF0000}"/>
    <cellStyle name="Percent 3 3 2 2 2 3" xfId="50326" xr:uid="{00000000-0005-0000-0000-000098DF0000}"/>
    <cellStyle name="Percent 3 3 2 2 2 3 2" xfId="50327" xr:uid="{00000000-0005-0000-0000-000099DF0000}"/>
    <cellStyle name="Percent 3 3 2 2 2 3 2 2" xfId="50328" xr:uid="{00000000-0005-0000-0000-00009ADF0000}"/>
    <cellStyle name="Percent 3 3 2 2 2 3 3" xfId="50329" xr:uid="{00000000-0005-0000-0000-00009BDF0000}"/>
    <cellStyle name="Percent 3 3 2 2 2 3 3 2" xfId="50330" xr:uid="{00000000-0005-0000-0000-00009CDF0000}"/>
    <cellStyle name="Percent 3 3 2 2 2 3 4" xfId="50331" xr:uid="{00000000-0005-0000-0000-00009DDF0000}"/>
    <cellStyle name="Percent 3 3 2 2 2 4" xfId="50332" xr:uid="{00000000-0005-0000-0000-00009EDF0000}"/>
    <cellStyle name="Percent 3 3 2 2 2 4 2" xfId="50333" xr:uid="{00000000-0005-0000-0000-00009FDF0000}"/>
    <cellStyle name="Percent 3 3 2 2 2 5" xfId="50334" xr:uid="{00000000-0005-0000-0000-0000A0DF0000}"/>
    <cellStyle name="Percent 3 3 2 2 2 5 2" xfId="50335" xr:uid="{00000000-0005-0000-0000-0000A1DF0000}"/>
    <cellStyle name="Percent 3 3 2 2 2 6" xfId="50336" xr:uid="{00000000-0005-0000-0000-0000A2DF0000}"/>
    <cellStyle name="Percent 3 3 2 2 3" xfId="50337" xr:uid="{00000000-0005-0000-0000-0000A3DF0000}"/>
    <cellStyle name="Percent 3 3 2 2 3 2" xfId="50338" xr:uid="{00000000-0005-0000-0000-0000A4DF0000}"/>
    <cellStyle name="Percent 3 3 2 2 3 2 2" xfId="50339" xr:uid="{00000000-0005-0000-0000-0000A5DF0000}"/>
    <cellStyle name="Percent 3 3 2 2 3 2 2 2" xfId="50340" xr:uid="{00000000-0005-0000-0000-0000A6DF0000}"/>
    <cellStyle name="Percent 3 3 2 2 3 2 3" xfId="50341" xr:uid="{00000000-0005-0000-0000-0000A7DF0000}"/>
    <cellStyle name="Percent 3 3 2 2 3 2 3 2" xfId="50342" xr:uid="{00000000-0005-0000-0000-0000A8DF0000}"/>
    <cellStyle name="Percent 3 3 2 2 3 2 4" xfId="50343" xr:uid="{00000000-0005-0000-0000-0000A9DF0000}"/>
    <cellStyle name="Percent 3 3 2 2 3 3" xfId="50344" xr:uid="{00000000-0005-0000-0000-0000AADF0000}"/>
    <cellStyle name="Percent 3 3 2 2 3 3 2" xfId="50345" xr:uid="{00000000-0005-0000-0000-0000ABDF0000}"/>
    <cellStyle name="Percent 3 3 2 2 3 4" xfId="50346" xr:uid="{00000000-0005-0000-0000-0000ACDF0000}"/>
    <cellStyle name="Percent 3 3 2 2 3 4 2" xfId="50347" xr:uid="{00000000-0005-0000-0000-0000ADDF0000}"/>
    <cellStyle name="Percent 3 3 2 2 3 5" xfId="50348" xr:uid="{00000000-0005-0000-0000-0000AEDF0000}"/>
    <cellStyle name="Percent 3 3 2 2 4" xfId="50349" xr:uid="{00000000-0005-0000-0000-0000AFDF0000}"/>
    <cellStyle name="Percent 3 3 2 2 4 2" xfId="50350" xr:uid="{00000000-0005-0000-0000-0000B0DF0000}"/>
    <cellStyle name="Percent 3 3 2 2 4 2 2" xfId="50351" xr:uid="{00000000-0005-0000-0000-0000B1DF0000}"/>
    <cellStyle name="Percent 3 3 2 2 4 3" xfId="50352" xr:uid="{00000000-0005-0000-0000-0000B2DF0000}"/>
    <cellStyle name="Percent 3 3 2 2 4 3 2" xfId="50353" xr:uid="{00000000-0005-0000-0000-0000B3DF0000}"/>
    <cellStyle name="Percent 3 3 2 2 4 4" xfId="50354" xr:uid="{00000000-0005-0000-0000-0000B4DF0000}"/>
    <cellStyle name="Percent 3 3 2 2 5" xfId="50355" xr:uid="{00000000-0005-0000-0000-0000B5DF0000}"/>
    <cellStyle name="Percent 3 3 2 2 5 2" xfId="50356" xr:uid="{00000000-0005-0000-0000-0000B6DF0000}"/>
    <cellStyle name="Percent 3 3 2 2 6" xfId="50357" xr:uid="{00000000-0005-0000-0000-0000B7DF0000}"/>
    <cellStyle name="Percent 3 3 2 2 6 2" xfId="50358" xr:uid="{00000000-0005-0000-0000-0000B8DF0000}"/>
    <cellStyle name="Percent 3 3 2 2 7" xfId="50359" xr:uid="{00000000-0005-0000-0000-0000B9DF0000}"/>
    <cellStyle name="Percent 3 3 2 3" xfId="50360" xr:uid="{00000000-0005-0000-0000-0000BADF0000}"/>
    <cellStyle name="Percent 3 3 2 3 2" xfId="50361" xr:uid="{00000000-0005-0000-0000-0000BBDF0000}"/>
    <cellStyle name="Percent 3 3 2 3 2 2" xfId="50362" xr:uid="{00000000-0005-0000-0000-0000BCDF0000}"/>
    <cellStyle name="Percent 3 3 2 3 2 2 2" xfId="50363" xr:uid="{00000000-0005-0000-0000-0000BDDF0000}"/>
    <cellStyle name="Percent 3 3 2 3 2 2 2 2" xfId="50364" xr:uid="{00000000-0005-0000-0000-0000BEDF0000}"/>
    <cellStyle name="Percent 3 3 2 3 2 2 2 2 2" xfId="50365" xr:uid="{00000000-0005-0000-0000-0000BFDF0000}"/>
    <cellStyle name="Percent 3 3 2 3 2 2 2 3" xfId="50366" xr:uid="{00000000-0005-0000-0000-0000C0DF0000}"/>
    <cellStyle name="Percent 3 3 2 3 2 2 2 3 2" xfId="50367" xr:uid="{00000000-0005-0000-0000-0000C1DF0000}"/>
    <cellStyle name="Percent 3 3 2 3 2 2 2 4" xfId="50368" xr:uid="{00000000-0005-0000-0000-0000C2DF0000}"/>
    <cellStyle name="Percent 3 3 2 3 2 2 3" xfId="50369" xr:uid="{00000000-0005-0000-0000-0000C3DF0000}"/>
    <cellStyle name="Percent 3 3 2 3 2 2 3 2" xfId="50370" xr:uid="{00000000-0005-0000-0000-0000C4DF0000}"/>
    <cellStyle name="Percent 3 3 2 3 2 2 4" xfId="50371" xr:uid="{00000000-0005-0000-0000-0000C5DF0000}"/>
    <cellStyle name="Percent 3 3 2 3 2 2 4 2" xfId="50372" xr:uid="{00000000-0005-0000-0000-0000C6DF0000}"/>
    <cellStyle name="Percent 3 3 2 3 2 2 5" xfId="50373" xr:uid="{00000000-0005-0000-0000-0000C7DF0000}"/>
    <cellStyle name="Percent 3 3 2 3 2 3" xfId="50374" xr:uid="{00000000-0005-0000-0000-0000C8DF0000}"/>
    <cellStyle name="Percent 3 3 2 3 2 3 2" xfId="50375" xr:uid="{00000000-0005-0000-0000-0000C9DF0000}"/>
    <cellStyle name="Percent 3 3 2 3 2 3 2 2" xfId="50376" xr:uid="{00000000-0005-0000-0000-0000CADF0000}"/>
    <cellStyle name="Percent 3 3 2 3 2 3 3" xfId="50377" xr:uid="{00000000-0005-0000-0000-0000CBDF0000}"/>
    <cellStyle name="Percent 3 3 2 3 2 3 3 2" xfId="50378" xr:uid="{00000000-0005-0000-0000-0000CCDF0000}"/>
    <cellStyle name="Percent 3 3 2 3 2 3 4" xfId="50379" xr:uid="{00000000-0005-0000-0000-0000CDDF0000}"/>
    <cellStyle name="Percent 3 3 2 3 2 4" xfId="50380" xr:uid="{00000000-0005-0000-0000-0000CEDF0000}"/>
    <cellStyle name="Percent 3 3 2 3 2 4 2" xfId="50381" xr:uid="{00000000-0005-0000-0000-0000CFDF0000}"/>
    <cellStyle name="Percent 3 3 2 3 2 5" xfId="50382" xr:uid="{00000000-0005-0000-0000-0000D0DF0000}"/>
    <cellStyle name="Percent 3 3 2 3 2 5 2" xfId="50383" xr:uid="{00000000-0005-0000-0000-0000D1DF0000}"/>
    <cellStyle name="Percent 3 3 2 3 2 6" xfId="50384" xr:uid="{00000000-0005-0000-0000-0000D2DF0000}"/>
    <cellStyle name="Percent 3 3 2 3 3" xfId="50385" xr:uid="{00000000-0005-0000-0000-0000D3DF0000}"/>
    <cellStyle name="Percent 3 3 2 3 3 2" xfId="50386" xr:uid="{00000000-0005-0000-0000-0000D4DF0000}"/>
    <cellStyle name="Percent 3 3 2 3 3 2 2" xfId="50387" xr:uid="{00000000-0005-0000-0000-0000D5DF0000}"/>
    <cellStyle name="Percent 3 3 2 3 3 2 2 2" xfId="50388" xr:uid="{00000000-0005-0000-0000-0000D6DF0000}"/>
    <cellStyle name="Percent 3 3 2 3 3 2 3" xfId="50389" xr:uid="{00000000-0005-0000-0000-0000D7DF0000}"/>
    <cellStyle name="Percent 3 3 2 3 3 2 3 2" xfId="50390" xr:uid="{00000000-0005-0000-0000-0000D8DF0000}"/>
    <cellStyle name="Percent 3 3 2 3 3 2 4" xfId="50391" xr:uid="{00000000-0005-0000-0000-0000D9DF0000}"/>
    <cellStyle name="Percent 3 3 2 3 3 3" xfId="50392" xr:uid="{00000000-0005-0000-0000-0000DADF0000}"/>
    <cellStyle name="Percent 3 3 2 3 3 3 2" xfId="50393" xr:uid="{00000000-0005-0000-0000-0000DBDF0000}"/>
    <cellStyle name="Percent 3 3 2 3 3 4" xfId="50394" xr:uid="{00000000-0005-0000-0000-0000DCDF0000}"/>
    <cellStyle name="Percent 3 3 2 3 3 4 2" xfId="50395" xr:uid="{00000000-0005-0000-0000-0000DDDF0000}"/>
    <cellStyle name="Percent 3 3 2 3 3 5" xfId="50396" xr:uid="{00000000-0005-0000-0000-0000DEDF0000}"/>
    <cellStyle name="Percent 3 3 2 3 4" xfId="50397" xr:uid="{00000000-0005-0000-0000-0000DFDF0000}"/>
    <cellStyle name="Percent 3 3 2 3 4 2" xfId="50398" xr:uid="{00000000-0005-0000-0000-0000E0DF0000}"/>
    <cellStyle name="Percent 3 3 2 3 4 2 2" xfId="50399" xr:uid="{00000000-0005-0000-0000-0000E1DF0000}"/>
    <cellStyle name="Percent 3 3 2 3 4 3" xfId="50400" xr:uid="{00000000-0005-0000-0000-0000E2DF0000}"/>
    <cellStyle name="Percent 3 3 2 3 4 3 2" xfId="50401" xr:uid="{00000000-0005-0000-0000-0000E3DF0000}"/>
    <cellStyle name="Percent 3 3 2 3 4 4" xfId="50402" xr:uid="{00000000-0005-0000-0000-0000E4DF0000}"/>
    <cellStyle name="Percent 3 3 2 3 5" xfId="50403" xr:uid="{00000000-0005-0000-0000-0000E5DF0000}"/>
    <cellStyle name="Percent 3 3 2 3 5 2" xfId="50404" xr:uid="{00000000-0005-0000-0000-0000E6DF0000}"/>
    <cellStyle name="Percent 3 3 2 3 6" xfId="50405" xr:uid="{00000000-0005-0000-0000-0000E7DF0000}"/>
    <cellStyle name="Percent 3 3 2 3 6 2" xfId="50406" xr:uid="{00000000-0005-0000-0000-0000E8DF0000}"/>
    <cellStyle name="Percent 3 3 2 3 7" xfId="50407" xr:uid="{00000000-0005-0000-0000-0000E9DF0000}"/>
    <cellStyle name="Percent 3 3 2 4" xfId="50408" xr:uid="{00000000-0005-0000-0000-0000EADF0000}"/>
    <cellStyle name="Percent 3 3 2 4 2" xfId="50409" xr:uid="{00000000-0005-0000-0000-0000EBDF0000}"/>
    <cellStyle name="Percent 3 3 2 4 2 2" xfId="50410" xr:uid="{00000000-0005-0000-0000-0000ECDF0000}"/>
    <cellStyle name="Percent 3 3 2 4 2 2 2" xfId="50411" xr:uid="{00000000-0005-0000-0000-0000EDDF0000}"/>
    <cellStyle name="Percent 3 3 2 4 2 2 2 2" xfId="50412" xr:uid="{00000000-0005-0000-0000-0000EEDF0000}"/>
    <cellStyle name="Percent 3 3 2 4 2 2 3" xfId="50413" xr:uid="{00000000-0005-0000-0000-0000EFDF0000}"/>
    <cellStyle name="Percent 3 3 2 4 2 2 3 2" xfId="50414" xr:uid="{00000000-0005-0000-0000-0000F0DF0000}"/>
    <cellStyle name="Percent 3 3 2 4 2 2 4" xfId="50415" xr:uid="{00000000-0005-0000-0000-0000F1DF0000}"/>
    <cellStyle name="Percent 3 3 2 4 2 3" xfId="50416" xr:uid="{00000000-0005-0000-0000-0000F2DF0000}"/>
    <cellStyle name="Percent 3 3 2 4 2 3 2" xfId="50417" xr:uid="{00000000-0005-0000-0000-0000F3DF0000}"/>
    <cellStyle name="Percent 3 3 2 4 2 4" xfId="50418" xr:uid="{00000000-0005-0000-0000-0000F4DF0000}"/>
    <cellStyle name="Percent 3 3 2 4 2 4 2" xfId="50419" xr:uid="{00000000-0005-0000-0000-0000F5DF0000}"/>
    <cellStyle name="Percent 3 3 2 4 2 5" xfId="50420" xr:uid="{00000000-0005-0000-0000-0000F6DF0000}"/>
    <cellStyle name="Percent 3 3 2 4 3" xfId="50421" xr:uid="{00000000-0005-0000-0000-0000F7DF0000}"/>
    <cellStyle name="Percent 3 3 2 4 3 2" xfId="50422" xr:uid="{00000000-0005-0000-0000-0000F8DF0000}"/>
    <cellStyle name="Percent 3 3 2 4 3 2 2" xfId="50423" xr:uid="{00000000-0005-0000-0000-0000F9DF0000}"/>
    <cellStyle name="Percent 3 3 2 4 3 3" xfId="50424" xr:uid="{00000000-0005-0000-0000-0000FADF0000}"/>
    <cellStyle name="Percent 3 3 2 4 3 3 2" xfId="50425" xr:uid="{00000000-0005-0000-0000-0000FBDF0000}"/>
    <cellStyle name="Percent 3 3 2 4 3 4" xfId="50426" xr:uid="{00000000-0005-0000-0000-0000FCDF0000}"/>
    <cellStyle name="Percent 3 3 2 4 4" xfId="50427" xr:uid="{00000000-0005-0000-0000-0000FDDF0000}"/>
    <cellStyle name="Percent 3 3 2 4 4 2" xfId="50428" xr:uid="{00000000-0005-0000-0000-0000FEDF0000}"/>
    <cellStyle name="Percent 3 3 2 4 5" xfId="50429" xr:uid="{00000000-0005-0000-0000-0000FFDF0000}"/>
    <cellStyle name="Percent 3 3 2 4 5 2" xfId="50430" xr:uid="{00000000-0005-0000-0000-000000E00000}"/>
    <cellStyle name="Percent 3 3 2 4 6" xfId="50431" xr:uid="{00000000-0005-0000-0000-000001E00000}"/>
    <cellStyle name="Percent 3 3 2 5" xfId="50432" xr:uid="{00000000-0005-0000-0000-000002E00000}"/>
    <cellStyle name="Percent 3 3 2 5 2" xfId="50433" xr:uid="{00000000-0005-0000-0000-000003E00000}"/>
    <cellStyle name="Percent 3 3 2 5 2 2" xfId="50434" xr:uid="{00000000-0005-0000-0000-000004E00000}"/>
    <cellStyle name="Percent 3 3 2 5 2 2 2" xfId="50435" xr:uid="{00000000-0005-0000-0000-000005E00000}"/>
    <cellStyle name="Percent 3 3 2 5 2 3" xfId="50436" xr:uid="{00000000-0005-0000-0000-000006E00000}"/>
    <cellStyle name="Percent 3 3 2 5 2 3 2" xfId="50437" xr:uid="{00000000-0005-0000-0000-000007E00000}"/>
    <cellStyle name="Percent 3 3 2 5 2 4" xfId="50438" xr:uid="{00000000-0005-0000-0000-000008E00000}"/>
    <cellStyle name="Percent 3 3 2 5 3" xfId="50439" xr:uid="{00000000-0005-0000-0000-000009E00000}"/>
    <cellStyle name="Percent 3 3 2 5 3 2" xfId="50440" xr:uid="{00000000-0005-0000-0000-00000AE00000}"/>
    <cellStyle name="Percent 3 3 2 5 4" xfId="50441" xr:uid="{00000000-0005-0000-0000-00000BE00000}"/>
    <cellStyle name="Percent 3 3 2 5 4 2" xfId="50442" xr:uid="{00000000-0005-0000-0000-00000CE00000}"/>
    <cellStyle name="Percent 3 3 2 5 5" xfId="50443" xr:uid="{00000000-0005-0000-0000-00000DE00000}"/>
    <cellStyle name="Percent 3 3 2 6" xfId="50444" xr:uid="{00000000-0005-0000-0000-00000EE00000}"/>
    <cellStyle name="Percent 3 3 2 6 2" xfId="50445" xr:uid="{00000000-0005-0000-0000-00000FE00000}"/>
    <cellStyle name="Percent 3 3 2 6 2 2" xfId="50446" xr:uid="{00000000-0005-0000-0000-000010E00000}"/>
    <cellStyle name="Percent 3 3 2 6 3" xfId="50447" xr:uid="{00000000-0005-0000-0000-000011E00000}"/>
    <cellStyle name="Percent 3 3 2 6 3 2" xfId="50448" xr:uid="{00000000-0005-0000-0000-000012E00000}"/>
    <cellStyle name="Percent 3 3 2 6 4" xfId="50449" xr:uid="{00000000-0005-0000-0000-000013E00000}"/>
    <cellStyle name="Percent 3 3 2 7" xfId="50450" xr:uid="{00000000-0005-0000-0000-000014E00000}"/>
    <cellStyle name="Percent 3 3 2 7 2" xfId="50451" xr:uid="{00000000-0005-0000-0000-000015E00000}"/>
    <cellStyle name="Percent 3 3 2 8" xfId="50452" xr:uid="{00000000-0005-0000-0000-000016E00000}"/>
    <cellStyle name="Percent 3 3 2 8 2" xfId="50453" xr:uid="{00000000-0005-0000-0000-000017E00000}"/>
    <cellStyle name="Percent 3 3 2 9" xfId="50454" xr:uid="{00000000-0005-0000-0000-000018E00000}"/>
    <cellStyle name="Percent 3 3 3" xfId="50455" xr:uid="{00000000-0005-0000-0000-000019E00000}"/>
    <cellStyle name="Percent 3 3 3 2" xfId="50456" xr:uid="{00000000-0005-0000-0000-00001AE00000}"/>
    <cellStyle name="Percent 3 3 3 2 2" xfId="50457" xr:uid="{00000000-0005-0000-0000-00001BE00000}"/>
    <cellStyle name="Percent 3 3 3 2 2 2" xfId="50458" xr:uid="{00000000-0005-0000-0000-00001CE00000}"/>
    <cellStyle name="Percent 3 3 3 2 2 2 2" xfId="50459" xr:uid="{00000000-0005-0000-0000-00001DE00000}"/>
    <cellStyle name="Percent 3 3 3 2 2 2 2 2" xfId="50460" xr:uid="{00000000-0005-0000-0000-00001EE00000}"/>
    <cellStyle name="Percent 3 3 3 2 2 2 3" xfId="50461" xr:uid="{00000000-0005-0000-0000-00001FE00000}"/>
    <cellStyle name="Percent 3 3 3 2 2 2 3 2" xfId="50462" xr:uid="{00000000-0005-0000-0000-000020E00000}"/>
    <cellStyle name="Percent 3 3 3 2 2 2 4" xfId="50463" xr:uid="{00000000-0005-0000-0000-000021E00000}"/>
    <cellStyle name="Percent 3 3 3 2 2 3" xfId="50464" xr:uid="{00000000-0005-0000-0000-000022E00000}"/>
    <cellStyle name="Percent 3 3 3 2 2 3 2" xfId="50465" xr:uid="{00000000-0005-0000-0000-000023E00000}"/>
    <cellStyle name="Percent 3 3 3 2 2 4" xfId="50466" xr:uid="{00000000-0005-0000-0000-000024E00000}"/>
    <cellStyle name="Percent 3 3 3 2 2 4 2" xfId="50467" xr:uid="{00000000-0005-0000-0000-000025E00000}"/>
    <cellStyle name="Percent 3 3 3 2 2 5" xfId="50468" xr:uid="{00000000-0005-0000-0000-000026E00000}"/>
    <cellStyle name="Percent 3 3 3 2 3" xfId="50469" xr:uid="{00000000-0005-0000-0000-000027E00000}"/>
    <cellStyle name="Percent 3 3 3 2 3 2" xfId="50470" xr:uid="{00000000-0005-0000-0000-000028E00000}"/>
    <cellStyle name="Percent 3 3 3 2 3 2 2" xfId="50471" xr:uid="{00000000-0005-0000-0000-000029E00000}"/>
    <cellStyle name="Percent 3 3 3 2 3 3" xfId="50472" xr:uid="{00000000-0005-0000-0000-00002AE00000}"/>
    <cellStyle name="Percent 3 3 3 2 3 3 2" xfId="50473" xr:uid="{00000000-0005-0000-0000-00002BE00000}"/>
    <cellStyle name="Percent 3 3 3 2 3 4" xfId="50474" xr:uid="{00000000-0005-0000-0000-00002CE00000}"/>
    <cellStyle name="Percent 3 3 3 2 4" xfId="50475" xr:uid="{00000000-0005-0000-0000-00002DE00000}"/>
    <cellStyle name="Percent 3 3 3 2 4 2" xfId="50476" xr:uid="{00000000-0005-0000-0000-00002EE00000}"/>
    <cellStyle name="Percent 3 3 3 2 5" xfId="50477" xr:uid="{00000000-0005-0000-0000-00002FE00000}"/>
    <cellStyle name="Percent 3 3 3 2 5 2" xfId="50478" xr:uid="{00000000-0005-0000-0000-000030E00000}"/>
    <cellStyle name="Percent 3 3 3 2 6" xfId="50479" xr:uid="{00000000-0005-0000-0000-000031E00000}"/>
    <cellStyle name="Percent 3 3 3 3" xfId="50480" xr:uid="{00000000-0005-0000-0000-000032E00000}"/>
    <cellStyle name="Percent 3 3 3 3 2" xfId="50481" xr:uid="{00000000-0005-0000-0000-000033E00000}"/>
    <cellStyle name="Percent 3 3 3 3 2 2" xfId="50482" xr:uid="{00000000-0005-0000-0000-000034E00000}"/>
    <cellStyle name="Percent 3 3 3 3 2 2 2" xfId="50483" xr:uid="{00000000-0005-0000-0000-000035E00000}"/>
    <cellStyle name="Percent 3 3 3 3 2 3" xfId="50484" xr:uid="{00000000-0005-0000-0000-000036E00000}"/>
    <cellStyle name="Percent 3 3 3 3 2 3 2" xfId="50485" xr:uid="{00000000-0005-0000-0000-000037E00000}"/>
    <cellStyle name="Percent 3 3 3 3 2 4" xfId="50486" xr:uid="{00000000-0005-0000-0000-000038E00000}"/>
    <cellStyle name="Percent 3 3 3 3 3" xfId="50487" xr:uid="{00000000-0005-0000-0000-000039E00000}"/>
    <cellStyle name="Percent 3 3 3 3 3 2" xfId="50488" xr:uid="{00000000-0005-0000-0000-00003AE00000}"/>
    <cellStyle name="Percent 3 3 3 3 4" xfId="50489" xr:uid="{00000000-0005-0000-0000-00003BE00000}"/>
    <cellStyle name="Percent 3 3 3 3 4 2" xfId="50490" xr:uid="{00000000-0005-0000-0000-00003CE00000}"/>
    <cellStyle name="Percent 3 3 3 3 5" xfId="50491" xr:uid="{00000000-0005-0000-0000-00003DE00000}"/>
    <cellStyle name="Percent 3 3 3 4" xfId="50492" xr:uid="{00000000-0005-0000-0000-00003EE00000}"/>
    <cellStyle name="Percent 3 3 3 4 2" xfId="50493" xr:uid="{00000000-0005-0000-0000-00003FE00000}"/>
    <cellStyle name="Percent 3 3 3 4 2 2" xfId="50494" xr:uid="{00000000-0005-0000-0000-000040E00000}"/>
    <cellStyle name="Percent 3 3 3 4 3" xfId="50495" xr:uid="{00000000-0005-0000-0000-000041E00000}"/>
    <cellStyle name="Percent 3 3 3 4 3 2" xfId="50496" xr:uid="{00000000-0005-0000-0000-000042E00000}"/>
    <cellStyle name="Percent 3 3 3 4 4" xfId="50497" xr:uid="{00000000-0005-0000-0000-000043E00000}"/>
    <cellStyle name="Percent 3 3 3 5" xfId="50498" xr:uid="{00000000-0005-0000-0000-000044E00000}"/>
    <cellStyle name="Percent 3 3 3 5 2" xfId="50499" xr:uid="{00000000-0005-0000-0000-000045E00000}"/>
    <cellStyle name="Percent 3 3 3 6" xfId="50500" xr:uid="{00000000-0005-0000-0000-000046E00000}"/>
    <cellStyle name="Percent 3 3 3 6 2" xfId="50501" xr:uid="{00000000-0005-0000-0000-000047E00000}"/>
    <cellStyle name="Percent 3 3 3 7" xfId="50502" xr:uid="{00000000-0005-0000-0000-000048E00000}"/>
    <cellStyle name="Percent 3 3 4" xfId="50503" xr:uid="{00000000-0005-0000-0000-000049E00000}"/>
    <cellStyle name="Percent 3 3 4 2" xfId="50504" xr:uid="{00000000-0005-0000-0000-00004AE00000}"/>
    <cellStyle name="Percent 3 3 4 2 2" xfId="50505" xr:uid="{00000000-0005-0000-0000-00004BE00000}"/>
    <cellStyle name="Percent 3 3 4 2 2 2" xfId="50506" xr:uid="{00000000-0005-0000-0000-00004CE00000}"/>
    <cellStyle name="Percent 3 3 4 2 2 2 2" xfId="50507" xr:uid="{00000000-0005-0000-0000-00004DE00000}"/>
    <cellStyle name="Percent 3 3 4 2 2 2 2 2" xfId="50508" xr:uid="{00000000-0005-0000-0000-00004EE00000}"/>
    <cellStyle name="Percent 3 3 4 2 2 2 3" xfId="50509" xr:uid="{00000000-0005-0000-0000-00004FE00000}"/>
    <cellStyle name="Percent 3 3 4 2 2 2 3 2" xfId="50510" xr:uid="{00000000-0005-0000-0000-000050E00000}"/>
    <cellStyle name="Percent 3 3 4 2 2 2 4" xfId="50511" xr:uid="{00000000-0005-0000-0000-000051E00000}"/>
    <cellStyle name="Percent 3 3 4 2 2 3" xfId="50512" xr:uid="{00000000-0005-0000-0000-000052E00000}"/>
    <cellStyle name="Percent 3 3 4 2 2 3 2" xfId="50513" xr:uid="{00000000-0005-0000-0000-000053E00000}"/>
    <cellStyle name="Percent 3 3 4 2 2 4" xfId="50514" xr:uid="{00000000-0005-0000-0000-000054E00000}"/>
    <cellStyle name="Percent 3 3 4 2 2 4 2" xfId="50515" xr:uid="{00000000-0005-0000-0000-000055E00000}"/>
    <cellStyle name="Percent 3 3 4 2 2 5" xfId="50516" xr:uid="{00000000-0005-0000-0000-000056E00000}"/>
    <cellStyle name="Percent 3 3 4 2 3" xfId="50517" xr:uid="{00000000-0005-0000-0000-000057E00000}"/>
    <cellStyle name="Percent 3 3 4 2 3 2" xfId="50518" xr:uid="{00000000-0005-0000-0000-000058E00000}"/>
    <cellStyle name="Percent 3 3 4 2 3 2 2" xfId="50519" xr:uid="{00000000-0005-0000-0000-000059E00000}"/>
    <cellStyle name="Percent 3 3 4 2 3 3" xfId="50520" xr:uid="{00000000-0005-0000-0000-00005AE00000}"/>
    <cellStyle name="Percent 3 3 4 2 3 3 2" xfId="50521" xr:uid="{00000000-0005-0000-0000-00005BE00000}"/>
    <cellStyle name="Percent 3 3 4 2 3 4" xfId="50522" xr:uid="{00000000-0005-0000-0000-00005CE00000}"/>
    <cellStyle name="Percent 3 3 4 2 4" xfId="50523" xr:uid="{00000000-0005-0000-0000-00005DE00000}"/>
    <cellStyle name="Percent 3 3 4 2 4 2" xfId="50524" xr:uid="{00000000-0005-0000-0000-00005EE00000}"/>
    <cellStyle name="Percent 3 3 4 2 5" xfId="50525" xr:uid="{00000000-0005-0000-0000-00005FE00000}"/>
    <cellStyle name="Percent 3 3 4 2 5 2" xfId="50526" xr:uid="{00000000-0005-0000-0000-000060E00000}"/>
    <cellStyle name="Percent 3 3 4 2 6" xfId="50527" xr:uid="{00000000-0005-0000-0000-000061E00000}"/>
    <cellStyle name="Percent 3 3 4 3" xfId="50528" xr:uid="{00000000-0005-0000-0000-000062E00000}"/>
    <cellStyle name="Percent 3 3 4 3 2" xfId="50529" xr:uid="{00000000-0005-0000-0000-000063E00000}"/>
    <cellStyle name="Percent 3 3 4 3 2 2" xfId="50530" xr:uid="{00000000-0005-0000-0000-000064E00000}"/>
    <cellStyle name="Percent 3 3 4 3 2 2 2" xfId="50531" xr:uid="{00000000-0005-0000-0000-000065E00000}"/>
    <cellStyle name="Percent 3 3 4 3 2 3" xfId="50532" xr:uid="{00000000-0005-0000-0000-000066E00000}"/>
    <cellStyle name="Percent 3 3 4 3 2 3 2" xfId="50533" xr:uid="{00000000-0005-0000-0000-000067E00000}"/>
    <cellStyle name="Percent 3 3 4 3 2 4" xfId="50534" xr:uid="{00000000-0005-0000-0000-000068E00000}"/>
    <cellStyle name="Percent 3 3 4 3 3" xfId="50535" xr:uid="{00000000-0005-0000-0000-000069E00000}"/>
    <cellStyle name="Percent 3 3 4 3 3 2" xfId="50536" xr:uid="{00000000-0005-0000-0000-00006AE00000}"/>
    <cellStyle name="Percent 3 3 4 3 4" xfId="50537" xr:uid="{00000000-0005-0000-0000-00006BE00000}"/>
    <cellStyle name="Percent 3 3 4 3 4 2" xfId="50538" xr:uid="{00000000-0005-0000-0000-00006CE00000}"/>
    <cellStyle name="Percent 3 3 4 3 5" xfId="50539" xr:uid="{00000000-0005-0000-0000-00006DE00000}"/>
    <cellStyle name="Percent 3 3 4 4" xfId="50540" xr:uid="{00000000-0005-0000-0000-00006EE00000}"/>
    <cellStyle name="Percent 3 3 4 4 2" xfId="50541" xr:uid="{00000000-0005-0000-0000-00006FE00000}"/>
    <cellStyle name="Percent 3 3 4 4 2 2" xfId="50542" xr:uid="{00000000-0005-0000-0000-000070E00000}"/>
    <cellStyle name="Percent 3 3 4 4 3" xfId="50543" xr:uid="{00000000-0005-0000-0000-000071E00000}"/>
    <cellStyle name="Percent 3 3 4 4 3 2" xfId="50544" xr:uid="{00000000-0005-0000-0000-000072E00000}"/>
    <cellStyle name="Percent 3 3 4 4 4" xfId="50545" xr:uid="{00000000-0005-0000-0000-000073E00000}"/>
    <cellStyle name="Percent 3 3 4 5" xfId="50546" xr:uid="{00000000-0005-0000-0000-000074E00000}"/>
    <cellStyle name="Percent 3 3 4 5 2" xfId="50547" xr:uid="{00000000-0005-0000-0000-000075E00000}"/>
    <cellStyle name="Percent 3 3 4 6" xfId="50548" xr:uid="{00000000-0005-0000-0000-000076E00000}"/>
    <cellStyle name="Percent 3 3 4 6 2" xfId="50549" xr:uid="{00000000-0005-0000-0000-000077E00000}"/>
    <cellStyle name="Percent 3 3 4 7" xfId="50550" xr:uid="{00000000-0005-0000-0000-000078E00000}"/>
    <cellStyle name="Percent 3 3 5" xfId="50551" xr:uid="{00000000-0005-0000-0000-000079E00000}"/>
    <cellStyle name="Percent 3 3 5 2" xfId="50552" xr:uid="{00000000-0005-0000-0000-00007AE00000}"/>
    <cellStyle name="Percent 3 3 5 2 2" xfId="50553" xr:uid="{00000000-0005-0000-0000-00007BE00000}"/>
    <cellStyle name="Percent 3 3 5 2 2 2" xfId="50554" xr:uid="{00000000-0005-0000-0000-00007CE00000}"/>
    <cellStyle name="Percent 3 3 5 2 2 2 2" xfId="50555" xr:uid="{00000000-0005-0000-0000-00007DE00000}"/>
    <cellStyle name="Percent 3 3 5 2 2 3" xfId="50556" xr:uid="{00000000-0005-0000-0000-00007EE00000}"/>
    <cellStyle name="Percent 3 3 5 2 2 3 2" xfId="50557" xr:uid="{00000000-0005-0000-0000-00007FE00000}"/>
    <cellStyle name="Percent 3 3 5 2 2 4" xfId="50558" xr:uid="{00000000-0005-0000-0000-000080E00000}"/>
    <cellStyle name="Percent 3 3 5 2 3" xfId="50559" xr:uid="{00000000-0005-0000-0000-000081E00000}"/>
    <cellStyle name="Percent 3 3 5 2 3 2" xfId="50560" xr:uid="{00000000-0005-0000-0000-000082E00000}"/>
    <cellStyle name="Percent 3 3 5 2 4" xfId="50561" xr:uid="{00000000-0005-0000-0000-000083E00000}"/>
    <cellStyle name="Percent 3 3 5 2 4 2" xfId="50562" xr:uid="{00000000-0005-0000-0000-000084E00000}"/>
    <cellStyle name="Percent 3 3 5 2 5" xfId="50563" xr:uid="{00000000-0005-0000-0000-000085E00000}"/>
    <cellStyle name="Percent 3 3 5 3" xfId="50564" xr:uid="{00000000-0005-0000-0000-000086E00000}"/>
    <cellStyle name="Percent 3 3 5 3 2" xfId="50565" xr:uid="{00000000-0005-0000-0000-000087E00000}"/>
    <cellStyle name="Percent 3 3 5 3 2 2" xfId="50566" xr:uid="{00000000-0005-0000-0000-000088E00000}"/>
    <cellStyle name="Percent 3 3 5 3 3" xfId="50567" xr:uid="{00000000-0005-0000-0000-000089E00000}"/>
    <cellStyle name="Percent 3 3 5 3 3 2" xfId="50568" xr:uid="{00000000-0005-0000-0000-00008AE00000}"/>
    <cellStyle name="Percent 3 3 5 3 4" xfId="50569" xr:uid="{00000000-0005-0000-0000-00008BE00000}"/>
    <cellStyle name="Percent 3 3 5 4" xfId="50570" xr:uid="{00000000-0005-0000-0000-00008CE00000}"/>
    <cellStyle name="Percent 3 3 5 4 2" xfId="50571" xr:uid="{00000000-0005-0000-0000-00008DE00000}"/>
    <cellStyle name="Percent 3 3 5 5" xfId="50572" xr:uid="{00000000-0005-0000-0000-00008EE00000}"/>
    <cellStyle name="Percent 3 3 5 5 2" xfId="50573" xr:uid="{00000000-0005-0000-0000-00008FE00000}"/>
    <cellStyle name="Percent 3 3 5 6" xfId="50574" xr:uid="{00000000-0005-0000-0000-000090E00000}"/>
    <cellStyle name="Percent 3 3 6" xfId="50575" xr:uid="{00000000-0005-0000-0000-000091E00000}"/>
    <cellStyle name="Percent 3 3 6 2" xfId="50576" xr:uid="{00000000-0005-0000-0000-000092E00000}"/>
    <cellStyle name="Percent 3 3 6 2 2" xfId="50577" xr:uid="{00000000-0005-0000-0000-000093E00000}"/>
    <cellStyle name="Percent 3 3 6 2 2 2" xfId="50578" xr:uid="{00000000-0005-0000-0000-000094E00000}"/>
    <cellStyle name="Percent 3 3 6 2 3" xfId="50579" xr:uid="{00000000-0005-0000-0000-000095E00000}"/>
    <cellStyle name="Percent 3 3 6 2 3 2" xfId="50580" xr:uid="{00000000-0005-0000-0000-000096E00000}"/>
    <cellStyle name="Percent 3 3 6 2 4" xfId="50581" xr:uid="{00000000-0005-0000-0000-000097E00000}"/>
    <cellStyle name="Percent 3 3 6 3" xfId="50582" xr:uid="{00000000-0005-0000-0000-000098E00000}"/>
    <cellStyle name="Percent 3 3 6 3 2" xfId="50583" xr:uid="{00000000-0005-0000-0000-000099E00000}"/>
    <cellStyle name="Percent 3 3 6 4" xfId="50584" xr:uid="{00000000-0005-0000-0000-00009AE00000}"/>
    <cellStyle name="Percent 3 3 6 4 2" xfId="50585" xr:uid="{00000000-0005-0000-0000-00009BE00000}"/>
    <cellStyle name="Percent 3 3 6 5" xfId="50586" xr:uid="{00000000-0005-0000-0000-00009CE00000}"/>
    <cellStyle name="Percent 3 3 7" xfId="50587" xr:uid="{00000000-0005-0000-0000-00009DE00000}"/>
    <cellStyle name="Percent 3 3 7 2" xfId="50588" xr:uid="{00000000-0005-0000-0000-00009EE00000}"/>
    <cellStyle name="Percent 3 3 7 2 2" xfId="50589" xr:uid="{00000000-0005-0000-0000-00009FE00000}"/>
    <cellStyle name="Percent 3 3 7 3" xfId="50590" xr:uid="{00000000-0005-0000-0000-0000A0E00000}"/>
    <cellStyle name="Percent 3 3 7 3 2" xfId="50591" xr:uid="{00000000-0005-0000-0000-0000A1E00000}"/>
    <cellStyle name="Percent 3 3 7 4" xfId="50592" xr:uid="{00000000-0005-0000-0000-0000A2E00000}"/>
    <cellStyle name="Percent 3 3 8" xfId="50593" xr:uid="{00000000-0005-0000-0000-0000A3E00000}"/>
    <cellStyle name="Percent 3 3 8 2" xfId="50594" xr:uid="{00000000-0005-0000-0000-0000A4E00000}"/>
    <cellStyle name="Percent 3 3 9" xfId="50595" xr:uid="{00000000-0005-0000-0000-0000A5E00000}"/>
    <cellStyle name="Percent 3 3 9 2" xfId="50596" xr:uid="{00000000-0005-0000-0000-0000A6E00000}"/>
    <cellStyle name="Percent 3 30" xfId="50597" xr:uid="{00000000-0005-0000-0000-0000A7E00000}"/>
    <cellStyle name="Percent 3 31" xfId="50598" xr:uid="{00000000-0005-0000-0000-0000A8E00000}"/>
    <cellStyle name="Percent 3 32" xfId="50599" xr:uid="{00000000-0005-0000-0000-0000A9E00000}"/>
    <cellStyle name="Percent 3 33" xfId="50600" xr:uid="{00000000-0005-0000-0000-0000AAE00000}"/>
    <cellStyle name="Percent 3 34" xfId="50601" xr:uid="{00000000-0005-0000-0000-0000ABE00000}"/>
    <cellStyle name="Percent 3 35" xfId="50602" xr:uid="{00000000-0005-0000-0000-0000ACE00000}"/>
    <cellStyle name="Percent 3 36" xfId="50603" xr:uid="{00000000-0005-0000-0000-0000ADE00000}"/>
    <cellStyle name="Percent 3 37" xfId="50604" xr:uid="{00000000-0005-0000-0000-0000AEE00000}"/>
    <cellStyle name="Percent 3 38" xfId="50605" xr:uid="{00000000-0005-0000-0000-0000AFE00000}"/>
    <cellStyle name="Percent 3 39" xfId="50606" xr:uid="{00000000-0005-0000-0000-0000B0E00000}"/>
    <cellStyle name="Percent 3 4" xfId="5418" xr:uid="{00000000-0005-0000-0000-0000B1E00000}"/>
    <cellStyle name="Percent 3 4 2" xfId="50607" xr:uid="{00000000-0005-0000-0000-0000B2E00000}"/>
    <cellStyle name="Percent 3 4 2 2" xfId="50608" xr:uid="{00000000-0005-0000-0000-0000B3E00000}"/>
    <cellStyle name="Percent 3 4 2 2 2" xfId="50609" xr:uid="{00000000-0005-0000-0000-0000B4E00000}"/>
    <cellStyle name="Percent 3 4 2 2 2 2" xfId="50610" xr:uid="{00000000-0005-0000-0000-0000B5E00000}"/>
    <cellStyle name="Percent 3 4 2 2 2 2 2" xfId="50611" xr:uid="{00000000-0005-0000-0000-0000B6E00000}"/>
    <cellStyle name="Percent 3 4 2 2 2 2 2 2" xfId="50612" xr:uid="{00000000-0005-0000-0000-0000B7E00000}"/>
    <cellStyle name="Percent 3 4 2 2 2 2 3" xfId="50613" xr:uid="{00000000-0005-0000-0000-0000B8E00000}"/>
    <cellStyle name="Percent 3 4 2 2 2 2 3 2" xfId="50614" xr:uid="{00000000-0005-0000-0000-0000B9E00000}"/>
    <cellStyle name="Percent 3 4 2 2 2 2 4" xfId="50615" xr:uid="{00000000-0005-0000-0000-0000BAE00000}"/>
    <cellStyle name="Percent 3 4 2 2 2 3" xfId="50616" xr:uid="{00000000-0005-0000-0000-0000BBE00000}"/>
    <cellStyle name="Percent 3 4 2 2 2 3 2" xfId="50617" xr:uid="{00000000-0005-0000-0000-0000BCE00000}"/>
    <cellStyle name="Percent 3 4 2 2 2 4" xfId="50618" xr:uid="{00000000-0005-0000-0000-0000BDE00000}"/>
    <cellStyle name="Percent 3 4 2 2 2 4 2" xfId="50619" xr:uid="{00000000-0005-0000-0000-0000BEE00000}"/>
    <cellStyle name="Percent 3 4 2 2 2 5" xfId="50620" xr:uid="{00000000-0005-0000-0000-0000BFE00000}"/>
    <cellStyle name="Percent 3 4 2 2 3" xfId="50621" xr:uid="{00000000-0005-0000-0000-0000C0E00000}"/>
    <cellStyle name="Percent 3 4 2 2 3 2" xfId="50622" xr:uid="{00000000-0005-0000-0000-0000C1E00000}"/>
    <cellStyle name="Percent 3 4 2 2 3 2 2" xfId="50623" xr:uid="{00000000-0005-0000-0000-0000C2E00000}"/>
    <cellStyle name="Percent 3 4 2 2 3 3" xfId="50624" xr:uid="{00000000-0005-0000-0000-0000C3E00000}"/>
    <cellStyle name="Percent 3 4 2 2 3 3 2" xfId="50625" xr:uid="{00000000-0005-0000-0000-0000C4E00000}"/>
    <cellStyle name="Percent 3 4 2 2 3 4" xfId="50626" xr:uid="{00000000-0005-0000-0000-0000C5E00000}"/>
    <cellStyle name="Percent 3 4 2 2 4" xfId="50627" xr:uid="{00000000-0005-0000-0000-0000C6E00000}"/>
    <cellStyle name="Percent 3 4 2 2 4 2" xfId="50628" xr:uid="{00000000-0005-0000-0000-0000C7E00000}"/>
    <cellStyle name="Percent 3 4 2 2 5" xfId="50629" xr:uid="{00000000-0005-0000-0000-0000C8E00000}"/>
    <cellStyle name="Percent 3 4 2 2 5 2" xfId="50630" xr:uid="{00000000-0005-0000-0000-0000C9E00000}"/>
    <cellStyle name="Percent 3 4 2 2 6" xfId="50631" xr:uid="{00000000-0005-0000-0000-0000CAE00000}"/>
    <cellStyle name="Percent 3 4 2 3" xfId="50632" xr:uid="{00000000-0005-0000-0000-0000CBE00000}"/>
    <cellStyle name="Percent 3 4 2 3 2" xfId="50633" xr:uid="{00000000-0005-0000-0000-0000CCE00000}"/>
    <cellStyle name="Percent 3 4 2 3 2 2" xfId="50634" xr:uid="{00000000-0005-0000-0000-0000CDE00000}"/>
    <cellStyle name="Percent 3 4 2 3 2 2 2" xfId="50635" xr:uid="{00000000-0005-0000-0000-0000CEE00000}"/>
    <cellStyle name="Percent 3 4 2 3 2 3" xfId="50636" xr:uid="{00000000-0005-0000-0000-0000CFE00000}"/>
    <cellStyle name="Percent 3 4 2 3 2 3 2" xfId="50637" xr:uid="{00000000-0005-0000-0000-0000D0E00000}"/>
    <cellStyle name="Percent 3 4 2 3 2 4" xfId="50638" xr:uid="{00000000-0005-0000-0000-0000D1E00000}"/>
    <cellStyle name="Percent 3 4 2 3 3" xfId="50639" xr:uid="{00000000-0005-0000-0000-0000D2E00000}"/>
    <cellStyle name="Percent 3 4 2 3 3 2" xfId="50640" xr:uid="{00000000-0005-0000-0000-0000D3E00000}"/>
    <cellStyle name="Percent 3 4 2 3 4" xfId="50641" xr:uid="{00000000-0005-0000-0000-0000D4E00000}"/>
    <cellStyle name="Percent 3 4 2 3 4 2" xfId="50642" xr:uid="{00000000-0005-0000-0000-0000D5E00000}"/>
    <cellStyle name="Percent 3 4 2 3 5" xfId="50643" xr:uid="{00000000-0005-0000-0000-0000D6E00000}"/>
    <cellStyle name="Percent 3 4 2 4" xfId="50644" xr:uid="{00000000-0005-0000-0000-0000D7E00000}"/>
    <cellStyle name="Percent 3 4 2 4 2" xfId="50645" xr:uid="{00000000-0005-0000-0000-0000D8E00000}"/>
    <cellStyle name="Percent 3 4 2 4 2 2" xfId="50646" xr:uid="{00000000-0005-0000-0000-0000D9E00000}"/>
    <cellStyle name="Percent 3 4 2 4 3" xfId="50647" xr:uid="{00000000-0005-0000-0000-0000DAE00000}"/>
    <cellStyle name="Percent 3 4 2 4 3 2" xfId="50648" xr:uid="{00000000-0005-0000-0000-0000DBE00000}"/>
    <cellStyle name="Percent 3 4 2 4 4" xfId="50649" xr:uid="{00000000-0005-0000-0000-0000DCE00000}"/>
    <cellStyle name="Percent 3 4 2 5" xfId="50650" xr:uid="{00000000-0005-0000-0000-0000DDE00000}"/>
    <cellStyle name="Percent 3 4 2 5 2" xfId="50651" xr:uid="{00000000-0005-0000-0000-0000DEE00000}"/>
    <cellStyle name="Percent 3 4 2 6" xfId="50652" xr:uid="{00000000-0005-0000-0000-0000DFE00000}"/>
    <cellStyle name="Percent 3 4 2 6 2" xfId="50653" xr:uid="{00000000-0005-0000-0000-0000E0E00000}"/>
    <cellStyle name="Percent 3 4 2 7" xfId="50654" xr:uid="{00000000-0005-0000-0000-0000E1E00000}"/>
    <cellStyle name="Percent 3 4 3" xfId="50655" xr:uid="{00000000-0005-0000-0000-0000E2E00000}"/>
    <cellStyle name="Percent 3 4 3 2" xfId="50656" xr:uid="{00000000-0005-0000-0000-0000E3E00000}"/>
    <cellStyle name="Percent 3 4 3 2 2" xfId="50657" xr:uid="{00000000-0005-0000-0000-0000E4E00000}"/>
    <cellStyle name="Percent 3 4 3 2 2 2" xfId="50658" xr:uid="{00000000-0005-0000-0000-0000E5E00000}"/>
    <cellStyle name="Percent 3 4 3 2 2 2 2" xfId="50659" xr:uid="{00000000-0005-0000-0000-0000E6E00000}"/>
    <cellStyle name="Percent 3 4 3 2 2 2 2 2" xfId="50660" xr:uid="{00000000-0005-0000-0000-0000E7E00000}"/>
    <cellStyle name="Percent 3 4 3 2 2 2 3" xfId="50661" xr:uid="{00000000-0005-0000-0000-0000E8E00000}"/>
    <cellStyle name="Percent 3 4 3 2 2 2 3 2" xfId="50662" xr:uid="{00000000-0005-0000-0000-0000E9E00000}"/>
    <cellStyle name="Percent 3 4 3 2 2 2 4" xfId="50663" xr:uid="{00000000-0005-0000-0000-0000EAE00000}"/>
    <cellStyle name="Percent 3 4 3 2 2 3" xfId="50664" xr:uid="{00000000-0005-0000-0000-0000EBE00000}"/>
    <cellStyle name="Percent 3 4 3 2 2 3 2" xfId="50665" xr:uid="{00000000-0005-0000-0000-0000ECE00000}"/>
    <cellStyle name="Percent 3 4 3 2 2 4" xfId="50666" xr:uid="{00000000-0005-0000-0000-0000EDE00000}"/>
    <cellStyle name="Percent 3 4 3 2 2 4 2" xfId="50667" xr:uid="{00000000-0005-0000-0000-0000EEE00000}"/>
    <cellStyle name="Percent 3 4 3 2 2 5" xfId="50668" xr:uid="{00000000-0005-0000-0000-0000EFE00000}"/>
    <cellStyle name="Percent 3 4 3 2 3" xfId="50669" xr:uid="{00000000-0005-0000-0000-0000F0E00000}"/>
    <cellStyle name="Percent 3 4 3 2 3 2" xfId="50670" xr:uid="{00000000-0005-0000-0000-0000F1E00000}"/>
    <cellStyle name="Percent 3 4 3 2 3 2 2" xfId="50671" xr:uid="{00000000-0005-0000-0000-0000F2E00000}"/>
    <cellStyle name="Percent 3 4 3 2 3 3" xfId="50672" xr:uid="{00000000-0005-0000-0000-0000F3E00000}"/>
    <cellStyle name="Percent 3 4 3 2 3 3 2" xfId="50673" xr:uid="{00000000-0005-0000-0000-0000F4E00000}"/>
    <cellStyle name="Percent 3 4 3 2 3 4" xfId="50674" xr:uid="{00000000-0005-0000-0000-0000F5E00000}"/>
    <cellStyle name="Percent 3 4 3 2 4" xfId="50675" xr:uid="{00000000-0005-0000-0000-0000F6E00000}"/>
    <cellStyle name="Percent 3 4 3 2 4 2" xfId="50676" xr:uid="{00000000-0005-0000-0000-0000F7E00000}"/>
    <cellStyle name="Percent 3 4 3 2 5" xfId="50677" xr:uid="{00000000-0005-0000-0000-0000F8E00000}"/>
    <cellStyle name="Percent 3 4 3 2 5 2" xfId="50678" xr:uid="{00000000-0005-0000-0000-0000F9E00000}"/>
    <cellStyle name="Percent 3 4 3 2 6" xfId="50679" xr:uid="{00000000-0005-0000-0000-0000FAE00000}"/>
    <cellStyle name="Percent 3 4 3 3" xfId="50680" xr:uid="{00000000-0005-0000-0000-0000FBE00000}"/>
    <cellStyle name="Percent 3 4 3 3 2" xfId="50681" xr:uid="{00000000-0005-0000-0000-0000FCE00000}"/>
    <cellStyle name="Percent 3 4 3 3 2 2" xfId="50682" xr:uid="{00000000-0005-0000-0000-0000FDE00000}"/>
    <cellStyle name="Percent 3 4 3 3 2 2 2" xfId="50683" xr:uid="{00000000-0005-0000-0000-0000FEE00000}"/>
    <cellStyle name="Percent 3 4 3 3 2 3" xfId="50684" xr:uid="{00000000-0005-0000-0000-0000FFE00000}"/>
    <cellStyle name="Percent 3 4 3 3 2 3 2" xfId="50685" xr:uid="{00000000-0005-0000-0000-000000E10000}"/>
    <cellStyle name="Percent 3 4 3 3 2 4" xfId="50686" xr:uid="{00000000-0005-0000-0000-000001E10000}"/>
    <cellStyle name="Percent 3 4 3 3 3" xfId="50687" xr:uid="{00000000-0005-0000-0000-000002E10000}"/>
    <cellStyle name="Percent 3 4 3 3 3 2" xfId="50688" xr:uid="{00000000-0005-0000-0000-000003E10000}"/>
    <cellStyle name="Percent 3 4 3 3 4" xfId="50689" xr:uid="{00000000-0005-0000-0000-000004E10000}"/>
    <cellStyle name="Percent 3 4 3 3 4 2" xfId="50690" xr:uid="{00000000-0005-0000-0000-000005E10000}"/>
    <cellStyle name="Percent 3 4 3 3 5" xfId="50691" xr:uid="{00000000-0005-0000-0000-000006E10000}"/>
    <cellStyle name="Percent 3 4 3 4" xfId="50692" xr:uid="{00000000-0005-0000-0000-000007E10000}"/>
    <cellStyle name="Percent 3 4 3 4 2" xfId="50693" xr:uid="{00000000-0005-0000-0000-000008E10000}"/>
    <cellStyle name="Percent 3 4 3 4 2 2" xfId="50694" xr:uid="{00000000-0005-0000-0000-000009E10000}"/>
    <cellStyle name="Percent 3 4 3 4 3" xfId="50695" xr:uid="{00000000-0005-0000-0000-00000AE10000}"/>
    <cellStyle name="Percent 3 4 3 4 3 2" xfId="50696" xr:uid="{00000000-0005-0000-0000-00000BE10000}"/>
    <cellStyle name="Percent 3 4 3 4 4" xfId="50697" xr:uid="{00000000-0005-0000-0000-00000CE10000}"/>
    <cellStyle name="Percent 3 4 3 5" xfId="50698" xr:uid="{00000000-0005-0000-0000-00000DE10000}"/>
    <cellStyle name="Percent 3 4 3 5 2" xfId="50699" xr:uid="{00000000-0005-0000-0000-00000EE10000}"/>
    <cellStyle name="Percent 3 4 3 6" xfId="50700" xr:uid="{00000000-0005-0000-0000-00000FE10000}"/>
    <cellStyle name="Percent 3 4 3 6 2" xfId="50701" xr:uid="{00000000-0005-0000-0000-000010E10000}"/>
    <cellStyle name="Percent 3 4 3 7" xfId="50702" xr:uid="{00000000-0005-0000-0000-000011E10000}"/>
    <cellStyle name="Percent 3 4 4" xfId="50703" xr:uid="{00000000-0005-0000-0000-000012E10000}"/>
    <cellStyle name="Percent 3 4 4 2" xfId="50704" xr:uid="{00000000-0005-0000-0000-000013E10000}"/>
    <cellStyle name="Percent 3 4 4 2 2" xfId="50705" xr:uid="{00000000-0005-0000-0000-000014E10000}"/>
    <cellStyle name="Percent 3 4 4 2 2 2" xfId="50706" xr:uid="{00000000-0005-0000-0000-000015E10000}"/>
    <cellStyle name="Percent 3 4 4 2 2 2 2" xfId="50707" xr:uid="{00000000-0005-0000-0000-000016E10000}"/>
    <cellStyle name="Percent 3 4 4 2 2 3" xfId="50708" xr:uid="{00000000-0005-0000-0000-000017E10000}"/>
    <cellStyle name="Percent 3 4 4 2 2 3 2" xfId="50709" xr:uid="{00000000-0005-0000-0000-000018E10000}"/>
    <cellStyle name="Percent 3 4 4 2 2 4" xfId="50710" xr:uid="{00000000-0005-0000-0000-000019E10000}"/>
    <cellStyle name="Percent 3 4 4 2 3" xfId="50711" xr:uid="{00000000-0005-0000-0000-00001AE10000}"/>
    <cellStyle name="Percent 3 4 4 2 3 2" xfId="50712" xr:uid="{00000000-0005-0000-0000-00001BE10000}"/>
    <cellStyle name="Percent 3 4 4 2 4" xfId="50713" xr:uid="{00000000-0005-0000-0000-00001CE10000}"/>
    <cellStyle name="Percent 3 4 4 2 4 2" xfId="50714" xr:uid="{00000000-0005-0000-0000-00001DE10000}"/>
    <cellStyle name="Percent 3 4 4 2 5" xfId="50715" xr:uid="{00000000-0005-0000-0000-00001EE10000}"/>
    <cellStyle name="Percent 3 4 4 3" xfId="50716" xr:uid="{00000000-0005-0000-0000-00001FE10000}"/>
    <cellStyle name="Percent 3 4 4 3 2" xfId="50717" xr:uid="{00000000-0005-0000-0000-000020E10000}"/>
    <cellStyle name="Percent 3 4 4 3 2 2" xfId="50718" xr:uid="{00000000-0005-0000-0000-000021E10000}"/>
    <cellStyle name="Percent 3 4 4 3 3" xfId="50719" xr:uid="{00000000-0005-0000-0000-000022E10000}"/>
    <cellStyle name="Percent 3 4 4 3 3 2" xfId="50720" xr:uid="{00000000-0005-0000-0000-000023E10000}"/>
    <cellStyle name="Percent 3 4 4 3 4" xfId="50721" xr:uid="{00000000-0005-0000-0000-000024E10000}"/>
    <cellStyle name="Percent 3 4 4 4" xfId="50722" xr:uid="{00000000-0005-0000-0000-000025E10000}"/>
    <cellStyle name="Percent 3 4 4 4 2" xfId="50723" xr:uid="{00000000-0005-0000-0000-000026E10000}"/>
    <cellStyle name="Percent 3 4 4 5" xfId="50724" xr:uid="{00000000-0005-0000-0000-000027E10000}"/>
    <cellStyle name="Percent 3 4 4 5 2" xfId="50725" xr:uid="{00000000-0005-0000-0000-000028E10000}"/>
    <cellStyle name="Percent 3 4 4 6" xfId="50726" xr:uid="{00000000-0005-0000-0000-000029E10000}"/>
    <cellStyle name="Percent 3 4 5" xfId="50727" xr:uid="{00000000-0005-0000-0000-00002AE10000}"/>
    <cellStyle name="Percent 3 4 5 2" xfId="50728" xr:uid="{00000000-0005-0000-0000-00002BE10000}"/>
    <cellStyle name="Percent 3 4 5 2 2" xfId="50729" xr:uid="{00000000-0005-0000-0000-00002CE10000}"/>
    <cellStyle name="Percent 3 4 5 2 2 2" xfId="50730" xr:uid="{00000000-0005-0000-0000-00002DE10000}"/>
    <cellStyle name="Percent 3 4 5 2 3" xfId="50731" xr:uid="{00000000-0005-0000-0000-00002EE10000}"/>
    <cellStyle name="Percent 3 4 5 2 3 2" xfId="50732" xr:uid="{00000000-0005-0000-0000-00002FE10000}"/>
    <cellStyle name="Percent 3 4 5 2 4" xfId="50733" xr:uid="{00000000-0005-0000-0000-000030E10000}"/>
    <cellStyle name="Percent 3 4 5 3" xfId="50734" xr:uid="{00000000-0005-0000-0000-000031E10000}"/>
    <cellStyle name="Percent 3 4 5 3 2" xfId="50735" xr:uid="{00000000-0005-0000-0000-000032E10000}"/>
    <cellStyle name="Percent 3 4 5 4" xfId="50736" xr:uid="{00000000-0005-0000-0000-000033E10000}"/>
    <cellStyle name="Percent 3 4 5 4 2" xfId="50737" xr:uid="{00000000-0005-0000-0000-000034E10000}"/>
    <cellStyle name="Percent 3 4 5 5" xfId="50738" xr:uid="{00000000-0005-0000-0000-000035E10000}"/>
    <cellStyle name="Percent 3 4 6" xfId="50739" xr:uid="{00000000-0005-0000-0000-000036E10000}"/>
    <cellStyle name="Percent 3 4 6 2" xfId="50740" xr:uid="{00000000-0005-0000-0000-000037E10000}"/>
    <cellStyle name="Percent 3 4 6 2 2" xfId="50741" xr:uid="{00000000-0005-0000-0000-000038E10000}"/>
    <cellStyle name="Percent 3 4 6 3" xfId="50742" xr:uid="{00000000-0005-0000-0000-000039E10000}"/>
    <cellStyle name="Percent 3 4 6 3 2" xfId="50743" xr:uid="{00000000-0005-0000-0000-00003AE10000}"/>
    <cellStyle name="Percent 3 4 6 4" xfId="50744" xr:uid="{00000000-0005-0000-0000-00003BE10000}"/>
    <cellStyle name="Percent 3 4 7" xfId="50745" xr:uid="{00000000-0005-0000-0000-00003CE10000}"/>
    <cellStyle name="Percent 3 4 7 2" xfId="50746" xr:uid="{00000000-0005-0000-0000-00003DE10000}"/>
    <cellStyle name="Percent 3 4 8" xfId="50747" xr:uid="{00000000-0005-0000-0000-00003EE10000}"/>
    <cellStyle name="Percent 3 4 8 2" xfId="50748" xr:uid="{00000000-0005-0000-0000-00003FE10000}"/>
    <cellStyle name="Percent 3 4 9" xfId="50749" xr:uid="{00000000-0005-0000-0000-000040E10000}"/>
    <cellStyle name="Percent 3 40" xfId="50750" xr:uid="{00000000-0005-0000-0000-000041E10000}"/>
    <cellStyle name="Percent 3 41" xfId="50751" xr:uid="{00000000-0005-0000-0000-000042E10000}"/>
    <cellStyle name="Percent 3 42" xfId="50752" xr:uid="{00000000-0005-0000-0000-000043E10000}"/>
    <cellStyle name="Percent 3 43" xfId="50753" xr:uid="{00000000-0005-0000-0000-000044E10000}"/>
    <cellStyle name="Percent 3 44" xfId="50754" xr:uid="{00000000-0005-0000-0000-000045E10000}"/>
    <cellStyle name="Percent 3 45" xfId="50755" xr:uid="{00000000-0005-0000-0000-000046E10000}"/>
    <cellStyle name="Percent 3 5" xfId="50756" xr:uid="{00000000-0005-0000-0000-000047E10000}"/>
    <cellStyle name="Percent 3 5 2" xfId="50757" xr:uid="{00000000-0005-0000-0000-000048E10000}"/>
    <cellStyle name="Percent 3 5 2 2" xfId="50758" xr:uid="{00000000-0005-0000-0000-000049E10000}"/>
    <cellStyle name="Percent 3 5 2 2 2" xfId="50759" xr:uid="{00000000-0005-0000-0000-00004AE10000}"/>
    <cellStyle name="Percent 3 5 2 2 2 2" xfId="50760" xr:uid="{00000000-0005-0000-0000-00004BE10000}"/>
    <cellStyle name="Percent 3 5 2 2 2 2 2" xfId="50761" xr:uid="{00000000-0005-0000-0000-00004CE10000}"/>
    <cellStyle name="Percent 3 5 2 2 2 3" xfId="50762" xr:uid="{00000000-0005-0000-0000-00004DE10000}"/>
    <cellStyle name="Percent 3 5 2 2 2 3 2" xfId="50763" xr:uid="{00000000-0005-0000-0000-00004EE10000}"/>
    <cellStyle name="Percent 3 5 2 2 2 4" xfId="50764" xr:uid="{00000000-0005-0000-0000-00004FE10000}"/>
    <cellStyle name="Percent 3 5 2 2 3" xfId="50765" xr:uid="{00000000-0005-0000-0000-000050E10000}"/>
    <cellStyle name="Percent 3 5 2 2 3 2" xfId="50766" xr:uid="{00000000-0005-0000-0000-000051E10000}"/>
    <cellStyle name="Percent 3 5 2 2 4" xfId="50767" xr:uid="{00000000-0005-0000-0000-000052E10000}"/>
    <cellStyle name="Percent 3 5 2 2 4 2" xfId="50768" xr:uid="{00000000-0005-0000-0000-000053E10000}"/>
    <cellStyle name="Percent 3 5 2 2 5" xfId="50769" xr:uid="{00000000-0005-0000-0000-000054E10000}"/>
    <cellStyle name="Percent 3 5 2 3" xfId="50770" xr:uid="{00000000-0005-0000-0000-000055E10000}"/>
    <cellStyle name="Percent 3 5 2 3 2" xfId="50771" xr:uid="{00000000-0005-0000-0000-000056E10000}"/>
    <cellStyle name="Percent 3 5 2 3 2 2" xfId="50772" xr:uid="{00000000-0005-0000-0000-000057E10000}"/>
    <cellStyle name="Percent 3 5 2 3 3" xfId="50773" xr:uid="{00000000-0005-0000-0000-000058E10000}"/>
    <cellStyle name="Percent 3 5 2 3 3 2" xfId="50774" xr:uid="{00000000-0005-0000-0000-000059E10000}"/>
    <cellStyle name="Percent 3 5 2 3 4" xfId="50775" xr:uid="{00000000-0005-0000-0000-00005AE10000}"/>
    <cellStyle name="Percent 3 5 2 4" xfId="50776" xr:uid="{00000000-0005-0000-0000-00005BE10000}"/>
    <cellStyle name="Percent 3 5 2 4 2" xfId="50777" xr:uid="{00000000-0005-0000-0000-00005CE10000}"/>
    <cellStyle name="Percent 3 5 2 5" xfId="50778" xr:uid="{00000000-0005-0000-0000-00005DE10000}"/>
    <cellStyle name="Percent 3 5 2 5 2" xfId="50779" xr:uid="{00000000-0005-0000-0000-00005EE10000}"/>
    <cellStyle name="Percent 3 5 2 6" xfId="50780" xr:uid="{00000000-0005-0000-0000-00005FE10000}"/>
    <cellStyle name="Percent 3 5 3" xfId="50781" xr:uid="{00000000-0005-0000-0000-000060E10000}"/>
    <cellStyle name="Percent 3 5 3 2" xfId="50782" xr:uid="{00000000-0005-0000-0000-000061E10000}"/>
    <cellStyle name="Percent 3 5 3 2 2" xfId="50783" xr:uid="{00000000-0005-0000-0000-000062E10000}"/>
    <cellStyle name="Percent 3 5 3 2 2 2" xfId="50784" xr:uid="{00000000-0005-0000-0000-000063E10000}"/>
    <cellStyle name="Percent 3 5 3 2 3" xfId="50785" xr:uid="{00000000-0005-0000-0000-000064E10000}"/>
    <cellStyle name="Percent 3 5 3 2 3 2" xfId="50786" xr:uid="{00000000-0005-0000-0000-000065E10000}"/>
    <cellStyle name="Percent 3 5 3 2 4" xfId="50787" xr:uid="{00000000-0005-0000-0000-000066E10000}"/>
    <cellStyle name="Percent 3 5 3 3" xfId="50788" xr:uid="{00000000-0005-0000-0000-000067E10000}"/>
    <cellStyle name="Percent 3 5 3 3 2" xfId="50789" xr:uid="{00000000-0005-0000-0000-000068E10000}"/>
    <cellStyle name="Percent 3 5 3 4" xfId="50790" xr:uid="{00000000-0005-0000-0000-000069E10000}"/>
    <cellStyle name="Percent 3 5 3 4 2" xfId="50791" xr:uid="{00000000-0005-0000-0000-00006AE10000}"/>
    <cellStyle name="Percent 3 5 3 5" xfId="50792" xr:uid="{00000000-0005-0000-0000-00006BE10000}"/>
    <cellStyle name="Percent 3 5 4" xfId="50793" xr:uid="{00000000-0005-0000-0000-00006CE10000}"/>
    <cellStyle name="Percent 3 5 4 2" xfId="50794" xr:uid="{00000000-0005-0000-0000-00006DE10000}"/>
    <cellStyle name="Percent 3 5 4 2 2" xfId="50795" xr:uid="{00000000-0005-0000-0000-00006EE10000}"/>
    <cellStyle name="Percent 3 5 4 3" xfId="50796" xr:uid="{00000000-0005-0000-0000-00006FE10000}"/>
    <cellStyle name="Percent 3 5 4 3 2" xfId="50797" xr:uid="{00000000-0005-0000-0000-000070E10000}"/>
    <cellStyle name="Percent 3 5 4 4" xfId="50798" xr:uid="{00000000-0005-0000-0000-000071E10000}"/>
    <cellStyle name="Percent 3 5 5" xfId="50799" xr:uid="{00000000-0005-0000-0000-000072E10000}"/>
    <cellStyle name="Percent 3 5 5 2" xfId="50800" xr:uid="{00000000-0005-0000-0000-000073E10000}"/>
    <cellStyle name="Percent 3 5 6" xfId="50801" xr:uid="{00000000-0005-0000-0000-000074E10000}"/>
    <cellStyle name="Percent 3 5 6 2" xfId="50802" xr:uid="{00000000-0005-0000-0000-000075E10000}"/>
    <cellStyle name="Percent 3 5 7" xfId="50803" xr:uid="{00000000-0005-0000-0000-000076E10000}"/>
    <cellStyle name="Percent 3 6" xfId="50804" xr:uid="{00000000-0005-0000-0000-000077E10000}"/>
    <cellStyle name="Percent 3 6 2" xfId="50805" xr:uid="{00000000-0005-0000-0000-000078E10000}"/>
    <cellStyle name="Percent 3 6 2 2" xfId="50806" xr:uid="{00000000-0005-0000-0000-000079E10000}"/>
    <cellStyle name="Percent 3 6 2 2 2" xfId="50807" xr:uid="{00000000-0005-0000-0000-00007AE10000}"/>
    <cellStyle name="Percent 3 6 2 2 2 2" xfId="50808" xr:uid="{00000000-0005-0000-0000-00007BE10000}"/>
    <cellStyle name="Percent 3 6 2 2 2 2 2" xfId="50809" xr:uid="{00000000-0005-0000-0000-00007CE10000}"/>
    <cellStyle name="Percent 3 6 2 2 2 3" xfId="50810" xr:uid="{00000000-0005-0000-0000-00007DE10000}"/>
    <cellStyle name="Percent 3 6 2 2 2 3 2" xfId="50811" xr:uid="{00000000-0005-0000-0000-00007EE10000}"/>
    <cellStyle name="Percent 3 6 2 2 2 4" xfId="50812" xr:uid="{00000000-0005-0000-0000-00007FE10000}"/>
    <cellStyle name="Percent 3 6 2 2 3" xfId="50813" xr:uid="{00000000-0005-0000-0000-000080E10000}"/>
    <cellStyle name="Percent 3 6 2 2 3 2" xfId="50814" xr:uid="{00000000-0005-0000-0000-000081E10000}"/>
    <cellStyle name="Percent 3 6 2 2 4" xfId="50815" xr:uid="{00000000-0005-0000-0000-000082E10000}"/>
    <cellStyle name="Percent 3 6 2 2 4 2" xfId="50816" xr:uid="{00000000-0005-0000-0000-000083E10000}"/>
    <cellStyle name="Percent 3 6 2 2 5" xfId="50817" xr:uid="{00000000-0005-0000-0000-000084E10000}"/>
    <cellStyle name="Percent 3 6 2 3" xfId="50818" xr:uid="{00000000-0005-0000-0000-000085E10000}"/>
    <cellStyle name="Percent 3 6 2 3 2" xfId="50819" xr:uid="{00000000-0005-0000-0000-000086E10000}"/>
    <cellStyle name="Percent 3 6 2 3 2 2" xfId="50820" xr:uid="{00000000-0005-0000-0000-000087E10000}"/>
    <cellStyle name="Percent 3 6 2 3 3" xfId="50821" xr:uid="{00000000-0005-0000-0000-000088E10000}"/>
    <cellStyle name="Percent 3 6 2 3 3 2" xfId="50822" xr:uid="{00000000-0005-0000-0000-000089E10000}"/>
    <cellStyle name="Percent 3 6 2 3 4" xfId="50823" xr:uid="{00000000-0005-0000-0000-00008AE10000}"/>
    <cellStyle name="Percent 3 6 2 4" xfId="50824" xr:uid="{00000000-0005-0000-0000-00008BE10000}"/>
    <cellStyle name="Percent 3 6 2 4 2" xfId="50825" xr:uid="{00000000-0005-0000-0000-00008CE10000}"/>
    <cellStyle name="Percent 3 6 2 5" xfId="50826" xr:uid="{00000000-0005-0000-0000-00008DE10000}"/>
    <cellStyle name="Percent 3 6 2 5 2" xfId="50827" xr:uid="{00000000-0005-0000-0000-00008EE10000}"/>
    <cellStyle name="Percent 3 6 2 6" xfId="50828" xr:uid="{00000000-0005-0000-0000-00008FE10000}"/>
    <cellStyle name="Percent 3 6 3" xfId="50829" xr:uid="{00000000-0005-0000-0000-000090E10000}"/>
    <cellStyle name="Percent 3 6 3 2" xfId="50830" xr:uid="{00000000-0005-0000-0000-000091E10000}"/>
    <cellStyle name="Percent 3 6 3 2 2" xfId="50831" xr:uid="{00000000-0005-0000-0000-000092E10000}"/>
    <cellStyle name="Percent 3 6 3 2 2 2" xfId="50832" xr:uid="{00000000-0005-0000-0000-000093E10000}"/>
    <cellStyle name="Percent 3 6 3 2 3" xfId="50833" xr:uid="{00000000-0005-0000-0000-000094E10000}"/>
    <cellStyle name="Percent 3 6 3 2 3 2" xfId="50834" xr:uid="{00000000-0005-0000-0000-000095E10000}"/>
    <cellStyle name="Percent 3 6 3 2 4" xfId="50835" xr:uid="{00000000-0005-0000-0000-000096E10000}"/>
    <cellStyle name="Percent 3 6 3 3" xfId="50836" xr:uid="{00000000-0005-0000-0000-000097E10000}"/>
    <cellStyle name="Percent 3 6 3 3 2" xfId="50837" xr:uid="{00000000-0005-0000-0000-000098E10000}"/>
    <cellStyle name="Percent 3 6 3 4" xfId="50838" xr:uid="{00000000-0005-0000-0000-000099E10000}"/>
    <cellStyle name="Percent 3 6 3 4 2" xfId="50839" xr:uid="{00000000-0005-0000-0000-00009AE10000}"/>
    <cellStyle name="Percent 3 6 3 5" xfId="50840" xr:uid="{00000000-0005-0000-0000-00009BE10000}"/>
    <cellStyle name="Percent 3 6 4" xfId="50841" xr:uid="{00000000-0005-0000-0000-00009CE10000}"/>
    <cellStyle name="Percent 3 6 4 2" xfId="50842" xr:uid="{00000000-0005-0000-0000-00009DE10000}"/>
    <cellStyle name="Percent 3 6 4 2 2" xfId="50843" xr:uid="{00000000-0005-0000-0000-00009EE10000}"/>
    <cellStyle name="Percent 3 6 4 3" xfId="50844" xr:uid="{00000000-0005-0000-0000-00009FE10000}"/>
    <cellStyle name="Percent 3 6 4 3 2" xfId="50845" xr:uid="{00000000-0005-0000-0000-0000A0E10000}"/>
    <cellStyle name="Percent 3 6 4 4" xfId="50846" xr:uid="{00000000-0005-0000-0000-0000A1E10000}"/>
    <cellStyle name="Percent 3 6 5" xfId="50847" xr:uid="{00000000-0005-0000-0000-0000A2E10000}"/>
    <cellStyle name="Percent 3 6 5 2" xfId="50848" xr:uid="{00000000-0005-0000-0000-0000A3E10000}"/>
    <cellStyle name="Percent 3 6 6" xfId="50849" xr:uid="{00000000-0005-0000-0000-0000A4E10000}"/>
    <cellStyle name="Percent 3 6 6 2" xfId="50850" xr:uid="{00000000-0005-0000-0000-0000A5E10000}"/>
    <cellStyle name="Percent 3 6 7" xfId="50851" xr:uid="{00000000-0005-0000-0000-0000A6E10000}"/>
    <cellStyle name="Percent 3 7" xfId="50852" xr:uid="{00000000-0005-0000-0000-0000A7E10000}"/>
    <cellStyle name="Percent 3 7 2" xfId="50853" xr:uid="{00000000-0005-0000-0000-0000A8E10000}"/>
    <cellStyle name="Percent 3 7 2 2" xfId="50854" xr:uid="{00000000-0005-0000-0000-0000A9E10000}"/>
    <cellStyle name="Percent 3 7 2 2 2" xfId="50855" xr:uid="{00000000-0005-0000-0000-0000AAE10000}"/>
    <cellStyle name="Percent 3 7 2 2 2 2" xfId="50856" xr:uid="{00000000-0005-0000-0000-0000ABE10000}"/>
    <cellStyle name="Percent 3 7 2 2 3" xfId="50857" xr:uid="{00000000-0005-0000-0000-0000ACE10000}"/>
    <cellStyle name="Percent 3 7 2 2 3 2" xfId="50858" xr:uid="{00000000-0005-0000-0000-0000ADE10000}"/>
    <cellStyle name="Percent 3 7 2 2 4" xfId="50859" xr:uid="{00000000-0005-0000-0000-0000AEE10000}"/>
    <cellStyle name="Percent 3 7 2 3" xfId="50860" xr:uid="{00000000-0005-0000-0000-0000AFE10000}"/>
    <cellStyle name="Percent 3 7 2 3 2" xfId="50861" xr:uid="{00000000-0005-0000-0000-0000B0E10000}"/>
    <cellStyle name="Percent 3 7 2 4" xfId="50862" xr:uid="{00000000-0005-0000-0000-0000B1E10000}"/>
    <cellStyle name="Percent 3 7 2 4 2" xfId="50863" xr:uid="{00000000-0005-0000-0000-0000B2E10000}"/>
    <cellStyle name="Percent 3 7 2 5" xfId="50864" xr:uid="{00000000-0005-0000-0000-0000B3E10000}"/>
    <cellStyle name="Percent 3 7 3" xfId="50865" xr:uid="{00000000-0005-0000-0000-0000B4E10000}"/>
    <cellStyle name="Percent 3 7 3 2" xfId="50866" xr:uid="{00000000-0005-0000-0000-0000B5E10000}"/>
    <cellStyle name="Percent 3 7 3 2 2" xfId="50867" xr:uid="{00000000-0005-0000-0000-0000B6E10000}"/>
    <cellStyle name="Percent 3 7 3 3" xfId="50868" xr:uid="{00000000-0005-0000-0000-0000B7E10000}"/>
    <cellStyle name="Percent 3 7 3 3 2" xfId="50869" xr:uid="{00000000-0005-0000-0000-0000B8E10000}"/>
    <cellStyle name="Percent 3 7 3 4" xfId="50870" xr:uid="{00000000-0005-0000-0000-0000B9E10000}"/>
    <cellStyle name="Percent 3 7 4" xfId="50871" xr:uid="{00000000-0005-0000-0000-0000BAE10000}"/>
    <cellStyle name="Percent 3 7 4 2" xfId="50872" xr:uid="{00000000-0005-0000-0000-0000BBE10000}"/>
    <cellStyle name="Percent 3 7 5" xfId="50873" xr:uid="{00000000-0005-0000-0000-0000BCE10000}"/>
    <cellStyle name="Percent 3 7 5 2" xfId="50874" xr:uid="{00000000-0005-0000-0000-0000BDE10000}"/>
    <cellStyle name="Percent 3 7 6" xfId="50875" xr:uid="{00000000-0005-0000-0000-0000BEE10000}"/>
    <cellStyle name="Percent 3 8" xfId="50876" xr:uid="{00000000-0005-0000-0000-0000BFE10000}"/>
    <cellStyle name="Percent 3 8 2" xfId="50877" xr:uid="{00000000-0005-0000-0000-0000C0E10000}"/>
    <cellStyle name="Percent 3 8 2 2" xfId="50878" xr:uid="{00000000-0005-0000-0000-0000C1E10000}"/>
    <cellStyle name="Percent 3 8 2 2 2" xfId="50879" xr:uid="{00000000-0005-0000-0000-0000C2E10000}"/>
    <cellStyle name="Percent 3 8 2 3" xfId="50880" xr:uid="{00000000-0005-0000-0000-0000C3E10000}"/>
    <cellStyle name="Percent 3 8 2 3 2" xfId="50881" xr:uid="{00000000-0005-0000-0000-0000C4E10000}"/>
    <cellStyle name="Percent 3 8 2 4" xfId="50882" xr:uid="{00000000-0005-0000-0000-0000C5E10000}"/>
    <cellStyle name="Percent 3 8 3" xfId="50883" xr:uid="{00000000-0005-0000-0000-0000C6E10000}"/>
    <cellStyle name="Percent 3 8 3 2" xfId="50884" xr:uid="{00000000-0005-0000-0000-0000C7E10000}"/>
    <cellStyle name="Percent 3 8 4" xfId="50885" xr:uid="{00000000-0005-0000-0000-0000C8E10000}"/>
    <cellStyle name="Percent 3 8 4 2" xfId="50886" xr:uid="{00000000-0005-0000-0000-0000C9E10000}"/>
    <cellStyle name="Percent 3 8 5" xfId="50887" xr:uid="{00000000-0005-0000-0000-0000CAE10000}"/>
    <cellStyle name="Percent 3 9" xfId="50888" xr:uid="{00000000-0005-0000-0000-0000CBE10000}"/>
    <cellStyle name="Percent 3 9 2" xfId="50889" xr:uid="{00000000-0005-0000-0000-0000CCE10000}"/>
    <cellStyle name="Percent 3 9 2 2" xfId="50890" xr:uid="{00000000-0005-0000-0000-0000CDE10000}"/>
    <cellStyle name="Percent 3 9 3" xfId="50891" xr:uid="{00000000-0005-0000-0000-0000CEE10000}"/>
    <cellStyle name="Percent 3 9 3 2" xfId="50892" xr:uid="{00000000-0005-0000-0000-0000CFE10000}"/>
    <cellStyle name="Percent 3 9 4" xfId="50893" xr:uid="{00000000-0005-0000-0000-0000D0E10000}"/>
    <cellStyle name="Percent 4" xfId="5419" xr:uid="{00000000-0005-0000-0000-0000D1E10000}"/>
    <cellStyle name="Percent 4 2" xfId="5420" xr:uid="{00000000-0005-0000-0000-0000D2E10000}"/>
    <cellStyle name="Percent 4 3" xfId="5421" xr:uid="{00000000-0005-0000-0000-0000D3E10000}"/>
    <cellStyle name="Percent 4 4" xfId="5422" xr:uid="{00000000-0005-0000-0000-0000D4E10000}"/>
    <cellStyle name="Percent 5" xfId="5423" xr:uid="{00000000-0005-0000-0000-0000D5E10000}"/>
    <cellStyle name="Percent 5 2" xfId="50894" xr:uid="{00000000-0005-0000-0000-0000D6E10000}"/>
    <cellStyle name="Percent 6" xfId="5424" xr:uid="{00000000-0005-0000-0000-0000D7E10000}"/>
    <cellStyle name="Percent 6 2" xfId="50895" xr:uid="{00000000-0005-0000-0000-0000D8E10000}"/>
    <cellStyle name="Percent 7" xfId="5425" xr:uid="{00000000-0005-0000-0000-0000D9E10000}"/>
    <cellStyle name="Percent 8" xfId="5426" xr:uid="{00000000-0005-0000-0000-0000DAE10000}"/>
    <cellStyle name="Percent 8 2" xfId="50896" xr:uid="{00000000-0005-0000-0000-0000DBE10000}"/>
    <cellStyle name="Percent 8 2 2" xfId="50897" xr:uid="{00000000-0005-0000-0000-0000DCE10000}"/>
    <cellStyle name="Percent 8 2 2 2" xfId="50898" xr:uid="{00000000-0005-0000-0000-0000DDE10000}"/>
    <cellStyle name="Percent 8 2 2 2 2" xfId="50899" xr:uid="{00000000-0005-0000-0000-0000DEE10000}"/>
    <cellStyle name="Percent 8 2 2 2 2 2" xfId="50900" xr:uid="{00000000-0005-0000-0000-0000DFE10000}"/>
    <cellStyle name="Percent 8 2 2 2 3" xfId="50901" xr:uid="{00000000-0005-0000-0000-0000E0E10000}"/>
    <cellStyle name="Percent 8 2 2 2 3 2" xfId="50902" xr:uid="{00000000-0005-0000-0000-0000E1E10000}"/>
    <cellStyle name="Percent 8 2 2 2 4" xfId="50903" xr:uid="{00000000-0005-0000-0000-0000E2E10000}"/>
    <cellStyle name="Percent 8 2 2 3" xfId="50904" xr:uid="{00000000-0005-0000-0000-0000E3E10000}"/>
    <cellStyle name="Percent 8 2 2 3 2" xfId="50905" xr:uid="{00000000-0005-0000-0000-0000E4E10000}"/>
    <cellStyle name="Percent 8 2 2 4" xfId="50906" xr:uid="{00000000-0005-0000-0000-0000E5E10000}"/>
    <cellStyle name="Percent 8 2 2 4 2" xfId="50907" xr:uid="{00000000-0005-0000-0000-0000E6E10000}"/>
    <cellStyle name="Percent 8 2 2 5" xfId="50908" xr:uid="{00000000-0005-0000-0000-0000E7E10000}"/>
    <cellStyle name="Percent 8 2 3" xfId="50909" xr:uid="{00000000-0005-0000-0000-0000E8E10000}"/>
    <cellStyle name="Percent 8 2 3 2" xfId="50910" xr:uid="{00000000-0005-0000-0000-0000E9E10000}"/>
    <cellStyle name="Percent 8 2 3 2 2" xfId="50911" xr:uid="{00000000-0005-0000-0000-0000EAE10000}"/>
    <cellStyle name="Percent 8 2 3 3" xfId="50912" xr:uid="{00000000-0005-0000-0000-0000EBE10000}"/>
    <cellStyle name="Percent 8 2 3 3 2" xfId="50913" xr:uid="{00000000-0005-0000-0000-0000ECE10000}"/>
    <cellStyle name="Percent 8 2 3 4" xfId="50914" xr:uid="{00000000-0005-0000-0000-0000EDE10000}"/>
    <cellStyle name="Percent 8 2 4" xfId="50915" xr:uid="{00000000-0005-0000-0000-0000EEE10000}"/>
    <cellStyle name="Percent 8 2 4 2" xfId="50916" xr:uid="{00000000-0005-0000-0000-0000EFE10000}"/>
    <cellStyle name="Percent 8 2 5" xfId="50917" xr:uid="{00000000-0005-0000-0000-0000F0E10000}"/>
    <cellStyle name="Percent 8 2 5 2" xfId="50918" xr:uid="{00000000-0005-0000-0000-0000F1E10000}"/>
    <cellStyle name="Percent 8 2 6" xfId="50919" xr:uid="{00000000-0005-0000-0000-0000F2E10000}"/>
    <cellStyle name="Percent 8 3" xfId="50920" xr:uid="{00000000-0005-0000-0000-0000F3E10000}"/>
    <cellStyle name="Percent 8 3 2" xfId="50921" xr:uid="{00000000-0005-0000-0000-0000F4E10000}"/>
    <cellStyle name="Percent 8 3 2 2" xfId="50922" xr:uid="{00000000-0005-0000-0000-0000F5E10000}"/>
    <cellStyle name="Percent 8 3 2 2 2" xfId="50923" xr:uid="{00000000-0005-0000-0000-0000F6E10000}"/>
    <cellStyle name="Percent 8 3 2 3" xfId="50924" xr:uid="{00000000-0005-0000-0000-0000F7E10000}"/>
    <cellStyle name="Percent 8 3 2 3 2" xfId="50925" xr:uid="{00000000-0005-0000-0000-0000F8E10000}"/>
    <cellStyle name="Percent 8 3 2 4" xfId="50926" xr:uid="{00000000-0005-0000-0000-0000F9E10000}"/>
    <cellStyle name="Percent 8 3 3" xfId="50927" xr:uid="{00000000-0005-0000-0000-0000FAE10000}"/>
    <cellStyle name="Percent 8 3 3 2" xfId="50928" xr:uid="{00000000-0005-0000-0000-0000FBE10000}"/>
    <cellStyle name="Percent 8 3 4" xfId="50929" xr:uid="{00000000-0005-0000-0000-0000FCE10000}"/>
    <cellStyle name="Percent 8 3 4 2" xfId="50930" xr:uid="{00000000-0005-0000-0000-0000FDE10000}"/>
    <cellStyle name="Percent 8 3 5" xfId="50931" xr:uid="{00000000-0005-0000-0000-0000FEE10000}"/>
    <cellStyle name="Percent 8 4" xfId="50932" xr:uid="{00000000-0005-0000-0000-0000FFE10000}"/>
    <cellStyle name="Percent 8 4 2" xfId="50933" xr:uid="{00000000-0005-0000-0000-000000E20000}"/>
    <cellStyle name="Percent 8 4 2 2" xfId="50934" xr:uid="{00000000-0005-0000-0000-000001E20000}"/>
    <cellStyle name="Percent 8 4 3" xfId="50935" xr:uid="{00000000-0005-0000-0000-000002E20000}"/>
    <cellStyle name="Percent 8 4 3 2" xfId="50936" xr:uid="{00000000-0005-0000-0000-000003E20000}"/>
    <cellStyle name="Percent 8 4 4" xfId="50937" xr:uid="{00000000-0005-0000-0000-000004E20000}"/>
    <cellStyle name="Percent 8 5" xfId="50938" xr:uid="{00000000-0005-0000-0000-000005E20000}"/>
    <cellStyle name="Percent 8 5 2" xfId="50939" xr:uid="{00000000-0005-0000-0000-000006E20000}"/>
    <cellStyle name="Percent 8 6" xfId="50940" xr:uid="{00000000-0005-0000-0000-000007E20000}"/>
    <cellStyle name="Percent 8 6 2" xfId="50941" xr:uid="{00000000-0005-0000-0000-000008E20000}"/>
    <cellStyle name="Percent 8 7" xfId="50942" xr:uid="{00000000-0005-0000-0000-000009E20000}"/>
    <cellStyle name="Percent 9" xfId="5427" xr:uid="{00000000-0005-0000-0000-00000AE20000}"/>
    <cellStyle name="Percent 9 2" xfId="5428" xr:uid="{00000000-0005-0000-0000-00000BE20000}"/>
    <cellStyle name="Percent 9 2 2" xfId="5429" xr:uid="{00000000-0005-0000-0000-00000CE20000}"/>
    <cellStyle name="Percent 9 3" xfId="5430" xr:uid="{00000000-0005-0000-0000-00000DE20000}"/>
    <cellStyle name="Percent 9 4" xfId="50943" xr:uid="{00000000-0005-0000-0000-00000EE20000}"/>
    <cellStyle name="Product Title" xfId="57815" xr:uid="{00000000-0005-0000-0000-00000FE20000}"/>
    <cellStyle name="SUb Hd" xfId="57915" xr:uid="{00000000-0005-0000-0000-000010E20000}"/>
    <cellStyle name="Sub Hd-mil" xfId="57916" xr:uid="{00000000-0005-0000-0000-000011E20000}"/>
    <cellStyle name="Text" xfId="57816" xr:uid="{00000000-0005-0000-0000-000012E20000}"/>
    <cellStyle name="Title 2" xfId="5431" xr:uid="{00000000-0005-0000-0000-000013E20000}"/>
    <cellStyle name="Title 2 2" xfId="5432" xr:uid="{00000000-0005-0000-0000-000014E20000}"/>
    <cellStyle name="Title 2 3" xfId="5433" xr:uid="{00000000-0005-0000-0000-000015E20000}"/>
    <cellStyle name="Title 2 4" xfId="5434" xr:uid="{00000000-0005-0000-0000-000016E20000}"/>
    <cellStyle name="Title 2 5" xfId="5435" xr:uid="{00000000-0005-0000-0000-000017E20000}"/>
    <cellStyle name="Title 2 6" xfId="5436" xr:uid="{00000000-0005-0000-0000-000018E20000}"/>
    <cellStyle name="Title 2 7" xfId="5437" xr:uid="{00000000-0005-0000-0000-000019E20000}"/>
    <cellStyle name="Title 2 8" xfId="5438" xr:uid="{00000000-0005-0000-0000-00001AE20000}"/>
    <cellStyle name="Title 3" xfId="5439" xr:uid="{00000000-0005-0000-0000-00001BE20000}"/>
    <cellStyle name="Title 4" xfId="57817" xr:uid="{00000000-0005-0000-0000-00001CE20000}"/>
    <cellStyle name="Title 5" xfId="57818" xr:uid="{00000000-0005-0000-0000-00001DE20000}"/>
    <cellStyle name="Title 6" xfId="57819" xr:uid="{00000000-0005-0000-0000-00001EE20000}"/>
    <cellStyle name="Total 2" xfId="5440" xr:uid="{00000000-0005-0000-0000-00001FE20000}"/>
    <cellStyle name="Total 2 2" xfId="5441" xr:uid="{00000000-0005-0000-0000-000020E20000}"/>
    <cellStyle name="Total 2 2 2" xfId="50944" xr:uid="{00000000-0005-0000-0000-000021E20000}"/>
    <cellStyle name="Total 2 2 2 2" xfId="50945" xr:uid="{00000000-0005-0000-0000-000022E20000}"/>
    <cellStyle name="Total 2 2 2 3" xfId="50946" xr:uid="{00000000-0005-0000-0000-000023E20000}"/>
    <cellStyle name="Total 2 2 3" xfId="50947" xr:uid="{00000000-0005-0000-0000-000024E20000}"/>
    <cellStyle name="Total 2 2 4" xfId="50948" xr:uid="{00000000-0005-0000-0000-000025E20000}"/>
    <cellStyle name="Total 2 3" xfId="5442" xr:uid="{00000000-0005-0000-0000-000026E20000}"/>
    <cellStyle name="Total 2 3 2" xfId="50949" xr:uid="{00000000-0005-0000-0000-000027E20000}"/>
    <cellStyle name="Total 2 3 3" xfId="50950" xr:uid="{00000000-0005-0000-0000-000028E20000}"/>
    <cellStyle name="Total 2 4" xfId="5443" xr:uid="{00000000-0005-0000-0000-000029E20000}"/>
    <cellStyle name="Total 2 4 2" xfId="50951" xr:uid="{00000000-0005-0000-0000-00002AE20000}"/>
    <cellStyle name="Total 2 5" xfId="5444" xr:uid="{00000000-0005-0000-0000-00002BE20000}"/>
    <cellStyle name="Total 2 6" xfId="5445" xr:uid="{00000000-0005-0000-0000-00002CE20000}"/>
    <cellStyle name="Total 2 7" xfId="5446" xr:uid="{00000000-0005-0000-0000-00002DE20000}"/>
    <cellStyle name="Total 2 8" xfId="5447" xr:uid="{00000000-0005-0000-0000-00002EE20000}"/>
    <cellStyle name="Total 2 9" xfId="50952" xr:uid="{00000000-0005-0000-0000-00002FE20000}"/>
    <cellStyle name="Total 3" xfId="5448" xr:uid="{00000000-0005-0000-0000-000030E20000}"/>
    <cellStyle name="Total 4" xfId="57820" xr:uid="{00000000-0005-0000-0000-000031E20000}"/>
    <cellStyle name="Total 5" xfId="57821" xr:uid="{00000000-0005-0000-0000-000032E20000}"/>
    <cellStyle name="Total 6" xfId="57822" xr:uid="{00000000-0005-0000-0000-000033E20000}"/>
    <cellStyle name="V Line" xfId="57917" xr:uid="{00000000-0005-0000-0000-000034E20000}"/>
    <cellStyle name="Warning Text 2" xfId="5449" xr:uid="{00000000-0005-0000-0000-000035E20000}"/>
    <cellStyle name="Warning Text 2 2" xfId="5450" xr:uid="{00000000-0005-0000-0000-000036E20000}"/>
    <cellStyle name="Warning Text 2 3" xfId="5451" xr:uid="{00000000-0005-0000-0000-000037E20000}"/>
    <cellStyle name="Warning Text 2 4" xfId="5452" xr:uid="{00000000-0005-0000-0000-000038E20000}"/>
    <cellStyle name="Warning Text 2 5" xfId="5453" xr:uid="{00000000-0005-0000-0000-000039E20000}"/>
    <cellStyle name="Warning Text 2 6" xfId="5454" xr:uid="{00000000-0005-0000-0000-00003AE20000}"/>
    <cellStyle name="Warning Text 2 7" xfId="5455" xr:uid="{00000000-0005-0000-0000-00003BE20000}"/>
    <cellStyle name="Warning Text 2 8" xfId="5456" xr:uid="{00000000-0005-0000-0000-00003CE20000}"/>
    <cellStyle name="Warning Text 3" xfId="5457" xr:uid="{00000000-0005-0000-0000-00003DE20000}"/>
    <cellStyle name="Warning Text 4" xfId="57823" xr:uid="{00000000-0005-0000-0000-00003EE20000}"/>
    <cellStyle name="Warning Text 5" xfId="57824" xr:uid="{00000000-0005-0000-0000-00003FE20000}"/>
    <cellStyle name="Warning Text 6" xfId="57825" xr:uid="{00000000-0005-0000-0000-000040E20000}"/>
    <cellStyle name="一般_useside" xfId="57918" xr:uid="{00000000-0005-0000-0000-000041E20000}"/>
  </cellStyles>
  <dxfs count="0"/>
  <tableStyles count="0" defaultTableStyle="TableStyleMedium9" defaultPivotStyle="PivotStyleLight16"/>
  <colors>
    <mruColors>
      <color rgb="FFFF00FF"/>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QNA\241busr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haslinda/My%20Documents/rebase/PPI/ppi_si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base/water-linda/Water_New_2l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wylee/My%20Documents/Sabah%20&amp;%20Sarawak/real%20estate%20msiasbhsrwk/Hartanah%20-%20SabahBase2000%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NLFP.TXT52-13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rozita_misran/Local%20Settings/Temporary%20Internet%20Files/Content.Outlook/2VBP0PEC/Documents%20and%20Settings/hafidz/Desktop/jadual/JADUAL%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kamarul/Salmiah/Q1%202007%20-%20HHC/PAN/PAN%20REST%20Q206%208.8.06%20MY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20GDP/A%20WHOLESALE%20&amp;%20RETAIL/KAJIAN%20DATA%20WHOLESALE/LIST%20A%20LIST%20B/COMBINED%20ALL%20LIST%20ABC%20&amp;%20QD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REBASE/elect/Elektrik%20Li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20GDP/A%20WHOLESALE%20&amp;%20RETAIL/KAJIAN%20DATA%20WHOLESALE/Master(4h)%20EKS%20by%20Industr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20GDP\A%20HOTEL%20&amp;%20RESTAURANTS\HOTEL\PENGIRAAN%20VA%20HOTEL%20SUKU%20TAHUNAN\HotelRest\222OCUP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tanbb\QNA\HOTEL\222HR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FCF%202008/GFCF%20IAPG%20FINAL%20(Q208)~FIRDAUS~/Indicator/kamarul/Salmiah/01.rebase%20gfcf_2000_used/9.4.2007/Kiv/kamarull_7.3.07_used/kamarul/Salmiah/Rebase%20GFCF_Salmiah/Kamarull/01.cf_1987-2004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D11">
            <v>460085</v>
          </cell>
        </row>
        <row r="12">
          <cell r="E12">
            <v>263899</v>
          </cell>
        </row>
        <row r="13">
          <cell r="D13">
            <v>891168</v>
          </cell>
        </row>
        <row r="14">
          <cell r="E14">
            <v>511162</v>
          </cell>
        </row>
        <row r="15">
          <cell r="D15">
            <v>269492</v>
          </cell>
        </row>
        <row r="16">
          <cell r="E16">
            <v>157040</v>
          </cell>
        </row>
        <row r="17">
          <cell r="D17">
            <v>4471668</v>
          </cell>
        </row>
        <row r="18">
          <cell r="E18">
            <v>2377659</v>
          </cell>
        </row>
        <row r="19">
          <cell r="D19">
            <v>142485</v>
          </cell>
        </row>
        <row r="20">
          <cell r="E20">
            <v>83029</v>
          </cell>
        </row>
        <row r="21">
          <cell r="D21">
            <v>266863</v>
          </cell>
        </row>
        <row r="22">
          <cell r="E22">
            <v>155507</v>
          </cell>
        </row>
        <row r="23">
          <cell r="D23">
            <v>6501761</v>
          </cell>
          <cell r="H23">
            <v>79781</v>
          </cell>
          <cell r="I23" t="str">
            <v xml:space="preserve"> </v>
          </cell>
          <cell r="K23">
            <v>19482</v>
          </cell>
          <cell r="M23">
            <v>1574986.1413066271</v>
          </cell>
          <cell r="P23">
            <v>19788</v>
          </cell>
          <cell r="R23">
            <v>1602949.3938154699</v>
          </cell>
          <cell r="U23">
            <v>20098</v>
          </cell>
          <cell r="W23">
            <v>1641164.4045970344</v>
          </cell>
          <cell r="Z23">
            <v>20413</v>
          </cell>
          <cell r="AB23">
            <v>1683522.3005542173</v>
          </cell>
          <cell r="AD23">
            <v>6502622.240273349</v>
          </cell>
          <cell r="AF23">
            <v>861.2402733489871</v>
          </cell>
          <cell r="AJ23">
            <v>20733</v>
          </cell>
          <cell r="AL23">
            <v>1730189.3317019341</v>
          </cell>
          <cell r="AO23">
            <v>21058</v>
          </cell>
          <cell r="AQ23">
            <v>1767607.6463335883</v>
          </cell>
          <cell r="AT23">
            <v>21388</v>
          </cell>
          <cell r="AV23">
            <v>1807508.9538350734</v>
          </cell>
          <cell r="AY23">
            <v>21723</v>
          </cell>
          <cell r="BA23">
            <v>1851752.8095202867</v>
          </cell>
          <cell r="BC23">
            <v>7157058.741390883</v>
          </cell>
          <cell r="BE23">
            <v>655297.74139088299</v>
          </cell>
          <cell r="BI23">
            <v>22063</v>
          </cell>
          <cell r="BK23">
            <v>1904110.0734089196</v>
          </cell>
          <cell r="BN23">
            <v>22409</v>
          </cell>
          <cell r="BP23">
            <v>1948580.8114674296</v>
          </cell>
          <cell r="BS23">
            <v>22760</v>
          </cell>
          <cell r="BU23">
            <v>1992085.9140226371</v>
          </cell>
          <cell r="BX23">
            <v>23087</v>
          </cell>
          <cell r="BZ23">
            <v>2033877.1745123153</v>
          </cell>
          <cell r="CB23">
            <v>7878653.9734113012</v>
          </cell>
          <cell r="CD23">
            <v>1376892.9734113012</v>
          </cell>
          <cell r="CH23">
            <v>23445</v>
          </cell>
          <cell r="CJ23">
            <v>2086432.7974873716</v>
          </cell>
          <cell r="CM23">
            <v>23814</v>
          </cell>
          <cell r="CO23">
            <v>2121211.8116371315</v>
          </cell>
          <cell r="CR23">
            <v>24188</v>
          </cell>
          <cell r="CT23">
            <v>2164381.5618338203</v>
          </cell>
        </row>
        <row r="24">
          <cell r="E24">
            <v>3548296</v>
          </cell>
          <cell r="F24">
            <v>0.54574383770796864</v>
          </cell>
          <cell r="I24">
            <v>1000</v>
          </cell>
          <cell r="L24">
            <v>992</v>
          </cell>
          <cell r="N24">
            <v>866470.74707010447</v>
          </cell>
          <cell r="Q24">
            <v>994</v>
          </cell>
          <cell r="S24">
            <v>880080.23524398042</v>
          </cell>
          <cell r="V24">
            <v>1002</v>
          </cell>
          <cell r="X24">
            <v>893867.62522405083</v>
          </cell>
          <cell r="AA24">
            <v>1012</v>
          </cell>
          <cell r="AC24">
            <v>907877.39246186439</v>
          </cell>
          <cell r="AE24">
            <v>3548296</v>
          </cell>
          <cell r="AG24">
            <v>0</v>
          </cell>
          <cell r="AK24">
            <v>1023.9999999999999</v>
          </cell>
          <cell r="AM24">
            <v>922109.53695742099</v>
          </cell>
          <cell r="AP24">
            <v>1030</v>
          </cell>
          <cell r="AR24">
            <v>936564.05871072062</v>
          </cell>
          <cell r="AU24">
            <v>1037</v>
          </cell>
          <cell r="AW24">
            <v>951240.95772176329</v>
          </cell>
          <cell r="AZ24">
            <v>1046</v>
          </cell>
          <cell r="BB24">
            <v>966140.23399054911</v>
          </cell>
          <cell r="BD24">
            <v>3776054.7873804537</v>
          </cell>
          <cell r="BF24">
            <v>227758.78738045366</v>
          </cell>
          <cell r="BJ24">
            <v>1059</v>
          </cell>
          <cell r="BL24">
            <v>981261.88751707796</v>
          </cell>
          <cell r="BO24">
            <v>1067</v>
          </cell>
          <cell r="BQ24">
            <v>996650.39375289856</v>
          </cell>
          <cell r="BT24">
            <v>1074</v>
          </cell>
          <cell r="BV24">
            <v>1012261.2772464622</v>
          </cell>
          <cell r="BY24">
            <v>1081</v>
          </cell>
          <cell r="CA24">
            <v>1026804.7499028591</v>
          </cell>
          <cell r="CC24">
            <v>4016978.3084192974</v>
          </cell>
          <cell r="CE24">
            <v>468682.30841929745</v>
          </cell>
          <cell r="CI24">
            <v>1092</v>
          </cell>
          <cell r="CK24">
            <v>1042726.961557263</v>
          </cell>
          <cell r="CN24">
            <v>1093</v>
          </cell>
          <cell r="CP24">
            <v>1059138.4031787016</v>
          </cell>
          <cell r="CS24">
            <v>1098</v>
          </cell>
          <cell r="CU24">
            <v>1075772.2220578834</v>
          </cell>
        </row>
        <row r="25">
          <cell r="D25" t="str">
            <v xml:space="preserve"> </v>
          </cell>
        </row>
        <row r="27">
          <cell r="D27">
            <v>23866</v>
          </cell>
          <cell r="G27" t="str">
            <v>as Tab10.3</v>
          </cell>
          <cell r="H27" t="str">
            <v xml:space="preserve"> </v>
          </cell>
        </row>
        <row r="28">
          <cell r="E28">
            <v>18444</v>
          </cell>
          <cell r="F28">
            <v>0.77281488309729318</v>
          </cell>
          <cell r="H28">
            <v>13246.976000000001</v>
          </cell>
          <cell r="I28" t="str">
            <v xml:space="preserve"> </v>
          </cell>
          <cell r="J28" t="str">
            <v>Ann CPI</v>
          </cell>
          <cell r="K28">
            <v>3254.5430000000001</v>
          </cell>
          <cell r="M28">
            <v>5752.0401408199123</v>
          </cell>
          <cell r="P28">
            <v>3220.3139999999999</v>
          </cell>
          <cell r="R28">
            <v>5703.1477740498658</v>
          </cell>
          <cell r="U28">
            <v>3382.26</v>
          </cell>
          <cell r="W28">
            <v>6160.5719183578212</v>
          </cell>
          <cell r="Z28">
            <v>3389.8589999999999</v>
          </cell>
          <cell r="AB28">
            <v>6259.914282803109</v>
          </cell>
          <cell r="AD28">
            <v>23875.674116030707</v>
          </cell>
          <cell r="AF28">
            <v>9.6741160307065002</v>
          </cell>
          <cell r="AI28" t="str">
            <v>Ann CPI</v>
          </cell>
          <cell r="AJ28">
            <v>3327.9250000000002</v>
          </cell>
          <cell r="AL28">
            <v>7170.7997831203129</v>
          </cell>
          <cell r="AO28">
            <v>3448.7036666666663</v>
          </cell>
          <cell r="AQ28">
            <v>7791.4143713001358</v>
          </cell>
          <cell r="AT28">
            <v>3416.8886666666667</v>
          </cell>
          <cell r="AV28">
            <v>8107.3606004784788</v>
          </cell>
          <cell r="AY28">
            <v>3353.6120000000001</v>
          </cell>
          <cell r="BA28">
            <v>8132.4380125118369</v>
          </cell>
          <cell r="BC28">
            <v>31202.012767410764</v>
          </cell>
          <cell r="BE28">
            <v>7336.0127674107644</v>
          </cell>
          <cell r="BH28" t="str">
            <v>Ann CPI</v>
          </cell>
          <cell r="BI28">
            <v>3339.5569999999998</v>
          </cell>
          <cell r="BK28">
            <v>8495.4510912636961</v>
          </cell>
          <cell r="BN28">
            <v>3344.8020000000001</v>
          </cell>
          <cell r="BP28">
            <v>8713.6797404382687</v>
          </cell>
          <cell r="BS28">
            <v>3348.672</v>
          </cell>
          <cell r="BU28">
            <v>8723.7616348510037</v>
          </cell>
          <cell r="BX28">
            <v>3363.7440000000001</v>
          </cell>
          <cell r="BZ28">
            <v>8763.0263151064828</v>
          </cell>
          <cell r="CB28">
            <v>34695.918781659449</v>
          </cell>
          <cell r="CD28">
            <v>10829.918781659449</v>
          </cell>
          <cell r="CH28">
            <v>3365.788</v>
          </cell>
          <cell r="CJ28">
            <v>8865.3730895636872</v>
          </cell>
          <cell r="CM28">
            <v>3490.08</v>
          </cell>
          <cell r="CO28">
            <v>9142.4517152533535</v>
          </cell>
          <cell r="CR28">
            <v>3567.9009999999998</v>
          </cell>
          <cell r="CT28">
            <v>9346.3079978980859</v>
          </cell>
        </row>
        <row r="29">
          <cell r="I29">
            <v>1000</v>
          </cell>
          <cell r="L29">
            <v>981</v>
          </cell>
          <cell r="N29">
            <v>4531.3580315990603</v>
          </cell>
          <cell r="Q29">
            <v>983</v>
          </cell>
          <cell r="S29">
            <v>4483.7003868656511</v>
          </cell>
          <cell r="V29">
            <v>1011</v>
          </cell>
          <cell r="X29">
            <v>4709.1806794244967</v>
          </cell>
          <cell r="AA29">
            <v>1025</v>
          </cell>
          <cell r="AC29">
            <v>4719.760902110791</v>
          </cell>
          <cell r="AE29">
            <v>18444</v>
          </cell>
          <cell r="AG29">
            <v>0</v>
          </cell>
          <cell r="AK29">
            <v>1196</v>
          </cell>
          <cell r="AM29">
            <v>4633.5290937342979</v>
          </cell>
          <cell r="AP29">
            <v>1254</v>
          </cell>
          <cell r="AR29">
            <v>4801.6913768093182</v>
          </cell>
          <cell r="AU29">
            <v>1317</v>
          </cell>
          <cell r="AW29">
            <v>4757.3947871574619</v>
          </cell>
          <cell r="AZ29">
            <v>1346</v>
          </cell>
          <cell r="BB29">
            <v>4669.2935601302515</v>
          </cell>
          <cell r="BD29">
            <v>18861.908817831329</v>
          </cell>
          <cell r="BF29">
            <v>417.90881783132863</v>
          </cell>
          <cell r="BJ29">
            <v>1412</v>
          </cell>
          <cell r="BL29">
            <v>4649.724533961562</v>
          </cell>
          <cell r="BO29">
            <v>1446</v>
          </cell>
          <cell r="BQ29">
            <v>4657.0272406321255</v>
          </cell>
          <cell r="BT29">
            <v>1446</v>
          </cell>
          <cell r="BV29">
            <v>4662.4155103776138</v>
          </cell>
          <cell r="BY29">
            <v>1446</v>
          </cell>
          <cell r="CA29">
            <v>4683.4005237119782</v>
          </cell>
          <cell r="CC29">
            <v>18652.567808683278</v>
          </cell>
          <cell r="CE29">
            <v>208.56780868327769</v>
          </cell>
          <cell r="CI29">
            <v>1462</v>
          </cell>
          <cell r="CK29">
            <v>4686.2464212209643</v>
          </cell>
          <cell r="CN29">
            <v>1454</v>
          </cell>
          <cell r="CP29">
            <v>4859.3003807057548</v>
          </cell>
          <cell r="CS29">
            <v>1454</v>
          </cell>
          <cell r="CU29">
            <v>4967.6519413940205</v>
          </cell>
        </row>
        <row r="32">
          <cell r="D32">
            <v>451468</v>
          </cell>
        </row>
        <row r="33">
          <cell r="E33">
            <v>286075</v>
          </cell>
        </row>
        <row r="34">
          <cell r="D34">
            <v>947357</v>
          </cell>
        </row>
        <row r="35">
          <cell r="E35">
            <v>543392</v>
          </cell>
        </row>
        <row r="36">
          <cell r="D36">
            <v>447609</v>
          </cell>
        </row>
        <row r="37">
          <cell r="E37">
            <v>256743</v>
          </cell>
        </row>
        <row r="38">
          <cell r="D38">
            <v>760419</v>
          </cell>
        </row>
        <row r="39">
          <cell r="E39">
            <v>415735</v>
          </cell>
        </row>
        <row r="40">
          <cell r="D40">
            <v>2606853</v>
          </cell>
          <cell r="G40">
            <v>11009</v>
          </cell>
          <cell r="J40">
            <v>2370</v>
          </cell>
          <cell r="M40">
            <v>561199.16522844951</v>
          </cell>
          <cell r="O40">
            <v>2469</v>
          </cell>
          <cell r="R40">
            <v>584641.66200381506</v>
          </cell>
          <cell r="T40">
            <v>2854</v>
          </cell>
          <cell r="W40">
            <v>675806.92724134796</v>
          </cell>
          <cell r="Y40">
            <v>3316</v>
          </cell>
          <cell r="AB40">
            <v>785205.24552638747</v>
          </cell>
          <cell r="AD40">
            <v>2606853</v>
          </cell>
          <cell r="AF40">
            <v>0</v>
          </cell>
          <cell r="AI40">
            <v>2630</v>
          </cell>
          <cell r="AL40">
            <v>622765.31837587431</v>
          </cell>
          <cell r="AN40">
            <v>3281</v>
          </cell>
          <cell r="AQ40">
            <v>776917.49414115725</v>
          </cell>
          <cell r="AS40">
            <v>3510</v>
          </cell>
          <cell r="AV40">
            <v>831143.0674902352</v>
          </cell>
          <cell r="AX40">
            <v>3629</v>
          </cell>
          <cell r="BA40">
            <v>859321.42220001819</v>
          </cell>
          <cell r="BC40">
            <v>3090147.3022072851</v>
          </cell>
          <cell r="BE40">
            <v>483294.30220728507</v>
          </cell>
          <cell r="BH40">
            <v>3478</v>
          </cell>
          <cell r="BK40">
            <v>823565.69479516754</v>
          </cell>
          <cell r="BM40">
            <v>3760</v>
          </cell>
          <cell r="BP40">
            <v>890341.29167045141</v>
          </cell>
          <cell r="BR40">
            <v>3926</v>
          </cell>
          <cell r="BU40">
            <v>929648.91252611496</v>
          </cell>
          <cell r="BW40">
            <v>4399</v>
          </cell>
          <cell r="BZ40">
            <v>1041651.952675084</v>
          </cell>
          <cell r="CB40">
            <v>3685207.8516668179</v>
          </cell>
          <cell r="CD40">
            <v>1078354.8516668179</v>
          </cell>
          <cell r="CG40">
            <v>3627</v>
          </cell>
          <cell r="CJ40">
            <v>858847.83640657645</v>
          </cell>
          <cell r="CL40">
            <v>4420</v>
          </cell>
          <cell r="CO40">
            <v>1046624.6035062221</v>
          </cell>
          <cell r="CQ40">
            <v>4814</v>
          </cell>
          <cell r="CT40">
            <v>1139921.0048142429</v>
          </cell>
        </row>
        <row r="41">
          <cell r="E41">
            <v>1501945</v>
          </cell>
          <cell r="H41">
            <v>6084</v>
          </cell>
          <cell r="K41">
            <v>1296</v>
          </cell>
          <cell r="N41">
            <v>319940.94674556213</v>
          </cell>
          <cell r="P41">
            <v>1360</v>
          </cell>
          <cell r="S41">
            <v>335740.49967126892</v>
          </cell>
          <cell r="U41">
            <v>1586</v>
          </cell>
          <cell r="X41">
            <v>391532.67094017094</v>
          </cell>
          <cell r="Z41">
            <v>1842</v>
          </cell>
          <cell r="AC41">
            <v>454730.88264299801</v>
          </cell>
          <cell r="AE41">
            <v>1501945</v>
          </cell>
          <cell r="AG41">
            <v>0</v>
          </cell>
          <cell r="AJ41">
            <v>1359</v>
          </cell>
          <cell r="AM41">
            <v>335493.63165680476</v>
          </cell>
          <cell r="AO41">
            <v>1741</v>
          </cell>
          <cell r="AR41">
            <v>429797.21318211703</v>
          </cell>
          <cell r="AT41">
            <v>1898</v>
          </cell>
          <cell r="AW41">
            <v>468555.49145299144</v>
          </cell>
          <cell r="AY41">
            <v>2013</v>
          </cell>
          <cell r="BB41">
            <v>496945.31311637082</v>
          </cell>
          <cell r="BD41">
            <v>1730791.6494082841</v>
          </cell>
          <cell r="BF41">
            <v>228846.64940828411</v>
          </cell>
          <cell r="BI41">
            <v>1733</v>
          </cell>
          <cell r="BL41">
            <v>427822.26906640368</v>
          </cell>
          <cell r="BN41">
            <v>1900</v>
          </cell>
          <cell r="BQ41">
            <v>469049.22748191981</v>
          </cell>
          <cell r="BS41">
            <v>1987</v>
          </cell>
          <cell r="BV41">
            <v>490526.74474030244</v>
          </cell>
          <cell r="BX41">
            <v>2256</v>
          </cell>
          <cell r="CA41">
            <v>556934.2406311637</v>
          </cell>
          <cell r="CC41">
            <v>1944332.4819197897</v>
          </cell>
          <cell r="CE41">
            <v>442387.48191978969</v>
          </cell>
          <cell r="CH41">
            <v>1752</v>
          </cell>
          <cell r="CK41">
            <v>432512.76134122285</v>
          </cell>
          <cell r="CM41">
            <v>2128</v>
          </cell>
          <cell r="CP41">
            <v>525335.13477975014</v>
          </cell>
          <cell r="CR41">
            <v>2326</v>
          </cell>
          <cell r="CU41">
            <v>574215.00164365547</v>
          </cell>
        </row>
        <row r="44">
          <cell r="D44">
            <v>706751</v>
          </cell>
        </row>
        <row r="45">
          <cell r="E45">
            <v>566922</v>
          </cell>
        </row>
        <row r="46">
          <cell r="D46">
            <v>252784</v>
          </cell>
        </row>
        <row r="47">
          <cell r="E47">
            <v>202771</v>
          </cell>
        </row>
        <row r="48">
          <cell r="D48">
            <v>959535</v>
          </cell>
          <cell r="G48">
            <v>52072</v>
          </cell>
          <cell r="J48">
            <v>11064</v>
          </cell>
          <cell r="M48">
            <v>203877.23229374713</v>
          </cell>
          <cell r="O48">
            <v>12515</v>
          </cell>
          <cell r="R48">
            <v>230614.92788830851</v>
          </cell>
          <cell r="T48">
            <v>13948</v>
          </cell>
          <cell r="W48">
            <v>257020.93601167615</v>
          </cell>
          <cell r="Y48">
            <v>14545</v>
          </cell>
          <cell r="AB48">
            <v>268021.90380626824</v>
          </cell>
          <cell r="AD48">
            <v>959535.00000000012</v>
          </cell>
          <cell r="AF48">
            <v>0</v>
          </cell>
          <cell r="AI48">
            <v>13324</v>
          </cell>
          <cell r="AL48">
            <v>245522.43701029345</v>
          </cell>
          <cell r="AN48">
            <v>14287</v>
          </cell>
          <cell r="AQ48">
            <v>263267.71671915811</v>
          </cell>
          <cell r="AS48">
            <v>15327</v>
          </cell>
          <cell r="AV48">
            <v>282431.88172146259</v>
          </cell>
          <cell r="AX48">
            <v>15746</v>
          </cell>
          <cell r="BA48">
            <v>290152.82896758337</v>
          </cell>
          <cell r="BC48">
            <v>1081374.8644184975</v>
          </cell>
          <cell r="BE48">
            <v>121839.86441849754</v>
          </cell>
          <cell r="BH48">
            <v>15776</v>
          </cell>
          <cell r="BK48">
            <v>290705.64141957293</v>
          </cell>
          <cell r="BM48">
            <v>16706</v>
          </cell>
          <cell r="BP48">
            <v>307842.82743124902</v>
          </cell>
          <cell r="BR48">
            <v>17460</v>
          </cell>
          <cell r="BU48">
            <v>321736.84705791983</v>
          </cell>
          <cell r="BW48">
            <v>17875</v>
          </cell>
          <cell r="BZ48">
            <v>329384.08597710863</v>
          </cell>
          <cell r="CB48">
            <v>1249669.4018858504</v>
          </cell>
          <cell r="CD48">
            <v>290134.40188585036</v>
          </cell>
          <cell r="CG48">
            <v>17596</v>
          </cell>
          <cell r="CJ48">
            <v>324242.9301736058</v>
          </cell>
          <cell r="CL48">
            <v>18671</v>
          </cell>
          <cell r="CO48">
            <v>344052.04303656478</v>
          </cell>
          <cell r="CQ48">
            <v>20531</v>
          </cell>
          <cell r="CT48">
            <v>378326.41505991702</v>
          </cell>
        </row>
        <row r="49">
          <cell r="E49">
            <v>769693</v>
          </cell>
          <cell r="H49">
            <v>41468</v>
          </cell>
          <cell r="K49">
            <v>9159</v>
          </cell>
          <cell r="N49">
            <v>170001.40317835441</v>
          </cell>
          <cell r="P49">
            <v>10204</v>
          </cell>
          <cell r="S49">
            <v>189397.78556959584</v>
          </cell>
          <cell r="U49">
            <v>11078</v>
          </cell>
          <cell r="X49">
            <v>205620.21447863412</v>
          </cell>
          <cell r="Z49">
            <v>11027</v>
          </cell>
          <cell r="AC49">
            <v>204673.59677341566</v>
          </cell>
          <cell r="AE49">
            <v>769693</v>
          </cell>
          <cell r="AG49">
            <v>0</v>
          </cell>
          <cell r="AJ49">
            <v>10545</v>
          </cell>
          <cell r="AM49">
            <v>195727.13140252724</v>
          </cell>
          <cell r="AO49">
            <v>11496</v>
          </cell>
          <cell r="AR49">
            <v>213378.76743513072</v>
          </cell>
          <cell r="AT49">
            <v>12009</v>
          </cell>
          <cell r="AW49">
            <v>222900.62788174013</v>
          </cell>
          <cell r="AY49">
            <v>12185</v>
          </cell>
          <cell r="BB49">
            <v>226167.38702131764</v>
          </cell>
          <cell r="BD49">
            <v>858173.91374071571</v>
          </cell>
          <cell r="BF49">
            <v>88480.91374071571</v>
          </cell>
          <cell r="BI49">
            <v>11642</v>
          </cell>
          <cell r="BL49">
            <v>216088.69263046206</v>
          </cell>
          <cell r="BN49">
            <v>12285</v>
          </cell>
          <cell r="BQ49">
            <v>228023.50016880487</v>
          </cell>
          <cell r="BS49">
            <v>13223</v>
          </cell>
          <cell r="BV49">
            <v>245433.84149223499</v>
          </cell>
          <cell r="BX49">
            <v>13389</v>
          </cell>
          <cell r="CA49">
            <v>248514.98931706377</v>
          </cell>
          <cell r="CC49">
            <v>938061.0236085658</v>
          </cell>
          <cell r="CE49">
            <v>168368.0236085658</v>
          </cell>
          <cell r="CH49">
            <v>12787</v>
          </cell>
          <cell r="CK49">
            <v>237341.18816919072</v>
          </cell>
          <cell r="CM49">
            <v>13844</v>
          </cell>
          <cell r="CP49">
            <v>256960.30413813062</v>
          </cell>
          <cell r="CR49">
            <v>14753</v>
          </cell>
          <cell r="CU49">
            <v>273832.37264878943</v>
          </cell>
        </row>
        <row r="51">
          <cell r="D51">
            <v>0</v>
          </cell>
        </row>
        <row r="52">
          <cell r="E52">
            <v>0</v>
          </cell>
        </row>
        <row r="53">
          <cell r="D53">
            <v>0</v>
          </cell>
        </row>
        <row r="54">
          <cell r="E54">
            <v>0</v>
          </cell>
        </row>
        <row r="55">
          <cell r="D55">
            <v>23796</v>
          </cell>
        </row>
        <row r="56">
          <cell r="E56">
            <v>17243</v>
          </cell>
        </row>
        <row r="57">
          <cell r="D57">
            <v>23796</v>
          </cell>
          <cell r="G57">
            <v>52072</v>
          </cell>
          <cell r="J57">
            <v>11064</v>
          </cell>
          <cell r="M57">
            <v>5056.0559225687512</v>
          </cell>
          <cell r="O57">
            <v>12515</v>
          </cell>
          <cell r="R57">
            <v>5719.1377323705638</v>
          </cell>
          <cell r="T57">
            <v>13948</v>
          </cell>
          <cell r="W57">
            <v>6373.9938546627745</v>
          </cell>
          <cell r="Y57">
            <v>14545</v>
          </cell>
          <cell r="AB57">
            <v>6646.8124903979106</v>
          </cell>
          <cell r="AD57">
            <v>23796</v>
          </cell>
          <cell r="AF57">
            <v>0</v>
          </cell>
          <cell r="AI57">
            <v>13324</v>
          </cell>
          <cell r="AL57">
            <v>6088.8366876632354</v>
          </cell>
          <cell r="AN57">
            <v>14287</v>
          </cell>
          <cell r="AQ57">
            <v>6528.9109694269473</v>
          </cell>
          <cell r="AS57">
            <v>15327</v>
          </cell>
          <cell r="AV57">
            <v>7004.172914426179</v>
          </cell>
          <cell r="AX57">
            <v>15746</v>
          </cell>
          <cell r="BA57">
            <v>7195.6486403441386</v>
          </cell>
          <cell r="BC57">
            <v>26817.5692118605</v>
          </cell>
          <cell r="BE57">
            <v>3021.5692118605002</v>
          </cell>
          <cell r="BH57">
            <v>15776</v>
          </cell>
          <cell r="BK57">
            <v>7209.3581195268089</v>
          </cell>
          <cell r="BM57">
            <v>16706</v>
          </cell>
          <cell r="BP57">
            <v>7634.3519741895834</v>
          </cell>
          <cell r="BR57">
            <v>17460</v>
          </cell>
          <cell r="BU57">
            <v>7978.9168843140269</v>
          </cell>
          <cell r="BW57">
            <v>17875</v>
          </cell>
          <cell r="BZ57">
            <v>8168.5646796742967</v>
          </cell>
          <cell r="CB57">
            <v>30991.191657704716</v>
          </cell>
          <cell r="CD57">
            <v>7195.1916577047159</v>
          </cell>
          <cell r="CG57">
            <v>17596</v>
          </cell>
          <cell r="CJ57">
            <v>8041.0665232754645</v>
          </cell>
          <cell r="CL57">
            <v>18671</v>
          </cell>
          <cell r="CO57">
            <v>8532.3228606544781</v>
          </cell>
          <cell r="CQ57">
            <v>20531</v>
          </cell>
          <cell r="CT57">
            <v>9382.3105699800271</v>
          </cell>
        </row>
        <row r="58">
          <cell r="E58">
            <v>17243</v>
          </cell>
          <cell r="H58">
            <v>41468</v>
          </cell>
          <cell r="K58">
            <v>9159</v>
          </cell>
          <cell r="N58">
            <v>3808.4459583293142</v>
          </cell>
          <cell r="P58">
            <v>10204</v>
          </cell>
          <cell r="S58">
            <v>4242.9722195427803</v>
          </cell>
          <cell r="U58">
            <v>11078</v>
          </cell>
          <cell r="X58">
            <v>4606.3941834667694</v>
          </cell>
          <cell r="Z58">
            <v>11027</v>
          </cell>
          <cell r="AC58">
            <v>4585.1876386611366</v>
          </cell>
          <cell r="AE58">
            <v>17243</v>
          </cell>
          <cell r="AG58">
            <v>0</v>
          </cell>
          <cell r="AJ58">
            <v>10545</v>
          </cell>
          <cell r="AM58">
            <v>4384.7649995177007</v>
          </cell>
          <cell r="AO58">
            <v>11496</v>
          </cell>
          <cell r="AR58">
            <v>4780.2046879521558</v>
          </cell>
          <cell r="AT58">
            <v>12009</v>
          </cell>
          <cell r="AW58">
            <v>4993.5175798205846</v>
          </cell>
          <cell r="AY58">
            <v>12185</v>
          </cell>
          <cell r="BB58">
            <v>5066.7009501302209</v>
          </cell>
          <cell r="BD58">
            <v>19225.188217420662</v>
          </cell>
          <cell r="BF58">
            <v>1982.1882174206621</v>
          </cell>
          <cell r="BI58">
            <v>11642</v>
          </cell>
          <cell r="BL58">
            <v>4840.9136201408319</v>
          </cell>
          <cell r="BN58">
            <v>12285</v>
          </cell>
          <cell r="BQ58">
            <v>5108.282410533423</v>
          </cell>
          <cell r="BS58">
            <v>13223</v>
          </cell>
          <cell r="BV58">
            <v>5498.3165091154624</v>
          </cell>
          <cell r="BX58">
            <v>13389</v>
          </cell>
          <cell r="CA58">
            <v>5567.3417333847783</v>
          </cell>
          <cell r="CC58">
            <v>21014.854273174496</v>
          </cell>
          <cell r="CE58">
            <v>3771.8542731744965</v>
          </cell>
          <cell r="CH58">
            <v>12787</v>
          </cell>
          <cell r="CK58">
            <v>5317.0213417574996</v>
          </cell>
          <cell r="CM58">
            <v>13844</v>
          </cell>
          <cell r="CP58">
            <v>5756.5373782193501</v>
          </cell>
          <cell r="CR58">
            <v>14753</v>
          </cell>
          <cell r="CU58">
            <v>6134.5128532844601</v>
          </cell>
        </row>
        <row r="60">
          <cell r="D60" t="str">
            <v xml:space="preserve"> </v>
          </cell>
        </row>
        <row r="61">
          <cell r="D61">
            <v>32059</v>
          </cell>
          <cell r="G61">
            <v>12304</v>
          </cell>
          <cell r="J61">
            <v>2823</v>
          </cell>
          <cell r="M61">
            <v>7355.5394180754229</v>
          </cell>
          <cell r="O61">
            <v>2985</v>
          </cell>
          <cell r="R61">
            <v>7777.6426365409625</v>
          </cell>
          <cell r="T61">
            <v>3177</v>
          </cell>
          <cell r="W61">
            <v>8277.9131176853061</v>
          </cell>
          <cell r="Y61">
            <v>3319</v>
          </cell>
          <cell r="AB61">
            <v>8647.9048276983103</v>
          </cell>
          <cell r="AD61">
            <v>32059</v>
          </cell>
          <cell r="AF61">
            <v>0</v>
          </cell>
          <cell r="AI61">
            <v>3245</v>
          </cell>
          <cell r="AL61">
            <v>8455.0922464239284</v>
          </cell>
          <cell r="AN61">
            <v>3548</v>
          </cell>
          <cell r="AQ61">
            <v>9244.581599479845</v>
          </cell>
          <cell r="AS61">
            <v>3666</v>
          </cell>
          <cell r="AV61">
            <v>9552.0394993498048</v>
          </cell>
          <cell r="AX61">
            <v>3821</v>
          </cell>
          <cell r="BA61">
            <v>9955.9036898569575</v>
          </cell>
          <cell r="BC61">
            <v>37207.617035110532</v>
          </cell>
          <cell r="BE61">
            <v>5148.617035110532</v>
          </cell>
          <cell r="BH61">
            <v>3698</v>
          </cell>
          <cell r="BK61">
            <v>9635.4179128738633</v>
          </cell>
          <cell r="BM61">
            <v>3843</v>
          </cell>
          <cell r="BP61">
            <v>10013.226349154747</v>
          </cell>
          <cell r="BR61">
            <v>3964</v>
          </cell>
          <cell r="BU61">
            <v>10328.500975292589</v>
          </cell>
          <cell r="BW61">
            <v>4094</v>
          </cell>
          <cell r="BZ61">
            <v>10667.22578023407</v>
          </cell>
          <cell r="CB61">
            <v>40644.37101755527</v>
          </cell>
          <cell r="CD61">
            <v>8585.3710175552696</v>
          </cell>
          <cell r="CG61">
            <v>3853</v>
          </cell>
          <cell r="CJ61">
            <v>10039.282103381014</v>
          </cell>
          <cell r="CL61">
            <v>4066</v>
          </cell>
          <cell r="CO61">
            <v>10594.26966840052</v>
          </cell>
          <cell r="CQ61">
            <v>4418</v>
          </cell>
          <cell r="CT61">
            <v>11511.432217165151</v>
          </cell>
        </row>
        <row r="62">
          <cell r="E62">
            <v>24438</v>
          </cell>
          <cell r="H62">
            <v>9406</v>
          </cell>
          <cell r="K62">
            <v>2192</v>
          </cell>
          <cell r="N62">
            <v>5695.098447799277</v>
          </cell>
          <cell r="P62">
            <v>2279</v>
          </cell>
          <cell r="S62">
            <v>5921.1356580905804</v>
          </cell>
          <cell r="U62">
            <v>2422</v>
          </cell>
          <cell r="X62">
            <v>6292.668084201573</v>
          </cell>
          <cell r="Z62">
            <v>2513</v>
          </cell>
          <cell r="AC62">
            <v>6529.0978099085687</v>
          </cell>
          <cell r="AE62">
            <v>24438</v>
          </cell>
          <cell r="AG62">
            <v>0</v>
          </cell>
          <cell r="AJ62">
            <v>2408</v>
          </cell>
          <cell r="AM62">
            <v>6256.2942802466514</v>
          </cell>
          <cell r="AO62">
            <v>2618</v>
          </cell>
          <cell r="AR62">
            <v>6801.9013395704869</v>
          </cell>
          <cell r="AT62">
            <v>2724</v>
          </cell>
          <cell r="AW62">
            <v>7077.3029980863275</v>
          </cell>
          <cell r="AY62">
            <v>2841</v>
          </cell>
          <cell r="BB62">
            <v>7381.2840739953217</v>
          </cell>
          <cell r="BD62">
            <v>27516.782691898785</v>
          </cell>
          <cell r="BF62">
            <v>3078.7826918987848</v>
          </cell>
          <cell r="BI62">
            <v>2694</v>
          </cell>
          <cell r="BL62">
            <v>6999.3591324686367</v>
          </cell>
          <cell r="BN62">
            <v>2779</v>
          </cell>
          <cell r="BQ62">
            <v>7220.2000850520944</v>
          </cell>
          <cell r="BS62">
            <v>2981</v>
          </cell>
          <cell r="BV62">
            <v>7745.0221135445463</v>
          </cell>
          <cell r="BX62">
            <v>3073</v>
          </cell>
          <cell r="CA62">
            <v>7984.0499681054644</v>
          </cell>
          <cell r="CC62">
            <v>29948.631299170738</v>
          </cell>
          <cell r="CE62">
            <v>5510.6312991707382</v>
          </cell>
          <cell r="CH62">
            <v>2888</v>
          </cell>
          <cell r="CK62">
            <v>7503.396130129704</v>
          </cell>
          <cell r="CM62">
            <v>3076</v>
          </cell>
          <cell r="CP62">
            <v>7991.8443546672333</v>
          </cell>
          <cell r="CR62">
            <v>3308</v>
          </cell>
          <cell r="CU62">
            <v>8594.6102487773769</v>
          </cell>
        </row>
        <row r="65">
          <cell r="D65">
            <v>437369</v>
          </cell>
          <cell r="G65">
            <v>9442</v>
          </cell>
          <cell r="J65">
            <v>2092</v>
          </cell>
          <cell r="M65">
            <v>96904.88752382969</v>
          </cell>
          <cell r="O65">
            <v>2413</v>
          </cell>
          <cell r="R65">
            <v>111774.13651768693</v>
          </cell>
          <cell r="T65">
            <v>2489</v>
          </cell>
          <cell r="W65">
            <v>115294.58176233848</v>
          </cell>
          <cell r="Y65">
            <v>2448</v>
          </cell>
          <cell r="AB65">
            <v>113395.39419614489</v>
          </cell>
          <cell r="AD65">
            <v>437369</v>
          </cell>
          <cell r="AF65">
            <v>0</v>
          </cell>
          <cell r="AI65">
            <v>1911</v>
          </cell>
          <cell r="AL65">
            <v>88520.669243804281</v>
          </cell>
          <cell r="AN65">
            <v>2055</v>
          </cell>
          <cell r="AQ65">
            <v>95190.986549459863</v>
          </cell>
          <cell r="AS65">
            <v>2197</v>
          </cell>
          <cell r="AV65">
            <v>101768.66055920355</v>
          </cell>
          <cell r="AX65">
            <v>2291</v>
          </cell>
          <cell r="BA65">
            <v>106122.89546706206</v>
          </cell>
          <cell r="BC65">
            <v>391603.21181952977</v>
          </cell>
          <cell r="BE65">
            <v>-45765.788180470234</v>
          </cell>
          <cell r="BH65">
            <v>1793</v>
          </cell>
          <cell r="BK65">
            <v>83054.714785003176</v>
          </cell>
          <cell r="BM65">
            <v>2259</v>
          </cell>
          <cell r="BP65">
            <v>104640.60273247193</v>
          </cell>
          <cell r="BR65">
            <v>2395</v>
          </cell>
          <cell r="BU65">
            <v>110940.34685447998</v>
          </cell>
          <cell r="BW65">
            <v>2368</v>
          </cell>
          <cell r="BZ65">
            <v>109689.66235966956</v>
          </cell>
          <cell r="CB65">
            <v>408325.32673162466</v>
          </cell>
          <cell r="CD65">
            <v>-29043.673268375336</v>
          </cell>
          <cell r="CG65">
            <v>1896</v>
          </cell>
          <cell r="CJ65">
            <v>87825.844524465152</v>
          </cell>
          <cell r="CL65">
            <v>2094</v>
          </cell>
          <cell r="CO65">
            <v>96997.530819741572</v>
          </cell>
          <cell r="CQ65">
            <v>2168</v>
          </cell>
          <cell r="CT65">
            <v>100425.33276848125</v>
          </cell>
        </row>
        <row r="66">
          <cell r="E66">
            <v>212675</v>
          </cell>
          <cell r="H66">
            <v>4647</v>
          </cell>
          <cell r="K66">
            <v>1041</v>
          </cell>
          <cell r="N66">
            <v>47642.495158166559</v>
          </cell>
          <cell r="P66">
            <v>1196</v>
          </cell>
          <cell r="S66">
            <v>54736.238433397892</v>
          </cell>
          <cell r="U66">
            <v>1227</v>
          </cell>
          <cell r="X66">
            <v>56154.987088444163</v>
          </cell>
          <cell r="Z66">
            <v>1183</v>
          </cell>
          <cell r="AC66">
            <v>54141.279319991394</v>
          </cell>
          <cell r="AE66">
            <v>212675.00000000003</v>
          </cell>
          <cell r="AG66">
            <v>0</v>
          </cell>
          <cell r="AJ66">
            <v>985</v>
          </cell>
          <cell r="AM66">
            <v>45079.594361953954</v>
          </cell>
          <cell r="AO66">
            <v>1012</v>
          </cell>
          <cell r="AR66">
            <v>46315.278674413603</v>
          </cell>
          <cell r="AT66">
            <v>1037</v>
          </cell>
          <cell r="AW66">
            <v>47459.430815579944</v>
          </cell>
          <cell r="AY66">
            <v>1039</v>
          </cell>
          <cell r="BB66">
            <v>47550.962986873252</v>
          </cell>
          <cell r="BD66">
            <v>186405.26683882077</v>
          </cell>
          <cell r="BF66">
            <v>-26269.733161179232</v>
          </cell>
          <cell r="BI66">
            <v>827</v>
          </cell>
          <cell r="BL66">
            <v>37848.552829782653</v>
          </cell>
          <cell r="BN66">
            <v>1002</v>
          </cell>
          <cell r="BQ66">
            <v>45857.617817947066</v>
          </cell>
          <cell r="BS66">
            <v>1041</v>
          </cell>
          <cell r="BV66">
            <v>47642.495158166559</v>
          </cell>
          <cell r="BX66">
            <v>1019</v>
          </cell>
          <cell r="CA66">
            <v>46635.641273940179</v>
          </cell>
          <cell r="CC66">
            <v>177984.30707983646</v>
          </cell>
          <cell r="CE66">
            <v>-34690.692920163536</v>
          </cell>
          <cell r="CH66">
            <v>840</v>
          </cell>
          <cell r="CK66">
            <v>38443.511943189158</v>
          </cell>
          <cell r="CM66">
            <v>917</v>
          </cell>
          <cell r="CP66">
            <v>41967.500537981497</v>
          </cell>
          <cell r="CR66">
            <v>954</v>
          </cell>
          <cell r="CU66">
            <v>43660.845706907683</v>
          </cell>
        </row>
        <row r="69">
          <cell r="D69">
            <v>106084</v>
          </cell>
          <cell r="G69">
            <v>10238</v>
          </cell>
          <cell r="J69">
            <v>2411</v>
          </cell>
          <cell r="M69">
            <v>24982.274272318813</v>
          </cell>
          <cell r="O69">
            <v>2647</v>
          </cell>
          <cell r="R69">
            <v>27427.656573549524</v>
          </cell>
          <cell r="T69">
            <v>2792</v>
          </cell>
          <cell r="W69">
            <v>28930.116038288732</v>
          </cell>
          <cell r="Y69">
            <v>2388</v>
          </cell>
          <cell r="AB69">
            <v>24743.953115842938</v>
          </cell>
          <cell r="AD69">
            <v>106084</v>
          </cell>
          <cell r="AF69">
            <v>0</v>
          </cell>
          <cell r="AI69">
            <v>2745</v>
          </cell>
          <cell r="AL69">
            <v>28443.111935924986</v>
          </cell>
          <cell r="AN69">
            <v>2977</v>
          </cell>
          <cell r="AQ69">
            <v>30847.04707950772</v>
          </cell>
          <cell r="AS69">
            <v>3524</v>
          </cell>
          <cell r="AV69">
            <v>36514.945887868729</v>
          </cell>
          <cell r="AX69">
            <v>3646</v>
          </cell>
          <cell r="BA69">
            <v>37779.084196132062</v>
          </cell>
          <cell r="BC69">
            <v>133584.18909943348</v>
          </cell>
          <cell r="BE69">
            <v>27500.189099433483</v>
          </cell>
          <cell r="BH69">
            <v>3595</v>
          </cell>
          <cell r="BK69">
            <v>37250.632936120339</v>
          </cell>
          <cell r="BM69">
            <v>3872</v>
          </cell>
          <cell r="BP69">
            <v>40120.848603242826</v>
          </cell>
          <cell r="BR69">
            <v>4334</v>
          </cell>
          <cell r="BU69">
            <v>44907.995311584295</v>
          </cell>
          <cell r="BW69">
            <v>4446</v>
          </cell>
          <cell r="BZ69">
            <v>46068.515725727681</v>
          </cell>
          <cell r="CB69">
            <v>168347.99257667514</v>
          </cell>
          <cell r="CD69">
            <v>62263.99257667514</v>
          </cell>
          <cell r="CG69">
            <v>4958</v>
          </cell>
          <cell r="CJ69">
            <v>51373.751904668883</v>
          </cell>
          <cell r="CL69">
            <v>5606</v>
          </cell>
          <cell r="CO69">
            <v>58088.191443641343</v>
          </cell>
          <cell r="CQ69">
            <v>6715</v>
          </cell>
          <cell r="CT69">
            <v>69579.415901543282</v>
          </cell>
        </row>
        <row r="70">
          <cell r="E70">
            <v>87094</v>
          </cell>
          <cell r="H70">
            <v>8347</v>
          </cell>
          <cell r="K70">
            <v>2008</v>
          </cell>
          <cell r="N70">
            <v>20951.809272792623</v>
          </cell>
          <cell r="P70">
            <v>2154</v>
          </cell>
          <cell r="S70">
            <v>22475.197795615193</v>
          </cell>
          <cell r="U70">
            <v>2273</v>
          </cell>
          <cell r="X70">
            <v>23716.863783395234</v>
          </cell>
          <cell r="Z70">
            <v>1912</v>
          </cell>
          <cell r="AC70">
            <v>19950.12914819696</v>
          </cell>
          <cell r="AE70">
            <v>87094.000000000015</v>
          </cell>
          <cell r="AG70">
            <v>0</v>
          </cell>
          <cell r="AJ70">
            <v>2135</v>
          </cell>
          <cell r="AM70">
            <v>22276.948604288969</v>
          </cell>
          <cell r="AO70">
            <v>2301</v>
          </cell>
          <cell r="AR70">
            <v>24009.020486402304</v>
          </cell>
          <cell r="AT70">
            <v>2747</v>
          </cell>
          <cell r="AW70">
            <v>28662.659398586322</v>
          </cell>
          <cell r="AY70">
            <v>2830</v>
          </cell>
          <cell r="BB70">
            <v>29528.695339642989</v>
          </cell>
          <cell r="BD70">
            <v>104477.32382892058</v>
          </cell>
          <cell r="BF70">
            <v>17383.323828920576</v>
          </cell>
          <cell r="BI70">
            <v>2759</v>
          </cell>
          <cell r="BL70">
            <v>28787.869414160778</v>
          </cell>
          <cell r="BN70">
            <v>2924</v>
          </cell>
          <cell r="BQ70">
            <v>30509.507128309575</v>
          </cell>
          <cell r="BS70">
            <v>3293</v>
          </cell>
          <cell r="BV70">
            <v>34359.715107224154</v>
          </cell>
          <cell r="BX70">
            <v>3325</v>
          </cell>
          <cell r="CA70">
            <v>34693.608482089374</v>
          </cell>
          <cell r="CC70">
            <v>128350.70013178387</v>
          </cell>
          <cell r="CE70">
            <v>41256.700131783873</v>
          </cell>
          <cell r="CH70">
            <v>3673</v>
          </cell>
          <cell r="CK70">
            <v>38324.698933748652</v>
          </cell>
          <cell r="CM70">
            <v>4214</v>
          </cell>
          <cell r="CP70">
            <v>43969.5838025638</v>
          </cell>
          <cell r="CR70">
            <v>5024</v>
          </cell>
          <cell r="CU70">
            <v>52421.259853839707</v>
          </cell>
        </row>
        <row r="73">
          <cell r="D73">
            <v>9804</v>
          </cell>
          <cell r="G73">
            <v>4120</v>
          </cell>
          <cell r="J73">
            <v>957</v>
          </cell>
          <cell r="M73">
            <v>2277.2883495145629</v>
          </cell>
          <cell r="O73">
            <v>997</v>
          </cell>
          <cell r="R73">
            <v>2372.4728155339803</v>
          </cell>
          <cell r="T73">
            <v>1060</v>
          </cell>
          <cell r="W73">
            <v>2522.3883495145628</v>
          </cell>
          <cell r="Y73">
            <v>1106</v>
          </cell>
          <cell r="AB73">
            <v>2631.850485436893</v>
          </cell>
          <cell r="AD73">
            <v>9804</v>
          </cell>
          <cell r="AF73">
            <v>0</v>
          </cell>
          <cell r="AI73">
            <v>1088</v>
          </cell>
          <cell r="AL73">
            <v>2589.0174757281552</v>
          </cell>
          <cell r="AN73">
            <v>1161</v>
          </cell>
          <cell r="AQ73">
            <v>2762.7291262135923</v>
          </cell>
          <cell r="AS73">
            <v>1221</v>
          </cell>
          <cell r="AV73">
            <v>2905.5058252427184</v>
          </cell>
          <cell r="AX73">
            <v>1262</v>
          </cell>
          <cell r="BA73">
            <v>3003.0699029126213</v>
          </cell>
          <cell r="BC73">
            <v>11260.322330097088</v>
          </cell>
          <cell r="BE73">
            <v>1456.3223300970876</v>
          </cell>
          <cell r="BH73">
            <v>1319</v>
          </cell>
          <cell r="BK73">
            <v>3138.707766990291</v>
          </cell>
          <cell r="BM73">
            <v>1359</v>
          </cell>
          <cell r="BP73">
            <v>3233.8922330097084</v>
          </cell>
          <cell r="BR73">
            <v>1410</v>
          </cell>
          <cell r="BU73">
            <v>3355.2524271844659</v>
          </cell>
          <cell r="BW73">
            <v>1467</v>
          </cell>
          <cell r="BZ73">
            <v>3490.8902912621356</v>
          </cell>
          <cell r="CB73">
            <v>13218.7427184466</v>
          </cell>
          <cell r="CD73">
            <v>3414.7427184465996</v>
          </cell>
          <cell r="CG73">
            <v>1529</v>
          </cell>
          <cell r="CJ73">
            <v>3638.4262135922327</v>
          </cell>
          <cell r="CL73">
            <v>1613</v>
          </cell>
          <cell r="CO73">
            <v>3838.3135922330093</v>
          </cell>
          <cell r="CQ73">
            <v>1744</v>
          </cell>
          <cell r="CT73">
            <v>4150.0427184466016</v>
          </cell>
        </row>
        <row r="74">
          <cell r="E74">
            <v>7990</v>
          </cell>
          <cell r="H74">
            <v>3304</v>
          </cell>
          <cell r="K74">
            <v>779</v>
          </cell>
          <cell r="N74">
            <v>1883.840799031477</v>
          </cell>
          <cell r="P74">
            <v>804</v>
          </cell>
          <cell r="S74">
            <v>1944.2978208232444</v>
          </cell>
          <cell r="U74">
            <v>848</v>
          </cell>
          <cell r="X74">
            <v>2050.7021791767552</v>
          </cell>
          <cell r="Z74">
            <v>873</v>
          </cell>
          <cell r="AC74">
            <v>2111.1592009685228</v>
          </cell>
          <cell r="AE74">
            <v>7989.9999999999991</v>
          </cell>
          <cell r="AG74">
            <v>0</v>
          </cell>
          <cell r="AJ74">
            <v>850</v>
          </cell>
          <cell r="AM74">
            <v>2055.5387409200966</v>
          </cell>
          <cell r="AO74">
            <v>908</v>
          </cell>
          <cell r="AR74">
            <v>2195.7990314769972</v>
          </cell>
          <cell r="AT74">
            <v>950</v>
          </cell>
          <cell r="AW74">
            <v>2297.3668280871671</v>
          </cell>
          <cell r="AY74">
            <v>972</v>
          </cell>
          <cell r="BB74">
            <v>2350.5690072639222</v>
          </cell>
          <cell r="BD74">
            <v>8899.2736077481823</v>
          </cell>
          <cell r="BF74">
            <v>909.27360774818226</v>
          </cell>
          <cell r="BI74">
            <v>1005</v>
          </cell>
          <cell r="BL74">
            <v>2430.3722760290557</v>
          </cell>
          <cell r="BN74">
            <v>1029</v>
          </cell>
          <cell r="BQ74">
            <v>2488.4110169491523</v>
          </cell>
          <cell r="BS74">
            <v>1066</v>
          </cell>
          <cell r="BV74">
            <v>2577.8874092009682</v>
          </cell>
          <cell r="BX74">
            <v>1099</v>
          </cell>
          <cell r="CA74">
            <v>2657.6906779661017</v>
          </cell>
          <cell r="CC74">
            <v>10154.361380145278</v>
          </cell>
          <cell r="CE74">
            <v>2164.3613801452775</v>
          </cell>
          <cell r="CH74">
            <v>1162</v>
          </cell>
          <cell r="CK74">
            <v>2810.0423728813557</v>
          </cell>
          <cell r="CM74">
            <v>1228</v>
          </cell>
          <cell r="CP74">
            <v>2969.6489104116222</v>
          </cell>
          <cell r="CR74">
            <v>1316</v>
          </cell>
          <cell r="CU74">
            <v>3182.4576271186438</v>
          </cell>
        </row>
        <row r="77">
          <cell r="D77">
            <v>27938</v>
          </cell>
          <cell r="E77">
            <v>16155</v>
          </cell>
          <cell r="H77" t="str">
            <v xml:space="preserve"> </v>
          </cell>
        </row>
        <row r="79">
          <cell r="D79">
            <v>5321</v>
          </cell>
          <cell r="E79">
            <v>3077</v>
          </cell>
        </row>
        <row r="80">
          <cell r="D80">
            <v>33259</v>
          </cell>
          <cell r="E80">
            <v>19232</v>
          </cell>
        </row>
        <row r="82">
          <cell r="D82">
            <v>10734386</v>
          </cell>
          <cell r="E82">
            <v>6207050</v>
          </cell>
        </row>
        <row r="83">
          <cell r="D83">
            <v>10701127</v>
          </cell>
          <cell r="E83" t="str">
            <v>**</v>
          </cell>
          <cell r="M83">
            <v>2482390.6244559512</v>
          </cell>
          <cell r="N83" t="str">
            <v xml:space="preserve"> </v>
          </cell>
          <cell r="R83">
            <v>2578980.1777573256</v>
          </cell>
          <cell r="S83" t="str">
            <v xml:space="preserve"> </v>
          </cell>
          <cell r="W83">
            <v>2741551.8328909064</v>
          </cell>
          <cell r="X83" t="str">
            <v xml:space="preserve"> </v>
          </cell>
          <cell r="AB83">
            <v>2899075.2792851971</v>
          </cell>
          <cell r="AC83" t="str">
            <v xml:space="preserve"> </v>
          </cell>
          <cell r="AD83">
            <v>10701997.914389379</v>
          </cell>
          <cell r="AF83">
            <v>870.91438937932253</v>
          </cell>
          <cell r="AL83">
            <v>2739744.6144607668</v>
          </cell>
          <cell r="AM83" t="str">
            <v xml:space="preserve"> </v>
          </cell>
          <cell r="AQ83">
            <v>2960158.5268892916</v>
          </cell>
          <cell r="AR83" t="str">
            <v xml:space="preserve"> </v>
          </cell>
          <cell r="AV83">
            <v>3086936.5883333404</v>
          </cell>
          <cell r="AW83" t="str">
            <v xml:space="preserve"> </v>
          </cell>
          <cell r="BA83">
            <v>3173416.1005967082</v>
          </cell>
          <cell r="BB83" t="str">
            <v xml:space="preserve"> </v>
          </cell>
          <cell r="BC83">
            <v>11960255.830280107</v>
          </cell>
          <cell r="BE83">
            <v>1259128.8302801065</v>
          </cell>
          <cell r="BK83">
            <v>3167165.6922354382</v>
          </cell>
          <cell r="BL83" t="str">
            <v xml:space="preserve"> </v>
          </cell>
          <cell r="BP83">
            <v>3321121.532201637</v>
          </cell>
          <cell r="BQ83" t="str">
            <v xml:space="preserve"> </v>
          </cell>
          <cell r="BU83">
            <v>3429706.447694378</v>
          </cell>
          <cell r="BV83" t="str">
            <v xml:space="preserve"> </v>
          </cell>
          <cell r="BZ83">
            <v>3591761.0983161824</v>
          </cell>
          <cell r="CA83" t="str">
            <v xml:space="preserve"> </v>
          </cell>
          <cell r="CB83">
            <v>13509754.770447636</v>
          </cell>
          <cell r="CD83">
            <v>2808627.770447636</v>
          </cell>
          <cell r="CJ83">
            <v>3439307.3084265003</v>
          </cell>
          <cell r="CK83" t="str">
            <v xml:space="preserve"> </v>
          </cell>
          <cell r="CO83">
            <v>3699081.5382798426</v>
          </cell>
          <cell r="CP83" t="str">
            <v xml:space="preserve"> </v>
          </cell>
          <cell r="CT83">
            <v>3887023.8238814948</v>
          </cell>
          <cell r="CU83" t="str">
            <v xml:space="preserve"> </v>
          </cell>
        </row>
        <row r="84">
          <cell r="M84">
            <v>2482188.6108009126</v>
          </cell>
          <cell r="R84">
            <v>2578770.3037726078</v>
          </cell>
          <cell r="W84">
            <v>2741328.7290406167</v>
          </cell>
          <cell r="AB84">
            <v>2898839.3563858639</v>
          </cell>
          <cell r="AD84">
            <v>10701127</v>
          </cell>
          <cell r="AF84">
            <v>0</v>
          </cell>
          <cell r="AL84">
            <v>2739521.6576795145</v>
          </cell>
          <cell r="AQ84">
            <v>2959917.6331163216</v>
          </cell>
          <cell r="AV84">
            <v>3086685.3775299569</v>
          </cell>
          <cell r="BA84">
            <v>3173157.8522053696</v>
          </cell>
          <cell r="BC84">
            <v>11959282.520531163</v>
          </cell>
          <cell r="BE84">
            <v>1258155.5205311626</v>
          </cell>
          <cell r="BK84">
            <v>3166907.9524940383</v>
          </cell>
          <cell r="BP84">
            <v>3320851.2637382708</v>
          </cell>
          <cell r="BU84">
            <v>3429427.3427346745</v>
          </cell>
          <cell r="BZ84">
            <v>3591468.8055640478</v>
          </cell>
          <cell r="CB84">
            <v>13508655.364531031</v>
          </cell>
          <cell r="CD84">
            <v>2807528.3645310309</v>
          </cell>
          <cell r="CJ84">
            <v>3439027.4221614902</v>
          </cell>
          <cell r="CO84">
            <v>3698780.5119327111</v>
          </cell>
          <cell r="CT84">
            <v>3886707.5030405489</v>
          </cell>
        </row>
        <row r="85">
          <cell r="E85">
            <v>6187818</v>
          </cell>
          <cell r="F85" t="str">
            <v>**</v>
          </cell>
          <cell r="N85">
            <v>1440926.1446617395</v>
          </cell>
          <cell r="S85">
            <v>1499022.0627991804</v>
          </cell>
          <cell r="X85">
            <v>1588551.3066409649</v>
          </cell>
          <cell r="AC85">
            <v>1659318.4858981154</v>
          </cell>
          <cell r="AE85">
            <v>6187818</v>
          </cell>
          <cell r="AG85">
            <v>0</v>
          </cell>
          <cell r="AM85">
            <v>1538016.9700974147</v>
          </cell>
          <cell r="AR85">
            <v>1668643.9349245932</v>
          </cell>
          <cell r="AW85">
            <v>1737944.7494638127</v>
          </cell>
          <cell r="BB85">
            <v>1785800.4400462736</v>
          </cell>
          <cell r="BD85">
            <v>6730406.0945320949</v>
          </cell>
          <cell r="BF85">
            <v>542588.0945320949</v>
          </cell>
          <cell r="BL85">
            <v>1710729.6410204871</v>
          </cell>
          <cell r="BQ85">
            <v>1789564.1671030466</v>
          </cell>
          <cell r="BV85">
            <v>1850707.7152866288</v>
          </cell>
          <cell r="CA85">
            <v>1934475.7125102845</v>
          </cell>
          <cell r="CC85">
            <v>7285477.2359204469</v>
          </cell>
          <cell r="CE85">
            <v>1097659.2359204469</v>
          </cell>
          <cell r="CK85">
            <v>1809665.8282106039</v>
          </cell>
          <cell r="CP85">
            <v>1948948.2574611316</v>
          </cell>
          <cell r="CU85">
            <v>2042780.9345816502</v>
          </cell>
        </row>
        <row r="86">
          <cell r="D86">
            <v>7583224</v>
          </cell>
          <cell r="E86" t="str">
            <v xml:space="preserve"> </v>
          </cell>
          <cell r="M86">
            <v>1758972.8863092775</v>
          </cell>
          <cell r="N86" t="str">
            <v xml:space="preserve"> </v>
          </cell>
          <cell r="R86">
            <v>1827414.3329067798</v>
          </cell>
          <cell r="S86" t="str">
            <v xml:space="preserve"> </v>
          </cell>
          <cell r="W86">
            <v>1942609.3915108475</v>
          </cell>
          <cell r="X86" t="str">
            <v xml:space="preserve"> </v>
          </cell>
          <cell r="AB86">
            <v>2054227.3892730956</v>
          </cell>
          <cell r="AC86" t="str">
            <v xml:space="preserve"> </v>
          </cell>
          <cell r="AD86">
            <v>7583224</v>
          </cell>
          <cell r="AF86">
            <v>0</v>
          </cell>
          <cell r="AL86">
            <v>1941328.8322842144</v>
          </cell>
          <cell r="AM86" t="str">
            <v xml:space="preserve"> </v>
          </cell>
          <cell r="AQ86">
            <v>2097509.770089719</v>
          </cell>
          <cell r="AR86" t="str">
            <v xml:space="preserve"> </v>
          </cell>
          <cell r="AV86">
            <v>2187342.1963251373</v>
          </cell>
          <cell r="AW86" t="str">
            <v xml:space="preserve"> </v>
          </cell>
          <cell r="BA86">
            <v>2248619.8678543121</v>
          </cell>
          <cell r="BB86" t="str">
            <v xml:space="preserve"> </v>
          </cell>
          <cell r="BC86">
            <v>8474800.6665533818</v>
          </cell>
          <cell r="BE86">
            <v>891576.66655338183</v>
          </cell>
          <cell r="BK86">
            <v>2244190.9521439797</v>
          </cell>
          <cell r="BL86" t="str">
            <v xml:space="preserve"> </v>
          </cell>
          <cell r="BP86">
            <v>2353281.0145707442</v>
          </cell>
          <cell r="BQ86" t="str">
            <v xml:space="preserve"> </v>
          </cell>
          <cell r="BU86">
            <v>2430222.1375077418</v>
          </cell>
          <cell r="BV86" t="str">
            <v xml:space="preserve"> </v>
          </cell>
          <cell r="BZ86">
            <v>2545050.8569428828</v>
          </cell>
          <cell r="CA86" t="str">
            <v xml:space="preserve"> </v>
          </cell>
          <cell r="CB86">
            <v>9572744.9611653499</v>
          </cell>
          <cell r="CD86">
            <v>1989520.9611653499</v>
          </cell>
          <cell r="CJ86">
            <v>2437025.1174846482</v>
          </cell>
          <cell r="CK86" t="str">
            <v xml:space="preserve"> </v>
          </cell>
          <cell r="CO86">
            <v>2621095.9975356259</v>
          </cell>
          <cell r="CP86" t="str">
            <v xml:space="preserve"> </v>
          </cell>
          <cell r="CT86">
            <v>2754268.182971491</v>
          </cell>
          <cell r="CU86" t="str">
            <v xml:space="preserve"> </v>
          </cell>
        </row>
        <row r="87">
          <cell r="E87">
            <v>4384922</v>
          </cell>
          <cell r="N87">
            <v>1021094.7949830528</v>
          </cell>
          <cell r="S87">
            <v>1062263.7610953501</v>
          </cell>
          <cell r="X87">
            <v>1125707.5713310754</v>
          </cell>
          <cell r="AC87">
            <v>1175855.8725905216</v>
          </cell>
          <cell r="AE87">
            <v>4384922</v>
          </cell>
          <cell r="AG87">
            <v>0</v>
          </cell>
          <cell r="AM87">
            <v>1089897.0280886567</v>
          </cell>
          <cell r="AR87">
            <v>1182464.2386730534</v>
          </cell>
          <cell r="AW87">
            <v>1231573.4184018276</v>
          </cell>
          <cell r="BB87">
            <v>1265485.771748391</v>
          </cell>
          <cell r="BD87">
            <v>4769420.456911929</v>
          </cell>
          <cell r="BF87">
            <v>384498.45691192895</v>
          </cell>
          <cell r="BL87">
            <v>1212287.7626592824</v>
          </cell>
          <cell r="BQ87">
            <v>1268152.8911713022</v>
          </cell>
          <cell r="BV87">
            <v>1311481.5232655639</v>
          </cell>
          <cell r="CA87">
            <v>1370842.6961251965</v>
          </cell>
          <cell r="CC87">
            <v>5162764.8732213452</v>
          </cell>
          <cell r="CE87">
            <v>777842.87322134525</v>
          </cell>
          <cell r="CK87">
            <v>1282397.6889379902</v>
          </cell>
          <cell r="CP87">
            <v>1381098.4891609577</v>
          </cell>
          <cell r="CU87">
            <v>1447591.8750725437</v>
          </cell>
        </row>
        <row r="88">
          <cell r="D88" t="str">
            <v>Above are controls from the Annual</v>
          </cell>
          <cell r="H88" t="str">
            <v xml:space="preserve"> </v>
          </cell>
          <cell r="J88" t="str">
            <v xml:space="preserve"> </v>
          </cell>
          <cell r="L88" t="str">
            <v xml:space="preserve"> </v>
          </cell>
          <cell r="M88" t="str">
            <v>1994 Q1</v>
          </cell>
          <cell r="O88" t="str">
            <v xml:space="preserve"> </v>
          </cell>
          <cell r="Q88" t="str">
            <v>1994 Q2</v>
          </cell>
          <cell r="T88" t="str">
            <v xml:space="preserve"> </v>
          </cell>
          <cell r="V88" t="str">
            <v>1994 Q3</v>
          </cell>
          <cell r="Y88" t="str">
            <v xml:space="preserve"> </v>
          </cell>
          <cell r="AA88" t="str">
            <v>1994 Q4</v>
          </cell>
          <cell r="AD88" t="str">
            <v xml:space="preserve"> </v>
          </cell>
          <cell r="AE88">
            <v>1994</v>
          </cell>
          <cell r="AF88" t="str">
            <v xml:space="preserve"> </v>
          </cell>
          <cell r="AI88" t="str">
            <v>1991 Q1</v>
          </cell>
          <cell r="AK88" t="str">
            <v>1995 Q1</v>
          </cell>
          <cell r="AN88" t="str">
            <v>1991 Q2</v>
          </cell>
          <cell r="AP88" t="str">
            <v>1995 Q2</v>
          </cell>
          <cell r="AS88" t="str">
            <v>1991 Q3</v>
          </cell>
          <cell r="AU88" t="str">
            <v>1995 Q3</v>
          </cell>
          <cell r="AX88" t="str">
            <v>1991 Q4</v>
          </cell>
          <cell r="AZ88" t="str">
            <v>1995 Q4</v>
          </cell>
          <cell r="BC88" t="str">
            <v xml:space="preserve"> </v>
          </cell>
          <cell r="BD88">
            <v>1994</v>
          </cell>
          <cell r="BE88" t="str">
            <v xml:space="preserve"> </v>
          </cell>
          <cell r="BH88" t="str">
            <v>1996 Q1</v>
          </cell>
          <cell r="BK88" t="str">
            <v>Cur Val</v>
          </cell>
          <cell r="BL88" t="str">
            <v>Con Val</v>
          </cell>
          <cell r="BM88" t="str">
            <v>1996 Q2</v>
          </cell>
          <cell r="BP88" t="str">
            <v>Cur Val</v>
          </cell>
          <cell r="BQ88" t="str">
            <v>Con Val</v>
          </cell>
          <cell r="BR88" t="str">
            <v>1996 Q3</v>
          </cell>
          <cell r="BU88" t="str">
            <v>Cur Val</v>
          </cell>
          <cell r="BV88" t="str">
            <v>Con Val</v>
          </cell>
          <cell r="BW88" t="str">
            <v>1996 Q4</v>
          </cell>
          <cell r="BY88" t="str">
            <v>1996 Q4</v>
          </cell>
          <cell r="BZ88" t="str">
            <v>Cur Val</v>
          </cell>
          <cell r="CA88" t="str">
            <v>Con Val</v>
          </cell>
          <cell r="CB88" t="str">
            <v>Cur Val</v>
          </cell>
          <cell r="CC88" t="str">
            <v>Con Val</v>
          </cell>
          <cell r="CG88" t="str">
            <v>1997 Q1</v>
          </cell>
          <cell r="CJ88" t="str">
            <v>Cur Val</v>
          </cell>
          <cell r="CK88" t="str">
            <v>Con Val</v>
          </cell>
          <cell r="CL88" t="str">
            <v>1997 Q2</v>
          </cell>
          <cell r="CO88" t="str">
            <v>Cur Val</v>
          </cell>
          <cell r="CP88" t="str">
            <v>Con Val</v>
          </cell>
          <cell r="CQ88" t="str">
            <v>1997 Q3</v>
          </cell>
          <cell r="CT88" t="str">
            <v>Cur Val</v>
          </cell>
          <cell r="CU88" t="str">
            <v>Con Val</v>
          </cell>
        </row>
        <row r="89">
          <cell r="R89">
            <v>1.0389098928870404</v>
          </cell>
          <cell r="S89">
            <v>1.0403184565376036</v>
          </cell>
          <cell r="W89">
            <v>1.0630371867669619</v>
          </cell>
          <cell r="X89">
            <v>1.0597251008264703</v>
          </cell>
          <cell r="AB89">
            <v>1.0574577669860012</v>
          </cell>
          <cell r="AC89">
            <v>1.0445482490627198</v>
          </cell>
          <cell r="AL89">
            <v>0.94504086666431253</v>
          </cell>
          <cell r="AM89">
            <v>0.92689678513703433</v>
          </cell>
          <cell r="AQ89">
            <v>1.0804505322376212</v>
          </cell>
          <cell r="AR89">
            <v>1.084932069910064</v>
          </cell>
          <cell r="AV89">
            <v>1.0428281324437292</v>
          </cell>
          <cell r="AW89">
            <v>1.041531217708439</v>
          </cell>
          <cell r="BA89">
            <v>1.0280146707872801</v>
          </cell>
          <cell r="BB89">
            <v>1.0275357951380359</v>
          </cell>
          <cell r="BK89">
            <v>0.99803038487133955</v>
          </cell>
          <cell r="BL89">
            <v>0.95796238071044426</v>
          </cell>
          <cell r="BP89">
            <v>1.0486099733726071</v>
          </cell>
          <cell r="BQ89">
            <v>1.0460823991075137</v>
          </cell>
          <cell r="BU89">
            <v>1.0326952550335482</v>
          </cell>
          <cell r="BV89">
            <v>1.034166725791432</v>
          </cell>
          <cell r="BZ89">
            <v>1.0472502976838574</v>
          </cell>
          <cell r="CA89">
            <v>1.0452626833139247</v>
          </cell>
          <cell r="CJ89">
            <v>0.95755458514176994</v>
          </cell>
          <cell r="CK89">
            <v>0.93548128648370554</v>
          </cell>
          <cell r="CO89">
            <v>1.0755309736983609</v>
          </cell>
          <cell r="CP89">
            <v>1.076965828209427</v>
          </cell>
          <cell r="CT89">
            <v>1.0508078244982537</v>
          </cell>
          <cell r="CU89">
            <v>1.0481452890097518</v>
          </cell>
        </row>
        <row r="90">
          <cell r="D90">
            <v>1.7293862923901497</v>
          </cell>
          <cell r="M90">
            <v>1.7226342695620844</v>
          </cell>
          <cell r="R90">
            <v>1.7203018683631333</v>
          </cell>
          <cell r="W90">
            <v>1.7256785340919749</v>
          </cell>
          <cell r="AB90">
            <v>1.7470061060693081</v>
          </cell>
          <cell r="AD90">
            <v>1.7293862923901497</v>
          </cell>
          <cell r="AL90">
            <v>1.7812038956457259</v>
          </cell>
          <cell r="AQ90">
            <v>1.7738462623136224</v>
          </cell>
          <cell r="AV90">
            <v>1.7760550557867509</v>
          </cell>
          <cell r="BA90">
            <v>1.7768827734409263</v>
          </cell>
          <cell r="BC90">
            <v>1.7769036601232231</v>
          </cell>
          <cell r="BK90">
            <v>1.8512031724391143</v>
          </cell>
          <cell r="BP90">
            <v>1.855676102585065</v>
          </cell>
          <cell r="BU90">
            <v>1.8530357419420864</v>
          </cell>
          <cell r="BZ90">
            <v>1.8565593733961494</v>
          </cell>
          <cell r="CJ90">
            <v>1.9003661177078817</v>
          </cell>
          <cell r="CO90">
            <v>1.897834237099187</v>
          </cell>
          <cell r="CT90">
            <v>1.902655182306453</v>
          </cell>
        </row>
      </sheetData>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sheetData sheetId="1"/>
      <sheetData sheetId="2"/>
      <sheetData sheetId="3">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summbycomp"/>
      <sheetName val="2001-costapp"/>
      <sheetName val="2002-costapp"/>
      <sheetName val="2003 -costapp"/>
      <sheetName val="2004-costapp"/>
      <sheetName val="series2 (3)"/>
      <sheetName val="series-costapp"/>
      <sheetName val="bycompanies"/>
      <sheetName val="series"/>
      <sheetName val="Sheet3 (2)"/>
      <sheetName val="published"/>
      <sheetName val="Sheet5"/>
    </sheetNames>
    <sheetDataSet>
      <sheetData sheetId="0"/>
      <sheetData sheetId="1"/>
      <sheetData sheetId="2"/>
      <sheetData sheetId="3"/>
      <sheetData sheetId="4"/>
      <sheetData sheetId="5"/>
      <sheetData sheetId="6">
        <row r="1">
          <cell r="A1" t="str">
            <v>Distribution of water</v>
          </cell>
        </row>
      </sheetData>
      <sheetData sheetId="7"/>
      <sheetData sheetId="8"/>
      <sheetData sheetId="9">
        <row r="1">
          <cell r="A1" t="str">
            <v>Distribution of water</v>
          </cell>
        </row>
      </sheetData>
      <sheetData sheetId="10"/>
      <sheetData sheetId="11"/>
      <sheetData sheetId="12">
        <row r="2">
          <cell r="E2" t="str">
            <v>11111(21)</v>
          </cell>
          <cell r="F2">
            <v>1</v>
          </cell>
          <cell r="G2" t="str">
            <v>11111(21)1</v>
          </cell>
          <cell r="H2" t="str">
            <v>Other Rice In The Husk</v>
          </cell>
          <cell r="I2">
            <v>100.00013916666668</v>
          </cell>
          <cell r="J2">
            <v>98.675834999999992</v>
          </cell>
          <cell r="K2">
            <v>98.803471666666653</v>
          </cell>
          <cell r="L2">
            <v>99.027361666666678</v>
          </cell>
          <cell r="M2">
            <v>103.21514083333334</v>
          </cell>
          <cell r="N2">
            <v>105.16667</v>
          </cell>
        </row>
        <row r="3">
          <cell r="F3">
            <v>2</v>
          </cell>
          <cell r="G3" t="str">
            <v>11112(21)2</v>
          </cell>
          <cell r="H3" t="str">
            <v>Maize (Corn), Seed</v>
          </cell>
          <cell r="I3">
            <v>100</v>
          </cell>
          <cell r="J3">
            <v>103.42</v>
          </cell>
          <cell r="K3">
            <v>100</v>
          </cell>
          <cell r="L3">
            <v>105.9375</v>
          </cell>
          <cell r="M3">
            <v>139.38916666666665</v>
          </cell>
          <cell r="N3">
            <v>120.86499999999999</v>
          </cell>
        </row>
        <row r="4">
          <cell r="F4">
            <v>3</v>
          </cell>
          <cell r="G4" t="str">
            <v>11116(21)3</v>
          </cell>
          <cell r="H4" t="str">
            <v>Sugar Cane</v>
          </cell>
          <cell r="I4">
            <v>99.99990249999999</v>
          </cell>
          <cell r="J4">
            <v>89.17990166666668</v>
          </cell>
          <cell r="K4">
            <v>107.33984416666667</v>
          </cell>
          <cell r="L4">
            <v>126.76292250000002</v>
          </cell>
          <cell r="M4">
            <v>143.83867833333335</v>
          </cell>
          <cell r="N4">
            <v>145.43075333333334</v>
          </cell>
        </row>
        <row r="5">
          <cell r="F5">
            <v>4</v>
          </cell>
          <cell r="G5" t="str">
            <v>11121(21)4</v>
          </cell>
          <cell r="H5" t="str">
            <v>Coffee, Not Roasted</v>
          </cell>
          <cell r="I5">
            <v>99.99990249999999</v>
          </cell>
          <cell r="J5">
            <v>89.17990166666668</v>
          </cell>
          <cell r="K5">
            <v>107.33984416666667</v>
          </cell>
          <cell r="L5">
            <v>126.76292250000002</v>
          </cell>
          <cell r="M5">
            <v>143.83867833333335</v>
          </cell>
          <cell r="N5">
            <v>145.43075333333334</v>
          </cell>
        </row>
        <row r="6">
          <cell r="F6">
            <v>5</v>
          </cell>
          <cell r="G6" t="str">
            <v>11122(21)5</v>
          </cell>
          <cell r="H6" t="str">
            <v>Nutmeg Preserved (New)</v>
          </cell>
          <cell r="I6">
            <v>100</v>
          </cell>
          <cell r="J6">
            <v>100</v>
          </cell>
          <cell r="K6">
            <v>100</v>
          </cell>
          <cell r="L6">
            <v>78.94</v>
          </cell>
          <cell r="M6">
            <v>87.82583333333335</v>
          </cell>
          <cell r="N6">
            <v>91.337500000000006</v>
          </cell>
        </row>
        <row r="7">
          <cell r="F7">
            <v>6</v>
          </cell>
          <cell r="G7" t="str">
            <v>11122(21)6</v>
          </cell>
          <cell r="H7" t="str">
            <v>Pepper Powder( New)</v>
          </cell>
          <cell r="I7">
            <v>100</v>
          </cell>
          <cell r="J7">
            <v>99.64</v>
          </cell>
          <cell r="K7">
            <v>98.866666666666688</v>
          </cell>
          <cell r="L7">
            <v>91.788333333333327</v>
          </cell>
          <cell r="M7">
            <v>91.655000000000001</v>
          </cell>
          <cell r="N7">
            <v>88.188333333333318</v>
          </cell>
        </row>
        <row r="8">
          <cell r="F8">
            <v>7</v>
          </cell>
          <cell r="G8" t="str">
            <v>11122(21)7</v>
          </cell>
          <cell r="H8" t="str">
            <v>Powder, Corriander</v>
          </cell>
          <cell r="I8">
            <v>100</v>
          </cell>
          <cell r="J8">
            <v>100</v>
          </cell>
          <cell r="K8">
            <v>100</v>
          </cell>
          <cell r="L8">
            <v>100</v>
          </cell>
          <cell r="M8">
            <v>100</v>
          </cell>
          <cell r="N8">
            <v>100</v>
          </cell>
        </row>
        <row r="9">
          <cell r="F9">
            <v>8</v>
          </cell>
          <cell r="G9" t="str">
            <v>11122(21)8</v>
          </cell>
          <cell r="H9" t="str">
            <v>Powder, Tumeric</v>
          </cell>
          <cell r="I9">
            <v>100</v>
          </cell>
          <cell r="J9">
            <v>99.166666666666657</v>
          </cell>
          <cell r="K9">
            <v>94.015000000000001</v>
          </cell>
          <cell r="L9">
            <v>91.515000000000001</v>
          </cell>
          <cell r="M9">
            <v>94.258750000000006</v>
          </cell>
          <cell r="N9">
            <v>87.682083333333338</v>
          </cell>
        </row>
        <row r="10">
          <cell r="F10">
            <v>9</v>
          </cell>
          <cell r="G10" t="str">
            <v>11122(21)9</v>
          </cell>
          <cell r="H10" t="str">
            <v>Powder And Mixtures, Curry/Instant</v>
          </cell>
          <cell r="I10">
            <v>100.00166666666665</v>
          </cell>
          <cell r="J10">
            <v>98.265000000000001</v>
          </cell>
          <cell r="K10">
            <v>96.816666666666663</v>
          </cell>
          <cell r="L10">
            <v>96.09</v>
          </cell>
          <cell r="M10">
            <v>95.906666666666652</v>
          </cell>
          <cell r="N10">
            <v>96.98208333333335</v>
          </cell>
        </row>
        <row r="11">
          <cell r="F11">
            <v>10</v>
          </cell>
          <cell r="G11" t="str">
            <v>11125(21)10</v>
          </cell>
          <cell r="H11" t="str">
            <v>Tomatoes, Fresh Or Chilled</v>
          </cell>
          <cell r="I11">
            <v>99.997500000000002</v>
          </cell>
          <cell r="J11">
            <v>100.56291666666667</v>
          </cell>
          <cell r="K11">
            <v>115.86791666666666</v>
          </cell>
          <cell r="L11">
            <v>100.99083333333333</v>
          </cell>
          <cell r="M11">
            <v>112.00333333333333</v>
          </cell>
          <cell r="N11">
            <v>120.9654166666667</v>
          </cell>
        </row>
        <row r="12">
          <cell r="F12">
            <v>11</v>
          </cell>
          <cell r="G12" t="str">
            <v>11125(21)11</v>
          </cell>
          <cell r="H12" t="str">
            <v>Cauliflowers And Headed Broccoli,Fresh Or Chilled</v>
          </cell>
          <cell r="I12">
            <v>99.999166666666682</v>
          </cell>
          <cell r="J12">
            <v>81.805833333333354</v>
          </cell>
          <cell r="K12">
            <v>86.155000000000001</v>
          </cell>
          <cell r="L12">
            <v>77.435833333333349</v>
          </cell>
          <cell r="M12">
            <v>79.139166666666682</v>
          </cell>
          <cell r="N12">
            <v>80.355833333333337</v>
          </cell>
        </row>
        <row r="13">
          <cell r="F13">
            <v>12</v>
          </cell>
          <cell r="G13" t="str">
            <v>11125(21)12</v>
          </cell>
          <cell r="H13" t="str">
            <v>Round Cabbages, Fresh Or Chillied</v>
          </cell>
          <cell r="I13">
            <v>100.00208333333335</v>
          </cell>
          <cell r="J13">
            <v>101.93</v>
          </cell>
          <cell r="K13">
            <v>108.825</v>
          </cell>
          <cell r="L13">
            <v>103.75291666666669</v>
          </cell>
          <cell r="M13">
            <v>105.05166666666666</v>
          </cell>
          <cell r="N13">
            <v>122.13</v>
          </cell>
        </row>
        <row r="14">
          <cell r="F14">
            <v>13</v>
          </cell>
          <cell r="G14" t="str">
            <v>11125(21)13</v>
          </cell>
          <cell r="H14" t="str">
            <v>Chinese Mustard (Sawi Hijau), Fresh Or Chilled</v>
          </cell>
          <cell r="I14">
            <v>100.00083333333332</v>
          </cell>
          <cell r="J14">
            <v>100.69541666666667</v>
          </cell>
          <cell r="K14">
            <v>109.81083333333333</v>
          </cell>
          <cell r="L14">
            <v>102.47041666666667</v>
          </cell>
          <cell r="M14">
            <v>99.873333333333363</v>
          </cell>
          <cell r="N14">
            <v>111.37791666666666</v>
          </cell>
        </row>
        <row r="15">
          <cell r="F15">
            <v>14</v>
          </cell>
          <cell r="G15" t="str">
            <v>11125(21)14</v>
          </cell>
          <cell r="H15" t="str">
            <v>Carrots &amp; Turnips, Fresh Or Chilled (New)</v>
          </cell>
          <cell r="I15">
            <v>100.00041666666667</v>
          </cell>
          <cell r="J15">
            <v>133.0325</v>
          </cell>
          <cell r="K15">
            <v>110.49958333333332</v>
          </cell>
          <cell r="L15">
            <v>123.71458333333332</v>
          </cell>
          <cell r="M15">
            <v>117.40625</v>
          </cell>
          <cell r="N15">
            <v>130.79041666666666</v>
          </cell>
        </row>
        <row r="16">
          <cell r="F16">
            <v>15</v>
          </cell>
          <cell r="G16" t="str">
            <v>11125(21)15</v>
          </cell>
          <cell r="H16" t="str">
            <v>Cucumbers And Gherkins, Fresh Or Chilled</v>
          </cell>
          <cell r="I16">
            <v>99.998333333333321</v>
          </cell>
          <cell r="J16">
            <v>115.4166666666667</v>
          </cell>
          <cell r="K16">
            <v>150.58527750000002</v>
          </cell>
          <cell r="L16">
            <v>128.87944416666667</v>
          </cell>
          <cell r="M16">
            <v>132.68111249999998</v>
          </cell>
          <cell r="N16">
            <v>141.99277833333332</v>
          </cell>
        </row>
        <row r="17">
          <cell r="F17">
            <v>16</v>
          </cell>
          <cell r="G17" t="str">
            <v>11125(21)16</v>
          </cell>
          <cell r="H17" t="str">
            <v>French Beans, Fresh Or Chilled</v>
          </cell>
          <cell r="I17">
            <v>100.00111083333333</v>
          </cell>
          <cell r="J17">
            <v>94.631389166666665</v>
          </cell>
          <cell r="K17">
            <v>103.57472249999998</v>
          </cell>
          <cell r="L17">
            <v>98.045000000000002</v>
          </cell>
          <cell r="M17">
            <v>97.895276666666661</v>
          </cell>
          <cell r="N17">
            <v>104.60138833333333</v>
          </cell>
        </row>
        <row r="18">
          <cell r="F18">
            <v>17</v>
          </cell>
          <cell r="G18" t="str">
            <v>11125(21)17</v>
          </cell>
          <cell r="H18" t="str">
            <v>Long Bean , Fresh Or Chilled</v>
          </cell>
          <cell r="I18">
            <v>99.998958333333334</v>
          </cell>
          <cell r="J18">
            <v>106.30145833333333</v>
          </cell>
          <cell r="K18">
            <v>107.79979166666669</v>
          </cell>
          <cell r="L18">
            <v>108.38520833333334</v>
          </cell>
          <cell r="M18">
            <v>107.82291666666667</v>
          </cell>
          <cell r="N18">
            <v>118.46083333333334</v>
          </cell>
        </row>
        <row r="19">
          <cell r="F19">
            <v>18</v>
          </cell>
          <cell r="G19" t="str">
            <v>11125(21)18</v>
          </cell>
          <cell r="H19" t="str">
            <v>Chillies, Fresh Or Chilled</v>
          </cell>
          <cell r="I19">
            <v>100</v>
          </cell>
          <cell r="J19">
            <v>86.601668333333365</v>
          </cell>
          <cell r="K19">
            <v>94.408749166666652</v>
          </cell>
          <cell r="L19">
            <v>95.602502499999986</v>
          </cell>
          <cell r="M19">
            <v>105.71638916666669</v>
          </cell>
          <cell r="N19">
            <v>123.2722225</v>
          </cell>
        </row>
        <row r="20">
          <cell r="F20">
            <v>19</v>
          </cell>
          <cell r="G20" t="str">
            <v>11125(21)19</v>
          </cell>
          <cell r="H20" t="str">
            <v>Spinach, New Zealand Spinach And Orache Spinach, Fresh Or Chilled</v>
          </cell>
          <cell r="I20">
            <v>100.00416666666665</v>
          </cell>
          <cell r="J20">
            <v>105.91666666666667</v>
          </cell>
          <cell r="K20">
            <v>102.17333333333332</v>
          </cell>
          <cell r="L20">
            <v>105.02833333333335</v>
          </cell>
          <cell r="M20">
            <v>103.25583333333334</v>
          </cell>
          <cell r="N20">
            <v>106.50666666666669</v>
          </cell>
        </row>
        <row r="21">
          <cell r="F21">
            <v>20</v>
          </cell>
          <cell r="G21" t="str">
            <v>11125(21)20</v>
          </cell>
          <cell r="H21" t="str">
            <v>Sweet Corn, Fresh Or Chilled</v>
          </cell>
          <cell r="I21">
            <v>100.01666666666667</v>
          </cell>
          <cell r="J21">
            <v>116.43</v>
          </cell>
          <cell r="K21">
            <v>129.4075</v>
          </cell>
          <cell r="L21">
            <v>146.96916666666667</v>
          </cell>
          <cell r="M21">
            <v>129.4075</v>
          </cell>
          <cell r="N21">
            <v>165.29166666666663</v>
          </cell>
        </row>
        <row r="22">
          <cell r="F22">
            <v>21</v>
          </cell>
          <cell r="G22" t="str">
            <v>11125(21)21</v>
          </cell>
          <cell r="H22" t="str">
            <v>Lady's Fingers, Fresh Or Chilled</v>
          </cell>
          <cell r="I22">
            <v>100.00041666666667</v>
          </cell>
          <cell r="J22">
            <v>94.878124999999997</v>
          </cell>
          <cell r="K22">
            <v>93.051666666666648</v>
          </cell>
          <cell r="L22">
            <v>100.25562499999999</v>
          </cell>
          <cell r="M22">
            <v>90.375208333333319</v>
          </cell>
          <cell r="N22">
            <v>101.03458333333333</v>
          </cell>
        </row>
        <row r="23">
          <cell r="F23">
            <v>22</v>
          </cell>
          <cell r="G23" t="str">
            <v>11125(21)22</v>
          </cell>
          <cell r="H23" t="str">
            <v>Other Vegetables, Fresh Or Chilled</v>
          </cell>
          <cell r="I23">
            <v>99.999625000000009</v>
          </cell>
          <cell r="J23">
            <v>101.05497166666667</v>
          </cell>
          <cell r="K23">
            <v>103.3818675</v>
          </cell>
          <cell r="L23">
            <v>104.16043083333334</v>
          </cell>
          <cell r="M23">
            <v>113.37787333333333</v>
          </cell>
          <cell r="N23">
            <v>115.60089250000001</v>
          </cell>
        </row>
        <row r="24">
          <cell r="F24">
            <v>23</v>
          </cell>
          <cell r="G24" t="str">
            <v>11125(21)23</v>
          </cell>
          <cell r="H24" t="str">
            <v>Watermelons</v>
          </cell>
          <cell r="I24">
            <v>99.999722500000004</v>
          </cell>
          <cell r="J24">
            <v>113.04722333333332</v>
          </cell>
          <cell r="K24">
            <v>117.73222166666667</v>
          </cell>
          <cell r="L24">
            <v>111.325</v>
          </cell>
          <cell r="M24">
            <v>111.29666749999997</v>
          </cell>
          <cell r="N24">
            <v>128.50444416666664</v>
          </cell>
        </row>
        <row r="25">
          <cell r="F25">
            <v>24</v>
          </cell>
          <cell r="G25" t="str">
            <v>11126(21)24</v>
          </cell>
          <cell r="H25" t="str">
            <v>Orchid, Fresh</v>
          </cell>
          <cell r="I25">
            <v>100</v>
          </cell>
          <cell r="J25">
            <v>100</v>
          </cell>
          <cell r="K25">
            <v>100</v>
          </cell>
          <cell r="L25">
            <v>101.11</v>
          </cell>
          <cell r="M25">
            <v>112.40722000000001</v>
          </cell>
          <cell r="N25">
            <v>113.33333</v>
          </cell>
        </row>
        <row r="26">
          <cell r="F26">
            <v>25</v>
          </cell>
          <cell r="G26" t="str">
            <v>11127(21)25</v>
          </cell>
          <cell r="H26" t="str">
            <v>Pineapples, Fresh Or Dried</v>
          </cell>
          <cell r="I26">
            <v>100.00222166666668</v>
          </cell>
          <cell r="J26">
            <v>94.915555833333343</v>
          </cell>
          <cell r="K26">
            <v>98.076666666666682</v>
          </cell>
          <cell r="L26">
            <v>112.75888750000001</v>
          </cell>
          <cell r="M26">
            <v>121.0427766666667</v>
          </cell>
          <cell r="N26">
            <v>113.35055416666667</v>
          </cell>
        </row>
        <row r="27">
          <cell r="F27">
            <v>26</v>
          </cell>
          <cell r="G27" t="str">
            <v>11127(21)26</v>
          </cell>
          <cell r="H27" t="str">
            <v>Pisang Mas, Fresh Or Dried</v>
          </cell>
          <cell r="I27">
            <v>99.997776666666681</v>
          </cell>
          <cell r="J27">
            <v>99.613332499999984</v>
          </cell>
          <cell r="K27">
            <v>101.13138749999999</v>
          </cell>
          <cell r="L27">
            <v>100.33472166666667</v>
          </cell>
          <cell r="M27">
            <v>103.32944416666666</v>
          </cell>
          <cell r="N27">
            <v>120.78916499999998</v>
          </cell>
        </row>
        <row r="28">
          <cell r="F28">
            <v>27</v>
          </cell>
          <cell r="G28" t="str">
            <v>11127(21)27</v>
          </cell>
          <cell r="H28" t="str">
            <v>Pisang Rastali, Fresh Or Dried</v>
          </cell>
          <cell r="I28">
            <v>99.998055833333325</v>
          </cell>
          <cell r="J28">
            <v>97.581387499999991</v>
          </cell>
          <cell r="K28">
            <v>99.452500000000001</v>
          </cell>
          <cell r="L28">
            <v>99.943055833333318</v>
          </cell>
          <cell r="M28">
            <v>96.986389166666669</v>
          </cell>
          <cell r="N28">
            <v>121.3961125</v>
          </cell>
        </row>
        <row r="29">
          <cell r="F29">
            <v>28</v>
          </cell>
          <cell r="G29" t="str">
            <v>11127(21)28</v>
          </cell>
          <cell r="H29" t="str">
            <v>Pisang Berangan, Fresh Or Dried</v>
          </cell>
          <cell r="I29">
            <v>100.00333333333333</v>
          </cell>
          <cell r="J29">
            <v>98.646666666666661</v>
          </cell>
          <cell r="K29">
            <v>94.823333333333352</v>
          </cell>
          <cell r="L29">
            <v>97.043333333333337</v>
          </cell>
          <cell r="M29">
            <v>107.89666666666668</v>
          </cell>
          <cell r="N29">
            <v>116.40666666666668</v>
          </cell>
        </row>
        <row r="30">
          <cell r="F30">
            <v>29</v>
          </cell>
          <cell r="G30" t="str">
            <v>11127(21)29</v>
          </cell>
          <cell r="H30" t="str">
            <v>Durian , Fresh</v>
          </cell>
          <cell r="I30">
            <v>99.998333333333321</v>
          </cell>
          <cell r="J30">
            <v>60.584166666666668</v>
          </cell>
          <cell r="K30">
            <v>61.395000000000003</v>
          </cell>
          <cell r="L30">
            <v>89.68</v>
          </cell>
          <cell r="M30">
            <v>80.314999999999998</v>
          </cell>
          <cell r="N30">
            <v>58.814166666666679</v>
          </cell>
        </row>
        <row r="31">
          <cell r="F31">
            <v>30</v>
          </cell>
          <cell r="G31" t="str">
            <v>11127(21)30</v>
          </cell>
          <cell r="H31" t="str">
            <v>Guava , Fresh Or Dried</v>
          </cell>
          <cell r="I31">
            <v>100.0025</v>
          </cell>
          <cell r="J31">
            <v>108.6575</v>
          </cell>
          <cell r="K31">
            <v>101.66249999999999</v>
          </cell>
          <cell r="L31">
            <v>102.1875</v>
          </cell>
          <cell r="M31">
            <v>98.692499999999995</v>
          </cell>
          <cell r="N31">
            <v>110.8425</v>
          </cell>
        </row>
        <row r="32">
          <cell r="F32">
            <v>31</v>
          </cell>
          <cell r="G32" t="str">
            <v>11127(21)31</v>
          </cell>
          <cell r="H32" t="str">
            <v>Mangoes, Fresh Or Dried</v>
          </cell>
          <cell r="I32">
            <v>100</v>
          </cell>
          <cell r="J32">
            <v>77.860833333333318</v>
          </cell>
          <cell r="K32">
            <v>46.805833333333332</v>
          </cell>
          <cell r="L32">
            <v>63.778333333333329</v>
          </cell>
          <cell r="M32">
            <v>52.5</v>
          </cell>
          <cell r="N32">
            <v>87.5</v>
          </cell>
        </row>
        <row r="33">
          <cell r="F33">
            <v>32</v>
          </cell>
          <cell r="G33" t="str">
            <v>11127(21)32</v>
          </cell>
          <cell r="H33" t="str">
            <v>Mangosteens, Fresh (New)</v>
          </cell>
          <cell r="I33">
            <v>100</v>
          </cell>
          <cell r="J33">
            <v>82.475833333333327</v>
          </cell>
          <cell r="K33">
            <v>48.289166666666667</v>
          </cell>
          <cell r="L33">
            <v>82.607500000000002</v>
          </cell>
          <cell r="M33">
            <v>66.964166666666671</v>
          </cell>
          <cell r="N33">
            <v>51.28</v>
          </cell>
        </row>
        <row r="34">
          <cell r="F34">
            <v>33</v>
          </cell>
          <cell r="G34" t="str">
            <v>11127(21)33</v>
          </cell>
          <cell r="H34" t="str">
            <v>Other Papayas</v>
          </cell>
          <cell r="I34">
            <v>100.00083166666667</v>
          </cell>
          <cell r="J34">
            <v>96.470554166666673</v>
          </cell>
          <cell r="K34">
            <v>116.38166749999998</v>
          </cell>
          <cell r="L34">
            <v>108.00805583333333</v>
          </cell>
          <cell r="M34">
            <v>118.55972083333333</v>
          </cell>
          <cell r="N34">
            <v>119.88527916666669</v>
          </cell>
        </row>
        <row r="35">
          <cell r="F35">
            <v>34</v>
          </cell>
          <cell r="G35" t="str">
            <v>11127(21)34</v>
          </cell>
          <cell r="H35" t="str">
            <v>Rambutan, Fresh</v>
          </cell>
          <cell r="I35">
            <v>99.995833333333337</v>
          </cell>
          <cell r="J35">
            <v>77.342500000000001</v>
          </cell>
          <cell r="K35">
            <v>57.755833333333328</v>
          </cell>
          <cell r="L35">
            <v>73.609166666666667</v>
          </cell>
          <cell r="M35">
            <v>106.55166666666666</v>
          </cell>
          <cell r="N35">
            <v>143.72666666666663</v>
          </cell>
        </row>
        <row r="36">
          <cell r="F36">
            <v>35</v>
          </cell>
          <cell r="G36" t="str">
            <v>11127(21)35</v>
          </cell>
          <cell r="H36" t="str">
            <v>Langsat &amp; Duku, Fresh</v>
          </cell>
          <cell r="I36">
            <v>100</v>
          </cell>
          <cell r="J36">
            <v>66.06</v>
          </cell>
          <cell r="K36">
            <v>55.471666666666671</v>
          </cell>
          <cell r="L36">
            <v>65.590833333333336</v>
          </cell>
          <cell r="M36">
            <v>76.354166666666686</v>
          </cell>
          <cell r="N36">
            <v>72.040000000000006</v>
          </cell>
        </row>
        <row r="37">
          <cell r="F37">
            <v>36</v>
          </cell>
          <cell r="G37" t="str">
            <v>11127(21)36</v>
          </cell>
          <cell r="H37" t="str">
            <v>Jack Fruit (Cempedak And Nangka), Fresh</v>
          </cell>
          <cell r="I37">
            <v>99.992500000000007</v>
          </cell>
          <cell r="J37">
            <v>88.475833333333327</v>
          </cell>
          <cell r="K37">
            <v>110.2225</v>
          </cell>
          <cell r="L37">
            <v>128.19749999999999</v>
          </cell>
          <cell r="M37">
            <v>101.38500000000001</v>
          </cell>
          <cell r="N37">
            <v>138.82416666666668</v>
          </cell>
        </row>
        <row r="38">
          <cell r="F38">
            <v>37</v>
          </cell>
          <cell r="G38" t="str">
            <v>11127(21)37</v>
          </cell>
          <cell r="H38" t="str">
            <v>Cikus, Fresh</v>
          </cell>
          <cell r="I38">
            <v>100.0025</v>
          </cell>
          <cell r="J38">
            <v>96.817499999999995</v>
          </cell>
          <cell r="K38">
            <v>77.355833333333337</v>
          </cell>
          <cell r="L38">
            <v>71.803333333333342</v>
          </cell>
          <cell r="M38">
            <v>92.131666666666675</v>
          </cell>
          <cell r="N38">
            <v>95.368333333333354</v>
          </cell>
        </row>
        <row r="39">
          <cell r="F39">
            <v>38</v>
          </cell>
          <cell r="G39" t="str">
            <v>11127(21)38</v>
          </cell>
          <cell r="H39" t="str">
            <v>Star Fruits, Fresh</v>
          </cell>
          <cell r="I39">
            <v>100</v>
          </cell>
          <cell r="J39">
            <v>102.0125</v>
          </cell>
          <cell r="K39">
            <v>104.40333333333335</v>
          </cell>
          <cell r="L39">
            <v>104.59166666666665</v>
          </cell>
          <cell r="M39">
            <v>103.08166666666666</v>
          </cell>
          <cell r="N39">
            <v>97.988333333333358</v>
          </cell>
        </row>
        <row r="40">
          <cell r="F40">
            <v>39</v>
          </cell>
          <cell r="G40" t="str">
            <v>11127(21)39</v>
          </cell>
          <cell r="H40" t="str">
            <v>Other Tropical Fruits, Fresh</v>
          </cell>
          <cell r="I40">
            <v>100.00166666666669</v>
          </cell>
          <cell r="J40">
            <v>96.284999999999997</v>
          </cell>
          <cell r="K40">
            <v>87.457083333333316</v>
          </cell>
          <cell r="L40">
            <v>87.399166666666673</v>
          </cell>
          <cell r="M40">
            <v>105.89749999999999</v>
          </cell>
          <cell r="N40">
            <v>105.37875</v>
          </cell>
        </row>
        <row r="41">
          <cell r="F41">
            <v>40</v>
          </cell>
          <cell r="G41" t="str">
            <v>11411(21)40</v>
          </cell>
          <cell r="H41" t="str">
            <v>Coconut, Dessicated</v>
          </cell>
          <cell r="I41">
            <v>100.00222166666666</v>
          </cell>
          <cell r="J41">
            <v>66.706388333333337</v>
          </cell>
          <cell r="K41">
            <v>89.288889166666664</v>
          </cell>
          <cell r="L41">
            <v>90.516112499999991</v>
          </cell>
          <cell r="M41">
            <v>85.709721666666695</v>
          </cell>
          <cell r="N41">
            <v>98.332777500000006</v>
          </cell>
        </row>
        <row r="42">
          <cell r="F42">
            <v>41</v>
          </cell>
          <cell r="G42" t="str">
            <v>11411(21)41</v>
          </cell>
          <cell r="H42" t="str">
            <v>Coconut, Milk Powder (New)</v>
          </cell>
          <cell r="I42">
            <v>99.99999916666664</v>
          </cell>
          <cell r="J42">
            <v>96.715832500000005</v>
          </cell>
          <cell r="K42">
            <v>100.6913875</v>
          </cell>
          <cell r="L42">
            <v>99.479721666666677</v>
          </cell>
          <cell r="M42">
            <v>96.981944999999996</v>
          </cell>
          <cell r="N42">
            <v>103.2305575</v>
          </cell>
        </row>
        <row r="43">
          <cell r="F43">
            <v>42</v>
          </cell>
          <cell r="G43" t="str">
            <v>11611(21)42</v>
          </cell>
          <cell r="H43" t="str">
            <v>Cattle, Pure Bred Breeding Animals</v>
          </cell>
          <cell r="I43">
            <v>100</v>
          </cell>
          <cell r="J43">
            <v>102.46</v>
          </cell>
          <cell r="K43">
            <v>116.42</v>
          </cell>
          <cell r="L43">
            <v>121.92</v>
          </cell>
          <cell r="M43">
            <v>121.92</v>
          </cell>
          <cell r="N43">
            <v>121.92</v>
          </cell>
        </row>
        <row r="44">
          <cell r="F44">
            <v>43</v>
          </cell>
          <cell r="G44" t="str">
            <v>11612(21)43</v>
          </cell>
          <cell r="H44" t="str">
            <v>Live Swine, Pure-Bred Breeding Animals</v>
          </cell>
          <cell r="I44">
            <v>99.998750000000001</v>
          </cell>
          <cell r="J44">
            <v>97.411249999999995</v>
          </cell>
          <cell r="K44">
            <v>91.732500000000002</v>
          </cell>
          <cell r="L44">
            <v>64.263333333333335</v>
          </cell>
          <cell r="M44">
            <v>100.14583333333334</v>
          </cell>
          <cell r="N44">
            <v>121.83083333333336</v>
          </cell>
        </row>
        <row r="45">
          <cell r="F45">
            <v>44</v>
          </cell>
          <cell r="G45" t="str">
            <v>11615(21)44</v>
          </cell>
          <cell r="H45" t="str">
            <v>Day Old Chicks Of The Species Gallus Domesticus Weighing Not More Than 185 G</v>
          </cell>
          <cell r="I45">
            <v>99.999166666666682</v>
          </cell>
          <cell r="J45">
            <v>102.12375</v>
          </cell>
          <cell r="K45">
            <v>102.74375000000001</v>
          </cell>
          <cell r="L45">
            <v>87.055000000000007</v>
          </cell>
          <cell r="M45">
            <v>88.287499999999994</v>
          </cell>
          <cell r="N45">
            <v>141.76666666666671</v>
          </cell>
        </row>
        <row r="46">
          <cell r="F46">
            <v>45</v>
          </cell>
          <cell r="G46" t="str">
            <v>11615(21)45</v>
          </cell>
          <cell r="H46" t="str">
            <v>Fowls Of The Species Gallus Domesticus, Weighing Not More Than 2000g</v>
          </cell>
          <cell r="I46">
            <v>99.999375000000001</v>
          </cell>
          <cell r="J46">
            <v>98.265000000000001</v>
          </cell>
          <cell r="K46">
            <v>93.678749999999994</v>
          </cell>
          <cell r="L46">
            <v>97.722499999999997</v>
          </cell>
          <cell r="M46">
            <v>95.292083333333323</v>
          </cell>
          <cell r="N46">
            <v>121.16187499999999</v>
          </cell>
        </row>
        <row r="47">
          <cell r="F47">
            <v>46</v>
          </cell>
          <cell r="G47" t="str">
            <v>11621(21)46</v>
          </cell>
          <cell r="H47" t="str">
            <v>Fresh Hen's Eggs, In Shell, For Hatching</v>
          </cell>
          <cell r="I47">
            <v>100.00069499999999</v>
          </cell>
          <cell r="J47">
            <v>104.23236</v>
          </cell>
          <cell r="K47">
            <v>92.242500833333352</v>
          </cell>
          <cell r="L47">
            <v>101.80680666666667</v>
          </cell>
          <cell r="M47">
            <v>115.11541916666667</v>
          </cell>
          <cell r="N47">
            <v>131.06986083333334</v>
          </cell>
        </row>
        <row r="48">
          <cell r="F48">
            <v>47</v>
          </cell>
          <cell r="G48" t="str">
            <v>11911(21)47</v>
          </cell>
          <cell r="H48" t="str">
            <v>Cocoa Beans, Whole Or Broken, Raw Or Roasted</v>
          </cell>
          <cell r="I48">
            <v>99.999958333333339</v>
          </cell>
          <cell r="J48">
            <v>129.24299999999999</v>
          </cell>
          <cell r="K48">
            <v>213.14420833333338</v>
          </cell>
          <cell r="L48">
            <v>227.99366666666668</v>
          </cell>
          <cell r="M48">
            <v>192.03937500000001</v>
          </cell>
          <cell r="N48">
            <v>186.22770833333337</v>
          </cell>
        </row>
        <row r="49">
          <cell r="F49">
            <v>48</v>
          </cell>
          <cell r="G49" t="str">
            <v>12019(21)48</v>
          </cell>
          <cell r="H49" t="str">
            <v>Sawlogs And Veneer Logs Of Coniferous Species In Rough-Podo</v>
          </cell>
          <cell r="I49">
            <v>100.0005125</v>
          </cell>
          <cell r="J49">
            <v>96.674423333333337</v>
          </cell>
          <cell r="K49">
            <v>96.266281666666657</v>
          </cell>
          <cell r="L49">
            <v>97.256282500000012</v>
          </cell>
          <cell r="M49">
            <v>98.493462499999993</v>
          </cell>
          <cell r="N49">
            <v>103.65968000000002</v>
          </cell>
        </row>
        <row r="50">
          <cell r="F50">
            <v>49</v>
          </cell>
          <cell r="G50" t="str">
            <v>12019(21)49</v>
          </cell>
          <cell r="H50" t="str">
            <v>Timber, Impregnated (Tanalized Timber)</v>
          </cell>
          <cell r="I50">
            <v>99.999901666666659</v>
          </cell>
          <cell r="J50">
            <v>99.407724166666654</v>
          </cell>
          <cell r="K50">
            <v>102.68631166666667</v>
          </cell>
          <cell r="L50">
            <v>104.83410333333333</v>
          </cell>
          <cell r="M50">
            <v>104.32822916666666</v>
          </cell>
          <cell r="N50">
            <v>108.42826083333337</v>
          </cell>
        </row>
        <row r="51">
          <cell r="F51">
            <v>50</v>
          </cell>
          <cell r="G51" t="str">
            <v>12019(21)50</v>
          </cell>
          <cell r="H51" t="str">
            <v>Kiln Dried Timber</v>
          </cell>
          <cell r="I51">
            <v>99.999901666666659</v>
          </cell>
          <cell r="J51">
            <v>99.407724166666654</v>
          </cell>
          <cell r="K51">
            <v>102.68631166666667</v>
          </cell>
          <cell r="L51">
            <v>104.83410333333333</v>
          </cell>
          <cell r="M51">
            <v>104.32822916666666</v>
          </cell>
          <cell r="N51">
            <v>108.42826083333337</v>
          </cell>
        </row>
        <row r="52">
          <cell r="F52">
            <v>51</v>
          </cell>
          <cell r="G52" t="str">
            <v>12019(21)51</v>
          </cell>
          <cell r="H52" t="str">
            <v>Plywood</v>
          </cell>
          <cell r="I52">
            <v>100.00024750000003</v>
          </cell>
          <cell r="J52">
            <v>90.345636666666678</v>
          </cell>
          <cell r="K52">
            <v>90.900416666666658</v>
          </cell>
          <cell r="L52">
            <v>91.594584166666678</v>
          </cell>
          <cell r="M52">
            <v>107.08519333333334</v>
          </cell>
          <cell r="N52">
            <v>105.97636166666666</v>
          </cell>
        </row>
        <row r="53">
          <cell r="F53">
            <v>52</v>
          </cell>
          <cell r="G53" t="str">
            <v>12019(21)52</v>
          </cell>
          <cell r="H53" t="str">
            <v>Veneer Sheet</v>
          </cell>
          <cell r="I53">
            <v>99.999791666666653</v>
          </cell>
          <cell r="J53">
            <v>97.303749999999994</v>
          </cell>
          <cell r="K53">
            <v>96.988749999999996</v>
          </cell>
          <cell r="L53">
            <v>103.28666666666666</v>
          </cell>
          <cell r="M53">
            <v>124.57395833333332</v>
          </cell>
          <cell r="N53">
            <v>132.13104166666665</v>
          </cell>
        </row>
        <row r="54">
          <cell r="F54">
            <v>53</v>
          </cell>
          <cell r="G54" t="str">
            <v>12022(21)53</v>
          </cell>
          <cell r="H54" t="str">
            <v>Charcoal /Combonised Saw Dust</v>
          </cell>
          <cell r="I54">
            <v>100</v>
          </cell>
          <cell r="J54">
            <v>100</v>
          </cell>
          <cell r="K54">
            <v>103.185</v>
          </cell>
          <cell r="L54">
            <v>102.94</v>
          </cell>
          <cell r="M54">
            <v>102.94</v>
          </cell>
          <cell r="N54">
            <v>102.15666666666665</v>
          </cell>
        </row>
        <row r="55">
          <cell r="F55">
            <v>54</v>
          </cell>
          <cell r="G55" t="str">
            <v>13015(21)54</v>
          </cell>
          <cell r="H55" t="str">
            <v>Shrimps And Prawn,Other Than In Shell Fresh Or Chilled</v>
          </cell>
          <cell r="I55">
            <v>99.999749999999992</v>
          </cell>
          <cell r="J55">
            <v>108.03900000000002</v>
          </cell>
          <cell r="K55">
            <v>102.91024999999999</v>
          </cell>
          <cell r="L55">
            <v>96.121833333333342</v>
          </cell>
          <cell r="M55">
            <v>93.333166666666685</v>
          </cell>
          <cell r="N55">
            <v>94.217916666666639</v>
          </cell>
        </row>
        <row r="56">
          <cell r="F56">
            <v>55</v>
          </cell>
          <cell r="G56" t="str">
            <v>21211(21)55</v>
          </cell>
          <cell r="H56" t="str">
            <v>Petroleum Oils, Crude</v>
          </cell>
          <cell r="I56">
            <v>99.999833333333342</v>
          </cell>
          <cell r="J56">
            <v>83.152833333333348</v>
          </cell>
          <cell r="K56">
            <v>83.748500000000007</v>
          </cell>
          <cell r="L56">
            <v>100.62333333333332</v>
          </cell>
          <cell r="M56">
            <v>138.11883333333336</v>
          </cell>
          <cell r="N56">
            <v>191.59666666666669</v>
          </cell>
        </row>
        <row r="57">
          <cell r="F57">
            <v>56</v>
          </cell>
          <cell r="G57" t="str">
            <v>21315(21)56</v>
          </cell>
          <cell r="H57" t="str">
            <v>Zircon And Concentrates</v>
          </cell>
          <cell r="I57">
            <v>99.999833333333342</v>
          </cell>
          <cell r="J57">
            <v>83.152833333333348</v>
          </cell>
          <cell r="K57">
            <v>83.748500000000007</v>
          </cell>
          <cell r="L57">
            <v>100.62333333333332</v>
          </cell>
          <cell r="M57">
            <v>138.11883333333336</v>
          </cell>
          <cell r="N57">
            <v>191.59666666666669</v>
          </cell>
        </row>
        <row r="58">
          <cell r="F58">
            <v>57</v>
          </cell>
          <cell r="G58" t="str">
            <v>21316(21)57</v>
          </cell>
          <cell r="H58" t="str">
            <v>Tin Ores And Concentrates</v>
          </cell>
          <cell r="I58">
            <v>99.999833333333342</v>
          </cell>
          <cell r="J58">
            <v>83.152833333333348</v>
          </cell>
          <cell r="K58">
            <v>83.748500000000007</v>
          </cell>
          <cell r="L58">
            <v>100.62333333333332</v>
          </cell>
          <cell r="M58">
            <v>138.11883333333336</v>
          </cell>
          <cell r="N58">
            <v>191.59666666666669</v>
          </cell>
        </row>
        <row r="59">
          <cell r="F59">
            <v>58</v>
          </cell>
          <cell r="G59" t="str">
            <v>31111(21)58</v>
          </cell>
          <cell r="H59" t="str">
            <v>Meat Ball (New)</v>
          </cell>
          <cell r="I59">
            <v>99.997500000000002</v>
          </cell>
          <cell r="J59">
            <v>94.947500000000005</v>
          </cell>
          <cell r="K59">
            <v>91.888333333333335</v>
          </cell>
          <cell r="L59">
            <v>70.61166666666665</v>
          </cell>
          <cell r="M59">
            <v>97.871666666666698</v>
          </cell>
          <cell r="N59">
            <v>112.76416666666667</v>
          </cell>
        </row>
        <row r="60">
          <cell r="F60">
            <v>59</v>
          </cell>
          <cell r="G60" t="str">
            <v>31111(21)59</v>
          </cell>
          <cell r="H60" t="str">
            <v>Meat, Other Prep (New)</v>
          </cell>
          <cell r="I60">
            <v>99.997500000000002</v>
          </cell>
          <cell r="J60">
            <v>94.947500000000005</v>
          </cell>
          <cell r="K60">
            <v>91.888333333333335</v>
          </cell>
          <cell r="L60">
            <v>70.61166666666665</v>
          </cell>
          <cell r="M60">
            <v>97.871666666666698</v>
          </cell>
          <cell r="N60">
            <v>112.76416666666667</v>
          </cell>
        </row>
        <row r="61">
          <cell r="F61">
            <v>60</v>
          </cell>
          <cell r="G61" t="str">
            <v>31111(21)60</v>
          </cell>
          <cell r="H61" t="str">
            <v>Beef, Frozen (New)</v>
          </cell>
          <cell r="I61">
            <v>99.997500000000002</v>
          </cell>
          <cell r="J61">
            <v>94.947500000000005</v>
          </cell>
          <cell r="K61">
            <v>91.888333333333335</v>
          </cell>
          <cell r="L61">
            <v>70.61166666666665</v>
          </cell>
          <cell r="M61">
            <v>97.871666666666698</v>
          </cell>
          <cell r="N61">
            <v>112.76416666666667</v>
          </cell>
        </row>
        <row r="62">
          <cell r="F62">
            <v>61</v>
          </cell>
          <cell r="G62" t="str">
            <v>31113(21)61</v>
          </cell>
          <cell r="H62" t="str">
            <v>Other Meat Of Swine</v>
          </cell>
          <cell r="I62">
            <v>99.997500000000002</v>
          </cell>
          <cell r="J62">
            <v>94.947500000000005</v>
          </cell>
          <cell r="K62">
            <v>91.888333333333335</v>
          </cell>
          <cell r="L62">
            <v>70.61166666666665</v>
          </cell>
          <cell r="M62">
            <v>97.871666666666698</v>
          </cell>
          <cell r="N62">
            <v>112.76416666666667</v>
          </cell>
        </row>
        <row r="63">
          <cell r="F63">
            <v>62</v>
          </cell>
          <cell r="G63" t="str">
            <v>31114(21)62</v>
          </cell>
          <cell r="H63" t="str">
            <v>Bovine, Skin Leather</v>
          </cell>
          <cell r="I63">
            <v>100.00027750000001</v>
          </cell>
          <cell r="J63">
            <v>108.49249916666665</v>
          </cell>
          <cell r="K63">
            <v>103.44333416666666</v>
          </cell>
          <cell r="L63">
            <v>104.96111083333332</v>
          </cell>
          <cell r="M63">
            <v>109.56055583333334</v>
          </cell>
          <cell r="N63">
            <v>115.89610916666668</v>
          </cell>
        </row>
        <row r="64">
          <cell r="F64">
            <v>63</v>
          </cell>
          <cell r="G64" t="str">
            <v>31118(21)63</v>
          </cell>
          <cell r="H64" t="str">
            <v>Burgers &amp; Sausages (New)</v>
          </cell>
          <cell r="I64">
            <v>99.997500000000002</v>
          </cell>
          <cell r="J64">
            <v>94.947500000000005</v>
          </cell>
          <cell r="K64">
            <v>91.888333333333335</v>
          </cell>
          <cell r="L64">
            <v>70.61166666666665</v>
          </cell>
          <cell r="M64">
            <v>97.871666666666698</v>
          </cell>
          <cell r="N64">
            <v>112.76416666666667</v>
          </cell>
        </row>
        <row r="65">
          <cell r="F65">
            <v>64</v>
          </cell>
          <cell r="G65" t="str">
            <v>31118(21)64</v>
          </cell>
          <cell r="H65" t="str">
            <v>Meat, Canned (New)</v>
          </cell>
          <cell r="I65">
            <v>99.997500000000002</v>
          </cell>
          <cell r="J65">
            <v>94.947500000000005</v>
          </cell>
          <cell r="K65">
            <v>91.888333333333335</v>
          </cell>
          <cell r="L65">
            <v>70.61166666666665</v>
          </cell>
          <cell r="M65">
            <v>97.871666666666698</v>
          </cell>
          <cell r="N65">
            <v>112.76416666666667</v>
          </cell>
        </row>
        <row r="66">
          <cell r="F66">
            <v>65</v>
          </cell>
          <cell r="G66" t="str">
            <v>31118(21)65</v>
          </cell>
          <cell r="H66" t="str">
            <v>Prawn/Fish Crackers (Keropok)</v>
          </cell>
          <cell r="I66">
            <v>99.999165833333336</v>
          </cell>
          <cell r="J66">
            <v>100.49</v>
          </cell>
          <cell r="K66">
            <v>99.817223333333331</v>
          </cell>
          <cell r="L66">
            <v>98.980833333333337</v>
          </cell>
          <cell r="M66">
            <v>98.426391666666646</v>
          </cell>
          <cell r="N66">
            <v>99.323194166666653</v>
          </cell>
        </row>
        <row r="67">
          <cell r="F67">
            <v>66</v>
          </cell>
          <cell r="G67" t="str">
            <v>31118(21)66</v>
          </cell>
          <cell r="H67" t="str">
            <v>Snack Products (Twisties/Flips)</v>
          </cell>
          <cell r="I67">
            <v>99.999931666666669</v>
          </cell>
          <cell r="J67">
            <v>101.49881916666668</v>
          </cell>
          <cell r="K67">
            <v>102.37326333333336</v>
          </cell>
          <cell r="L67">
            <v>103.00597166666667</v>
          </cell>
          <cell r="M67">
            <v>102.56847333333333</v>
          </cell>
          <cell r="N67">
            <v>105.42006916666666</v>
          </cell>
        </row>
        <row r="68">
          <cell r="F68">
            <v>67</v>
          </cell>
          <cell r="G68" t="str">
            <v>31118(21)67</v>
          </cell>
          <cell r="H68" t="str">
            <v>Potato Chip</v>
          </cell>
          <cell r="I68">
            <v>100</v>
          </cell>
          <cell r="J68">
            <v>102.485</v>
          </cell>
          <cell r="K68">
            <v>102.75083333333335</v>
          </cell>
          <cell r="L68">
            <v>102.485</v>
          </cell>
          <cell r="M68">
            <v>112.28874999999999</v>
          </cell>
          <cell r="N68">
            <v>113.13500000000001</v>
          </cell>
        </row>
        <row r="69">
          <cell r="F69">
            <v>68</v>
          </cell>
          <cell r="G69" t="str">
            <v>31118(21)68</v>
          </cell>
          <cell r="H69" t="str">
            <v>Distilled Monoglyceride (Food Additives)</v>
          </cell>
          <cell r="I69">
            <v>99.997500000000002</v>
          </cell>
          <cell r="J69">
            <v>97.379166666666663</v>
          </cell>
          <cell r="K69">
            <v>94.999166666666667</v>
          </cell>
          <cell r="L69">
            <v>101.86750000000001</v>
          </cell>
          <cell r="M69">
            <v>124.34583333333333</v>
          </cell>
          <cell r="N69">
            <v>120.6875</v>
          </cell>
        </row>
        <row r="70">
          <cell r="F70">
            <v>69</v>
          </cell>
          <cell r="G70" t="str">
            <v>31118(21)69</v>
          </cell>
          <cell r="H70" t="str">
            <v>Birds' Nest In Rock Sugar</v>
          </cell>
          <cell r="I70">
            <v>99.999608333333327</v>
          </cell>
          <cell r="J70">
            <v>94.107254999999995</v>
          </cell>
          <cell r="K70">
            <v>98.009758333333338</v>
          </cell>
          <cell r="L70">
            <v>98.844445833333339</v>
          </cell>
          <cell r="M70">
            <v>104.68984250000001</v>
          </cell>
          <cell r="N70">
            <v>110.17924000000001</v>
          </cell>
        </row>
        <row r="71">
          <cell r="F71">
            <v>70</v>
          </cell>
          <cell r="G71" t="str">
            <v>31119(21)70</v>
          </cell>
          <cell r="H71" t="str">
            <v>Poultry, Dressed</v>
          </cell>
          <cell r="I71">
            <v>100.00083333333333</v>
          </cell>
          <cell r="J71">
            <v>100.28541666666666</v>
          </cell>
          <cell r="K71">
            <v>94.734999999999999</v>
          </cell>
          <cell r="L71">
            <v>103.02249999999999</v>
          </cell>
          <cell r="M71">
            <v>105.32125000000001</v>
          </cell>
          <cell r="N71">
            <v>126.92</v>
          </cell>
        </row>
        <row r="72">
          <cell r="F72">
            <v>71</v>
          </cell>
          <cell r="G72" t="str">
            <v>31213(21)71</v>
          </cell>
          <cell r="H72" t="str">
            <v>Milk Sweetened, Condensed Full Cream</v>
          </cell>
          <cell r="I72">
            <v>100.0000975</v>
          </cell>
          <cell r="J72">
            <v>106.75626666666665</v>
          </cell>
          <cell r="K72">
            <v>106.80901499999997</v>
          </cell>
          <cell r="L72">
            <v>100.06040833333333</v>
          </cell>
          <cell r="M72">
            <v>100.63041833333332</v>
          </cell>
          <cell r="N72">
            <v>113.67464416666667</v>
          </cell>
        </row>
        <row r="73">
          <cell r="F73">
            <v>72</v>
          </cell>
          <cell r="G73" t="str">
            <v>31217(21)72</v>
          </cell>
          <cell r="H73" t="str">
            <v>Milk Unsweetened, Condensed Full Cream</v>
          </cell>
          <cell r="I73">
            <v>100.0000975</v>
          </cell>
          <cell r="J73">
            <v>106.75626666666665</v>
          </cell>
          <cell r="K73">
            <v>106.80901499999997</v>
          </cell>
          <cell r="L73">
            <v>100.06040833333333</v>
          </cell>
          <cell r="M73">
            <v>100.63041833333332</v>
          </cell>
          <cell r="N73">
            <v>113.67464416666667</v>
          </cell>
        </row>
        <row r="74">
          <cell r="F74">
            <v>73</v>
          </cell>
          <cell r="G74" t="str">
            <v>31217(21)73</v>
          </cell>
          <cell r="H74" t="str">
            <v>Milk Sweetened, Condensed Filled (New)</v>
          </cell>
          <cell r="I74">
            <v>99.999583333333334</v>
          </cell>
          <cell r="J74">
            <v>103.83499999999999</v>
          </cell>
          <cell r="K74">
            <v>107.0325</v>
          </cell>
          <cell r="L74">
            <v>100.20083333333332</v>
          </cell>
          <cell r="M74">
            <v>102.2525</v>
          </cell>
          <cell r="N74">
            <v>103.30249999999999</v>
          </cell>
        </row>
        <row r="75">
          <cell r="F75">
            <v>74</v>
          </cell>
          <cell r="G75" t="str">
            <v>31217(21)74</v>
          </cell>
          <cell r="H75" t="str">
            <v>Milk Unsweetened, Condensed Filled (New)</v>
          </cell>
          <cell r="I75">
            <v>100</v>
          </cell>
          <cell r="J75">
            <v>95.92</v>
          </cell>
          <cell r="K75">
            <v>81.198333333333323</v>
          </cell>
          <cell r="L75">
            <v>71.034166666666664</v>
          </cell>
          <cell r="M75">
            <v>54.76</v>
          </cell>
          <cell r="N75">
            <v>113.82333333333334</v>
          </cell>
        </row>
        <row r="76">
          <cell r="F76">
            <v>75</v>
          </cell>
          <cell r="G76" t="str">
            <v>31218(21)75</v>
          </cell>
          <cell r="H76" t="str">
            <v>Sweetened Bev Creamer (New)</v>
          </cell>
          <cell r="I76">
            <v>100.0000975</v>
          </cell>
          <cell r="J76">
            <v>106.75626666666665</v>
          </cell>
          <cell r="K76">
            <v>106.80901499999997</v>
          </cell>
          <cell r="L76">
            <v>100.06040833333333</v>
          </cell>
          <cell r="M76">
            <v>100.63041833333332</v>
          </cell>
          <cell r="N76">
            <v>113.67464416666667</v>
          </cell>
        </row>
        <row r="77">
          <cell r="F77">
            <v>76</v>
          </cell>
          <cell r="G77" t="str">
            <v>31218(21)76</v>
          </cell>
          <cell r="H77" t="str">
            <v>Milk, Skimmed, Full Cream Powdered</v>
          </cell>
          <cell r="I77">
            <v>100</v>
          </cell>
          <cell r="J77">
            <v>111.85</v>
          </cell>
          <cell r="K77">
            <v>107.61291666666666</v>
          </cell>
          <cell r="L77">
            <v>95.212916666666658</v>
          </cell>
          <cell r="M77">
            <v>93.041250000000005</v>
          </cell>
          <cell r="N77">
            <v>96.467916666666639</v>
          </cell>
        </row>
        <row r="78">
          <cell r="F78">
            <v>77</v>
          </cell>
          <cell r="G78" t="str">
            <v>31218(21)77</v>
          </cell>
          <cell r="H78" t="str">
            <v>Creamer Non-Dairy</v>
          </cell>
          <cell r="I78">
            <v>100.00083333333336</v>
          </cell>
          <cell r="J78">
            <v>94.741666666666646</v>
          </cell>
          <cell r="K78">
            <v>102.105</v>
          </cell>
          <cell r="L78">
            <v>97.75833333333334</v>
          </cell>
          <cell r="M78">
            <v>102.6</v>
          </cell>
          <cell r="N78">
            <v>124.94916666666668</v>
          </cell>
        </row>
        <row r="79">
          <cell r="F79">
            <v>78</v>
          </cell>
          <cell r="G79" t="str">
            <v>31218(21)78</v>
          </cell>
          <cell r="H79" t="str">
            <v>Caramel</v>
          </cell>
          <cell r="I79">
            <v>99.998333333333321</v>
          </cell>
          <cell r="J79">
            <v>98.82972083333334</v>
          </cell>
          <cell r="K79">
            <v>98.131389999999996</v>
          </cell>
          <cell r="L79">
            <v>99.249165833333322</v>
          </cell>
          <cell r="M79">
            <v>115.91833666666669</v>
          </cell>
          <cell r="N79">
            <v>123.74361416666663</v>
          </cell>
        </row>
        <row r="80">
          <cell r="F80">
            <v>79</v>
          </cell>
          <cell r="G80" t="str">
            <v>31219(21)79</v>
          </cell>
          <cell r="H80" t="str">
            <v>Milk Powder , Infant (New)</v>
          </cell>
          <cell r="I80">
            <v>100.00027750000002</v>
          </cell>
          <cell r="J80">
            <v>105.36944166666665</v>
          </cell>
          <cell r="K80">
            <v>108.62472166666666</v>
          </cell>
          <cell r="L80">
            <v>109.81694333333333</v>
          </cell>
          <cell r="M80">
            <v>112.22916666666667</v>
          </cell>
          <cell r="N80">
            <v>114.25833250000001</v>
          </cell>
        </row>
        <row r="81">
          <cell r="F81">
            <v>80</v>
          </cell>
          <cell r="G81" t="str">
            <v>31219(21)80</v>
          </cell>
          <cell r="H81" t="str">
            <v>Milk Powder , Filled (New)</v>
          </cell>
          <cell r="I81">
            <v>100</v>
          </cell>
          <cell r="J81">
            <v>130.91</v>
          </cell>
          <cell r="K81">
            <v>94.970833333333331</v>
          </cell>
          <cell r="L81">
            <v>94.970833333333331</v>
          </cell>
          <cell r="M81">
            <v>93.66</v>
          </cell>
          <cell r="N81">
            <v>93.66</v>
          </cell>
        </row>
        <row r="82">
          <cell r="F82">
            <v>81</v>
          </cell>
          <cell r="G82" t="str">
            <v>31221(21)81</v>
          </cell>
          <cell r="H82" t="str">
            <v>Ice Cream In Bulk</v>
          </cell>
          <cell r="I82">
            <v>99.999687499999993</v>
          </cell>
          <cell r="J82">
            <v>98.735729166666658</v>
          </cell>
          <cell r="K82">
            <v>100.200625</v>
          </cell>
          <cell r="L82">
            <v>102.105</v>
          </cell>
          <cell r="M82">
            <v>102.11770833333331</v>
          </cell>
          <cell r="N82">
            <v>101.016875</v>
          </cell>
        </row>
        <row r="83">
          <cell r="F83">
            <v>82</v>
          </cell>
          <cell r="G83" t="str">
            <v>31311(21)82</v>
          </cell>
          <cell r="H83" t="str">
            <v>Mushroom/Soup Veg Canned (New)</v>
          </cell>
          <cell r="I83">
            <v>100</v>
          </cell>
          <cell r="J83">
            <v>100</v>
          </cell>
          <cell r="K83">
            <v>100</v>
          </cell>
          <cell r="L83">
            <v>78.94</v>
          </cell>
          <cell r="M83">
            <v>87.82583333333335</v>
          </cell>
          <cell r="N83">
            <v>91.337500000000006</v>
          </cell>
        </row>
        <row r="84">
          <cell r="F84">
            <v>83</v>
          </cell>
          <cell r="G84" t="str">
            <v>31311(21)83</v>
          </cell>
          <cell r="H84" t="str">
            <v>Vegetable, Other, Canned, Bottled Or Preserve N.E.C</v>
          </cell>
          <cell r="I84">
            <v>100</v>
          </cell>
          <cell r="J84">
            <v>100</v>
          </cell>
          <cell r="K84">
            <v>100</v>
          </cell>
          <cell r="L84">
            <v>78.94</v>
          </cell>
          <cell r="M84">
            <v>87.82583333333335</v>
          </cell>
          <cell r="N84">
            <v>91.337500000000006</v>
          </cell>
        </row>
        <row r="85">
          <cell r="F85">
            <v>84</v>
          </cell>
          <cell r="G85" t="str">
            <v>31312(21)84</v>
          </cell>
          <cell r="H85" t="str">
            <v>Pineapple, Canned Or Bottled</v>
          </cell>
          <cell r="I85">
            <v>99.999444166666663</v>
          </cell>
          <cell r="J85">
            <v>97.993054166666667</v>
          </cell>
          <cell r="K85">
            <v>94.213055833333328</v>
          </cell>
          <cell r="L85">
            <v>101.93388916666666</v>
          </cell>
          <cell r="M85">
            <v>118.44388916666666</v>
          </cell>
          <cell r="N85">
            <v>127.74083333333336</v>
          </cell>
        </row>
        <row r="86">
          <cell r="F86">
            <v>85</v>
          </cell>
          <cell r="G86" t="str">
            <v>31312(21)85</v>
          </cell>
          <cell r="H86" t="str">
            <v>Strawberry Jam (New)</v>
          </cell>
          <cell r="I86">
            <v>100</v>
          </cell>
          <cell r="J86">
            <v>100</v>
          </cell>
          <cell r="K86">
            <v>100</v>
          </cell>
          <cell r="L86">
            <v>78.94</v>
          </cell>
          <cell r="M86">
            <v>87.82583333333335</v>
          </cell>
          <cell r="N86">
            <v>91.337500000000006</v>
          </cell>
        </row>
        <row r="87">
          <cell r="F87">
            <v>86</v>
          </cell>
          <cell r="G87" t="str">
            <v>31312(21)86</v>
          </cell>
          <cell r="H87" t="str">
            <v>Fruit, Other, Canned, Bottled Or Preserved, N.E.C.</v>
          </cell>
          <cell r="I87">
            <v>100</v>
          </cell>
          <cell r="J87">
            <v>100</v>
          </cell>
          <cell r="K87">
            <v>100</v>
          </cell>
          <cell r="L87">
            <v>78.94</v>
          </cell>
          <cell r="M87">
            <v>87.82583333333335</v>
          </cell>
          <cell r="N87">
            <v>91.337500000000006</v>
          </cell>
        </row>
        <row r="88">
          <cell r="F88">
            <v>87</v>
          </cell>
          <cell r="G88" t="str">
            <v>31313(21)87</v>
          </cell>
          <cell r="H88" t="str">
            <v>Pineapple Juice (New)</v>
          </cell>
          <cell r="I88">
            <v>100.00041666666667</v>
          </cell>
          <cell r="J88">
            <v>96.641666666666652</v>
          </cell>
          <cell r="K88">
            <v>90.347916666666663</v>
          </cell>
          <cell r="L88">
            <v>89.08208333333333</v>
          </cell>
          <cell r="M88">
            <v>104.28583333333333</v>
          </cell>
          <cell r="N88">
            <v>151.81874999999999</v>
          </cell>
        </row>
        <row r="89">
          <cell r="F89">
            <v>88</v>
          </cell>
          <cell r="G89" t="str">
            <v>31313(21)88</v>
          </cell>
          <cell r="H89" t="str">
            <v>Juice, Coconut, Mango, Passion Fruit, Sugar Cane</v>
          </cell>
          <cell r="I89">
            <v>100</v>
          </cell>
          <cell r="J89">
            <v>100</v>
          </cell>
          <cell r="K89">
            <v>100</v>
          </cell>
          <cell r="L89">
            <v>78.94</v>
          </cell>
          <cell r="M89">
            <v>87.82583333333335</v>
          </cell>
          <cell r="N89">
            <v>91.337500000000006</v>
          </cell>
        </row>
        <row r="90">
          <cell r="F90">
            <v>89</v>
          </cell>
          <cell r="G90" t="str">
            <v>31313(21)89</v>
          </cell>
          <cell r="H90" t="str">
            <v>Fruit Drink, Powder Form( New)</v>
          </cell>
          <cell r="I90">
            <v>100</v>
          </cell>
          <cell r="J90">
            <v>100</v>
          </cell>
          <cell r="K90">
            <v>100</v>
          </cell>
          <cell r="L90">
            <v>78.94</v>
          </cell>
          <cell r="M90">
            <v>87.82583333333335</v>
          </cell>
          <cell r="N90">
            <v>91.337500000000006</v>
          </cell>
        </row>
        <row r="91">
          <cell r="F91">
            <v>90</v>
          </cell>
          <cell r="G91" t="str">
            <v>31314(21)90</v>
          </cell>
          <cell r="H91" t="str">
            <v>Sago Flour</v>
          </cell>
          <cell r="I91">
            <v>100.000625</v>
          </cell>
          <cell r="J91">
            <v>98.574583333333322</v>
          </cell>
          <cell r="K91">
            <v>98.506458333333342</v>
          </cell>
          <cell r="L91">
            <v>101.87083333333334</v>
          </cell>
          <cell r="M91">
            <v>101.65104166666669</v>
          </cell>
          <cell r="N91">
            <v>108.67020833333329</v>
          </cell>
        </row>
        <row r="92">
          <cell r="F92">
            <v>91</v>
          </cell>
          <cell r="G92" t="str">
            <v>31314(21)91</v>
          </cell>
          <cell r="H92" t="str">
            <v>Sago Pearls</v>
          </cell>
          <cell r="I92">
            <v>99.997500000000002</v>
          </cell>
          <cell r="J92">
            <v>106.9875</v>
          </cell>
          <cell r="K92">
            <v>121.44833333333334</v>
          </cell>
          <cell r="L92">
            <v>115.66</v>
          </cell>
          <cell r="M92">
            <v>121.44499999999999</v>
          </cell>
          <cell r="N92">
            <v>148.43333333333331</v>
          </cell>
        </row>
        <row r="93">
          <cell r="F93">
            <v>92</v>
          </cell>
          <cell r="G93" t="str">
            <v>31315(21)92</v>
          </cell>
          <cell r="H93" t="str">
            <v>Tomato Sauce</v>
          </cell>
          <cell r="I93">
            <v>100.00014333333334</v>
          </cell>
          <cell r="J93">
            <v>96.494496666666677</v>
          </cell>
          <cell r="K93">
            <v>98.082971666666666</v>
          </cell>
          <cell r="L93">
            <v>99.958075833333339</v>
          </cell>
          <cell r="M93">
            <v>97.406377500000005</v>
          </cell>
          <cell r="N93">
            <v>102.58958500000001</v>
          </cell>
        </row>
        <row r="94">
          <cell r="F94">
            <v>93</v>
          </cell>
          <cell r="G94" t="str">
            <v>31316(21)93</v>
          </cell>
          <cell r="H94" t="str">
            <v>Beans, Baked, In Tomato Sauce, Canned</v>
          </cell>
          <cell r="I94">
            <v>100</v>
          </cell>
          <cell r="J94">
            <v>100</v>
          </cell>
          <cell r="K94">
            <v>100</v>
          </cell>
          <cell r="L94">
            <v>78.94</v>
          </cell>
          <cell r="M94">
            <v>87.82583333333335</v>
          </cell>
          <cell r="N94">
            <v>91.337500000000006</v>
          </cell>
        </row>
        <row r="95">
          <cell r="F95">
            <v>94</v>
          </cell>
          <cell r="G95" t="str">
            <v>31411(21)94</v>
          </cell>
          <cell r="H95" t="str">
            <v>Other Fish, Excluding Livers And Roes, Fresh Or Chilled</v>
          </cell>
          <cell r="I95">
            <v>99.999999166666669</v>
          </cell>
          <cell r="J95">
            <v>103.90625</v>
          </cell>
          <cell r="K95">
            <v>105.90898833333335</v>
          </cell>
          <cell r="L95">
            <v>104.49904833333332</v>
          </cell>
          <cell r="M95">
            <v>108.29369166666666</v>
          </cell>
          <cell r="N95">
            <v>114.06785750000002</v>
          </cell>
        </row>
        <row r="96">
          <cell r="F96">
            <v>95</v>
          </cell>
          <cell r="G96" t="str">
            <v>31412(21)95</v>
          </cell>
          <cell r="H96" t="str">
            <v>Fish, Frozen</v>
          </cell>
          <cell r="I96">
            <v>100.00027833333334</v>
          </cell>
          <cell r="J96">
            <v>105.02194499999999</v>
          </cell>
          <cell r="K96">
            <v>99.531389166666685</v>
          </cell>
          <cell r="L96">
            <v>95.910277499999978</v>
          </cell>
          <cell r="M96">
            <v>81.55499833333333</v>
          </cell>
          <cell r="N96">
            <v>69.569444166666671</v>
          </cell>
        </row>
        <row r="97">
          <cell r="F97">
            <v>96</v>
          </cell>
          <cell r="G97" t="str">
            <v>31412(21)96</v>
          </cell>
          <cell r="H97" t="str">
            <v>Fabric Softener</v>
          </cell>
          <cell r="I97">
            <v>100</v>
          </cell>
          <cell r="J97">
            <v>100</v>
          </cell>
          <cell r="K97">
            <v>101.41166666666668</v>
          </cell>
          <cell r="L97">
            <v>82.414166666666659</v>
          </cell>
          <cell r="M97">
            <v>69.256666666666661</v>
          </cell>
          <cell r="N97">
            <v>66.198333333333323</v>
          </cell>
        </row>
        <row r="98">
          <cell r="F98">
            <v>97</v>
          </cell>
          <cell r="G98" t="str">
            <v>31417(21)97</v>
          </cell>
          <cell r="H98" t="str">
            <v>Cuttle Fish And Squid, Live, Fresh Or Chilled</v>
          </cell>
          <cell r="I98">
            <v>100.00083333333336</v>
          </cell>
          <cell r="J98">
            <v>104.80249999999999</v>
          </cell>
          <cell r="K98">
            <v>96.827500000000001</v>
          </cell>
          <cell r="L98">
            <v>97.42083333333332</v>
          </cell>
          <cell r="M98">
            <v>105.98833333333337</v>
          </cell>
          <cell r="N98">
            <v>111.18416666666667</v>
          </cell>
        </row>
        <row r="99">
          <cell r="F99">
            <v>98</v>
          </cell>
          <cell r="G99" t="str">
            <v>31417(21)98</v>
          </cell>
          <cell r="H99" t="str">
            <v>Shrimps/Prawns, Frozen</v>
          </cell>
          <cell r="I99">
            <v>99.999848333333333</v>
          </cell>
          <cell r="J99">
            <v>94.538863333333353</v>
          </cell>
          <cell r="K99">
            <v>86.299165833333348</v>
          </cell>
          <cell r="L99">
            <v>85.639546666666675</v>
          </cell>
          <cell r="M99">
            <v>88.268634999999989</v>
          </cell>
          <cell r="N99">
            <v>85.865229166666666</v>
          </cell>
        </row>
        <row r="100">
          <cell r="F100">
            <v>99</v>
          </cell>
          <cell r="G100" t="str">
            <v>31417(21)99</v>
          </cell>
          <cell r="H100" t="str">
            <v>Mollusces (Clams, Cuttlefish, Etc.) Frozen</v>
          </cell>
          <cell r="I100">
            <v>99.999062499999994</v>
          </cell>
          <cell r="J100">
            <v>91.527083333333337</v>
          </cell>
          <cell r="K100">
            <v>91.088437499999998</v>
          </cell>
          <cell r="L100">
            <v>94.685104166666662</v>
          </cell>
          <cell r="M100">
            <v>110.18395833333334</v>
          </cell>
          <cell r="N100">
            <v>118.89979166666667</v>
          </cell>
        </row>
        <row r="101">
          <cell r="F101">
            <v>100</v>
          </cell>
          <cell r="G101" t="str">
            <v>31419(21)100</v>
          </cell>
          <cell r="H101" t="str">
            <v>Fish, Salted, Dried But Not Smoked</v>
          </cell>
          <cell r="I101">
            <v>100.00001583333332</v>
          </cell>
          <cell r="J101">
            <v>97.053735000000003</v>
          </cell>
          <cell r="K101">
            <v>91.356216666666654</v>
          </cell>
          <cell r="L101">
            <v>89.61243083333332</v>
          </cell>
          <cell r="M101">
            <v>89.905157500000001</v>
          </cell>
          <cell r="N101">
            <v>88.440775000000002</v>
          </cell>
        </row>
        <row r="102">
          <cell r="F102">
            <v>101</v>
          </cell>
          <cell r="G102" t="str">
            <v>31422(21)101</v>
          </cell>
          <cell r="H102" t="str">
            <v>Crustacea (Lobsters), In Air Tight Containers, Prepared Or Preserved</v>
          </cell>
          <cell r="I102">
            <v>100.00083333333333</v>
          </cell>
          <cell r="J102">
            <v>125.92</v>
          </cell>
          <cell r="K102">
            <v>107.73</v>
          </cell>
          <cell r="L102">
            <v>92.117500000000007</v>
          </cell>
          <cell r="M102">
            <v>95.84</v>
          </cell>
          <cell r="N102">
            <v>73.906666666666666</v>
          </cell>
        </row>
        <row r="103">
          <cell r="F103">
            <v>102</v>
          </cell>
          <cell r="G103" t="str">
            <v>31423(21)102</v>
          </cell>
          <cell r="H103" t="str">
            <v>Fish Canned</v>
          </cell>
          <cell r="I103">
            <v>100.000625</v>
          </cell>
          <cell r="J103">
            <v>100.22479166666668</v>
          </cell>
          <cell r="K103">
            <v>96.426249999999996</v>
          </cell>
          <cell r="L103">
            <v>96.773541666666659</v>
          </cell>
          <cell r="M103">
            <v>101.10229166666667</v>
          </cell>
          <cell r="N103">
            <v>106.98791666666666</v>
          </cell>
        </row>
        <row r="104">
          <cell r="F104">
            <v>103</v>
          </cell>
          <cell r="G104" t="str">
            <v>31424(21)103</v>
          </cell>
          <cell r="H104" t="str">
            <v>Crabs, In Airtight Containers, Not Frozen</v>
          </cell>
          <cell r="I104">
            <v>100.00083333333332</v>
          </cell>
          <cell r="J104">
            <v>106.75583333333334</v>
          </cell>
          <cell r="K104">
            <v>104.77083333333333</v>
          </cell>
          <cell r="L104">
            <v>123.0325</v>
          </cell>
          <cell r="M104">
            <v>134.01499999999999</v>
          </cell>
          <cell r="N104">
            <v>121.0125</v>
          </cell>
        </row>
        <row r="105">
          <cell r="F105">
            <v>104</v>
          </cell>
          <cell r="G105" t="str">
            <v>31424(21)104</v>
          </cell>
          <cell r="H105" t="str">
            <v>Mollusces (Clams, Cuttlefish, Etc.) In Airtight Containers</v>
          </cell>
          <cell r="I105">
            <v>99.998333333333321</v>
          </cell>
          <cell r="J105">
            <v>102.22083333333332</v>
          </cell>
          <cell r="K105">
            <v>102.86333333333332</v>
          </cell>
          <cell r="L105">
            <v>105.62333333333333</v>
          </cell>
          <cell r="M105">
            <v>117.07</v>
          </cell>
          <cell r="N105">
            <v>107.0475</v>
          </cell>
        </row>
        <row r="106">
          <cell r="F106">
            <v>105</v>
          </cell>
          <cell r="G106" t="str">
            <v>31425(21)105</v>
          </cell>
          <cell r="H106" t="str">
            <v>Fish, Crustacea And Similar Foods N.E.C. Other Than In Air Tight Containers, Preserved And  Processed</v>
          </cell>
          <cell r="I106">
            <v>100.00041666666667</v>
          </cell>
          <cell r="J106">
            <v>94.29291666666667</v>
          </cell>
          <cell r="K106">
            <v>94.857916666666682</v>
          </cell>
          <cell r="L106">
            <v>85.297916666666666</v>
          </cell>
          <cell r="M106">
            <v>81.969166666666666</v>
          </cell>
          <cell r="N106">
            <v>89.034999999999997</v>
          </cell>
        </row>
        <row r="107">
          <cell r="F107">
            <v>106</v>
          </cell>
          <cell r="G107" t="str">
            <v>31513(21)106</v>
          </cell>
          <cell r="H107" t="str">
            <v>Crude Palm Oil</v>
          </cell>
          <cell r="I107">
            <v>100.00030333333333</v>
          </cell>
          <cell r="J107">
            <v>88.624015</v>
          </cell>
          <cell r="K107">
            <v>122.28257500000002</v>
          </cell>
          <cell r="L107">
            <v>144.57295500000001</v>
          </cell>
          <cell r="M107">
            <v>153.65401500000002</v>
          </cell>
          <cell r="N107">
            <v>154.60386416666663</v>
          </cell>
        </row>
        <row r="108">
          <cell r="F108">
            <v>107</v>
          </cell>
          <cell r="G108" t="str">
            <v>31513(21)107</v>
          </cell>
          <cell r="H108" t="str">
            <v>Palm Kernels</v>
          </cell>
          <cell r="I108">
            <v>99.999583333333305</v>
          </cell>
          <cell r="J108">
            <v>71.483750000000001</v>
          </cell>
          <cell r="K108">
            <v>105.7220833333333</v>
          </cell>
          <cell r="L108">
            <v>115.94583333333335</v>
          </cell>
          <cell r="M108">
            <v>139.37416666666667</v>
          </cell>
          <cell r="N108">
            <v>141.17916666666667</v>
          </cell>
        </row>
        <row r="109">
          <cell r="F109">
            <v>108</v>
          </cell>
          <cell r="G109" t="str">
            <v>31513(21)108</v>
          </cell>
          <cell r="H109" t="str">
            <v>Crude Palm Stearin</v>
          </cell>
          <cell r="I109">
            <v>99.999977499999986</v>
          </cell>
          <cell r="J109">
            <v>87.282350833333339</v>
          </cell>
          <cell r="K109">
            <v>106.53129750000001</v>
          </cell>
          <cell r="L109">
            <v>138.13541333333333</v>
          </cell>
          <cell r="M109">
            <v>143.79416666666668</v>
          </cell>
          <cell r="N109">
            <v>141.59862916666663</v>
          </cell>
        </row>
        <row r="110">
          <cell r="F110">
            <v>109</v>
          </cell>
          <cell r="G110" t="str">
            <v>31513(21)109</v>
          </cell>
          <cell r="H110" t="str">
            <v>Refined/Bleached/Deodorised/Neutralised Stearin (Hydrogenated)</v>
          </cell>
          <cell r="I110">
            <v>100</v>
          </cell>
          <cell r="J110">
            <v>101.29133333333333</v>
          </cell>
          <cell r="K110">
            <v>111.59700000000001</v>
          </cell>
          <cell r="L110">
            <v>122.77516666666665</v>
          </cell>
          <cell r="M110">
            <v>128.22433333333331</v>
          </cell>
          <cell r="N110">
            <v>134.56566666666669</v>
          </cell>
        </row>
        <row r="111">
          <cell r="F111">
            <v>110</v>
          </cell>
          <cell r="G111" t="str">
            <v>31513(21)110</v>
          </cell>
          <cell r="H111" t="str">
            <v>Palm Kernel Oil, Crude</v>
          </cell>
          <cell r="I111">
            <v>100</v>
          </cell>
          <cell r="J111">
            <v>64.180333333333323</v>
          </cell>
          <cell r="K111">
            <v>84.826499999999996</v>
          </cell>
          <cell r="L111">
            <v>98.157499999999999</v>
          </cell>
          <cell r="M111">
            <v>134.11883333333333</v>
          </cell>
          <cell r="N111">
            <v>137.98266666666669</v>
          </cell>
        </row>
        <row r="112">
          <cell r="F112">
            <v>111</v>
          </cell>
          <cell r="G112" t="str">
            <v>31514(21)111</v>
          </cell>
          <cell r="H112" t="str">
            <v>Crude Coconut Oil (New)</v>
          </cell>
          <cell r="I112">
            <v>100.00011916666666</v>
          </cell>
          <cell r="J112">
            <v>72.504404999999991</v>
          </cell>
          <cell r="K112">
            <v>92.515119166666665</v>
          </cell>
          <cell r="L112">
            <v>120.97369083333335</v>
          </cell>
          <cell r="M112">
            <v>153.84857166666663</v>
          </cell>
          <cell r="N112">
            <v>151.6146425</v>
          </cell>
        </row>
        <row r="113">
          <cell r="F113">
            <v>112</v>
          </cell>
          <cell r="G113" t="str">
            <v>31519(21)112</v>
          </cell>
          <cell r="H113" t="str">
            <v>Coconut Oil Blended With Palm Kernel Oil</v>
          </cell>
          <cell r="I113">
            <v>99.999986666666672</v>
          </cell>
          <cell r="J113">
            <v>73.724534166666658</v>
          </cell>
          <cell r="K113">
            <v>92.557520000000011</v>
          </cell>
          <cell r="L113">
            <v>119.20139083333331</v>
          </cell>
          <cell r="M113">
            <v>149.95062333333334</v>
          </cell>
          <cell r="N113">
            <v>147.15911666666668</v>
          </cell>
        </row>
        <row r="114">
          <cell r="F114">
            <v>113</v>
          </cell>
          <cell r="G114" t="str">
            <v>31519(21)113</v>
          </cell>
          <cell r="H114" t="str">
            <v>Coconut Oil, Refined</v>
          </cell>
          <cell r="I114">
            <v>99.999075000000033</v>
          </cell>
          <cell r="J114">
            <v>82.095184999999987</v>
          </cell>
          <cell r="K114">
            <v>92.848425833333323</v>
          </cell>
          <cell r="L114">
            <v>107.04259249999998</v>
          </cell>
          <cell r="M114">
            <v>123.20888916666668</v>
          </cell>
          <cell r="N114">
            <v>116.59213083333334</v>
          </cell>
        </row>
        <row r="115">
          <cell r="F115">
            <v>114</v>
          </cell>
          <cell r="G115" t="str">
            <v>31519(21)114</v>
          </cell>
          <cell r="H115" t="str">
            <v>Refined/Bleached/Deodorised/Neutralised Palm Oil (Hydrogenated)</v>
          </cell>
          <cell r="I115">
            <v>99.999924166666659</v>
          </cell>
          <cell r="J115">
            <v>89.855001666666652</v>
          </cell>
          <cell r="K115">
            <v>122.61447000000001</v>
          </cell>
          <cell r="L115">
            <v>150.83113666666668</v>
          </cell>
          <cell r="M115">
            <v>156.33818166666669</v>
          </cell>
          <cell r="N115">
            <v>153.62356166666669</v>
          </cell>
        </row>
        <row r="116">
          <cell r="F116">
            <v>115</v>
          </cell>
          <cell r="G116" t="str">
            <v>31519(21)115</v>
          </cell>
          <cell r="H116" t="str">
            <v>Neutralised/Bleached/Deodorised Palm Mid Fraction</v>
          </cell>
          <cell r="I116">
            <v>99.999977499999986</v>
          </cell>
          <cell r="J116">
            <v>87.282350833333339</v>
          </cell>
          <cell r="K116">
            <v>106.53129750000001</v>
          </cell>
          <cell r="L116">
            <v>138.13541333333333</v>
          </cell>
          <cell r="M116">
            <v>143.79416666666668</v>
          </cell>
          <cell r="N116">
            <v>141.59862916666663</v>
          </cell>
        </row>
        <row r="117">
          <cell r="F117">
            <v>116</v>
          </cell>
          <cell r="G117" t="str">
            <v>31519(21)116</v>
          </cell>
          <cell r="H117" t="str">
            <v>R.B.D. P.K. Olein</v>
          </cell>
          <cell r="I117">
            <v>100</v>
          </cell>
          <cell r="J117">
            <v>62.90305583333334</v>
          </cell>
          <cell r="K117">
            <v>74.387222500000007</v>
          </cell>
          <cell r="L117">
            <v>81.042221666666677</v>
          </cell>
          <cell r="M117">
            <v>110.14944583333333</v>
          </cell>
          <cell r="N117">
            <v>111.6602758333333</v>
          </cell>
        </row>
        <row r="118">
          <cell r="F118">
            <v>117</v>
          </cell>
          <cell r="G118" t="str">
            <v>31519(21)117</v>
          </cell>
          <cell r="H118" t="str">
            <v>Refined/Bleached/Deoderised Palm Kernel Oil</v>
          </cell>
          <cell r="I118">
            <v>99.998958333333334</v>
          </cell>
          <cell r="J118">
            <v>70.818124999999995</v>
          </cell>
          <cell r="K118">
            <v>82.472499999999997</v>
          </cell>
          <cell r="L118">
            <v>86.820833333333312</v>
          </cell>
          <cell r="M118">
            <v>99.878749999999997</v>
          </cell>
          <cell r="N118">
            <v>99.142499999999998</v>
          </cell>
        </row>
        <row r="119">
          <cell r="F119">
            <v>118</v>
          </cell>
          <cell r="G119" t="str">
            <v>31519(21)118</v>
          </cell>
          <cell r="H119" t="str">
            <v>R.B.D. P.K. Stearin</v>
          </cell>
          <cell r="I119">
            <v>100.00083333333336</v>
          </cell>
          <cell r="J119">
            <v>87.880833333333328</v>
          </cell>
          <cell r="K119">
            <v>58.926666666666677</v>
          </cell>
          <cell r="L119">
            <v>58.926666666666677</v>
          </cell>
          <cell r="M119">
            <v>54.03</v>
          </cell>
          <cell r="N119">
            <v>54.03</v>
          </cell>
        </row>
        <row r="120">
          <cell r="F120">
            <v>119</v>
          </cell>
          <cell r="G120" t="str">
            <v>31519(21)119</v>
          </cell>
          <cell r="H120" t="str">
            <v>Soyabean Oil</v>
          </cell>
          <cell r="I120">
            <v>99.999166666666667</v>
          </cell>
          <cell r="J120">
            <v>77.523333333333326</v>
          </cell>
          <cell r="K120">
            <v>90.631249999999994</v>
          </cell>
          <cell r="L120">
            <v>102.61041666666668</v>
          </cell>
          <cell r="M120">
            <v>115.39749999999999</v>
          </cell>
          <cell r="N120">
            <v>107.79041666666664</v>
          </cell>
        </row>
        <row r="121">
          <cell r="F121">
            <v>120</v>
          </cell>
          <cell r="G121" t="str">
            <v>31519(21)120</v>
          </cell>
          <cell r="H121" t="str">
            <v>Shortening(New)</v>
          </cell>
          <cell r="I121">
            <v>99.999666666666656</v>
          </cell>
          <cell r="J121">
            <v>93.384333333333331</v>
          </cell>
          <cell r="K121">
            <v>124.55616666666667</v>
          </cell>
          <cell r="L121">
            <v>147.82550000000001</v>
          </cell>
          <cell r="M121">
            <v>165.64583333333331</v>
          </cell>
          <cell r="N121">
            <v>135.70066666666668</v>
          </cell>
        </row>
        <row r="122">
          <cell r="F122">
            <v>121</v>
          </cell>
          <cell r="G122" t="str">
            <v>31519(21)121</v>
          </cell>
          <cell r="H122" t="str">
            <v>Stearic Acid</v>
          </cell>
          <cell r="I122">
            <v>100.0025</v>
          </cell>
          <cell r="J122">
            <v>83.404166666666669</v>
          </cell>
          <cell r="K122">
            <v>100.95583333333333</v>
          </cell>
          <cell r="L122">
            <v>128.22833333333335</v>
          </cell>
          <cell r="M122">
            <v>142.01166666666668</v>
          </cell>
          <cell r="N122">
            <v>138.79916666666668</v>
          </cell>
        </row>
        <row r="123">
          <cell r="F123">
            <v>122</v>
          </cell>
          <cell r="G123" t="str">
            <v>31519(21)122</v>
          </cell>
          <cell r="H123" t="str">
            <v>Fatty acid</v>
          </cell>
          <cell r="I123">
            <v>100</v>
          </cell>
          <cell r="J123">
            <v>66.058194999999998</v>
          </cell>
          <cell r="K123">
            <v>73.691388333333322</v>
          </cell>
          <cell r="L123">
            <v>84.216389166666673</v>
          </cell>
          <cell r="M123">
            <v>100.24513833333334</v>
          </cell>
          <cell r="N123">
            <v>96.474304999999987</v>
          </cell>
        </row>
        <row r="124">
          <cell r="F124">
            <v>123</v>
          </cell>
          <cell r="G124" t="str">
            <v>31522(21)123</v>
          </cell>
          <cell r="H124" t="str">
            <v>Neutralised Clarified Olein/R.B.D/Hydrogenated</v>
          </cell>
          <cell r="I124">
            <v>100</v>
          </cell>
          <cell r="J124">
            <v>83.966894999999994</v>
          </cell>
          <cell r="K124">
            <v>97.396062499999985</v>
          </cell>
          <cell r="L124">
            <v>133.64386250000001</v>
          </cell>
          <cell r="M124">
            <v>139.41151416666665</v>
          </cell>
          <cell r="N124">
            <v>136.28856000000002</v>
          </cell>
        </row>
        <row r="125">
          <cell r="F125">
            <v>124</v>
          </cell>
          <cell r="G125" t="str">
            <v>31522(21)124</v>
          </cell>
          <cell r="H125" t="str">
            <v>Cooking Oil, Blended/Deodorised</v>
          </cell>
          <cell r="I125">
            <v>100.00041666666667</v>
          </cell>
          <cell r="J125">
            <v>87.434166666666684</v>
          </cell>
          <cell r="K125">
            <v>102.74895833333335</v>
          </cell>
          <cell r="L125">
            <v>112.38270833333334</v>
          </cell>
          <cell r="M125">
            <v>116.04416666666665</v>
          </cell>
          <cell r="N125">
            <v>117.7502083333333</v>
          </cell>
        </row>
        <row r="126">
          <cell r="F126">
            <v>125</v>
          </cell>
          <cell r="G126" t="str">
            <v>31523(21)125</v>
          </cell>
          <cell r="H126" t="str">
            <v>Margarine</v>
          </cell>
          <cell r="I126">
            <v>99.999583333333334</v>
          </cell>
          <cell r="J126">
            <v>91.69145833333333</v>
          </cell>
          <cell r="K126">
            <v>102.61125</v>
          </cell>
          <cell r="L126">
            <v>112.201875</v>
          </cell>
          <cell r="M126">
            <v>118.97541666666666</v>
          </cell>
          <cell r="N126">
            <v>111.42083333333332</v>
          </cell>
        </row>
        <row r="127">
          <cell r="F127">
            <v>126</v>
          </cell>
          <cell r="G127" t="str">
            <v>31523(21)126</v>
          </cell>
          <cell r="H127" t="str">
            <v>Vegetable Ghee</v>
          </cell>
          <cell r="I127">
            <v>99.998333333333349</v>
          </cell>
          <cell r="J127">
            <v>84.148750000000007</v>
          </cell>
          <cell r="K127">
            <v>110.76958333333334</v>
          </cell>
          <cell r="L127">
            <v>116.41208333333331</v>
          </cell>
          <cell r="M127">
            <v>127.94458333333334</v>
          </cell>
          <cell r="N127">
            <v>114.82833333333333</v>
          </cell>
        </row>
        <row r="128">
          <cell r="F128">
            <v>127</v>
          </cell>
          <cell r="G128" t="str">
            <v>31527(21)127</v>
          </cell>
          <cell r="H128" t="str">
            <v>Oil Palm , Fresh</v>
          </cell>
          <cell r="I128">
            <v>100</v>
          </cell>
          <cell r="J128">
            <v>82.83</v>
          </cell>
          <cell r="K128">
            <v>133.83500000000001</v>
          </cell>
          <cell r="L128">
            <v>159.67500000000001</v>
          </cell>
          <cell r="M128">
            <v>176.38333333333333</v>
          </cell>
          <cell r="N128">
            <v>148.66333333333333</v>
          </cell>
        </row>
        <row r="129">
          <cell r="F129">
            <v>128</v>
          </cell>
          <cell r="G129" t="str">
            <v>31613(21)128</v>
          </cell>
          <cell r="H129" t="str">
            <v>Oats, Instant</v>
          </cell>
          <cell r="I129">
            <v>100</v>
          </cell>
          <cell r="J129">
            <v>100</v>
          </cell>
          <cell r="K129">
            <v>99.741249999999994</v>
          </cell>
          <cell r="L129">
            <v>106.255</v>
          </cell>
          <cell r="M129">
            <v>103.94166666666668</v>
          </cell>
          <cell r="N129">
            <v>102.94666666666664</v>
          </cell>
        </row>
        <row r="130">
          <cell r="F130">
            <v>129</v>
          </cell>
          <cell r="G130" t="str">
            <v>31613(21)129</v>
          </cell>
          <cell r="H130" t="str">
            <v>Corn Meal (New)</v>
          </cell>
          <cell r="I130">
            <v>100.00083333333336</v>
          </cell>
          <cell r="J130">
            <v>100.46833333333333</v>
          </cell>
          <cell r="K130">
            <v>97.663333333333327</v>
          </cell>
          <cell r="L130">
            <v>102.48916666666666</v>
          </cell>
          <cell r="M130">
            <v>129.23666666666668</v>
          </cell>
          <cell r="N130">
            <v>117.8866666666667</v>
          </cell>
        </row>
        <row r="131">
          <cell r="F131">
            <v>130</v>
          </cell>
          <cell r="G131" t="str">
            <v>31613(21)130</v>
          </cell>
          <cell r="H131" t="str">
            <v>Dhall</v>
          </cell>
          <cell r="I131">
            <v>100</v>
          </cell>
          <cell r="J131">
            <v>100</v>
          </cell>
          <cell r="K131">
            <v>96.389166666666682</v>
          </cell>
          <cell r="L131">
            <v>95.892499999999998</v>
          </cell>
          <cell r="M131">
            <v>97.01</v>
          </cell>
          <cell r="N131">
            <v>91.415000000000006</v>
          </cell>
        </row>
        <row r="132">
          <cell r="F132">
            <v>131</v>
          </cell>
          <cell r="G132" t="str">
            <v>31614(21)131</v>
          </cell>
          <cell r="H132" t="str">
            <v>Rice, All Grades</v>
          </cell>
          <cell r="I132">
            <v>99.99947916666666</v>
          </cell>
          <cell r="J132">
            <v>94.313124999999999</v>
          </cell>
          <cell r="K132">
            <v>92.165312499999999</v>
          </cell>
          <cell r="L132">
            <v>90.103854166666679</v>
          </cell>
          <cell r="M132">
            <v>93.312395833333341</v>
          </cell>
          <cell r="N132">
            <v>95.275000000000006</v>
          </cell>
        </row>
        <row r="133">
          <cell r="F133">
            <v>132</v>
          </cell>
          <cell r="G133" t="str">
            <v>31614(21)132</v>
          </cell>
          <cell r="H133" t="str">
            <v>Rice, Broken (Beras Hancur)</v>
          </cell>
          <cell r="I133">
            <v>100</v>
          </cell>
          <cell r="J133">
            <v>105.72610999999999</v>
          </cell>
          <cell r="K133">
            <v>97.150557500000019</v>
          </cell>
          <cell r="L133">
            <v>100.03388916666667</v>
          </cell>
          <cell r="M133">
            <v>106.47750000000001</v>
          </cell>
          <cell r="N133">
            <v>117.51611</v>
          </cell>
        </row>
        <row r="134">
          <cell r="F134">
            <v>133</v>
          </cell>
          <cell r="G134" t="str">
            <v>31614(21)133</v>
          </cell>
          <cell r="H134" t="str">
            <v>Rice, Chaff (Temukut)</v>
          </cell>
          <cell r="I134">
            <v>99.999505000000013</v>
          </cell>
          <cell r="J134">
            <v>94.911329166666661</v>
          </cell>
          <cell r="K134">
            <v>92.426611666666673</v>
          </cell>
          <cell r="L134">
            <v>90.624328333333338</v>
          </cell>
          <cell r="M134">
            <v>94.002436666666654</v>
          </cell>
          <cell r="N134">
            <v>96.440751666666671</v>
          </cell>
        </row>
        <row r="135">
          <cell r="F135">
            <v>134</v>
          </cell>
          <cell r="G135" t="str">
            <v>31614(21)134</v>
          </cell>
          <cell r="H135" t="str">
            <v>Flour, Rice</v>
          </cell>
          <cell r="I135">
            <v>100.00041666666667</v>
          </cell>
          <cell r="J135">
            <v>101.61624999999999</v>
          </cell>
          <cell r="K135">
            <v>99.584999999999994</v>
          </cell>
          <cell r="L135">
            <v>96.209166666666675</v>
          </cell>
          <cell r="M135">
            <v>100.34333333333333</v>
          </cell>
          <cell r="N135">
            <v>101.45958333333334</v>
          </cell>
        </row>
        <row r="136">
          <cell r="F136">
            <v>135</v>
          </cell>
          <cell r="G136" t="str">
            <v>31614(21)135</v>
          </cell>
          <cell r="H136" t="str">
            <v>Milled Bran</v>
          </cell>
          <cell r="I136">
            <v>99.99924</v>
          </cell>
          <cell r="J136">
            <v>101.738715</v>
          </cell>
          <cell r="K136">
            <v>99.779149999999987</v>
          </cell>
          <cell r="L136">
            <v>98.422213333333332</v>
          </cell>
          <cell r="M136">
            <v>100.93193916666668</v>
          </cell>
          <cell r="N136">
            <v>107.41706416666666</v>
          </cell>
        </row>
        <row r="137">
          <cell r="F137">
            <v>136</v>
          </cell>
          <cell r="G137" t="str">
            <v>31614(21)136</v>
          </cell>
          <cell r="H137" t="str">
            <v>Milled Pollard</v>
          </cell>
          <cell r="I137">
            <v>99.99924</v>
          </cell>
          <cell r="J137">
            <v>101.738715</v>
          </cell>
          <cell r="K137">
            <v>99.779149999999987</v>
          </cell>
          <cell r="L137">
            <v>98.422213333333332</v>
          </cell>
          <cell r="M137">
            <v>100.93193916666668</v>
          </cell>
          <cell r="N137">
            <v>107.41706416666666</v>
          </cell>
        </row>
        <row r="138">
          <cell r="F138">
            <v>137</v>
          </cell>
          <cell r="G138" t="str">
            <v>31615(21)137</v>
          </cell>
          <cell r="H138" t="str">
            <v>Soyabean Meal</v>
          </cell>
          <cell r="I138">
            <v>99.995833333333337</v>
          </cell>
          <cell r="J138">
            <v>112.35</v>
          </cell>
          <cell r="K138">
            <v>112.35</v>
          </cell>
          <cell r="L138">
            <v>112.35</v>
          </cell>
          <cell r="M138">
            <v>112.35</v>
          </cell>
          <cell r="N138">
            <v>127.97916666666667</v>
          </cell>
        </row>
        <row r="139">
          <cell r="F139">
            <v>138</v>
          </cell>
          <cell r="G139" t="str">
            <v>31616(21)138</v>
          </cell>
          <cell r="H139" t="str">
            <v>Flour, Wheat</v>
          </cell>
          <cell r="I139">
            <v>99.999062499999994</v>
          </cell>
          <cell r="J139">
            <v>101.7571875</v>
          </cell>
          <cell r="K139">
            <v>99.808437499999997</v>
          </cell>
          <cell r="L139">
            <v>98.756041666666661</v>
          </cell>
          <cell r="M139">
            <v>101.02072916666665</v>
          </cell>
          <cell r="N139">
            <v>108.31572916666667</v>
          </cell>
        </row>
        <row r="140">
          <cell r="F140">
            <v>139</v>
          </cell>
          <cell r="G140" t="str">
            <v>31618(21)139</v>
          </cell>
          <cell r="H140" t="str">
            <v>Tapioca Flour</v>
          </cell>
          <cell r="I140">
            <v>99.998750000000001</v>
          </cell>
          <cell r="J140">
            <v>102.61458333333333</v>
          </cell>
          <cell r="K140">
            <v>108.76833333333332</v>
          </cell>
          <cell r="L140">
            <v>105.38500000000001</v>
          </cell>
          <cell r="M140">
            <v>108.76958333333337</v>
          </cell>
          <cell r="N140">
            <v>126.92291666666668</v>
          </cell>
        </row>
        <row r="141">
          <cell r="F141">
            <v>140</v>
          </cell>
          <cell r="G141" t="str">
            <v>31711(21)140</v>
          </cell>
          <cell r="H141" t="str">
            <v>Bread &amp; Buns</v>
          </cell>
          <cell r="I141">
            <v>100</v>
          </cell>
          <cell r="J141">
            <v>110.77</v>
          </cell>
          <cell r="K141">
            <v>110.77</v>
          </cell>
          <cell r="L141">
            <v>126.154</v>
          </cell>
          <cell r="M141">
            <v>126.154</v>
          </cell>
          <cell r="N141">
            <v>126.154</v>
          </cell>
        </row>
        <row r="142">
          <cell r="F142">
            <v>141</v>
          </cell>
          <cell r="G142" t="str">
            <v>31711(21)141</v>
          </cell>
          <cell r="H142" t="str">
            <v>Bakery Type Products, Perishable, N.E.C.</v>
          </cell>
          <cell r="I142">
            <v>99.999166666666639</v>
          </cell>
          <cell r="J142">
            <v>101.16291666666666</v>
          </cell>
          <cell r="K142">
            <v>107.69166666666668</v>
          </cell>
          <cell r="L142">
            <v>106.80312499999999</v>
          </cell>
          <cell r="M142">
            <v>111.69625000000001</v>
          </cell>
          <cell r="N142">
            <v>121.69604166666666</v>
          </cell>
        </row>
        <row r="143">
          <cell r="F143">
            <v>142</v>
          </cell>
          <cell r="G143" t="str">
            <v>31712(21)142</v>
          </cell>
          <cell r="H143" t="str">
            <v>Moon Cake</v>
          </cell>
          <cell r="I143">
            <v>99.999989999999997</v>
          </cell>
          <cell r="J143">
            <v>110.657465</v>
          </cell>
          <cell r="K143">
            <v>110.73394</v>
          </cell>
          <cell r="L143">
            <v>125.92732833333332</v>
          </cell>
          <cell r="M143">
            <v>125.98464583333332</v>
          </cell>
          <cell r="N143">
            <v>126.10177999999999</v>
          </cell>
        </row>
        <row r="144">
          <cell r="F144">
            <v>143</v>
          </cell>
          <cell r="G144" t="str">
            <v>31713(21)143</v>
          </cell>
          <cell r="H144" t="str">
            <v>Biscuit, Unsweetened (E.G. Cream Crackers, Etc.)</v>
          </cell>
          <cell r="I144">
            <v>100</v>
          </cell>
          <cell r="J144">
            <v>97.682122500000006</v>
          </cell>
          <cell r="K144">
            <v>97.563029999999998</v>
          </cell>
          <cell r="L144">
            <v>100.97363666666669</v>
          </cell>
          <cell r="M144">
            <v>107.05856083333336</v>
          </cell>
          <cell r="N144">
            <v>113.39712166666666</v>
          </cell>
        </row>
        <row r="145">
          <cell r="F145">
            <v>144</v>
          </cell>
          <cell r="G145" t="str">
            <v>31713(21)144</v>
          </cell>
          <cell r="H145" t="str">
            <v>Biscuit, Sweetened (E.G. Marie, Jam) New</v>
          </cell>
          <cell r="I145">
            <v>100.00007500000001</v>
          </cell>
          <cell r="J145">
            <v>98.008939999999996</v>
          </cell>
          <cell r="K145">
            <v>99.769241666666673</v>
          </cell>
          <cell r="L145">
            <v>103.56359749999999</v>
          </cell>
          <cell r="M145">
            <v>107.40276500000002</v>
          </cell>
          <cell r="N145">
            <v>110.02450666666668</v>
          </cell>
        </row>
        <row r="146">
          <cell r="F146">
            <v>145</v>
          </cell>
          <cell r="G146" t="str">
            <v>31713(21)145</v>
          </cell>
          <cell r="H146" t="str">
            <v>Cones, Wafer For Ice-Cream</v>
          </cell>
          <cell r="I146">
            <v>100.00004833333334</v>
          </cell>
          <cell r="J146">
            <v>97.891334166666667</v>
          </cell>
          <cell r="K146">
            <v>98.975342499999996</v>
          </cell>
          <cell r="L146">
            <v>102.6316075</v>
          </cell>
          <cell r="M146">
            <v>107.27890416666666</v>
          </cell>
          <cell r="N146">
            <v>111.23813083333334</v>
          </cell>
        </row>
        <row r="147">
          <cell r="F147">
            <v>146</v>
          </cell>
          <cell r="G147" t="str">
            <v>31714(21)146</v>
          </cell>
          <cell r="H147" t="str">
            <v>Kuay Teow/Mee/Meehoon</v>
          </cell>
          <cell r="I147">
            <v>100.00111083333333</v>
          </cell>
          <cell r="J147">
            <v>98.664446666666691</v>
          </cell>
          <cell r="K147">
            <v>90.783054999999976</v>
          </cell>
          <cell r="L147">
            <v>83.307500000000005</v>
          </cell>
          <cell r="M147">
            <v>86.670277500000012</v>
          </cell>
          <cell r="N147">
            <v>88.990833333333313</v>
          </cell>
        </row>
        <row r="148">
          <cell r="F148">
            <v>147</v>
          </cell>
          <cell r="G148" t="str">
            <v>31714(21)147</v>
          </cell>
          <cell r="H148" t="str">
            <v>Mee, Instant</v>
          </cell>
          <cell r="I148">
            <v>100</v>
          </cell>
          <cell r="J148">
            <v>104.82</v>
          </cell>
          <cell r="K148">
            <v>104.82</v>
          </cell>
          <cell r="L148">
            <v>104.82</v>
          </cell>
          <cell r="M148">
            <v>104.82</v>
          </cell>
          <cell r="N148">
            <v>98.535279166666683</v>
          </cell>
        </row>
        <row r="149">
          <cell r="F149">
            <v>148</v>
          </cell>
          <cell r="G149" t="str">
            <v>31811(21)148</v>
          </cell>
          <cell r="H149" t="str">
            <v>Cocoa Butter</v>
          </cell>
          <cell r="I149">
            <v>99.99972249999999</v>
          </cell>
          <cell r="J149">
            <v>93.220555000000019</v>
          </cell>
          <cell r="K149">
            <v>114.51444416666666</v>
          </cell>
          <cell r="L149">
            <v>128.88805583333334</v>
          </cell>
          <cell r="M149">
            <v>139.78222249999999</v>
          </cell>
          <cell r="N149">
            <v>169.11555500000003</v>
          </cell>
        </row>
        <row r="150">
          <cell r="F150">
            <v>149</v>
          </cell>
          <cell r="G150" t="str">
            <v>31811(21)149</v>
          </cell>
          <cell r="H150" t="str">
            <v>Cocoa Powder</v>
          </cell>
          <cell r="I150">
            <v>99.999763333333334</v>
          </cell>
          <cell r="J150">
            <v>123.90190500000001</v>
          </cell>
          <cell r="K150">
            <v>202.20297666666664</v>
          </cell>
          <cell r="L150">
            <v>242.43547583333333</v>
          </cell>
          <cell r="M150">
            <v>217.28380999999996</v>
          </cell>
          <cell r="N150">
            <v>144.27535749999998</v>
          </cell>
        </row>
        <row r="151">
          <cell r="F151">
            <v>150</v>
          </cell>
          <cell r="G151" t="str">
            <v>31811(21)150</v>
          </cell>
          <cell r="H151" t="str">
            <v>Food Drinks In Powder Form (Eg. Milo, Ovaltine)</v>
          </cell>
          <cell r="I151">
            <v>100</v>
          </cell>
          <cell r="J151">
            <v>109.37166666666667</v>
          </cell>
          <cell r="K151">
            <v>109.496875</v>
          </cell>
          <cell r="L151">
            <v>119.77479166666667</v>
          </cell>
          <cell r="M151">
            <v>110.676875</v>
          </cell>
          <cell r="N151">
            <v>123.11645833333333</v>
          </cell>
        </row>
        <row r="152">
          <cell r="F152">
            <v>151</v>
          </cell>
          <cell r="G152" t="str">
            <v>31814(21)151</v>
          </cell>
          <cell r="H152" t="str">
            <v>Chocolate, Sweetened/Unsweetened</v>
          </cell>
          <cell r="I152">
            <v>100</v>
          </cell>
          <cell r="J152">
            <v>106.105</v>
          </cell>
          <cell r="K152">
            <v>99.663166666666669</v>
          </cell>
          <cell r="L152">
            <v>113.86933333333334</v>
          </cell>
          <cell r="M152">
            <v>114.91183333333333</v>
          </cell>
          <cell r="N152">
            <v>119.12316666666663</v>
          </cell>
        </row>
        <row r="153">
          <cell r="F153">
            <v>152</v>
          </cell>
          <cell r="G153" t="str">
            <v>31818(21)152</v>
          </cell>
          <cell r="H153" t="str">
            <v>Chocolate Converture/Wafer</v>
          </cell>
          <cell r="I153">
            <v>99.999499999999998</v>
          </cell>
          <cell r="J153">
            <v>104.09033333333332</v>
          </cell>
          <cell r="K153">
            <v>121.40733333333336</v>
          </cell>
          <cell r="L153">
            <v>149.62983333333335</v>
          </cell>
          <cell r="M153">
            <v>160.16333333333333</v>
          </cell>
          <cell r="N153">
            <v>149.56733333333335</v>
          </cell>
        </row>
        <row r="154">
          <cell r="F154">
            <v>153</v>
          </cell>
          <cell r="G154" t="str">
            <v>31818(21)153</v>
          </cell>
          <cell r="H154" t="str">
            <v>Confectionery And Sweets</v>
          </cell>
          <cell r="I154">
            <v>100.00006000000002</v>
          </cell>
          <cell r="J154">
            <v>99.484702499999997</v>
          </cell>
          <cell r="K154">
            <v>102.5530375</v>
          </cell>
          <cell r="L154">
            <v>109.96904833333333</v>
          </cell>
          <cell r="M154">
            <v>110.43732166666666</v>
          </cell>
          <cell r="N154">
            <v>112.03166666666667</v>
          </cell>
        </row>
        <row r="155">
          <cell r="F155">
            <v>154</v>
          </cell>
          <cell r="G155" t="str">
            <v>32111(21)154</v>
          </cell>
          <cell r="H155" t="str">
            <v>Ice</v>
          </cell>
          <cell r="I155">
            <v>100</v>
          </cell>
          <cell r="J155">
            <v>99.655000000000001</v>
          </cell>
          <cell r="K155">
            <v>99.655000000000001</v>
          </cell>
          <cell r="L155">
            <v>99.655000000000001</v>
          </cell>
          <cell r="M155">
            <v>99.655000000000001</v>
          </cell>
          <cell r="N155">
            <v>107.24041666666665</v>
          </cell>
        </row>
        <row r="156">
          <cell r="F156">
            <v>155</v>
          </cell>
          <cell r="G156" t="str">
            <v>32211(21)155</v>
          </cell>
          <cell r="H156" t="str">
            <v>Sugar, Brown</v>
          </cell>
          <cell r="I156">
            <v>99.998333333333363</v>
          </cell>
          <cell r="J156">
            <v>103.65666666666667</v>
          </cell>
          <cell r="K156">
            <v>95.620833333333337</v>
          </cell>
          <cell r="L156">
            <v>94.32</v>
          </cell>
          <cell r="M156">
            <v>95.89</v>
          </cell>
          <cell r="N156">
            <v>99.842500000000001</v>
          </cell>
        </row>
        <row r="157">
          <cell r="F157">
            <v>156</v>
          </cell>
          <cell r="G157" t="str">
            <v>32211(21)156</v>
          </cell>
          <cell r="H157" t="str">
            <v>Sugar, Granulated</v>
          </cell>
          <cell r="I157">
            <v>100</v>
          </cell>
          <cell r="J157">
            <v>104.00125</v>
          </cell>
          <cell r="K157">
            <v>94.723749999999995</v>
          </cell>
          <cell r="L157">
            <v>95.236666666666665</v>
          </cell>
          <cell r="M157">
            <v>96.692916666666662</v>
          </cell>
          <cell r="N157">
            <v>102.55</v>
          </cell>
        </row>
        <row r="158">
          <cell r="F158">
            <v>157</v>
          </cell>
          <cell r="G158" t="str">
            <v>32212(21)157</v>
          </cell>
          <cell r="H158" t="str">
            <v>Molasses</v>
          </cell>
          <cell r="I158">
            <v>100.00055499999999</v>
          </cell>
          <cell r="J158">
            <v>112.80194416666666</v>
          </cell>
          <cell r="K158">
            <v>132.03333499999999</v>
          </cell>
          <cell r="L158">
            <v>136.21972249999999</v>
          </cell>
          <cell r="M158">
            <v>127.94500083333335</v>
          </cell>
          <cell r="N158">
            <v>140.78722166666665</v>
          </cell>
        </row>
        <row r="159">
          <cell r="F159">
            <v>158</v>
          </cell>
          <cell r="G159" t="str">
            <v>32216(21)158</v>
          </cell>
          <cell r="H159" t="str">
            <v>Glucose Syrup</v>
          </cell>
          <cell r="I159">
            <v>100.00083333333333</v>
          </cell>
          <cell r="J159">
            <v>99.711943333333323</v>
          </cell>
          <cell r="K159">
            <v>101.47916666666666</v>
          </cell>
          <cell r="L159">
            <v>96.395277499999992</v>
          </cell>
          <cell r="M159">
            <v>98.071669999999997</v>
          </cell>
          <cell r="N159">
            <v>83.586664166666665</v>
          </cell>
        </row>
        <row r="160">
          <cell r="F160">
            <v>159</v>
          </cell>
          <cell r="G160" t="str">
            <v>32218(21)159</v>
          </cell>
          <cell r="H160" t="str">
            <v>Milk Drinks, Uht (E.G. Milo, Ovaltine)</v>
          </cell>
          <cell r="I160">
            <v>100.00055499999999</v>
          </cell>
          <cell r="J160">
            <v>103.45555833333336</v>
          </cell>
          <cell r="K160">
            <v>110.71249833333334</v>
          </cell>
          <cell r="L160">
            <v>105.2741675</v>
          </cell>
          <cell r="M160">
            <v>109.31000083333331</v>
          </cell>
          <cell r="N160">
            <v>141.10889</v>
          </cell>
        </row>
        <row r="161">
          <cell r="F161">
            <v>160</v>
          </cell>
          <cell r="G161" t="str">
            <v>32218(21)160</v>
          </cell>
          <cell r="H161" t="str">
            <v>Coffee Powder (Instant)</v>
          </cell>
          <cell r="I161">
            <v>100</v>
          </cell>
          <cell r="J161">
            <v>100</v>
          </cell>
          <cell r="K161">
            <v>100</v>
          </cell>
          <cell r="L161">
            <v>99.333333333333343</v>
          </cell>
          <cell r="M161">
            <v>100</v>
          </cell>
          <cell r="N161">
            <v>100</v>
          </cell>
        </row>
        <row r="162">
          <cell r="F162">
            <v>161</v>
          </cell>
          <cell r="G162" t="str">
            <v>32219(21)161</v>
          </cell>
          <cell r="H162" t="str">
            <v>Other Black Tea</v>
          </cell>
          <cell r="I162">
            <v>99.99990249999999</v>
          </cell>
          <cell r="J162">
            <v>89.17990166666668</v>
          </cell>
          <cell r="K162">
            <v>107.33984416666667</v>
          </cell>
          <cell r="L162">
            <v>126.76292250000002</v>
          </cell>
          <cell r="M162">
            <v>143.83867833333335</v>
          </cell>
          <cell r="N162">
            <v>145.43075333333334</v>
          </cell>
        </row>
        <row r="163">
          <cell r="F163">
            <v>162</v>
          </cell>
          <cell r="G163" t="str">
            <v>32219(21)162</v>
          </cell>
          <cell r="H163" t="str">
            <v>Tea Leaves</v>
          </cell>
          <cell r="I163">
            <v>100</v>
          </cell>
          <cell r="J163">
            <v>100</v>
          </cell>
          <cell r="K163">
            <v>100</v>
          </cell>
          <cell r="L163">
            <v>100</v>
          </cell>
          <cell r="M163">
            <v>100</v>
          </cell>
          <cell r="N163">
            <v>100</v>
          </cell>
        </row>
        <row r="164">
          <cell r="F164">
            <v>163</v>
          </cell>
          <cell r="G164" t="str">
            <v>32219(21)163</v>
          </cell>
          <cell r="H164" t="str">
            <v>Tea Dust, Instant</v>
          </cell>
          <cell r="I164">
            <v>100</v>
          </cell>
          <cell r="J164">
            <v>100</v>
          </cell>
          <cell r="K164">
            <v>100</v>
          </cell>
          <cell r="L164">
            <v>102.34400000000001</v>
          </cell>
          <cell r="M164">
            <v>102.34400000000001</v>
          </cell>
          <cell r="N164">
            <v>102.34400000000001</v>
          </cell>
        </row>
        <row r="165">
          <cell r="F165">
            <v>164</v>
          </cell>
          <cell r="G165" t="str">
            <v>32222(21)164</v>
          </cell>
          <cell r="H165" t="str">
            <v>White Pepper, Neither Crushed Nor Ground</v>
          </cell>
          <cell r="I165">
            <v>100.00083333333336</v>
          </cell>
          <cell r="J165">
            <v>54.45</v>
          </cell>
          <cell r="K165">
            <v>53.808750000000003</v>
          </cell>
          <cell r="L165">
            <v>61.923333333333325</v>
          </cell>
          <cell r="M165">
            <v>55.026666666666657</v>
          </cell>
          <cell r="N165">
            <v>54.233333333333327</v>
          </cell>
        </row>
        <row r="166">
          <cell r="F166">
            <v>165</v>
          </cell>
          <cell r="G166" t="str">
            <v>32222(21)165</v>
          </cell>
          <cell r="H166" t="str">
            <v>Powder, Chilli</v>
          </cell>
          <cell r="I166">
            <v>100</v>
          </cell>
          <cell r="J166">
            <v>100</v>
          </cell>
          <cell r="K166">
            <v>100</v>
          </cell>
          <cell r="L166">
            <v>100</v>
          </cell>
          <cell r="M166">
            <v>120</v>
          </cell>
          <cell r="N166">
            <v>120</v>
          </cell>
        </row>
        <row r="167">
          <cell r="F167">
            <v>166</v>
          </cell>
          <cell r="G167" t="str">
            <v>32223(21)166</v>
          </cell>
          <cell r="H167" t="str">
            <v>Other Coconuts, Other Than Young Coconut</v>
          </cell>
          <cell r="I167">
            <v>99.988749999999996</v>
          </cell>
          <cell r="J167">
            <v>87.759166666666673</v>
          </cell>
          <cell r="K167">
            <v>120.99583333333332</v>
          </cell>
          <cell r="L167">
            <v>122.45791666666666</v>
          </cell>
          <cell r="M167">
            <v>144.49666666666664</v>
          </cell>
          <cell r="N167">
            <v>162.61375000000001</v>
          </cell>
        </row>
        <row r="168">
          <cell r="F168">
            <v>167</v>
          </cell>
          <cell r="G168" t="str">
            <v>32223(21)167</v>
          </cell>
          <cell r="H168" t="str">
            <v>Jam, Kaya Egg</v>
          </cell>
          <cell r="I168">
            <v>99.999608333333327</v>
          </cell>
          <cell r="J168">
            <v>94.107254999999995</v>
          </cell>
          <cell r="K168">
            <v>98.009758333333338</v>
          </cell>
          <cell r="L168">
            <v>98.844445833333339</v>
          </cell>
          <cell r="M168">
            <v>104.68984250000001</v>
          </cell>
          <cell r="N168">
            <v>110.17924000000001</v>
          </cell>
        </row>
        <row r="169">
          <cell r="F169">
            <v>168</v>
          </cell>
          <cell r="G169" t="str">
            <v>32226(21)168</v>
          </cell>
          <cell r="H169" t="str">
            <v>Soya Bean Sauce (New)</v>
          </cell>
          <cell r="I169">
            <v>100.0004625</v>
          </cell>
          <cell r="J169">
            <v>100.22703916666666</v>
          </cell>
          <cell r="K169">
            <v>100.90037083333335</v>
          </cell>
          <cell r="L169">
            <v>102.42037083333332</v>
          </cell>
          <cell r="M169">
            <v>105.83138916666664</v>
          </cell>
          <cell r="N169">
            <v>113.452035</v>
          </cell>
        </row>
        <row r="170">
          <cell r="F170">
            <v>169</v>
          </cell>
          <cell r="G170" t="str">
            <v>32226(21)169</v>
          </cell>
          <cell r="H170" t="str">
            <v>Mixed Seasonings</v>
          </cell>
          <cell r="I170">
            <v>100.00125</v>
          </cell>
          <cell r="J170">
            <v>91.626666666666651</v>
          </cell>
          <cell r="K170">
            <v>90.306250000000006</v>
          </cell>
          <cell r="L170">
            <v>96.07916666666668</v>
          </cell>
          <cell r="M170">
            <v>77.687916666666666</v>
          </cell>
          <cell r="N170">
            <v>81.861666666666679</v>
          </cell>
        </row>
        <row r="171">
          <cell r="F171">
            <v>170</v>
          </cell>
          <cell r="G171" t="str">
            <v>32226(21)170</v>
          </cell>
          <cell r="H171" t="str">
            <v>Chilli Sauce</v>
          </cell>
          <cell r="I171">
            <v>100</v>
          </cell>
          <cell r="J171">
            <v>100.76889000000001</v>
          </cell>
          <cell r="K171">
            <v>98.300276666666647</v>
          </cell>
          <cell r="L171">
            <v>98.223195000000004</v>
          </cell>
          <cell r="M171">
            <v>100.73902583333333</v>
          </cell>
          <cell r="N171">
            <v>105.31902833333334</v>
          </cell>
        </row>
        <row r="172">
          <cell r="F172">
            <v>171</v>
          </cell>
          <cell r="G172" t="str">
            <v>32232(21)171</v>
          </cell>
          <cell r="H172" t="str">
            <v>Yeast/Yeast Extract</v>
          </cell>
          <cell r="I172">
            <v>99.999166666666667</v>
          </cell>
          <cell r="J172">
            <v>100.67833333333333</v>
          </cell>
          <cell r="K172">
            <v>96.49</v>
          </cell>
          <cell r="L172">
            <v>91.050833333333316</v>
          </cell>
          <cell r="M172">
            <v>67.930000000000007</v>
          </cell>
          <cell r="N172">
            <v>65.32083333333334</v>
          </cell>
        </row>
        <row r="173">
          <cell r="F173">
            <v>172</v>
          </cell>
          <cell r="G173" t="str">
            <v>32232(21)172</v>
          </cell>
          <cell r="H173" t="str">
            <v>Flour/Bread Improver</v>
          </cell>
          <cell r="I173">
            <v>100.00055666666668</v>
          </cell>
          <cell r="J173">
            <v>94.082777500000006</v>
          </cell>
          <cell r="K173">
            <v>99.739721666666668</v>
          </cell>
          <cell r="L173">
            <v>100.01472333333335</v>
          </cell>
          <cell r="M173">
            <v>97.732778333333329</v>
          </cell>
          <cell r="N173">
            <v>97.811666666666639</v>
          </cell>
        </row>
        <row r="174">
          <cell r="F174">
            <v>173</v>
          </cell>
          <cell r="G174" t="str">
            <v>32311(21)173</v>
          </cell>
          <cell r="H174" t="str">
            <v>Feed, Mixed, Others</v>
          </cell>
          <cell r="I174">
            <v>100.00111166666666</v>
          </cell>
          <cell r="J174">
            <v>96.615555833333332</v>
          </cell>
          <cell r="K174">
            <v>93.210833333333326</v>
          </cell>
          <cell r="L174">
            <v>93.823889166666646</v>
          </cell>
          <cell r="M174">
            <v>93.578331666666685</v>
          </cell>
          <cell r="N174">
            <v>101.805555</v>
          </cell>
        </row>
        <row r="175">
          <cell r="F175">
            <v>174</v>
          </cell>
          <cell r="G175" t="str">
            <v>32311(21)174</v>
          </cell>
          <cell r="H175" t="str">
            <v>Feed, Fish Meal</v>
          </cell>
          <cell r="I175">
            <v>100.00041666666667</v>
          </cell>
          <cell r="J175">
            <v>101.75354166666666</v>
          </cell>
          <cell r="K175">
            <v>105.014375</v>
          </cell>
          <cell r="L175">
            <v>90.561875000000001</v>
          </cell>
          <cell r="M175">
            <v>103.71770833333332</v>
          </cell>
          <cell r="N175">
            <v>113.64479166666668</v>
          </cell>
        </row>
        <row r="176">
          <cell r="F176">
            <v>175</v>
          </cell>
          <cell r="G176" t="str">
            <v>32311(21)175</v>
          </cell>
          <cell r="H176" t="str">
            <v>Feed Mixed Poultry</v>
          </cell>
          <cell r="I176">
            <v>100.00012416666667</v>
          </cell>
          <cell r="J176">
            <v>100.28876416666665</v>
          </cell>
          <cell r="K176">
            <v>100.46537083333334</v>
          </cell>
          <cell r="L176">
            <v>108.77046250000001</v>
          </cell>
          <cell r="M176">
            <v>132.63765416666666</v>
          </cell>
          <cell r="N176">
            <v>127.55373499999999</v>
          </cell>
        </row>
        <row r="177">
          <cell r="F177">
            <v>176</v>
          </cell>
          <cell r="G177" t="str">
            <v>32311(21)176</v>
          </cell>
          <cell r="H177" t="str">
            <v>Feed , Pig</v>
          </cell>
          <cell r="I177">
            <v>100.00121666666668</v>
          </cell>
          <cell r="J177">
            <v>102.08474333333334</v>
          </cell>
          <cell r="K177">
            <v>101.09224416666666</v>
          </cell>
          <cell r="L177">
            <v>107.01109083333333</v>
          </cell>
          <cell r="M177">
            <v>126.13891083333336</v>
          </cell>
          <cell r="N177">
            <v>119.86749916666665</v>
          </cell>
        </row>
        <row r="178">
          <cell r="F178">
            <v>177</v>
          </cell>
          <cell r="G178" t="str">
            <v>32611(21)177</v>
          </cell>
          <cell r="H178" t="str">
            <v>Beer</v>
          </cell>
          <cell r="I178">
            <v>100.00041666666667</v>
          </cell>
          <cell r="J178">
            <v>99.452083333333334</v>
          </cell>
          <cell r="K178">
            <v>102.00333333333333</v>
          </cell>
          <cell r="L178">
            <v>95.879166666666663</v>
          </cell>
          <cell r="M178">
            <v>98.07416666666667</v>
          </cell>
          <cell r="N178">
            <v>97.683333333333337</v>
          </cell>
        </row>
        <row r="179">
          <cell r="F179">
            <v>178</v>
          </cell>
          <cell r="G179" t="str">
            <v>32611(21)178</v>
          </cell>
          <cell r="H179" t="str">
            <v>Stout</v>
          </cell>
          <cell r="I179">
            <v>100</v>
          </cell>
          <cell r="J179">
            <v>92.854166666666657</v>
          </cell>
          <cell r="K179">
            <v>82.550833333333316</v>
          </cell>
          <cell r="L179">
            <v>81.13666666666667</v>
          </cell>
          <cell r="M179">
            <v>90.476666666666659</v>
          </cell>
          <cell r="N179">
            <v>93.92916666666666</v>
          </cell>
        </row>
        <row r="180">
          <cell r="F180">
            <v>179</v>
          </cell>
          <cell r="G180" t="str">
            <v>32615(21)179</v>
          </cell>
          <cell r="H180" t="str">
            <v>Mineral Water</v>
          </cell>
          <cell r="I180">
            <v>100</v>
          </cell>
          <cell r="J180">
            <v>90.897499999999994</v>
          </cell>
          <cell r="K180">
            <v>89.668333333333337</v>
          </cell>
          <cell r="L180">
            <v>82.903333333333336</v>
          </cell>
          <cell r="M180">
            <v>82.040833333333339</v>
          </cell>
          <cell r="N180">
            <v>84.668333333333337</v>
          </cell>
        </row>
        <row r="181">
          <cell r="F181">
            <v>180</v>
          </cell>
          <cell r="G181" t="str">
            <v>32616(21)180</v>
          </cell>
          <cell r="H181" t="str">
            <v>Beverage, Non-Carbonated, Lychee</v>
          </cell>
          <cell r="I181">
            <v>99.998958333333334</v>
          </cell>
          <cell r="J181">
            <v>102.85041666666666</v>
          </cell>
          <cell r="K181">
            <v>121.20145833333333</v>
          </cell>
          <cell r="L181">
            <v>125.09666666666666</v>
          </cell>
          <cell r="M181">
            <v>92.38</v>
          </cell>
          <cell r="N181">
            <v>99.543750000000003</v>
          </cell>
        </row>
        <row r="182">
          <cell r="F182">
            <v>181</v>
          </cell>
          <cell r="G182" t="str">
            <v>32616(21)181</v>
          </cell>
          <cell r="H182" t="str">
            <v>Beverage, Carbonated, Lemon, Lime + Lemonade</v>
          </cell>
          <cell r="I182">
            <v>99.999305833333352</v>
          </cell>
          <cell r="J182">
            <v>99.755277500000005</v>
          </cell>
          <cell r="K182">
            <v>99.740278333333336</v>
          </cell>
          <cell r="L182">
            <v>99.540832499999993</v>
          </cell>
          <cell r="M182">
            <v>101.175</v>
          </cell>
          <cell r="N182">
            <v>103.50625083333334</v>
          </cell>
        </row>
        <row r="183">
          <cell r="F183">
            <v>182</v>
          </cell>
          <cell r="G183" t="str">
            <v>32616(21)182</v>
          </cell>
          <cell r="H183" t="str">
            <v>Cordials, Squashes And Syrups (Fruit Flavoured Or Other Except Pure Vegetable And Fruit Juice)</v>
          </cell>
          <cell r="I183">
            <v>99.998750000000001</v>
          </cell>
          <cell r="J183">
            <v>103.88875</v>
          </cell>
          <cell r="K183">
            <v>102.90708333333332</v>
          </cell>
          <cell r="L183">
            <v>102.02458333333333</v>
          </cell>
          <cell r="M183">
            <v>102.47416666666666</v>
          </cell>
          <cell r="N183">
            <v>106.315</v>
          </cell>
        </row>
        <row r="184">
          <cell r="F184">
            <v>183</v>
          </cell>
          <cell r="G184" t="str">
            <v>32911(21)183</v>
          </cell>
          <cell r="H184" t="str">
            <v>Unmanufactured Tobacco, Partly Or Wholly Stemmed/Stripped, Flue Cured, Of The Virginia Type</v>
          </cell>
          <cell r="I184">
            <v>100</v>
          </cell>
          <cell r="J184">
            <v>101.46556000000001</v>
          </cell>
          <cell r="K184">
            <v>101.88889</v>
          </cell>
          <cell r="L184">
            <v>102.74110999999998</v>
          </cell>
          <cell r="M184">
            <v>103.17666999999999</v>
          </cell>
          <cell r="N184">
            <v>103.03055500000001</v>
          </cell>
        </row>
        <row r="185">
          <cell r="F185">
            <v>184</v>
          </cell>
          <cell r="G185" t="str">
            <v>32911(21)184</v>
          </cell>
          <cell r="H185" t="str">
            <v>Unmanufactured Tobacco, Not Stemmed/Stripped,Flue Cured, Of Virginia Type</v>
          </cell>
          <cell r="I185">
            <v>100</v>
          </cell>
          <cell r="J185">
            <v>101.46556000000001</v>
          </cell>
          <cell r="K185">
            <v>101.88889</v>
          </cell>
          <cell r="L185">
            <v>102.74110999999998</v>
          </cell>
          <cell r="M185">
            <v>103.17666999999999</v>
          </cell>
          <cell r="N185">
            <v>103.03055500000001</v>
          </cell>
        </row>
        <row r="186">
          <cell r="F186">
            <v>185</v>
          </cell>
          <cell r="G186" t="str">
            <v>32912(21)185</v>
          </cell>
          <cell r="H186" t="str">
            <v>Cigarette</v>
          </cell>
          <cell r="I186">
            <v>99.999166666666667</v>
          </cell>
          <cell r="J186">
            <v>101.37791666666666</v>
          </cell>
          <cell r="K186">
            <v>101.24875</v>
          </cell>
          <cell r="L186">
            <v>103.54625</v>
          </cell>
          <cell r="M186">
            <v>98.726666666666659</v>
          </cell>
          <cell r="N186">
            <v>103.7345833333333</v>
          </cell>
        </row>
        <row r="187">
          <cell r="F187">
            <v>186</v>
          </cell>
          <cell r="G187" t="str">
            <v>32913(21)186</v>
          </cell>
          <cell r="H187" t="str">
            <v>Cigars And Cheroots</v>
          </cell>
          <cell r="I187">
            <v>100.00083333333332</v>
          </cell>
          <cell r="J187">
            <v>113.410625</v>
          </cell>
          <cell r="K187">
            <v>126.00749999999999</v>
          </cell>
          <cell r="L187">
            <v>126.00749999999999</v>
          </cell>
          <cell r="M187">
            <v>126.00749999999999</v>
          </cell>
          <cell r="N187">
            <v>125.07</v>
          </cell>
        </row>
        <row r="188">
          <cell r="F188">
            <v>187</v>
          </cell>
          <cell r="G188" t="str">
            <v>32916(21)187</v>
          </cell>
          <cell r="H188" t="str">
            <v>Tobacco Leaves Fresh-Sorted And Cut To Shape</v>
          </cell>
          <cell r="I188">
            <v>100.0025</v>
          </cell>
          <cell r="J188">
            <v>105.26333333333336</v>
          </cell>
          <cell r="K188">
            <v>111.41249999999999</v>
          </cell>
          <cell r="L188">
            <v>108.37083333333332</v>
          </cell>
          <cell r="M188">
            <v>101.95583333333333</v>
          </cell>
          <cell r="N188">
            <v>104.86333333333332</v>
          </cell>
        </row>
        <row r="189">
          <cell r="F189">
            <v>188</v>
          </cell>
          <cell r="G189" t="str">
            <v>32916(21)188</v>
          </cell>
          <cell r="H189" t="str">
            <v>Tobacco Leaves, Dried And Cured</v>
          </cell>
          <cell r="I189">
            <v>100</v>
          </cell>
          <cell r="J189">
            <v>99.8125</v>
          </cell>
          <cell r="K189">
            <v>99.75</v>
          </cell>
          <cell r="L189">
            <v>99.75</v>
          </cell>
          <cell r="M189">
            <v>114.5314583333333</v>
          </cell>
          <cell r="N189">
            <v>121.33</v>
          </cell>
        </row>
        <row r="190">
          <cell r="F190">
            <v>189</v>
          </cell>
          <cell r="G190" t="str">
            <v>33115(21)189</v>
          </cell>
          <cell r="H190" t="str">
            <v>Polyester Staple Fibre</v>
          </cell>
          <cell r="I190">
            <v>99.999166666666667</v>
          </cell>
          <cell r="J190">
            <v>94.283333333333331</v>
          </cell>
          <cell r="K190">
            <v>84.746666666666641</v>
          </cell>
          <cell r="L190">
            <v>108.74416666666669</v>
          </cell>
          <cell r="M190">
            <v>135.07</v>
          </cell>
          <cell r="N190">
            <v>144.20166666666665</v>
          </cell>
        </row>
        <row r="191">
          <cell r="F191">
            <v>190</v>
          </cell>
          <cell r="G191" t="str">
            <v>33116(21)190</v>
          </cell>
          <cell r="H191" t="str">
            <v>Wooltop (New)</v>
          </cell>
          <cell r="I191">
            <v>100.000175</v>
          </cell>
          <cell r="J191">
            <v>101.51165999999998</v>
          </cell>
          <cell r="K191">
            <v>88.651862500000007</v>
          </cell>
          <cell r="L191">
            <v>100.18774416666669</v>
          </cell>
          <cell r="M191">
            <v>105.05198583333333</v>
          </cell>
          <cell r="N191">
            <v>97.776480833333338</v>
          </cell>
        </row>
        <row r="192">
          <cell r="F192">
            <v>191</v>
          </cell>
          <cell r="G192" t="str">
            <v>33116(21)191</v>
          </cell>
          <cell r="H192" t="str">
            <v>Worsted Wool Yarn</v>
          </cell>
          <cell r="I192">
            <v>100.00083333333333</v>
          </cell>
          <cell r="J192">
            <v>97.881666666666675</v>
          </cell>
          <cell r="K192">
            <v>98.704999999999998</v>
          </cell>
          <cell r="L192">
            <v>118.205</v>
          </cell>
          <cell r="M192">
            <v>120.82583333333332</v>
          </cell>
          <cell r="N192">
            <v>123.70333333333335</v>
          </cell>
        </row>
        <row r="193">
          <cell r="F193">
            <v>192</v>
          </cell>
          <cell r="G193" t="str">
            <v>33119(21)192</v>
          </cell>
          <cell r="H193" t="str">
            <v>Thread, Sewing</v>
          </cell>
          <cell r="I193">
            <v>100.000175</v>
          </cell>
          <cell r="J193">
            <v>101.51165999999998</v>
          </cell>
          <cell r="K193">
            <v>88.651862500000007</v>
          </cell>
          <cell r="L193">
            <v>100.18774416666669</v>
          </cell>
          <cell r="M193">
            <v>105.05198583333333</v>
          </cell>
          <cell r="N193">
            <v>97.776480833333338</v>
          </cell>
        </row>
        <row r="194">
          <cell r="F194">
            <v>193</v>
          </cell>
          <cell r="G194" t="str">
            <v>33119(21)193</v>
          </cell>
          <cell r="H194" t="str">
            <v>Yarn, Cotton, Pure</v>
          </cell>
          <cell r="I194">
            <v>100.00041666666667</v>
          </cell>
          <cell r="J194">
            <v>96.520972499999985</v>
          </cell>
          <cell r="K194">
            <v>91.406805833333323</v>
          </cell>
          <cell r="L194">
            <v>96.268889166666668</v>
          </cell>
          <cell r="M194">
            <v>101.75819333333332</v>
          </cell>
          <cell r="N194">
            <v>89.649445</v>
          </cell>
        </row>
        <row r="195">
          <cell r="F195">
            <v>194</v>
          </cell>
          <cell r="G195" t="str">
            <v>33119(21)194</v>
          </cell>
          <cell r="H195" t="str">
            <v>Yarn, Cotton Mixed (New)</v>
          </cell>
          <cell r="I195">
            <v>100.00118999999999</v>
          </cell>
          <cell r="J195">
            <v>89.900475833333346</v>
          </cell>
          <cell r="K195">
            <v>80.997618333333335</v>
          </cell>
          <cell r="L195">
            <v>84.156429166666655</v>
          </cell>
          <cell r="M195">
            <v>94.927499999999995</v>
          </cell>
          <cell r="N195">
            <v>89.768689999999978</v>
          </cell>
        </row>
        <row r="196">
          <cell r="F196">
            <v>195</v>
          </cell>
          <cell r="G196" t="str">
            <v>33121(21)195</v>
          </cell>
          <cell r="H196" t="str">
            <v>Cloth, Nylon (New)</v>
          </cell>
          <cell r="I196">
            <v>99.998765000000006</v>
          </cell>
          <cell r="J196">
            <v>94.464928333333319</v>
          </cell>
          <cell r="K196">
            <v>90.034742500000007</v>
          </cell>
          <cell r="L196">
            <v>88.474374999999995</v>
          </cell>
          <cell r="M196">
            <v>99.958015833333334</v>
          </cell>
          <cell r="N196">
            <v>100.4011</v>
          </cell>
        </row>
        <row r="197">
          <cell r="F197">
            <v>196</v>
          </cell>
          <cell r="G197" t="str">
            <v>33122(21)196</v>
          </cell>
          <cell r="H197" t="str">
            <v>Yarn, Nylon</v>
          </cell>
          <cell r="I197">
            <v>99.998333333333321</v>
          </cell>
          <cell r="J197">
            <v>79.049166666666665</v>
          </cell>
          <cell r="K197">
            <v>72.915000000000006</v>
          </cell>
          <cell r="L197">
            <v>85.009166666666687</v>
          </cell>
          <cell r="M197">
            <v>106.60083333333334</v>
          </cell>
          <cell r="N197">
            <v>120.71083333333334</v>
          </cell>
        </row>
        <row r="198">
          <cell r="F198">
            <v>197</v>
          </cell>
          <cell r="G198" t="str">
            <v>33122(21)197</v>
          </cell>
          <cell r="H198" t="str">
            <v>Yarn, Polyester</v>
          </cell>
          <cell r="I198">
            <v>99.998333333333349</v>
          </cell>
          <cell r="J198">
            <v>95.794583333333335</v>
          </cell>
          <cell r="K198">
            <v>94.696666666666658</v>
          </cell>
          <cell r="L198">
            <v>94.427499999999995</v>
          </cell>
          <cell r="M198">
            <v>106.74875</v>
          </cell>
          <cell r="N198">
            <v>103.515</v>
          </cell>
        </row>
        <row r="199">
          <cell r="F199">
            <v>198</v>
          </cell>
          <cell r="G199" t="str">
            <v>33122(21)198</v>
          </cell>
          <cell r="H199" t="str">
            <v>Yarn Of Synthetic Fibres (New)</v>
          </cell>
          <cell r="I199">
            <v>100.00041666666667</v>
          </cell>
          <cell r="J199">
            <v>92.834791666666661</v>
          </cell>
          <cell r="K199">
            <v>84.731666666666669</v>
          </cell>
          <cell r="L199">
            <v>88.338333333333324</v>
          </cell>
          <cell r="M199">
            <v>101.08791666666667</v>
          </cell>
          <cell r="N199">
            <v>107.655</v>
          </cell>
        </row>
        <row r="200">
          <cell r="F200">
            <v>199</v>
          </cell>
          <cell r="G200" t="str">
            <v>33122(21)199</v>
          </cell>
          <cell r="H200" t="str">
            <v>Polypropylene Woven Cloths</v>
          </cell>
          <cell r="I200">
            <v>99.998765000000006</v>
          </cell>
          <cell r="J200">
            <v>94.464928333333319</v>
          </cell>
          <cell r="K200">
            <v>90.034742500000007</v>
          </cell>
          <cell r="L200">
            <v>88.474374999999995</v>
          </cell>
          <cell r="M200">
            <v>99.958015833333334</v>
          </cell>
          <cell r="N200">
            <v>100.4011</v>
          </cell>
        </row>
        <row r="201">
          <cell r="F201">
            <v>200</v>
          </cell>
          <cell r="G201" t="str">
            <v>33122(21)200</v>
          </cell>
          <cell r="H201" t="str">
            <v>Cloth, Polyester</v>
          </cell>
          <cell r="I201">
            <v>99.998765000000006</v>
          </cell>
          <cell r="J201">
            <v>94.464928333333319</v>
          </cell>
          <cell r="K201">
            <v>90.034742500000007</v>
          </cell>
          <cell r="L201">
            <v>88.474374999999995</v>
          </cell>
          <cell r="M201">
            <v>99.958015833333334</v>
          </cell>
          <cell r="N201">
            <v>100.4011</v>
          </cell>
        </row>
        <row r="202">
          <cell r="F202">
            <v>201</v>
          </cell>
          <cell r="G202" t="str">
            <v>33122(21)201</v>
          </cell>
          <cell r="H202" t="str">
            <v>Fabric Of Synthetic Fibres</v>
          </cell>
          <cell r="I202">
            <v>99.998333333333306</v>
          </cell>
          <cell r="J202">
            <v>96.103750000000005</v>
          </cell>
          <cell r="K202">
            <v>86.148333333333326</v>
          </cell>
          <cell r="L202">
            <v>74.495000000000005</v>
          </cell>
          <cell r="M202">
            <v>82.773333333333326</v>
          </cell>
          <cell r="N202">
            <v>86.325833333333335</v>
          </cell>
        </row>
        <row r="203">
          <cell r="F203">
            <v>202</v>
          </cell>
          <cell r="G203" t="str">
            <v>33127(21)202</v>
          </cell>
          <cell r="H203" t="str">
            <v>Other Woven Fabrics, Eg. Silk</v>
          </cell>
          <cell r="I203">
            <v>100.000175</v>
          </cell>
          <cell r="J203">
            <v>101.51165999999998</v>
          </cell>
          <cell r="K203">
            <v>88.651862500000007</v>
          </cell>
          <cell r="L203">
            <v>100.18774416666669</v>
          </cell>
          <cell r="M203">
            <v>105.05198583333333</v>
          </cell>
          <cell r="N203">
            <v>97.776480833333338</v>
          </cell>
        </row>
        <row r="204">
          <cell r="F204">
            <v>203</v>
          </cell>
          <cell r="G204" t="str">
            <v>33127(21)203</v>
          </cell>
          <cell r="H204" t="str">
            <v>Grey Fabric (Mixture Of Cotton And Polyester)</v>
          </cell>
          <cell r="I204">
            <v>100</v>
          </cell>
          <cell r="J204">
            <v>103.03166666666668</v>
          </cell>
          <cell r="K204">
            <v>86.135000000000005</v>
          </cell>
          <cell r="L204">
            <v>97.031666666666666</v>
          </cell>
          <cell r="M204">
            <v>102.26791666666668</v>
          </cell>
          <cell r="N204">
            <v>93.615416666666675</v>
          </cell>
        </row>
        <row r="205">
          <cell r="F205">
            <v>204</v>
          </cell>
          <cell r="G205" t="str">
            <v>33127(21)204</v>
          </cell>
          <cell r="H205" t="str">
            <v>Fabric, Cotton Mixed</v>
          </cell>
          <cell r="I205">
            <v>100.000175</v>
          </cell>
          <cell r="J205">
            <v>101.51165999999998</v>
          </cell>
          <cell r="K205">
            <v>88.651862500000007</v>
          </cell>
          <cell r="L205">
            <v>100.18774416666669</v>
          </cell>
          <cell r="M205">
            <v>105.05198583333333</v>
          </cell>
          <cell r="N205">
            <v>97.776480833333338</v>
          </cell>
        </row>
        <row r="206">
          <cell r="F206">
            <v>205</v>
          </cell>
          <cell r="G206" t="str">
            <v>33127(21)205</v>
          </cell>
          <cell r="H206" t="str">
            <v>Grey Cloth (New)</v>
          </cell>
          <cell r="I206">
            <v>99.998750000000001</v>
          </cell>
          <cell r="J206">
            <v>101.51416666666668</v>
          </cell>
          <cell r="K206">
            <v>100.72</v>
          </cell>
          <cell r="L206">
            <v>107.74833333333333</v>
          </cell>
          <cell r="M206">
            <v>106.86416666666666</v>
          </cell>
          <cell r="N206">
            <v>115.11833333333334</v>
          </cell>
        </row>
        <row r="207">
          <cell r="F207">
            <v>206</v>
          </cell>
          <cell r="G207" t="str">
            <v>33127(21)206</v>
          </cell>
          <cell r="H207" t="str">
            <v>Fabric, Cotton, Knitted</v>
          </cell>
          <cell r="I207">
            <v>99.998333333333321</v>
          </cell>
          <cell r="J207">
            <v>101.75</v>
          </cell>
          <cell r="K207">
            <v>101.75</v>
          </cell>
          <cell r="L207">
            <v>91.776666666666657</v>
          </cell>
          <cell r="M207">
            <v>83.781666666666666</v>
          </cell>
          <cell r="N207">
            <v>44.343333333333334</v>
          </cell>
        </row>
        <row r="208">
          <cell r="F208">
            <v>207</v>
          </cell>
          <cell r="G208" t="str">
            <v>33129(21)207</v>
          </cell>
          <cell r="H208" t="str">
            <v>Bleached Cloth (New)</v>
          </cell>
          <cell r="I208">
            <v>100.00020833333333</v>
          </cell>
          <cell r="J208">
            <v>97.436458333333334</v>
          </cell>
          <cell r="K208">
            <v>95.448541666666657</v>
          </cell>
          <cell r="L208">
            <v>90.515625</v>
          </cell>
          <cell r="M208">
            <v>90.534791666666678</v>
          </cell>
          <cell r="N208">
            <v>107.08354166666668</v>
          </cell>
        </row>
        <row r="209">
          <cell r="F209">
            <v>208</v>
          </cell>
          <cell r="G209" t="str">
            <v>33129(21)208</v>
          </cell>
          <cell r="H209" t="str">
            <v>Cloth, Dyed</v>
          </cell>
          <cell r="I209">
            <v>100.00083416666666</v>
          </cell>
          <cell r="J209">
            <v>100.61236083333333</v>
          </cell>
          <cell r="K209">
            <v>101.59875083333333</v>
          </cell>
          <cell r="L209">
            <v>97.171666666666667</v>
          </cell>
          <cell r="M209">
            <v>99.926666666666691</v>
          </cell>
          <cell r="N209">
            <v>101.084305</v>
          </cell>
        </row>
        <row r="210">
          <cell r="F210">
            <v>209</v>
          </cell>
          <cell r="G210" t="str">
            <v>33129(21)209</v>
          </cell>
          <cell r="H210" t="str">
            <v>Cloth, Printed Other Than Batik</v>
          </cell>
          <cell r="I210">
            <v>100.0025</v>
          </cell>
          <cell r="J210">
            <v>98.416666666666686</v>
          </cell>
          <cell r="K210">
            <v>91.26</v>
          </cell>
          <cell r="L210">
            <v>91.26</v>
          </cell>
          <cell r="M210">
            <v>98.397499999999994</v>
          </cell>
          <cell r="N210">
            <v>82.96</v>
          </cell>
        </row>
        <row r="211">
          <cell r="F211">
            <v>210</v>
          </cell>
          <cell r="G211" t="str">
            <v>33129(21)210</v>
          </cell>
          <cell r="H211" t="str">
            <v>Coloured Cloth, Bleached And Dyed</v>
          </cell>
          <cell r="I211">
            <v>100.00089666666665</v>
          </cell>
          <cell r="J211">
            <v>100.29520916666665</v>
          </cell>
          <cell r="K211">
            <v>99.971853333333314</v>
          </cell>
          <cell r="L211">
            <v>96.938162500000004</v>
          </cell>
          <cell r="M211">
            <v>99.964136666666676</v>
          </cell>
          <cell r="N211">
            <v>99.755897500000003</v>
          </cell>
        </row>
        <row r="212">
          <cell r="F212">
            <v>211</v>
          </cell>
          <cell r="G212" t="str">
            <v>33129(21)211</v>
          </cell>
          <cell r="H212" t="str">
            <v>Yarn, Dyed( New)</v>
          </cell>
          <cell r="I212">
            <v>100.00089666666665</v>
          </cell>
          <cell r="J212">
            <v>100.29520916666665</v>
          </cell>
          <cell r="K212">
            <v>99.971853333333314</v>
          </cell>
          <cell r="L212">
            <v>96.938162500000004</v>
          </cell>
          <cell r="M212">
            <v>99.964136666666676</v>
          </cell>
          <cell r="N212">
            <v>99.755897500000003</v>
          </cell>
        </row>
        <row r="213">
          <cell r="F213">
            <v>212</v>
          </cell>
          <cell r="G213" t="str">
            <v>33129(21)212</v>
          </cell>
          <cell r="H213" t="str">
            <v>Labels, Woven (New)</v>
          </cell>
          <cell r="I213">
            <v>100</v>
          </cell>
          <cell r="J213">
            <v>100</v>
          </cell>
          <cell r="K213">
            <v>100</v>
          </cell>
          <cell r="L213">
            <v>100</v>
          </cell>
          <cell r="M213">
            <v>100</v>
          </cell>
          <cell r="N213">
            <v>100</v>
          </cell>
        </row>
        <row r="214">
          <cell r="F214">
            <v>213</v>
          </cell>
          <cell r="G214" t="str">
            <v>33129(21)213</v>
          </cell>
          <cell r="H214" t="str">
            <v>Elastic Webbing (New)</v>
          </cell>
          <cell r="I214">
            <v>100</v>
          </cell>
          <cell r="J214">
            <v>100</v>
          </cell>
          <cell r="K214">
            <v>100</v>
          </cell>
          <cell r="L214">
            <v>100</v>
          </cell>
          <cell r="M214">
            <v>100</v>
          </cell>
          <cell r="N214">
            <v>100</v>
          </cell>
        </row>
        <row r="215">
          <cell r="F215">
            <v>214</v>
          </cell>
          <cell r="G215" t="str">
            <v>33129(21)214</v>
          </cell>
          <cell r="H215" t="str">
            <v>Yarn, Elastic (New)</v>
          </cell>
          <cell r="I215">
            <v>100</v>
          </cell>
          <cell r="J215">
            <v>100</v>
          </cell>
          <cell r="K215">
            <v>100</v>
          </cell>
          <cell r="L215">
            <v>100</v>
          </cell>
          <cell r="M215">
            <v>100</v>
          </cell>
          <cell r="N215">
            <v>100</v>
          </cell>
        </row>
        <row r="216">
          <cell r="F216">
            <v>215</v>
          </cell>
          <cell r="G216" t="str">
            <v>33129(21)215</v>
          </cell>
          <cell r="H216" t="str">
            <v>Fabric, Others, Knitted</v>
          </cell>
          <cell r="I216">
            <v>99.999275833333328</v>
          </cell>
          <cell r="J216">
            <v>99.448004166666664</v>
          </cell>
          <cell r="K216">
            <v>98.265512500000014</v>
          </cell>
          <cell r="L216">
            <v>94.296570833333348</v>
          </cell>
          <cell r="M216">
            <v>91.775353333333342</v>
          </cell>
          <cell r="N216">
            <v>74.872180833333331</v>
          </cell>
        </row>
        <row r="217">
          <cell r="F217">
            <v>216</v>
          </cell>
          <cell r="G217" t="str">
            <v>33217(21)216</v>
          </cell>
          <cell r="H217" t="str">
            <v>Knitted Outerwear Women's/Girls', Sport Shirt/Blouses.</v>
          </cell>
          <cell r="I217">
            <v>99.999583333333334</v>
          </cell>
          <cell r="J217">
            <v>96.659166666666664</v>
          </cell>
          <cell r="K217">
            <v>84.397083333333342</v>
          </cell>
          <cell r="L217">
            <v>82.262916666666669</v>
          </cell>
          <cell r="M217">
            <v>81.982083333333335</v>
          </cell>
          <cell r="N217">
            <v>93.102500000000006</v>
          </cell>
        </row>
        <row r="218">
          <cell r="F218">
            <v>217</v>
          </cell>
          <cell r="G218" t="str">
            <v>33217(21)217</v>
          </cell>
          <cell r="H218" t="str">
            <v>Knitted Outer Children &amp; Infants Sweaters, Jackets Cardigans, Pullovers'</v>
          </cell>
          <cell r="I218">
            <v>99.999583333333334</v>
          </cell>
          <cell r="J218">
            <v>98.466665833333337</v>
          </cell>
          <cell r="K218">
            <v>91.545555000000007</v>
          </cell>
          <cell r="L218">
            <v>93.427916666666675</v>
          </cell>
          <cell r="M218">
            <v>99.982223333333337</v>
          </cell>
          <cell r="N218">
            <v>92.593751666666648</v>
          </cell>
        </row>
        <row r="219">
          <cell r="F219">
            <v>218</v>
          </cell>
          <cell r="G219" t="str">
            <v>33217(21)218</v>
          </cell>
          <cell r="H219" t="str">
            <v>Knitted Outerwear, Sport Shirts &amp; Shirts, Mens/Boys'</v>
          </cell>
          <cell r="I219">
            <v>99.999275833333328</v>
          </cell>
          <cell r="J219">
            <v>99.448004166666664</v>
          </cell>
          <cell r="K219">
            <v>98.265512500000014</v>
          </cell>
          <cell r="L219">
            <v>94.296570833333348</v>
          </cell>
          <cell r="M219">
            <v>91.775353333333342</v>
          </cell>
          <cell r="N219">
            <v>74.872180833333331</v>
          </cell>
        </row>
        <row r="220">
          <cell r="F220">
            <v>219</v>
          </cell>
          <cell r="G220" t="str">
            <v>33217(21)219</v>
          </cell>
          <cell r="H220" t="str">
            <v>Knitted Underwear, Men's And Boy's, Underpants</v>
          </cell>
          <cell r="I220">
            <v>100</v>
          </cell>
          <cell r="J220">
            <v>107.51833333333335</v>
          </cell>
          <cell r="K220">
            <v>108.58499999999999</v>
          </cell>
          <cell r="L220">
            <v>115.61583333333333</v>
          </cell>
          <cell r="M220">
            <v>101.64166666666664</v>
          </cell>
          <cell r="N220">
            <v>137.58250000000001</v>
          </cell>
        </row>
        <row r="221">
          <cell r="F221">
            <v>220</v>
          </cell>
          <cell r="G221" t="str">
            <v>33217(21)220</v>
          </cell>
          <cell r="H221" t="str">
            <v>Knitted Nightwear, Men's And Boys's, Pyjamas, Night Gowns, Robes, Etc.</v>
          </cell>
          <cell r="I221">
            <v>99.999275833333328</v>
          </cell>
          <cell r="J221">
            <v>99.448004166666664</v>
          </cell>
          <cell r="K221">
            <v>98.265512500000014</v>
          </cell>
          <cell r="L221">
            <v>94.296570833333348</v>
          </cell>
          <cell r="M221">
            <v>91.775353333333342</v>
          </cell>
          <cell r="N221">
            <v>74.872180833333331</v>
          </cell>
        </row>
        <row r="222">
          <cell r="F222">
            <v>221</v>
          </cell>
          <cell r="G222" t="str">
            <v>33217(21)221</v>
          </cell>
          <cell r="H222" t="str">
            <v>Shorts, Pants And Other Play Clothes, Children's &amp; Infants', Knitted</v>
          </cell>
          <cell r="I222">
            <v>99.999275833333328</v>
          </cell>
          <cell r="J222">
            <v>99.448004166666664</v>
          </cell>
          <cell r="K222">
            <v>98.265512500000014</v>
          </cell>
          <cell r="L222">
            <v>94.296570833333348</v>
          </cell>
          <cell r="M222">
            <v>91.775353333333342</v>
          </cell>
          <cell r="N222">
            <v>74.872180833333331</v>
          </cell>
        </row>
        <row r="223">
          <cell r="F223">
            <v>222</v>
          </cell>
          <cell r="G223" t="str">
            <v>33217(21)222</v>
          </cell>
          <cell r="H223" t="str">
            <v>Men's Coats</v>
          </cell>
          <cell r="I223">
            <v>99.999825833333318</v>
          </cell>
          <cell r="J223">
            <v>100.9246</v>
          </cell>
          <cell r="K223">
            <v>102.42551833333334</v>
          </cell>
          <cell r="L223">
            <v>103.56852666666666</v>
          </cell>
          <cell r="M223">
            <v>104.04685583333332</v>
          </cell>
          <cell r="N223">
            <v>103.30977</v>
          </cell>
        </row>
        <row r="224">
          <cell r="F224">
            <v>223</v>
          </cell>
          <cell r="G224" t="str">
            <v>33217(21)223</v>
          </cell>
          <cell r="H224" t="str">
            <v>Men's Trousers, Pants</v>
          </cell>
          <cell r="I224">
            <v>99.999825833333318</v>
          </cell>
          <cell r="J224">
            <v>100.9246</v>
          </cell>
          <cell r="K224">
            <v>102.42551833333334</v>
          </cell>
          <cell r="L224">
            <v>103.56852666666666</v>
          </cell>
          <cell r="M224">
            <v>104.04685583333332</v>
          </cell>
          <cell r="N224">
            <v>103.30977</v>
          </cell>
        </row>
        <row r="225">
          <cell r="F225">
            <v>224</v>
          </cell>
          <cell r="G225" t="str">
            <v>33217(21)224</v>
          </cell>
          <cell r="H225" t="str">
            <v>Men's Shirts</v>
          </cell>
          <cell r="I225">
            <v>99.999825833333318</v>
          </cell>
          <cell r="J225">
            <v>100.9246</v>
          </cell>
          <cell r="K225">
            <v>102.42551833333334</v>
          </cell>
          <cell r="L225">
            <v>103.56852666666666</v>
          </cell>
          <cell r="M225">
            <v>104.04685583333332</v>
          </cell>
          <cell r="N225">
            <v>103.30977</v>
          </cell>
        </row>
        <row r="226">
          <cell r="F226">
            <v>225</v>
          </cell>
          <cell r="G226" t="str">
            <v>33217(21)225</v>
          </cell>
          <cell r="H226" t="str">
            <v>Other Men's Apparel</v>
          </cell>
          <cell r="I226">
            <v>99.999825833333318</v>
          </cell>
          <cell r="J226">
            <v>100.9246</v>
          </cell>
          <cell r="K226">
            <v>102.42551833333334</v>
          </cell>
          <cell r="L226">
            <v>103.56852666666666</v>
          </cell>
          <cell r="M226">
            <v>104.04685583333332</v>
          </cell>
          <cell r="N226">
            <v>103.30977</v>
          </cell>
        </row>
        <row r="227">
          <cell r="F227">
            <v>226</v>
          </cell>
          <cell r="G227" t="str">
            <v>33218(21)226</v>
          </cell>
          <cell r="H227" t="str">
            <v>Socks And Other Stockings, Knitted</v>
          </cell>
          <cell r="I227">
            <v>99.999166666666667</v>
          </cell>
          <cell r="J227">
            <v>96.568749999999994</v>
          </cell>
          <cell r="K227">
            <v>84.614583333333314</v>
          </cell>
          <cell r="L227">
            <v>87.310833333333349</v>
          </cell>
          <cell r="M227">
            <v>96.932916666666685</v>
          </cell>
          <cell r="N227">
            <v>95.425833333333358</v>
          </cell>
        </row>
        <row r="228">
          <cell r="F228">
            <v>227</v>
          </cell>
          <cell r="G228" t="str">
            <v>33218(21)227</v>
          </cell>
          <cell r="H228" t="str">
            <v>Ladies' Dresses</v>
          </cell>
          <cell r="I228">
            <v>99.999825833333318</v>
          </cell>
          <cell r="J228">
            <v>100.9246</v>
          </cell>
          <cell r="K228">
            <v>102.42551833333334</v>
          </cell>
          <cell r="L228">
            <v>103.56852666666666</v>
          </cell>
          <cell r="M228">
            <v>104.04685583333332</v>
          </cell>
          <cell r="N228">
            <v>103.30977</v>
          </cell>
        </row>
        <row r="229">
          <cell r="F229">
            <v>228</v>
          </cell>
          <cell r="G229" t="str">
            <v>33218(21)228</v>
          </cell>
          <cell r="H229" t="str">
            <v>Other Ladies' Apparel</v>
          </cell>
          <cell r="I229">
            <v>99.999825833333318</v>
          </cell>
          <cell r="J229">
            <v>100.9246</v>
          </cell>
          <cell r="K229">
            <v>102.42551833333334</v>
          </cell>
          <cell r="L229">
            <v>103.56852666666666</v>
          </cell>
          <cell r="M229">
            <v>104.04685583333332</v>
          </cell>
          <cell r="N229">
            <v>103.30977</v>
          </cell>
        </row>
        <row r="230">
          <cell r="F230">
            <v>229</v>
          </cell>
          <cell r="G230" t="str">
            <v>33219(21)229</v>
          </cell>
          <cell r="H230" t="str">
            <v>Children's Apparel</v>
          </cell>
          <cell r="I230">
            <v>99.999825833333318</v>
          </cell>
          <cell r="J230">
            <v>100.9246</v>
          </cell>
          <cell r="K230">
            <v>102.42551833333334</v>
          </cell>
          <cell r="L230">
            <v>103.56852666666666</v>
          </cell>
          <cell r="M230">
            <v>104.04685583333332</v>
          </cell>
          <cell r="N230">
            <v>103.30977</v>
          </cell>
        </row>
        <row r="231">
          <cell r="F231">
            <v>230</v>
          </cell>
          <cell r="G231" t="str">
            <v>33222(21)230</v>
          </cell>
          <cell r="H231" t="str">
            <v>Gloves And Mittens Of Knitted Fabrics, Infants</v>
          </cell>
          <cell r="I231">
            <v>100.00166666666665</v>
          </cell>
          <cell r="J231">
            <v>88.577500000000001</v>
          </cell>
          <cell r="K231">
            <v>99.846666666666636</v>
          </cell>
          <cell r="L231">
            <v>95.16</v>
          </cell>
          <cell r="M231">
            <v>96.68</v>
          </cell>
          <cell r="N231">
            <v>96.68</v>
          </cell>
        </row>
        <row r="232">
          <cell r="F232">
            <v>231</v>
          </cell>
          <cell r="G232" t="str">
            <v>33311(21)231</v>
          </cell>
          <cell r="H232" t="str">
            <v>Household Furnishing (Eg. Shower Curtain,Table Cloth)</v>
          </cell>
          <cell r="I232">
            <v>100.00038416666668</v>
          </cell>
          <cell r="J232">
            <v>97.351204166666648</v>
          </cell>
          <cell r="K232">
            <v>93.417190833333336</v>
          </cell>
          <cell r="L232">
            <v>91.924252499999994</v>
          </cell>
          <cell r="M232">
            <v>102.68678083333334</v>
          </cell>
          <cell r="N232">
            <v>116.01369499999998</v>
          </cell>
        </row>
        <row r="233">
          <cell r="F233">
            <v>232</v>
          </cell>
          <cell r="G233" t="str">
            <v>33313(21)232</v>
          </cell>
          <cell r="H233" t="str">
            <v>Lace, Other Than Shoe Lace</v>
          </cell>
          <cell r="I233">
            <v>100</v>
          </cell>
          <cell r="J233">
            <v>100</v>
          </cell>
          <cell r="K233">
            <v>100</v>
          </cell>
          <cell r="L233">
            <v>100</v>
          </cell>
          <cell r="M233">
            <v>100</v>
          </cell>
          <cell r="N233">
            <v>100</v>
          </cell>
        </row>
        <row r="234">
          <cell r="F234">
            <v>233</v>
          </cell>
          <cell r="G234" t="str">
            <v>33313(21)233</v>
          </cell>
          <cell r="H234" t="str">
            <v>Shoe Lace (New)</v>
          </cell>
          <cell r="I234">
            <v>100</v>
          </cell>
          <cell r="J234">
            <v>100</v>
          </cell>
          <cell r="K234">
            <v>100</v>
          </cell>
          <cell r="L234">
            <v>100</v>
          </cell>
          <cell r="M234">
            <v>100</v>
          </cell>
          <cell r="N234">
            <v>100</v>
          </cell>
        </row>
        <row r="235">
          <cell r="F235">
            <v>234</v>
          </cell>
          <cell r="G235" t="str">
            <v>33321(21)234</v>
          </cell>
          <cell r="H235" t="str">
            <v>Carpets</v>
          </cell>
          <cell r="I235">
            <v>100</v>
          </cell>
          <cell r="J235">
            <v>100.02527583333334</v>
          </cell>
          <cell r="K235">
            <v>100.04333000000001</v>
          </cell>
          <cell r="L235">
            <v>100.04333000000001</v>
          </cell>
          <cell r="M235">
            <v>100.04333000000001</v>
          </cell>
          <cell r="N235">
            <v>100.04333000000001</v>
          </cell>
        </row>
        <row r="236">
          <cell r="F236">
            <v>235</v>
          </cell>
          <cell r="G236" t="str">
            <v>33326(21)235</v>
          </cell>
          <cell r="H236" t="str">
            <v>Nylon String/Cords/Twines</v>
          </cell>
          <cell r="I236">
            <v>100.00166666666669</v>
          </cell>
          <cell r="J236">
            <v>102.56416666666667</v>
          </cell>
          <cell r="K236">
            <v>103.07916666666668</v>
          </cell>
          <cell r="L236">
            <v>114.34</v>
          </cell>
          <cell r="M236">
            <v>148.69</v>
          </cell>
          <cell r="N236">
            <v>102.54</v>
          </cell>
        </row>
        <row r="237">
          <cell r="F237">
            <v>236</v>
          </cell>
          <cell r="G237" t="str">
            <v>33328(21)236</v>
          </cell>
          <cell r="H237" t="str">
            <v>Fishing Line/Net</v>
          </cell>
          <cell r="I237">
            <v>100.00166666666669</v>
          </cell>
          <cell r="J237">
            <v>102.56416666666667</v>
          </cell>
          <cell r="K237">
            <v>103.07916666666668</v>
          </cell>
          <cell r="L237">
            <v>114.34</v>
          </cell>
          <cell r="M237">
            <v>148.69</v>
          </cell>
          <cell r="N237">
            <v>102.54</v>
          </cell>
        </row>
        <row r="238">
          <cell r="F238">
            <v>237</v>
          </cell>
          <cell r="G238" t="str">
            <v>33416(21)237</v>
          </cell>
          <cell r="H238" t="str">
            <v>Overcoats, Men's And Boys'</v>
          </cell>
          <cell r="I238">
            <v>99.999862500000006</v>
          </cell>
          <cell r="J238">
            <v>97.304293333333334</v>
          </cell>
          <cell r="K238">
            <v>97.260375833333327</v>
          </cell>
          <cell r="L238">
            <v>100.92217250000002</v>
          </cell>
          <cell r="M238">
            <v>103.13923916666666</v>
          </cell>
          <cell r="N238">
            <v>102.65991083333331</v>
          </cell>
        </row>
        <row r="239">
          <cell r="F239">
            <v>238</v>
          </cell>
          <cell r="G239" t="str">
            <v>33416(21)238</v>
          </cell>
          <cell r="H239" t="str">
            <v>Suits, Lounge Suits, Dinner-Jacket Suits, Men's And Boy's</v>
          </cell>
          <cell r="I239">
            <v>99.999833333333328</v>
          </cell>
          <cell r="J239">
            <v>98.237666666666655</v>
          </cell>
          <cell r="K239">
            <v>109.70833333333333</v>
          </cell>
          <cell r="L239">
            <v>109.29916666666665</v>
          </cell>
          <cell r="M239">
            <v>99.627333333333326</v>
          </cell>
          <cell r="N239">
            <v>112.36750000000001</v>
          </cell>
        </row>
        <row r="240">
          <cell r="F240">
            <v>239</v>
          </cell>
          <cell r="G240" t="str">
            <v>33416(21)239</v>
          </cell>
          <cell r="H240" t="str">
            <v>Jackets, Waist Coats, Top Coats, Sport Jackets, Formal Jackets, Blazers, Men's And Boy's</v>
          </cell>
          <cell r="I240">
            <v>99.999583333333334</v>
          </cell>
          <cell r="J240">
            <v>93.999749999999992</v>
          </cell>
          <cell r="K240">
            <v>94.914000000000001</v>
          </cell>
          <cell r="L240">
            <v>84.046666666666667</v>
          </cell>
          <cell r="M240">
            <v>88.191416666666655</v>
          </cell>
          <cell r="N240">
            <v>91.225583333333333</v>
          </cell>
        </row>
        <row r="241">
          <cell r="F241">
            <v>240</v>
          </cell>
          <cell r="G241" t="str">
            <v>33416(21)240</v>
          </cell>
          <cell r="H241" t="str">
            <v>Trousers, Men's And Boys'</v>
          </cell>
          <cell r="I241">
            <v>99.999688333333324</v>
          </cell>
          <cell r="J241">
            <v>98.701305000000019</v>
          </cell>
          <cell r="K241">
            <v>93.591148333333336</v>
          </cell>
          <cell r="L241">
            <v>106.15255333333334</v>
          </cell>
          <cell r="M241">
            <v>111.43958499999999</v>
          </cell>
          <cell r="N241">
            <v>103.78765916666669</v>
          </cell>
        </row>
        <row r="242">
          <cell r="F242">
            <v>241</v>
          </cell>
          <cell r="G242" t="str">
            <v>33416(21)241</v>
          </cell>
          <cell r="H242" t="str">
            <v>Shirts (Including Sportshirt And T-Shirt), Men's And Boy's</v>
          </cell>
          <cell r="I242">
            <v>99.999601666666663</v>
          </cell>
          <cell r="J242">
            <v>97.405833333333334</v>
          </cell>
          <cell r="K242">
            <v>99.484999166666654</v>
          </cell>
          <cell r="L242">
            <v>104.75514666666666</v>
          </cell>
          <cell r="M242">
            <v>109.12673916666665</v>
          </cell>
          <cell r="N242">
            <v>108.91202916666668</v>
          </cell>
        </row>
        <row r="243">
          <cell r="F243">
            <v>242</v>
          </cell>
          <cell r="G243" t="str">
            <v>33416(21)242</v>
          </cell>
          <cell r="H243" t="str">
            <v>Briefs/Underwears, Men's And Boys'</v>
          </cell>
          <cell r="I243">
            <v>99.999862500000006</v>
          </cell>
          <cell r="J243">
            <v>97.304293333333334</v>
          </cell>
          <cell r="K243">
            <v>97.260375833333327</v>
          </cell>
          <cell r="L243">
            <v>100.92217250000002</v>
          </cell>
          <cell r="M243">
            <v>103.13923916666666</v>
          </cell>
          <cell r="N243">
            <v>102.65991083333331</v>
          </cell>
        </row>
        <row r="244">
          <cell r="F244">
            <v>243</v>
          </cell>
          <cell r="G244" t="str">
            <v>33416(21)243</v>
          </cell>
          <cell r="H244" t="str">
            <v>Pyjamas, Men's And Boy's</v>
          </cell>
          <cell r="I244">
            <v>100.00027916666669</v>
          </cell>
          <cell r="J244">
            <v>101.67388916666668</v>
          </cell>
          <cell r="K244">
            <v>105.27722250000004</v>
          </cell>
          <cell r="L244">
            <v>105.27722250000004</v>
          </cell>
          <cell r="M244">
            <v>104.27</v>
          </cell>
          <cell r="N244">
            <v>105.9175</v>
          </cell>
        </row>
        <row r="245">
          <cell r="F245">
            <v>244</v>
          </cell>
          <cell r="G245" t="str">
            <v>33416(21)244</v>
          </cell>
          <cell r="H245" t="str">
            <v>Singlets And Vests, Men's And Boys'</v>
          </cell>
          <cell r="I245">
            <v>100.00027750000001</v>
          </cell>
          <cell r="J245">
            <v>102.04166749999999</v>
          </cell>
          <cell r="K245">
            <v>101.14138999999999</v>
          </cell>
          <cell r="L245">
            <v>134.79389083333334</v>
          </cell>
          <cell r="M245">
            <v>146.71361083333332</v>
          </cell>
          <cell r="N245">
            <v>145.4749983333333</v>
          </cell>
        </row>
        <row r="246">
          <cell r="F246">
            <v>245</v>
          </cell>
          <cell r="G246" t="str">
            <v>33416(21)245</v>
          </cell>
          <cell r="H246" t="str">
            <v>Briefs And Panties, Women's And Girls'</v>
          </cell>
          <cell r="I246">
            <v>100.00083333333332</v>
          </cell>
          <cell r="J246">
            <v>89.575416666666669</v>
          </cell>
          <cell r="K246">
            <v>86.626249999999999</v>
          </cell>
          <cell r="L246">
            <v>86.965833333333336</v>
          </cell>
          <cell r="M246">
            <v>70.932500000000005</v>
          </cell>
          <cell r="N246">
            <v>69.952708333333334</v>
          </cell>
        </row>
        <row r="247">
          <cell r="F247">
            <v>246</v>
          </cell>
          <cell r="G247" t="str">
            <v>33416(21)246</v>
          </cell>
          <cell r="H247" t="str">
            <v>Athletic Shorts And Other Clothing For Athletic, Pursuits, Mens' &amp; Boys'</v>
          </cell>
          <cell r="I247">
            <v>100.00104166666665</v>
          </cell>
          <cell r="J247">
            <v>112.24708333333334</v>
          </cell>
          <cell r="K247">
            <v>119.49645833333334</v>
          </cell>
          <cell r="L247">
            <v>121.59729166666664</v>
          </cell>
          <cell r="M247">
            <v>87.765625</v>
          </cell>
          <cell r="N247">
            <v>94.059375000000003</v>
          </cell>
        </row>
        <row r="248">
          <cell r="F248">
            <v>247</v>
          </cell>
          <cell r="G248" t="str">
            <v>33416(21)247</v>
          </cell>
          <cell r="H248" t="str">
            <v>Service Apparel, General Purpose, Men's &amp; Boy's Overalls, Aprons, Etc.</v>
          </cell>
          <cell r="I248">
            <v>99.999862500000006</v>
          </cell>
          <cell r="J248">
            <v>97.304293333333334</v>
          </cell>
          <cell r="K248">
            <v>97.260375833333327</v>
          </cell>
          <cell r="L248">
            <v>100.92217250000002</v>
          </cell>
          <cell r="M248">
            <v>103.13923916666666</v>
          </cell>
          <cell r="N248">
            <v>102.65991083333331</v>
          </cell>
        </row>
        <row r="249">
          <cell r="F249">
            <v>248</v>
          </cell>
          <cell r="G249" t="str">
            <v>33417(21)248</v>
          </cell>
          <cell r="H249" t="str">
            <v>Raincoats &amp; Overcoat, Women's And Girls'</v>
          </cell>
          <cell r="I249">
            <v>99.999306666666655</v>
          </cell>
          <cell r="J249">
            <v>102.06194416666668</v>
          </cell>
          <cell r="K249">
            <v>102.91972250000001</v>
          </cell>
          <cell r="L249">
            <v>106.270695</v>
          </cell>
          <cell r="M249">
            <v>111.18027833333333</v>
          </cell>
          <cell r="N249">
            <v>116.48944416666666</v>
          </cell>
        </row>
        <row r="250">
          <cell r="F250">
            <v>249</v>
          </cell>
          <cell r="G250" t="str">
            <v>33417(21)249</v>
          </cell>
          <cell r="H250" t="str">
            <v>Dresses, Evening, Women's And Girls'</v>
          </cell>
          <cell r="I250">
            <v>100.00027833333333</v>
          </cell>
          <cell r="J250">
            <v>99.841666666666669</v>
          </cell>
          <cell r="K250">
            <v>102.6954175</v>
          </cell>
          <cell r="L250">
            <v>120.78916666666666</v>
          </cell>
          <cell r="M250">
            <v>125.98902833333334</v>
          </cell>
          <cell r="N250">
            <v>120.63659499999999</v>
          </cell>
        </row>
        <row r="251">
          <cell r="F251">
            <v>250</v>
          </cell>
          <cell r="G251" t="str">
            <v>33417(21)250</v>
          </cell>
          <cell r="H251" t="str">
            <v>Skirts, Women's And Girls'</v>
          </cell>
          <cell r="I251">
            <v>99.999722500000004</v>
          </cell>
          <cell r="J251">
            <v>93.41805500000001</v>
          </cell>
          <cell r="K251">
            <v>89.071667500000018</v>
          </cell>
          <cell r="L251">
            <v>96.206666666666663</v>
          </cell>
          <cell r="M251">
            <v>110.70500083333332</v>
          </cell>
          <cell r="N251">
            <v>109.56361166666667</v>
          </cell>
        </row>
        <row r="252">
          <cell r="F252">
            <v>251</v>
          </cell>
          <cell r="G252" t="str">
            <v>33417(21)251</v>
          </cell>
          <cell r="H252" t="str">
            <v>Slacks And Long Pants, Women's And Girls'</v>
          </cell>
          <cell r="I252">
            <v>100</v>
          </cell>
          <cell r="J252">
            <v>98.503583333333339</v>
          </cell>
          <cell r="K252">
            <v>97.822333333333333</v>
          </cell>
          <cell r="L252">
            <v>98.513000000000005</v>
          </cell>
          <cell r="M252">
            <v>90.477833333333336</v>
          </cell>
          <cell r="N252">
            <v>89.430250000000001</v>
          </cell>
        </row>
        <row r="253">
          <cell r="F253">
            <v>252</v>
          </cell>
          <cell r="G253" t="str">
            <v>33417(21)252</v>
          </cell>
          <cell r="H253" t="str">
            <v>Blouses And Shirts, Women's And Girls'</v>
          </cell>
          <cell r="I253">
            <v>100.00046833333334</v>
          </cell>
          <cell r="J253">
            <v>97.754793333333339</v>
          </cell>
          <cell r="K253">
            <v>96.189114999999987</v>
          </cell>
          <cell r="L253">
            <v>100.22276166666666</v>
          </cell>
          <cell r="M253">
            <v>101.94979416666669</v>
          </cell>
          <cell r="N253">
            <v>99.977918333333349</v>
          </cell>
        </row>
        <row r="254">
          <cell r="F254">
            <v>253</v>
          </cell>
          <cell r="G254" t="str">
            <v>33417(21)253</v>
          </cell>
          <cell r="H254" t="str">
            <v>Pyjamas, Nighties, Dressing Gown, Robes And Housecoats, Women's And Girls'</v>
          </cell>
          <cell r="I254">
            <v>100.00016666666666</v>
          </cell>
          <cell r="J254">
            <v>93.255833333333328</v>
          </cell>
          <cell r="K254">
            <v>96.506166666666644</v>
          </cell>
          <cell r="L254">
            <v>84.946666666666673</v>
          </cell>
          <cell r="M254">
            <v>77.80383333333333</v>
          </cell>
          <cell r="N254">
            <v>89.658500000000004</v>
          </cell>
        </row>
        <row r="255">
          <cell r="F255">
            <v>254</v>
          </cell>
          <cell r="G255" t="str">
            <v>33417(21)254</v>
          </cell>
          <cell r="H255" t="str">
            <v>Athletic Shorts And  Other Clothing For Athletic, Pursuits, Women's And Girls'</v>
          </cell>
          <cell r="I255">
            <v>99.999862500000006</v>
          </cell>
          <cell r="J255">
            <v>97.304293333333334</v>
          </cell>
          <cell r="K255">
            <v>97.260375833333327</v>
          </cell>
          <cell r="L255">
            <v>100.92217250000002</v>
          </cell>
          <cell r="M255">
            <v>103.13923916666666</v>
          </cell>
          <cell r="N255">
            <v>102.65991083333331</v>
          </cell>
        </row>
        <row r="256">
          <cell r="F256">
            <v>255</v>
          </cell>
          <cell r="G256" t="str">
            <v>33417(21)255</v>
          </cell>
          <cell r="H256" t="str">
            <v>Work Clothing, General  &amp; Special Service,  Women's And Girls', E.G. Uniform For Nurses And Waitresses</v>
          </cell>
          <cell r="I256">
            <v>99.999862500000006</v>
          </cell>
          <cell r="J256">
            <v>97.304293333333334</v>
          </cell>
          <cell r="K256">
            <v>97.260375833333327</v>
          </cell>
          <cell r="L256">
            <v>100.92217250000002</v>
          </cell>
          <cell r="M256">
            <v>103.13923916666666</v>
          </cell>
          <cell r="N256">
            <v>102.65991083333331</v>
          </cell>
        </row>
        <row r="257">
          <cell r="F257">
            <v>256</v>
          </cell>
          <cell r="G257" t="str">
            <v>33417(21)256</v>
          </cell>
          <cell r="H257" t="str">
            <v>Brassieres, Women's And Girls'</v>
          </cell>
          <cell r="I257">
            <v>99.999722500000004</v>
          </cell>
          <cell r="J257">
            <v>118.905</v>
          </cell>
          <cell r="K257">
            <v>128.29333249999999</v>
          </cell>
          <cell r="L257">
            <v>112.39666500000001</v>
          </cell>
          <cell r="M257">
            <v>104.37277749999998</v>
          </cell>
          <cell r="N257">
            <v>101.93</v>
          </cell>
        </row>
        <row r="258">
          <cell r="F258">
            <v>257</v>
          </cell>
          <cell r="G258" t="str">
            <v>33418(21)257</v>
          </cell>
          <cell r="H258" t="str">
            <v>Clothing, Readymade, Children's And  Infants' N.E.C.</v>
          </cell>
          <cell r="I258">
            <v>100</v>
          </cell>
          <cell r="J258">
            <v>98.247593333333356</v>
          </cell>
          <cell r="K258">
            <v>95.383473333333328</v>
          </cell>
          <cell r="L258">
            <v>98.757314166666688</v>
          </cell>
          <cell r="M258">
            <v>97.693519166666675</v>
          </cell>
          <cell r="N258">
            <v>100.38764</v>
          </cell>
        </row>
        <row r="259">
          <cell r="F259">
            <v>258</v>
          </cell>
          <cell r="G259" t="str">
            <v>33422(21)258</v>
          </cell>
          <cell r="H259" t="str">
            <v>Caps</v>
          </cell>
          <cell r="I259">
            <v>99.999670833333326</v>
          </cell>
          <cell r="J259">
            <v>116.09488749999998</v>
          </cell>
          <cell r="K259">
            <v>124.06918833333332</v>
          </cell>
          <cell r="L259">
            <v>114.65762666666667</v>
          </cell>
          <cell r="M259">
            <v>107.85007500000002</v>
          </cell>
          <cell r="N259">
            <v>106.03289666666667</v>
          </cell>
        </row>
        <row r="260">
          <cell r="F260">
            <v>259</v>
          </cell>
          <cell r="G260" t="str">
            <v>33423(21)259</v>
          </cell>
          <cell r="H260" t="str">
            <v>Gloves And Mittens</v>
          </cell>
          <cell r="I260">
            <v>99.999670833333326</v>
          </cell>
          <cell r="J260">
            <v>116.09488749999998</v>
          </cell>
          <cell r="K260">
            <v>124.06918833333332</v>
          </cell>
          <cell r="L260">
            <v>114.65762666666667</v>
          </cell>
          <cell r="M260">
            <v>107.85007500000002</v>
          </cell>
          <cell r="N260">
            <v>106.03289666666667</v>
          </cell>
        </row>
        <row r="261">
          <cell r="F261">
            <v>260</v>
          </cell>
          <cell r="G261" t="str">
            <v>33423(21)260</v>
          </cell>
          <cell r="H261" t="str">
            <v>Belts</v>
          </cell>
          <cell r="I261">
            <v>99.999670833333326</v>
          </cell>
          <cell r="J261">
            <v>116.09488749999998</v>
          </cell>
          <cell r="K261">
            <v>124.06918833333332</v>
          </cell>
          <cell r="L261">
            <v>114.65762666666667</v>
          </cell>
          <cell r="M261">
            <v>107.85007500000002</v>
          </cell>
          <cell r="N261">
            <v>106.03289666666667</v>
          </cell>
        </row>
        <row r="262">
          <cell r="F262">
            <v>261</v>
          </cell>
          <cell r="G262" t="str">
            <v>33424(21)261</v>
          </cell>
          <cell r="H262" t="str">
            <v>Handkerchiefs</v>
          </cell>
          <cell r="I262">
            <v>99.999375000000001</v>
          </cell>
          <cell r="J262">
            <v>100.2475</v>
          </cell>
          <cell r="K262">
            <v>100.2475</v>
          </cell>
          <cell r="L262">
            <v>127.408125</v>
          </cell>
          <cell r="M262">
            <v>127.46</v>
          </cell>
          <cell r="N262">
            <v>129.17083333333332</v>
          </cell>
        </row>
        <row r="263">
          <cell r="F263">
            <v>262</v>
          </cell>
          <cell r="G263" t="str">
            <v>33511(21)262</v>
          </cell>
          <cell r="H263" t="str">
            <v>Lleather Finished Cattle</v>
          </cell>
          <cell r="I263">
            <v>100.00027750000001</v>
          </cell>
          <cell r="J263">
            <v>108.49249916666665</v>
          </cell>
          <cell r="K263">
            <v>103.44333416666666</v>
          </cell>
          <cell r="L263">
            <v>104.96111083333332</v>
          </cell>
          <cell r="M263">
            <v>109.56055583333334</v>
          </cell>
          <cell r="N263">
            <v>115.89610916666668</v>
          </cell>
        </row>
        <row r="264">
          <cell r="F264">
            <v>263</v>
          </cell>
          <cell r="G264" t="str">
            <v>33511(21)263</v>
          </cell>
          <cell r="H264" t="str">
            <v>Hides And Skins, Dried/Raw, Sheep And Lamb</v>
          </cell>
          <cell r="I264">
            <v>100.00027750000001</v>
          </cell>
          <cell r="J264">
            <v>108.49249916666665</v>
          </cell>
          <cell r="K264">
            <v>103.44333416666666</v>
          </cell>
          <cell r="L264">
            <v>104.96111083333332</v>
          </cell>
          <cell r="M264">
            <v>109.56055583333334</v>
          </cell>
          <cell r="N264">
            <v>115.89610916666668</v>
          </cell>
        </row>
        <row r="265">
          <cell r="F265">
            <v>264</v>
          </cell>
          <cell r="G265" t="str">
            <v>33518(21)264</v>
          </cell>
          <cell r="H265" t="str">
            <v>Briefcases, Attache Cases, Plastic And Other Leather Substitutes</v>
          </cell>
          <cell r="I265">
            <v>100.00027833333334</v>
          </cell>
          <cell r="J265">
            <v>97.949756666666659</v>
          </cell>
          <cell r="K265">
            <v>93.697641666666669</v>
          </cell>
          <cell r="L265">
            <v>76.59309833333333</v>
          </cell>
          <cell r="M265">
            <v>84.208944166666669</v>
          </cell>
          <cell r="N265">
            <v>80.211419166666673</v>
          </cell>
        </row>
        <row r="266">
          <cell r="F266">
            <v>265</v>
          </cell>
          <cell r="G266" t="str">
            <v>33518(21)265</v>
          </cell>
          <cell r="H266" t="str">
            <v>Handbag, Leather (New)</v>
          </cell>
          <cell r="I266">
            <v>99.999583333333334</v>
          </cell>
          <cell r="J266">
            <v>104.34333333333332</v>
          </cell>
          <cell r="K266">
            <v>97.367083333333326</v>
          </cell>
          <cell r="L266">
            <v>105.62666666666669</v>
          </cell>
          <cell r="M266">
            <v>111.23291666666667</v>
          </cell>
          <cell r="N266">
            <v>139.15166666666664</v>
          </cell>
        </row>
        <row r="267">
          <cell r="F267">
            <v>266</v>
          </cell>
          <cell r="G267" t="str">
            <v>33518(21)266</v>
          </cell>
          <cell r="H267" t="str">
            <v>Handbags, Plastic &amp; Other Leather Subst (New)</v>
          </cell>
          <cell r="I267">
            <v>100</v>
          </cell>
          <cell r="J267">
            <v>105.39208333333336</v>
          </cell>
          <cell r="K267">
            <v>106.11166666666665</v>
          </cell>
          <cell r="L267">
            <v>98.122500000000002</v>
          </cell>
          <cell r="M267">
            <v>111.06458333333333</v>
          </cell>
          <cell r="N267">
            <v>72.907499999999999</v>
          </cell>
        </row>
        <row r="268">
          <cell r="F268">
            <v>267</v>
          </cell>
          <cell r="G268" t="str">
            <v>33518(21)267</v>
          </cell>
          <cell r="H268" t="str">
            <v>Purses, Leather</v>
          </cell>
          <cell r="I268">
            <v>99.998750000000001</v>
          </cell>
          <cell r="J268">
            <v>103.24541666666667</v>
          </cell>
          <cell r="K268">
            <v>99.710833333333312</v>
          </cell>
          <cell r="L268">
            <v>110.73041666666666</v>
          </cell>
          <cell r="M268">
            <v>113.255</v>
          </cell>
          <cell r="N268">
            <v>113.255</v>
          </cell>
        </row>
        <row r="269">
          <cell r="F269">
            <v>268</v>
          </cell>
          <cell r="G269" t="str">
            <v>33518(21)268</v>
          </cell>
          <cell r="H269" t="str">
            <v>Golf Bag ,Leather (New)</v>
          </cell>
          <cell r="I269">
            <v>100.00027833333334</v>
          </cell>
          <cell r="J269">
            <v>97.949756666666659</v>
          </cell>
          <cell r="K269">
            <v>93.697641666666669</v>
          </cell>
          <cell r="L269">
            <v>76.59309833333333</v>
          </cell>
          <cell r="M269">
            <v>84.208944166666669</v>
          </cell>
          <cell r="N269">
            <v>80.211419166666673</v>
          </cell>
        </row>
        <row r="270">
          <cell r="F270">
            <v>269</v>
          </cell>
          <cell r="G270" t="str">
            <v>33518(21)269</v>
          </cell>
          <cell r="H270" t="str">
            <v>Bag, Game And Fishing, Plastic And Other Leather Substitutes</v>
          </cell>
          <cell r="I270">
            <v>100.00083333333333</v>
          </cell>
          <cell r="J270">
            <v>91.905833333333334</v>
          </cell>
          <cell r="K270">
            <v>86.409166666666664</v>
          </cell>
          <cell r="L270">
            <v>53.042499999999997</v>
          </cell>
          <cell r="M270">
            <v>59.756666666666661</v>
          </cell>
          <cell r="N270">
            <v>58.58</v>
          </cell>
        </row>
        <row r="271">
          <cell r="F271">
            <v>270</v>
          </cell>
          <cell r="G271" t="str">
            <v>33518(21)270</v>
          </cell>
          <cell r="H271" t="str">
            <v>Bands/Straps, Plastic &amp; Other Leather Subst (New)</v>
          </cell>
          <cell r="I271">
            <v>100.00027833333334</v>
          </cell>
          <cell r="J271">
            <v>97.949756666666659</v>
          </cell>
          <cell r="K271">
            <v>93.697641666666669</v>
          </cell>
          <cell r="L271">
            <v>76.59309833333333</v>
          </cell>
          <cell r="M271">
            <v>84.208944166666669</v>
          </cell>
          <cell r="N271">
            <v>80.211419166666673</v>
          </cell>
        </row>
        <row r="272">
          <cell r="F272">
            <v>271</v>
          </cell>
          <cell r="G272" t="str">
            <v>33611(21)271</v>
          </cell>
          <cell r="H272" t="str">
            <v>P.V.C. Leather Cloth</v>
          </cell>
          <cell r="I272">
            <v>100</v>
          </cell>
          <cell r="J272">
            <v>95.918333333333322</v>
          </cell>
          <cell r="K272">
            <v>91.063333333333361</v>
          </cell>
          <cell r="L272">
            <v>87.190833333333316</v>
          </cell>
          <cell r="M272">
            <v>89.208333333333343</v>
          </cell>
          <cell r="N272">
            <v>96.82416666666667</v>
          </cell>
        </row>
        <row r="273">
          <cell r="F273">
            <v>272</v>
          </cell>
          <cell r="G273" t="str">
            <v>33612(21)272</v>
          </cell>
          <cell r="H273" t="str">
            <v>Shoes And Boots, Leather, Rubber Soled</v>
          </cell>
          <cell r="I273">
            <v>100.00138916666668</v>
          </cell>
          <cell r="J273">
            <v>100.94500166666668</v>
          </cell>
          <cell r="K273">
            <v>102.534165</v>
          </cell>
          <cell r="L273">
            <v>101.62</v>
          </cell>
          <cell r="M273">
            <v>105.76277750000001</v>
          </cell>
          <cell r="N273">
            <v>87.575834166666667</v>
          </cell>
        </row>
        <row r="274">
          <cell r="F274">
            <v>273</v>
          </cell>
          <cell r="G274" t="str">
            <v>33612(21)273</v>
          </cell>
          <cell r="H274" t="str">
            <v>Shoes And Boots, Leather, Other Than Rubber Soled</v>
          </cell>
          <cell r="I274">
            <v>99.999166666666639</v>
          </cell>
          <cell r="J274">
            <v>93.834166666666661</v>
          </cell>
          <cell r="K274">
            <v>85.893333333333331</v>
          </cell>
          <cell r="L274">
            <v>83.46</v>
          </cell>
          <cell r="M274">
            <v>85.454166666666666</v>
          </cell>
          <cell r="N274">
            <v>90.156666666666666</v>
          </cell>
        </row>
        <row r="275">
          <cell r="F275">
            <v>274</v>
          </cell>
          <cell r="G275" t="str">
            <v>33612(21)274</v>
          </cell>
          <cell r="H275" t="str">
            <v>Shoes And Boots, Canvas, Rubber Soled</v>
          </cell>
          <cell r="I275">
            <v>99.999583333333334</v>
          </cell>
          <cell r="J275">
            <v>95.268333333333345</v>
          </cell>
          <cell r="K275">
            <v>81.107916666666654</v>
          </cell>
          <cell r="L275">
            <v>87.581666666666678</v>
          </cell>
          <cell r="M275">
            <v>95.214583333333351</v>
          </cell>
          <cell r="N275">
            <v>110.86791666666666</v>
          </cell>
        </row>
        <row r="276">
          <cell r="F276">
            <v>275</v>
          </cell>
          <cell r="G276" t="str">
            <v>34112(21)275</v>
          </cell>
          <cell r="H276" t="str">
            <v>Sawn Timber, Local N.E.C.</v>
          </cell>
          <cell r="I276">
            <v>100</v>
          </cell>
          <cell r="J276">
            <v>103.40611166666667</v>
          </cell>
          <cell r="K276">
            <v>105.2449075</v>
          </cell>
          <cell r="L276">
            <v>106.62389083333335</v>
          </cell>
          <cell r="M276">
            <v>110.52990666666668</v>
          </cell>
          <cell r="N276">
            <v>114.03240583333334</v>
          </cell>
        </row>
        <row r="277">
          <cell r="F277">
            <v>276</v>
          </cell>
          <cell r="G277" t="str">
            <v>34112(21)276</v>
          </cell>
          <cell r="H277" t="str">
            <v>Wagon Planks</v>
          </cell>
          <cell r="I277">
            <v>99.999583333333334</v>
          </cell>
          <cell r="J277">
            <v>95.460415833333343</v>
          </cell>
          <cell r="K277">
            <v>103.85888916666666</v>
          </cell>
          <cell r="L277">
            <v>105.70944333333334</v>
          </cell>
          <cell r="M277">
            <v>95.913329999999959</v>
          </cell>
          <cell r="N277">
            <v>103.3426375</v>
          </cell>
        </row>
        <row r="278">
          <cell r="F278">
            <v>277</v>
          </cell>
          <cell r="G278" t="str">
            <v>34112(21)277</v>
          </cell>
          <cell r="H278" t="str">
            <v>Scantlings, Beams And Brotties, Any Rectangular Section (Incl.Squares)</v>
          </cell>
          <cell r="I278">
            <v>99.999443333333332</v>
          </cell>
          <cell r="J278">
            <v>89.194305833333331</v>
          </cell>
          <cell r="K278">
            <v>93.965694999999997</v>
          </cell>
          <cell r="L278">
            <v>93.824166666666642</v>
          </cell>
          <cell r="M278">
            <v>96.456669999999988</v>
          </cell>
          <cell r="N278">
            <v>97.115416666666661</v>
          </cell>
        </row>
        <row r="279">
          <cell r="F279">
            <v>278</v>
          </cell>
          <cell r="G279" t="str">
            <v>34112(21)278</v>
          </cell>
          <cell r="H279" t="str">
            <v>Timber Mouldings</v>
          </cell>
          <cell r="I279">
            <v>100.00044416666665</v>
          </cell>
          <cell r="J279">
            <v>100.5441125</v>
          </cell>
          <cell r="K279">
            <v>96.629500833333339</v>
          </cell>
          <cell r="L279">
            <v>102.27994333333332</v>
          </cell>
          <cell r="M279">
            <v>108.10944583333333</v>
          </cell>
          <cell r="N279">
            <v>110.44483333333332</v>
          </cell>
        </row>
        <row r="280">
          <cell r="F280">
            <v>279</v>
          </cell>
          <cell r="G280" t="str">
            <v>34112(21)279</v>
          </cell>
          <cell r="H280" t="str">
            <v>Dressed Timber</v>
          </cell>
          <cell r="I280">
            <v>100.00031250000001</v>
          </cell>
          <cell r="J280">
            <v>100.39739583333335</v>
          </cell>
          <cell r="K280">
            <v>100.98572916666667</v>
          </cell>
          <cell r="L280">
            <v>105.48604166666669</v>
          </cell>
          <cell r="M280">
            <v>103.50479166666666</v>
          </cell>
          <cell r="N280">
            <v>95.105000000000004</v>
          </cell>
        </row>
        <row r="281">
          <cell r="F281">
            <v>280</v>
          </cell>
          <cell r="G281" t="str">
            <v>34117(21)280</v>
          </cell>
          <cell r="H281" t="str">
            <v>Block Board</v>
          </cell>
          <cell r="I281">
            <v>100.00125</v>
          </cell>
          <cell r="J281">
            <v>92.592500000000001</v>
          </cell>
          <cell r="K281">
            <v>89.138333333333335</v>
          </cell>
          <cell r="L281">
            <v>94.788749999999993</v>
          </cell>
          <cell r="M281">
            <v>105.78958333333333</v>
          </cell>
          <cell r="N281">
            <v>105.595</v>
          </cell>
        </row>
        <row r="282">
          <cell r="F282">
            <v>281</v>
          </cell>
          <cell r="G282" t="str">
            <v>34117(21)281</v>
          </cell>
          <cell r="H282" t="str">
            <v>Particle Board/Chipboard</v>
          </cell>
          <cell r="I282">
            <v>100</v>
          </cell>
          <cell r="J282">
            <v>98.075520833333343</v>
          </cell>
          <cell r="K282">
            <v>95.294270833333343</v>
          </cell>
          <cell r="L282">
            <v>96.900520833333317</v>
          </cell>
          <cell r="M282">
            <v>102.8028125</v>
          </cell>
          <cell r="N282">
            <v>107.82145833333331</v>
          </cell>
        </row>
        <row r="283">
          <cell r="F283">
            <v>282</v>
          </cell>
          <cell r="G283" t="str">
            <v>34117(21)282</v>
          </cell>
          <cell r="H283" t="str">
            <v>Laminated Boards/Core</v>
          </cell>
          <cell r="I283">
            <v>100.00000166666665</v>
          </cell>
          <cell r="J283">
            <v>96.03148166666665</v>
          </cell>
          <cell r="K283">
            <v>93.693146666666649</v>
          </cell>
          <cell r="L283">
            <v>95.960741666666678</v>
          </cell>
          <cell r="M283">
            <v>103.34018416666667</v>
          </cell>
          <cell r="N283">
            <v>106.76009333333334</v>
          </cell>
        </row>
        <row r="284">
          <cell r="F284">
            <v>283</v>
          </cell>
          <cell r="G284" t="str">
            <v>34117(21)283</v>
          </cell>
          <cell r="H284" t="str">
            <v>Building Board, Wood, N.E.C.</v>
          </cell>
          <cell r="I284">
            <v>100.00000249999999</v>
          </cell>
          <cell r="J284">
            <v>97.12639249999998</v>
          </cell>
          <cell r="K284">
            <v>94.550803333333306</v>
          </cell>
          <cell r="L284">
            <v>96.464145000000002</v>
          </cell>
          <cell r="M284">
            <v>103.05233583333333</v>
          </cell>
          <cell r="N284">
            <v>107.32862500000002</v>
          </cell>
        </row>
        <row r="285">
          <cell r="F285">
            <v>284</v>
          </cell>
          <cell r="G285" t="str">
            <v>34117(21)284</v>
          </cell>
          <cell r="H285" t="str">
            <v>Wooden Building Components, Panels</v>
          </cell>
          <cell r="I285">
            <v>100.00043083333334</v>
          </cell>
          <cell r="J285">
            <v>101.12319166666666</v>
          </cell>
          <cell r="K285">
            <v>103.81312416666665</v>
          </cell>
          <cell r="L285">
            <v>104.12369083333336</v>
          </cell>
          <cell r="M285">
            <v>106.85991333333334</v>
          </cell>
          <cell r="N285">
            <v>107.66580416666667</v>
          </cell>
        </row>
        <row r="286">
          <cell r="F286">
            <v>285</v>
          </cell>
          <cell r="G286" t="str">
            <v>34312(21)285</v>
          </cell>
          <cell r="H286" t="str">
            <v>Coffins And Caskets, Wooden</v>
          </cell>
          <cell r="I286">
            <v>100</v>
          </cell>
          <cell r="J286">
            <v>95.592291666666682</v>
          </cell>
          <cell r="K286">
            <v>119.53729166666665</v>
          </cell>
          <cell r="L286">
            <v>119.82833333333335</v>
          </cell>
          <cell r="M286">
            <v>132.10749999999999</v>
          </cell>
          <cell r="N286">
            <v>129.16479166666664</v>
          </cell>
        </row>
        <row r="287">
          <cell r="F287">
            <v>286</v>
          </cell>
          <cell r="G287" t="str">
            <v>34312(21)286</v>
          </cell>
          <cell r="H287" t="str">
            <v>Woodware, N.E.C.</v>
          </cell>
          <cell r="I287">
            <v>100</v>
          </cell>
          <cell r="J287">
            <v>95.592291666666682</v>
          </cell>
          <cell r="K287">
            <v>119.53729166666665</v>
          </cell>
          <cell r="L287">
            <v>119.82833333333335</v>
          </cell>
          <cell r="M287">
            <v>132.10749999999999</v>
          </cell>
          <cell r="N287">
            <v>129.16479166666664</v>
          </cell>
        </row>
        <row r="288">
          <cell r="F288">
            <v>287</v>
          </cell>
          <cell r="G288" t="str">
            <v>34312(21)287</v>
          </cell>
          <cell r="H288" t="str">
            <v>Dowel (New)</v>
          </cell>
          <cell r="I288">
            <v>100</v>
          </cell>
          <cell r="J288">
            <v>95.592291666666682</v>
          </cell>
          <cell r="K288">
            <v>119.53729166666665</v>
          </cell>
          <cell r="L288">
            <v>119.82833333333335</v>
          </cell>
          <cell r="M288">
            <v>132.10749999999999</v>
          </cell>
          <cell r="N288">
            <v>129.16479166666664</v>
          </cell>
        </row>
        <row r="289">
          <cell r="F289">
            <v>288</v>
          </cell>
          <cell r="G289" t="str">
            <v>34314(21)288</v>
          </cell>
          <cell r="H289" t="str">
            <v>Cork Products, N.E.C.</v>
          </cell>
          <cell r="I289">
            <v>100</v>
          </cell>
          <cell r="J289">
            <v>95.592291666666682</v>
          </cell>
          <cell r="K289">
            <v>119.53729166666665</v>
          </cell>
          <cell r="L289">
            <v>119.82833333333335</v>
          </cell>
          <cell r="M289">
            <v>132.10749999999999</v>
          </cell>
          <cell r="N289">
            <v>129.16479166666664</v>
          </cell>
        </row>
        <row r="290">
          <cell r="F290">
            <v>289</v>
          </cell>
          <cell r="G290" t="str">
            <v>34317(21)289</v>
          </cell>
          <cell r="H290" t="str">
            <v>Wooden Frames, Picture, Mirror</v>
          </cell>
          <cell r="I290">
            <v>100</v>
          </cell>
          <cell r="J290">
            <v>95.592291666666682</v>
          </cell>
          <cell r="K290">
            <v>119.53729166666665</v>
          </cell>
          <cell r="L290">
            <v>119.82833333333335</v>
          </cell>
          <cell r="M290">
            <v>132.10749999999999</v>
          </cell>
          <cell r="N290">
            <v>129.16479166666664</v>
          </cell>
        </row>
        <row r="291">
          <cell r="F291">
            <v>290</v>
          </cell>
          <cell r="G291" t="str">
            <v>34318(21)290</v>
          </cell>
          <cell r="H291" t="str">
            <v>Tool Handles, Wooden, E.G. Brooms, Brushes (New)</v>
          </cell>
          <cell r="I291">
            <v>100</v>
          </cell>
          <cell r="J291">
            <v>95.592291666666682</v>
          </cell>
          <cell r="K291">
            <v>119.53729166666665</v>
          </cell>
          <cell r="L291">
            <v>119.82833333333335</v>
          </cell>
          <cell r="M291">
            <v>132.10749999999999</v>
          </cell>
          <cell r="N291">
            <v>129.16479166666664</v>
          </cell>
        </row>
        <row r="292">
          <cell r="F292">
            <v>291</v>
          </cell>
          <cell r="G292" t="str">
            <v>34321(21)291</v>
          </cell>
          <cell r="H292" t="str">
            <v>Wood Chip</v>
          </cell>
          <cell r="I292">
            <v>99.999901666666659</v>
          </cell>
          <cell r="J292">
            <v>99.407724166666654</v>
          </cell>
          <cell r="K292">
            <v>102.68631166666667</v>
          </cell>
          <cell r="L292">
            <v>104.83410333333333</v>
          </cell>
          <cell r="M292">
            <v>104.32822916666666</v>
          </cell>
          <cell r="N292">
            <v>108.42826083333337</v>
          </cell>
        </row>
        <row r="293">
          <cell r="F293">
            <v>292</v>
          </cell>
          <cell r="G293" t="str">
            <v>34322(21)292</v>
          </cell>
          <cell r="H293" t="str">
            <v>Window Frame Wooden</v>
          </cell>
          <cell r="I293">
            <v>100.00020833333332</v>
          </cell>
          <cell r="J293">
            <v>97.164166666666645</v>
          </cell>
          <cell r="K293">
            <v>102.96416666666667</v>
          </cell>
          <cell r="L293">
            <v>96.998750000000001</v>
          </cell>
          <cell r="M293">
            <v>99.150416666666658</v>
          </cell>
          <cell r="N293">
            <v>91.85208333333334</v>
          </cell>
        </row>
        <row r="294">
          <cell r="F294">
            <v>293</v>
          </cell>
          <cell r="G294" t="str">
            <v>34322(21)293</v>
          </cell>
          <cell r="H294" t="str">
            <v>Door Frame, Wooden</v>
          </cell>
          <cell r="I294">
            <v>100.00027666666666</v>
          </cell>
          <cell r="J294">
            <v>96.498680000000007</v>
          </cell>
          <cell r="K294">
            <v>99.983125000000001</v>
          </cell>
          <cell r="L294">
            <v>98.591526666666681</v>
          </cell>
          <cell r="M294">
            <v>100.7667375</v>
          </cell>
          <cell r="N294">
            <v>103.62229166666668</v>
          </cell>
        </row>
        <row r="295">
          <cell r="F295">
            <v>294</v>
          </cell>
          <cell r="G295" t="str">
            <v>34323(21)294</v>
          </cell>
          <cell r="H295" t="str">
            <v>Parquet, Flooring</v>
          </cell>
          <cell r="I295">
            <v>100.000625</v>
          </cell>
          <cell r="J295">
            <v>106.75479166666666</v>
          </cell>
          <cell r="K295">
            <v>108.24979166666667</v>
          </cell>
          <cell r="L295">
            <v>111.08416666666668</v>
          </cell>
          <cell r="M295">
            <v>114.51333333333332</v>
          </cell>
          <cell r="N295">
            <v>113.74583333333335</v>
          </cell>
        </row>
        <row r="296">
          <cell r="F296">
            <v>295</v>
          </cell>
          <cell r="G296" t="str">
            <v>34413(21)295</v>
          </cell>
          <cell r="H296" t="str">
            <v>Chair,Wood Or Chiefly Of Wood</v>
          </cell>
          <cell r="I296">
            <v>99.999791666666667</v>
          </cell>
          <cell r="J296">
            <v>101.16829166666668</v>
          </cell>
          <cell r="K296">
            <v>101.29808333333334</v>
          </cell>
          <cell r="L296">
            <v>110.07300000000001</v>
          </cell>
          <cell r="M296">
            <v>112.44379166666666</v>
          </cell>
          <cell r="N296">
            <v>125.34391666666666</v>
          </cell>
        </row>
        <row r="297">
          <cell r="F297">
            <v>296</v>
          </cell>
          <cell r="G297" t="str">
            <v>34413(21)296</v>
          </cell>
          <cell r="H297" t="str">
            <v>Cabinet, Kitchen, Wood Or Mainly Of Wood</v>
          </cell>
          <cell r="I297">
            <v>100.00016666666666</v>
          </cell>
          <cell r="J297">
            <v>97.362333333333311</v>
          </cell>
          <cell r="K297">
            <v>101.92516666666666</v>
          </cell>
          <cell r="L297">
            <v>106.49483333333333</v>
          </cell>
          <cell r="M297">
            <v>116.11099999999999</v>
          </cell>
          <cell r="N297">
            <v>128.53933333333333</v>
          </cell>
        </row>
        <row r="298">
          <cell r="F298">
            <v>297</v>
          </cell>
          <cell r="G298" t="str">
            <v>34414(21)297</v>
          </cell>
          <cell r="H298" t="str">
            <v>Sofa Set</v>
          </cell>
          <cell r="I298">
            <v>99.99952416666666</v>
          </cell>
          <cell r="J298">
            <v>111.74297583333332</v>
          </cell>
          <cell r="K298">
            <v>97.102024166666666</v>
          </cell>
          <cell r="L298">
            <v>97.610714166666654</v>
          </cell>
          <cell r="M298">
            <v>92.895952500000007</v>
          </cell>
          <cell r="N298">
            <v>104.64607249999999</v>
          </cell>
        </row>
        <row r="299">
          <cell r="F299">
            <v>298</v>
          </cell>
          <cell r="G299" t="str">
            <v>34415(21)298</v>
          </cell>
          <cell r="H299" t="str">
            <v>Foam P.U - Mattresses</v>
          </cell>
          <cell r="I299">
            <v>100.00037083333333</v>
          </cell>
          <cell r="J299">
            <v>101.82157416666664</v>
          </cell>
          <cell r="K299">
            <v>100.8875925</v>
          </cell>
          <cell r="L299">
            <v>101.29666583333332</v>
          </cell>
          <cell r="M299">
            <v>109.74046166666668</v>
          </cell>
          <cell r="N299">
            <v>130.32268500000001</v>
          </cell>
        </row>
        <row r="300">
          <cell r="F300">
            <v>299</v>
          </cell>
          <cell r="G300" t="str">
            <v>34415(21)299</v>
          </cell>
          <cell r="H300" t="str">
            <v>Bolster , Pillow, Foam Rubber</v>
          </cell>
          <cell r="I300">
            <v>100.00083333333336</v>
          </cell>
          <cell r="J300">
            <v>102.92770833333331</v>
          </cell>
          <cell r="K300">
            <v>102.94208333333333</v>
          </cell>
          <cell r="L300">
            <v>101.32666666666668</v>
          </cell>
          <cell r="M300">
            <v>102.28270833333332</v>
          </cell>
          <cell r="N300">
            <v>121.13270833333334</v>
          </cell>
        </row>
        <row r="301">
          <cell r="F301">
            <v>300</v>
          </cell>
          <cell r="G301" t="str">
            <v>34416(21)300</v>
          </cell>
          <cell r="H301" t="str">
            <v>Office &amp; Commercial Furniture</v>
          </cell>
          <cell r="I301">
            <v>100</v>
          </cell>
          <cell r="J301">
            <v>105.6</v>
          </cell>
          <cell r="K301">
            <v>105.6</v>
          </cell>
          <cell r="L301">
            <v>105.6</v>
          </cell>
          <cell r="M301">
            <v>105.6</v>
          </cell>
          <cell r="N301">
            <v>105.6</v>
          </cell>
        </row>
        <row r="302">
          <cell r="F302">
            <v>301</v>
          </cell>
          <cell r="G302" t="str">
            <v>34416(21)301</v>
          </cell>
          <cell r="H302" t="str">
            <v>Cabinet &amp; Enclosure (New)</v>
          </cell>
          <cell r="I302">
            <v>100.00093750000001</v>
          </cell>
          <cell r="J302">
            <v>107.43229166666667</v>
          </cell>
          <cell r="K302">
            <v>117.26614583333333</v>
          </cell>
          <cell r="L302">
            <v>110.45041666666664</v>
          </cell>
          <cell r="M302">
            <v>110.2103125</v>
          </cell>
          <cell r="N302">
            <v>116.7859375</v>
          </cell>
        </row>
        <row r="303">
          <cell r="F303">
            <v>302</v>
          </cell>
          <cell r="G303" t="str">
            <v>34416(21)302</v>
          </cell>
          <cell r="H303" t="str">
            <v>Table Chiefly Of Wood</v>
          </cell>
          <cell r="I303">
            <v>99.999700833333321</v>
          </cell>
          <cell r="J303">
            <v>100.786845</v>
          </cell>
          <cell r="K303">
            <v>101.10023916666665</v>
          </cell>
          <cell r="L303">
            <v>105.71404749999999</v>
          </cell>
          <cell r="M303">
            <v>111.04392916666669</v>
          </cell>
          <cell r="N303">
            <v>121.51863</v>
          </cell>
        </row>
        <row r="304">
          <cell r="F304">
            <v>303</v>
          </cell>
          <cell r="G304" t="str">
            <v>34416(21)303</v>
          </cell>
          <cell r="H304" t="str">
            <v>Bed, Chiefly Of Wood, Cane And Rattan</v>
          </cell>
          <cell r="I304">
            <v>99.999166666666667</v>
          </cell>
          <cell r="J304">
            <v>100.63416666666667</v>
          </cell>
          <cell r="K304">
            <v>94.566833333333321</v>
          </cell>
          <cell r="L304">
            <v>92.417999999999992</v>
          </cell>
          <cell r="M304">
            <v>91.553333333333327</v>
          </cell>
          <cell r="N304">
            <v>93.207999999999998</v>
          </cell>
        </row>
        <row r="305">
          <cell r="F305">
            <v>304</v>
          </cell>
          <cell r="G305" t="str">
            <v>34416(21)304</v>
          </cell>
          <cell r="H305" t="str">
            <v>Cupboard, Wardrobe, Wooden</v>
          </cell>
          <cell r="I305">
            <v>100.00027916666667</v>
          </cell>
          <cell r="J305">
            <v>128.08546166666665</v>
          </cell>
          <cell r="K305">
            <v>119.06953666666666</v>
          </cell>
          <cell r="L305">
            <v>117.4245375</v>
          </cell>
          <cell r="M305">
            <v>127.45213000000001</v>
          </cell>
          <cell r="N305">
            <v>124.67731416666666</v>
          </cell>
        </row>
        <row r="306">
          <cell r="F306">
            <v>305</v>
          </cell>
          <cell r="G306" t="str">
            <v>34416(21)305</v>
          </cell>
          <cell r="H306" t="str">
            <v>Crib, Cradle, Cot</v>
          </cell>
          <cell r="I306">
            <v>99.999166666666639</v>
          </cell>
          <cell r="J306">
            <v>102.9825</v>
          </cell>
          <cell r="K306">
            <v>104.42666666666666</v>
          </cell>
          <cell r="L306">
            <v>102.25916666666666</v>
          </cell>
          <cell r="M306">
            <v>90.942499999999995</v>
          </cell>
          <cell r="N306">
            <v>108.27500000000001</v>
          </cell>
        </row>
        <row r="307">
          <cell r="F307">
            <v>306</v>
          </cell>
          <cell r="G307" t="str">
            <v>34416(21)306</v>
          </cell>
          <cell r="H307" t="str">
            <v>Bookshelf, Chiefly Of Wood, Cane And Rattan</v>
          </cell>
          <cell r="I307">
            <v>100.00083333333336</v>
          </cell>
          <cell r="J307">
            <v>141.11666666666667</v>
          </cell>
          <cell r="K307">
            <v>153.62083333333334</v>
          </cell>
          <cell r="L307">
            <v>166.0241666666667</v>
          </cell>
          <cell r="M307">
            <v>112.12833333333336</v>
          </cell>
          <cell r="N307">
            <v>120.0733333333333</v>
          </cell>
        </row>
        <row r="308">
          <cell r="F308">
            <v>307</v>
          </cell>
          <cell r="G308" t="str">
            <v>34416(21)307</v>
          </cell>
          <cell r="H308" t="str">
            <v>Chest, Drawer</v>
          </cell>
          <cell r="I308">
            <v>99.999812500000004</v>
          </cell>
          <cell r="J308">
            <v>103.83222583333334</v>
          </cell>
          <cell r="K308">
            <v>102.98352250000001</v>
          </cell>
          <cell r="L308">
            <v>107.09568583333332</v>
          </cell>
          <cell r="M308">
            <v>107.95453499999996</v>
          </cell>
          <cell r="N308">
            <v>117.34384416666664</v>
          </cell>
        </row>
        <row r="309">
          <cell r="F309">
            <v>308</v>
          </cell>
          <cell r="G309" t="str">
            <v>34416(21)308</v>
          </cell>
          <cell r="H309" t="str">
            <v>Furniture n.e.c., household, chiefly of wood</v>
          </cell>
          <cell r="I309">
            <v>99.999166666666667</v>
          </cell>
          <cell r="J309">
            <v>102.87541666666667</v>
          </cell>
          <cell r="K309">
            <v>106.98520833333335</v>
          </cell>
          <cell r="L309">
            <v>114.96312500000001</v>
          </cell>
          <cell r="M309">
            <v>101.87916666666665</v>
          </cell>
          <cell r="N309">
            <v>107.57458333333332</v>
          </cell>
        </row>
        <row r="310">
          <cell r="F310">
            <v>309</v>
          </cell>
          <cell r="G310" t="str">
            <v>34416(21)309</v>
          </cell>
          <cell r="H310" t="str">
            <v>Partitions, Wood Or Chiefly Of Wood</v>
          </cell>
          <cell r="I310">
            <v>100.00166666666668</v>
          </cell>
          <cell r="J310">
            <v>94.566666666666663</v>
          </cell>
          <cell r="K310">
            <v>108.18</v>
          </cell>
          <cell r="L310">
            <v>108.18</v>
          </cell>
          <cell r="M310">
            <v>108.18</v>
          </cell>
          <cell r="N310">
            <v>108.18</v>
          </cell>
        </row>
        <row r="311">
          <cell r="F311">
            <v>310</v>
          </cell>
          <cell r="G311" t="str">
            <v>34511(21)310</v>
          </cell>
          <cell r="H311" t="str">
            <v>Uncoated Woodfree Paper(New)</v>
          </cell>
          <cell r="I311">
            <v>100.00041666666665</v>
          </cell>
          <cell r="J311">
            <v>95.489166666666648</v>
          </cell>
          <cell r="K311">
            <v>86.151250000000005</v>
          </cell>
          <cell r="L311">
            <v>92.521249999999995</v>
          </cell>
          <cell r="M311">
            <v>98.561250000000001</v>
          </cell>
          <cell r="N311">
            <v>105.42708333333333</v>
          </cell>
        </row>
        <row r="312">
          <cell r="F312">
            <v>311</v>
          </cell>
          <cell r="G312" t="str">
            <v>34512(21)311</v>
          </cell>
          <cell r="H312" t="str">
            <v>Newsprint (New)</v>
          </cell>
          <cell r="I312">
            <v>100.00001916666669</v>
          </cell>
          <cell r="J312">
            <v>91.969425833333347</v>
          </cell>
          <cell r="K312">
            <v>83.788645833333334</v>
          </cell>
          <cell r="L312">
            <v>95.701324166666652</v>
          </cell>
          <cell r="M312">
            <v>103.30185500000002</v>
          </cell>
          <cell r="N312">
            <v>101.82036500000001</v>
          </cell>
        </row>
        <row r="313">
          <cell r="F313">
            <v>312</v>
          </cell>
          <cell r="G313" t="str">
            <v>34513(21)312</v>
          </cell>
          <cell r="H313" t="str">
            <v>Printing Paper</v>
          </cell>
          <cell r="I313">
            <v>99.999166666666682</v>
          </cell>
          <cell r="J313">
            <v>91.940208333333331</v>
          </cell>
          <cell r="K313">
            <v>86.631041666666675</v>
          </cell>
          <cell r="L313">
            <v>94.451875000000001</v>
          </cell>
          <cell r="M313">
            <v>95.955624999999998</v>
          </cell>
          <cell r="N313">
            <v>91.173124999999999</v>
          </cell>
        </row>
        <row r="314">
          <cell r="F314">
            <v>313</v>
          </cell>
          <cell r="G314" t="str">
            <v>34513(21)313</v>
          </cell>
          <cell r="H314" t="str">
            <v>Corrugated Cartons And Boxes (New)</v>
          </cell>
          <cell r="I314">
            <v>99.999914166666628</v>
          </cell>
          <cell r="J314">
            <v>99.760701666666677</v>
          </cell>
          <cell r="K314">
            <v>87.894738333333322</v>
          </cell>
          <cell r="L314">
            <v>86.33977999999999</v>
          </cell>
          <cell r="M314">
            <v>87.861273333333344</v>
          </cell>
          <cell r="N314">
            <v>88.278771666666671</v>
          </cell>
        </row>
        <row r="315">
          <cell r="F315">
            <v>314</v>
          </cell>
          <cell r="G315" t="str">
            <v>34514(21)314</v>
          </cell>
          <cell r="H315" t="str">
            <v>Cardboard/Paperboard</v>
          </cell>
          <cell r="I315">
            <v>100.00027833333334</v>
          </cell>
          <cell r="J315">
            <v>86.619167499999989</v>
          </cell>
          <cell r="K315">
            <v>76.163610000000006</v>
          </cell>
          <cell r="L315">
            <v>100.88027916666667</v>
          </cell>
          <cell r="M315">
            <v>116.47055666666668</v>
          </cell>
          <cell r="N315">
            <v>106.91444416666666</v>
          </cell>
        </row>
        <row r="316">
          <cell r="F316">
            <v>315</v>
          </cell>
          <cell r="G316" t="str">
            <v>34514(21)315</v>
          </cell>
          <cell r="H316" t="str">
            <v>Paper,Kraft (New)</v>
          </cell>
          <cell r="I316">
            <v>99.999166666666667</v>
          </cell>
          <cell r="J316">
            <v>79.737499999999997</v>
          </cell>
          <cell r="K316">
            <v>77.290833333333325</v>
          </cell>
          <cell r="L316">
            <v>81.001249999999999</v>
          </cell>
          <cell r="M316">
            <v>92.869583333333338</v>
          </cell>
          <cell r="N316">
            <v>89.234583333333333</v>
          </cell>
        </row>
        <row r="317">
          <cell r="F317">
            <v>316</v>
          </cell>
          <cell r="G317" t="str">
            <v>34514(21)316</v>
          </cell>
          <cell r="H317" t="str">
            <v>Computer Form</v>
          </cell>
          <cell r="I317">
            <v>100</v>
          </cell>
          <cell r="J317">
            <v>99.267083333333318</v>
          </cell>
          <cell r="K317">
            <v>99.962916666666672</v>
          </cell>
          <cell r="L317">
            <v>104.54041666666667</v>
          </cell>
          <cell r="M317">
            <v>104.215</v>
          </cell>
          <cell r="N317">
            <v>101.18125000000001</v>
          </cell>
        </row>
        <row r="318">
          <cell r="F318">
            <v>317</v>
          </cell>
          <cell r="G318" t="str">
            <v>34514(21)317</v>
          </cell>
          <cell r="H318" t="str">
            <v>Melamine Impregnated Paper (New)</v>
          </cell>
          <cell r="I318">
            <v>100.00001916666669</v>
          </cell>
          <cell r="J318">
            <v>91.969425833333347</v>
          </cell>
          <cell r="K318">
            <v>83.788645833333334</v>
          </cell>
          <cell r="L318">
            <v>95.701324166666652</v>
          </cell>
          <cell r="M318">
            <v>103.30185500000002</v>
          </cell>
          <cell r="N318">
            <v>101.82036500000001</v>
          </cell>
        </row>
        <row r="319">
          <cell r="F319">
            <v>318</v>
          </cell>
          <cell r="G319" t="str">
            <v>34514(21)318</v>
          </cell>
          <cell r="H319" t="str">
            <v>Paper Corrugated Or Ledger</v>
          </cell>
          <cell r="I319">
            <v>99.999445000000009</v>
          </cell>
          <cell r="J319">
            <v>76.965279999999993</v>
          </cell>
          <cell r="K319">
            <v>78.792221666666677</v>
          </cell>
          <cell r="L319">
            <v>84.214722500000008</v>
          </cell>
          <cell r="M319">
            <v>94.41222083333335</v>
          </cell>
          <cell r="N319">
            <v>119.50111083333334</v>
          </cell>
        </row>
        <row r="320">
          <cell r="F320">
            <v>319</v>
          </cell>
          <cell r="G320" t="str">
            <v>34514(21)319</v>
          </cell>
          <cell r="H320" t="str">
            <v>Bags, Paper</v>
          </cell>
          <cell r="I320">
            <v>99.999721666666659</v>
          </cell>
          <cell r="J320">
            <v>99.750555833333323</v>
          </cell>
          <cell r="K320">
            <v>99.103055833333343</v>
          </cell>
          <cell r="L320">
            <v>102.84444333333333</v>
          </cell>
          <cell r="M320">
            <v>102.47333</v>
          </cell>
          <cell r="N320">
            <v>101.375</v>
          </cell>
        </row>
        <row r="321">
          <cell r="F321">
            <v>320</v>
          </cell>
          <cell r="G321" t="str">
            <v>34514(21)320</v>
          </cell>
          <cell r="H321" t="str">
            <v>Box, Cardboard</v>
          </cell>
          <cell r="I321">
            <v>99.997916666666669</v>
          </cell>
          <cell r="J321">
            <v>107.06541666666666</v>
          </cell>
          <cell r="K321">
            <v>127.06458333333333</v>
          </cell>
          <cell r="L321">
            <v>126.56583333333333</v>
          </cell>
          <cell r="M321">
            <v>135.63249999999999</v>
          </cell>
          <cell r="N321">
            <v>142.14083333333332</v>
          </cell>
        </row>
        <row r="322">
          <cell r="F322">
            <v>321</v>
          </cell>
          <cell r="G322" t="str">
            <v>34516(21)321</v>
          </cell>
          <cell r="H322" t="str">
            <v>Envelope</v>
          </cell>
          <cell r="I322">
            <v>100</v>
          </cell>
          <cell r="J322">
            <v>100</v>
          </cell>
          <cell r="K322">
            <v>100</v>
          </cell>
          <cell r="L322">
            <v>100</v>
          </cell>
          <cell r="M322">
            <v>100</v>
          </cell>
          <cell r="N322">
            <v>100</v>
          </cell>
        </row>
        <row r="323">
          <cell r="F323">
            <v>322</v>
          </cell>
          <cell r="G323" t="str">
            <v>34516(21)322</v>
          </cell>
          <cell r="H323" t="str">
            <v>Letter Cards, Post Cards</v>
          </cell>
          <cell r="I323">
            <v>100</v>
          </cell>
          <cell r="J323">
            <v>100</v>
          </cell>
          <cell r="K323">
            <v>100</v>
          </cell>
          <cell r="L323">
            <v>100</v>
          </cell>
          <cell r="M323">
            <v>100</v>
          </cell>
          <cell r="N323">
            <v>100</v>
          </cell>
        </row>
        <row r="324">
          <cell r="F324">
            <v>323</v>
          </cell>
          <cell r="G324" t="str">
            <v>34516(21)323</v>
          </cell>
          <cell r="H324" t="str">
            <v>Stationery, Printing &amp; Binding (Includes Letterhead,  Printed Envelopes, Ledger Sheets, Memo, Letter Pad, Notebooks, Receipt, Cheque, Cards, Labels, Tapes And Examination Paper)</v>
          </cell>
          <cell r="I324">
            <v>100</v>
          </cell>
          <cell r="J324">
            <v>100</v>
          </cell>
          <cell r="K324">
            <v>100</v>
          </cell>
          <cell r="L324">
            <v>104.40495499999997</v>
          </cell>
          <cell r="M324">
            <v>108.91609000000003</v>
          </cell>
          <cell r="N324">
            <v>119.28483500000004</v>
          </cell>
        </row>
        <row r="325">
          <cell r="F325">
            <v>324</v>
          </cell>
          <cell r="G325" t="str">
            <v>34517(21)324</v>
          </cell>
          <cell r="H325" t="str">
            <v>Toilet Paper (New)</v>
          </cell>
          <cell r="I325">
            <v>100</v>
          </cell>
          <cell r="J325">
            <v>102.72266666666667</v>
          </cell>
          <cell r="K325">
            <v>92.782000000000011</v>
          </cell>
          <cell r="L325">
            <v>81.947166666666675</v>
          </cell>
          <cell r="M325">
            <v>82.736666666666679</v>
          </cell>
          <cell r="N325">
            <v>81.334333333333333</v>
          </cell>
        </row>
        <row r="326">
          <cell r="F326">
            <v>325</v>
          </cell>
          <cell r="G326" t="str">
            <v>34517(21)325</v>
          </cell>
          <cell r="H326" t="str">
            <v>Paper, Tissue (New)</v>
          </cell>
          <cell r="I326">
            <v>100.00012083333333</v>
          </cell>
          <cell r="J326">
            <v>99.687859166666669</v>
          </cell>
          <cell r="K326">
            <v>100.02</v>
          </cell>
          <cell r="L326">
            <v>94.78226166666667</v>
          </cell>
          <cell r="M326">
            <v>94.937140833333345</v>
          </cell>
          <cell r="N326">
            <v>99.369405</v>
          </cell>
        </row>
        <row r="327">
          <cell r="F327">
            <v>326</v>
          </cell>
          <cell r="G327" t="str">
            <v>34517(21)326</v>
          </cell>
          <cell r="H327" t="str">
            <v>Paper, Napkin</v>
          </cell>
          <cell r="I327">
            <v>100</v>
          </cell>
          <cell r="J327">
            <v>95.668333333333337</v>
          </cell>
          <cell r="K327">
            <v>80.19</v>
          </cell>
          <cell r="L327">
            <v>98.56583333333333</v>
          </cell>
          <cell r="M327">
            <v>102.66666666666667</v>
          </cell>
          <cell r="N327">
            <v>96.28</v>
          </cell>
        </row>
        <row r="328">
          <cell r="F328">
            <v>327</v>
          </cell>
          <cell r="G328" t="str">
            <v>34517(21)327</v>
          </cell>
          <cell r="H328" t="str">
            <v>Sanitary Napkins</v>
          </cell>
          <cell r="I328">
            <v>100.01666666666668</v>
          </cell>
          <cell r="J328">
            <v>94.88</v>
          </cell>
          <cell r="K328">
            <v>103.57</v>
          </cell>
          <cell r="L328">
            <v>104.36</v>
          </cell>
          <cell r="M328">
            <v>104.36</v>
          </cell>
          <cell r="N328">
            <v>104.36</v>
          </cell>
        </row>
        <row r="329">
          <cell r="F329">
            <v>328</v>
          </cell>
          <cell r="G329" t="str">
            <v>34517(21)328</v>
          </cell>
          <cell r="H329" t="str">
            <v>Diaper And Baby Napkins</v>
          </cell>
          <cell r="I329">
            <v>100.01666666666668</v>
          </cell>
          <cell r="J329">
            <v>94.88</v>
          </cell>
          <cell r="K329">
            <v>103.57</v>
          </cell>
          <cell r="L329">
            <v>104.36</v>
          </cell>
          <cell r="M329">
            <v>104.36</v>
          </cell>
          <cell r="N329">
            <v>104.36</v>
          </cell>
        </row>
        <row r="330">
          <cell r="F330">
            <v>329</v>
          </cell>
          <cell r="G330" t="str">
            <v>34518(21)329</v>
          </cell>
          <cell r="H330" t="str">
            <v>Ncr Paper (New)</v>
          </cell>
          <cell r="I330">
            <v>99.999166666666667</v>
          </cell>
          <cell r="J330">
            <v>94.724999999999994</v>
          </cell>
          <cell r="K330">
            <v>87.044166666666669</v>
          </cell>
          <cell r="L330">
            <v>89.160833333333329</v>
          </cell>
          <cell r="M330">
            <v>88.635000000000005</v>
          </cell>
          <cell r="N330">
            <v>90.355000000000004</v>
          </cell>
        </row>
        <row r="331">
          <cell r="F331">
            <v>330</v>
          </cell>
          <cell r="G331" t="str">
            <v>34519(21)330</v>
          </cell>
          <cell r="H331" t="str">
            <v>Tape And Label, Paper (Labelling Sticker Paper)</v>
          </cell>
          <cell r="I331">
            <v>100.00020833333333</v>
          </cell>
          <cell r="J331">
            <v>96.782083333333333</v>
          </cell>
          <cell r="K331">
            <v>91.098541666666691</v>
          </cell>
          <cell r="L331">
            <v>87.56</v>
          </cell>
          <cell r="M331">
            <v>87.936666666666682</v>
          </cell>
          <cell r="N331">
            <v>90.860416666666666</v>
          </cell>
        </row>
        <row r="332">
          <cell r="F332">
            <v>331</v>
          </cell>
          <cell r="G332" t="str">
            <v>34519(21)331</v>
          </cell>
          <cell r="H332" t="str">
            <v>Paper Roll (New)</v>
          </cell>
          <cell r="I332">
            <v>100.00000083333333</v>
          </cell>
          <cell r="J332">
            <v>113.40138833333336</v>
          </cell>
          <cell r="K332">
            <v>122.04722250000002</v>
          </cell>
          <cell r="L332">
            <v>117.60277750000003</v>
          </cell>
          <cell r="M332">
            <v>116.41388750000002</v>
          </cell>
          <cell r="N332">
            <v>118.81694499999999</v>
          </cell>
        </row>
        <row r="333">
          <cell r="F333">
            <v>332</v>
          </cell>
          <cell r="G333" t="str">
            <v>34519(21)332</v>
          </cell>
          <cell r="H333" t="str">
            <v>Paper Core (New)</v>
          </cell>
          <cell r="I333">
            <v>100.00000083333333</v>
          </cell>
          <cell r="J333">
            <v>113.40138833333336</v>
          </cell>
          <cell r="K333">
            <v>122.04722250000002</v>
          </cell>
          <cell r="L333">
            <v>117.60277750000003</v>
          </cell>
          <cell r="M333">
            <v>116.41388750000002</v>
          </cell>
          <cell r="N333">
            <v>118.81694499999999</v>
          </cell>
        </row>
        <row r="334">
          <cell r="F334">
            <v>333</v>
          </cell>
          <cell r="G334" t="str">
            <v>34611(21)333</v>
          </cell>
          <cell r="H334" t="str">
            <v>Newspaper (Revenue For Circulation)</v>
          </cell>
          <cell r="I334">
            <v>100</v>
          </cell>
          <cell r="J334">
            <v>100</v>
          </cell>
          <cell r="K334">
            <v>100</v>
          </cell>
          <cell r="L334">
            <v>108.33374999999999</v>
          </cell>
          <cell r="M334">
            <v>116.6675</v>
          </cell>
          <cell r="N334">
            <v>136.28416666666669</v>
          </cell>
        </row>
        <row r="335">
          <cell r="F335">
            <v>334</v>
          </cell>
          <cell r="G335" t="str">
            <v>34611(21)334</v>
          </cell>
          <cell r="H335" t="str">
            <v>Magazine, Periodical &amp; Journal Printing &amp; Publishing</v>
          </cell>
          <cell r="I335">
            <v>100</v>
          </cell>
          <cell r="J335">
            <v>100</v>
          </cell>
          <cell r="K335">
            <v>100</v>
          </cell>
          <cell r="L335">
            <v>100</v>
          </cell>
          <cell r="M335">
            <v>102.0825</v>
          </cell>
          <cell r="N335">
            <v>102.0825</v>
          </cell>
        </row>
        <row r="336">
          <cell r="F336">
            <v>335</v>
          </cell>
          <cell r="G336" t="str">
            <v>34611(21)335</v>
          </cell>
          <cell r="H336" t="str">
            <v>Newspaper Printing And Binding</v>
          </cell>
          <cell r="I336">
            <v>100</v>
          </cell>
          <cell r="J336">
            <v>100</v>
          </cell>
          <cell r="K336">
            <v>100</v>
          </cell>
          <cell r="L336">
            <v>104.40495499999997</v>
          </cell>
          <cell r="M336">
            <v>108.91609000000003</v>
          </cell>
          <cell r="N336">
            <v>119.28483500000004</v>
          </cell>
        </row>
        <row r="337">
          <cell r="F337">
            <v>336</v>
          </cell>
          <cell r="G337" t="str">
            <v>34612(21)336</v>
          </cell>
          <cell r="H337" t="str">
            <v>Book, Directory &amp; Catalogue Publishing</v>
          </cell>
          <cell r="I337">
            <v>100</v>
          </cell>
          <cell r="J337">
            <v>100</v>
          </cell>
          <cell r="K337">
            <v>100</v>
          </cell>
          <cell r="L337">
            <v>100</v>
          </cell>
          <cell r="M337">
            <v>100</v>
          </cell>
          <cell r="N337">
            <v>100</v>
          </cell>
        </row>
        <row r="338">
          <cell r="F338">
            <v>337</v>
          </cell>
          <cell r="G338" t="str">
            <v>34612(21)337</v>
          </cell>
          <cell r="H338" t="str">
            <v>Magazine, Periodical And Journal Publishing</v>
          </cell>
          <cell r="I338">
            <v>100</v>
          </cell>
          <cell r="J338">
            <v>100</v>
          </cell>
          <cell r="K338">
            <v>100</v>
          </cell>
          <cell r="L338">
            <v>100</v>
          </cell>
          <cell r="M338">
            <v>100</v>
          </cell>
          <cell r="N338">
            <v>100</v>
          </cell>
        </row>
        <row r="339">
          <cell r="F339">
            <v>338</v>
          </cell>
          <cell r="G339" t="str">
            <v>34616(21)338</v>
          </cell>
          <cell r="H339" t="str">
            <v>Playing Cards</v>
          </cell>
          <cell r="I339">
            <v>100.00416666666666</v>
          </cell>
          <cell r="J339">
            <v>123.63249999999999</v>
          </cell>
          <cell r="K339">
            <v>122.7258333333333</v>
          </cell>
          <cell r="L339">
            <v>140.61000000000001</v>
          </cell>
          <cell r="M339">
            <v>140.11833333333337</v>
          </cell>
          <cell r="N339">
            <v>114.5866666666667</v>
          </cell>
        </row>
        <row r="340">
          <cell r="F340">
            <v>339</v>
          </cell>
          <cell r="G340" t="str">
            <v>35111(21)339</v>
          </cell>
          <cell r="H340" t="str">
            <v>Monosodium Glutamate (Ajinomoto)</v>
          </cell>
          <cell r="I340">
            <v>99.999166666666639</v>
          </cell>
          <cell r="J340">
            <v>91.435833333333306</v>
          </cell>
          <cell r="K340">
            <v>98.545000000000002</v>
          </cell>
          <cell r="L340">
            <v>99.931666666666644</v>
          </cell>
          <cell r="M340">
            <v>95.040833333333325</v>
          </cell>
          <cell r="N340">
            <v>97.86333333333333</v>
          </cell>
        </row>
        <row r="341">
          <cell r="F341">
            <v>340</v>
          </cell>
          <cell r="G341" t="str">
            <v>35111(21)340</v>
          </cell>
          <cell r="H341" t="str">
            <v>Flavouring Essence</v>
          </cell>
          <cell r="I341">
            <v>100.00014333333334</v>
          </cell>
          <cell r="J341">
            <v>96.494496666666677</v>
          </cell>
          <cell r="K341">
            <v>98.082971666666666</v>
          </cell>
          <cell r="L341">
            <v>99.958075833333339</v>
          </cell>
          <cell r="M341">
            <v>97.406377500000005</v>
          </cell>
          <cell r="N341">
            <v>102.58958500000001</v>
          </cell>
        </row>
        <row r="342">
          <cell r="F342">
            <v>341</v>
          </cell>
          <cell r="G342" t="str">
            <v>35111(21)341</v>
          </cell>
          <cell r="H342" t="str">
            <v>Ethylene Gas (New)</v>
          </cell>
          <cell r="I342">
            <v>100</v>
          </cell>
          <cell r="J342">
            <v>77.531666666666666</v>
          </cell>
          <cell r="K342">
            <v>81.1875</v>
          </cell>
          <cell r="L342">
            <v>81.09375</v>
          </cell>
          <cell r="M342">
            <v>152.04374999999999</v>
          </cell>
          <cell r="N342">
            <v>144.97333333333333</v>
          </cell>
        </row>
        <row r="343">
          <cell r="F343">
            <v>342</v>
          </cell>
          <cell r="G343" t="str">
            <v>35111(21)342</v>
          </cell>
          <cell r="H343" t="str">
            <v>Styrene Monomer (New)</v>
          </cell>
          <cell r="I343">
            <v>99.999920000000003</v>
          </cell>
          <cell r="J343">
            <v>88.841926666666666</v>
          </cell>
          <cell r="K343">
            <v>84.275520833333331</v>
          </cell>
          <cell r="L343">
            <v>97.805562500000008</v>
          </cell>
          <cell r="M343">
            <v>114.51621499999999</v>
          </cell>
          <cell r="N343">
            <v>118.88452833333334</v>
          </cell>
        </row>
        <row r="344">
          <cell r="F344">
            <v>343</v>
          </cell>
          <cell r="G344" t="str">
            <v>35111(21)343</v>
          </cell>
          <cell r="H344" t="str">
            <v>Methyl Alcohol</v>
          </cell>
          <cell r="I344">
            <v>100</v>
          </cell>
          <cell r="J344">
            <v>126.78333333333335</v>
          </cell>
          <cell r="K344">
            <v>88.8</v>
          </cell>
          <cell r="L344">
            <v>133.5</v>
          </cell>
          <cell r="M344">
            <v>148.35666666666665</v>
          </cell>
          <cell r="N344">
            <v>144.01416666666665</v>
          </cell>
        </row>
        <row r="345">
          <cell r="F345">
            <v>344</v>
          </cell>
          <cell r="G345" t="str">
            <v>35111(21)344</v>
          </cell>
          <cell r="H345" t="str">
            <v>Fractionated Alcohol</v>
          </cell>
          <cell r="I345">
            <v>99.999166666666667</v>
          </cell>
          <cell r="J345">
            <v>93.952083333333334</v>
          </cell>
          <cell r="K345">
            <v>80.124583333333334</v>
          </cell>
          <cell r="L345">
            <v>85.640833333333333</v>
          </cell>
          <cell r="M345">
            <v>111.09833333333333</v>
          </cell>
          <cell r="N345">
            <v>117.43833333333335</v>
          </cell>
        </row>
        <row r="346">
          <cell r="F346">
            <v>345</v>
          </cell>
          <cell r="G346" t="str">
            <v>35111(21)345</v>
          </cell>
          <cell r="H346" t="str">
            <v>Crude Glycerine</v>
          </cell>
          <cell r="I346">
            <v>99.999814999999998</v>
          </cell>
          <cell r="J346">
            <v>85.03231416666668</v>
          </cell>
          <cell r="K346">
            <v>75.659907500000003</v>
          </cell>
          <cell r="L346">
            <v>83.348796666666672</v>
          </cell>
          <cell r="M346">
            <v>87.09629666666666</v>
          </cell>
          <cell r="N346">
            <v>73.601850833333316</v>
          </cell>
        </row>
        <row r="347">
          <cell r="F347">
            <v>346</v>
          </cell>
          <cell r="G347" t="str">
            <v>35111(21)346</v>
          </cell>
          <cell r="H347" t="str">
            <v>Maleic Anhydride (New)</v>
          </cell>
          <cell r="I347">
            <v>99.999920000000003</v>
          </cell>
          <cell r="J347">
            <v>88.841926666666666</v>
          </cell>
          <cell r="K347">
            <v>84.275520833333331</v>
          </cell>
          <cell r="L347">
            <v>97.805562500000008</v>
          </cell>
          <cell r="M347">
            <v>114.51621499999999</v>
          </cell>
          <cell r="N347">
            <v>118.88452833333334</v>
          </cell>
        </row>
        <row r="348">
          <cell r="F348">
            <v>347</v>
          </cell>
          <cell r="G348" t="str">
            <v>35111(21)347</v>
          </cell>
          <cell r="H348" t="str">
            <v>Purified Terephthalic Acid (New)</v>
          </cell>
          <cell r="I348">
            <v>99.999166666666639</v>
          </cell>
          <cell r="J348">
            <v>90.226666666666659</v>
          </cell>
          <cell r="K348">
            <v>94.80416666666666</v>
          </cell>
          <cell r="L348">
            <v>111.09083333333335</v>
          </cell>
          <cell r="M348">
            <v>146.89250000000001</v>
          </cell>
          <cell r="N348">
            <v>156.255</v>
          </cell>
        </row>
        <row r="349">
          <cell r="F349">
            <v>348</v>
          </cell>
          <cell r="G349" t="str">
            <v>35111(21)348</v>
          </cell>
          <cell r="H349" t="str">
            <v>Methyl Tertiary Butyl Ether(Mtbe)</v>
          </cell>
          <cell r="I349">
            <v>100.00083333333332</v>
          </cell>
          <cell r="J349">
            <v>103.52249999999999</v>
          </cell>
          <cell r="K349">
            <v>89.698333333333352</v>
          </cell>
          <cell r="L349">
            <v>97.479166666666686</v>
          </cell>
          <cell r="M349">
            <v>115.7825</v>
          </cell>
          <cell r="N349">
            <v>155.07499999999999</v>
          </cell>
        </row>
        <row r="350">
          <cell r="F350">
            <v>349</v>
          </cell>
          <cell r="G350" t="str">
            <v>35112(21)349</v>
          </cell>
          <cell r="H350" t="str">
            <v>Carbon Dioxide (New)</v>
          </cell>
          <cell r="I350">
            <v>99.998958333333348</v>
          </cell>
          <cell r="J350">
            <v>103.361875</v>
          </cell>
          <cell r="K350">
            <v>100.15916666666666</v>
          </cell>
          <cell r="L350">
            <v>106.42895833333334</v>
          </cell>
          <cell r="M350">
            <v>95.573541666666657</v>
          </cell>
          <cell r="N350">
            <v>90.841041666666655</v>
          </cell>
        </row>
        <row r="351">
          <cell r="F351">
            <v>350</v>
          </cell>
          <cell r="G351" t="str">
            <v>35112(21)350</v>
          </cell>
          <cell r="H351" t="str">
            <v>Zinc Oxide (New)</v>
          </cell>
          <cell r="I351">
            <v>100</v>
          </cell>
          <cell r="J351">
            <v>89.763333333333335</v>
          </cell>
          <cell r="K351">
            <v>71.339166666666657</v>
          </cell>
          <cell r="L351">
            <v>74.319166666666661</v>
          </cell>
          <cell r="M351">
            <v>92.970833333333331</v>
          </cell>
          <cell r="N351">
            <v>84.238333333333316</v>
          </cell>
        </row>
        <row r="352">
          <cell r="F352">
            <v>351</v>
          </cell>
          <cell r="G352" t="str">
            <v>35112(21)351</v>
          </cell>
          <cell r="H352" t="str">
            <v>Titanium Dioxide</v>
          </cell>
          <cell r="I352">
            <v>100.00083333333332</v>
          </cell>
          <cell r="J352">
            <v>92.699166666666684</v>
          </cell>
          <cell r="K352">
            <v>87.165000000000006</v>
          </cell>
          <cell r="L352">
            <v>90.147499999999994</v>
          </cell>
          <cell r="M352">
            <v>94.860833333333318</v>
          </cell>
          <cell r="N352">
            <v>100.3325</v>
          </cell>
        </row>
        <row r="353">
          <cell r="F353">
            <v>352</v>
          </cell>
          <cell r="G353" t="str">
            <v>35112(21)352</v>
          </cell>
          <cell r="H353" t="str">
            <v>Chlorine (New)</v>
          </cell>
          <cell r="I353">
            <v>99.998889166666658</v>
          </cell>
          <cell r="J353">
            <v>100.81194500000001</v>
          </cell>
          <cell r="K353">
            <v>97.423055000000005</v>
          </cell>
          <cell r="L353">
            <v>99.273332500000009</v>
          </cell>
          <cell r="M353">
            <v>100.76361166666666</v>
          </cell>
          <cell r="N353">
            <v>110.31916583333334</v>
          </cell>
        </row>
        <row r="354">
          <cell r="F354">
            <v>353</v>
          </cell>
          <cell r="G354" t="str">
            <v>35112(21)353</v>
          </cell>
          <cell r="H354" t="str">
            <v>Hydrochloric Acid (New)</v>
          </cell>
          <cell r="I354">
            <v>100.00000083333333</v>
          </cell>
          <cell r="J354">
            <v>98.369444999999985</v>
          </cell>
          <cell r="K354">
            <v>97.507777500000003</v>
          </cell>
          <cell r="L354">
            <v>102.27249916666668</v>
          </cell>
          <cell r="M354">
            <v>108.10444333333332</v>
          </cell>
          <cell r="N354">
            <v>96.660277499999992</v>
          </cell>
        </row>
        <row r="355">
          <cell r="F355">
            <v>354</v>
          </cell>
          <cell r="G355" t="str">
            <v>35112(21)354</v>
          </cell>
          <cell r="H355" t="str">
            <v>Sulphuric Acid (New)</v>
          </cell>
          <cell r="I355">
            <v>100.00083333333333</v>
          </cell>
          <cell r="J355">
            <v>98.301333333333346</v>
          </cell>
          <cell r="K355">
            <v>94.194999999999993</v>
          </cell>
          <cell r="L355">
            <v>91.841666666666669</v>
          </cell>
          <cell r="M355">
            <v>90.381500000000003</v>
          </cell>
          <cell r="N355">
            <v>90.903999999999996</v>
          </cell>
        </row>
        <row r="356">
          <cell r="F356">
            <v>355</v>
          </cell>
          <cell r="G356" t="str">
            <v>35112(21)355</v>
          </cell>
          <cell r="H356" t="str">
            <v>Phosphoric Acid (New)</v>
          </cell>
          <cell r="I356">
            <v>99.998333333333306</v>
          </cell>
          <cell r="J356">
            <v>91.726666666666674</v>
          </cell>
          <cell r="K356">
            <v>115.88083333333334</v>
          </cell>
          <cell r="L356">
            <v>116.31333333333332</v>
          </cell>
          <cell r="M356">
            <v>162.80666666666667</v>
          </cell>
          <cell r="N356">
            <v>211.92083333333335</v>
          </cell>
        </row>
        <row r="357">
          <cell r="F357">
            <v>356</v>
          </cell>
          <cell r="G357" t="str">
            <v>35112(21)356</v>
          </cell>
          <cell r="H357" t="str">
            <v>Caustic Soda (New)</v>
          </cell>
          <cell r="I357">
            <v>99.99972333333335</v>
          </cell>
          <cell r="J357">
            <v>103.48333333333332</v>
          </cell>
          <cell r="K357">
            <v>91.236665833333319</v>
          </cell>
          <cell r="L357">
            <v>87.081389166666668</v>
          </cell>
          <cell r="M357">
            <v>86.130000833333327</v>
          </cell>
          <cell r="N357">
            <v>122.35055666666669</v>
          </cell>
        </row>
        <row r="358">
          <cell r="F358">
            <v>357</v>
          </cell>
          <cell r="G358" t="str">
            <v>35112(21)357</v>
          </cell>
          <cell r="H358" t="str">
            <v>Aluminium Sulphate (New)</v>
          </cell>
          <cell r="I358">
            <v>100.00041666666667</v>
          </cell>
          <cell r="J358">
            <v>94.850208333333327</v>
          </cell>
          <cell r="K358">
            <v>97.339583333333309</v>
          </cell>
          <cell r="L358">
            <v>99.564791666666665</v>
          </cell>
          <cell r="M358">
            <v>104.93083333333331</v>
          </cell>
          <cell r="N358">
            <v>129.5625</v>
          </cell>
        </row>
        <row r="359">
          <cell r="F359">
            <v>358</v>
          </cell>
          <cell r="G359" t="str">
            <v>35112(21)358</v>
          </cell>
          <cell r="H359" t="str">
            <v>Sodium Silicate (New)</v>
          </cell>
          <cell r="I359">
            <v>100.00011999999998</v>
          </cell>
          <cell r="J359">
            <v>100.43892666666665</v>
          </cell>
          <cell r="K359">
            <v>98.128690000000006</v>
          </cell>
          <cell r="L359">
            <v>109.43369166666666</v>
          </cell>
          <cell r="M359">
            <v>116.3475</v>
          </cell>
          <cell r="N359">
            <v>139.4713083333333</v>
          </cell>
        </row>
        <row r="360">
          <cell r="F360">
            <v>359</v>
          </cell>
          <cell r="G360" t="str">
            <v>35112(21)359</v>
          </cell>
          <cell r="H360" t="str">
            <v>Calcium Carbide (New)</v>
          </cell>
          <cell r="I360">
            <v>99.999583333333334</v>
          </cell>
          <cell r="J360">
            <v>95.943333333333342</v>
          </cell>
          <cell r="K360">
            <v>99.397499999999994</v>
          </cell>
          <cell r="L360">
            <v>98.219166666666652</v>
          </cell>
          <cell r="M360">
            <v>107.23375</v>
          </cell>
          <cell r="N360">
            <v>121.735</v>
          </cell>
        </row>
        <row r="361">
          <cell r="F361">
            <v>360</v>
          </cell>
          <cell r="G361" t="str">
            <v>35113(21)360</v>
          </cell>
          <cell r="H361" t="str">
            <v>Natural Gas, In Gaseous State</v>
          </cell>
          <cell r="I361">
            <v>99.999833333333342</v>
          </cell>
          <cell r="J361">
            <v>83.152833333333348</v>
          </cell>
          <cell r="K361">
            <v>83.748500000000007</v>
          </cell>
          <cell r="L361">
            <v>100.62333333333332</v>
          </cell>
          <cell r="M361">
            <v>138.11883333333336</v>
          </cell>
          <cell r="N361">
            <v>191.59666666666669</v>
          </cell>
        </row>
        <row r="362">
          <cell r="F362">
            <v>361</v>
          </cell>
          <cell r="G362" t="str">
            <v>35113(21)361</v>
          </cell>
          <cell r="H362" t="str">
            <v>Hydrogen (New)</v>
          </cell>
          <cell r="I362">
            <v>100.00194499999999</v>
          </cell>
          <cell r="J362">
            <v>104.58194499999999</v>
          </cell>
          <cell r="K362">
            <v>90.129724166666676</v>
          </cell>
          <cell r="L362">
            <v>85.682222499999995</v>
          </cell>
          <cell r="M362">
            <v>90.480002499999998</v>
          </cell>
          <cell r="N362">
            <v>90.75333333333333</v>
          </cell>
        </row>
        <row r="363">
          <cell r="F363">
            <v>362</v>
          </cell>
          <cell r="G363" t="str">
            <v>35113(21)362</v>
          </cell>
          <cell r="H363" t="str">
            <v>Argon (New)</v>
          </cell>
          <cell r="I363">
            <v>100.00083333333333</v>
          </cell>
          <cell r="J363">
            <v>100.40541666666668</v>
          </cell>
          <cell r="K363">
            <v>100.43916666666665</v>
          </cell>
          <cell r="L363">
            <v>102.38916666666665</v>
          </cell>
          <cell r="M363">
            <v>94.21</v>
          </cell>
          <cell r="N363">
            <v>93.086250000000007</v>
          </cell>
        </row>
        <row r="364">
          <cell r="F364">
            <v>363</v>
          </cell>
          <cell r="G364" t="str">
            <v>35113(21)363</v>
          </cell>
          <cell r="H364" t="str">
            <v>Acetylene (New)</v>
          </cell>
          <cell r="I364">
            <v>100.000765</v>
          </cell>
          <cell r="J364">
            <v>104.7604875</v>
          </cell>
          <cell r="K364">
            <v>100.99402750000003</v>
          </cell>
          <cell r="L364">
            <v>102.19305666666665</v>
          </cell>
          <cell r="M364">
            <v>108.54625083333333</v>
          </cell>
          <cell r="N364">
            <v>113.26513916666666</v>
          </cell>
        </row>
        <row r="365">
          <cell r="F365">
            <v>364</v>
          </cell>
          <cell r="G365" t="str">
            <v>35113(21)364</v>
          </cell>
          <cell r="H365" t="str">
            <v>Nitrogen Gas</v>
          </cell>
          <cell r="I365">
            <v>99.993333333333311</v>
          </cell>
          <cell r="J365">
            <v>108.36958333333332</v>
          </cell>
          <cell r="K365">
            <v>104.29645833333333</v>
          </cell>
          <cell r="L365">
            <v>110.09052083333331</v>
          </cell>
          <cell r="M365">
            <v>120.13864583333331</v>
          </cell>
          <cell r="N365">
            <v>115.78156250000001</v>
          </cell>
        </row>
        <row r="366">
          <cell r="F366">
            <v>365</v>
          </cell>
          <cell r="G366" t="str">
            <v>35113(21)365</v>
          </cell>
          <cell r="H366" t="str">
            <v>Oxygen (New)</v>
          </cell>
          <cell r="I366">
            <v>99.997435833333327</v>
          </cell>
          <cell r="J366">
            <v>104.97378333333333</v>
          </cell>
          <cell r="K366">
            <v>105.14455000000001</v>
          </cell>
          <cell r="L366">
            <v>98.031474166666655</v>
          </cell>
          <cell r="M366">
            <v>95.142691666666678</v>
          </cell>
          <cell r="N366">
            <v>94.91570583333332</v>
          </cell>
        </row>
        <row r="367">
          <cell r="F367">
            <v>366</v>
          </cell>
          <cell r="G367" t="str">
            <v>35116(21)366</v>
          </cell>
          <cell r="H367" t="str">
            <v>Gloss Paint (New)</v>
          </cell>
          <cell r="I367">
            <v>99.999621666666641</v>
          </cell>
          <cell r="J367">
            <v>101.16674250000003</v>
          </cell>
          <cell r="K367">
            <v>97.585984166666648</v>
          </cell>
          <cell r="L367">
            <v>100.16462000000001</v>
          </cell>
          <cell r="M367">
            <v>102.30545333333333</v>
          </cell>
          <cell r="N367">
            <v>105.92924249999999</v>
          </cell>
        </row>
        <row r="368">
          <cell r="F368">
            <v>367</v>
          </cell>
          <cell r="G368" t="str">
            <v>35118(21)367</v>
          </cell>
          <cell r="H368" t="str">
            <v>Soap Noodles</v>
          </cell>
          <cell r="I368">
            <v>99.999166666666682</v>
          </cell>
          <cell r="J368">
            <v>86.275416666666658</v>
          </cell>
          <cell r="K368">
            <v>76.657083333333318</v>
          </cell>
          <cell r="L368">
            <v>94.121250000000003</v>
          </cell>
          <cell r="M368">
            <v>88.001249999999999</v>
          </cell>
          <cell r="N368">
            <v>85.95</v>
          </cell>
        </row>
        <row r="369">
          <cell r="F369">
            <v>368</v>
          </cell>
          <cell r="G369" t="str">
            <v>35118(21)368</v>
          </cell>
          <cell r="H369" t="str">
            <v>Urea</v>
          </cell>
          <cell r="I369">
            <v>100.00083333333332</v>
          </cell>
          <cell r="J369">
            <v>102.81</v>
          </cell>
          <cell r="K369">
            <v>99.374166666666682</v>
          </cell>
          <cell r="L369">
            <v>133.20500000000001</v>
          </cell>
          <cell r="M369">
            <v>170.69</v>
          </cell>
          <cell r="N369">
            <v>218.995</v>
          </cell>
        </row>
        <row r="370">
          <cell r="F370">
            <v>369</v>
          </cell>
          <cell r="G370" t="str">
            <v>35118(21)369</v>
          </cell>
          <cell r="H370" t="str">
            <v>Chemical Fertilizer Except Urea</v>
          </cell>
          <cell r="I370">
            <v>99.999808333333334</v>
          </cell>
          <cell r="J370">
            <v>95.229438333333334</v>
          </cell>
          <cell r="K370">
            <v>94.693108333333342</v>
          </cell>
          <cell r="L370">
            <v>107.62480583333334</v>
          </cell>
          <cell r="M370">
            <v>128.93771333333336</v>
          </cell>
          <cell r="N370">
            <v>160.83206250000001</v>
          </cell>
        </row>
        <row r="371">
          <cell r="F371">
            <v>370</v>
          </cell>
          <cell r="G371" t="str">
            <v>35118(21)370</v>
          </cell>
          <cell r="H371" t="str">
            <v>Fertilizers, N.E.C.</v>
          </cell>
          <cell r="I371">
            <v>99.999375000000001</v>
          </cell>
          <cell r="J371">
            <v>92.025729166666679</v>
          </cell>
          <cell r="K371">
            <v>92.71479166666667</v>
          </cell>
          <cell r="L371">
            <v>96.814062500000006</v>
          </cell>
          <cell r="M371">
            <v>111.29229166666667</v>
          </cell>
          <cell r="N371">
            <v>136.25114583333334</v>
          </cell>
        </row>
        <row r="372">
          <cell r="F372">
            <v>371</v>
          </cell>
          <cell r="G372" t="str">
            <v>35119(21)371</v>
          </cell>
          <cell r="H372" t="str">
            <v>Insecticides, Prepared &amp; Ready To Use (Liquid)</v>
          </cell>
          <cell r="I372">
            <v>99.999583333333334</v>
          </cell>
          <cell r="J372">
            <v>96.747916666666683</v>
          </cell>
          <cell r="K372">
            <v>97.458749999999995</v>
          </cell>
          <cell r="L372">
            <v>94.924166666666665</v>
          </cell>
          <cell r="M372">
            <v>87.493333333333325</v>
          </cell>
          <cell r="N372">
            <v>92.937083333333334</v>
          </cell>
        </row>
        <row r="373">
          <cell r="F373">
            <v>372</v>
          </cell>
          <cell r="G373" t="str">
            <v>35119(21)372</v>
          </cell>
          <cell r="H373" t="str">
            <v>Pesticides (Liquid, Solid)</v>
          </cell>
          <cell r="I373">
            <v>100.00333333333333</v>
          </cell>
          <cell r="J373">
            <v>110.73833333333337</v>
          </cell>
          <cell r="K373">
            <v>116.39416666666668</v>
          </cell>
          <cell r="L373">
            <v>109.2966666666667</v>
          </cell>
          <cell r="M373">
            <v>116.05083333333334</v>
          </cell>
          <cell r="N373">
            <v>172.49</v>
          </cell>
        </row>
        <row r="374">
          <cell r="F374">
            <v>373</v>
          </cell>
          <cell r="G374" t="str">
            <v>35119(21)373</v>
          </cell>
          <cell r="H374" t="str">
            <v>Mosquito Coils (Repellant)</v>
          </cell>
          <cell r="I374">
            <v>99.999166666666682</v>
          </cell>
          <cell r="J374">
            <v>90.357500000000002</v>
          </cell>
          <cell r="K374">
            <v>84.63833333333335</v>
          </cell>
          <cell r="L374">
            <v>101.84916666666669</v>
          </cell>
          <cell r="M374">
            <v>101.37333333333331</v>
          </cell>
          <cell r="N374">
            <v>105.39541666666666</v>
          </cell>
        </row>
        <row r="375">
          <cell r="F375">
            <v>374</v>
          </cell>
          <cell r="G375" t="str">
            <v>35119(21)374</v>
          </cell>
          <cell r="H375" t="str">
            <v>Mosquito Mats</v>
          </cell>
          <cell r="I375">
            <v>100</v>
          </cell>
          <cell r="J375">
            <v>100</v>
          </cell>
          <cell r="K375">
            <v>100</v>
          </cell>
          <cell r="L375">
            <v>100</v>
          </cell>
          <cell r="M375">
            <v>102.4225</v>
          </cell>
          <cell r="N375">
            <v>103.3275</v>
          </cell>
        </row>
        <row r="376">
          <cell r="F376">
            <v>375</v>
          </cell>
          <cell r="G376" t="str">
            <v>35119(21)375</v>
          </cell>
          <cell r="H376" t="str">
            <v>Insecticides (Non-Liquid)</v>
          </cell>
          <cell r="I376">
            <v>100.00166666666665</v>
          </cell>
          <cell r="J376">
            <v>95.569166666666661</v>
          </cell>
          <cell r="K376">
            <v>130.07333333333332</v>
          </cell>
          <cell r="L376">
            <v>117.9575</v>
          </cell>
          <cell r="M376">
            <v>180.24666666666661</v>
          </cell>
          <cell r="N376">
            <v>196.54666666666668</v>
          </cell>
        </row>
        <row r="377">
          <cell r="F377">
            <v>376</v>
          </cell>
          <cell r="G377" t="str">
            <v>35119(21)376</v>
          </cell>
          <cell r="H377" t="str">
            <v>Fungicides, Prepared &amp; Ready To Use (Liquid)</v>
          </cell>
          <cell r="I377">
            <v>100.00035666666665</v>
          </cell>
          <cell r="J377">
            <v>97.506767499999995</v>
          </cell>
          <cell r="K377">
            <v>95.940876666666682</v>
          </cell>
          <cell r="L377">
            <v>109.50365833333333</v>
          </cell>
          <cell r="M377">
            <v>118.56376416666667</v>
          </cell>
          <cell r="N377">
            <v>133.88264083333334</v>
          </cell>
        </row>
        <row r="378">
          <cell r="F378">
            <v>377</v>
          </cell>
          <cell r="G378" t="str">
            <v>35119(21)377</v>
          </cell>
          <cell r="H378" t="str">
            <v>Fungicides, Prepared &amp; Ready To Use (Non-Liquid)</v>
          </cell>
          <cell r="I378">
            <v>100.00166666666668</v>
          </cell>
          <cell r="J378">
            <v>103.13916666666667</v>
          </cell>
          <cell r="K378">
            <v>80.947500000000005</v>
          </cell>
          <cell r="L378">
            <v>112.81666666666665</v>
          </cell>
          <cell r="M378">
            <v>132.89333333333335</v>
          </cell>
          <cell r="N378">
            <v>126.24833333333333</v>
          </cell>
        </row>
        <row r="379">
          <cell r="F379">
            <v>378</v>
          </cell>
          <cell r="G379" t="str">
            <v>35119(21)378</v>
          </cell>
          <cell r="H379" t="str">
            <v>Herbicide, Prepared &amp; Ready To Use (Liquid)</v>
          </cell>
          <cell r="I379">
            <v>100.00083333333333</v>
          </cell>
          <cell r="J379">
            <v>99.853666666666655</v>
          </cell>
          <cell r="K379">
            <v>96.905666666666676</v>
          </cell>
          <cell r="L379">
            <v>115.955</v>
          </cell>
          <cell r="M379">
            <v>130.02683333333334</v>
          </cell>
          <cell r="N379">
            <v>151.35499999999999</v>
          </cell>
        </row>
        <row r="380">
          <cell r="F380">
            <v>379</v>
          </cell>
          <cell r="G380" t="str">
            <v>35119(21)379</v>
          </cell>
          <cell r="H380" t="str">
            <v>Herbicide Non-Liquid</v>
          </cell>
          <cell r="I380">
            <v>100.00035666666665</v>
          </cell>
          <cell r="J380">
            <v>97.506767499999995</v>
          </cell>
          <cell r="K380">
            <v>95.940876666666682</v>
          </cell>
          <cell r="L380">
            <v>109.50365833333333</v>
          </cell>
          <cell r="M380">
            <v>118.56376416666667</v>
          </cell>
          <cell r="N380">
            <v>133.88264083333334</v>
          </cell>
        </row>
        <row r="381">
          <cell r="F381">
            <v>380</v>
          </cell>
          <cell r="G381" t="str">
            <v>35123(21)380</v>
          </cell>
          <cell r="H381" t="str">
            <v>Polyethylene</v>
          </cell>
          <cell r="I381">
            <v>99.999583333333334</v>
          </cell>
          <cell r="J381">
            <v>88.655416666666682</v>
          </cell>
          <cell r="K381">
            <v>81.15958333333333</v>
          </cell>
          <cell r="L381">
            <v>92.245416666666671</v>
          </cell>
          <cell r="M381">
            <v>134.92458333333332</v>
          </cell>
          <cell r="N381">
            <v>153.16374999999999</v>
          </cell>
        </row>
        <row r="382">
          <cell r="F382">
            <v>381</v>
          </cell>
          <cell r="G382" t="str">
            <v>35123(21)381</v>
          </cell>
          <cell r="H382" t="str">
            <v>Expandable Polystyrene (New)</v>
          </cell>
          <cell r="I382">
            <v>100.00083333333333</v>
          </cell>
          <cell r="J382">
            <v>67.7</v>
          </cell>
          <cell r="K382">
            <v>74.899166666666673</v>
          </cell>
          <cell r="L382">
            <v>82.276666666666671</v>
          </cell>
          <cell r="M382">
            <v>121.02916666666665</v>
          </cell>
          <cell r="N382">
            <v>120.86916666666664</v>
          </cell>
        </row>
        <row r="383">
          <cell r="F383">
            <v>382</v>
          </cell>
          <cell r="G383" t="str">
            <v>35123(21)382</v>
          </cell>
          <cell r="H383" t="str">
            <v>Polystyrene (New)</v>
          </cell>
          <cell r="I383">
            <v>100.00020833333333</v>
          </cell>
          <cell r="J383">
            <v>90.154583333333321</v>
          </cell>
          <cell r="K383">
            <v>80.362499999999997</v>
          </cell>
          <cell r="L383">
            <v>86.529375000000002</v>
          </cell>
          <cell r="M383">
            <v>103.87229166666668</v>
          </cell>
          <cell r="N383">
            <v>136.29062500000001</v>
          </cell>
        </row>
        <row r="384">
          <cell r="F384">
            <v>383</v>
          </cell>
          <cell r="G384" t="str">
            <v>35123(21)383</v>
          </cell>
          <cell r="H384" t="str">
            <v>Thermoplastic Compound</v>
          </cell>
          <cell r="I384">
            <v>99.999166666666682</v>
          </cell>
          <cell r="J384">
            <v>98.439166666666651</v>
          </cell>
          <cell r="K384">
            <v>86.901666666666657</v>
          </cell>
          <cell r="L384">
            <v>93.671666666666667</v>
          </cell>
          <cell r="M384">
            <v>99.227083333333354</v>
          </cell>
          <cell r="N384">
            <v>110.33541666666667</v>
          </cell>
        </row>
        <row r="385">
          <cell r="F385">
            <v>384</v>
          </cell>
          <cell r="G385" t="str">
            <v>35123(21)384</v>
          </cell>
          <cell r="H385" t="str">
            <v>Plastic Rod,Tubes,Granules (New)</v>
          </cell>
          <cell r="I385">
            <v>100.00007000000001</v>
          </cell>
          <cell r="J385">
            <v>87.07050000000001</v>
          </cell>
          <cell r="K385">
            <v>85.616700000000009</v>
          </cell>
          <cell r="L385">
            <v>93.370101666666656</v>
          </cell>
          <cell r="M385">
            <v>123.20818000000001</v>
          </cell>
          <cell r="N385">
            <v>137.54635083333332</v>
          </cell>
        </row>
        <row r="386">
          <cell r="F386">
            <v>385</v>
          </cell>
          <cell r="G386" t="str">
            <v>35123(21)385</v>
          </cell>
          <cell r="H386" t="str">
            <v>Pvc Resin</v>
          </cell>
          <cell r="I386">
            <v>100.00111083333334</v>
          </cell>
          <cell r="J386">
            <v>74.317223333333331</v>
          </cell>
          <cell r="K386">
            <v>83.489722499999999</v>
          </cell>
          <cell r="L386">
            <v>85.590556666666672</v>
          </cell>
          <cell r="M386">
            <v>117.20972416666666</v>
          </cell>
          <cell r="N386">
            <v>117.30916749999999</v>
          </cell>
        </row>
        <row r="387">
          <cell r="F387">
            <v>386</v>
          </cell>
          <cell r="G387" t="str">
            <v>35123(21)386</v>
          </cell>
          <cell r="H387" t="str">
            <v>P.V.C. Compound</v>
          </cell>
          <cell r="I387">
            <v>100.00023666666665</v>
          </cell>
          <cell r="J387">
            <v>90.762739166666677</v>
          </cell>
          <cell r="K387">
            <v>89.865594999999999</v>
          </cell>
          <cell r="L387">
            <v>91.382975000000002</v>
          </cell>
          <cell r="M387">
            <v>104.73309499999998</v>
          </cell>
          <cell r="N387">
            <v>117.70654749999999</v>
          </cell>
        </row>
        <row r="388">
          <cell r="F388">
            <v>387</v>
          </cell>
          <cell r="G388" t="str">
            <v>35123(21)387</v>
          </cell>
          <cell r="H388" t="str">
            <v>Dry Colour (Plastic Resin)</v>
          </cell>
          <cell r="I388">
            <v>99.999998333333323</v>
          </cell>
          <cell r="J388">
            <v>96.180833333333339</v>
          </cell>
          <cell r="K388">
            <v>92.942223333333331</v>
          </cell>
          <cell r="L388">
            <v>95.533609999999996</v>
          </cell>
          <cell r="M388">
            <v>109.32250083333331</v>
          </cell>
          <cell r="N388">
            <v>107.17111</v>
          </cell>
        </row>
        <row r="389">
          <cell r="F389">
            <v>388</v>
          </cell>
          <cell r="G389" t="str">
            <v>35123(21)388</v>
          </cell>
          <cell r="H389" t="str">
            <v>Polyethelene Terephtalate</v>
          </cell>
          <cell r="I389">
            <v>100.00007000000001</v>
          </cell>
          <cell r="J389">
            <v>87.07050000000001</v>
          </cell>
          <cell r="K389">
            <v>85.616700000000009</v>
          </cell>
          <cell r="L389">
            <v>93.370101666666656</v>
          </cell>
          <cell r="M389">
            <v>123.20818000000001</v>
          </cell>
          <cell r="N389">
            <v>137.54635083333332</v>
          </cell>
        </row>
        <row r="390">
          <cell r="F390">
            <v>389</v>
          </cell>
          <cell r="G390" t="str">
            <v>35123(21)389</v>
          </cell>
          <cell r="H390" t="str">
            <v>Polypropylene</v>
          </cell>
          <cell r="I390">
            <v>100</v>
          </cell>
          <cell r="J390">
            <v>86.484166666666667</v>
          </cell>
          <cell r="K390">
            <v>90.36666666666666</v>
          </cell>
          <cell r="L390">
            <v>107.10166666666666</v>
          </cell>
          <cell r="M390">
            <v>144.79333333333335</v>
          </cell>
          <cell r="N390">
            <v>166.12041666666664</v>
          </cell>
        </row>
        <row r="391">
          <cell r="F391">
            <v>390</v>
          </cell>
          <cell r="G391" t="str">
            <v>35123(21)390</v>
          </cell>
          <cell r="H391" t="str">
            <v>Resin &amp; Emulsion</v>
          </cell>
          <cell r="I391">
            <v>99.998750000000001</v>
          </cell>
          <cell r="J391">
            <v>100.71</v>
          </cell>
          <cell r="K391">
            <v>101.48</v>
          </cell>
          <cell r="L391">
            <v>102.87208333333335</v>
          </cell>
          <cell r="M391">
            <v>115.85250000000001</v>
          </cell>
          <cell r="N391">
            <v>133.8125</v>
          </cell>
        </row>
        <row r="392">
          <cell r="F392">
            <v>391</v>
          </cell>
          <cell r="G392" t="str">
            <v>35211(21)391</v>
          </cell>
          <cell r="H392" t="str">
            <v>Epoxy Polyester Paint (Powder Form)</v>
          </cell>
          <cell r="I392">
            <v>100.00041666666667</v>
          </cell>
          <cell r="J392">
            <v>106.37541666666664</v>
          </cell>
          <cell r="K392">
            <v>97.026250000000005</v>
          </cell>
          <cell r="L392">
            <v>97.352500000000006</v>
          </cell>
          <cell r="M392">
            <v>93.039583333333354</v>
          </cell>
          <cell r="N392">
            <v>92.264166666666682</v>
          </cell>
        </row>
        <row r="393">
          <cell r="F393">
            <v>392</v>
          </cell>
          <cell r="G393" t="str">
            <v>35211(21)392</v>
          </cell>
          <cell r="H393" t="str">
            <v>Varnishes, N.E.C. (New)</v>
          </cell>
          <cell r="I393">
            <v>99.998889166666672</v>
          </cell>
          <cell r="J393">
            <v>101.68125000000001</v>
          </cell>
          <cell r="K393">
            <v>106.12083416666667</v>
          </cell>
          <cell r="L393">
            <v>105.223195</v>
          </cell>
          <cell r="M393">
            <v>108.95486083333333</v>
          </cell>
          <cell r="N393">
            <v>116.1922225</v>
          </cell>
        </row>
        <row r="394">
          <cell r="F394">
            <v>393</v>
          </cell>
          <cell r="G394" t="str">
            <v>35212(21)393</v>
          </cell>
          <cell r="H394" t="str">
            <v>Lacquers, Prepared (New)</v>
          </cell>
          <cell r="I394">
            <v>100.00083333333332</v>
          </cell>
          <cell r="J394">
            <v>99.297166666666669</v>
          </cell>
          <cell r="K394">
            <v>93.247</v>
          </cell>
          <cell r="L394">
            <v>103.24233333333333</v>
          </cell>
          <cell r="M394">
            <v>110.2448333333333</v>
          </cell>
          <cell r="N394">
            <v>115.26266666666668</v>
          </cell>
        </row>
        <row r="395">
          <cell r="F395">
            <v>394</v>
          </cell>
          <cell r="G395" t="str">
            <v>35212(21)394</v>
          </cell>
          <cell r="H395" t="str">
            <v>Primers (New)</v>
          </cell>
          <cell r="I395">
            <v>99.999167499999984</v>
          </cell>
          <cell r="J395">
            <v>97.670240000000007</v>
          </cell>
          <cell r="K395">
            <v>94.319643333333346</v>
          </cell>
          <cell r="L395">
            <v>95.372737500000028</v>
          </cell>
          <cell r="M395">
            <v>99.213811666666686</v>
          </cell>
          <cell r="N395">
            <v>101.96047583333333</v>
          </cell>
        </row>
        <row r="396">
          <cell r="F396">
            <v>395</v>
          </cell>
          <cell r="G396" t="str">
            <v>35212(21)395</v>
          </cell>
          <cell r="H396" t="str">
            <v>Emulsion Paint (New)</v>
          </cell>
          <cell r="I396">
            <v>99.999352500000001</v>
          </cell>
          <cell r="J396">
            <v>102.41046166666668</v>
          </cell>
          <cell r="K396">
            <v>100.75037166666667</v>
          </cell>
          <cell r="L396">
            <v>102.9695375</v>
          </cell>
          <cell r="M396">
            <v>98.869906666666651</v>
          </cell>
          <cell r="N396">
            <v>105.08999833333334</v>
          </cell>
        </row>
        <row r="397">
          <cell r="F397">
            <v>396</v>
          </cell>
          <cell r="G397" t="str">
            <v>35212(21)396</v>
          </cell>
          <cell r="H397" t="str">
            <v>Undercoat (New)</v>
          </cell>
          <cell r="I397">
            <v>99.999761666666672</v>
          </cell>
          <cell r="J397">
            <v>99.403095833333339</v>
          </cell>
          <cell r="K397">
            <v>98.687618333333333</v>
          </cell>
          <cell r="L397">
            <v>101.07035583333332</v>
          </cell>
          <cell r="M397">
            <v>100.7533325</v>
          </cell>
          <cell r="N397">
            <v>106.3015475</v>
          </cell>
        </row>
        <row r="398">
          <cell r="F398">
            <v>397</v>
          </cell>
          <cell r="G398" t="str">
            <v>35213(21)397</v>
          </cell>
          <cell r="H398" t="str">
            <v>Paint, Thinner (New)</v>
          </cell>
          <cell r="I398">
            <v>99.999833333333328</v>
          </cell>
          <cell r="J398">
            <v>101.46766666666667</v>
          </cell>
          <cell r="K398">
            <v>99.683250000000001</v>
          </cell>
          <cell r="L398">
            <v>100.17783333333333</v>
          </cell>
          <cell r="M398">
            <v>105.21408333333333</v>
          </cell>
          <cell r="N398">
            <v>124.86491666666669</v>
          </cell>
        </row>
        <row r="399">
          <cell r="F399">
            <v>398</v>
          </cell>
          <cell r="G399" t="str">
            <v>35311(21)398</v>
          </cell>
          <cell r="H399" t="str">
            <v>Vitamins (Pills, Mixtures)</v>
          </cell>
          <cell r="I399">
            <v>99.999443333333346</v>
          </cell>
          <cell r="J399">
            <v>91.798609999999968</v>
          </cell>
          <cell r="K399">
            <v>93.703333333333333</v>
          </cell>
          <cell r="L399">
            <v>102.16888833333333</v>
          </cell>
          <cell r="M399">
            <v>97.866110833333337</v>
          </cell>
          <cell r="N399">
            <v>100.02305583333333</v>
          </cell>
        </row>
        <row r="400">
          <cell r="F400">
            <v>399</v>
          </cell>
          <cell r="G400" t="str">
            <v>35311(21)399</v>
          </cell>
          <cell r="H400" t="str">
            <v>Veterinary Medicine</v>
          </cell>
          <cell r="I400">
            <v>100.00222583333333</v>
          </cell>
          <cell r="J400">
            <v>102.75819583333332</v>
          </cell>
          <cell r="K400">
            <v>114.31660916666667</v>
          </cell>
          <cell r="L400">
            <v>111.37860499999999</v>
          </cell>
          <cell r="M400">
            <v>116.15635833333333</v>
          </cell>
          <cell r="N400">
            <v>124.31748249999998</v>
          </cell>
        </row>
        <row r="401">
          <cell r="F401">
            <v>400</v>
          </cell>
          <cell r="G401" t="str">
            <v>35311(21)400</v>
          </cell>
          <cell r="H401" t="str">
            <v>Medicinal Pills (Tablets And Capsules)</v>
          </cell>
          <cell r="I401">
            <v>100.00333500000001</v>
          </cell>
          <cell r="J401">
            <v>104.86380416666668</v>
          </cell>
          <cell r="K401">
            <v>120.99520833333334</v>
          </cell>
          <cell r="L401">
            <v>118.30698166666669</v>
          </cell>
          <cell r="M401">
            <v>122.83213666666668</v>
          </cell>
          <cell r="N401">
            <v>135.44208583333335</v>
          </cell>
        </row>
        <row r="402">
          <cell r="F402">
            <v>401</v>
          </cell>
          <cell r="G402" t="str">
            <v>35311(21)401</v>
          </cell>
          <cell r="H402" t="str">
            <v>Opthalmic Solutions (Eye-Mo)</v>
          </cell>
          <cell r="I402">
            <v>100.00055499999999</v>
          </cell>
          <cell r="J402">
            <v>100.05527749999997</v>
          </cell>
          <cell r="K402">
            <v>103.87722333333333</v>
          </cell>
          <cell r="L402">
            <v>101.70694416666666</v>
          </cell>
          <cell r="M402">
            <v>98.923888333333309</v>
          </cell>
          <cell r="N402">
            <v>96.330277499999994</v>
          </cell>
        </row>
        <row r="403">
          <cell r="F403">
            <v>402</v>
          </cell>
          <cell r="G403" t="str">
            <v>35311(21)402</v>
          </cell>
          <cell r="H403" t="str">
            <v>Medicinal Drinks, Cough Mixtures</v>
          </cell>
          <cell r="I403">
            <v>100.00109083333334</v>
          </cell>
          <cell r="J403">
            <v>102.3447425</v>
          </cell>
          <cell r="K403">
            <v>104.63897416666666</v>
          </cell>
          <cell r="L403">
            <v>95.328397499999994</v>
          </cell>
          <cell r="M403">
            <v>104.41647500000002</v>
          </cell>
          <cell r="N403">
            <v>105.36551333333334</v>
          </cell>
        </row>
        <row r="404">
          <cell r="F404">
            <v>403</v>
          </cell>
          <cell r="G404" t="str">
            <v>35311(21)403</v>
          </cell>
          <cell r="H404" t="str">
            <v>Medicinal Powder</v>
          </cell>
          <cell r="I404">
            <v>99.999027500000011</v>
          </cell>
          <cell r="J404">
            <v>95.310416666666669</v>
          </cell>
          <cell r="K404">
            <v>103.3784725</v>
          </cell>
          <cell r="L404">
            <v>106.76152750000001</v>
          </cell>
          <cell r="M404">
            <v>112.4941675</v>
          </cell>
          <cell r="N404">
            <v>113.44277833333334</v>
          </cell>
        </row>
        <row r="405">
          <cell r="F405">
            <v>404</v>
          </cell>
          <cell r="G405" t="str">
            <v>35311(21)404</v>
          </cell>
          <cell r="H405" t="str">
            <v>Medicaments And Pharmaceutical Preparations, N.E.C.</v>
          </cell>
          <cell r="I405">
            <v>100.00222583333333</v>
          </cell>
          <cell r="J405">
            <v>102.75819583333332</v>
          </cell>
          <cell r="K405">
            <v>114.31660916666667</v>
          </cell>
          <cell r="L405">
            <v>111.37860499999999</v>
          </cell>
          <cell r="M405">
            <v>116.15635833333333</v>
          </cell>
          <cell r="N405">
            <v>124.31748249999998</v>
          </cell>
        </row>
        <row r="406">
          <cell r="F406">
            <v>405</v>
          </cell>
          <cell r="G406" t="str">
            <v>35311(21)405</v>
          </cell>
          <cell r="H406" t="str">
            <v>Herbal Tea Leaves</v>
          </cell>
          <cell r="I406">
            <v>100.00222583333333</v>
          </cell>
          <cell r="J406">
            <v>102.75819583333332</v>
          </cell>
          <cell r="K406">
            <v>114.31660916666667</v>
          </cell>
          <cell r="L406">
            <v>111.37860499999999</v>
          </cell>
          <cell r="M406">
            <v>116.15635833333333</v>
          </cell>
          <cell r="N406">
            <v>124.31748249999998</v>
          </cell>
        </row>
        <row r="407">
          <cell r="F407">
            <v>406</v>
          </cell>
          <cell r="G407" t="str">
            <v>35311(21)406</v>
          </cell>
          <cell r="H407" t="str">
            <v>Cotton Buds</v>
          </cell>
          <cell r="I407">
            <v>100.00222583333333</v>
          </cell>
          <cell r="J407">
            <v>102.75819583333332</v>
          </cell>
          <cell r="K407">
            <v>114.31660916666667</v>
          </cell>
          <cell r="L407">
            <v>111.37860499999999</v>
          </cell>
          <cell r="M407">
            <v>116.15635833333333</v>
          </cell>
          <cell r="N407">
            <v>124.31748249999998</v>
          </cell>
        </row>
        <row r="408">
          <cell r="F408">
            <v>407</v>
          </cell>
          <cell r="G408" t="str">
            <v>35319(21)407</v>
          </cell>
          <cell r="H408" t="str">
            <v>Telephone (Non-Mobile)</v>
          </cell>
          <cell r="I408">
            <v>99.999583333333334</v>
          </cell>
          <cell r="J408">
            <v>107.02333333333331</v>
          </cell>
          <cell r="K408">
            <v>96.842916666666682</v>
          </cell>
          <cell r="L408">
            <v>98.41</v>
          </cell>
          <cell r="M408">
            <v>98.807500000000005</v>
          </cell>
          <cell r="N408">
            <v>96.225833333333327</v>
          </cell>
        </row>
        <row r="409">
          <cell r="F409">
            <v>408</v>
          </cell>
          <cell r="G409" t="str">
            <v>35412(21)408</v>
          </cell>
          <cell r="H409" t="str">
            <v>Soap, Natural, Domestic Hard Soap In Bars (Laundry Bar)</v>
          </cell>
          <cell r="I409">
            <v>99.998750000000001</v>
          </cell>
          <cell r="J409">
            <v>95.439166666666679</v>
          </cell>
          <cell r="K409">
            <v>95.182291666666657</v>
          </cell>
          <cell r="L409">
            <v>108.56812499999999</v>
          </cell>
          <cell r="M409">
            <v>104.7475</v>
          </cell>
          <cell r="N409">
            <v>112.01541666666667</v>
          </cell>
        </row>
        <row r="410">
          <cell r="F410">
            <v>409</v>
          </cell>
          <cell r="G410" t="str">
            <v>35412(21)409</v>
          </cell>
          <cell r="H410" t="str">
            <v>Abrasive Soap, In Bars Or In Powder</v>
          </cell>
          <cell r="I410">
            <v>100</v>
          </cell>
          <cell r="J410">
            <v>96.825000000000003</v>
          </cell>
          <cell r="K410">
            <v>101.99</v>
          </cell>
          <cell r="L410">
            <v>104.28583333333333</v>
          </cell>
          <cell r="M410">
            <v>75.504166666666663</v>
          </cell>
          <cell r="N410">
            <v>82.745000000000005</v>
          </cell>
        </row>
        <row r="411">
          <cell r="F411">
            <v>410</v>
          </cell>
          <cell r="G411" t="str">
            <v>35412(21)410</v>
          </cell>
          <cell r="H411" t="str">
            <v>Soap, Detergent, Liquid For Domestic Use</v>
          </cell>
          <cell r="I411">
            <v>100.005</v>
          </cell>
          <cell r="J411">
            <v>100.58</v>
          </cell>
          <cell r="K411">
            <v>94.095833333333331</v>
          </cell>
          <cell r="L411">
            <v>75.845833333333331</v>
          </cell>
          <cell r="M411">
            <v>49.075833333333328</v>
          </cell>
          <cell r="N411">
            <v>55.220833333333339</v>
          </cell>
        </row>
        <row r="412">
          <cell r="F412">
            <v>411</v>
          </cell>
          <cell r="G412" t="str">
            <v>35412(21)411</v>
          </cell>
          <cell r="H412" t="str">
            <v>Soap, Detergent, Chip</v>
          </cell>
          <cell r="I412">
            <v>100.0022225</v>
          </cell>
          <cell r="J412">
            <v>97.641945833333338</v>
          </cell>
          <cell r="K412">
            <v>94.054443333333339</v>
          </cell>
          <cell r="L412">
            <v>92.534720833333353</v>
          </cell>
          <cell r="M412">
            <v>84.161665833333331</v>
          </cell>
          <cell r="N412">
            <v>86.327222500000005</v>
          </cell>
        </row>
        <row r="413">
          <cell r="F413">
            <v>412</v>
          </cell>
          <cell r="G413" t="str">
            <v>35412(21)412</v>
          </cell>
          <cell r="H413" t="str">
            <v>Dish Washing Liquid</v>
          </cell>
          <cell r="I413">
            <v>99.999687499999993</v>
          </cell>
          <cell r="J413">
            <v>99.510729166666664</v>
          </cell>
          <cell r="K413">
            <v>101.55416666666669</v>
          </cell>
          <cell r="L413">
            <v>97.778333333333336</v>
          </cell>
          <cell r="M413">
            <v>97.102187499999999</v>
          </cell>
          <cell r="N413">
            <v>102.38520833333334</v>
          </cell>
        </row>
        <row r="414">
          <cell r="F414">
            <v>413</v>
          </cell>
          <cell r="G414" t="str">
            <v>35414(21)413</v>
          </cell>
          <cell r="H414" t="str">
            <v>Soap Natural Toilet</v>
          </cell>
          <cell r="I414">
            <v>100.00041666666665</v>
          </cell>
          <cell r="J414">
            <v>96.177499999999995</v>
          </cell>
          <cell r="K414">
            <v>96.397083333333313</v>
          </cell>
          <cell r="L414">
            <v>107.58916666666667</v>
          </cell>
          <cell r="M414">
            <v>103.38041666666668</v>
          </cell>
          <cell r="N414">
            <v>107.68666666666668</v>
          </cell>
        </row>
        <row r="415">
          <cell r="F415">
            <v>414</v>
          </cell>
          <cell r="G415" t="str">
            <v>35414(21)414</v>
          </cell>
          <cell r="H415" t="str">
            <v>Medicated Or Disinfectant Soap/Natural</v>
          </cell>
          <cell r="I415">
            <v>99.999166666666667</v>
          </cell>
          <cell r="J415">
            <v>98.55</v>
          </cell>
          <cell r="K415">
            <v>100.70416666666668</v>
          </cell>
          <cell r="L415">
            <v>119.53749999999999</v>
          </cell>
          <cell r="M415">
            <v>57.899166666666666</v>
          </cell>
          <cell r="N415">
            <v>52.45</v>
          </cell>
        </row>
        <row r="416">
          <cell r="F416">
            <v>415</v>
          </cell>
          <cell r="G416" t="str">
            <v>35414(21)415</v>
          </cell>
          <cell r="H416" t="str">
            <v>Perfumes/Colognes</v>
          </cell>
          <cell r="I416">
            <v>100.00079666666667</v>
          </cell>
          <cell r="J416">
            <v>97.866208333333319</v>
          </cell>
          <cell r="K416">
            <v>93.459789999999984</v>
          </cell>
          <cell r="L416">
            <v>92.483129166666671</v>
          </cell>
          <cell r="M416">
            <v>83.573638333333349</v>
          </cell>
          <cell r="N416">
            <v>85.043758333333329</v>
          </cell>
        </row>
        <row r="417">
          <cell r="F417">
            <v>416</v>
          </cell>
          <cell r="G417" t="str">
            <v>35414(21)416</v>
          </cell>
          <cell r="H417" t="str">
            <v>Powder, Talcum (Including Baby Powder)</v>
          </cell>
          <cell r="I417">
            <v>99.999166666666667</v>
          </cell>
          <cell r="J417">
            <v>88.65</v>
          </cell>
          <cell r="K417">
            <v>96.825833333333321</v>
          </cell>
          <cell r="L417">
            <v>98.676666666666648</v>
          </cell>
          <cell r="M417">
            <v>94.78</v>
          </cell>
          <cell r="N417">
            <v>94.78</v>
          </cell>
        </row>
        <row r="418">
          <cell r="F418">
            <v>417</v>
          </cell>
          <cell r="G418" t="str">
            <v>35414(21)417</v>
          </cell>
          <cell r="H418" t="str">
            <v>Baby Oil</v>
          </cell>
          <cell r="I418">
            <v>99.998333333333321</v>
          </cell>
          <cell r="J418">
            <v>104.87833333333336</v>
          </cell>
          <cell r="K418">
            <v>103.32416666666668</v>
          </cell>
          <cell r="L418">
            <v>96.435000000000002</v>
          </cell>
          <cell r="M418">
            <v>95.594999999999999</v>
          </cell>
          <cell r="N418">
            <v>90.381666666666661</v>
          </cell>
        </row>
        <row r="419">
          <cell r="F419">
            <v>418</v>
          </cell>
          <cell r="G419" t="str">
            <v>35414(21)418</v>
          </cell>
          <cell r="H419" t="str">
            <v>Cosmetic N.E.C.</v>
          </cell>
          <cell r="I419">
            <v>99.998333333333363</v>
          </cell>
          <cell r="J419">
            <v>86.46</v>
          </cell>
          <cell r="K419">
            <v>69.056666666666658</v>
          </cell>
          <cell r="L419">
            <v>70.102500000000006</v>
          </cell>
          <cell r="M419">
            <v>80.505833333333342</v>
          </cell>
          <cell r="N419">
            <v>63.72</v>
          </cell>
        </row>
        <row r="420">
          <cell r="F420">
            <v>419</v>
          </cell>
          <cell r="G420" t="str">
            <v>35414(21)419</v>
          </cell>
          <cell r="H420" t="str">
            <v>Hair Shampoo (New)</v>
          </cell>
          <cell r="I420">
            <v>99.999375000000001</v>
          </cell>
          <cell r="J420">
            <v>97.076666666666682</v>
          </cell>
          <cell r="K420">
            <v>98.093958333333333</v>
          </cell>
          <cell r="L420">
            <v>95.538333333333327</v>
          </cell>
          <cell r="M420">
            <v>99.32583333333335</v>
          </cell>
          <cell r="N420">
            <v>99.122500000000002</v>
          </cell>
        </row>
        <row r="421">
          <cell r="F421">
            <v>420</v>
          </cell>
          <cell r="G421" t="str">
            <v>35414(21)420</v>
          </cell>
          <cell r="H421" t="str">
            <v>Hair Oil</v>
          </cell>
          <cell r="I421">
            <v>99.999583333333348</v>
          </cell>
          <cell r="J421">
            <v>99.350416666666675</v>
          </cell>
          <cell r="K421">
            <v>98.913333333333355</v>
          </cell>
          <cell r="L421">
            <v>97.057500000000005</v>
          </cell>
          <cell r="M421">
            <v>100.09625</v>
          </cell>
          <cell r="N421">
            <v>119.31833333333336</v>
          </cell>
        </row>
        <row r="422">
          <cell r="F422">
            <v>421</v>
          </cell>
          <cell r="G422" t="str">
            <v>35414(21)421</v>
          </cell>
          <cell r="H422" t="str">
            <v>Hair Dressing, Other Prep</v>
          </cell>
          <cell r="I422">
            <v>100.00079666666667</v>
          </cell>
          <cell r="J422">
            <v>97.866208333333319</v>
          </cell>
          <cell r="K422">
            <v>93.459789999999984</v>
          </cell>
          <cell r="L422">
            <v>92.483129166666671</v>
          </cell>
          <cell r="M422">
            <v>83.573638333333349</v>
          </cell>
          <cell r="N422">
            <v>85.043758333333329</v>
          </cell>
        </row>
        <row r="423">
          <cell r="F423">
            <v>422</v>
          </cell>
          <cell r="G423" t="str">
            <v>35414(21)422</v>
          </cell>
          <cell r="H423" t="str">
            <v>Denture Cleaners &amp; Mouth Washers</v>
          </cell>
          <cell r="I423">
            <v>99.998333333333349</v>
          </cell>
          <cell r="J423">
            <v>100.37</v>
          </cell>
          <cell r="K423">
            <v>98.088333333333338</v>
          </cell>
          <cell r="L423">
            <v>107.54</v>
          </cell>
          <cell r="M423">
            <v>107.54</v>
          </cell>
          <cell r="N423">
            <v>107.54</v>
          </cell>
        </row>
        <row r="424">
          <cell r="F424">
            <v>423</v>
          </cell>
          <cell r="G424" t="str">
            <v>35414(21)423</v>
          </cell>
          <cell r="H424" t="str">
            <v>Deodorant Sticks</v>
          </cell>
          <cell r="I424">
            <v>100.00079666666667</v>
          </cell>
          <cell r="J424">
            <v>97.866208333333319</v>
          </cell>
          <cell r="K424">
            <v>93.459789999999984</v>
          </cell>
          <cell r="L424">
            <v>92.483129166666671</v>
          </cell>
          <cell r="M424">
            <v>83.573638333333349</v>
          </cell>
          <cell r="N424">
            <v>85.043758333333329</v>
          </cell>
        </row>
        <row r="425">
          <cell r="F425">
            <v>424</v>
          </cell>
          <cell r="G425" t="str">
            <v>35414(21)424</v>
          </cell>
          <cell r="H425" t="str">
            <v>Baby Bath /Body Shampoo/ Shower Cream</v>
          </cell>
          <cell r="I425">
            <v>100.00111166666666</v>
          </cell>
          <cell r="J425">
            <v>108.49111166666664</v>
          </cell>
          <cell r="K425">
            <v>80.956389166666682</v>
          </cell>
          <cell r="L425">
            <v>68.564999999999998</v>
          </cell>
          <cell r="M425">
            <v>60.718889166666671</v>
          </cell>
          <cell r="N425">
            <v>56.227780000000017</v>
          </cell>
        </row>
        <row r="426">
          <cell r="F426">
            <v>425</v>
          </cell>
          <cell r="G426" t="str">
            <v>35511(21)425</v>
          </cell>
          <cell r="H426" t="str">
            <v>Wax Floor</v>
          </cell>
          <cell r="I426">
            <v>100.00079666666667</v>
          </cell>
          <cell r="J426">
            <v>97.866208333333319</v>
          </cell>
          <cell r="K426">
            <v>93.459789999999984</v>
          </cell>
          <cell r="L426">
            <v>92.483129166666671</v>
          </cell>
          <cell r="M426">
            <v>83.573638333333349</v>
          </cell>
          <cell r="N426">
            <v>85.043758333333329</v>
          </cell>
        </row>
        <row r="427">
          <cell r="F427">
            <v>426</v>
          </cell>
          <cell r="G427" t="str">
            <v>35511(21)426</v>
          </cell>
          <cell r="H427" t="str">
            <v>Shoe Polish</v>
          </cell>
          <cell r="I427">
            <v>100</v>
          </cell>
          <cell r="J427">
            <v>103.62416666666668</v>
          </cell>
          <cell r="K427">
            <v>98.928333333333327</v>
          </cell>
          <cell r="L427">
            <v>90.72</v>
          </cell>
          <cell r="M427">
            <v>173.96416666666667</v>
          </cell>
          <cell r="N427">
            <v>170.48416666666668</v>
          </cell>
        </row>
        <row r="428">
          <cell r="F428">
            <v>427</v>
          </cell>
          <cell r="G428" t="str">
            <v>35511(21)427</v>
          </cell>
          <cell r="H428" t="str">
            <v>Floor Polish</v>
          </cell>
          <cell r="I428">
            <v>100.00079666666667</v>
          </cell>
          <cell r="J428">
            <v>97.866208333333319</v>
          </cell>
          <cell r="K428">
            <v>93.459789999999984</v>
          </cell>
          <cell r="L428">
            <v>92.483129166666671</v>
          </cell>
          <cell r="M428">
            <v>83.573638333333349</v>
          </cell>
          <cell r="N428">
            <v>85.043758333333329</v>
          </cell>
        </row>
        <row r="429">
          <cell r="F429">
            <v>428</v>
          </cell>
          <cell r="G429" t="str">
            <v>35511(21)428</v>
          </cell>
          <cell r="H429" t="str">
            <v>Polish Car</v>
          </cell>
          <cell r="I429">
            <v>100.00079666666667</v>
          </cell>
          <cell r="J429">
            <v>97.866208333333319</v>
          </cell>
          <cell r="K429">
            <v>93.459789999999984</v>
          </cell>
          <cell r="L429">
            <v>92.483129166666671</v>
          </cell>
          <cell r="M429">
            <v>83.573638333333349</v>
          </cell>
          <cell r="N429">
            <v>85.043758333333329</v>
          </cell>
        </row>
        <row r="430">
          <cell r="F430">
            <v>429</v>
          </cell>
          <cell r="G430" t="str">
            <v>35511(21)429</v>
          </cell>
          <cell r="H430" t="str">
            <v>Powder And Paste Scouring</v>
          </cell>
          <cell r="I430">
            <v>99.997500000000002</v>
          </cell>
          <cell r="J430">
            <v>84.762500000000003</v>
          </cell>
          <cell r="K430">
            <v>85.906666666666695</v>
          </cell>
          <cell r="L430">
            <v>78.382499999999993</v>
          </cell>
          <cell r="M430">
            <v>77.734166666666667</v>
          </cell>
          <cell r="N430">
            <v>62.739166666666655</v>
          </cell>
        </row>
        <row r="431">
          <cell r="F431">
            <v>430</v>
          </cell>
          <cell r="G431" t="str">
            <v>35514(21)430</v>
          </cell>
          <cell r="H431" t="str">
            <v>Printing Ink</v>
          </cell>
          <cell r="I431">
            <v>100.00055499999999</v>
          </cell>
          <cell r="J431">
            <v>100.70638750000002</v>
          </cell>
          <cell r="K431">
            <v>109.40694333333333</v>
          </cell>
          <cell r="L431">
            <v>102.18805499999999</v>
          </cell>
          <cell r="M431">
            <v>100.13027833333334</v>
          </cell>
          <cell r="N431">
            <v>103.59611166666666</v>
          </cell>
        </row>
        <row r="432">
          <cell r="F432">
            <v>431</v>
          </cell>
          <cell r="G432" t="str">
            <v>35514(21)431</v>
          </cell>
          <cell r="H432" t="str">
            <v>Photograghic Emulsions</v>
          </cell>
          <cell r="I432">
            <v>99.998750000000001</v>
          </cell>
          <cell r="J432">
            <v>99.692083333333358</v>
          </cell>
          <cell r="K432">
            <v>96.035416666666663</v>
          </cell>
          <cell r="L432">
            <v>82.674583333333345</v>
          </cell>
          <cell r="M432">
            <v>76.058333333333337</v>
          </cell>
          <cell r="N432">
            <v>75.168750000000003</v>
          </cell>
        </row>
        <row r="433">
          <cell r="F433">
            <v>432</v>
          </cell>
          <cell r="G433" t="str">
            <v>35514(21)432</v>
          </cell>
          <cell r="H433" t="str">
            <v>Photograghic Chemical</v>
          </cell>
          <cell r="I433">
            <v>99.999166666666682</v>
          </cell>
          <cell r="J433">
            <v>102.21083333333334</v>
          </cell>
          <cell r="K433">
            <v>117.105</v>
          </cell>
          <cell r="L433">
            <v>103.62333333333333</v>
          </cell>
          <cell r="M433">
            <v>106.4175</v>
          </cell>
          <cell r="N433">
            <v>104.14833333333334</v>
          </cell>
        </row>
        <row r="434">
          <cell r="F434">
            <v>433</v>
          </cell>
          <cell r="G434" t="str">
            <v>35517(21)433</v>
          </cell>
          <cell r="H434" t="str">
            <v>Glue, Dextrin/Starch/Casein/Rubber</v>
          </cell>
          <cell r="I434">
            <v>99.999419166666669</v>
          </cell>
          <cell r="J434">
            <v>97.028191666666643</v>
          </cell>
          <cell r="K434">
            <v>122.93234749999999</v>
          </cell>
          <cell r="L434">
            <v>126.51551333333335</v>
          </cell>
          <cell r="M434">
            <v>126.73810666666665</v>
          </cell>
          <cell r="N434">
            <v>144.45316833333334</v>
          </cell>
        </row>
        <row r="435">
          <cell r="F435">
            <v>434</v>
          </cell>
          <cell r="G435" t="str">
            <v>35517(21)434</v>
          </cell>
          <cell r="H435" t="str">
            <v>Adhesives Paste</v>
          </cell>
          <cell r="I435">
            <v>99.99694416666668</v>
          </cell>
          <cell r="J435">
            <v>103.4777775</v>
          </cell>
          <cell r="K435">
            <v>103.70083416666667</v>
          </cell>
          <cell r="L435">
            <v>100.88361083333334</v>
          </cell>
          <cell r="M435">
            <v>100.44805500000001</v>
          </cell>
          <cell r="N435">
            <v>103.60639083333334</v>
          </cell>
        </row>
        <row r="436">
          <cell r="F436">
            <v>435</v>
          </cell>
          <cell r="G436" t="str">
            <v>35517(21)435</v>
          </cell>
          <cell r="H436" t="str">
            <v>Adhesive, Industrial</v>
          </cell>
          <cell r="I436">
            <v>99.997500000000002</v>
          </cell>
          <cell r="J436">
            <v>88.03</v>
          </cell>
          <cell r="K436">
            <v>191.99583333333331</v>
          </cell>
          <cell r="L436">
            <v>199.96416666666667</v>
          </cell>
          <cell r="M436">
            <v>177.17250000000001</v>
          </cell>
          <cell r="N436">
            <v>199.24</v>
          </cell>
        </row>
        <row r="437">
          <cell r="F437">
            <v>436</v>
          </cell>
          <cell r="G437" t="str">
            <v>35517(21)436</v>
          </cell>
          <cell r="H437" t="str">
            <v>Adhesive, Glue, Prepared, N.E.C.</v>
          </cell>
          <cell r="I437">
            <v>99.999814999999984</v>
          </cell>
          <cell r="J437">
            <v>106.04351916666664</v>
          </cell>
          <cell r="K437">
            <v>101.92981416666666</v>
          </cell>
          <cell r="L437">
            <v>113.51018583333334</v>
          </cell>
          <cell r="M437">
            <v>128.41657333333336</v>
          </cell>
          <cell r="N437">
            <v>143.83481499999999</v>
          </cell>
        </row>
        <row r="438">
          <cell r="F438">
            <v>437</v>
          </cell>
          <cell r="G438" t="str">
            <v>35517(21)437</v>
          </cell>
          <cell r="H438" t="str">
            <v>Expoxy Eucapsulation Mouldings Compound</v>
          </cell>
          <cell r="I438">
            <v>99.999166666666682</v>
          </cell>
          <cell r="J438">
            <v>100.89</v>
          </cell>
          <cell r="K438">
            <v>95.99</v>
          </cell>
          <cell r="L438">
            <v>92.277500000000003</v>
          </cell>
          <cell r="M438">
            <v>100.39</v>
          </cell>
          <cell r="N438">
            <v>98.929166666666688</v>
          </cell>
        </row>
        <row r="439">
          <cell r="F439">
            <v>438</v>
          </cell>
          <cell r="G439" t="str">
            <v>35517(21)438</v>
          </cell>
          <cell r="H439" t="str">
            <v>Industrial Chemical</v>
          </cell>
          <cell r="I439">
            <v>100.00194416666665</v>
          </cell>
          <cell r="J439">
            <v>95.866387499999973</v>
          </cell>
          <cell r="K439">
            <v>103.5325</v>
          </cell>
          <cell r="L439">
            <v>111.03</v>
          </cell>
          <cell r="M439">
            <v>119.76</v>
          </cell>
          <cell r="N439">
            <v>162.01138750000001</v>
          </cell>
        </row>
        <row r="440">
          <cell r="F440">
            <v>439</v>
          </cell>
          <cell r="G440" t="str">
            <v>35517(21)439</v>
          </cell>
          <cell r="H440" t="str">
            <v>Harderner</v>
          </cell>
          <cell r="I440">
            <v>99.999419166666669</v>
          </cell>
          <cell r="J440">
            <v>97.028191666666643</v>
          </cell>
          <cell r="K440">
            <v>122.93234749999999</v>
          </cell>
          <cell r="L440">
            <v>126.51551333333335</v>
          </cell>
          <cell r="M440">
            <v>126.73810666666665</v>
          </cell>
          <cell r="N440">
            <v>144.45316833333334</v>
          </cell>
        </row>
        <row r="441">
          <cell r="F441">
            <v>440</v>
          </cell>
          <cell r="G441" t="str">
            <v>35519(21)440</v>
          </cell>
          <cell r="H441" t="str">
            <v>Chemical Element For Use In Electronic (In Format Discs, Wafer Or Similar Forms)</v>
          </cell>
          <cell r="I441">
            <v>100</v>
          </cell>
          <cell r="J441">
            <v>88.764166666666682</v>
          </cell>
          <cell r="K441">
            <v>84.154166666666669</v>
          </cell>
          <cell r="L441">
            <v>90.784166666666664</v>
          </cell>
          <cell r="M441">
            <v>98.974999999999994</v>
          </cell>
          <cell r="N441">
            <v>101.08</v>
          </cell>
        </row>
        <row r="442">
          <cell r="F442">
            <v>441</v>
          </cell>
          <cell r="G442" t="str">
            <v>35519(21)441</v>
          </cell>
          <cell r="H442" t="str">
            <v>Stabilizer</v>
          </cell>
          <cell r="I442">
            <v>99.999419166666669</v>
          </cell>
          <cell r="J442">
            <v>97.028191666666643</v>
          </cell>
          <cell r="K442">
            <v>122.93234749999999</v>
          </cell>
          <cell r="L442">
            <v>126.51551333333335</v>
          </cell>
          <cell r="M442">
            <v>126.73810666666665</v>
          </cell>
          <cell r="N442">
            <v>144.45316833333334</v>
          </cell>
        </row>
        <row r="443">
          <cell r="F443">
            <v>442</v>
          </cell>
          <cell r="G443" t="str">
            <v>35612(21)442</v>
          </cell>
          <cell r="H443" t="str">
            <v>Kerosene, Dual Purpose (Include Aviation Turbine Fuel)</v>
          </cell>
          <cell r="I443">
            <v>99.99933333333334</v>
          </cell>
          <cell r="J443">
            <v>90.772666666666652</v>
          </cell>
          <cell r="K443">
            <v>87.693166666666656</v>
          </cell>
          <cell r="L443">
            <v>97.515000000000001</v>
          </cell>
          <cell r="M443">
            <v>132.24733333333333</v>
          </cell>
          <cell r="N443">
            <v>196.56966666666665</v>
          </cell>
        </row>
        <row r="444">
          <cell r="F444">
            <v>443</v>
          </cell>
          <cell r="G444" t="str">
            <v>35613(21)443</v>
          </cell>
          <cell r="H444" t="str">
            <v>Oil, Gas Diesel</v>
          </cell>
          <cell r="I444">
            <v>100.00083333333333</v>
          </cell>
          <cell r="J444">
            <v>81.661500000000004</v>
          </cell>
          <cell r="K444">
            <v>79.255333333333326</v>
          </cell>
          <cell r="L444">
            <v>91.163666666666671</v>
          </cell>
          <cell r="M444">
            <v>124.0775</v>
          </cell>
          <cell r="N444">
            <v>178.13916666666665</v>
          </cell>
        </row>
        <row r="445">
          <cell r="F445">
            <v>444</v>
          </cell>
          <cell r="G445" t="str">
            <v>35613(21)444</v>
          </cell>
          <cell r="H445" t="str">
            <v>Residue</v>
          </cell>
          <cell r="I445">
            <v>100.000265</v>
          </cell>
          <cell r="J445">
            <v>98.366639166666658</v>
          </cell>
          <cell r="K445">
            <v>92.565542499999992</v>
          </cell>
          <cell r="L445">
            <v>107.61778166666666</v>
          </cell>
          <cell r="M445">
            <v>130.22694749999999</v>
          </cell>
          <cell r="N445">
            <v>159.56444583333331</v>
          </cell>
        </row>
        <row r="446">
          <cell r="F446">
            <v>445</v>
          </cell>
          <cell r="G446" t="str">
            <v>35613(21)445</v>
          </cell>
          <cell r="H446" t="str">
            <v>Oil Fuel</v>
          </cell>
          <cell r="I446">
            <v>99.998889999999989</v>
          </cell>
          <cell r="J446">
            <v>101.82083249999999</v>
          </cell>
          <cell r="K446">
            <v>121.15555666666667</v>
          </cell>
          <cell r="L446">
            <v>142.67138916666664</v>
          </cell>
          <cell r="M446">
            <v>167.49111166666671</v>
          </cell>
          <cell r="N446">
            <v>215.87888833333335</v>
          </cell>
        </row>
        <row r="447">
          <cell r="F447">
            <v>446</v>
          </cell>
          <cell r="G447" t="str">
            <v>35615(21)446</v>
          </cell>
          <cell r="H447" t="str">
            <v>Gasoline (Motor)</v>
          </cell>
          <cell r="I447">
            <v>99.999999166666669</v>
          </cell>
          <cell r="J447">
            <v>90.2941675</v>
          </cell>
          <cell r="K447">
            <v>85.615557500000008</v>
          </cell>
          <cell r="L447">
            <v>105.60250000000001</v>
          </cell>
          <cell r="M447">
            <v>144.57138833333335</v>
          </cell>
          <cell r="N447">
            <v>184.75916749999999</v>
          </cell>
        </row>
        <row r="448">
          <cell r="F448">
            <v>447</v>
          </cell>
          <cell r="G448" t="str">
            <v>35615(21)447</v>
          </cell>
          <cell r="H448" t="str">
            <v>Blended Lubricating Oil</v>
          </cell>
          <cell r="I448">
            <v>99.999583333333348</v>
          </cell>
          <cell r="J448">
            <v>100.96583333333334</v>
          </cell>
          <cell r="K448">
            <v>118.78291666666667</v>
          </cell>
          <cell r="L448">
            <v>147.91374999999999</v>
          </cell>
          <cell r="M448">
            <v>158.79791666666668</v>
          </cell>
          <cell r="N448">
            <v>180.29333333333335</v>
          </cell>
        </row>
        <row r="449">
          <cell r="F449">
            <v>448</v>
          </cell>
          <cell r="G449" t="str">
            <v>35615(21)448</v>
          </cell>
          <cell r="H449" t="str">
            <v>Liquefied Petroleum Gas (Lpg)</v>
          </cell>
          <cell r="I449">
            <v>99.999791666666667</v>
          </cell>
          <cell r="J449">
            <v>99.96</v>
          </cell>
          <cell r="K449">
            <v>89.651875000000004</v>
          </cell>
          <cell r="L449">
            <v>103.03145833333335</v>
          </cell>
          <cell r="M449">
            <v>119.4875</v>
          </cell>
          <cell r="N449">
            <v>161.63374999999999</v>
          </cell>
        </row>
        <row r="450">
          <cell r="F450">
            <v>449</v>
          </cell>
          <cell r="G450" t="str">
            <v>35615(21)449</v>
          </cell>
          <cell r="H450" t="str">
            <v>Liquefied Natural Gas (Lng)</v>
          </cell>
          <cell r="I450">
            <v>100.00041666666667</v>
          </cell>
          <cell r="J450">
            <v>108.74541666666667</v>
          </cell>
          <cell r="K450">
            <v>97.481666666666698</v>
          </cell>
          <cell r="L450">
            <v>111.73708333333335</v>
          </cell>
          <cell r="M450">
            <v>124.61666666666667</v>
          </cell>
          <cell r="N450">
            <v>133.88249999999999</v>
          </cell>
        </row>
        <row r="451">
          <cell r="F451">
            <v>450</v>
          </cell>
          <cell r="G451" t="str">
            <v>35616(21)450</v>
          </cell>
          <cell r="H451" t="str">
            <v>Naphta</v>
          </cell>
          <cell r="I451">
            <v>100.00027833333334</v>
          </cell>
          <cell r="J451">
            <v>90.564444999999992</v>
          </cell>
          <cell r="K451">
            <v>86.676667499999994</v>
          </cell>
          <cell r="L451">
            <v>104.58194416666667</v>
          </cell>
          <cell r="M451">
            <v>135.70277666666669</v>
          </cell>
          <cell r="N451">
            <v>174.52250083333328</v>
          </cell>
        </row>
        <row r="452">
          <cell r="F452">
            <v>451</v>
          </cell>
          <cell r="G452" t="str">
            <v>35616(21)451</v>
          </cell>
          <cell r="H452" t="str">
            <v>Asphalt And Bituminous Products, N.E.C.</v>
          </cell>
          <cell r="I452">
            <v>99.999930833333337</v>
          </cell>
          <cell r="J452">
            <v>110.47069416666666</v>
          </cell>
          <cell r="K452">
            <v>107.48291583333332</v>
          </cell>
          <cell r="L452">
            <v>100.01909666666666</v>
          </cell>
          <cell r="M452">
            <v>113.91000166666667</v>
          </cell>
          <cell r="N452">
            <v>121.83736166666668</v>
          </cell>
        </row>
        <row r="453">
          <cell r="F453">
            <v>452</v>
          </cell>
          <cell r="G453" t="str">
            <v>35616(21)452</v>
          </cell>
          <cell r="H453" t="str">
            <v>Asphalt Premix (New)</v>
          </cell>
          <cell r="I453">
            <v>100.00006916666668</v>
          </cell>
          <cell r="J453">
            <v>103.85826333333334</v>
          </cell>
          <cell r="K453">
            <v>104.14173583333334</v>
          </cell>
          <cell r="L453">
            <v>106.94937666666667</v>
          </cell>
          <cell r="M453">
            <v>105.20479333333336</v>
          </cell>
          <cell r="N453">
            <v>109.31305583333332</v>
          </cell>
        </row>
        <row r="454">
          <cell r="F454">
            <v>453</v>
          </cell>
          <cell r="G454" t="str">
            <v>35715(21)453</v>
          </cell>
          <cell r="H454" t="str">
            <v>Latex, Containing Not Over 0.5% Ammonia, Cream Concentrate</v>
          </cell>
          <cell r="I454">
            <v>100.00033333333332</v>
          </cell>
          <cell r="J454">
            <v>84.958666666666673</v>
          </cell>
          <cell r="K454">
            <v>96.051500000000004</v>
          </cell>
          <cell r="L454">
            <v>136.64066666666668</v>
          </cell>
          <cell r="M454">
            <v>173.36166666666668</v>
          </cell>
          <cell r="N454">
            <v>196.37866666666662</v>
          </cell>
        </row>
        <row r="455">
          <cell r="F455">
            <v>454</v>
          </cell>
          <cell r="G455" t="str">
            <v>35811(21)454</v>
          </cell>
          <cell r="H455" t="str">
            <v>Tyres, Bicycle</v>
          </cell>
          <cell r="I455">
            <v>99.999886666666683</v>
          </cell>
          <cell r="J455">
            <v>97.886368333333309</v>
          </cell>
          <cell r="K455">
            <v>90.802019999999999</v>
          </cell>
          <cell r="L455">
            <v>98.354260000000011</v>
          </cell>
          <cell r="M455">
            <v>104.43574583333334</v>
          </cell>
          <cell r="N455">
            <v>110.38472250000002</v>
          </cell>
        </row>
        <row r="456">
          <cell r="F456">
            <v>455</v>
          </cell>
          <cell r="G456" t="str">
            <v>35811(21)455</v>
          </cell>
          <cell r="H456" t="str">
            <v>Tyres, Tractor, Earth Mover And Other Industrial Equipment</v>
          </cell>
          <cell r="I456">
            <v>100.00083333333332</v>
          </cell>
          <cell r="J456">
            <v>114.1716666666667</v>
          </cell>
          <cell r="K456">
            <v>87.355000000000004</v>
          </cell>
          <cell r="L456">
            <v>92.61166666666665</v>
          </cell>
          <cell r="M456">
            <v>106.44333333333331</v>
          </cell>
          <cell r="N456">
            <v>139.52250000000001</v>
          </cell>
        </row>
        <row r="457">
          <cell r="F457">
            <v>456</v>
          </cell>
          <cell r="G457" t="str">
            <v>35811(21)456</v>
          </cell>
          <cell r="H457" t="str">
            <v>Tubes, Inner, Motor Car</v>
          </cell>
          <cell r="I457">
            <v>99.999166666666639</v>
          </cell>
          <cell r="J457">
            <v>103.09833333333333</v>
          </cell>
          <cell r="K457">
            <v>90.57</v>
          </cell>
          <cell r="L457">
            <v>69.638333333333335</v>
          </cell>
          <cell r="M457">
            <v>100.2525</v>
          </cell>
          <cell r="N457">
            <v>100.90666666666667</v>
          </cell>
        </row>
        <row r="458">
          <cell r="F458">
            <v>457</v>
          </cell>
          <cell r="G458" t="str">
            <v>35811(21)457</v>
          </cell>
          <cell r="H458" t="str">
            <v>Tubes, Inner, Bus &amp; Lorries (New)</v>
          </cell>
          <cell r="I458">
            <v>100.00041666666667</v>
          </cell>
          <cell r="J458">
            <v>95.962637500000014</v>
          </cell>
          <cell r="K458">
            <v>89.895417499999979</v>
          </cell>
          <cell r="L458">
            <v>95.471249999999998</v>
          </cell>
          <cell r="M458">
            <v>94.919444166666665</v>
          </cell>
          <cell r="N458">
            <v>95.856249166666672</v>
          </cell>
        </row>
        <row r="459">
          <cell r="F459">
            <v>458</v>
          </cell>
          <cell r="G459" t="str">
            <v>35811(21)458</v>
          </cell>
          <cell r="H459" t="str">
            <v>Tubes, Inner, Bicycles (New)</v>
          </cell>
          <cell r="I459">
            <v>100.00055583333334</v>
          </cell>
          <cell r="J459">
            <v>101.47833249999999</v>
          </cell>
          <cell r="K459">
            <v>106.81250083333332</v>
          </cell>
          <cell r="L459">
            <v>104.85805499999999</v>
          </cell>
          <cell r="M459">
            <v>108.61472166666665</v>
          </cell>
          <cell r="N459">
            <v>111.03916666666665</v>
          </cell>
        </row>
        <row r="460">
          <cell r="F460">
            <v>459</v>
          </cell>
          <cell r="G460" t="str">
            <v>35811(21)459</v>
          </cell>
          <cell r="H460" t="str">
            <v>Tubes, Inner, Motor Cycle And Scooters</v>
          </cell>
          <cell r="I460">
            <v>99.998332499999975</v>
          </cell>
          <cell r="J460">
            <v>101.91638749999998</v>
          </cell>
          <cell r="K460">
            <v>100.99361083333334</v>
          </cell>
          <cell r="L460">
            <v>103.03027833333333</v>
          </cell>
          <cell r="M460">
            <v>102.40277750000003</v>
          </cell>
          <cell r="N460">
            <v>111.84305416666666</v>
          </cell>
        </row>
        <row r="461">
          <cell r="F461">
            <v>460</v>
          </cell>
          <cell r="G461" t="str">
            <v>35813(21)460</v>
          </cell>
          <cell r="H461" t="str">
            <v>Tyres,  Retread - Motor Cars</v>
          </cell>
          <cell r="I461">
            <v>100.00041666666667</v>
          </cell>
          <cell r="J461">
            <v>102.46479166666666</v>
          </cell>
          <cell r="K461">
            <v>99.417291666666671</v>
          </cell>
          <cell r="L461">
            <v>98.818958333333327</v>
          </cell>
          <cell r="M461">
            <v>95.191666666666649</v>
          </cell>
          <cell r="N461">
            <v>96.220208333333318</v>
          </cell>
        </row>
        <row r="462">
          <cell r="F462">
            <v>461</v>
          </cell>
          <cell r="G462" t="str">
            <v>35813(21)461</v>
          </cell>
          <cell r="H462" t="str">
            <v>Tyres, Retread, Motor, Lorry, Buses, Trucks</v>
          </cell>
          <cell r="I462">
            <v>100.00052916666665</v>
          </cell>
          <cell r="J462">
            <v>107.73719833333332</v>
          </cell>
          <cell r="K462">
            <v>107.08393916666667</v>
          </cell>
          <cell r="L462">
            <v>103.57954499999998</v>
          </cell>
          <cell r="M462">
            <v>104.51689500000001</v>
          </cell>
          <cell r="N462">
            <v>108.44439499999999</v>
          </cell>
        </row>
        <row r="463">
          <cell r="F463">
            <v>462</v>
          </cell>
          <cell r="G463" t="str">
            <v>35814(21)462</v>
          </cell>
          <cell r="H463" t="str">
            <v>Rubber, Standard Malaysian Grades (S.M.R. 5)</v>
          </cell>
          <cell r="I463">
            <v>99.999583333333334</v>
          </cell>
          <cell r="J463">
            <v>87.506666666666661</v>
          </cell>
          <cell r="K463">
            <v>105.58875</v>
          </cell>
          <cell r="L463">
            <v>137.20500000000001</v>
          </cell>
          <cell r="M463">
            <v>163.35083333333333</v>
          </cell>
          <cell r="N463">
            <v>169.60583333333335</v>
          </cell>
        </row>
        <row r="464">
          <cell r="F464">
            <v>463</v>
          </cell>
          <cell r="G464" t="str">
            <v>35814(21)463</v>
          </cell>
          <cell r="H464" t="str">
            <v>Rubber, Standard Malaysian Grades (S.M.R. 10)</v>
          </cell>
          <cell r="I464">
            <v>100.00046333333333</v>
          </cell>
          <cell r="J464">
            <v>87.271758333333324</v>
          </cell>
          <cell r="K464">
            <v>107.33379499999998</v>
          </cell>
          <cell r="L464">
            <v>147.02176</v>
          </cell>
          <cell r="M464">
            <v>177.94074000000001</v>
          </cell>
          <cell r="N464">
            <v>186.68981583333331</v>
          </cell>
        </row>
        <row r="465">
          <cell r="F465">
            <v>464</v>
          </cell>
          <cell r="G465" t="str">
            <v>35814(21)464</v>
          </cell>
          <cell r="H465" t="str">
            <v>Rubber, Standard Malaysian Grades (S.M.R. 20)</v>
          </cell>
          <cell r="I465">
            <v>100.00004833333332</v>
          </cell>
          <cell r="J465">
            <v>86.566420833333325</v>
          </cell>
          <cell r="K465">
            <v>106.86245083333333</v>
          </cell>
          <cell r="L465">
            <v>142.98142166666668</v>
          </cell>
          <cell r="M465">
            <v>181.11700999999999</v>
          </cell>
          <cell r="N465">
            <v>192.7142158333333</v>
          </cell>
        </row>
        <row r="466">
          <cell r="F466">
            <v>465</v>
          </cell>
          <cell r="G466" t="str">
            <v>35814(21)465</v>
          </cell>
          <cell r="H466" t="str">
            <v>Rubber, S.M.R., Others</v>
          </cell>
          <cell r="I466">
            <v>99.998958333333348</v>
          </cell>
          <cell r="J466">
            <v>86.225104166666682</v>
          </cell>
          <cell r="K466">
            <v>109.53375</v>
          </cell>
          <cell r="L466">
            <v>148.53187500000001</v>
          </cell>
          <cell r="M466">
            <v>177.18666666666667</v>
          </cell>
          <cell r="N466">
            <v>191.92541666666665</v>
          </cell>
        </row>
        <row r="467">
          <cell r="F467">
            <v>466</v>
          </cell>
          <cell r="G467" t="str">
            <v>35814(21)466</v>
          </cell>
          <cell r="H467" t="str">
            <v>Rubber, processed latex,</v>
          </cell>
          <cell r="I467">
            <v>100.00027666666666</v>
          </cell>
          <cell r="J467">
            <v>92.55138833333335</v>
          </cell>
          <cell r="K467">
            <v>108.0341675</v>
          </cell>
          <cell r="L467">
            <v>149.16749916666669</v>
          </cell>
          <cell r="M467">
            <v>165.01388750000004</v>
          </cell>
          <cell r="N467">
            <v>170.74666666666664</v>
          </cell>
        </row>
        <row r="468">
          <cell r="F468">
            <v>467</v>
          </cell>
          <cell r="G468" t="str">
            <v>35814(21)467</v>
          </cell>
          <cell r="H468" t="str">
            <v>Rubber Rss1 &amp; 1x ,2,3,4,5</v>
          </cell>
          <cell r="I468">
            <v>100</v>
          </cell>
          <cell r="J468">
            <v>86.674999999999997</v>
          </cell>
          <cell r="K468">
            <v>111.44333333333334</v>
          </cell>
          <cell r="L468">
            <v>153.17916666666667</v>
          </cell>
          <cell r="M468">
            <v>177.61</v>
          </cell>
          <cell r="N468">
            <v>177.61</v>
          </cell>
        </row>
        <row r="469">
          <cell r="F469">
            <v>468</v>
          </cell>
          <cell r="G469" t="str">
            <v>35814(21)468</v>
          </cell>
          <cell r="H469" t="str">
            <v>Rubber Rollers (New)</v>
          </cell>
          <cell r="I469">
            <v>100.00055166666667</v>
          </cell>
          <cell r="J469">
            <v>102.24329000000002</v>
          </cell>
          <cell r="K469">
            <v>96.207619166666689</v>
          </cell>
          <cell r="L469">
            <v>100.70852833333333</v>
          </cell>
          <cell r="M469">
            <v>108.22651416666668</v>
          </cell>
          <cell r="N469">
            <v>113.52988916666666</v>
          </cell>
        </row>
        <row r="470">
          <cell r="F470">
            <v>469</v>
          </cell>
          <cell r="G470" t="str">
            <v>35814(21)469</v>
          </cell>
          <cell r="H470" t="str">
            <v>Rubber Compound Solution (New)</v>
          </cell>
          <cell r="I470">
            <v>100.00055166666667</v>
          </cell>
          <cell r="J470">
            <v>102.24329000000002</v>
          </cell>
          <cell r="K470">
            <v>96.207619166666689</v>
          </cell>
          <cell r="L470">
            <v>100.70852833333333</v>
          </cell>
          <cell r="M470">
            <v>108.22651416666668</v>
          </cell>
          <cell r="N470">
            <v>113.52988916666666</v>
          </cell>
        </row>
        <row r="471">
          <cell r="F471">
            <v>470</v>
          </cell>
          <cell r="G471" t="str">
            <v>35814(21)470</v>
          </cell>
          <cell r="H471" t="str">
            <v>Compound Retread (New)</v>
          </cell>
          <cell r="I471">
            <v>100.00047833333333</v>
          </cell>
          <cell r="J471">
            <v>95.422500833333316</v>
          </cell>
          <cell r="K471">
            <v>95.32381083333334</v>
          </cell>
          <cell r="L471">
            <v>96.028454166666648</v>
          </cell>
          <cell r="M471">
            <v>100.50892833333333</v>
          </cell>
          <cell r="N471">
            <v>112.94202333333331</v>
          </cell>
        </row>
        <row r="472">
          <cell r="F472">
            <v>471</v>
          </cell>
          <cell r="G472" t="str">
            <v>35814(21)471</v>
          </cell>
          <cell r="H472" t="str">
            <v>Rubber Thread</v>
          </cell>
          <cell r="I472">
            <v>100.00083249999999</v>
          </cell>
          <cell r="J472">
            <v>99.761667500000016</v>
          </cell>
          <cell r="K472">
            <v>86.072500000000005</v>
          </cell>
          <cell r="L472">
            <v>93.114724166666662</v>
          </cell>
          <cell r="M472">
            <v>106.40222333333334</v>
          </cell>
          <cell r="N472">
            <v>118.08416500000001</v>
          </cell>
        </row>
        <row r="473">
          <cell r="F473">
            <v>472</v>
          </cell>
          <cell r="G473" t="str">
            <v>35814(21)472</v>
          </cell>
          <cell r="H473" t="str">
            <v>Foam Rubber Lining</v>
          </cell>
          <cell r="I473">
            <v>100.00055166666667</v>
          </cell>
          <cell r="J473">
            <v>102.24329000000002</v>
          </cell>
          <cell r="K473">
            <v>96.207619166666689</v>
          </cell>
          <cell r="L473">
            <v>100.70852833333333</v>
          </cell>
          <cell r="M473">
            <v>108.22651416666668</v>
          </cell>
          <cell r="N473">
            <v>113.52988916666666</v>
          </cell>
        </row>
        <row r="474">
          <cell r="F474">
            <v>473</v>
          </cell>
          <cell r="G474" t="str">
            <v>35814(21)473</v>
          </cell>
          <cell r="H474" t="str">
            <v>Sponge Rubber/Sheets</v>
          </cell>
          <cell r="I474">
            <v>99.998333333333321</v>
          </cell>
          <cell r="J474">
            <v>100.45</v>
          </cell>
          <cell r="K474">
            <v>92.251666666666679</v>
          </cell>
          <cell r="L474">
            <v>99.811666666666639</v>
          </cell>
          <cell r="M474">
            <v>151.01</v>
          </cell>
          <cell r="N474">
            <v>156.69999999999999</v>
          </cell>
        </row>
        <row r="475">
          <cell r="F475">
            <v>474</v>
          </cell>
          <cell r="G475" t="str">
            <v>35815(21)474</v>
          </cell>
          <cell r="H475" t="str">
            <v>Rubber Sheets/Soling (New)</v>
          </cell>
          <cell r="I475">
            <v>100.00055166666667</v>
          </cell>
          <cell r="J475">
            <v>102.24329000000002</v>
          </cell>
          <cell r="K475">
            <v>96.207619166666689</v>
          </cell>
          <cell r="L475">
            <v>100.70852833333333</v>
          </cell>
          <cell r="M475">
            <v>108.22651416666668</v>
          </cell>
          <cell r="N475">
            <v>113.52988916666666</v>
          </cell>
        </row>
        <row r="476">
          <cell r="F476">
            <v>475</v>
          </cell>
          <cell r="G476" t="str">
            <v>35815(21)475</v>
          </cell>
          <cell r="H476" t="str">
            <v>Hose &amp; Tubings (New)</v>
          </cell>
          <cell r="I476">
            <v>99.997500000000002</v>
          </cell>
          <cell r="J476">
            <v>104.035</v>
          </cell>
          <cell r="K476">
            <v>104.30541666666667</v>
          </cell>
          <cell r="L476">
            <v>107.28</v>
          </cell>
          <cell r="M476">
            <v>107.28</v>
          </cell>
          <cell r="N476">
            <v>113.38416666666664</v>
          </cell>
        </row>
        <row r="477">
          <cell r="F477">
            <v>476</v>
          </cell>
          <cell r="G477" t="str">
            <v>35815(21)476</v>
          </cell>
          <cell r="H477" t="str">
            <v>Seals</v>
          </cell>
          <cell r="I477">
            <v>100.0002775</v>
          </cell>
          <cell r="J477">
            <v>105.44166666666668</v>
          </cell>
          <cell r="K477">
            <v>112.68305416666669</v>
          </cell>
          <cell r="L477">
            <v>116.18555583333334</v>
          </cell>
          <cell r="M477">
            <v>119.86694416666668</v>
          </cell>
          <cell r="N477">
            <v>100.25638916666666</v>
          </cell>
        </row>
        <row r="478">
          <cell r="F478">
            <v>477</v>
          </cell>
          <cell r="G478" t="str">
            <v>35815(21)477</v>
          </cell>
          <cell r="H478" t="str">
            <v>Belt/Brake Lining/Gasket/Valve/Washer,  Rubber</v>
          </cell>
          <cell r="I478">
            <v>99.998333333333321</v>
          </cell>
          <cell r="J478">
            <v>98.120166666666677</v>
          </cell>
          <cell r="K478">
            <v>97.000833333333333</v>
          </cell>
          <cell r="L478">
            <v>104.42216666666666</v>
          </cell>
          <cell r="M478">
            <v>98.950333333333347</v>
          </cell>
          <cell r="N478">
            <v>102.19016666666667</v>
          </cell>
        </row>
        <row r="479">
          <cell r="F479">
            <v>478</v>
          </cell>
          <cell r="G479" t="str">
            <v>35816(21)478</v>
          </cell>
          <cell r="H479" t="str">
            <v>Tyres, Outer Covers &amp; Tuberless Tyres, Motor Cycle</v>
          </cell>
          <cell r="I479">
            <v>99.999583333333334</v>
          </cell>
          <cell r="J479">
            <v>93.314583333333331</v>
          </cell>
          <cell r="K479">
            <v>86.920208333333349</v>
          </cell>
          <cell r="L479">
            <v>97.634166666666687</v>
          </cell>
          <cell r="M479">
            <v>105.166875</v>
          </cell>
          <cell r="N479">
            <v>109.625625</v>
          </cell>
        </row>
        <row r="480">
          <cell r="F480">
            <v>479</v>
          </cell>
          <cell r="G480" t="str">
            <v>35816(21)479</v>
          </cell>
          <cell r="H480" t="str">
            <v>Tyres, Motorcycle/Scooters (New)</v>
          </cell>
          <cell r="I480">
            <v>99.999444166666677</v>
          </cell>
          <cell r="J480">
            <v>92.036665833333331</v>
          </cell>
          <cell r="K480">
            <v>93.975833333333327</v>
          </cell>
          <cell r="L480">
            <v>89.564722500000002</v>
          </cell>
          <cell r="M480">
            <v>92.98</v>
          </cell>
          <cell r="N480">
            <v>98.384444999999999</v>
          </cell>
        </row>
        <row r="481">
          <cell r="F481">
            <v>480</v>
          </cell>
          <cell r="G481" t="str">
            <v>35816(21)480</v>
          </cell>
          <cell r="H481" t="str">
            <v>Tyres, Outer Covers And Tubeless Tyres, Motor Lorry/Bus</v>
          </cell>
          <cell r="I481">
            <v>100.00020833333333</v>
          </cell>
          <cell r="J481">
            <v>100.489375</v>
          </cell>
          <cell r="K481">
            <v>95.492083333333326</v>
          </cell>
          <cell r="L481">
            <v>102.32145833333334</v>
          </cell>
          <cell r="M481">
            <v>104.60104166666665</v>
          </cell>
          <cell r="N481">
            <v>106.770625</v>
          </cell>
        </row>
        <row r="482">
          <cell r="F482">
            <v>481</v>
          </cell>
          <cell r="G482" t="str">
            <v>35816(21)481</v>
          </cell>
          <cell r="H482" t="str">
            <v>Conveyor Belting Rubber</v>
          </cell>
          <cell r="I482">
            <v>100.00055166666667</v>
          </cell>
          <cell r="J482">
            <v>102.24329000000002</v>
          </cell>
          <cell r="K482">
            <v>96.207619166666689</v>
          </cell>
          <cell r="L482">
            <v>100.70852833333333</v>
          </cell>
          <cell r="M482">
            <v>108.22651416666668</v>
          </cell>
          <cell r="N482">
            <v>113.52988916666666</v>
          </cell>
        </row>
        <row r="483">
          <cell r="F483">
            <v>482</v>
          </cell>
          <cell r="G483" t="str">
            <v>35817(21)482</v>
          </cell>
          <cell r="H483" t="str">
            <v>Rubber Soles</v>
          </cell>
          <cell r="I483">
            <v>99.995833333333337</v>
          </cell>
          <cell r="J483">
            <v>109.30166666666666</v>
          </cell>
          <cell r="K483">
            <v>109.30249999999999</v>
          </cell>
          <cell r="L483">
            <v>121.38166666666666</v>
          </cell>
          <cell r="M483">
            <v>128.31</v>
          </cell>
          <cell r="N483">
            <v>133.35916666666668</v>
          </cell>
        </row>
        <row r="484">
          <cell r="F484">
            <v>483</v>
          </cell>
          <cell r="G484" t="str">
            <v>35819(21)483</v>
          </cell>
          <cell r="H484" t="str">
            <v>Gloves, Surgical (Rubber)</v>
          </cell>
          <cell r="I484">
            <v>99.999027500000011</v>
          </cell>
          <cell r="J484">
            <v>101.99388833333333</v>
          </cell>
          <cell r="K484">
            <v>92.90111083333332</v>
          </cell>
          <cell r="L484">
            <v>91.804583333333326</v>
          </cell>
          <cell r="M484">
            <v>89.180555833333329</v>
          </cell>
          <cell r="N484">
            <v>87.821249166666661</v>
          </cell>
        </row>
        <row r="485">
          <cell r="F485">
            <v>484</v>
          </cell>
          <cell r="G485" t="str">
            <v>35819(21)484</v>
          </cell>
          <cell r="H485" t="str">
            <v>Gloves, Examination (Rubber)</v>
          </cell>
          <cell r="I485">
            <v>99.998015833333341</v>
          </cell>
          <cell r="J485">
            <v>93.754087499999997</v>
          </cell>
          <cell r="K485">
            <v>88.020914166666671</v>
          </cell>
          <cell r="L485">
            <v>91.350079166666674</v>
          </cell>
          <cell r="M485">
            <v>98.394126666666665</v>
          </cell>
          <cell r="N485">
            <v>101.87797666666665</v>
          </cell>
        </row>
        <row r="486">
          <cell r="F486">
            <v>485</v>
          </cell>
          <cell r="G486" t="str">
            <v>35819(21)485</v>
          </cell>
          <cell r="H486" t="str">
            <v>Gloves, Household (Rubber)</v>
          </cell>
          <cell r="I486">
            <v>99.998958333333334</v>
          </cell>
          <cell r="J486">
            <v>103.47177083333334</v>
          </cell>
          <cell r="K486">
            <v>99.577187499999994</v>
          </cell>
          <cell r="L486">
            <v>94.771041666666662</v>
          </cell>
          <cell r="M486">
            <v>104.18583333333333</v>
          </cell>
          <cell r="N486">
            <v>118.26645833333335</v>
          </cell>
        </row>
        <row r="487">
          <cell r="F487">
            <v>486</v>
          </cell>
          <cell r="G487" t="str">
            <v>35819(21)486</v>
          </cell>
          <cell r="H487" t="str">
            <v>Gloves, Industrial (Rubber)</v>
          </cell>
          <cell r="I487">
            <v>100.0025</v>
          </cell>
          <cell r="J487">
            <v>90.575000000000003</v>
          </cell>
          <cell r="K487">
            <v>92.550833333333358</v>
          </cell>
          <cell r="L487">
            <v>108.94750000000001</v>
          </cell>
          <cell r="M487">
            <v>134.23333333333335</v>
          </cell>
          <cell r="N487">
            <v>108.75916666666667</v>
          </cell>
        </row>
        <row r="488">
          <cell r="F488">
            <v>487</v>
          </cell>
          <cell r="G488" t="str">
            <v>35819(21)487</v>
          </cell>
          <cell r="H488" t="str">
            <v>Car Mat, Rubber</v>
          </cell>
          <cell r="I488">
            <v>100</v>
          </cell>
          <cell r="J488">
            <v>99.356666666666655</v>
          </cell>
          <cell r="K488">
            <v>98.44</v>
          </cell>
          <cell r="L488">
            <v>76.38</v>
          </cell>
          <cell r="M488">
            <v>78.05</v>
          </cell>
          <cell r="N488">
            <v>82.668333333333337</v>
          </cell>
        </row>
        <row r="489">
          <cell r="F489">
            <v>488</v>
          </cell>
          <cell r="G489" t="str">
            <v>35819(21)488</v>
          </cell>
          <cell r="H489" t="str">
            <v>Sheeting For Packing/Lining Purposes, Cot Sheet, Clog Straps, Etc., Rubber (Excluding Ebonite, Vulcanised Or Hard Rubber Sheets)</v>
          </cell>
          <cell r="I489">
            <v>100.00027833333334</v>
          </cell>
          <cell r="J489">
            <v>101.91481666666665</v>
          </cell>
          <cell r="K489">
            <v>103.67092500000001</v>
          </cell>
          <cell r="L489">
            <v>104.6875</v>
          </cell>
          <cell r="M489">
            <v>103.97685250000002</v>
          </cell>
          <cell r="N489">
            <v>104.60138666666667</v>
          </cell>
        </row>
        <row r="490">
          <cell r="F490">
            <v>489</v>
          </cell>
          <cell r="G490" t="str">
            <v>35819(21)489</v>
          </cell>
          <cell r="H490" t="str">
            <v>Condom</v>
          </cell>
          <cell r="I490">
            <v>100.00041666666667</v>
          </cell>
          <cell r="J490">
            <v>121.55354166666669</v>
          </cell>
          <cell r="K490">
            <v>110.67520833333336</v>
          </cell>
          <cell r="L490">
            <v>117.25520833333337</v>
          </cell>
          <cell r="M490">
            <v>146.08437499999999</v>
          </cell>
          <cell r="N490">
            <v>129.505</v>
          </cell>
        </row>
        <row r="491">
          <cell r="F491">
            <v>490</v>
          </cell>
          <cell r="G491" t="str">
            <v>35819(21)490</v>
          </cell>
          <cell r="H491" t="str">
            <v>Catheters 2-Way Foley (Tube-Like Rubber Used For  Surgical Purpose In The Bladder For Urinary Purpose During An Operation)</v>
          </cell>
          <cell r="I491">
            <v>100.000625</v>
          </cell>
          <cell r="J491">
            <v>109.39854166666666</v>
          </cell>
          <cell r="K491">
            <v>103.85104166666667</v>
          </cell>
          <cell r="L491">
            <v>118.38479166666666</v>
          </cell>
          <cell r="M491">
            <v>119.82916666666668</v>
          </cell>
          <cell r="N491">
            <v>124.44437499999999</v>
          </cell>
        </row>
        <row r="492">
          <cell r="F492">
            <v>491</v>
          </cell>
          <cell r="G492" t="str">
            <v>35819(21)491</v>
          </cell>
          <cell r="H492" t="str">
            <v>Finger Cots (New)</v>
          </cell>
          <cell r="I492">
            <v>100.00055166666667</v>
          </cell>
          <cell r="J492">
            <v>102.24329000000002</v>
          </cell>
          <cell r="K492">
            <v>96.207619166666689</v>
          </cell>
          <cell r="L492">
            <v>100.70852833333333</v>
          </cell>
          <cell r="M492">
            <v>108.22651416666668</v>
          </cell>
          <cell r="N492">
            <v>113.52988916666666</v>
          </cell>
        </row>
        <row r="493">
          <cell r="F493">
            <v>492</v>
          </cell>
          <cell r="G493" t="str">
            <v>35819(21)492</v>
          </cell>
          <cell r="H493" t="str">
            <v>Rubber Spare Parts For Motor Vehicles</v>
          </cell>
          <cell r="I493">
            <v>100.00520833333334</v>
          </cell>
          <cell r="J493">
            <v>103.925</v>
          </cell>
          <cell r="K493">
            <v>97.377499999999998</v>
          </cell>
          <cell r="L493">
            <v>93.186666666666667</v>
          </cell>
          <cell r="M493">
            <v>86.856250000000003</v>
          </cell>
          <cell r="N493">
            <v>91.307291666666657</v>
          </cell>
        </row>
        <row r="494">
          <cell r="F494">
            <v>493</v>
          </cell>
          <cell r="G494" t="str">
            <v>35819(21)493</v>
          </cell>
          <cell r="H494" t="str">
            <v>Rubber Band (New)</v>
          </cell>
          <cell r="I494">
            <v>100.00055166666667</v>
          </cell>
          <cell r="J494">
            <v>102.24329000000002</v>
          </cell>
          <cell r="K494">
            <v>96.207619166666689</v>
          </cell>
          <cell r="L494">
            <v>100.70852833333333</v>
          </cell>
          <cell r="M494">
            <v>108.22651416666668</v>
          </cell>
          <cell r="N494">
            <v>113.52988916666666</v>
          </cell>
        </row>
        <row r="495">
          <cell r="F495">
            <v>494</v>
          </cell>
          <cell r="G495" t="str">
            <v>35819(21)494</v>
          </cell>
          <cell r="H495" t="str">
            <v>Balloons</v>
          </cell>
          <cell r="I495">
            <v>99.998750000000001</v>
          </cell>
          <cell r="J495">
            <v>107.37291666666667</v>
          </cell>
          <cell r="K495">
            <v>99.219583333333333</v>
          </cell>
          <cell r="L495">
            <v>114.71041666666665</v>
          </cell>
          <cell r="M495">
            <v>123.33458333333333</v>
          </cell>
          <cell r="N495">
            <v>122.38583333333334</v>
          </cell>
        </row>
        <row r="496">
          <cell r="F496">
            <v>495</v>
          </cell>
          <cell r="G496" t="str">
            <v>35819(21)495</v>
          </cell>
          <cell r="H496" t="str">
            <v>Toys, Rubber</v>
          </cell>
          <cell r="I496">
            <v>99.99874916666667</v>
          </cell>
          <cell r="J496">
            <v>97.905811666666665</v>
          </cell>
          <cell r="K496">
            <v>91.482600833333308</v>
          </cell>
          <cell r="L496">
            <v>89.544902499999992</v>
          </cell>
          <cell r="M496">
            <v>85.994510000000005</v>
          </cell>
          <cell r="N496">
            <v>83.587304166666655</v>
          </cell>
        </row>
        <row r="497">
          <cell r="F497">
            <v>496</v>
          </cell>
          <cell r="G497" t="str">
            <v>35823(21)496</v>
          </cell>
          <cell r="H497" t="str">
            <v>Car Seats &amp; Seat Frames (Except Upholstered With Metal Frames)</v>
          </cell>
          <cell r="I497">
            <v>99.999583333333334</v>
          </cell>
          <cell r="J497">
            <v>98.793333333333337</v>
          </cell>
          <cell r="K497">
            <v>104.90583333333332</v>
          </cell>
          <cell r="L497">
            <v>109.94708333333335</v>
          </cell>
          <cell r="M497">
            <v>128.76875000000001</v>
          </cell>
          <cell r="N497">
            <v>87.589166666666657</v>
          </cell>
        </row>
        <row r="498">
          <cell r="F498">
            <v>497</v>
          </cell>
          <cell r="G498" t="str">
            <v>35911(21)497</v>
          </cell>
          <cell r="H498" t="str">
            <v>Hose, Pvc</v>
          </cell>
          <cell r="I498">
            <v>100.00083333333333</v>
          </cell>
          <cell r="J498">
            <v>90.791250000000005</v>
          </cell>
          <cell r="K498">
            <v>82.827500000000001</v>
          </cell>
          <cell r="L498">
            <v>95.113333333333316</v>
          </cell>
          <cell r="M498">
            <v>106.14083333333333</v>
          </cell>
          <cell r="N498">
            <v>115.41791666666666</v>
          </cell>
        </row>
        <row r="499">
          <cell r="F499">
            <v>498</v>
          </cell>
          <cell r="G499" t="str">
            <v>35911(21)498</v>
          </cell>
          <cell r="H499" t="str">
            <v>Pipe, Plastic, P.V.C.</v>
          </cell>
          <cell r="I499">
            <v>100</v>
          </cell>
          <cell r="J499">
            <v>98.125924999999995</v>
          </cell>
          <cell r="K499">
            <v>95.779629999999997</v>
          </cell>
          <cell r="L499">
            <v>95.310369166666661</v>
          </cell>
          <cell r="M499">
            <v>115.456205</v>
          </cell>
          <cell r="N499">
            <v>114.25212833333333</v>
          </cell>
        </row>
        <row r="500">
          <cell r="F500">
            <v>499</v>
          </cell>
          <cell r="G500" t="str">
            <v>35911(21)499</v>
          </cell>
          <cell r="H500" t="str">
            <v>Polyethylene Sheets,Acrylic Etc / Air Bubble Pack</v>
          </cell>
          <cell r="I500">
            <v>100.00055583333332</v>
          </cell>
          <cell r="J500">
            <v>103.2</v>
          </cell>
          <cell r="K500">
            <v>96.095277500000023</v>
          </cell>
          <cell r="L500">
            <v>97.009999166666688</v>
          </cell>
          <cell r="M500">
            <v>105.93111083333334</v>
          </cell>
          <cell r="N500">
            <v>115.24333166666668</v>
          </cell>
        </row>
        <row r="501">
          <cell r="F501">
            <v>500</v>
          </cell>
          <cell r="G501" t="str">
            <v>35911(21)500</v>
          </cell>
          <cell r="H501" t="str">
            <v>Film Plastics</v>
          </cell>
          <cell r="I501">
            <v>100.001875</v>
          </cell>
          <cell r="J501">
            <v>85.217708333333334</v>
          </cell>
          <cell r="K501">
            <v>80.67291666666668</v>
          </cell>
          <cell r="L501">
            <v>78.099374999999995</v>
          </cell>
          <cell r="M501">
            <v>79.816874999999996</v>
          </cell>
          <cell r="N501">
            <v>84.655208333333334</v>
          </cell>
        </row>
        <row r="502">
          <cell r="F502">
            <v>501</v>
          </cell>
          <cell r="G502" t="str">
            <v>35911(21)501</v>
          </cell>
          <cell r="H502" t="str">
            <v>Sheet, P.V.C.</v>
          </cell>
          <cell r="I502">
            <v>100.00166666666664</v>
          </cell>
          <cell r="J502">
            <v>57.559166666666655</v>
          </cell>
          <cell r="K502">
            <v>107.97166666666665</v>
          </cell>
          <cell r="L502">
            <v>91.167500000000004</v>
          </cell>
          <cell r="M502">
            <v>103.0175</v>
          </cell>
          <cell r="N502">
            <v>103.40666666666668</v>
          </cell>
        </row>
        <row r="503">
          <cell r="F503">
            <v>502</v>
          </cell>
          <cell r="G503" t="str">
            <v>35911(21)502</v>
          </cell>
          <cell r="H503" t="str">
            <v>Bag, Polypropylene And Polythylene</v>
          </cell>
          <cell r="I503">
            <v>99.999911666666691</v>
          </cell>
          <cell r="J503">
            <v>100.46486833333333</v>
          </cell>
          <cell r="K503">
            <v>96.575745833333315</v>
          </cell>
          <cell r="L503">
            <v>95.305131666666654</v>
          </cell>
          <cell r="M503">
            <v>110.63372833333331</v>
          </cell>
          <cell r="N503">
            <v>126.06407916666669</v>
          </cell>
        </row>
        <row r="504">
          <cell r="F504">
            <v>503</v>
          </cell>
          <cell r="G504" t="str">
            <v>35911(21)503</v>
          </cell>
          <cell r="H504" t="str">
            <v>Plastics &amp; Sheets, Cellular, Of Polymers Of Styrene</v>
          </cell>
          <cell r="I504">
            <v>100.00132500000001</v>
          </cell>
          <cell r="J504">
            <v>100.18498916666667</v>
          </cell>
          <cell r="K504">
            <v>102.427395</v>
          </cell>
          <cell r="L504">
            <v>103.06657</v>
          </cell>
          <cell r="M504">
            <v>108.86533249999999</v>
          </cell>
          <cell r="N504">
            <v>117.99466166666666</v>
          </cell>
        </row>
        <row r="505">
          <cell r="F505">
            <v>504</v>
          </cell>
          <cell r="G505" t="str">
            <v>35914(21)504</v>
          </cell>
          <cell r="H505" t="str">
            <v>P.V.C. Fitting</v>
          </cell>
          <cell r="I505">
            <v>100.00041666666667</v>
          </cell>
          <cell r="J505">
            <v>105.3125</v>
          </cell>
          <cell r="K505">
            <v>108.30708333333332</v>
          </cell>
          <cell r="L505">
            <v>112.55708333333332</v>
          </cell>
          <cell r="M505">
            <v>119.47</v>
          </cell>
          <cell r="N505">
            <v>132.20958333333334</v>
          </cell>
        </row>
        <row r="506">
          <cell r="F506">
            <v>505</v>
          </cell>
          <cell r="G506" t="str">
            <v>35914(21)505</v>
          </cell>
          <cell r="H506" t="str">
            <v>Ornament, Plastic</v>
          </cell>
          <cell r="I506">
            <v>100.001915</v>
          </cell>
          <cell r="J506">
            <v>101.91397416666668</v>
          </cell>
          <cell r="K506">
            <v>107.33574083333333</v>
          </cell>
          <cell r="L506">
            <v>108.52288416666667</v>
          </cell>
          <cell r="M506">
            <v>112.06811083333335</v>
          </cell>
          <cell r="N506">
            <v>119.82575583333335</v>
          </cell>
        </row>
        <row r="507">
          <cell r="F507">
            <v>506</v>
          </cell>
          <cell r="G507" t="str">
            <v>35914(21)506</v>
          </cell>
          <cell r="H507" t="str">
            <v>Case, Camera, Plastic</v>
          </cell>
          <cell r="I507">
            <v>100.00166666666668</v>
          </cell>
          <cell r="J507">
            <v>100.00166666666668</v>
          </cell>
          <cell r="K507">
            <v>100.00166666666668</v>
          </cell>
          <cell r="L507">
            <v>100.00166666666668</v>
          </cell>
          <cell r="M507">
            <v>80.541666666666657</v>
          </cell>
          <cell r="N507">
            <v>97.826666666666654</v>
          </cell>
        </row>
        <row r="508">
          <cell r="F508">
            <v>507</v>
          </cell>
          <cell r="G508" t="str">
            <v>35914(21)507</v>
          </cell>
          <cell r="H508" t="str">
            <v>Plastic Boxes (Polystyrene Lunch Box)</v>
          </cell>
          <cell r="I508">
            <v>100.03</v>
          </cell>
          <cell r="J508">
            <v>93.632291666666646</v>
          </cell>
          <cell r="K508">
            <v>91.377083333333331</v>
          </cell>
          <cell r="L508">
            <v>90.580208333333331</v>
          </cell>
          <cell r="M508">
            <v>102.35520833333331</v>
          </cell>
          <cell r="N508">
            <v>109.93625</v>
          </cell>
        </row>
        <row r="509">
          <cell r="F509">
            <v>508</v>
          </cell>
          <cell r="G509" t="str">
            <v>35914(21)508</v>
          </cell>
          <cell r="H509" t="str">
            <v>Parts And Accessories, Motor Vehicles, Plastic</v>
          </cell>
          <cell r="I509">
            <v>100.00025000000001</v>
          </cell>
          <cell r="J509">
            <v>97.045083333333338</v>
          </cell>
          <cell r="K509">
            <v>103.91625000000001</v>
          </cell>
          <cell r="L509">
            <v>113.47508333333333</v>
          </cell>
          <cell r="M509">
            <v>118.58599999999998</v>
          </cell>
          <cell r="N509">
            <v>153.501</v>
          </cell>
        </row>
        <row r="510">
          <cell r="F510">
            <v>509</v>
          </cell>
          <cell r="G510" t="str">
            <v>35915(21)509</v>
          </cell>
          <cell r="H510" t="str">
            <v>Bottle, Plastic</v>
          </cell>
          <cell r="I510">
            <v>100.0025</v>
          </cell>
          <cell r="J510">
            <v>96.744062499999998</v>
          </cell>
          <cell r="K510">
            <v>104.579375</v>
          </cell>
          <cell r="L510">
            <v>109.11229166666666</v>
          </cell>
          <cell r="M510">
            <v>111.53125</v>
          </cell>
          <cell r="N510">
            <v>115.5565625</v>
          </cell>
        </row>
        <row r="511">
          <cell r="F511">
            <v>510</v>
          </cell>
          <cell r="G511" t="str">
            <v>35915(21)510</v>
          </cell>
          <cell r="H511" t="str">
            <v>Self Adhesive Tape</v>
          </cell>
          <cell r="I511">
            <v>100</v>
          </cell>
          <cell r="J511">
            <v>100</v>
          </cell>
          <cell r="K511">
            <v>82.245833333333309</v>
          </cell>
          <cell r="L511">
            <v>59.601666666666667</v>
          </cell>
          <cell r="M511">
            <v>71.557500000000005</v>
          </cell>
          <cell r="N511">
            <v>67.376666666666651</v>
          </cell>
        </row>
        <row r="512">
          <cell r="F512">
            <v>511</v>
          </cell>
          <cell r="G512" t="str">
            <v>35915(21)511</v>
          </cell>
          <cell r="H512" t="str">
            <v>Cabinet, Plastic</v>
          </cell>
          <cell r="I512">
            <v>100.00132500000001</v>
          </cell>
          <cell r="J512">
            <v>100.18498916666667</v>
          </cell>
          <cell r="K512">
            <v>102.427395</v>
          </cell>
          <cell r="L512">
            <v>103.06657</v>
          </cell>
          <cell r="M512">
            <v>108.86533249999999</v>
          </cell>
          <cell r="N512">
            <v>117.99466166666666</v>
          </cell>
        </row>
        <row r="513">
          <cell r="F513">
            <v>512</v>
          </cell>
          <cell r="G513" t="str">
            <v>35915(21)512</v>
          </cell>
          <cell r="H513" t="str">
            <v>Dinnerware/Tableware/Kitchenware, Plastic</v>
          </cell>
          <cell r="I513">
            <v>99.999760833333326</v>
          </cell>
          <cell r="J513">
            <v>106.91059499999999</v>
          </cell>
          <cell r="K513">
            <v>118.66142750000002</v>
          </cell>
          <cell r="L513">
            <v>114.4840475</v>
          </cell>
          <cell r="M513">
            <v>110.98511916666666</v>
          </cell>
          <cell r="N513">
            <v>116.67333583333334</v>
          </cell>
        </row>
        <row r="514">
          <cell r="F514">
            <v>513</v>
          </cell>
          <cell r="G514" t="str">
            <v>35915(21)513</v>
          </cell>
          <cell r="H514" t="str">
            <v>P.V.C. Industrial Gloves</v>
          </cell>
          <cell r="I514">
            <v>100.00083333333336</v>
          </cell>
          <cell r="J514">
            <v>87.208333333333343</v>
          </cell>
          <cell r="K514">
            <v>95.935833333333349</v>
          </cell>
          <cell r="L514">
            <v>104.33083333333332</v>
          </cell>
          <cell r="M514">
            <v>92.114999999999995</v>
          </cell>
          <cell r="N514">
            <v>108.52333333333334</v>
          </cell>
        </row>
        <row r="515">
          <cell r="F515">
            <v>514</v>
          </cell>
          <cell r="G515" t="str">
            <v>35915(21)514</v>
          </cell>
          <cell r="H515" t="str">
            <v>Electrical &amp; Electronic Components, Plastic</v>
          </cell>
          <cell r="I515">
            <v>100.00220833333331</v>
          </cell>
          <cell r="J515">
            <v>103.93041666666666</v>
          </cell>
          <cell r="K515">
            <v>111.155625</v>
          </cell>
          <cell r="L515">
            <v>111.96237499999999</v>
          </cell>
          <cell r="M515">
            <v>116.86358333333332</v>
          </cell>
          <cell r="N515">
            <v>121.10754166666666</v>
          </cell>
        </row>
        <row r="516">
          <cell r="F516">
            <v>515</v>
          </cell>
          <cell r="G516" t="str">
            <v>35915(21)515</v>
          </cell>
          <cell r="H516" t="str">
            <v>Plastic Components For Refrigerators/Aircond/Fans</v>
          </cell>
          <cell r="I516">
            <v>100.001915</v>
          </cell>
          <cell r="J516">
            <v>101.91397416666668</v>
          </cell>
          <cell r="K516">
            <v>107.33574083333333</v>
          </cell>
          <cell r="L516">
            <v>108.52288416666667</v>
          </cell>
          <cell r="M516">
            <v>112.06811083333335</v>
          </cell>
          <cell r="N516">
            <v>119.82575583333335</v>
          </cell>
        </row>
        <row r="517">
          <cell r="F517">
            <v>516</v>
          </cell>
          <cell r="G517" t="str">
            <v>35915(21)516</v>
          </cell>
          <cell r="H517" t="str">
            <v>Plastic Components For Radio And T.V.</v>
          </cell>
          <cell r="I517">
            <v>99.998752499999995</v>
          </cell>
          <cell r="J517">
            <v>97.835209999999989</v>
          </cell>
          <cell r="K517">
            <v>94.405418333333358</v>
          </cell>
          <cell r="L517">
            <v>96.131355833333345</v>
          </cell>
          <cell r="M517">
            <v>93.176147500000027</v>
          </cell>
          <cell r="N517">
            <v>96.75849083333334</v>
          </cell>
        </row>
        <row r="518">
          <cell r="F518">
            <v>517</v>
          </cell>
          <cell r="G518" t="str">
            <v>35916(21)517</v>
          </cell>
          <cell r="H518" t="str">
            <v>Household Containers</v>
          </cell>
          <cell r="I518">
            <v>99.999027499999997</v>
          </cell>
          <cell r="J518">
            <v>95.267639166666683</v>
          </cell>
          <cell r="K518">
            <v>86.8634725</v>
          </cell>
          <cell r="L518">
            <v>97.14611166666667</v>
          </cell>
          <cell r="M518">
            <v>96.598749999999995</v>
          </cell>
          <cell r="N518">
            <v>99.933335833333331</v>
          </cell>
        </row>
        <row r="519">
          <cell r="F519">
            <v>518</v>
          </cell>
          <cell r="G519" t="str">
            <v>35916(21)518</v>
          </cell>
          <cell r="H519" t="str">
            <v>Other Plastic Containers</v>
          </cell>
          <cell r="I519">
            <v>99.997000833333331</v>
          </cell>
          <cell r="J519">
            <v>97.076889166666646</v>
          </cell>
          <cell r="K519">
            <v>95.980166666666676</v>
          </cell>
          <cell r="L519">
            <v>97.312444999999997</v>
          </cell>
          <cell r="M519">
            <v>105.13900000000001</v>
          </cell>
          <cell r="N519">
            <v>111.41710999999998</v>
          </cell>
        </row>
        <row r="520">
          <cell r="F520">
            <v>519</v>
          </cell>
          <cell r="G520" t="str">
            <v>35916(21)519</v>
          </cell>
          <cell r="H520" t="str">
            <v>Other Plastic Injected Moulded Products And Components</v>
          </cell>
          <cell r="I520">
            <v>99.999583333333334</v>
          </cell>
          <cell r="J520">
            <v>99.966250000000002</v>
          </cell>
          <cell r="K520">
            <v>99.480416666666684</v>
          </cell>
          <cell r="L520">
            <v>96.219166666666666</v>
          </cell>
          <cell r="M520">
            <v>96.51958333333333</v>
          </cell>
          <cell r="N520">
            <v>112.1095833333333</v>
          </cell>
        </row>
        <row r="521">
          <cell r="F521">
            <v>520</v>
          </cell>
          <cell r="G521" t="str">
            <v>35916(21)520</v>
          </cell>
          <cell r="H521" t="str">
            <v>Plastic Casing, Radio &amp; Tv</v>
          </cell>
          <cell r="I521">
            <v>99.998610833333316</v>
          </cell>
          <cell r="J521">
            <v>107.68222250000001</v>
          </cell>
          <cell r="K521">
            <v>114.5547225</v>
          </cell>
          <cell r="L521">
            <v>106.38472333333334</v>
          </cell>
          <cell r="M521">
            <v>97.430091666666669</v>
          </cell>
          <cell r="N521">
            <v>124.59342749999999</v>
          </cell>
        </row>
        <row r="522">
          <cell r="F522">
            <v>521</v>
          </cell>
          <cell r="G522" t="str">
            <v>35916(21)521</v>
          </cell>
          <cell r="H522" t="str">
            <v>Utility Trays</v>
          </cell>
          <cell r="I522">
            <v>100.00083333333332</v>
          </cell>
          <cell r="J522">
            <v>84.824166666666684</v>
          </cell>
          <cell r="K522">
            <v>72.319166666666661</v>
          </cell>
          <cell r="L522">
            <v>61.275833333333331</v>
          </cell>
          <cell r="M522">
            <v>58.953333333333333</v>
          </cell>
          <cell r="N522">
            <v>59.650833333333331</v>
          </cell>
        </row>
        <row r="523">
          <cell r="F523">
            <v>522</v>
          </cell>
          <cell r="G523" t="str">
            <v>35917(21)522</v>
          </cell>
          <cell r="H523" t="str">
            <v>Sheet, Laminated, Plastics</v>
          </cell>
          <cell r="I523">
            <v>100.00083333333336</v>
          </cell>
          <cell r="J523">
            <v>102.03375</v>
          </cell>
          <cell r="K523">
            <v>94.077500000000001</v>
          </cell>
          <cell r="L523">
            <v>98.05416666666666</v>
          </cell>
          <cell r="M523">
            <v>95.412916666666661</v>
          </cell>
          <cell r="N523">
            <v>100.05333333333333</v>
          </cell>
        </row>
        <row r="524">
          <cell r="F524">
            <v>523</v>
          </cell>
          <cell r="G524" t="str">
            <v>35917(21)523</v>
          </cell>
          <cell r="H524" t="str">
            <v>Plastic Bags Or Sacks, Others</v>
          </cell>
          <cell r="I524">
            <v>100.00027499999997</v>
          </cell>
          <cell r="J524">
            <v>103.29666999999998</v>
          </cell>
          <cell r="K524">
            <v>103.22611166666668</v>
          </cell>
          <cell r="L524">
            <v>111.76</v>
          </cell>
          <cell r="M524">
            <v>111.76</v>
          </cell>
          <cell r="N524">
            <v>150.86444499999999</v>
          </cell>
        </row>
        <row r="525">
          <cell r="F525">
            <v>524</v>
          </cell>
          <cell r="G525" t="str">
            <v>35917(21)524</v>
          </cell>
          <cell r="H525" t="str">
            <v>Plastic Shoe Heels</v>
          </cell>
          <cell r="I525">
            <v>100.001915</v>
          </cell>
          <cell r="J525">
            <v>101.91397416666668</v>
          </cell>
          <cell r="K525">
            <v>107.33574083333333</v>
          </cell>
          <cell r="L525">
            <v>108.52288416666667</v>
          </cell>
          <cell r="M525">
            <v>112.06811083333335</v>
          </cell>
          <cell r="N525">
            <v>119.82575583333335</v>
          </cell>
        </row>
        <row r="526">
          <cell r="F526">
            <v>525</v>
          </cell>
          <cell r="G526" t="str">
            <v>35917(21)525</v>
          </cell>
          <cell r="H526" t="str">
            <v>Baby Walker, Of Plastics</v>
          </cell>
          <cell r="I526">
            <v>100.00047166666667</v>
          </cell>
          <cell r="J526">
            <v>102.0641775</v>
          </cell>
          <cell r="K526">
            <v>101.33819666666668</v>
          </cell>
          <cell r="L526">
            <v>101.30324416666667</v>
          </cell>
          <cell r="M526">
            <v>108.10477666666668</v>
          </cell>
          <cell r="N526">
            <v>128.30707749999999</v>
          </cell>
        </row>
        <row r="527">
          <cell r="F527">
            <v>526</v>
          </cell>
          <cell r="G527" t="str">
            <v>35917(21)526</v>
          </cell>
          <cell r="H527" t="str">
            <v>Furniture, Plastic</v>
          </cell>
          <cell r="I527">
            <v>100.00047166666667</v>
          </cell>
          <cell r="J527">
            <v>102.0641775</v>
          </cell>
          <cell r="K527">
            <v>101.33819666666668</v>
          </cell>
          <cell r="L527">
            <v>101.30324416666667</v>
          </cell>
          <cell r="M527">
            <v>108.10477666666668</v>
          </cell>
          <cell r="N527">
            <v>128.30707749999999</v>
          </cell>
        </row>
        <row r="528">
          <cell r="F528">
            <v>527</v>
          </cell>
          <cell r="G528" t="str">
            <v>35917(21)527</v>
          </cell>
          <cell r="H528" t="str">
            <v>Pen, Ball-Point (Of Plastics)</v>
          </cell>
          <cell r="I528">
            <v>100.01166666666664</v>
          </cell>
          <cell r="J528">
            <v>91.432500000000005</v>
          </cell>
          <cell r="K528">
            <v>90.358333333333334</v>
          </cell>
          <cell r="L528">
            <v>98.402500000000003</v>
          </cell>
          <cell r="M528">
            <v>104.83666666666666</v>
          </cell>
          <cell r="N528">
            <v>103.00666666666669</v>
          </cell>
        </row>
        <row r="529">
          <cell r="F529">
            <v>528</v>
          </cell>
          <cell r="G529" t="str">
            <v>35917(21)528</v>
          </cell>
          <cell r="H529" t="str">
            <v>Plastic Stationery Products (Ruler, Sharpener, Instrument Set, Coloured Trays)</v>
          </cell>
          <cell r="I529">
            <v>99.999166666666682</v>
          </cell>
          <cell r="J529">
            <v>104.81874999999999</v>
          </cell>
          <cell r="K529">
            <v>86.301666666666648</v>
          </cell>
          <cell r="L529">
            <v>95.28125</v>
          </cell>
          <cell r="M529">
            <v>86.107083333333335</v>
          </cell>
          <cell r="N529">
            <v>85.228750000000005</v>
          </cell>
        </row>
        <row r="530">
          <cell r="F530">
            <v>529</v>
          </cell>
          <cell r="G530" t="str">
            <v>35917(21)529</v>
          </cell>
          <cell r="H530" t="str">
            <v>Zip Fastener</v>
          </cell>
          <cell r="I530">
            <v>100.00183750000001</v>
          </cell>
          <cell r="J530">
            <v>98.473107499999998</v>
          </cell>
          <cell r="K530">
            <v>96.272313333333329</v>
          </cell>
          <cell r="L530">
            <v>97.134534166666668</v>
          </cell>
          <cell r="M530">
            <v>96.924037500000026</v>
          </cell>
          <cell r="N530">
            <v>99.904848333333334</v>
          </cell>
        </row>
        <row r="531">
          <cell r="F531">
            <v>530</v>
          </cell>
          <cell r="G531" t="str">
            <v>35918(21)530</v>
          </cell>
          <cell r="H531" t="str">
            <v>Pvc Sandals &amp; Slippers</v>
          </cell>
          <cell r="I531">
            <v>100.000625</v>
          </cell>
          <cell r="J531">
            <v>96.67333333333336</v>
          </cell>
          <cell r="K531">
            <v>95.721458333333345</v>
          </cell>
          <cell r="L531">
            <v>97.163958333333341</v>
          </cell>
          <cell r="M531">
            <v>99.834166666666661</v>
          </cell>
          <cell r="N531">
            <v>107.184375</v>
          </cell>
        </row>
        <row r="532">
          <cell r="F532">
            <v>531</v>
          </cell>
          <cell r="G532" t="str">
            <v>35918(21)531</v>
          </cell>
          <cell r="H532" t="str">
            <v>Shoes, Plastic Rubber-Soled</v>
          </cell>
          <cell r="I532">
            <v>99.998333333333306</v>
          </cell>
          <cell r="J532">
            <v>91.744166666666658</v>
          </cell>
          <cell r="K532">
            <v>78.143333333333345</v>
          </cell>
          <cell r="L532">
            <v>83.728333333333325</v>
          </cell>
          <cell r="M532">
            <v>71.178333333333327</v>
          </cell>
          <cell r="N532">
            <v>92.94083333333333</v>
          </cell>
        </row>
        <row r="533">
          <cell r="F533">
            <v>532</v>
          </cell>
          <cell r="G533" t="str">
            <v>35918(21)532</v>
          </cell>
          <cell r="H533" t="str">
            <v>Slippers, Rubber Soled</v>
          </cell>
          <cell r="I533">
            <v>99.999896666666672</v>
          </cell>
          <cell r="J533">
            <v>96.705320833333332</v>
          </cell>
          <cell r="K533">
            <v>90.374480833333322</v>
          </cell>
          <cell r="L533">
            <v>92.805730833333328</v>
          </cell>
          <cell r="M533">
            <v>94.989151666666686</v>
          </cell>
          <cell r="N533">
            <v>99.353222499999987</v>
          </cell>
        </row>
        <row r="534">
          <cell r="F534">
            <v>533</v>
          </cell>
          <cell r="G534" t="str">
            <v>36111(21)533</v>
          </cell>
          <cell r="H534" t="str">
            <v>Tableware And Household Ware Of Porcelain, China And Earthenware</v>
          </cell>
          <cell r="I534">
            <v>100</v>
          </cell>
          <cell r="J534">
            <v>97.303333333333342</v>
          </cell>
          <cell r="K534">
            <v>96.928333333333327</v>
          </cell>
          <cell r="L534">
            <v>94.262500000000003</v>
          </cell>
          <cell r="M534">
            <v>114.62166666666664</v>
          </cell>
          <cell r="N534">
            <v>114.66833333333334</v>
          </cell>
        </row>
        <row r="535">
          <cell r="F535">
            <v>534</v>
          </cell>
          <cell r="G535" t="str">
            <v>36112(21)534</v>
          </cell>
          <cell r="H535" t="str">
            <v>Lavatory Pan, Ceramic</v>
          </cell>
          <cell r="I535">
            <v>100.00007583333334</v>
          </cell>
          <cell r="J535">
            <v>98.677651666666662</v>
          </cell>
          <cell r="K535">
            <v>97.547122499999986</v>
          </cell>
          <cell r="L535">
            <v>99.964923333333346</v>
          </cell>
          <cell r="M535">
            <v>102.14537833333335</v>
          </cell>
          <cell r="N535">
            <v>93.010454166666662</v>
          </cell>
        </row>
        <row r="536">
          <cell r="F536">
            <v>535</v>
          </cell>
          <cell r="G536" t="str">
            <v>36112(21)535</v>
          </cell>
          <cell r="H536" t="str">
            <v>Longbath, Ceramic</v>
          </cell>
          <cell r="I536">
            <v>100.00080666666666</v>
          </cell>
          <cell r="J536">
            <v>85.004184999999993</v>
          </cell>
          <cell r="K536">
            <v>86.646981666666676</v>
          </cell>
          <cell r="L536">
            <v>87.719899999999996</v>
          </cell>
          <cell r="M536">
            <v>90.246855000000011</v>
          </cell>
          <cell r="N536">
            <v>88.299504999999982</v>
          </cell>
        </row>
        <row r="537">
          <cell r="F537">
            <v>536</v>
          </cell>
          <cell r="G537" t="str">
            <v>36113(21)536</v>
          </cell>
          <cell r="H537" t="str">
            <v>Elec. Insulators &amp; Insulation Material Except Of  Glass And Porcelain</v>
          </cell>
          <cell r="I537">
            <v>100.00038333333336</v>
          </cell>
          <cell r="J537">
            <v>103.05603083333335</v>
          </cell>
          <cell r="K537">
            <v>94.66784916666667</v>
          </cell>
          <cell r="L537">
            <v>111.07424333333333</v>
          </cell>
          <cell r="M537">
            <v>126.43464166666668</v>
          </cell>
          <cell r="N537">
            <v>139.26604749999998</v>
          </cell>
        </row>
        <row r="538">
          <cell r="F538">
            <v>537</v>
          </cell>
          <cell r="G538" t="str">
            <v>36114(21)537</v>
          </cell>
          <cell r="H538" t="str">
            <v>Pot, Earthernware</v>
          </cell>
          <cell r="I538">
            <v>100</v>
          </cell>
          <cell r="J538">
            <v>62.957500000000003</v>
          </cell>
          <cell r="K538">
            <v>58.209166666666661</v>
          </cell>
          <cell r="L538">
            <v>58.860833333333346</v>
          </cell>
          <cell r="M538">
            <v>80.572500000000005</v>
          </cell>
          <cell r="N538">
            <v>110.17749999999999</v>
          </cell>
        </row>
        <row r="539">
          <cell r="F539">
            <v>538</v>
          </cell>
          <cell r="G539" t="str">
            <v>36115(21)538</v>
          </cell>
          <cell r="H539" t="str">
            <v>Statuette, Ornamental</v>
          </cell>
          <cell r="I539">
            <v>100.00080666666666</v>
          </cell>
          <cell r="J539">
            <v>85.004184999999993</v>
          </cell>
          <cell r="K539">
            <v>86.646981666666676</v>
          </cell>
          <cell r="L539">
            <v>87.719899999999996</v>
          </cell>
          <cell r="M539">
            <v>90.246855000000011</v>
          </cell>
          <cell r="N539">
            <v>88.299504999999982</v>
          </cell>
        </row>
        <row r="540">
          <cell r="F540">
            <v>539</v>
          </cell>
          <cell r="G540" t="str">
            <v>36115(21)539</v>
          </cell>
          <cell r="H540" t="str">
            <v>Pottery, China And Earthenware N.E.C.</v>
          </cell>
          <cell r="I540">
            <v>100.00080666666666</v>
          </cell>
          <cell r="J540">
            <v>85.004184999999993</v>
          </cell>
          <cell r="K540">
            <v>86.646981666666676</v>
          </cell>
          <cell r="L540">
            <v>87.719899999999996</v>
          </cell>
          <cell r="M540">
            <v>90.246855000000011</v>
          </cell>
          <cell r="N540">
            <v>88.299504999999982</v>
          </cell>
        </row>
        <row r="541">
          <cell r="F541">
            <v>540</v>
          </cell>
          <cell r="G541" t="str">
            <v>36115(21)540</v>
          </cell>
          <cell r="H541" t="str">
            <v>Ceramic Dipformers</v>
          </cell>
          <cell r="I541">
            <v>100.00166666666665</v>
          </cell>
          <cell r="J541">
            <v>78.602500000000006</v>
          </cell>
          <cell r="K541">
            <v>83.821666666666673</v>
          </cell>
          <cell r="L541">
            <v>85.945833333333354</v>
          </cell>
          <cell r="M541">
            <v>76.760833333333352</v>
          </cell>
          <cell r="N541">
            <v>70.069166666666661</v>
          </cell>
        </row>
        <row r="542">
          <cell r="F542">
            <v>541</v>
          </cell>
          <cell r="G542" t="str">
            <v>36116(21)541</v>
          </cell>
          <cell r="H542" t="str">
            <v>Unpolished Glass Panel</v>
          </cell>
          <cell r="I542">
            <v>100.00083333333332</v>
          </cell>
          <cell r="J542">
            <v>94.599166666666662</v>
          </cell>
          <cell r="K542">
            <v>91.13</v>
          </cell>
          <cell r="L542">
            <v>80.325833333333335</v>
          </cell>
          <cell r="M542">
            <v>68.91</v>
          </cell>
          <cell r="N542">
            <v>100.68166666666667</v>
          </cell>
        </row>
        <row r="543">
          <cell r="F543">
            <v>542</v>
          </cell>
          <cell r="G543" t="str">
            <v>36116(21)542</v>
          </cell>
          <cell r="H543" t="str">
            <v>Tinted Float Glass</v>
          </cell>
          <cell r="I543">
            <v>99.998333333333321</v>
          </cell>
          <cell r="J543">
            <v>103.18</v>
          </cell>
          <cell r="K543">
            <v>101.67583333333332</v>
          </cell>
          <cell r="L543">
            <v>97.332499999999996</v>
          </cell>
          <cell r="M543">
            <v>94.83</v>
          </cell>
          <cell r="N543">
            <v>97.594166666666666</v>
          </cell>
        </row>
        <row r="544">
          <cell r="F544">
            <v>543</v>
          </cell>
          <cell r="G544" t="str">
            <v>36116(21)543</v>
          </cell>
          <cell r="H544" t="str">
            <v>Glass, Polished/Panel</v>
          </cell>
          <cell r="I544">
            <v>99.999584166666665</v>
          </cell>
          <cell r="J544">
            <v>100.29889416666666</v>
          </cell>
          <cell r="K544">
            <v>99.591080000000005</v>
          </cell>
          <cell r="L544">
            <v>95.057632499999983</v>
          </cell>
          <cell r="M544">
            <v>92.303589166666683</v>
          </cell>
          <cell r="N544">
            <v>88.451119166666658</v>
          </cell>
        </row>
        <row r="545">
          <cell r="F545">
            <v>544</v>
          </cell>
          <cell r="G545" t="str">
            <v>36116(21)544</v>
          </cell>
          <cell r="H545" t="str">
            <v>Tempered Safety Glass</v>
          </cell>
          <cell r="I545">
            <v>99.999583333333334</v>
          </cell>
          <cell r="J545">
            <v>105.7775</v>
          </cell>
          <cell r="K545">
            <v>116.35416666666667</v>
          </cell>
          <cell r="L545">
            <v>112.33875</v>
          </cell>
          <cell r="M545">
            <v>110.24583333333335</v>
          </cell>
          <cell r="N545">
            <v>111.24458333333334</v>
          </cell>
        </row>
        <row r="546">
          <cell r="F546">
            <v>545</v>
          </cell>
          <cell r="G546" t="str">
            <v>36116(21)545</v>
          </cell>
          <cell r="H546" t="str">
            <v>Glass Mirror</v>
          </cell>
          <cell r="I546">
            <v>100</v>
          </cell>
          <cell r="J546">
            <v>97.124166666666639</v>
          </cell>
          <cell r="K546">
            <v>79.897499999999994</v>
          </cell>
          <cell r="L546">
            <v>85</v>
          </cell>
          <cell r="M546">
            <v>85</v>
          </cell>
          <cell r="N546">
            <v>85</v>
          </cell>
        </row>
        <row r="547">
          <cell r="F547">
            <v>546</v>
          </cell>
          <cell r="G547" t="str">
            <v>36117(21)546</v>
          </cell>
          <cell r="H547" t="str">
            <v>Glass For Buildings</v>
          </cell>
          <cell r="I547">
            <v>100.00166666666668</v>
          </cell>
          <cell r="J547">
            <v>103.88041666666666</v>
          </cell>
          <cell r="K547">
            <v>109.63958333333332</v>
          </cell>
          <cell r="L547">
            <v>90.393333333333331</v>
          </cell>
          <cell r="M547">
            <v>105.82916666666669</v>
          </cell>
          <cell r="N547">
            <v>105.49958333333333</v>
          </cell>
        </row>
        <row r="548">
          <cell r="F548">
            <v>547</v>
          </cell>
          <cell r="G548" t="str">
            <v>36117(21)547</v>
          </cell>
          <cell r="H548" t="str">
            <v>Glass Bottle</v>
          </cell>
          <cell r="I548">
            <v>99.990833333333313</v>
          </cell>
          <cell r="J548">
            <v>110.65</v>
          </cell>
          <cell r="K548">
            <v>115.55083333333337</v>
          </cell>
          <cell r="L548">
            <v>117.57</v>
          </cell>
          <cell r="M548">
            <v>125.63416666666664</v>
          </cell>
          <cell r="N548">
            <v>126.36083333333329</v>
          </cell>
        </row>
        <row r="549">
          <cell r="F549">
            <v>548</v>
          </cell>
          <cell r="G549" t="str">
            <v>36117(21)548</v>
          </cell>
          <cell r="H549" t="str">
            <v>Glass Funnel</v>
          </cell>
          <cell r="I549">
            <v>100.00166666666665</v>
          </cell>
          <cell r="J549">
            <v>96.583333333333314</v>
          </cell>
          <cell r="K549">
            <v>96.775000000000006</v>
          </cell>
          <cell r="L549">
            <v>96.775000000000006</v>
          </cell>
          <cell r="M549">
            <v>93.44</v>
          </cell>
          <cell r="N549">
            <v>54.74083333333332</v>
          </cell>
        </row>
        <row r="550">
          <cell r="F550">
            <v>549</v>
          </cell>
          <cell r="G550" t="str">
            <v>36118(21)549</v>
          </cell>
          <cell r="H550" t="str">
            <v>Glass Tableware</v>
          </cell>
          <cell r="I550">
            <v>99.997500000000002</v>
          </cell>
          <cell r="J550">
            <v>94.343333333333334</v>
          </cell>
          <cell r="K550">
            <v>87.234166666666653</v>
          </cell>
          <cell r="L550">
            <v>87.315416666666664</v>
          </cell>
          <cell r="M550">
            <v>89.715416666666655</v>
          </cell>
          <cell r="N550">
            <v>88.377083333333331</v>
          </cell>
        </row>
        <row r="551">
          <cell r="F551">
            <v>550</v>
          </cell>
          <cell r="G551" t="str">
            <v>36118(21)550</v>
          </cell>
          <cell r="H551" t="str">
            <v>Figured Glass</v>
          </cell>
          <cell r="I551">
            <v>100</v>
          </cell>
          <cell r="J551">
            <v>107.83</v>
          </cell>
          <cell r="K551">
            <v>104.35</v>
          </cell>
          <cell r="L551">
            <v>96.761666666666642</v>
          </cell>
          <cell r="M551">
            <v>99.091666666666654</v>
          </cell>
          <cell r="N551">
            <v>100.1575</v>
          </cell>
        </row>
        <row r="552">
          <cell r="F552">
            <v>551</v>
          </cell>
          <cell r="G552" t="str">
            <v>36122(21)551</v>
          </cell>
          <cell r="H552" t="str">
            <v>Glass, Enamelled In Bars, Rods Or Tubes</v>
          </cell>
          <cell r="I552">
            <v>100</v>
          </cell>
          <cell r="J552">
            <v>98.653333333333336</v>
          </cell>
          <cell r="K552">
            <v>100.23</v>
          </cell>
          <cell r="L552">
            <v>91.610833333333346</v>
          </cell>
          <cell r="M552">
            <v>84.7</v>
          </cell>
          <cell r="N552">
            <v>84.7</v>
          </cell>
        </row>
        <row r="553">
          <cell r="F553">
            <v>552</v>
          </cell>
          <cell r="G553" t="str">
            <v>36122(21)552</v>
          </cell>
          <cell r="H553" t="str">
            <v>Clear Float Glass</v>
          </cell>
          <cell r="I553">
            <v>100.00083333333333</v>
          </cell>
          <cell r="J553">
            <v>107.5</v>
          </cell>
          <cell r="K553">
            <v>96.144166666666663</v>
          </cell>
          <cell r="L553">
            <v>83.001666666666694</v>
          </cell>
          <cell r="M553">
            <v>81.549166666666665</v>
          </cell>
          <cell r="N553">
            <v>87.965833333333336</v>
          </cell>
        </row>
        <row r="554">
          <cell r="F554">
            <v>553</v>
          </cell>
          <cell r="G554" t="str">
            <v>36123(21)553</v>
          </cell>
          <cell r="H554" t="str">
            <v>Glass Fibre</v>
          </cell>
          <cell r="I554">
            <v>99.999584166666665</v>
          </cell>
          <cell r="J554">
            <v>100.29889416666666</v>
          </cell>
          <cell r="K554">
            <v>99.591080000000005</v>
          </cell>
          <cell r="L554">
            <v>95.057632499999983</v>
          </cell>
          <cell r="M554">
            <v>92.303589166666683</v>
          </cell>
          <cell r="N554">
            <v>88.451119166666658</v>
          </cell>
        </row>
        <row r="555">
          <cell r="F555">
            <v>554</v>
          </cell>
          <cell r="G555" t="str">
            <v>36211(21)554</v>
          </cell>
          <cell r="H555" t="str">
            <v>Ceramic Tiles</v>
          </cell>
          <cell r="I555">
            <v>99.999583333333305</v>
          </cell>
          <cell r="J555">
            <v>96.672083333333319</v>
          </cell>
          <cell r="K555">
            <v>94.610624999999999</v>
          </cell>
          <cell r="L555">
            <v>93.032499999999999</v>
          </cell>
          <cell r="M555">
            <v>90.071770833333318</v>
          </cell>
          <cell r="N555">
            <v>90.570937499999999</v>
          </cell>
        </row>
        <row r="556">
          <cell r="F556">
            <v>555</v>
          </cell>
          <cell r="G556" t="str">
            <v>36211(21)555</v>
          </cell>
          <cell r="H556" t="str">
            <v>Fire Bricks</v>
          </cell>
          <cell r="I556">
            <v>99.992220833333334</v>
          </cell>
          <cell r="J556">
            <v>116.48888916666667</v>
          </cell>
          <cell r="K556">
            <v>124.68805666666667</v>
          </cell>
          <cell r="L556">
            <v>129.66999999999999</v>
          </cell>
          <cell r="M556">
            <v>134.59972250000001</v>
          </cell>
          <cell r="N556">
            <v>146.08027833333333</v>
          </cell>
        </row>
        <row r="557">
          <cell r="F557">
            <v>556</v>
          </cell>
          <cell r="G557" t="str">
            <v>36212(21)556</v>
          </cell>
          <cell r="H557" t="str">
            <v>Brick Earthern</v>
          </cell>
          <cell r="I557">
            <v>99.999299999999991</v>
          </cell>
          <cell r="J557">
            <v>105.81</v>
          </cell>
          <cell r="K557">
            <v>110.65843333333331</v>
          </cell>
          <cell r="L557">
            <v>116.68116666666667</v>
          </cell>
          <cell r="M557">
            <v>125.982</v>
          </cell>
          <cell r="N557">
            <v>123.03240000000001</v>
          </cell>
        </row>
        <row r="558">
          <cell r="F558">
            <v>557</v>
          </cell>
          <cell r="G558" t="str">
            <v>36212(21)557</v>
          </cell>
          <cell r="H558" t="str">
            <v>Pipes, Under 6" (Inside Diameter), Earthen</v>
          </cell>
          <cell r="I558">
            <v>99.99964833333334</v>
          </cell>
          <cell r="J558">
            <v>106.07057166666667</v>
          </cell>
          <cell r="K558">
            <v>114.98965083333334</v>
          </cell>
          <cell r="L558">
            <v>122.49287583333333</v>
          </cell>
          <cell r="M558">
            <v>129.30194833333334</v>
          </cell>
          <cell r="N558">
            <v>133.6002416666667</v>
          </cell>
        </row>
        <row r="559">
          <cell r="F559">
            <v>558</v>
          </cell>
          <cell r="G559" t="str">
            <v>36212(21)558</v>
          </cell>
          <cell r="H559" t="str">
            <v>Tiles, Mosaic (New)</v>
          </cell>
          <cell r="I559">
            <v>100.00041666666665</v>
          </cell>
          <cell r="J559">
            <v>106.64458333333334</v>
          </cell>
          <cell r="K559">
            <v>124.53083333333333</v>
          </cell>
          <cell r="L559">
            <v>135.29541666666665</v>
          </cell>
          <cell r="M559">
            <v>136.6154166666667</v>
          </cell>
          <cell r="N559">
            <v>156.88</v>
          </cell>
        </row>
        <row r="560">
          <cell r="F560">
            <v>559</v>
          </cell>
          <cell r="G560" t="str">
            <v>36311(21)559</v>
          </cell>
          <cell r="H560" t="str">
            <v>Clinker</v>
          </cell>
          <cell r="I560">
            <v>100</v>
          </cell>
          <cell r="J560">
            <v>103.03166666666668</v>
          </cell>
          <cell r="K560">
            <v>101.96166666666664</v>
          </cell>
          <cell r="L560">
            <v>94.260833333333352</v>
          </cell>
          <cell r="M560">
            <v>93.846666666666664</v>
          </cell>
          <cell r="N560">
            <v>87.423333333333346</v>
          </cell>
        </row>
        <row r="561">
          <cell r="F561">
            <v>560</v>
          </cell>
          <cell r="G561" t="str">
            <v>36311(21)560</v>
          </cell>
          <cell r="H561" t="str">
            <v>Cement Coloured</v>
          </cell>
          <cell r="I561">
            <v>99.999166666666667</v>
          </cell>
          <cell r="J561">
            <v>96.036666666666676</v>
          </cell>
          <cell r="K561">
            <v>107.1258333333333</v>
          </cell>
          <cell r="L561">
            <v>111.35166666666666</v>
          </cell>
          <cell r="M561">
            <v>112.59666666666666</v>
          </cell>
          <cell r="N561">
            <v>108.79666666666665</v>
          </cell>
        </row>
        <row r="562">
          <cell r="F562">
            <v>561</v>
          </cell>
          <cell r="G562" t="str">
            <v>36311(21)561</v>
          </cell>
          <cell r="H562" t="str">
            <v>Cement Portland</v>
          </cell>
          <cell r="I562">
            <v>100.00013916666668</v>
          </cell>
          <cell r="J562">
            <v>102.8879175</v>
          </cell>
          <cell r="K562">
            <v>100.67041666666668</v>
          </cell>
          <cell r="L562">
            <v>100.15694416666666</v>
          </cell>
          <cell r="M562">
            <v>98.584999999999994</v>
          </cell>
          <cell r="N562">
            <v>100.73166583333335</v>
          </cell>
        </row>
        <row r="563">
          <cell r="F563">
            <v>562</v>
          </cell>
          <cell r="G563" t="str">
            <v>36311(21)562</v>
          </cell>
          <cell r="H563" t="str">
            <v>Concrete Admixtures</v>
          </cell>
          <cell r="I563">
            <v>100.00083333333336</v>
          </cell>
          <cell r="J563">
            <v>113.59583333333333</v>
          </cell>
          <cell r="K563">
            <v>109.22208333333333</v>
          </cell>
          <cell r="L563">
            <v>102.01208333333332</v>
          </cell>
          <cell r="M563">
            <v>122.52833333333334</v>
          </cell>
          <cell r="N563">
            <v>145.29041666666666</v>
          </cell>
        </row>
        <row r="564">
          <cell r="F564">
            <v>563</v>
          </cell>
          <cell r="G564" t="str">
            <v>36311(21)563</v>
          </cell>
          <cell r="H564" t="str">
            <v>Ready Mix Concrete</v>
          </cell>
          <cell r="I564">
            <v>100.00013083333333</v>
          </cell>
          <cell r="J564">
            <v>100.35767666666666</v>
          </cell>
          <cell r="K564">
            <v>101.19276333333333</v>
          </cell>
          <cell r="L564">
            <v>100.49842166666667</v>
          </cell>
          <cell r="M564">
            <v>100.20561333333335</v>
          </cell>
          <cell r="N564">
            <v>102.21521916666667</v>
          </cell>
        </row>
        <row r="565">
          <cell r="F565">
            <v>564</v>
          </cell>
          <cell r="G565" t="str">
            <v>36311(21)564</v>
          </cell>
          <cell r="H565" t="str">
            <v>Wooden Cement Board (New)</v>
          </cell>
          <cell r="I565">
            <v>99.999310833333325</v>
          </cell>
          <cell r="J565">
            <v>100.51007916666666</v>
          </cell>
          <cell r="K565">
            <v>101.65977666666666</v>
          </cell>
          <cell r="L565">
            <v>102.27499666666668</v>
          </cell>
          <cell r="M565">
            <v>101.78134333333334</v>
          </cell>
          <cell r="N565">
            <v>101.99651833333333</v>
          </cell>
        </row>
        <row r="566">
          <cell r="F566">
            <v>565</v>
          </cell>
          <cell r="G566" t="str">
            <v>36311(21)565</v>
          </cell>
          <cell r="H566" t="str">
            <v>Concrete Paving Slabs</v>
          </cell>
          <cell r="I566">
            <v>99.998333333333363</v>
          </cell>
          <cell r="J566">
            <v>82.563333333333361</v>
          </cell>
          <cell r="K566">
            <v>81.235833333333318</v>
          </cell>
          <cell r="L566">
            <v>90.77</v>
          </cell>
          <cell r="M566">
            <v>90.77</v>
          </cell>
          <cell r="N566">
            <v>90.584166666666675</v>
          </cell>
        </row>
        <row r="567">
          <cell r="F567">
            <v>566</v>
          </cell>
          <cell r="G567" t="str">
            <v>36311(21)566</v>
          </cell>
          <cell r="H567" t="str">
            <v>Manhole</v>
          </cell>
          <cell r="I567">
            <v>99.999166666666682</v>
          </cell>
          <cell r="J567">
            <v>108.59333333333336</v>
          </cell>
          <cell r="K567">
            <v>92.742500000000007</v>
          </cell>
          <cell r="L567">
            <v>93.332499999999996</v>
          </cell>
          <cell r="M567">
            <v>95.589166666666671</v>
          </cell>
          <cell r="N567">
            <v>99.333333333333314</v>
          </cell>
        </row>
        <row r="568">
          <cell r="F568">
            <v>567</v>
          </cell>
          <cell r="G568" t="str">
            <v>36311(21)567</v>
          </cell>
          <cell r="H568" t="str">
            <v>Concrete Slabs Other Than Paving Slabs (E.G. Drain  Cover, Slabs, Toilet Slabs, Etc.)</v>
          </cell>
          <cell r="I568">
            <v>99.999310833333325</v>
          </cell>
          <cell r="J568">
            <v>100.51007916666666</v>
          </cell>
          <cell r="K568">
            <v>101.65977666666666</v>
          </cell>
          <cell r="L568">
            <v>102.27499666666668</v>
          </cell>
          <cell r="M568">
            <v>101.78134333333334</v>
          </cell>
          <cell r="N568">
            <v>101.99651833333333</v>
          </cell>
        </row>
        <row r="569">
          <cell r="F569">
            <v>568</v>
          </cell>
          <cell r="G569" t="str">
            <v>36311(21)568</v>
          </cell>
          <cell r="H569" t="str">
            <v>Cement Bricks</v>
          </cell>
          <cell r="I569">
            <v>99.992083333333326</v>
          </cell>
          <cell r="J569">
            <v>98.366458333333327</v>
          </cell>
          <cell r="K569">
            <v>93.84479166666668</v>
          </cell>
          <cell r="L569">
            <v>93.433333333333309</v>
          </cell>
          <cell r="M569">
            <v>97.164375000000007</v>
          </cell>
          <cell r="N569">
            <v>90.181041666666658</v>
          </cell>
        </row>
        <row r="570">
          <cell r="F570">
            <v>569</v>
          </cell>
          <cell r="G570" t="str">
            <v>36311(21)569</v>
          </cell>
          <cell r="H570" t="str">
            <v>Roofing Tile Cement, Others</v>
          </cell>
          <cell r="I570">
            <v>99.999720833333356</v>
          </cell>
          <cell r="J570">
            <v>107.14675916666667</v>
          </cell>
          <cell r="K570">
            <v>102.363055</v>
          </cell>
          <cell r="L570">
            <v>104.02027833333332</v>
          </cell>
          <cell r="M570">
            <v>99.478426666666664</v>
          </cell>
          <cell r="N570">
            <v>96.228425833333347</v>
          </cell>
        </row>
        <row r="571">
          <cell r="F571">
            <v>570</v>
          </cell>
          <cell r="G571" t="str">
            <v>36311(21)570</v>
          </cell>
          <cell r="H571" t="str">
            <v>Cement And Concrete Products, N.E.C.</v>
          </cell>
          <cell r="I571">
            <v>100</v>
          </cell>
          <cell r="J571">
            <v>100</v>
          </cell>
          <cell r="K571">
            <v>100</v>
          </cell>
          <cell r="L571">
            <v>100</v>
          </cell>
          <cell r="M571">
            <v>99.073750000000004</v>
          </cell>
          <cell r="N571">
            <v>99.970416666666651</v>
          </cell>
        </row>
        <row r="572">
          <cell r="F572">
            <v>571</v>
          </cell>
          <cell r="G572" t="str">
            <v>36311(21)571</v>
          </cell>
          <cell r="H572" t="str">
            <v>Concrete Box Culvert</v>
          </cell>
          <cell r="I572">
            <v>99.999721666666659</v>
          </cell>
          <cell r="J572">
            <v>96.909724166666678</v>
          </cell>
          <cell r="K572">
            <v>91.930279166666679</v>
          </cell>
          <cell r="L572">
            <v>84.857778333333329</v>
          </cell>
          <cell r="M572">
            <v>92.08944333333335</v>
          </cell>
          <cell r="N572">
            <v>88.875001666666691</v>
          </cell>
        </row>
        <row r="573">
          <cell r="F573">
            <v>572</v>
          </cell>
          <cell r="G573" t="str">
            <v>36311(21)572</v>
          </cell>
          <cell r="H573" t="str">
            <v>Concrete Pipe</v>
          </cell>
          <cell r="I573">
            <v>100.00000166666668</v>
          </cell>
          <cell r="J573">
            <v>98.526390000000021</v>
          </cell>
          <cell r="K573">
            <v>102.54777666666666</v>
          </cell>
          <cell r="L573">
            <v>101.93083333333334</v>
          </cell>
          <cell r="M573">
            <v>112.85000083333333</v>
          </cell>
          <cell r="N573">
            <v>116.41388750000002</v>
          </cell>
        </row>
        <row r="574">
          <cell r="F574">
            <v>573</v>
          </cell>
          <cell r="G574" t="str">
            <v>36311(21)573</v>
          </cell>
          <cell r="H574" t="str">
            <v>Spun Concrete Pipes</v>
          </cell>
          <cell r="I574">
            <v>99.999916666666664</v>
          </cell>
          <cell r="J574">
            <v>99.135583333333344</v>
          </cell>
          <cell r="K574">
            <v>103.29958333333336</v>
          </cell>
          <cell r="L574">
            <v>101.09816666666667</v>
          </cell>
          <cell r="M574">
            <v>94.930499999999995</v>
          </cell>
          <cell r="N574">
            <v>93.075000000000003</v>
          </cell>
        </row>
        <row r="575">
          <cell r="F575">
            <v>574</v>
          </cell>
          <cell r="G575" t="str">
            <v>36311(21)574</v>
          </cell>
          <cell r="H575" t="str">
            <v>Concrete Piles, Posts, Poles</v>
          </cell>
          <cell r="I575">
            <v>100.00035666666666</v>
          </cell>
          <cell r="J575">
            <v>98.394285833333342</v>
          </cell>
          <cell r="K575">
            <v>102.69583500000002</v>
          </cell>
          <cell r="L575">
            <v>101.92071500000002</v>
          </cell>
          <cell r="M575">
            <v>107.3670241666667</v>
          </cell>
          <cell r="N575">
            <v>109.52940416666668</v>
          </cell>
        </row>
        <row r="576">
          <cell r="F576">
            <v>575</v>
          </cell>
          <cell r="G576" t="str">
            <v>36311(21)575</v>
          </cell>
          <cell r="H576" t="str">
            <v>Spun Concrete Poles</v>
          </cell>
          <cell r="I576">
            <v>99.999310833333325</v>
          </cell>
          <cell r="J576">
            <v>100.51007916666666</v>
          </cell>
          <cell r="K576">
            <v>101.65977666666666</v>
          </cell>
          <cell r="L576">
            <v>102.27499666666668</v>
          </cell>
          <cell r="M576">
            <v>101.78134333333334</v>
          </cell>
          <cell r="N576">
            <v>101.99651833333333</v>
          </cell>
        </row>
        <row r="577">
          <cell r="F577">
            <v>576</v>
          </cell>
          <cell r="G577" t="str">
            <v>36311(21)576</v>
          </cell>
          <cell r="H577" t="str">
            <v>Concrete Beam, Prestressed</v>
          </cell>
          <cell r="I577">
            <v>100</v>
          </cell>
          <cell r="J577">
            <v>94.08</v>
          </cell>
          <cell r="K577">
            <v>109.44750000000001</v>
          </cell>
          <cell r="L577">
            <v>118.67666666666666</v>
          </cell>
          <cell r="M577">
            <v>131.21083333333334</v>
          </cell>
          <cell r="N577">
            <v>129.1</v>
          </cell>
        </row>
        <row r="578">
          <cell r="F578">
            <v>577</v>
          </cell>
          <cell r="G578" t="str">
            <v>36311(21)577</v>
          </cell>
          <cell r="H578" t="str">
            <v>Concrete Building Components</v>
          </cell>
          <cell r="I578">
            <v>100.00083333333333</v>
          </cell>
          <cell r="J578">
            <v>98.855833333333351</v>
          </cell>
          <cell r="K578">
            <v>108.5883333333333</v>
          </cell>
          <cell r="L578">
            <v>114.22416666666666</v>
          </cell>
          <cell r="M578">
            <v>90.96</v>
          </cell>
          <cell r="N578">
            <v>101.99916666666668</v>
          </cell>
        </row>
        <row r="579">
          <cell r="F579">
            <v>578</v>
          </cell>
          <cell r="G579" t="str">
            <v>36413(21)578</v>
          </cell>
          <cell r="H579" t="str">
            <v>Corrugated Sheets</v>
          </cell>
          <cell r="I579">
            <v>99.999166666666682</v>
          </cell>
          <cell r="J579">
            <v>112.91916666666665</v>
          </cell>
          <cell r="K579">
            <v>115.40708333333335</v>
          </cell>
          <cell r="L579">
            <v>115.11958333333332</v>
          </cell>
          <cell r="M579">
            <v>114.69</v>
          </cell>
          <cell r="N579">
            <v>114.69</v>
          </cell>
        </row>
        <row r="580">
          <cell r="F580">
            <v>579</v>
          </cell>
          <cell r="G580" t="str">
            <v>36413(21)579</v>
          </cell>
          <cell r="H580" t="str">
            <v>Ceiling Products Mainly Of Plaster</v>
          </cell>
          <cell r="I580">
            <v>100.00146250000002</v>
          </cell>
          <cell r="J580">
            <v>139.57804333333334</v>
          </cell>
          <cell r="K580">
            <v>132.79067500000002</v>
          </cell>
          <cell r="L580">
            <v>138.6101525</v>
          </cell>
          <cell r="M580">
            <v>136.35395083333336</v>
          </cell>
          <cell r="N580">
            <v>132.38522333333333</v>
          </cell>
        </row>
        <row r="581">
          <cell r="F581">
            <v>580</v>
          </cell>
          <cell r="G581" t="str">
            <v>36413(21)580</v>
          </cell>
          <cell r="H581" t="str">
            <v>Gypsum Board</v>
          </cell>
          <cell r="I581">
            <v>100.00146250000002</v>
          </cell>
          <cell r="J581">
            <v>139.57804333333334</v>
          </cell>
          <cell r="K581">
            <v>132.79067500000002</v>
          </cell>
          <cell r="L581">
            <v>138.6101525</v>
          </cell>
          <cell r="M581">
            <v>136.35395083333336</v>
          </cell>
          <cell r="N581">
            <v>132.38522333333333</v>
          </cell>
        </row>
        <row r="582">
          <cell r="F582">
            <v>581</v>
          </cell>
          <cell r="G582" t="str">
            <v>36413(21)581</v>
          </cell>
          <cell r="H582" t="str">
            <v>Tanks, Fibreglass</v>
          </cell>
          <cell r="I582">
            <v>100.00146250000002</v>
          </cell>
          <cell r="J582">
            <v>139.57804333333334</v>
          </cell>
          <cell r="K582">
            <v>132.79067500000002</v>
          </cell>
          <cell r="L582">
            <v>138.6101525</v>
          </cell>
          <cell r="M582">
            <v>136.35395083333336</v>
          </cell>
          <cell r="N582">
            <v>132.38522333333333</v>
          </cell>
        </row>
        <row r="583">
          <cell r="F583">
            <v>582</v>
          </cell>
          <cell r="G583" t="str">
            <v>36413(21)582</v>
          </cell>
          <cell r="H583" t="str">
            <v>Fibreglass Products, N.E.C.</v>
          </cell>
          <cell r="I583">
            <v>100.00146250000002</v>
          </cell>
          <cell r="J583">
            <v>139.57804333333334</v>
          </cell>
          <cell r="K583">
            <v>132.79067500000002</v>
          </cell>
          <cell r="L583">
            <v>138.6101525</v>
          </cell>
          <cell r="M583">
            <v>136.35395083333336</v>
          </cell>
          <cell r="N583">
            <v>132.38522333333333</v>
          </cell>
        </row>
        <row r="584">
          <cell r="F584">
            <v>583</v>
          </cell>
          <cell r="G584" t="str">
            <v>36413(21)583</v>
          </cell>
          <cell r="H584" t="str">
            <v>Powder, White Clay (Refined Kaolin)</v>
          </cell>
          <cell r="I584">
            <v>100.00146250000002</v>
          </cell>
          <cell r="J584">
            <v>139.57804333333334</v>
          </cell>
          <cell r="K584">
            <v>132.79067500000002</v>
          </cell>
          <cell r="L584">
            <v>138.6101525</v>
          </cell>
          <cell r="M584">
            <v>136.35395083333336</v>
          </cell>
          <cell r="N584">
            <v>132.38522333333333</v>
          </cell>
        </row>
        <row r="585">
          <cell r="F585">
            <v>584</v>
          </cell>
          <cell r="G585" t="str">
            <v>36413(21)584</v>
          </cell>
          <cell r="H585" t="str">
            <v>Silica Sand (New)</v>
          </cell>
          <cell r="I585">
            <v>100.00083333333332</v>
          </cell>
          <cell r="J585">
            <v>116.74250000000001</v>
          </cell>
          <cell r="K585">
            <v>78.670833333333334</v>
          </cell>
          <cell r="L585">
            <v>95.546666666666681</v>
          </cell>
          <cell r="M585">
            <v>93.314999999999998</v>
          </cell>
          <cell r="N585">
            <v>101.535</v>
          </cell>
        </row>
        <row r="586">
          <cell r="F586">
            <v>585</v>
          </cell>
          <cell r="G586" t="str">
            <v>36415(21)585</v>
          </cell>
          <cell r="H586" t="str">
            <v>Abrasive Or Sand Paper</v>
          </cell>
          <cell r="I586">
            <v>100.00146250000002</v>
          </cell>
          <cell r="J586">
            <v>139.57804333333334</v>
          </cell>
          <cell r="K586">
            <v>132.79067500000002</v>
          </cell>
          <cell r="L586">
            <v>138.6101525</v>
          </cell>
          <cell r="M586">
            <v>136.35395083333336</v>
          </cell>
          <cell r="N586">
            <v>132.38522333333333</v>
          </cell>
        </row>
        <row r="587">
          <cell r="F587">
            <v>586</v>
          </cell>
          <cell r="G587" t="str">
            <v>36416(21)586</v>
          </cell>
          <cell r="H587" t="str">
            <v>Asbestos Products N.E.C.</v>
          </cell>
          <cell r="I587">
            <v>100.00146250000002</v>
          </cell>
          <cell r="J587">
            <v>139.57804333333334</v>
          </cell>
          <cell r="K587">
            <v>132.79067500000002</v>
          </cell>
          <cell r="L587">
            <v>138.6101525</v>
          </cell>
          <cell r="M587">
            <v>136.35395083333336</v>
          </cell>
          <cell r="N587">
            <v>132.38522333333333</v>
          </cell>
        </row>
        <row r="588">
          <cell r="F588">
            <v>587</v>
          </cell>
          <cell r="G588" t="str">
            <v>36416(21)587</v>
          </cell>
          <cell r="H588" t="str">
            <v>Asbestos Cement Flat Sheets</v>
          </cell>
          <cell r="I588">
            <v>100.00166666666665</v>
          </cell>
          <cell r="J588">
            <v>146.99166666666667</v>
          </cell>
          <cell r="K588">
            <v>150.36083333333335</v>
          </cell>
          <cell r="L588">
            <v>152.59083333333331</v>
          </cell>
          <cell r="M588">
            <v>150.32666666666665</v>
          </cell>
          <cell r="N588">
            <v>142.40083333333334</v>
          </cell>
        </row>
        <row r="589">
          <cell r="F589">
            <v>588</v>
          </cell>
          <cell r="G589" t="str">
            <v>36416(21)588</v>
          </cell>
          <cell r="H589" t="str">
            <v>Bonded Shoe</v>
          </cell>
          <cell r="I589">
            <v>100.00104166666667</v>
          </cell>
          <cell r="J589">
            <v>97.865416666666675</v>
          </cell>
          <cell r="K589">
            <v>100.42729166666666</v>
          </cell>
          <cell r="L589">
            <v>122.08479166666666</v>
          </cell>
          <cell r="M589">
            <v>128.72999999999999</v>
          </cell>
          <cell r="N589">
            <v>130.37729166666665</v>
          </cell>
        </row>
        <row r="590">
          <cell r="F590">
            <v>589</v>
          </cell>
          <cell r="G590" t="str">
            <v>36418(21)589</v>
          </cell>
          <cell r="H590" t="str">
            <v>Activated Clay (New)</v>
          </cell>
          <cell r="I590">
            <v>99.999166666666639</v>
          </cell>
          <cell r="J590">
            <v>94.995416666666671</v>
          </cell>
          <cell r="K590">
            <v>95.407916666666651</v>
          </cell>
          <cell r="L590">
            <v>91.066249999999997</v>
          </cell>
          <cell r="M590">
            <v>98.001249999999999</v>
          </cell>
          <cell r="N590">
            <v>105.25916666666664</v>
          </cell>
        </row>
        <row r="591">
          <cell r="F591">
            <v>590</v>
          </cell>
          <cell r="G591" t="str">
            <v>36418(21)590</v>
          </cell>
          <cell r="H591" t="str">
            <v>Activated Carbon</v>
          </cell>
          <cell r="I591">
            <v>100</v>
          </cell>
          <cell r="J591">
            <v>97.806666666666658</v>
          </cell>
          <cell r="K591">
            <v>97.359166666666653</v>
          </cell>
          <cell r="L591">
            <v>95.197500000000005</v>
          </cell>
          <cell r="M591">
            <v>103.80500000000001</v>
          </cell>
          <cell r="N591">
            <v>107.11333333333334</v>
          </cell>
        </row>
        <row r="592">
          <cell r="F592">
            <v>591</v>
          </cell>
          <cell r="G592" t="str">
            <v>37111(21)591</v>
          </cell>
          <cell r="H592" t="str">
            <v>Ferro-Alloy</v>
          </cell>
          <cell r="I592">
            <v>100.00025166666666</v>
          </cell>
          <cell r="J592">
            <v>96.358763333333343</v>
          </cell>
          <cell r="K592">
            <v>96.597994999999997</v>
          </cell>
          <cell r="L592">
            <v>108.56981083333332</v>
          </cell>
          <cell r="M592">
            <v>142.37745000000001</v>
          </cell>
          <cell r="N592">
            <v>161.04743249999999</v>
          </cell>
        </row>
        <row r="593">
          <cell r="F593">
            <v>592</v>
          </cell>
          <cell r="G593" t="str">
            <v>37112(21)592</v>
          </cell>
          <cell r="H593" t="str">
            <v>Pig Iron/Ingot</v>
          </cell>
          <cell r="I593">
            <v>100.00025166666666</v>
          </cell>
          <cell r="J593">
            <v>96.358763333333343</v>
          </cell>
          <cell r="K593">
            <v>96.597994999999997</v>
          </cell>
          <cell r="L593">
            <v>108.56981083333332</v>
          </cell>
          <cell r="M593">
            <v>142.37745000000001</v>
          </cell>
          <cell r="N593">
            <v>161.04743249999999</v>
          </cell>
        </row>
        <row r="594">
          <cell r="F594">
            <v>593</v>
          </cell>
          <cell r="G594" t="str">
            <v>37114(21)593</v>
          </cell>
          <cell r="H594" t="str">
            <v>Primary Iron And Steel Products N. E.C.</v>
          </cell>
          <cell r="I594">
            <v>100.00025166666666</v>
          </cell>
          <cell r="J594">
            <v>96.358763333333343</v>
          </cell>
          <cell r="K594">
            <v>96.597994999999997</v>
          </cell>
          <cell r="L594">
            <v>108.56981083333332</v>
          </cell>
          <cell r="M594">
            <v>142.37745000000001</v>
          </cell>
          <cell r="N594">
            <v>161.04743249999999</v>
          </cell>
        </row>
        <row r="595">
          <cell r="F595">
            <v>594</v>
          </cell>
          <cell r="G595" t="str">
            <v>37114(21)594</v>
          </cell>
          <cell r="H595" t="str">
            <v>Billet, Steel</v>
          </cell>
          <cell r="I595">
            <v>100.00041666666667</v>
          </cell>
          <cell r="J595">
            <v>100.7675</v>
          </cell>
          <cell r="K595">
            <v>101.3325</v>
          </cell>
          <cell r="L595">
            <v>123.91666666666667</v>
          </cell>
          <cell r="M595">
            <v>166.91249999999999</v>
          </cell>
          <cell r="N595">
            <v>175.99125000000001</v>
          </cell>
        </row>
        <row r="596">
          <cell r="F596">
            <v>595</v>
          </cell>
          <cell r="G596" t="str">
            <v>37114(21)595</v>
          </cell>
          <cell r="H596" t="str">
            <v>Hot Briquetted Iron</v>
          </cell>
          <cell r="I596">
            <v>99.999166666666682</v>
          </cell>
          <cell r="J596">
            <v>88.962500000000006</v>
          </cell>
          <cell r="K596">
            <v>98.222499999999997</v>
          </cell>
          <cell r="L596">
            <v>128.63</v>
          </cell>
          <cell r="M596">
            <v>155.44999999999999</v>
          </cell>
          <cell r="N596">
            <v>155.44999999999999</v>
          </cell>
        </row>
        <row r="597">
          <cell r="F597">
            <v>596</v>
          </cell>
          <cell r="G597" t="str">
            <v>37114(21)596</v>
          </cell>
          <cell r="H597" t="str">
            <v>Sheet, Iron Or Steel</v>
          </cell>
          <cell r="I597">
            <v>100.00041666666667</v>
          </cell>
          <cell r="J597">
            <v>112.84479166666665</v>
          </cell>
          <cell r="K597">
            <v>114.90458333333331</v>
          </cell>
          <cell r="L597">
            <v>124.25729166666667</v>
          </cell>
          <cell r="M597">
            <v>141.71708333333336</v>
          </cell>
          <cell r="N597">
            <v>167.38145833333328</v>
          </cell>
        </row>
        <row r="598">
          <cell r="F598">
            <v>597</v>
          </cell>
          <cell r="G598" t="str">
            <v>37114(21)597</v>
          </cell>
          <cell r="H598" t="str">
            <v>Coil, Steel (Include Slitted)</v>
          </cell>
          <cell r="I598">
            <v>100</v>
          </cell>
          <cell r="J598">
            <v>88.572500000000005</v>
          </cell>
          <cell r="K598">
            <v>87.714166666666671</v>
          </cell>
          <cell r="L598">
            <v>101.13166666666667</v>
          </cell>
          <cell r="M598">
            <v>135.90083333333334</v>
          </cell>
          <cell r="N598">
            <v>164.83250000000001</v>
          </cell>
        </row>
        <row r="599">
          <cell r="F599">
            <v>598</v>
          </cell>
          <cell r="G599" t="str">
            <v>37114(21)598</v>
          </cell>
          <cell r="H599" t="str">
            <v>Strip, Steel</v>
          </cell>
          <cell r="I599">
            <v>100</v>
          </cell>
          <cell r="J599">
            <v>93.717500000000001</v>
          </cell>
          <cell r="K599">
            <v>86.35</v>
          </cell>
          <cell r="L599">
            <v>93.814999999999998</v>
          </cell>
          <cell r="M599">
            <v>282.30500000000001</v>
          </cell>
          <cell r="N599">
            <v>298.31416666666667</v>
          </cell>
        </row>
        <row r="600">
          <cell r="F600">
            <v>599</v>
          </cell>
          <cell r="G600" t="str">
            <v>37115(21)599</v>
          </cell>
          <cell r="H600" t="str">
            <v>Ingot, Aluminium &amp; Aluminium Alloy  (New)</v>
          </cell>
          <cell r="I600">
            <v>100.0002775</v>
          </cell>
          <cell r="J600">
            <v>93.902221666666662</v>
          </cell>
          <cell r="K600">
            <v>95.645277499999992</v>
          </cell>
          <cell r="L600">
            <v>106.96444583333334</v>
          </cell>
          <cell r="M600">
            <v>113.656665</v>
          </cell>
          <cell r="N600">
            <v>114.93277666666663</v>
          </cell>
        </row>
        <row r="601">
          <cell r="F601">
            <v>600</v>
          </cell>
          <cell r="G601" t="str">
            <v>37115(21)600</v>
          </cell>
          <cell r="H601" t="str">
            <v>Galvanised Iron Sheet (New)</v>
          </cell>
          <cell r="I601">
            <v>100.00011916666666</v>
          </cell>
          <cell r="J601">
            <v>91.94190416666666</v>
          </cell>
          <cell r="K601">
            <v>84.106666666666669</v>
          </cell>
          <cell r="L601">
            <v>99.122499166666657</v>
          </cell>
          <cell r="M601">
            <v>112.90464249999998</v>
          </cell>
          <cell r="N601">
            <v>143.96904750000002</v>
          </cell>
        </row>
        <row r="602">
          <cell r="F602">
            <v>601</v>
          </cell>
          <cell r="G602" t="str">
            <v>37115(21)601</v>
          </cell>
          <cell r="H602" t="str">
            <v>Mild Steel Plate (New)</v>
          </cell>
          <cell r="I602">
            <v>99.998750000000001</v>
          </cell>
          <cell r="J602">
            <v>101.28874999999999</v>
          </cell>
          <cell r="K602">
            <v>108.61937500000001</v>
          </cell>
          <cell r="L602">
            <v>105.55583333333331</v>
          </cell>
          <cell r="M602">
            <v>134.456875</v>
          </cell>
          <cell r="N602">
            <v>146.546875</v>
          </cell>
        </row>
        <row r="603">
          <cell r="F603">
            <v>602</v>
          </cell>
          <cell r="G603" t="str">
            <v>37115(21)602</v>
          </cell>
          <cell r="H603" t="str">
            <v>Steel Bars And Rods (Round, Falt, Deformed, Angle Etc.)</v>
          </cell>
          <cell r="I603">
            <v>100.00059416666667</v>
          </cell>
          <cell r="J603">
            <v>96.046667499999998</v>
          </cell>
          <cell r="K603">
            <v>97.614997499999987</v>
          </cell>
          <cell r="L603">
            <v>108.5071825</v>
          </cell>
          <cell r="M603">
            <v>134.11559583333334</v>
          </cell>
          <cell r="N603">
            <v>150.45123000000001</v>
          </cell>
        </row>
        <row r="604">
          <cell r="F604">
            <v>603</v>
          </cell>
          <cell r="G604" t="str">
            <v>37115(21)603</v>
          </cell>
          <cell r="H604" t="str">
            <v>Rod, Non-Ferrous Metal, Ne.C.</v>
          </cell>
          <cell r="I604">
            <v>100.00011333333336</v>
          </cell>
          <cell r="J604">
            <v>98.511953333333352</v>
          </cell>
          <cell r="K604">
            <v>88.120261666666678</v>
          </cell>
          <cell r="L604">
            <v>91.322586666666666</v>
          </cell>
          <cell r="M604">
            <v>105.17755500000001</v>
          </cell>
          <cell r="N604">
            <v>116.70202833333333</v>
          </cell>
        </row>
        <row r="605">
          <cell r="F605">
            <v>604</v>
          </cell>
          <cell r="G605" t="str">
            <v>37115(21)604</v>
          </cell>
          <cell r="H605" t="str">
            <v>Casting, Pig Iron</v>
          </cell>
          <cell r="I605">
            <v>100.00041666666665</v>
          </cell>
          <cell r="J605">
            <v>98.305000000000007</v>
          </cell>
          <cell r="K605">
            <v>99.193749999999994</v>
          </cell>
          <cell r="L605">
            <v>104.36791666666666</v>
          </cell>
          <cell r="M605">
            <v>113.49166666666665</v>
          </cell>
          <cell r="N605">
            <v>124.51291666666664</v>
          </cell>
        </row>
        <row r="606">
          <cell r="F606">
            <v>605</v>
          </cell>
          <cell r="G606" t="str">
            <v>37115(21)605</v>
          </cell>
          <cell r="H606" t="str">
            <v>Casting,  Iron Or Steel</v>
          </cell>
          <cell r="I606">
            <v>100.00041666666665</v>
          </cell>
          <cell r="J606">
            <v>98.305000000000007</v>
          </cell>
          <cell r="K606">
            <v>99.193749999999994</v>
          </cell>
          <cell r="L606">
            <v>104.36791666666666</v>
          </cell>
          <cell r="M606">
            <v>113.49166666666665</v>
          </cell>
          <cell r="N606">
            <v>124.51291666666664</v>
          </cell>
        </row>
        <row r="607">
          <cell r="F607">
            <v>606</v>
          </cell>
          <cell r="G607" t="str">
            <v>37115(21)606</v>
          </cell>
          <cell r="H607" t="str">
            <v>Pipe And Tube, Cast Iron</v>
          </cell>
          <cell r="I607">
            <v>100.00041666666665</v>
          </cell>
          <cell r="J607">
            <v>98.305000000000007</v>
          </cell>
          <cell r="K607">
            <v>99.193749999999994</v>
          </cell>
          <cell r="L607">
            <v>104.36791666666666</v>
          </cell>
          <cell r="M607">
            <v>113.49166666666665</v>
          </cell>
          <cell r="N607">
            <v>124.51291666666664</v>
          </cell>
        </row>
        <row r="608">
          <cell r="F608">
            <v>607</v>
          </cell>
          <cell r="G608" t="str">
            <v>37115(21)607</v>
          </cell>
          <cell r="H608" t="str">
            <v>Pipe And Tube Fitting, Cast Iron</v>
          </cell>
          <cell r="I608">
            <v>100.00041666666665</v>
          </cell>
          <cell r="J608">
            <v>98.305000000000007</v>
          </cell>
          <cell r="K608">
            <v>99.193749999999994</v>
          </cell>
          <cell r="L608">
            <v>104.36791666666666</v>
          </cell>
          <cell r="M608">
            <v>113.49166666666665</v>
          </cell>
          <cell r="N608">
            <v>124.51291666666664</v>
          </cell>
        </row>
        <row r="609">
          <cell r="F609">
            <v>608</v>
          </cell>
          <cell r="G609" t="str">
            <v>37115(21)608</v>
          </cell>
          <cell r="H609" t="str">
            <v>Manhole Cover And Frame Cast Iron</v>
          </cell>
          <cell r="I609">
            <v>100.00041666666665</v>
          </cell>
          <cell r="J609">
            <v>98.305000000000007</v>
          </cell>
          <cell r="K609">
            <v>99.193749999999994</v>
          </cell>
          <cell r="L609">
            <v>104.36791666666666</v>
          </cell>
          <cell r="M609">
            <v>113.49166666666665</v>
          </cell>
          <cell r="N609">
            <v>124.51291666666664</v>
          </cell>
        </row>
        <row r="610">
          <cell r="F610">
            <v>609</v>
          </cell>
          <cell r="G610" t="str">
            <v>37115(21)609</v>
          </cell>
          <cell r="H610" t="str">
            <v>Machine Parts, Cast Iron</v>
          </cell>
          <cell r="I610">
            <v>100.00041666666665</v>
          </cell>
          <cell r="J610">
            <v>98.305000000000007</v>
          </cell>
          <cell r="K610">
            <v>99.193749999999994</v>
          </cell>
          <cell r="L610">
            <v>104.36791666666666</v>
          </cell>
          <cell r="M610">
            <v>113.49166666666665</v>
          </cell>
          <cell r="N610">
            <v>124.51291666666664</v>
          </cell>
        </row>
        <row r="611">
          <cell r="F611">
            <v>610</v>
          </cell>
          <cell r="G611" t="str">
            <v>37115(21)610</v>
          </cell>
          <cell r="H611" t="str">
            <v>Mould Cast Iron</v>
          </cell>
          <cell r="I611">
            <v>100.00041666666665</v>
          </cell>
          <cell r="J611">
            <v>98.305000000000007</v>
          </cell>
          <cell r="K611">
            <v>99.193749999999994</v>
          </cell>
          <cell r="L611">
            <v>104.36791666666666</v>
          </cell>
          <cell r="M611">
            <v>113.49166666666665</v>
          </cell>
          <cell r="N611">
            <v>124.51291666666664</v>
          </cell>
        </row>
        <row r="612">
          <cell r="F612">
            <v>611</v>
          </cell>
          <cell r="G612" t="str">
            <v>37115(21)611</v>
          </cell>
          <cell r="H612" t="str">
            <v>Casting, Semi- Steel</v>
          </cell>
          <cell r="I612">
            <v>100.00041666666665</v>
          </cell>
          <cell r="J612">
            <v>98.305000000000007</v>
          </cell>
          <cell r="K612">
            <v>99.193749999999994</v>
          </cell>
          <cell r="L612">
            <v>104.36791666666666</v>
          </cell>
          <cell r="M612">
            <v>113.49166666666665</v>
          </cell>
          <cell r="N612">
            <v>124.51291666666664</v>
          </cell>
        </row>
        <row r="613">
          <cell r="F613">
            <v>612</v>
          </cell>
          <cell r="G613" t="str">
            <v>37115(21)612</v>
          </cell>
          <cell r="H613" t="str">
            <v>Cast Iron Fence</v>
          </cell>
          <cell r="I613">
            <v>100.00041666666665</v>
          </cell>
          <cell r="J613">
            <v>98.305000000000007</v>
          </cell>
          <cell r="K613">
            <v>99.193749999999994</v>
          </cell>
          <cell r="L613">
            <v>104.36791666666666</v>
          </cell>
          <cell r="M613">
            <v>113.49166666666665</v>
          </cell>
          <cell r="N613">
            <v>124.51291666666664</v>
          </cell>
        </row>
        <row r="614">
          <cell r="F614">
            <v>613</v>
          </cell>
          <cell r="G614" t="str">
            <v>37115(21)613</v>
          </cell>
          <cell r="H614" t="str">
            <v>Switchbox (Made From Iron And Steel Sheets)</v>
          </cell>
          <cell r="I614">
            <v>100.00041666666665</v>
          </cell>
          <cell r="J614">
            <v>98.305000000000007</v>
          </cell>
          <cell r="K614">
            <v>99.193749999999994</v>
          </cell>
          <cell r="L614">
            <v>104.36791666666666</v>
          </cell>
          <cell r="M614">
            <v>113.49166666666665</v>
          </cell>
          <cell r="N614">
            <v>124.51291666666664</v>
          </cell>
        </row>
        <row r="615">
          <cell r="F615">
            <v>614</v>
          </cell>
          <cell r="G615" t="str">
            <v>37115(21)614</v>
          </cell>
          <cell r="H615" t="str">
            <v>Cast Iron Box</v>
          </cell>
          <cell r="I615">
            <v>100.00041666666665</v>
          </cell>
          <cell r="J615">
            <v>98.305000000000007</v>
          </cell>
          <cell r="K615">
            <v>99.193749999999994</v>
          </cell>
          <cell r="L615">
            <v>104.36791666666666</v>
          </cell>
          <cell r="M615">
            <v>113.49166666666665</v>
          </cell>
          <cell r="N615">
            <v>124.51291666666664</v>
          </cell>
        </row>
        <row r="616">
          <cell r="F616">
            <v>615</v>
          </cell>
          <cell r="G616" t="str">
            <v>37115(21)615</v>
          </cell>
          <cell r="H616" t="str">
            <v>Cast Iron Rollers (Ladder, Rubber, Etc.)</v>
          </cell>
          <cell r="I616">
            <v>100.00041666666665</v>
          </cell>
          <cell r="J616">
            <v>98.305000000000007</v>
          </cell>
          <cell r="K616">
            <v>99.193749999999994</v>
          </cell>
          <cell r="L616">
            <v>104.36791666666666</v>
          </cell>
          <cell r="M616">
            <v>113.49166666666665</v>
          </cell>
          <cell r="N616">
            <v>124.51291666666664</v>
          </cell>
        </row>
        <row r="617">
          <cell r="F617">
            <v>616</v>
          </cell>
          <cell r="G617" t="str">
            <v>37115(21)616</v>
          </cell>
          <cell r="H617" t="str">
            <v>Casting (Unspecified)</v>
          </cell>
          <cell r="I617">
            <v>100.00041666666665</v>
          </cell>
          <cell r="J617">
            <v>98.305000000000007</v>
          </cell>
          <cell r="K617">
            <v>99.193749999999994</v>
          </cell>
          <cell r="L617">
            <v>104.36791666666666</v>
          </cell>
          <cell r="M617">
            <v>113.49166666666665</v>
          </cell>
          <cell r="N617">
            <v>124.51291666666664</v>
          </cell>
        </row>
        <row r="618">
          <cell r="F618">
            <v>617</v>
          </cell>
          <cell r="G618" t="str">
            <v>37115(21)617</v>
          </cell>
          <cell r="H618" t="str">
            <v>Brass Casting Machined Parts</v>
          </cell>
          <cell r="I618">
            <v>100.00041666666665</v>
          </cell>
          <cell r="J618">
            <v>98.305000000000007</v>
          </cell>
          <cell r="K618">
            <v>99.193749999999994</v>
          </cell>
          <cell r="L618">
            <v>104.36791666666666</v>
          </cell>
          <cell r="M618">
            <v>113.49166666666665</v>
          </cell>
          <cell r="N618">
            <v>124.51291666666664</v>
          </cell>
        </row>
        <row r="619">
          <cell r="F619">
            <v>618</v>
          </cell>
          <cell r="G619" t="str">
            <v>37115(21)618</v>
          </cell>
          <cell r="H619" t="str">
            <v>Castings And Forgings, Aluminium And Aluminium Alloy</v>
          </cell>
          <cell r="I619">
            <v>100.00041666666665</v>
          </cell>
          <cell r="J619">
            <v>98.305000000000007</v>
          </cell>
          <cell r="K619">
            <v>99.193749999999994</v>
          </cell>
          <cell r="L619">
            <v>104.36791666666666</v>
          </cell>
          <cell r="M619">
            <v>113.49166666666665</v>
          </cell>
          <cell r="N619">
            <v>124.51291666666664</v>
          </cell>
        </row>
        <row r="620">
          <cell r="F620">
            <v>619</v>
          </cell>
          <cell r="G620" t="str">
            <v>37115(21)619</v>
          </cell>
          <cell r="H620" t="str">
            <v>Castings, Zinc And Zinc Alloy</v>
          </cell>
          <cell r="I620">
            <v>100.00041666666665</v>
          </cell>
          <cell r="J620">
            <v>98.305000000000007</v>
          </cell>
          <cell r="K620">
            <v>99.193749999999994</v>
          </cell>
          <cell r="L620">
            <v>104.36791666666666</v>
          </cell>
          <cell r="M620">
            <v>113.49166666666665</v>
          </cell>
          <cell r="N620">
            <v>124.51291666666664</v>
          </cell>
        </row>
        <row r="621">
          <cell r="F621">
            <v>620</v>
          </cell>
          <cell r="G621" t="str">
            <v>37115(21)620</v>
          </cell>
          <cell r="H621" t="str">
            <v>Solder Bar</v>
          </cell>
          <cell r="I621">
            <v>100.00041666666665</v>
          </cell>
          <cell r="J621">
            <v>98.305000000000007</v>
          </cell>
          <cell r="K621">
            <v>99.193749999999994</v>
          </cell>
          <cell r="L621">
            <v>104.36791666666666</v>
          </cell>
          <cell r="M621">
            <v>113.49166666666665</v>
          </cell>
          <cell r="N621">
            <v>124.51291666666664</v>
          </cell>
        </row>
        <row r="622">
          <cell r="F622">
            <v>621</v>
          </cell>
          <cell r="G622" t="str">
            <v>37116(21)621</v>
          </cell>
          <cell r="H622" t="str">
            <v>Welded Iron &amp; Steel Pipes And Tubes</v>
          </cell>
          <cell r="I622">
            <v>100.00023750000001</v>
          </cell>
          <cell r="J622">
            <v>104.38916750000001</v>
          </cell>
          <cell r="K622">
            <v>113.32583333333335</v>
          </cell>
          <cell r="L622">
            <v>115.30618999999999</v>
          </cell>
          <cell r="M622">
            <v>147.0246425</v>
          </cell>
          <cell r="N622">
            <v>168.09976333333336</v>
          </cell>
        </row>
        <row r="623">
          <cell r="F623">
            <v>622</v>
          </cell>
          <cell r="G623" t="str">
            <v>37116(21)622</v>
          </cell>
          <cell r="H623" t="str">
            <v>Welded Iron &amp; Steel Pipe And Tube Fittings</v>
          </cell>
          <cell r="I623">
            <v>99.999445000000009</v>
          </cell>
          <cell r="J623">
            <v>114.84861250000002</v>
          </cell>
          <cell r="K623">
            <v>98.501944999999992</v>
          </cell>
          <cell r="L623">
            <v>100.619445</v>
          </cell>
          <cell r="M623">
            <v>117.89611083333334</v>
          </cell>
          <cell r="N623">
            <v>153.57722083333334</v>
          </cell>
        </row>
        <row r="624">
          <cell r="F624">
            <v>623</v>
          </cell>
          <cell r="G624" t="str">
            <v>37116(21)623</v>
          </cell>
          <cell r="H624" t="str">
            <v>Iron And Steel Products, N.E.C.</v>
          </cell>
          <cell r="I624">
            <v>100.00025166666666</v>
          </cell>
          <cell r="J624">
            <v>96.358763333333343</v>
          </cell>
          <cell r="K624">
            <v>96.597994999999997</v>
          </cell>
          <cell r="L624">
            <v>108.56981083333332</v>
          </cell>
          <cell r="M624">
            <v>142.37745000000001</v>
          </cell>
          <cell r="N624">
            <v>161.04743249999999</v>
          </cell>
        </row>
        <row r="625">
          <cell r="F625">
            <v>624</v>
          </cell>
          <cell r="G625" t="str">
            <v>37211(21)624</v>
          </cell>
          <cell r="H625" t="str">
            <v>Ornamental Pewter Products</v>
          </cell>
          <cell r="I625">
            <v>99.999306666666683</v>
          </cell>
          <cell r="J625">
            <v>101.47291666666666</v>
          </cell>
          <cell r="K625">
            <v>105.85097166666667</v>
          </cell>
          <cell r="L625">
            <v>120.21305416666667</v>
          </cell>
          <cell r="M625">
            <v>126.00791666666666</v>
          </cell>
          <cell r="N625">
            <v>119.53430666666665</v>
          </cell>
        </row>
        <row r="626">
          <cell r="F626">
            <v>625</v>
          </cell>
          <cell r="G626" t="str">
            <v>37211(21)625</v>
          </cell>
          <cell r="H626" t="str">
            <v>Phenolic Copper Clad Laminates (New)</v>
          </cell>
          <cell r="I626">
            <v>100</v>
          </cell>
          <cell r="J626">
            <v>93.769166666666663</v>
          </cell>
          <cell r="K626">
            <v>81.433333333333337</v>
          </cell>
          <cell r="L626">
            <v>76.588750000000005</v>
          </cell>
          <cell r="M626">
            <v>79.208333333333343</v>
          </cell>
          <cell r="N626">
            <v>90.535833333333315</v>
          </cell>
        </row>
        <row r="627">
          <cell r="F627">
            <v>626</v>
          </cell>
          <cell r="G627" t="str">
            <v>37214(21)626</v>
          </cell>
          <cell r="H627" t="str">
            <v>Tube And Pipe Fitting, Copper And Copper Alloy</v>
          </cell>
          <cell r="I627">
            <v>99.999999166666669</v>
          </cell>
          <cell r="J627">
            <v>97.448332500000021</v>
          </cell>
          <cell r="K627">
            <v>96.121666666666684</v>
          </cell>
          <cell r="L627">
            <v>94.678889166666664</v>
          </cell>
          <cell r="M627">
            <v>116.56833333333334</v>
          </cell>
          <cell r="N627">
            <v>132.34277916666667</v>
          </cell>
        </row>
        <row r="628">
          <cell r="F628">
            <v>627</v>
          </cell>
          <cell r="G628" t="str">
            <v>37216(21)627</v>
          </cell>
          <cell r="H628" t="str">
            <v>Foil, Copper And Copper Alloy</v>
          </cell>
          <cell r="I628">
            <v>100.00083333333333</v>
          </cell>
          <cell r="J628">
            <v>104.62083333333332</v>
          </cell>
          <cell r="K628">
            <v>64.842500000000001</v>
          </cell>
          <cell r="L628">
            <v>66.753333333333345</v>
          </cell>
          <cell r="M628">
            <v>75.95</v>
          </cell>
          <cell r="N628">
            <v>88.461666666666673</v>
          </cell>
        </row>
        <row r="629">
          <cell r="F629">
            <v>628</v>
          </cell>
          <cell r="G629" t="str">
            <v>37218(21)628</v>
          </cell>
          <cell r="H629" t="str">
            <v>Other Aluminium And Aluminium Alloy Products (E.G. Angle, Shape, Scrap, Blocks, Slabs, Section)</v>
          </cell>
          <cell r="I629">
            <v>99.998333333333363</v>
          </cell>
          <cell r="J629">
            <v>90.622916666666669</v>
          </cell>
          <cell r="K629">
            <v>93.162499999999994</v>
          </cell>
          <cell r="L629">
            <v>103.45333333333333</v>
          </cell>
          <cell r="M629">
            <v>137.87708333333333</v>
          </cell>
          <cell r="N629">
            <v>126.52583333333334</v>
          </cell>
        </row>
        <row r="630">
          <cell r="F630">
            <v>629</v>
          </cell>
          <cell r="G630" t="str">
            <v>37218(21)629</v>
          </cell>
          <cell r="H630" t="str">
            <v>Cable Ladder</v>
          </cell>
          <cell r="I630">
            <v>100.00055499999999</v>
          </cell>
          <cell r="J630">
            <v>102.27583249999999</v>
          </cell>
          <cell r="K630">
            <v>100.11583416666669</v>
          </cell>
          <cell r="L630">
            <v>112.65416666666667</v>
          </cell>
          <cell r="M630">
            <v>120.41166583333333</v>
          </cell>
          <cell r="N630">
            <v>125.9508325</v>
          </cell>
        </row>
        <row r="631">
          <cell r="F631">
            <v>630</v>
          </cell>
          <cell r="G631" t="str">
            <v>37218(21)630</v>
          </cell>
          <cell r="H631" t="str">
            <v>Aluminium Rod</v>
          </cell>
          <cell r="I631">
            <v>100.00011333333336</v>
          </cell>
          <cell r="J631">
            <v>98.511953333333352</v>
          </cell>
          <cell r="K631">
            <v>88.120261666666678</v>
          </cell>
          <cell r="L631">
            <v>91.322586666666666</v>
          </cell>
          <cell r="M631">
            <v>105.17755500000001</v>
          </cell>
          <cell r="N631">
            <v>116.70202833333333</v>
          </cell>
        </row>
        <row r="632">
          <cell r="F632">
            <v>631</v>
          </cell>
          <cell r="G632" t="str">
            <v>37218(21)631</v>
          </cell>
          <cell r="H632" t="str">
            <v>Extrusion, Aluminium</v>
          </cell>
          <cell r="I632">
            <v>100</v>
          </cell>
          <cell r="J632">
            <v>101.454375</v>
          </cell>
          <cell r="K632">
            <v>96.648750000000007</v>
          </cell>
          <cell r="L632">
            <v>95.240208333333342</v>
          </cell>
          <cell r="M632">
            <v>104.28229166666668</v>
          </cell>
          <cell r="N632">
            <v>124.94354166666668</v>
          </cell>
        </row>
        <row r="633">
          <cell r="F633">
            <v>632</v>
          </cell>
          <cell r="G633" t="str">
            <v>37218(21)632</v>
          </cell>
          <cell r="H633" t="str">
            <v>Bar, Aluminium And Aluminium Alloy</v>
          </cell>
          <cell r="I633">
            <v>100.00011333333336</v>
          </cell>
          <cell r="J633">
            <v>98.511953333333352</v>
          </cell>
          <cell r="K633">
            <v>88.120261666666678</v>
          </cell>
          <cell r="L633">
            <v>91.322586666666666</v>
          </cell>
          <cell r="M633">
            <v>105.17755500000001</v>
          </cell>
          <cell r="N633">
            <v>116.70202833333333</v>
          </cell>
        </row>
        <row r="634">
          <cell r="F634">
            <v>633</v>
          </cell>
          <cell r="G634" t="str">
            <v>37218(21)633</v>
          </cell>
          <cell r="H634" t="str">
            <v>Aluminium Flat Sheets (New)</v>
          </cell>
          <cell r="I634">
            <v>100.00125</v>
          </cell>
          <cell r="J634">
            <v>93.829583333333346</v>
          </cell>
          <cell r="K634">
            <v>89.06</v>
          </cell>
          <cell r="L634">
            <v>89.2</v>
          </cell>
          <cell r="M634">
            <v>101.08166666666668</v>
          </cell>
          <cell r="N634">
            <v>116.30416666666667</v>
          </cell>
        </row>
        <row r="635">
          <cell r="F635">
            <v>634</v>
          </cell>
          <cell r="G635" t="str">
            <v>37218(21)634</v>
          </cell>
          <cell r="H635" t="str">
            <v>Aluminium Foil (New)</v>
          </cell>
          <cell r="I635">
            <v>99.999444166666677</v>
          </cell>
          <cell r="J635">
            <v>94.807778333333331</v>
          </cell>
          <cell r="K635">
            <v>91.682776666666683</v>
          </cell>
          <cell r="L635">
            <v>94.993611666666666</v>
          </cell>
          <cell r="M635">
            <v>103.36861166666668</v>
          </cell>
          <cell r="N635">
            <v>108.26888833333332</v>
          </cell>
        </row>
        <row r="636">
          <cell r="F636">
            <v>635</v>
          </cell>
          <cell r="G636" t="str">
            <v>37218(21)635</v>
          </cell>
          <cell r="H636" t="str">
            <v>Aluminium Foil With Cardboard (New)</v>
          </cell>
          <cell r="I636">
            <v>100.00083333333332</v>
          </cell>
          <cell r="J636">
            <v>75.653333333333336</v>
          </cell>
          <cell r="K636">
            <v>97.981666666666655</v>
          </cell>
          <cell r="L636">
            <v>163.4675</v>
          </cell>
          <cell r="M636">
            <v>174.0925</v>
          </cell>
          <cell r="N636">
            <v>177.81666666666669</v>
          </cell>
        </row>
        <row r="637">
          <cell r="F637">
            <v>636</v>
          </cell>
          <cell r="G637" t="str">
            <v>37218(21)636</v>
          </cell>
          <cell r="H637" t="str">
            <v>Aluminium Die Casting (New)</v>
          </cell>
          <cell r="I637">
            <v>99.999444166666663</v>
          </cell>
          <cell r="J637">
            <v>93.221110833333327</v>
          </cell>
          <cell r="K637">
            <v>100.89888833333333</v>
          </cell>
          <cell r="L637">
            <v>108.78222166666664</v>
          </cell>
          <cell r="M637">
            <v>135.15888833333332</v>
          </cell>
          <cell r="N637">
            <v>139.63749916666666</v>
          </cell>
        </row>
        <row r="638">
          <cell r="F638">
            <v>637</v>
          </cell>
          <cell r="G638" t="str">
            <v>37218(21)637</v>
          </cell>
          <cell r="H638" t="str">
            <v>Aluminium Heat Sink</v>
          </cell>
          <cell r="I638">
            <v>99.999166666666667</v>
          </cell>
          <cell r="J638">
            <v>77.754833333333323</v>
          </cell>
          <cell r="K638">
            <v>77.311499999999995</v>
          </cell>
          <cell r="L638">
            <v>76.123000000000005</v>
          </cell>
          <cell r="M638">
            <v>81.632166666666663</v>
          </cell>
          <cell r="N638">
            <v>78.776499999999999</v>
          </cell>
        </row>
        <row r="639">
          <cell r="F639">
            <v>638</v>
          </cell>
          <cell r="G639" t="str">
            <v>37221(21)638</v>
          </cell>
          <cell r="H639" t="str">
            <v>Bar, Lead And Lead Alloy</v>
          </cell>
          <cell r="I639">
            <v>100.00011333333336</v>
          </cell>
          <cell r="J639">
            <v>98.511953333333352</v>
          </cell>
          <cell r="K639">
            <v>88.120261666666678</v>
          </cell>
          <cell r="L639">
            <v>91.322586666666666</v>
          </cell>
          <cell r="M639">
            <v>105.17755500000001</v>
          </cell>
          <cell r="N639">
            <v>116.70202833333333</v>
          </cell>
        </row>
        <row r="640">
          <cell r="F640">
            <v>639</v>
          </cell>
          <cell r="G640" t="str">
            <v>37221(21)639</v>
          </cell>
          <cell r="H640" t="str">
            <v>Other Lead &amp; Lead Alloy Products (E.G. Angle, Shape, Scrap, Blocks, Etc)</v>
          </cell>
          <cell r="I640">
            <v>100.00011333333336</v>
          </cell>
          <cell r="J640">
            <v>98.511953333333352</v>
          </cell>
          <cell r="K640">
            <v>88.120261666666678</v>
          </cell>
          <cell r="L640">
            <v>91.322586666666666</v>
          </cell>
          <cell r="M640">
            <v>105.17755500000001</v>
          </cell>
          <cell r="N640">
            <v>116.70202833333333</v>
          </cell>
        </row>
        <row r="641">
          <cell r="F641">
            <v>640</v>
          </cell>
          <cell r="G641" t="str">
            <v>37224(21)640</v>
          </cell>
          <cell r="H641" t="str">
            <v>Unwrought Tin, Not Alloyed</v>
          </cell>
          <cell r="I641">
            <v>100</v>
          </cell>
          <cell r="J641">
            <v>93.906666666666652</v>
          </cell>
          <cell r="K641">
            <v>77.157499999999999</v>
          </cell>
          <cell r="L641">
            <v>89.132499999999993</v>
          </cell>
          <cell r="M641">
            <v>155.70249999999999</v>
          </cell>
          <cell r="N641">
            <v>151.45666666666665</v>
          </cell>
        </row>
        <row r="642">
          <cell r="F642">
            <v>641</v>
          </cell>
          <cell r="G642" t="str">
            <v>37225(21)641</v>
          </cell>
          <cell r="H642" t="str">
            <v>Tin Plate (New)</v>
          </cell>
          <cell r="I642">
            <v>100.00027750000001</v>
          </cell>
          <cell r="J642">
            <v>94.18110999999999</v>
          </cell>
          <cell r="K642">
            <v>93.009168333333349</v>
          </cell>
          <cell r="L642">
            <v>85.29138833333333</v>
          </cell>
          <cell r="M642">
            <v>98.972499999999997</v>
          </cell>
          <cell r="N642">
            <v>118.2825</v>
          </cell>
        </row>
        <row r="643">
          <cell r="F643">
            <v>642</v>
          </cell>
          <cell r="G643" t="str">
            <v>37311(21)642</v>
          </cell>
          <cell r="H643" t="str">
            <v>Other Knife Blades</v>
          </cell>
          <cell r="I643">
            <v>99.999690000000001</v>
          </cell>
          <cell r="J643">
            <v>99.756754166666667</v>
          </cell>
          <cell r="K643">
            <v>98.825659999999985</v>
          </cell>
          <cell r="L643">
            <v>101.71353000000001</v>
          </cell>
          <cell r="M643">
            <v>120.96017666666668</v>
          </cell>
          <cell r="N643">
            <v>135.43305083333334</v>
          </cell>
        </row>
        <row r="644">
          <cell r="F644">
            <v>643</v>
          </cell>
          <cell r="G644" t="str">
            <v>37311(21)643</v>
          </cell>
          <cell r="H644" t="str">
            <v>Vice, Clamps &amp; The Like</v>
          </cell>
          <cell r="I644">
            <v>99.999690000000001</v>
          </cell>
          <cell r="J644">
            <v>99.756754166666667</v>
          </cell>
          <cell r="K644">
            <v>98.825659999999985</v>
          </cell>
          <cell r="L644">
            <v>101.71353000000001</v>
          </cell>
          <cell r="M644">
            <v>120.96017666666668</v>
          </cell>
          <cell r="N644">
            <v>135.43305083333334</v>
          </cell>
        </row>
        <row r="645">
          <cell r="F645">
            <v>644</v>
          </cell>
          <cell r="G645" t="str">
            <v>37311(21)644</v>
          </cell>
          <cell r="H645" t="str">
            <v>Household Enamel Ware/Stainless Steel Equipment</v>
          </cell>
          <cell r="I645">
            <v>99.999796666666683</v>
          </cell>
          <cell r="J645">
            <v>89.093061666666671</v>
          </cell>
          <cell r="K645">
            <v>88.388080833333333</v>
          </cell>
          <cell r="L645">
            <v>92.451970000000017</v>
          </cell>
          <cell r="M645">
            <v>107.75285916666667</v>
          </cell>
          <cell r="N645">
            <v>108.26745000000001</v>
          </cell>
        </row>
        <row r="646">
          <cell r="F646">
            <v>645</v>
          </cell>
          <cell r="G646" t="str">
            <v>37313(21)645</v>
          </cell>
          <cell r="H646" t="str">
            <v>Fabricated Steel Product Of Stainless Steel (Unspecified)</v>
          </cell>
          <cell r="I646">
            <v>99.999796666666683</v>
          </cell>
          <cell r="J646">
            <v>89.093061666666671</v>
          </cell>
          <cell r="K646">
            <v>88.388080833333333</v>
          </cell>
          <cell r="L646">
            <v>92.451970000000017</v>
          </cell>
          <cell r="M646">
            <v>107.75285916666667</v>
          </cell>
          <cell r="N646">
            <v>108.26745000000001</v>
          </cell>
        </row>
        <row r="647">
          <cell r="F647">
            <v>646</v>
          </cell>
          <cell r="G647" t="str">
            <v>37314(21)646</v>
          </cell>
          <cell r="H647" t="str">
            <v>Ladles</v>
          </cell>
          <cell r="I647">
            <v>99.999690000000001</v>
          </cell>
          <cell r="J647">
            <v>99.756754166666667</v>
          </cell>
          <cell r="K647">
            <v>98.825659999999985</v>
          </cell>
          <cell r="L647">
            <v>101.71353000000001</v>
          </cell>
          <cell r="M647">
            <v>120.96017666666668</v>
          </cell>
          <cell r="N647">
            <v>135.43305083333334</v>
          </cell>
        </row>
        <row r="648">
          <cell r="F648">
            <v>647</v>
          </cell>
          <cell r="G648" t="str">
            <v>37314(21)647</v>
          </cell>
          <cell r="H648" t="str">
            <v>Other Hand Tools For Agric, Hortic. Or Foresrty</v>
          </cell>
          <cell r="I648">
            <v>99.999690000000001</v>
          </cell>
          <cell r="J648">
            <v>99.756754166666667</v>
          </cell>
          <cell r="K648">
            <v>98.825659999999985</v>
          </cell>
          <cell r="L648">
            <v>101.71353000000001</v>
          </cell>
          <cell r="M648">
            <v>120.96017666666668</v>
          </cell>
          <cell r="N648">
            <v>135.43305083333334</v>
          </cell>
        </row>
        <row r="649">
          <cell r="F649">
            <v>648</v>
          </cell>
          <cell r="G649" t="str">
            <v>37315(21)648</v>
          </cell>
          <cell r="H649" t="str">
            <v>Other Hand Saws</v>
          </cell>
          <cell r="I649">
            <v>99.999690000000001</v>
          </cell>
          <cell r="J649">
            <v>99.756754166666667</v>
          </cell>
          <cell r="K649">
            <v>98.825659999999985</v>
          </cell>
          <cell r="L649">
            <v>101.71353000000001</v>
          </cell>
          <cell r="M649">
            <v>120.96017666666668</v>
          </cell>
          <cell r="N649">
            <v>135.43305083333334</v>
          </cell>
        </row>
        <row r="650">
          <cell r="F650">
            <v>649</v>
          </cell>
          <cell r="G650" t="str">
            <v>37315(21)649</v>
          </cell>
          <cell r="H650" t="str">
            <v>Planes, Chisels &amp; Similar Cutting Tools,  For Woodwrk</v>
          </cell>
          <cell r="I650">
            <v>99.999690000000001</v>
          </cell>
          <cell r="J650">
            <v>99.756754166666667</v>
          </cell>
          <cell r="K650">
            <v>98.825659999999985</v>
          </cell>
          <cell r="L650">
            <v>101.71353000000001</v>
          </cell>
          <cell r="M650">
            <v>120.96017666666668</v>
          </cell>
          <cell r="N650">
            <v>135.43305083333334</v>
          </cell>
        </row>
        <row r="651">
          <cell r="F651">
            <v>650</v>
          </cell>
          <cell r="G651" t="str">
            <v>37316(21)650</v>
          </cell>
          <cell r="H651" t="str">
            <v>Hand Tools Sharpener &amp; Others Not Elec Operated</v>
          </cell>
          <cell r="I651">
            <v>99.999690000000001</v>
          </cell>
          <cell r="J651">
            <v>99.756754166666667</v>
          </cell>
          <cell r="K651">
            <v>98.825659999999985</v>
          </cell>
          <cell r="L651">
            <v>101.71353000000001</v>
          </cell>
          <cell r="M651">
            <v>120.96017666666668</v>
          </cell>
          <cell r="N651">
            <v>135.43305083333334</v>
          </cell>
        </row>
        <row r="652">
          <cell r="F652">
            <v>651</v>
          </cell>
          <cell r="G652" t="str">
            <v>37316(21)651</v>
          </cell>
          <cell r="H652" t="str">
            <v>Lock &amp; Key Sets</v>
          </cell>
          <cell r="I652">
            <v>99.999690000000001</v>
          </cell>
          <cell r="J652">
            <v>99.756754166666667</v>
          </cell>
          <cell r="K652">
            <v>98.825659999999985</v>
          </cell>
          <cell r="L652">
            <v>101.71353000000001</v>
          </cell>
          <cell r="M652">
            <v>120.96017666666668</v>
          </cell>
          <cell r="N652">
            <v>135.43305083333334</v>
          </cell>
        </row>
        <row r="653">
          <cell r="F653">
            <v>652</v>
          </cell>
          <cell r="G653" t="str">
            <v>37319(21)652</v>
          </cell>
          <cell r="H653" t="str">
            <v>Office Furniture, Primarily Of Metal</v>
          </cell>
          <cell r="I653">
            <v>100</v>
          </cell>
          <cell r="J653">
            <v>100.10083333333336</v>
          </cell>
          <cell r="K653">
            <v>100.11</v>
          </cell>
          <cell r="L653">
            <v>100.11</v>
          </cell>
          <cell r="M653">
            <v>100.11</v>
          </cell>
          <cell r="N653">
            <v>100.11</v>
          </cell>
        </row>
        <row r="654">
          <cell r="F654">
            <v>653</v>
          </cell>
          <cell r="G654" t="str">
            <v>37319(21)653</v>
          </cell>
          <cell r="H654" t="str">
            <v>Rack, Primarily Of Metal</v>
          </cell>
          <cell r="I654">
            <v>99.999637500000006</v>
          </cell>
          <cell r="J654">
            <v>98.960583333333346</v>
          </cell>
          <cell r="K654">
            <v>104.29237500000002</v>
          </cell>
          <cell r="L654">
            <v>108.6887725</v>
          </cell>
          <cell r="M654">
            <v>125.10286666666669</v>
          </cell>
          <cell r="N654">
            <v>89.190767499999993</v>
          </cell>
        </row>
        <row r="655">
          <cell r="F655">
            <v>654</v>
          </cell>
          <cell r="G655" t="str">
            <v>37319(21)654</v>
          </cell>
          <cell r="H655" t="str">
            <v>Cabinet, Primarily Of Metal</v>
          </cell>
          <cell r="I655">
            <v>99.999637500000006</v>
          </cell>
          <cell r="J655">
            <v>98.960583333333346</v>
          </cell>
          <cell r="K655">
            <v>104.29237500000002</v>
          </cell>
          <cell r="L655">
            <v>108.6887725</v>
          </cell>
          <cell r="M655">
            <v>125.10286666666669</v>
          </cell>
          <cell r="N655">
            <v>89.190767499999993</v>
          </cell>
        </row>
        <row r="656">
          <cell r="F656">
            <v>655</v>
          </cell>
          <cell r="G656" t="str">
            <v>37319(21)655</v>
          </cell>
          <cell r="H656" t="str">
            <v>Table, Primarily Of Metal</v>
          </cell>
          <cell r="I656">
            <v>99.999637500000006</v>
          </cell>
          <cell r="J656">
            <v>98.960583333333346</v>
          </cell>
          <cell r="K656">
            <v>104.29237500000002</v>
          </cell>
          <cell r="L656">
            <v>108.6887725</v>
          </cell>
          <cell r="M656">
            <v>125.10286666666669</v>
          </cell>
          <cell r="N656">
            <v>89.190767499999993</v>
          </cell>
        </row>
        <row r="657">
          <cell r="F657">
            <v>656</v>
          </cell>
          <cell r="G657" t="str">
            <v>37319(21)656</v>
          </cell>
          <cell r="H657" t="str">
            <v>Filing Cabinet, Primarily Of Metal</v>
          </cell>
          <cell r="I657">
            <v>99.999637500000006</v>
          </cell>
          <cell r="J657">
            <v>98.960583333333346</v>
          </cell>
          <cell r="K657">
            <v>104.29237500000002</v>
          </cell>
          <cell r="L657">
            <v>108.6887725</v>
          </cell>
          <cell r="M657">
            <v>125.10286666666669</v>
          </cell>
          <cell r="N657">
            <v>89.190767499999993</v>
          </cell>
        </row>
        <row r="658">
          <cell r="F658">
            <v>657</v>
          </cell>
          <cell r="G658" t="str">
            <v>37319(21)657</v>
          </cell>
          <cell r="H658" t="str">
            <v>Bed, Primarily Of Metal</v>
          </cell>
          <cell r="I658">
            <v>99.999637500000006</v>
          </cell>
          <cell r="J658">
            <v>98.960583333333346</v>
          </cell>
          <cell r="K658">
            <v>104.29237500000002</v>
          </cell>
          <cell r="L658">
            <v>108.6887725</v>
          </cell>
          <cell r="M658">
            <v>125.10286666666669</v>
          </cell>
          <cell r="N658">
            <v>89.190767499999993</v>
          </cell>
        </row>
        <row r="659">
          <cell r="F659">
            <v>658</v>
          </cell>
          <cell r="G659" t="str">
            <v>37319(21)658</v>
          </cell>
          <cell r="H659" t="str">
            <v>Kitchen Cabinet, Primarily Of Metal</v>
          </cell>
          <cell r="I659">
            <v>99.999637500000006</v>
          </cell>
          <cell r="J659">
            <v>98.960583333333346</v>
          </cell>
          <cell r="K659">
            <v>104.29237500000002</v>
          </cell>
          <cell r="L659">
            <v>108.6887725</v>
          </cell>
          <cell r="M659">
            <v>125.10286666666669</v>
          </cell>
          <cell r="N659">
            <v>89.190767499999993</v>
          </cell>
        </row>
        <row r="660">
          <cell r="F660">
            <v>659</v>
          </cell>
          <cell r="G660" t="str">
            <v>37319(21)659</v>
          </cell>
          <cell r="H660" t="str">
            <v>Furniture frames, primarily of metal</v>
          </cell>
          <cell r="I660">
            <v>99.999637500000006</v>
          </cell>
          <cell r="J660">
            <v>98.960583333333346</v>
          </cell>
          <cell r="K660">
            <v>104.29237500000002</v>
          </cell>
          <cell r="L660">
            <v>108.6887725</v>
          </cell>
          <cell r="M660">
            <v>125.10286666666669</v>
          </cell>
          <cell r="N660">
            <v>89.190767499999993</v>
          </cell>
        </row>
        <row r="661">
          <cell r="F661">
            <v>660</v>
          </cell>
          <cell r="G661" t="str">
            <v>37319(21)660</v>
          </cell>
          <cell r="H661" t="str">
            <v>Household Metal Furniture</v>
          </cell>
          <cell r="I661">
            <v>99.999637500000006</v>
          </cell>
          <cell r="J661">
            <v>98.960583333333346</v>
          </cell>
          <cell r="K661">
            <v>104.29237500000002</v>
          </cell>
          <cell r="L661">
            <v>108.6887725</v>
          </cell>
          <cell r="M661">
            <v>125.10286666666669</v>
          </cell>
          <cell r="N661">
            <v>89.190767499999993</v>
          </cell>
        </row>
        <row r="662">
          <cell r="F662">
            <v>661</v>
          </cell>
          <cell r="G662" t="str">
            <v>37321(21)661</v>
          </cell>
          <cell r="H662" t="str">
            <v>Upholstered Metal Chairs</v>
          </cell>
          <cell r="I662">
            <v>99.999637500000006</v>
          </cell>
          <cell r="J662">
            <v>98.960583333333346</v>
          </cell>
          <cell r="K662">
            <v>104.29237500000002</v>
          </cell>
          <cell r="L662">
            <v>108.6887725</v>
          </cell>
          <cell r="M662">
            <v>125.10286666666669</v>
          </cell>
          <cell r="N662">
            <v>89.190767499999993</v>
          </cell>
        </row>
        <row r="663">
          <cell r="F663">
            <v>662</v>
          </cell>
          <cell r="G663" t="str">
            <v>37321(21)662</v>
          </cell>
          <cell r="H663" t="str">
            <v>Chair Steel Frames</v>
          </cell>
          <cell r="I663">
            <v>99.999637500000006</v>
          </cell>
          <cell r="J663">
            <v>98.960583333333346</v>
          </cell>
          <cell r="K663">
            <v>104.29237500000002</v>
          </cell>
          <cell r="L663">
            <v>108.6887725</v>
          </cell>
          <cell r="M663">
            <v>125.10286666666669</v>
          </cell>
          <cell r="N663">
            <v>89.190767499999993</v>
          </cell>
        </row>
        <row r="664">
          <cell r="F664">
            <v>663</v>
          </cell>
          <cell r="G664" t="str">
            <v>37411(21)663</v>
          </cell>
          <cell r="H664" t="str">
            <v>Metal Gates, Collapsible</v>
          </cell>
          <cell r="I664">
            <v>100.00083333333333</v>
          </cell>
          <cell r="J664">
            <v>93.427499999999995</v>
          </cell>
          <cell r="K664">
            <v>97.500833333333361</v>
          </cell>
          <cell r="L664">
            <v>112.03833333333333</v>
          </cell>
          <cell r="M664">
            <v>105.49041666666668</v>
          </cell>
          <cell r="N664">
            <v>131.13166666666669</v>
          </cell>
        </row>
        <row r="665">
          <cell r="F665">
            <v>664</v>
          </cell>
          <cell r="G665" t="str">
            <v>37411(21)664</v>
          </cell>
          <cell r="H665" t="str">
            <v>Doors, Aluminium</v>
          </cell>
          <cell r="I665">
            <v>100.00020250000001</v>
          </cell>
          <cell r="J665">
            <v>96.098571666666672</v>
          </cell>
          <cell r="K665">
            <v>97.528325833333341</v>
          </cell>
          <cell r="L665">
            <v>106.82057416666669</v>
          </cell>
          <cell r="M665">
            <v>111.97715833333334</v>
          </cell>
          <cell r="N665">
            <v>121.65419499999999</v>
          </cell>
        </row>
        <row r="666">
          <cell r="F666">
            <v>665</v>
          </cell>
          <cell r="G666" t="str">
            <v>37411(21)665</v>
          </cell>
          <cell r="H666" t="str">
            <v>Window, Aluminium</v>
          </cell>
          <cell r="I666">
            <v>100</v>
          </cell>
          <cell r="J666">
            <v>107.33333333333333</v>
          </cell>
          <cell r="K666">
            <v>108</v>
          </cell>
          <cell r="L666">
            <v>107.33333333333333</v>
          </cell>
          <cell r="M666">
            <v>110.33333333333333</v>
          </cell>
          <cell r="N666">
            <v>110</v>
          </cell>
        </row>
        <row r="667">
          <cell r="F667">
            <v>666</v>
          </cell>
          <cell r="G667" t="str">
            <v>37411(21)666</v>
          </cell>
          <cell r="H667" t="str">
            <v>Angle Brackets, Metal</v>
          </cell>
          <cell r="I667">
            <v>100</v>
          </cell>
          <cell r="J667">
            <v>89.726249999999993</v>
          </cell>
          <cell r="K667">
            <v>89.428333333333327</v>
          </cell>
          <cell r="L667">
            <v>101.545</v>
          </cell>
          <cell r="M667">
            <v>91.205416666666665</v>
          </cell>
          <cell r="N667">
            <v>91.563333333333333</v>
          </cell>
        </row>
        <row r="668">
          <cell r="F668">
            <v>667</v>
          </cell>
          <cell r="G668" t="str">
            <v>37411(21)667</v>
          </cell>
          <cell r="H668" t="str">
            <v>Bearing Blocks</v>
          </cell>
          <cell r="I668">
            <v>100.00020250000001</v>
          </cell>
          <cell r="J668">
            <v>96.098571666666672</v>
          </cell>
          <cell r="K668">
            <v>97.528325833333341</v>
          </cell>
          <cell r="L668">
            <v>106.82057416666669</v>
          </cell>
          <cell r="M668">
            <v>111.97715833333334</v>
          </cell>
          <cell r="N668">
            <v>121.65419499999999</v>
          </cell>
        </row>
        <row r="669">
          <cell r="F669">
            <v>668</v>
          </cell>
          <cell r="G669" t="str">
            <v>37411(21)668</v>
          </cell>
          <cell r="H669" t="str">
            <v>Containers, E.G. Cargo</v>
          </cell>
          <cell r="I669">
            <v>100</v>
          </cell>
          <cell r="J669">
            <v>102.18333333333331</v>
          </cell>
          <cell r="K669">
            <v>83.018333333333345</v>
          </cell>
          <cell r="L669">
            <v>88.118333333333339</v>
          </cell>
          <cell r="M669">
            <v>103.16583333333331</v>
          </cell>
          <cell r="N669">
            <v>78.394999999999996</v>
          </cell>
        </row>
        <row r="670">
          <cell r="F670">
            <v>669</v>
          </cell>
          <cell r="G670" t="str">
            <v>37411(21)669</v>
          </cell>
          <cell r="H670" t="str">
            <v>Steel Tanks/Storage Tank</v>
          </cell>
          <cell r="I670">
            <v>100.0008333333333</v>
          </cell>
          <cell r="J670">
            <v>100.2025</v>
          </cell>
          <cell r="K670">
            <v>105.51883333333333</v>
          </cell>
          <cell r="L670">
            <v>107.87983333333334</v>
          </cell>
          <cell r="M670">
            <v>131.29583333333332</v>
          </cell>
          <cell r="N670">
            <v>137.68133333333336</v>
          </cell>
        </row>
        <row r="671">
          <cell r="F671">
            <v>670</v>
          </cell>
          <cell r="G671" t="str">
            <v>37411(21)670</v>
          </cell>
          <cell r="H671" t="str">
            <v>Metal Stamping Parts (New)</v>
          </cell>
          <cell r="I671">
            <v>99.996562499999996</v>
          </cell>
          <cell r="J671">
            <v>106.84729166666666</v>
          </cell>
          <cell r="K671">
            <v>96.760729166666664</v>
          </cell>
          <cell r="L671">
            <v>89.037812500000001</v>
          </cell>
          <cell r="M671">
            <v>98.16854166666667</v>
          </cell>
          <cell r="N671">
            <v>111.23229166666667</v>
          </cell>
        </row>
        <row r="672">
          <cell r="F672">
            <v>671</v>
          </cell>
          <cell r="G672" t="str">
            <v>37411(21)671</v>
          </cell>
          <cell r="H672" t="str">
            <v>Computer Casing (New)</v>
          </cell>
          <cell r="I672">
            <v>99.999583333333334</v>
          </cell>
          <cell r="J672">
            <v>105.66583333333331</v>
          </cell>
          <cell r="K672">
            <v>142.97208333333336</v>
          </cell>
          <cell r="L672">
            <v>157.32166666666666</v>
          </cell>
          <cell r="M672">
            <v>135.50458333333333</v>
          </cell>
          <cell r="N672">
            <v>153.88791666666668</v>
          </cell>
        </row>
        <row r="673">
          <cell r="F673">
            <v>672</v>
          </cell>
          <cell r="G673" t="str">
            <v>37411(21)672</v>
          </cell>
          <cell r="H673" t="str">
            <v>Speaker Grill</v>
          </cell>
          <cell r="I673">
            <v>99.997487500000005</v>
          </cell>
          <cell r="J673">
            <v>104.98195083333334</v>
          </cell>
          <cell r="K673">
            <v>102.46284416666667</v>
          </cell>
          <cell r="L673">
            <v>99.685339166666651</v>
          </cell>
          <cell r="M673">
            <v>103.21759416666666</v>
          </cell>
          <cell r="N673">
            <v>116.17918166666666</v>
          </cell>
        </row>
        <row r="674">
          <cell r="F674">
            <v>673</v>
          </cell>
          <cell r="G674" t="str">
            <v>37411(21)673</v>
          </cell>
          <cell r="H674" t="str">
            <v>Metal Roofing Sheet (New)</v>
          </cell>
          <cell r="I674">
            <v>99.999848333333333</v>
          </cell>
          <cell r="J674">
            <v>95.784925833333347</v>
          </cell>
          <cell r="K674">
            <v>91.963635833333328</v>
          </cell>
          <cell r="L674">
            <v>96.401591666666661</v>
          </cell>
          <cell r="M674">
            <v>97.168333333333337</v>
          </cell>
          <cell r="N674">
            <v>104.74575833333331</v>
          </cell>
        </row>
        <row r="675">
          <cell r="F675">
            <v>674</v>
          </cell>
          <cell r="G675" t="str">
            <v>37411(21)674</v>
          </cell>
          <cell r="H675" t="str">
            <v>Electroplating Goods</v>
          </cell>
          <cell r="I675">
            <v>100</v>
          </cell>
          <cell r="J675">
            <v>99.382499999999993</v>
          </cell>
          <cell r="K675">
            <v>95.868750000000006</v>
          </cell>
          <cell r="L675">
            <v>96.718333333333334</v>
          </cell>
          <cell r="M675">
            <v>92.076666666666682</v>
          </cell>
          <cell r="N675">
            <v>94.271666666666675</v>
          </cell>
        </row>
        <row r="676">
          <cell r="F676">
            <v>675</v>
          </cell>
          <cell r="G676" t="str">
            <v>37411(21)675</v>
          </cell>
          <cell r="H676" t="str">
            <v>Wire Mesh</v>
          </cell>
          <cell r="I676">
            <v>99.999444166666677</v>
          </cell>
          <cell r="J676">
            <v>102.09791499999997</v>
          </cell>
          <cell r="K676">
            <v>101.69069500000001</v>
          </cell>
          <cell r="L676">
            <v>108.86055500000001</v>
          </cell>
          <cell r="M676">
            <v>143.04722249999998</v>
          </cell>
          <cell r="N676">
            <v>141.29277833333333</v>
          </cell>
        </row>
        <row r="677">
          <cell r="F677">
            <v>676</v>
          </cell>
          <cell r="G677" t="str">
            <v>37411(21)676</v>
          </cell>
          <cell r="H677" t="str">
            <v>Plumbing Goods</v>
          </cell>
          <cell r="I677">
            <v>100.00104166666667</v>
          </cell>
          <cell r="J677">
            <v>96.344999999999999</v>
          </cell>
          <cell r="K677">
            <v>112.83604166666666</v>
          </cell>
          <cell r="L677">
            <v>105.59333333333333</v>
          </cell>
          <cell r="M677">
            <v>127.314375</v>
          </cell>
          <cell r="N677">
            <v>180.46229166666666</v>
          </cell>
        </row>
        <row r="678">
          <cell r="F678">
            <v>677</v>
          </cell>
          <cell r="G678" t="str">
            <v>37411(21)677</v>
          </cell>
          <cell r="H678" t="str">
            <v>Metal Products, Fabricated</v>
          </cell>
          <cell r="I678">
            <v>99.999722500000004</v>
          </cell>
          <cell r="J678">
            <v>88.055276666666686</v>
          </cell>
          <cell r="K678">
            <v>87.654165833333337</v>
          </cell>
          <cell r="L678">
            <v>92.876666666666679</v>
          </cell>
          <cell r="M678">
            <v>108.52388916666666</v>
          </cell>
          <cell r="N678">
            <v>109.07583333333335</v>
          </cell>
        </row>
        <row r="679">
          <cell r="F679">
            <v>678</v>
          </cell>
          <cell r="G679" t="str">
            <v>37412(21)678</v>
          </cell>
          <cell r="H679" t="str">
            <v>Rods, Bars &amp; Wire Mesh Concrete Reinforcing</v>
          </cell>
          <cell r="I679">
            <v>99.999791666666653</v>
          </cell>
          <cell r="J679">
            <v>97.689373333333336</v>
          </cell>
          <cell r="K679">
            <v>97.577430000000007</v>
          </cell>
          <cell r="L679">
            <v>103.84923583333332</v>
          </cell>
          <cell r="M679">
            <v>121.79270833333332</v>
          </cell>
          <cell r="N679">
            <v>122.81298499999998</v>
          </cell>
        </row>
        <row r="680">
          <cell r="F680">
            <v>679</v>
          </cell>
          <cell r="G680" t="str">
            <v>37413(21)679</v>
          </cell>
          <cell r="H680" t="str">
            <v>Cylinder (Fire Extinguisher)/Lpg</v>
          </cell>
          <cell r="I680">
            <v>99.999166666666667</v>
          </cell>
          <cell r="J680">
            <v>96.978958333333324</v>
          </cell>
          <cell r="K680">
            <v>102.45541666666665</v>
          </cell>
          <cell r="L680">
            <v>102.62458333333333</v>
          </cell>
          <cell r="M680">
            <v>95.140833333333319</v>
          </cell>
          <cell r="N680">
            <v>93.224999999999994</v>
          </cell>
        </row>
        <row r="681">
          <cell r="F681">
            <v>680</v>
          </cell>
          <cell r="G681" t="str">
            <v>37413(21)680</v>
          </cell>
          <cell r="H681" t="str">
            <v>Boiler, heater, sterilisers, pressure vessels</v>
          </cell>
          <cell r="I681">
            <v>100.00041666666667</v>
          </cell>
          <cell r="J681">
            <v>100.46958333333332</v>
          </cell>
          <cell r="K681">
            <v>87.604166666666657</v>
          </cell>
          <cell r="L681">
            <v>87.115416666666661</v>
          </cell>
          <cell r="M681">
            <v>102.01666666666667</v>
          </cell>
          <cell r="N681">
            <v>112.6529166666667</v>
          </cell>
        </row>
        <row r="682">
          <cell r="F682">
            <v>681</v>
          </cell>
          <cell r="G682" t="str">
            <v>37413(21)681</v>
          </cell>
          <cell r="H682" t="str">
            <v>Boiler, Heater, Sterilisers, Pressure Vessels (Part)</v>
          </cell>
          <cell r="I682">
            <v>100.00025166666666</v>
          </cell>
          <cell r="J682">
            <v>100.78965166666666</v>
          </cell>
          <cell r="K682">
            <v>90.351894166666668</v>
          </cell>
          <cell r="L682">
            <v>92.48062916666666</v>
          </cell>
          <cell r="M682">
            <v>107.381485</v>
          </cell>
          <cell r="N682">
            <v>103.39008833333335</v>
          </cell>
        </row>
        <row r="683">
          <cell r="F683">
            <v>682</v>
          </cell>
          <cell r="G683" t="str">
            <v>37511(21)682</v>
          </cell>
          <cell r="H683" t="str">
            <v>Drums (Iron &amp; Steel)</v>
          </cell>
          <cell r="I683">
            <v>100.00016666666667</v>
          </cell>
          <cell r="J683">
            <v>98.793499999999995</v>
          </cell>
          <cell r="K683">
            <v>104.21433333333334</v>
          </cell>
          <cell r="L683">
            <v>121.96566666666668</v>
          </cell>
          <cell r="M683">
            <v>146.41416666666663</v>
          </cell>
          <cell r="N683">
            <v>160.5658333333333</v>
          </cell>
        </row>
        <row r="684">
          <cell r="F684">
            <v>683</v>
          </cell>
          <cell r="G684" t="str">
            <v>37511(21)683</v>
          </cell>
          <cell r="H684" t="str">
            <v>Other Tins</v>
          </cell>
          <cell r="I684">
            <v>100.00035083333333</v>
          </cell>
          <cell r="J684">
            <v>97.655218333333337</v>
          </cell>
          <cell r="K684">
            <v>99.831227499999983</v>
          </cell>
          <cell r="L684">
            <v>97.398728333333338</v>
          </cell>
          <cell r="M684">
            <v>108.89464833333332</v>
          </cell>
          <cell r="N684">
            <v>120.53114166666667</v>
          </cell>
        </row>
        <row r="685">
          <cell r="F685">
            <v>684</v>
          </cell>
          <cell r="G685" t="str">
            <v>37511(21)684</v>
          </cell>
          <cell r="H685" t="str">
            <v>Drink Can</v>
          </cell>
          <cell r="I685">
            <v>99.997222499999992</v>
          </cell>
          <cell r="J685">
            <v>94.931667500000017</v>
          </cell>
          <cell r="K685">
            <v>90.609167499999998</v>
          </cell>
          <cell r="L685">
            <v>92.001113333333336</v>
          </cell>
          <cell r="M685">
            <v>92.54</v>
          </cell>
          <cell r="N685">
            <v>96.406110833333315</v>
          </cell>
        </row>
        <row r="686">
          <cell r="F686">
            <v>685</v>
          </cell>
          <cell r="G686" t="str">
            <v>37511(21)685</v>
          </cell>
          <cell r="H686" t="str">
            <v>Biscuit Tins</v>
          </cell>
          <cell r="I686">
            <v>99.999443333333346</v>
          </cell>
          <cell r="J686">
            <v>101.80277666666665</v>
          </cell>
          <cell r="K686">
            <v>117.37055833333334</v>
          </cell>
          <cell r="L686">
            <v>136.27500000000001</v>
          </cell>
          <cell r="M686">
            <v>156.66277833333334</v>
          </cell>
          <cell r="N686">
            <v>164.11666750000001</v>
          </cell>
        </row>
        <row r="687">
          <cell r="F687">
            <v>686</v>
          </cell>
          <cell r="G687" t="str">
            <v>37511(21)686</v>
          </cell>
          <cell r="H687" t="str">
            <v>Tin Caps &amp; Covers (New)</v>
          </cell>
          <cell r="I687">
            <v>100.00416749999999</v>
          </cell>
          <cell r="J687">
            <v>98.967380833333351</v>
          </cell>
          <cell r="K687">
            <v>92.377024166666658</v>
          </cell>
          <cell r="L687">
            <v>64.528572499999996</v>
          </cell>
          <cell r="M687">
            <v>75.221546666666669</v>
          </cell>
          <cell r="N687">
            <v>75.063691666666671</v>
          </cell>
        </row>
        <row r="688">
          <cell r="F688">
            <v>687</v>
          </cell>
          <cell r="G688" t="str">
            <v>37511(21)687</v>
          </cell>
          <cell r="H688" t="str">
            <v>Guardrails</v>
          </cell>
          <cell r="I688">
            <v>99.999796666666683</v>
          </cell>
          <cell r="J688">
            <v>89.093061666666671</v>
          </cell>
          <cell r="K688">
            <v>88.388080833333333</v>
          </cell>
          <cell r="L688">
            <v>92.451970000000017</v>
          </cell>
          <cell r="M688">
            <v>107.75285916666667</v>
          </cell>
          <cell r="N688">
            <v>108.26745000000001</v>
          </cell>
        </row>
        <row r="689">
          <cell r="F689">
            <v>688</v>
          </cell>
          <cell r="G689" t="str">
            <v>37512(21)688</v>
          </cell>
          <cell r="H689" t="str">
            <v>Safe &amp; Vault (New)</v>
          </cell>
          <cell r="I689">
            <v>99.999796666666683</v>
          </cell>
          <cell r="J689">
            <v>89.093061666666671</v>
          </cell>
          <cell r="K689">
            <v>88.388080833333333</v>
          </cell>
          <cell r="L689">
            <v>92.451970000000017</v>
          </cell>
          <cell r="M689">
            <v>107.75285916666667</v>
          </cell>
          <cell r="N689">
            <v>108.26745000000001</v>
          </cell>
        </row>
        <row r="690">
          <cell r="F690">
            <v>689</v>
          </cell>
          <cell r="G690" t="str">
            <v>37513(21)689</v>
          </cell>
          <cell r="H690" t="str">
            <v>Wire Nails</v>
          </cell>
          <cell r="I690">
            <v>100</v>
          </cell>
          <cell r="J690">
            <v>100</v>
          </cell>
          <cell r="K690">
            <v>100</v>
          </cell>
          <cell r="L690">
            <v>100.69416666666666</v>
          </cell>
          <cell r="M690">
            <v>116.67</v>
          </cell>
          <cell r="N690">
            <v>134.7208333333333</v>
          </cell>
        </row>
        <row r="691">
          <cell r="F691">
            <v>690</v>
          </cell>
          <cell r="G691" t="str">
            <v>37513(21)690</v>
          </cell>
          <cell r="H691" t="str">
            <v>Washers, Bolts, Nuts</v>
          </cell>
          <cell r="I691">
            <v>100.00075000000001</v>
          </cell>
          <cell r="J691">
            <v>94.888833333333338</v>
          </cell>
          <cell r="K691">
            <v>93.160416666666663</v>
          </cell>
          <cell r="L691">
            <v>98.326083333333315</v>
          </cell>
          <cell r="M691">
            <v>107.99491666666665</v>
          </cell>
          <cell r="N691">
            <v>118.73591666666668</v>
          </cell>
        </row>
        <row r="692">
          <cell r="F692">
            <v>691</v>
          </cell>
          <cell r="G692" t="str">
            <v>37513(21)691</v>
          </cell>
          <cell r="H692" t="str">
            <v>Wire Staple</v>
          </cell>
          <cell r="I692">
            <v>99.99986833333331</v>
          </cell>
          <cell r="J692">
            <v>101.52238333333334</v>
          </cell>
          <cell r="K692">
            <v>100.4077025</v>
          </cell>
          <cell r="L692">
            <v>103.17950083333332</v>
          </cell>
          <cell r="M692">
            <v>125.57692999999999</v>
          </cell>
          <cell r="N692">
            <v>142.75928166666662</v>
          </cell>
        </row>
        <row r="693">
          <cell r="F693">
            <v>692</v>
          </cell>
          <cell r="G693" t="str">
            <v>37516(21)692</v>
          </cell>
          <cell r="H693" t="str">
            <v>Crown Corks (New)</v>
          </cell>
          <cell r="I693">
            <v>100</v>
          </cell>
          <cell r="J693">
            <v>112.5</v>
          </cell>
          <cell r="K693">
            <v>104.16666666666667</v>
          </cell>
          <cell r="L693">
            <v>100</v>
          </cell>
          <cell r="M693">
            <v>100</v>
          </cell>
          <cell r="N693">
            <v>100</v>
          </cell>
        </row>
        <row r="694">
          <cell r="F694">
            <v>693</v>
          </cell>
          <cell r="G694" t="str">
            <v>37516(21)693</v>
          </cell>
          <cell r="H694" t="str">
            <v>Bottle Caps</v>
          </cell>
          <cell r="I694">
            <v>99.99</v>
          </cell>
          <cell r="J694">
            <v>124.42833333333331</v>
          </cell>
          <cell r="K694">
            <v>126.45</v>
          </cell>
          <cell r="L694">
            <v>146.625</v>
          </cell>
          <cell r="M694">
            <v>166.8</v>
          </cell>
          <cell r="N694">
            <v>166.8</v>
          </cell>
        </row>
        <row r="695">
          <cell r="F695">
            <v>694</v>
          </cell>
          <cell r="G695" t="str">
            <v>37518(21)694</v>
          </cell>
          <cell r="H695" t="str">
            <v>Wire Ropes &amp; Cables</v>
          </cell>
          <cell r="I695">
            <v>99.999166666666667</v>
          </cell>
          <cell r="J695">
            <v>106.255</v>
          </cell>
          <cell r="K695">
            <v>105.0325</v>
          </cell>
          <cell r="L695">
            <v>101.935</v>
          </cell>
          <cell r="M695">
            <v>119.71458333333332</v>
          </cell>
          <cell r="N695">
            <v>140.48750000000001</v>
          </cell>
        </row>
        <row r="696">
          <cell r="F696">
            <v>695</v>
          </cell>
          <cell r="G696" t="str">
            <v>37518(21)695</v>
          </cell>
          <cell r="H696" t="str">
            <v>Wire And Cable, Uninsulated</v>
          </cell>
          <cell r="I696">
            <v>99.999722500000004</v>
          </cell>
          <cell r="J696">
            <v>117.26611</v>
          </cell>
          <cell r="K696">
            <v>104.90527833333331</v>
          </cell>
          <cell r="L696">
            <v>105.89138916666668</v>
          </cell>
          <cell r="M696">
            <v>135.57638916666667</v>
          </cell>
          <cell r="N696">
            <v>173.89722333333333</v>
          </cell>
        </row>
        <row r="697">
          <cell r="F697">
            <v>696</v>
          </cell>
          <cell r="G697" t="str">
            <v>37523(21)696</v>
          </cell>
          <cell r="H697" t="str">
            <v>Wire Spring</v>
          </cell>
          <cell r="I697">
            <v>100.00388833333332</v>
          </cell>
          <cell r="J697">
            <v>137.49527666666665</v>
          </cell>
          <cell r="K697">
            <v>129.88027833333334</v>
          </cell>
          <cell r="L697">
            <v>132.05083333333334</v>
          </cell>
          <cell r="M697">
            <v>134.43083333333334</v>
          </cell>
          <cell r="N697">
            <v>231.15805666666671</v>
          </cell>
        </row>
        <row r="698">
          <cell r="F698">
            <v>697</v>
          </cell>
          <cell r="G698" t="str">
            <v>37524(21)697</v>
          </cell>
          <cell r="H698" t="str">
            <v>Valve And Pipe Fitting, Metal</v>
          </cell>
          <cell r="I698">
            <v>100</v>
          </cell>
          <cell r="J698">
            <v>103.33499999999999</v>
          </cell>
          <cell r="K698">
            <v>92.232500000000002</v>
          </cell>
          <cell r="L698">
            <v>88.825833333333321</v>
          </cell>
          <cell r="M698">
            <v>82.826666666666654</v>
          </cell>
          <cell r="N698">
            <v>87.514166666666682</v>
          </cell>
        </row>
        <row r="699">
          <cell r="F699">
            <v>698</v>
          </cell>
          <cell r="G699" t="str">
            <v>37525(21)698</v>
          </cell>
          <cell r="H699" t="str">
            <v>Stove Other Than Earthern, Cast Iron</v>
          </cell>
          <cell r="I699">
            <v>100.00033583333335</v>
          </cell>
          <cell r="J699">
            <v>95.404191666666662</v>
          </cell>
          <cell r="K699">
            <v>91.815337499999998</v>
          </cell>
          <cell r="L699">
            <v>104.06878833333333</v>
          </cell>
          <cell r="M699">
            <v>102.28180916666666</v>
          </cell>
          <cell r="N699">
            <v>103.83535000000002</v>
          </cell>
        </row>
        <row r="700">
          <cell r="F700">
            <v>699</v>
          </cell>
          <cell r="G700" t="str">
            <v>38112(21)699</v>
          </cell>
          <cell r="H700" t="str">
            <v>Engine, Motor Vehicle</v>
          </cell>
          <cell r="I700">
            <v>99.999868333333325</v>
          </cell>
          <cell r="J700">
            <v>102.79000583333331</v>
          </cell>
          <cell r="K700">
            <v>103.82357833333333</v>
          </cell>
          <cell r="L700">
            <v>100.65012166666665</v>
          </cell>
          <cell r="M700">
            <v>97.110973333333362</v>
          </cell>
          <cell r="N700">
            <v>100.81911166666669</v>
          </cell>
        </row>
        <row r="701">
          <cell r="F701">
            <v>700</v>
          </cell>
          <cell r="G701" t="str">
            <v>38131(21)700</v>
          </cell>
          <cell r="H701" t="str">
            <v>Knitting Machine, Textile</v>
          </cell>
          <cell r="I701">
            <v>100</v>
          </cell>
          <cell r="J701">
            <v>100</v>
          </cell>
          <cell r="K701">
            <v>89</v>
          </cell>
          <cell r="L701">
            <v>88</v>
          </cell>
          <cell r="M701">
            <v>88</v>
          </cell>
          <cell r="N701">
            <v>88</v>
          </cell>
        </row>
        <row r="702">
          <cell r="F702">
            <v>701</v>
          </cell>
          <cell r="G702" t="str">
            <v>38214(21)701</v>
          </cell>
          <cell r="H702" t="str">
            <v>Electronic Calculator, Pocket Size</v>
          </cell>
          <cell r="I702">
            <v>99.997500000000002</v>
          </cell>
          <cell r="J702">
            <v>132.89250000000001</v>
          </cell>
          <cell r="K702">
            <v>169.44</v>
          </cell>
          <cell r="L702">
            <v>169.44</v>
          </cell>
          <cell r="M702">
            <v>169.44</v>
          </cell>
          <cell r="N702">
            <v>169.44</v>
          </cell>
        </row>
        <row r="703">
          <cell r="F703">
            <v>702</v>
          </cell>
          <cell r="G703" t="str">
            <v>38215(21)702</v>
          </cell>
          <cell r="H703" t="str">
            <v>Personal Computers, Laptop, Notebooks And Palm Notebooks</v>
          </cell>
          <cell r="I703">
            <v>100.00041666666667</v>
          </cell>
          <cell r="J703">
            <v>91.854166666666657</v>
          </cell>
          <cell r="K703">
            <v>95.100416666666661</v>
          </cell>
          <cell r="L703">
            <v>94.713333333333338</v>
          </cell>
          <cell r="M703">
            <v>83.219583333333333</v>
          </cell>
          <cell r="N703">
            <v>87.810833333333349</v>
          </cell>
        </row>
        <row r="704">
          <cell r="F704">
            <v>703</v>
          </cell>
          <cell r="G704" t="str">
            <v>38215(21)703</v>
          </cell>
          <cell r="H704" t="str">
            <v>Computer Hard Disk Drive</v>
          </cell>
          <cell r="I704">
            <v>100.00033333333334</v>
          </cell>
          <cell r="J704">
            <v>99.030499999999989</v>
          </cell>
          <cell r="K704">
            <v>93.646000000000001</v>
          </cell>
          <cell r="L704">
            <v>86.961500000000001</v>
          </cell>
          <cell r="M704">
            <v>87.831333333333319</v>
          </cell>
          <cell r="N704">
            <v>101.50983333333333</v>
          </cell>
        </row>
        <row r="705">
          <cell r="F705">
            <v>704</v>
          </cell>
          <cell r="G705" t="str">
            <v>38215(21)704</v>
          </cell>
          <cell r="H705" t="str">
            <v>Monitor Display</v>
          </cell>
          <cell r="I705">
            <v>100.0002775</v>
          </cell>
          <cell r="J705">
            <v>86.131389999999996</v>
          </cell>
          <cell r="K705">
            <v>81.122776666666653</v>
          </cell>
          <cell r="L705">
            <v>90.24111000000002</v>
          </cell>
          <cell r="M705">
            <v>93.117500833333352</v>
          </cell>
          <cell r="N705">
            <v>85.832500833333341</v>
          </cell>
        </row>
        <row r="706">
          <cell r="F706">
            <v>705</v>
          </cell>
          <cell r="G706" t="str">
            <v>38215(21)705</v>
          </cell>
          <cell r="H706" t="str">
            <v>Disk Drive Parts</v>
          </cell>
          <cell r="I706">
            <v>100.00016666666666</v>
          </cell>
          <cell r="J706">
            <v>90.837333333333333</v>
          </cell>
          <cell r="K706">
            <v>86.1995</v>
          </cell>
          <cell r="L706">
            <v>77.872500000000002</v>
          </cell>
          <cell r="M706">
            <v>67.05</v>
          </cell>
          <cell r="N706">
            <v>68.313999999999993</v>
          </cell>
        </row>
        <row r="707">
          <cell r="F707">
            <v>706</v>
          </cell>
          <cell r="G707" t="str">
            <v>38215(21)706</v>
          </cell>
          <cell r="H707" t="str">
            <v>Thin Film Disk</v>
          </cell>
          <cell r="I707">
            <v>100.00014583333333</v>
          </cell>
          <cell r="J707">
            <v>92.638653333333338</v>
          </cell>
          <cell r="K707">
            <v>88.350314166666664</v>
          </cell>
          <cell r="L707">
            <v>87.529518333333357</v>
          </cell>
          <cell r="M707">
            <v>81.358346666666662</v>
          </cell>
          <cell r="N707">
            <v>79.420300833333329</v>
          </cell>
        </row>
        <row r="708">
          <cell r="F708">
            <v>707</v>
          </cell>
          <cell r="G708" t="str">
            <v>38215(21)707</v>
          </cell>
          <cell r="H708" t="str">
            <v>Printer</v>
          </cell>
          <cell r="I708">
            <v>100.00014583333333</v>
          </cell>
          <cell r="J708">
            <v>92.638653333333338</v>
          </cell>
          <cell r="K708">
            <v>88.350314166666664</v>
          </cell>
          <cell r="L708">
            <v>87.529518333333357</v>
          </cell>
          <cell r="M708">
            <v>81.358346666666662</v>
          </cell>
          <cell r="N708">
            <v>79.420300833333329</v>
          </cell>
        </row>
        <row r="709">
          <cell r="F709">
            <v>708</v>
          </cell>
          <cell r="G709" t="str">
            <v>38215(21)708</v>
          </cell>
          <cell r="H709" t="str">
            <v>Cd Rom</v>
          </cell>
          <cell r="I709">
            <v>99.999166666666667</v>
          </cell>
          <cell r="J709">
            <v>111.52645833333334</v>
          </cell>
          <cell r="K709">
            <v>96.387916666666669</v>
          </cell>
          <cell r="L709">
            <v>103.86020833333335</v>
          </cell>
          <cell r="M709">
            <v>101.70416666666665</v>
          </cell>
          <cell r="N709">
            <v>79.211666666666673</v>
          </cell>
        </row>
        <row r="710">
          <cell r="F710">
            <v>709</v>
          </cell>
          <cell r="G710" t="str">
            <v>38218(21)709</v>
          </cell>
          <cell r="H710" t="str">
            <v>Water Pump</v>
          </cell>
          <cell r="I710">
            <v>100</v>
          </cell>
          <cell r="J710">
            <v>103.33499999999999</v>
          </cell>
          <cell r="K710">
            <v>92.232500000000002</v>
          </cell>
          <cell r="L710">
            <v>88.825833333333321</v>
          </cell>
          <cell r="M710">
            <v>82.826666666666654</v>
          </cell>
          <cell r="N710">
            <v>87.514166666666682</v>
          </cell>
        </row>
        <row r="711">
          <cell r="F711">
            <v>710</v>
          </cell>
          <cell r="G711" t="str">
            <v>38221(21)710</v>
          </cell>
          <cell r="H711" t="str">
            <v>Compressor</v>
          </cell>
          <cell r="I711">
            <v>100</v>
          </cell>
          <cell r="J711">
            <v>103.33499999999999</v>
          </cell>
          <cell r="K711">
            <v>92.232500000000002</v>
          </cell>
          <cell r="L711">
            <v>88.825833333333321</v>
          </cell>
          <cell r="M711">
            <v>82.826666666666654</v>
          </cell>
          <cell r="N711">
            <v>87.514166666666682</v>
          </cell>
        </row>
        <row r="712">
          <cell r="F712">
            <v>711</v>
          </cell>
          <cell r="G712" t="str">
            <v>38223(21)711</v>
          </cell>
          <cell r="H712" t="str">
            <v>Air Conditioner, Room</v>
          </cell>
          <cell r="I712">
            <v>100.00013916666667</v>
          </cell>
          <cell r="J712">
            <v>96.545278333333329</v>
          </cell>
          <cell r="K712">
            <v>98.23347333333335</v>
          </cell>
          <cell r="L712">
            <v>98.975695833333333</v>
          </cell>
          <cell r="M712">
            <v>98.99347250000001</v>
          </cell>
          <cell r="N712">
            <v>103.6311125</v>
          </cell>
        </row>
        <row r="713">
          <cell r="F713">
            <v>712</v>
          </cell>
          <cell r="G713" t="str">
            <v>38223(21)712</v>
          </cell>
          <cell r="H713" t="str">
            <v>Air-Conditioner, Motor Vehicles</v>
          </cell>
          <cell r="I713">
            <v>100.00027666666666</v>
          </cell>
          <cell r="J713">
            <v>110.39444499999998</v>
          </cell>
          <cell r="K713">
            <v>134.06027833333334</v>
          </cell>
          <cell r="L713">
            <v>85.719165000000004</v>
          </cell>
          <cell r="M713">
            <v>59.781945000000007</v>
          </cell>
          <cell r="N713">
            <v>60.370277500000007</v>
          </cell>
        </row>
        <row r="714">
          <cell r="F714">
            <v>713</v>
          </cell>
          <cell r="G714" t="str">
            <v>38223(21)713</v>
          </cell>
          <cell r="H714" t="str">
            <v>Air-Cond Package Unit (New)</v>
          </cell>
          <cell r="I714">
            <v>99.999166666666667</v>
          </cell>
          <cell r="J714">
            <v>84.875834166666664</v>
          </cell>
          <cell r="K714">
            <v>101.81499833333332</v>
          </cell>
          <cell r="L714">
            <v>95.464444166666667</v>
          </cell>
          <cell r="M714">
            <v>91.807500000000005</v>
          </cell>
          <cell r="N714">
            <v>93.978055000000012</v>
          </cell>
        </row>
        <row r="715">
          <cell r="F715">
            <v>714</v>
          </cell>
          <cell r="G715" t="str">
            <v>38223(21)714</v>
          </cell>
          <cell r="H715" t="str">
            <v>Air-Cond Spare Parts (New)</v>
          </cell>
          <cell r="I715">
            <v>100.00041666666667</v>
          </cell>
          <cell r="J715">
            <v>95.770417499999979</v>
          </cell>
          <cell r="K715">
            <v>102.40416666666665</v>
          </cell>
          <cell r="L715">
            <v>113.22666500000003</v>
          </cell>
          <cell r="M715">
            <v>114.60513833333331</v>
          </cell>
          <cell r="N715">
            <v>140.77888999999999</v>
          </cell>
        </row>
        <row r="716">
          <cell r="F716">
            <v>715</v>
          </cell>
          <cell r="G716" t="str">
            <v>38225(21)715</v>
          </cell>
          <cell r="H716" t="str">
            <v>Refrigerator Household</v>
          </cell>
          <cell r="I716">
            <v>99.999166666666667</v>
          </cell>
          <cell r="J716">
            <v>107.33166666666664</v>
          </cell>
          <cell r="K716">
            <v>102.19833333333332</v>
          </cell>
          <cell r="L716">
            <v>99.304166666666688</v>
          </cell>
          <cell r="M716">
            <v>94.204166666666666</v>
          </cell>
          <cell r="N716">
            <v>104.6275</v>
          </cell>
        </row>
        <row r="717">
          <cell r="F717">
            <v>716</v>
          </cell>
          <cell r="G717" t="str">
            <v>38239(21)716</v>
          </cell>
          <cell r="H717" t="str">
            <v>Shaft</v>
          </cell>
          <cell r="I717">
            <v>99.999820000000014</v>
          </cell>
          <cell r="J717">
            <v>98.456725000000006</v>
          </cell>
          <cell r="K717">
            <v>103.475775</v>
          </cell>
          <cell r="L717">
            <v>104.10446416666666</v>
          </cell>
          <cell r="M717">
            <v>105.19321416666669</v>
          </cell>
          <cell r="N717">
            <v>106.97214000000001</v>
          </cell>
        </row>
        <row r="718">
          <cell r="F718">
            <v>717</v>
          </cell>
          <cell r="G718" t="str">
            <v>38241(21)717</v>
          </cell>
          <cell r="H718" t="str">
            <v>Sewing Machine, Household</v>
          </cell>
          <cell r="I718">
            <v>100</v>
          </cell>
          <cell r="J718">
            <v>100</v>
          </cell>
          <cell r="K718">
            <v>89</v>
          </cell>
          <cell r="L718">
            <v>88</v>
          </cell>
          <cell r="M718">
            <v>88</v>
          </cell>
          <cell r="N718">
            <v>88</v>
          </cell>
        </row>
        <row r="719">
          <cell r="F719">
            <v>718</v>
          </cell>
          <cell r="G719" t="str">
            <v>38246(21)718</v>
          </cell>
          <cell r="H719" t="str">
            <v>Rice Cooker, Electric</v>
          </cell>
          <cell r="I719">
            <v>100</v>
          </cell>
          <cell r="J719">
            <v>100</v>
          </cell>
          <cell r="K719">
            <v>101.54166666666666</v>
          </cell>
          <cell r="L719">
            <v>101.625</v>
          </cell>
          <cell r="M719">
            <v>95.935833333333321</v>
          </cell>
          <cell r="N719">
            <v>85.855000000000004</v>
          </cell>
        </row>
        <row r="720">
          <cell r="F720">
            <v>719</v>
          </cell>
          <cell r="G720" t="str">
            <v>38246(21)719</v>
          </cell>
          <cell r="H720" t="str">
            <v>Oven, Electric</v>
          </cell>
          <cell r="I720">
            <v>100.00033583333335</v>
          </cell>
          <cell r="J720">
            <v>95.404191666666662</v>
          </cell>
          <cell r="K720">
            <v>91.815337499999998</v>
          </cell>
          <cell r="L720">
            <v>104.06878833333333</v>
          </cell>
          <cell r="M720">
            <v>102.28180916666666</v>
          </cell>
          <cell r="N720">
            <v>103.83535000000002</v>
          </cell>
        </row>
        <row r="721">
          <cell r="F721">
            <v>720</v>
          </cell>
          <cell r="G721" t="str">
            <v>38248(21)720</v>
          </cell>
          <cell r="H721" t="str">
            <v>Washing Machine</v>
          </cell>
          <cell r="I721">
            <v>100.00083333333332</v>
          </cell>
          <cell r="J721">
            <v>89.026666666666642</v>
          </cell>
          <cell r="K721">
            <v>80.805000000000007</v>
          </cell>
          <cell r="L721">
            <v>75.607500000000002</v>
          </cell>
          <cell r="M721">
            <v>75.73</v>
          </cell>
          <cell r="N721">
            <v>85.697500000000005</v>
          </cell>
        </row>
        <row r="722">
          <cell r="F722">
            <v>721</v>
          </cell>
          <cell r="G722" t="str">
            <v>38254(21)721</v>
          </cell>
          <cell r="H722" t="str">
            <v>Bearing, Ball Or Roller</v>
          </cell>
          <cell r="I722">
            <v>99.999820000000014</v>
          </cell>
          <cell r="J722">
            <v>98.456725000000006</v>
          </cell>
          <cell r="K722">
            <v>103.475775</v>
          </cell>
          <cell r="L722">
            <v>104.10446416666666</v>
          </cell>
          <cell r="M722">
            <v>105.19321416666669</v>
          </cell>
          <cell r="N722">
            <v>106.97214000000001</v>
          </cell>
        </row>
        <row r="723">
          <cell r="F723">
            <v>722</v>
          </cell>
          <cell r="G723" t="str">
            <v>38311(21)722</v>
          </cell>
          <cell r="H723" t="str">
            <v>Antenna Bar/Coil (New)</v>
          </cell>
          <cell r="I723">
            <v>99.999868333333339</v>
          </cell>
          <cell r="J723">
            <v>96.112059999999985</v>
          </cell>
          <cell r="K723">
            <v>87.027684166666674</v>
          </cell>
          <cell r="L723">
            <v>93.56134333333334</v>
          </cell>
          <cell r="M723">
            <v>81.913269999999997</v>
          </cell>
          <cell r="N723">
            <v>73.184111666666666</v>
          </cell>
        </row>
        <row r="724">
          <cell r="F724">
            <v>723</v>
          </cell>
          <cell r="G724" t="str">
            <v>38311(21)723</v>
          </cell>
          <cell r="H724" t="str">
            <v>Radio, Portable</v>
          </cell>
          <cell r="I724">
            <v>100</v>
          </cell>
          <cell r="J724">
            <v>121.86750000000001</v>
          </cell>
          <cell r="K724">
            <v>111.16166666666668</v>
          </cell>
          <cell r="L724">
            <v>111.16166666666668</v>
          </cell>
          <cell r="M724">
            <v>111.16</v>
          </cell>
          <cell r="N724">
            <v>111.16</v>
          </cell>
        </row>
        <row r="725">
          <cell r="F725">
            <v>724</v>
          </cell>
          <cell r="G725" t="str">
            <v>38311(21)724</v>
          </cell>
          <cell r="H725" t="str">
            <v>Radio, Non-Portable (Mains-Operated)</v>
          </cell>
          <cell r="I725">
            <v>100</v>
          </cell>
          <cell r="J725">
            <v>122.03833333333334</v>
          </cell>
          <cell r="K725">
            <v>119.81416666666667</v>
          </cell>
          <cell r="L725">
            <v>59.728333333333339</v>
          </cell>
          <cell r="M725">
            <v>65.180000000000007</v>
          </cell>
          <cell r="N725">
            <v>65.180000000000007</v>
          </cell>
        </row>
        <row r="726">
          <cell r="F726">
            <v>725</v>
          </cell>
          <cell r="G726" t="str">
            <v>38311(21)725</v>
          </cell>
          <cell r="H726" t="str">
            <v>Radio With Cassette (Mini Compo)</v>
          </cell>
          <cell r="I726">
            <v>100.00055666666667</v>
          </cell>
          <cell r="J726">
            <v>107.90861166666666</v>
          </cell>
          <cell r="K726">
            <v>108.73222249999999</v>
          </cell>
          <cell r="L726">
            <v>97.428333333333313</v>
          </cell>
          <cell r="M726">
            <v>101.69027666666666</v>
          </cell>
          <cell r="N726">
            <v>105.65472250000001</v>
          </cell>
        </row>
        <row r="727">
          <cell r="F727">
            <v>726</v>
          </cell>
          <cell r="G727" t="str">
            <v>38311(21)726</v>
          </cell>
          <cell r="H727" t="str">
            <v>Receiver (Hi-Fi Set)</v>
          </cell>
          <cell r="I727">
            <v>100.00041666666665</v>
          </cell>
          <cell r="J727">
            <v>103.64208333333333</v>
          </cell>
          <cell r="K727">
            <v>94.715416666666655</v>
          </cell>
          <cell r="L727">
            <v>86.555416666666673</v>
          </cell>
          <cell r="M727">
            <v>86.555000000000007</v>
          </cell>
          <cell r="N727">
            <v>86.555000000000007</v>
          </cell>
        </row>
        <row r="728">
          <cell r="F728">
            <v>727</v>
          </cell>
          <cell r="G728" t="str">
            <v>38311(21)727</v>
          </cell>
          <cell r="H728" t="str">
            <v>Radio/Cassette/Compact Disk/Cartridge Players, Motor Vehicles</v>
          </cell>
          <cell r="I728">
            <v>99.998541666666654</v>
          </cell>
          <cell r="J728">
            <v>98.262916666666655</v>
          </cell>
          <cell r="K728">
            <v>97.382708333333326</v>
          </cell>
          <cell r="L728">
            <v>107.075625</v>
          </cell>
          <cell r="M728">
            <v>119.38083333333334</v>
          </cell>
          <cell r="N728">
            <v>110.26333333333332</v>
          </cell>
        </row>
        <row r="729">
          <cell r="F729">
            <v>728</v>
          </cell>
          <cell r="G729" t="str">
            <v>38311(21)728</v>
          </cell>
          <cell r="H729" t="str">
            <v>T.V. Colour 20" And Above</v>
          </cell>
          <cell r="I729">
            <v>100.00020833333332</v>
          </cell>
          <cell r="J729">
            <v>109.04979166666666</v>
          </cell>
          <cell r="K729">
            <v>95.960833333333341</v>
          </cell>
          <cell r="L729">
            <v>91.061250000000001</v>
          </cell>
          <cell r="M729">
            <v>83.311875000000001</v>
          </cell>
          <cell r="N729">
            <v>81.717083333333349</v>
          </cell>
        </row>
        <row r="730">
          <cell r="F730">
            <v>729</v>
          </cell>
          <cell r="G730" t="str">
            <v>38311(21)729</v>
          </cell>
          <cell r="H730" t="str">
            <v>Televideo (Tv With Vcr)</v>
          </cell>
          <cell r="I730">
            <v>99.999375000000001</v>
          </cell>
          <cell r="J730">
            <v>97.522499999999994</v>
          </cell>
          <cell r="K730">
            <v>79.416250000000005</v>
          </cell>
          <cell r="L730">
            <v>73.119375000000005</v>
          </cell>
          <cell r="M730">
            <v>70.122916666666669</v>
          </cell>
          <cell r="N730">
            <v>71.103958333333324</v>
          </cell>
        </row>
        <row r="731">
          <cell r="F731">
            <v>730</v>
          </cell>
          <cell r="G731" t="str">
            <v>38311(21)730</v>
          </cell>
          <cell r="H731" t="str">
            <v>Compact Disk Player</v>
          </cell>
          <cell r="I731">
            <v>100.00020833333335</v>
          </cell>
          <cell r="J731">
            <v>93.868750000000006</v>
          </cell>
          <cell r="K731">
            <v>80.396249999999995</v>
          </cell>
          <cell r="L731">
            <v>73.549791666666664</v>
          </cell>
          <cell r="M731">
            <v>68.822291666666672</v>
          </cell>
          <cell r="N731">
            <v>91.774791666666658</v>
          </cell>
        </row>
        <row r="732">
          <cell r="F732">
            <v>731</v>
          </cell>
          <cell r="G732" t="str">
            <v>38311(21)731</v>
          </cell>
          <cell r="H732" t="str">
            <v>Sound Recorders/Cassette/Com. Disk/Cartridge Players, Motor Vehicles</v>
          </cell>
          <cell r="I732">
            <v>99.999583333333305</v>
          </cell>
          <cell r="J732">
            <v>93.433333333333337</v>
          </cell>
          <cell r="K732">
            <v>82.655416666666667</v>
          </cell>
          <cell r="L732">
            <v>80.128749999999997</v>
          </cell>
          <cell r="M732">
            <v>81.716250000000002</v>
          </cell>
          <cell r="N732">
            <v>82.973333333333329</v>
          </cell>
        </row>
        <row r="733">
          <cell r="F733">
            <v>732</v>
          </cell>
          <cell r="G733" t="str">
            <v>38311(21)732</v>
          </cell>
          <cell r="H733" t="str">
            <v>Video Cassette Recorder (Vcr)</v>
          </cell>
          <cell r="I733">
            <v>100.00020833333332</v>
          </cell>
          <cell r="J733">
            <v>91.597708333333316</v>
          </cell>
          <cell r="K733">
            <v>84.683750000000003</v>
          </cell>
          <cell r="L733">
            <v>80.635833333333352</v>
          </cell>
          <cell r="M733">
            <v>87.325000000000003</v>
          </cell>
          <cell r="N733">
            <v>85.668333333333322</v>
          </cell>
        </row>
        <row r="734">
          <cell r="F734">
            <v>733</v>
          </cell>
          <cell r="G734" t="str">
            <v>38311(21)733</v>
          </cell>
          <cell r="H734" t="str">
            <v>Video Camera/Camera Recorder</v>
          </cell>
          <cell r="I734">
            <v>100.00041666666665</v>
          </cell>
          <cell r="J734">
            <v>104.39708333333336</v>
          </cell>
          <cell r="K734">
            <v>90.604166666666657</v>
          </cell>
          <cell r="L734">
            <v>89.232500000000002</v>
          </cell>
          <cell r="M734">
            <v>88.013333333333321</v>
          </cell>
          <cell r="N734">
            <v>87.199583333333322</v>
          </cell>
        </row>
        <row r="735">
          <cell r="F735">
            <v>734</v>
          </cell>
          <cell r="G735" t="str">
            <v>38311(21)734</v>
          </cell>
          <cell r="H735" t="str">
            <v>Electronic Paging System</v>
          </cell>
          <cell r="I735">
            <v>100.00000833333334</v>
          </cell>
          <cell r="J735">
            <v>102.69331166666669</v>
          </cell>
          <cell r="K735">
            <v>97.282165833333323</v>
          </cell>
          <cell r="L735">
            <v>92.108040000000017</v>
          </cell>
          <cell r="M735">
            <v>92.234848333333332</v>
          </cell>
          <cell r="N735">
            <v>93.786230000000018</v>
          </cell>
        </row>
        <row r="736">
          <cell r="F736">
            <v>735</v>
          </cell>
          <cell r="G736" t="str">
            <v>38311(21)735</v>
          </cell>
          <cell r="H736" t="str">
            <v>Radio, Tv Comm Equip &amp; Apparatus  Nec</v>
          </cell>
          <cell r="I736">
            <v>100.00083333333333</v>
          </cell>
          <cell r="J736">
            <v>107.3729166666667</v>
          </cell>
          <cell r="K736">
            <v>116.81874999999999</v>
          </cell>
          <cell r="L736">
            <v>127.64166666666668</v>
          </cell>
          <cell r="M736">
            <v>116.62145833333332</v>
          </cell>
          <cell r="N736">
            <v>123.36624999999999</v>
          </cell>
        </row>
        <row r="737">
          <cell r="F737">
            <v>736</v>
          </cell>
          <cell r="G737" t="str">
            <v>38313(21)736</v>
          </cell>
          <cell r="H737" t="str">
            <v>Walkie Talkie</v>
          </cell>
          <cell r="I737">
            <v>99.999868333333339</v>
          </cell>
          <cell r="J737">
            <v>96.112059999999985</v>
          </cell>
          <cell r="K737">
            <v>87.027684166666674</v>
          </cell>
          <cell r="L737">
            <v>93.56134333333334</v>
          </cell>
          <cell r="M737">
            <v>81.913269999999997</v>
          </cell>
          <cell r="N737">
            <v>73.184111666666666</v>
          </cell>
        </row>
        <row r="738">
          <cell r="F738">
            <v>737</v>
          </cell>
          <cell r="G738" t="str">
            <v>38314(21)737</v>
          </cell>
          <cell r="H738" t="str">
            <v>Remote Control Sets</v>
          </cell>
          <cell r="I738">
            <v>99.999445000000009</v>
          </cell>
          <cell r="J738">
            <v>92.569444166666685</v>
          </cell>
          <cell r="K738">
            <v>90.420554166666676</v>
          </cell>
          <cell r="L738">
            <v>91.181666666666672</v>
          </cell>
          <cell r="M738">
            <v>76.811666666666682</v>
          </cell>
          <cell r="N738">
            <v>77.009998333333343</v>
          </cell>
        </row>
        <row r="739">
          <cell r="F739">
            <v>738</v>
          </cell>
          <cell r="G739" t="str">
            <v>38316(21)738</v>
          </cell>
          <cell r="H739" t="str">
            <v>Magnet (New)</v>
          </cell>
          <cell r="I739">
            <v>100.00038333333336</v>
          </cell>
          <cell r="J739">
            <v>103.05603083333335</v>
          </cell>
          <cell r="K739">
            <v>94.66784916666667</v>
          </cell>
          <cell r="L739">
            <v>111.07424333333333</v>
          </cell>
          <cell r="M739">
            <v>126.43464166666668</v>
          </cell>
          <cell r="N739">
            <v>139.26604749999998</v>
          </cell>
        </row>
        <row r="740">
          <cell r="F740">
            <v>739</v>
          </cell>
          <cell r="G740" t="str">
            <v>38316(21)739</v>
          </cell>
          <cell r="H740" t="str">
            <v>Diodes (Led)</v>
          </cell>
          <cell r="I740">
            <v>100.00083416666665</v>
          </cell>
          <cell r="J740">
            <v>99.386040833333311</v>
          </cell>
          <cell r="K740">
            <v>99.222638333333322</v>
          </cell>
          <cell r="L740">
            <v>113.12208416666665</v>
          </cell>
          <cell r="M740">
            <v>116.67312416666667</v>
          </cell>
          <cell r="N740">
            <v>116.71152499999997</v>
          </cell>
        </row>
        <row r="741">
          <cell r="F741">
            <v>740</v>
          </cell>
          <cell r="G741" t="str">
            <v>38316(21)740</v>
          </cell>
          <cell r="H741" t="str">
            <v>Transistors (All Type)</v>
          </cell>
          <cell r="I741">
            <v>99.996354166666663</v>
          </cell>
          <cell r="J741">
            <v>100.59010416666666</v>
          </cell>
          <cell r="K741">
            <v>112.24781249999999</v>
          </cell>
          <cell r="L741">
            <v>98.219583333333333</v>
          </cell>
          <cell r="M741">
            <v>132.19749999999999</v>
          </cell>
          <cell r="N741">
            <v>150.01364583333333</v>
          </cell>
        </row>
        <row r="742">
          <cell r="F742">
            <v>741</v>
          </cell>
          <cell r="G742" t="str">
            <v>38316(21)741</v>
          </cell>
          <cell r="H742" t="str">
            <v>Semi Conductor Devices, N.E.C. (New)</v>
          </cell>
          <cell r="I742">
            <v>99.99972249999999</v>
          </cell>
          <cell r="J742">
            <v>101.31027666666665</v>
          </cell>
          <cell r="K742">
            <v>95.274814166666658</v>
          </cell>
          <cell r="L742">
            <v>107.33925666666667</v>
          </cell>
          <cell r="M742">
            <v>106.83611333333336</v>
          </cell>
          <cell r="N742">
            <v>107.46407333333335</v>
          </cell>
        </row>
        <row r="743">
          <cell r="F743">
            <v>742</v>
          </cell>
          <cell r="G743" t="str">
            <v>38316(21)742</v>
          </cell>
          <cell r="H743" t="str">
            <v>Semi Conductor Frame (Lead Frame)</v>
          </cell>
          <cell r="I743">
            <v>100.00472500000002</v>
          </cell>
          <cell r="J743">
            <v>103.01750166666667</v>
          </cell>
          <cell r="K743">
            <v>94.435141666666652</v>
          </cell>
          <cell r="L743">
            <v>110.063475</v>
          </cell>
          <cell r="M743">
            <v>97.225140833333313</v>
          </cell>
          <cell r="N743">
            <v>91.527918333333346</v>
          </cell>
        </row>
        <row r="744">
          <cell r="F744">
            <v>743</v>
          </cell>
          <cell r="G744" t="str">
            <v>38316(21)743</v>
          </cell>
          <cell r="H744" t="str">
            <v>Silicon Wafer (New)</v>
          </cell>
          <cell r="I744">
            <v>99.999999166666655</v>
          </cell>
          <cell r="J744">
            <v>113.81638916666665</v>
          </cell>
          <cell r="K744">
            <v>90.80972083333333</v>
          </cell>
          <cell r="L744">
            <v>82.379999166666678</v>
          </cell>
          <cell r="M744">
            <v>86.574165000000008</v>
          </cell>
          <cell r="N744">
            <v>91.594999166666682</v>
          </cell>
        </row>
        <row r="745">
          <cell r="F745">
            <v>744</v>
          </cell>
          <cell r="G745" t="str">
            <v>38316(21)744</v>
          </cell>
          <cell r="H745" t="str">
            <v>Intergrated Circuit</v>
          </cell>
          <cell r="I745">
            <v>100.00114583333334</v>
          </cell>
          <cell r="J745">
            <v>123.85104166666667</v>
          </cell>
          <cell r="K745">
            <v>121.59552083333332</v>
          </cell>
          <cell r="L745">
            <v>115.51781250000001</v>
          </cell>
          <cell r="M745">
            <v>120.5253125</v>
          </cell>
          <cell r="N745">
            <v>142.1121875</v>
          </cell>
        </row>
        <row r="746">
          <cell r="F746">
            <v>745</v>
          </cell>
          <cell r="G746" t="str">
            <v>38316(21)745</v>
          </cell>
          <cell r="H746" t="str">
            <v>Electronic Micro Motor</v>
          </cell>
          <cell r="I746">
            <v>100</v>
          </cell>
          <cell r="J746">
            <v>96.792500000000004</v>
          </cell>
          <cell r="K746">
            <v>78.096249999999998</v>
          </cell>
          <cell r="L746">
            <v>84.915416666666673</v>
          </cell>
          <cell r="M746">
            <v>96.387083333333337</v>
          </cell>
          <cell r="N746">
            <v>98.837500000000006</v>
          </cell>
        </row>
        <row r="747">
          <cell r="F747">
            <v>746</v>
          </cell>
          <cell r="G747" t="str">
            <v>38316(21)746</v>
          </cell>
          <cell r="H747" t="str">
            <v>Resistor</v>
          </cell>
          <cell r="I747">
            <v>100.01416666666668</v>
          </cell>
          <cell r="J747">
            <v>109.80666666666669</v>
          </cell>
          <cell r="K747">
            <v>83.577500000000001</v>
          </cell>
          <cell r="L747">
            <v>77.63333333333334</v>
          </cell>
          <cell r="M747">
            <v>71.341666666666669</v>
          </cell>
          <cell r="N747">
            <v>50.02</v>
          </cell>
        </row>
        <row r="748">
          <cell r="F748">
            <v>747</v>
          </cell>
          <cell r="G748" t="str">
            <v>38316(21)747</v>
          </cell>
          <cell r="H748" t="str">
            <v>Electronic Coil (New)</v>
          </cell>
          <cell r="I748">
            <v>100.00759333333335</v>
          </cell>
          <cell r="J748">
            <v>109.1804625</v>
          </cell>
          <cell r="K748">
            <v>109.73490750000001</v>
          </cell>
          <cell r="L748">
            <v>111.91083333333333</v>
          </cell>
          <cell r="M748">
            <v>122.63620416666666</v>
          </cell>
          <cell r="N748">
            <v>153.70333416666665</v>
          </cell>
        </row>
        <row r="749">
          <cell r="F749">
            <v>748</v>
          </cell>
          <cell r="G749" t="str">
            <v>38316(21)748</v>
          </cell>
          <cell r="H749" t="str">
            <v>Electronic Tubes (Colour Display Tube T.V.)</v>
          </cell>
          <cell r="I749">
            <v>99.999721666666659</v>
          </cell>
          <cell r="J749">
            <v>89.25639000000001</v>
          </cell>
          <cell r="K749">
            <v>84.575000000000003</v>
          </cell>
          <cell r="L749">
            <v>74.323056666666659</v>
          </cell>
          <cell r="M749">
            <v>78.773331666666678</v>
          </cell>
          <cell r="N749">
            <v>76.00111166666666</v>
          </cell>
        </row>
        <row r="750">
          <cell r="F750">
            <v>749</v>
          </cell>
          <cell r="G750" t="str">
            <v>38316(21)749</v>
          </cell>
          <cell r="H750" t="str">
            <v>Deflection Yokes</v>
          </cell>
          <cell r="I750">
            <v>99.999791666666653</v>
          </cell>
          <cell r="J750">
            <v>103.628125</v>
          </cell>
          <cell r="K750">
            <v>79.383541666666673</v>
          </cell>
          <cell r="L750">
            <v>79.710833333333326</v>
          </cell>
          <cell r="M750">
            <v>76.853541666666672</v>
          </cell>
          <cell r="N750">
            <v>77.552083333333343</v>
          </cell>
        </row>
        <row r="751">
          <cell r="F751">
            <v>750</v>
          </cell>
          <cell r="G751" t="str">
            <v>38316(21)750</v>
          </cell>
          <cell r="H751" t="str">
            <v>Electronic Gun (New)</v>
          </cell>
          <cell r="I751">
            <v>99.999761666666672</v>
          </cell>
          <cell r="J751">
            <v>105.62601750000002</v>
          </cell>
          <cell r="K751">
            <v>95.58519583333333</v>
          </cell>
          <cell r="L751">
            <v>95.679538333333326</v>
          </cell>
          <cell r="M751">
            <v>97.85216666666669</v>
          </cell>
          <cell r="N751">
            <v>102.4193875</v>
          </cell>
        </row>
        <row r="752">
          <cell r="F752">
            <v>751</v>
          </cell>
          <cell r="G752" t="str">
            <v>38316(21)751</v>
          </cell>
          <cell r="H752" t="str">
            <v>Electronic Components, Facsimile Parts</v>
          </cell>
          <cell r="I752">
            <v>99.999524166666689</v>
          </cell>
          <cell r="J752">
            <v>98.671904166666664</v>
          </cell>
          <cell r="K752">
            <v>95.711309166666666</v>
          </cell>
          <cell r="L752">
            <v>96.913334166666658</v>
          </cell>
          <cell r="M752">
            <v>102.48452416666669</v>
          </cell>
          <cell r="N752">
            <v>105.52130833333334</v>
          </cell>
        </row>
        <row r="753">
          <cell r="F753">
            <v>752</v>
          </cell>
          <cell r="G753" t="str">
            <v>38316(21)752</v>
          </cell>
          <cell r="H753" t="str">
            <v>Discretes (New)</v>
          </cell>
          <cell r="I753">
            <v>99.999320833333329</v>
          </cell>
          <cell r="J753">
            <v>96.791280833333332</v>
          </cell>
          <cell r="K753">
            <v>97.193341666666669</v>
          </cell>
          <cell r="L753">
            <v>104.88016416666667</v>
          </cell>
          <cell r="M753">
            <v>107.95426916666665</v>
          </cell>
          <cell r="N753">
            <v>108.43303083333333</v>
          </cell>
        </row>
        <row r="754">
          <cell r="F754">
            <v>753</v>
          </cell>
          <cell r="G754" t="str">
            <v>38316(21)753</v>
          </cell>
          <cell r="H754" t="str">
            <v>Isolators (New)</v>
          </cell>
          <cell r="I754">
            <v>99.999320833333329</v>
          </cell>
          <cell r="J754">
            <v>96.791280833333332</v>
          </cell>
          <cell r="K754">
            <v>97.193341666666669</v>
          </cell>
          <cell r="L754">
            <v>104.88016416666667</v>
          </cell>
          <cell r="M754">
            <v>107.95426916666665</v>
          </cell>
          <cell r="N754">
            <v>108.43303083333333</v>
          </cell>
        </row>
        <row r="755">
          <cell r="F755">
            <v>754</v>
          </cell>
          <cell r="G755" t="str">
            <v>38316(21)754</v>
          </cell>
          <cell r="H755" t="str">
            <v>Modules And Arrays</v>
          </cell>
          <cell r="I755">
            <v>99.996666666666655</v>
          </cell>
          <cell r="J755">
            <v>72.191666666666663</v>
          </cell>
          <cell r="K755">
            <v>116.57916666666668</v>
          </cell>
          <cell r="L755">
            <v>209.09083333333334</v>
          </cell>
          <cell r="M755">
            <v>179.50166666666667</v>
          </cell>
          <cell r="N755">
            <v>146.52000000000001</v>
          </cell>
        </row>
        <row r="756">
          <cell r="F756">
            <v>755</v>
          </cell>
          <cell r="G756" t="str">
            <v>38316(21)755</v>
          </cell>
          <cell r="H756" t="str">
            <v>Radio Antenna (New)</v>
          </cell>
          <cell r="I756">
            <v>100.00041666666667</v>
          </cell>
          <cell r="J756">
            <v>106.30958333333334</v>
          </cell>
          <cell r="K756">
            <v>100.65</v>
          </cell>
          <cell r="L756">
            <v>104.34833333333333</v>
          </cell>
          <cell r="M756">
            <v>102.09875</v>
          </cell>
          <cell r="N756">
            <v>115.10083333333333</v>
          </cell>
        </row>
        <row r="757">
          <cell r="F757">
            <v>756</v>
          </cell>
          <cell r="G757" t="str">
            <v>38316(21)756</v>
          </cell>
          <cell r="H757" t="str">
            <v>Speaker Box (Complete)</v>
          </cell>
          <cell r="I757">
            <v>99.999375000000001</v>
          </cell>
          <cell r="J757">
            <v>112.86520833333334</v>
          </cell>
          <cell r="K757">
            <v>119.16500000000001</v>
          </cell>
          <cell r="L757">
            <v>104.97895833333334</v>
          </cell>
          <cell r="M757">
            <v>106.39854166666666</v>
          </cell>
          <cell r="N757">
            <v>110.70270833333332</v>
          </cell>
        </row>
        <row r="758">
          <cell r="F758">
            <v>757</v>
          </cell>
          <cell r="G758" t="str">
            <v>38316(21)757</v>
          </cell>
          <cell r="H758" t="str">
            <v>Loudspeakers</v>
          </cell>
          <cell r="I758">
            <v>100.00145833333332</v>
          </cell>
          <cell r="J758">
            <v>105.48604166666667</v>
          </cell>
          <cell r="K758">
            <v>102.41104166666666</v>
          </cell>
          <cell r="L758">
            <v>103.2</v>
          </cell>
          <cell r="M758">
            <v>95.149166666666645</v>
          </cell>
          <cell r="N758">
            <v>115.50937500000001</v>
          </cell>
        </row>
        <row r="759">
          <cell r="F759">
            <v>758</v>
          </cell>
          <cell r="G759" t="str">
            <v>38316(21)758</v>
          </cell>
          <cell r="H759" t="str">
            <v>Tuner</v>
          </cell>
          <cell r="I759">
            <v>99.999583333333334</v>
          </cell>
          <cell r="J759">
            <v>99.862916666666692</v>
          </cell>
          <cell r="K759">
            <v>79.097916666666663</v>
          </cell>
          <cell r="L759">
            <v>74.451666666666654</v>
          </cell>
          <cell r="M759">
            <v>69.613749999999996</v>
          </cell>
          <cell r="N759">
            <v>65.080416666666665</v>
          </cell>
        </row>
        <row r="760">
          <cell r="F760">
            <v>759</v>
          </cell>
          <cell r="G760" t="str">
            <v>38316(21)759</v>
          </cell>
          <cell r="H760" t="str">
            <v>Audio Video Mechanism (New)</v>
          </cell>
          <cell r="I760">
            <v>100.00014000000002</v>
          </cell>
          <cell r="J760">
            <v>105.09152750000001</v>
          </cell>
          <cell r="K760">
            <v>151.62027833333335</v>
          </cell>
          <cell r="L760">
            <v>147.81097333333335</v>
          </cell>
          <cell r="M760">
            <v>143.00361083333331</v>
          </cell>
          <cell r="N760">
            <v>150.11166666666665</v>
          </cell>
        </row>
        <row r="761">
          <cell r="F761">
            <v>760</v>
          </cell>
          <cell r="G761" t="str">
            <v>38316(21)760</v>
          </cell>
          <cell r="H761" t="str">
            <v>Magnetic Heads</v>
          </cell>
          <cell r="I761">
            <v>100</v>
          </cell>
          <cell r="J761">
            <v>97.512083333333322</v>
          </cell>
          <cell r="K761">
            <v>96.481666666666669</v>
          </cell>
          <cell r="L761">
            <v>89.034999999999997</v>
          </cell>
          <cell r="M761">
            <v>75.954583333333318</v>
          </cell>
          <cell r="N761">
            <v>52.580416666666657</v>
          </cell>
        </row>
        <row r="762">
          <cell r="F762">
            <v>761</v>
          </cell>
          <cell r="G762" t="str">
            <v>38319(21)761</v>
          </cell>
          <cell r="H762" t="str">
            <v>Fax Machines (New)</v>
          </cell>
          <cell r="I762">
            <v>99.999583333333334</v>
          </cell>
          <cell r="J762">
            <v>106.800625</v>
          </cell>
          <cell r="K762">
            <v>100.44604166666667</v>
          </cell>
          <cell r="L762">
            <v>103.171875</v>
          </cell>
          <cell r="M762">
            <v>100.93916666666668</v>
          </cell>
          <cell r="N762">
            <v>89.275833333333324</v>
          </cell>
        </row>
        <row r="763">
          <cell r="F763">
            <v>762</v>
          </cell>
          <cell r="G763" t="str">
            <v>38319(21)762</v>
          </cell>
          <cell r="H763" t="str">
            <v>Telephone (Mobile) -New</v>
          </cell>
          <cell r="I763">
            <v>100</v>
          </cell>
          <cell r="J763">
            <v>89.79291666666667</v>
          </cell>
          <cell r="K763">
            <v>79.665416666666658</v>
          </cell>
          <cell r="L763">
            <v>88.584583333333327</v>
          </cell>
          <cell r="M763">
            <v>70.972499999999997</v>
          </cell>
          <cell r="N763">
            <v>61.501666666666679</v>
          </cell>
        </row>
        <row r="764">
          <cell r="F764">
            <v>763</v>
          </cell>
          <cell r="G764" t="str">
            <v>38411(21)763</v>
          </cell>
          <cell r="H764" t="str">
            <v>Blender/Grinder, Electric</v>
          </cell>
          <cell r="I764">
            <v>100.00033583333335</v>
          </cell>
          <cell r="J764">
            <v>95.404191666666662</v>
          </cell>
          <cell r="K764">
            <v>91.815337499999998</v>
          </cell>
          <cell r="L764">
            <v>104.06878833333333</v>
          </cell>
          <cell r="M764">
            <v>102.28180916666666</v>
          </cell>
          <cell r="N764">
            <v>103.83535000000002</v>
          </cell>
        </row>
        <row r="765">
          <cell r="F765">
            <v>764</v>
          </cell>
          <cell r="G765" t="str">
            <v>38411(21)764</v>
          </cell>
          <cell r="H765" t="str">
            <v>Toaster (New)</v>
          </cell>
          <cell r="I765">
            <v>100.00033583333335</v>
          </cell>
          <cell r="J765">
            <v>95.404191666666662</v>
          </cell>
          <cell r="K765">
            <v>91.815337499999998</v>
          </cell>
          <cell r="L765">
            <v>104.06878833333333</v>
          </cell>
          <cell r="M765">
            <v>102.28180916666666</v>
          </cell>
          <cell r="N765">
            <v>103.83535000000002</v>
          </cell>
        </row>
        <row r="766">
          <cell r="F766">
            <v>765</v>
          </cell>
          <cell r="G766" t="str">
            <v>38412(21)765</v>
          </cell>
          <cell r="H766" t="str">
            <v>Vacuum Cleaner (New)</v>
          </cell>
          <cell r="I766">
            <v>100.00033583333335</v>
          </cell>
          <cell r="J766">
            <v>95.404191666666662</v>
          </cell>
          <cell r="K766">
            <v>91.815337499999998</v>
          </cell>
          <cell r="L766">
            <v>104.06878833333333</v>
          </cell>
          <cell r="M766">
            <v>102.28180916666666</v>
          </cell>
          <cell r="N766">
            <v>103.83535000000002</v>
          </cell>
        </row>
        <row r="767">
          <cell r="F767">
            <v>766</v>
          </cell>
          <cell r="G767" t="str">
            <v>38414(21)766</v>
          </cell>
          <cell r="H767" t="str">
            <v>Ceiling Fan, Electric</v>
          </cell>
          <cell r="I767">
            <v>100.00033583333335</v>
          </cell>
          <cell r="J767">
            <v>95.404191666666662</v>
          </cell>
          <cell r="K767">
            <v>91.815337499999998</v>
          </cell>
          <cell r="L767">
            <v>104.06878833333333</v>
          </cell>
          <cell r="M767">
            <v>102.28180916666666</v>
          </cell>
          <cell r="N767">
            <v>103.83535000000002</v>
          </cell>
        </row>
        <row r="768">
          <cell r="F768">
            <v>767</v>
          </cell>
          <cell r="G768" t="str">
            <v>38414(21)767</v>
          </cell>
          <cell r="H768" t="str">
            <v>Fan, Table (New)</v>
          </cell>
          <cell r="I768">
            <v>100</v>
          </cell>
          <cell r="J768">
            <v>100</v>
          </cell>
          <cell r="K768">
            <v>100</v>
          </cell>
          <cell r="L768">
            <v>96.994166666666658</v>
          </cell>
          <cell r="M768">
            <v>88.558333333333309</v>
          </cell>
          <cell r="N768">
            <v>81.499166666666667</v>
          </cell>
        </row>
        <row r="769">
          <cell r="F769">
            <v>768</v>
          </cell>
          <cell r="G769" t="str">
            <v>38414(21)768</v>
          </cell>
          <cell r="H769" t="str">
            <v>Water Heater, Electric</v>
          </cell>
          <cell r="I769">
            <v>100</v>
          </cell>
          <cell r="J769">
            <v>100</v>
          </cell>
          <cell r="K769">
            <v>100</v>
          </cell>
          <cell r="L769">
            <v>163.31166666666667</v>
          </cell>
          <cell r="M769">
            <v>163.30000000000001</v>
          </cell>
          <cell r="N769">
            <v>159.69666666666666</v>
          </cell>
        </row>
        <row r="770">
          <cell r="F770">
            <v>769</v>
          </cell>
          <cell r="G770" t="str">
            <v>38432(21)769</v>
          </cell>
          <cell r="H770" t="str">
            <v>Iron, Electric</v>
          </cell>
          <cell r="I770">
            <v>100.00033583333335</v>
          </cell>
          <cell r="J770">
            <v>95.404191666666662</v>
          </cell>
          <cell r="K770">
            <v>91.815337499999998</v>
          </cell>
          <cell r="L770">
            <v>104.06878833333333</v>
          </cell>
          <cell r="M770">
            <v>102.28180916666666</v>
          </cell>
          <cell r="N770">
            <v>103.83535000000002</v>
          </cell>
        </row>
        <row r="771">
          <cell r="F771">
            <v>770</v>
          </cell>
          <cell r="G771" t="str">
            <v>38511(21)770</v>
          </cell>
          <cell r="H771" t="str">
            <v>Generator Sets</v>
          </cell>
          <cell r="I771">
            <v>99.998696666666689</v>
          </cell>
          <cell r="J771">
            <v>108.40790749999999</v>
          </cell>
          <cell r="K771">
            <v>95.312007499999993</v>
          </cell>
          <cell r="L771">
            <v>90.563182500000025</v>
          </cell>
          <cell r="M771">
            <v>95.720966666666669</v>
          </cell>
          <cell r="N771">
            <v>102.73455833333335</v>
          </cell>
        </row>
        <row r="772">
          <cell r="F772">
            <v>771</v>
          </cell>
          <cell r="G772" t="str">
            <v>38513(21)771</v>
          </cell>
          <cell r="H772" t="str">
            <v>Motor, Electric (New)</v>
          </cell>
          <cell r="I772">
            <v>99.998696666666689</v>
          </cell>
          <cell r="J772">
            <v>108.40790749999999</v>
          </cell>
          <cell r="K772">
            <v>95.312007499999993</v>
          </cell>
          <cell r="L772">
            <v>90.563182500000025</v>
          </cell>
          <cell r="M772">
            <v>95.720966666666669</v>
          </cell>
          <cell r="N772">
            <v>102.73455833333335</v>
          </cell>
        </row>
        <row r="773">
          <cell r="F773">
            <v>772</v>
          </cell>
          <cell r="G773" t="str">
            <v>38513(21)772</v>
          </cell>
          <cell r="H773" t="str">
            <v>Lamp Chokes, Starters (New)</v>
          </cell>
          <cell r="I773">
            <v>100.00416666666666</v>
          </cell>
          <cell r="J773">
            <v>121.62666666666667</v>
          </cell>
          <cell r="K773">
            <v>100.00416666666666</v>
          </cell>
          <cell r="L773">
            <v>91.63333333333334</v>
          </cell>
          <cell r="M773">
            <v>77.333333333333343</v>
          </cell>
          <cell r="N773">
            <v>76.515000000000001</v>
          </cell>
        </row>
        <row r="774">
          <cell r="F774">
            <v>773</v>
          </cell>
          <cell r="G774" t="str">
            <v>38514(21)773</v>
          </cell>
          <cell r="H774" t="str">
            <v>Electronic Transformer (All Type)</v>
          </cell>
          <cell r="I774">
            <v>99.998055000000008</v>
          </cell>
          <cell r="J774">
            <v>108.14152749999998</v>
          </cell>
          <cell r="K774">
            <v>89.591110833333317</v>
          </cell>
          <cell r="L774">
            <v>87.577359999999999</v>
          </cell>
          <cell r="M774">
            <v>92.866250833333339</v>
          </cell>
          <cell r="N774">
            <v>104.03861250000003</v>
          </cell>
        </row>
        <row r="775">
          <cell r="F775">
            <v>774</v>
          </cell>
          <cell r="G775" t="str">
            <v>38514(21)774</v>
          </cell>
          <cell r="H775" t="str">
            <v>Power Supply, Component Of Personal Computer Etc. (Ups)</v>
          </cell>
          <cell r="I775">
            <v>100.00023833333334</v>
          </cell>
          <cell r="J775">
            <v>109.04511750000002</v>
          </cell>
          <cell r="K775">
            <v>108.99702416666666</v>
          </cell>
          <cell r="L775">
            <v>97.705594999999988</v>
          </cell>
          <cell r="M775">
            <v>102.54976250000001</v>
          </cell>
          <cell r="N775">
            <v>99.615119166666673</v>
          </cell>
        </row>
        <row r="776">
          <cell r="F776">
            <v>775</v>
          </cell>
          <cell r="G776" t="str">
            <v>38514(21)775</v>
          </cell>
          <cell r="H776" t="str">
            <v>Adaptors</v>
          </cell>
          <cell r="I776">
            <v>99.998696666666689</v>
          </cell>
          <cell r="J776">
            <v>108.40790749999999</v>
          </cell>
          <cell r="K776">
            <v>95.312007499999993</v>
          </cell>
          <cell r="L776">
            <v>90.563182500000025</v>
          </cell>
          <cell r="M776">
            <v>95.720966666666669</v>
          </cell>
          <cell r="N776">
            <v>102.73455833333335</v>
          </cell>
        </row>
        <row r="777">
          <cell r="F777">
            <v>776</v>
          </cell>
          <cell r="G777" t="str">
            <v>38516(21)776</v>
          </cell>
          <cell r="H777" t="str">
            <v>Lighting Arrester Or Coil, Electric</v>
          </cell>
          <cell r="I777">
            <v>100.00416666666666</v>
          </cell>
          <cell r="J777">
            <v>121.62666666666667</v>
          </cell>
          <cell r="K777">
            <v>100.00416666666666</v>
          </cell>
          <cell r="L777">
            <v>91.63333333333334</v>
          </cell>
          <cell r="M777">
            <v>77.333333333333343</v>
          </cell>
          <cell r="N777">
            <v>76.515000000000001</v>
          </cell>
        </row>
        <row r="778">
          <cell r="F778">
            <v>777</v>
          </cell>
          <cell r="G778" t="str">
            <v>38516(21)777</v>
          </cell>
          <cell r="H778" t="str">
            <v>Earth Leakage Circuit Breaker (New)</v>
          </cell>
          <cell r="I778">
            <v>100.00416666666666</v>
          </cell>
          <cell r="J778">
            <v>121.62666666666667</v>
          </cell>
          <cell r="K778">
            <v>100.00416666666666</v>
          </cell>
          <cell r="L778">
            <v>91.63333333333334</v>
          </cell>
          <cell r="M778">
            <v>77.333333333333343</v>
          </cell>
          <cell r="N778">
            <v>76.515000000000001</v>
          </cell>
        </row>
        <row r="779">
          <cell r="F779">
            <v>778</v>
          </cell>
          <cell r="G779" t="str">
            <v>38516(21)778</v>
          </cell>
          <cell r="H779" t="str">
            <v>Vacuum Circuit Breaker</v>
          </cell>
          <cell r="I779">
            <v>100.00416666666666</v>
          </cell>
          <cell r="J779">
            <v>121.62666666666667</v>
          </cell>
          <cell r="K779">
            <v>100.00416666666666</v>
          </cell>
          <cell r="L779">
            <v>91.63333333333334</v>
          </cell>
          <cell r="M779">
            <v>77.333333333333343</v>
          </cell>
          <cell r="N779">
            <v>76.515000000000001</v>
          </cell>
        </row>
        <row r="780">
          <cell r="F780">
            <v>779</v>
          </cell>
          <cell r="G780" t="str">
            <v>38516(21)779</v>
          </cell>
          <cell r="H780" t="str">
            <v>Relay Sets &amp; Racks (New)</v>
          </cell>
          <cell r="I780">
            <v>100.00416666666666</v>
          </cell>
          <cell r="J780">
            <v>121.62666666666667</v>
          </cell>
          <cell r="K780">
            <v>100.00416666666666</v>
          </cell>
          <cell r="L780">
            <v>91.63333333333334</v>
          </cell>
          <cell r="M780">
            <v>77.333333333333343</v>
          </cell>
          <cell r="N780">
            <v>76.515000000000001</v>
          </cell>
        </row>
        <row r="781">
          <cell r="F781">
            <v>780</v>
          </cell>
          <cell r="G781" t="str">
            <v>38516(21)780</v>
          </cell>
          <cell r="H781" t="str">
            <v>Fuse Switches</v>
          </cell>
          <cell r="I781">
            <v>100.00416666666666</v>
          </cell>
          <cell r="J781">
            <v>121.62666666666667</v>
          </cell>
          <cell r="K781">
            <v>100.00416666666666</v>
          </cell>
          <cell r="L781">
            <v>91.63333333333334</v>
          </cell>
          <cell r="M781">
            <v>77.333333333333343</v>
          </cell>
          <cell r="N781">
            <v>76.515000000000001</v>
          </cell>
        </row>
        <row r="782">
          <cell r="F782">
            <v>781</v>
          </cell>
          <cell r="G782" t="str">
            <v>38516(21)781</v>
          </cell>
          <cell r="H782" t="str">
            <v>Snap Switch (New)</v>
          </cell>
          <cell r="I782">
            <v>100.00416666666666</v>
          </cell>
          <cell r="J782">
            <v>121.62666666666667</v>
          </cell>
          <cell r="K782">
            <v>100.00416666666666</v>
          </cell>
          <cell r="L782">
            <v>91.63333333333334</v>
          </cell>
          <cell r="M782">
            <v>77.333333333333343</v>
          </cell>
          <cell r="N782">
            <v>76.515000000000001</v>
          </cell>
        </row>
        <row r="783">
          <cell r="F783">
            <v>782</v>
          </cell>
          <cell r="G783" t="str">
            <v>38516(21)782</v>
          </cell>
          <cell r="H783" t="str">
            <v>Plugs, Sockets</v>
          </cell>
          <cell r="I783">
            <v>100.00416666666666</v>
          </cell>
          <cell r="J783">
            <v>121.62666666666667</v>
          </cell>
          <cell r="K783">
            <v>100.00416666666666</v>
          </cell>
          <cell r="L783">
            <v>91.63333333333334</v>
          </cell>
          <cell r="M783">
            <v>77.333333333333343</v>
          </cell>
          <cell r="N783">
            <v>76.515000000000001</v>
          </cell>
        </row>
        <row r="784">
          <cell r="F784">
            <v>783</v>
          </cell>
          <cell r="G784" t="str">
            <v>38516(21)783</v>
          </cell>
          <cell r="H784" t="str">
            <v>Distribution Fuseboard, Electric</v>
          </cell>
          <cell r="I784">
            <v>100.00416666666666</v>
          </cell>
          <cell r="J784">
            <v>121.62666666666667</v>
          </cell>
          <cell r="K784">
            <v>100.00416666666666</v>
          </cell>
          <cell r="L784">
            <v>91.63333333333334</v>
          </cell>
          <cell r="M784">
            <v>77.333333333333343</v>
          </cell>
          <cell r="N784">
            <v>76.515000000000001</v>
          </cell>
        </row>
        <row r="785">
          <cell r="F785">
            <v>784</v>
          </cell>
          <cell r="G785" t="str">
            <v>38518(21)784</v>
          </cell>
          <cell r="H785" t="str">
            <v>Welding Wire (New)</v>
          </cell>
          <cell r="I785">
            <v>99.99986833333331</v>
          </cell>
          <cell r="J785">
            <v>101.52238333333334</v>
          </cell>
          <cell r="K785">
            <v>100.4077025</v>
          </cell>
          <cell r="L785">
            <v>103.17950083333332</v>
          </cell>
          <cell r="M785">
            <v>125.57692999999999</v>
          </cell>
          <cell r="N785">
            <v>142.75928166666662</v>
          </cell>
        </row>
        <row r="786">
          <cell r="F786">
            <v>785</v>
          </cell>
          <cell r="G786" t="str">
            <v>38518(21)785</v>
          </cell>
          <cell r="H786" t="str">
            <v>Coated Wire (New)</v>
          </cell>
          <cell r="I786">
            <v>100.00020833333335</v>
          </cell>
          <cell r="J786">
            <v>99.993333333333325</v>
          </cell>
          <cell r="K786">
            <v>99.864583333333314</v>
          </cell>
          <cell r="L786">
            <v>98.74</v>
          </cell>
          <cell r="M786">
            <v>115.69458333333334</v>
          </cell>
          <cell r="N786">
            <v>113.409375</v>
          </cell>
        </row>
        <row r="787">
          <cell r="F787">
            <v>786</v>
          </cell>
          <cell r="G787" t="str">
            <v>38518(21)786</v>
          </cell>
          <cell r="H787" t="str">
            <v>Galvanised Iron &amp; Steel Wire</v>
          </cell>
          <cell r="I787">
            <v>100.00011916666666</v>
          </cell>
          <cell r="J787">
            <v>84.390593333333314</v>
          </cell>
          <cell r="K787">
            <v>84.127975000000006</v>
          </cell>
          <cell r="L787">
            <v>87.666071666666639</v>
          </cell>
          <cell r="M787">
            <v>102.06928666666667</v>
          </cell>
          <cell r="N787">
            <v>105.4753575</v>
          </cell>
        </row>
        <row r="788">
          <cell r="F788">
            <v>787</v>
          </cell>
          <cell r="G788" t="str">
            <v>38518(21)787</v>
          </cell>
          <cell r="H788" t="str">
            <v>Wire Concrete Reinforcing</v>
          </cell>
          <cell r="I788">
            <v>99.998609999999999</v>
          </cell>
          <cell r="J788">
            <v>99.071944166666668</v>
          </cell>
          <cell r="K788">
            <v>100.94416583333333</v>
          </cell>
          <cell r="L788">
            <v>107.76166666666666</v>
          </cell>
          <cell r="M788">
            <v>165.23833333333332</v>
          </cell>
          <cell r="N788">
            <v>192.71361166666665</v>
          </cell>
        </row>
        <row r="789">
          <cell r="F789">
            <v>788</v>
          </cell>
          <cell r="G789" t="str">
            <v>38521(21)788</v>
          </cell>
          <cell r="H789" t="str">
            <v>Electronic Capacitors</v>
          </cell>
          <cell r="I789">
            <v>99.998750000000001</v>
          </cell>
          <cell r="J789">
            <v>101.59733333333334</v>
          </cell>
          <cell r="K789">
            <v>97.072916666666657</v>
          </cell>
          <cell r="L789">
            <v>77.542083333333352</v>
          </cell>
          <cell r="M789">
            <v>81.133083333333332</v>
          </cell>
          <cell r="N789">
            <v>82.928250000000006</v>
          </cell>
        </row>
        <row r="790">
          <cell r="F790">
            <v>789</v>
          </cell>
          <cell r="G790" t="str">
            <v>38522(21)789</v>
          </cell>
          <cell r="H790" t="str">
            <v>Spark Plug</v>
          </cell>
          <cell r="I790">
            <v>99.999166666666682</v>
          </cell>
          <cell r="J790">
            <v>99.01166666666667</v>
          </cell>
          <cell r="K790">
            <v>100.63916666666668</v>
          </cell>
          <cell r="L790">
            <v>101.59833333333334</v>
          </cell>
          <cell r="M790">
            <v>104.74250000000001</v>
          </cell>
          <cell r="N790">
            <v>108.27166666666668</v>
          </cell>
        </row>
        <row r="791">
          <cell r="F791">
            <v>790</v>
          </cell>
          <cell r="G791" t="str">
            <v>38525(21)790</v>
          </cell>
          <cell r="H791" t="str">
            <v>Cables, Radio And Relay</v>
          </cell>
          <cell r="I791">
            <v>100</v>
          </cell>
          <cell r="J791">
            <v>100</v>
          </cell>
          <cell r="K791">
            <v>112.63083333333331</v>
          </cell>
          <cell r="L791">
            <v>102.995</v>
          </cell>
          <cell r="M791">
            <v>100</v>
          </cell>
          <cell r="N791">
            <v>111.72</v>
          </cell>
        </row>
        <row r="792">
          <cell r="F792">
            <v>791</v>
          </cell>
          <cell r="G792" t="str">
            <v>38525(21)791</v>
          </cell>
          <cell r="H792" t="str">
            <v>Cables, Telephone And Telegraph</v>
          </cell>
          <cell r="I792">
            <v>99.999167500000013</v>
          </cell>
          <cell r="J792">
            <v>93.562224166666653</v>
          </cell>
          <cell r="K792">
            <v>86.209445833333334</v>
          </cell>
          <cell r="L792">
            <v>82.218333333333334</v>
          </cell>
          <cell r="M792">
            <v>93.223888333333306</v>
          </cell>
          <cell r="N792">
            <v>132.2774991666667</v>
          </cell>
        </row>
        <row r="793">
          <cell r="F793">
            <v>792</v>
          </cell>
          <cell r="G793" t="str">
            <v>38525(21)792</v>
          </cell>
          <cell r="H793" t="str">
            <v>Cord, Telephone, Computers (New)</v>
          </cell>
          <cell r="I793">
            <v>99.99918666666666</v>
          </cell>
          <cell r="J793">
            <v>93.704460833333314</v>
          </cell>
          <cell r="K793">
            <v>86.793188333333333</v>
          </cell>
          <cell r="L793">
            <v>82.677363333333332</v>
          </cell>
          <cell r="M793">
            <v>93.373598333333362</v>
          </cell>
          <cell r="N793">
            <v>131.82331083333332</v>
          </cell>
        </row>
        <row r="794">
          <cell r="F794">
            <v>793</v>
          </cell>
          <cell r="G794" t="str">
            <v>38525(21)793</v>
          </cell>
          <cell r="H794" t="str">
            <v>Cables Armoured</v>
          </cell>
          <cell r="I794">
            <v>100.00041666666667</v>
          </cell>
          <cell r="J794">
            <v>109.36916666666664</v>
          </cell>
          <cell r="K794">
            <v>104.67958333333334</v>
          </cell>
          <cell r="L794">
            <v>114.37291666666667</v>
          </cell>
          <cell r="M794">
            <v>106.51958333333332</v>
          </cell>
          <cell r="N794">
            <v>133.06375</v>
          </cell>
        </row>
        <row r="795">
          <cell r="F795">
            <v>794</v>
          </cell>
          <cell r="G795" t="str">
            <v>38526(21)794</v>
          </cell>
          <cell r="H795" t="str">
            <v>Wire, Electric (New)</v>
          </cell>
          <cell r="I795">
            <v>100.00041666666667</v>
          </cell>
          <cell r="J795">
            <v>109.36916666666664</v>
          </cell>
          <cell r="K795">
            <v>104.67958333333334</v>
          </cell>
          <cell r="L795">
            <v>114.37291666666667</v>
          </cell>
          <cell r="M795">
            <v>106.51958333333332</v>
          </cell>
          <cell r="N795">
            <v>133.06375</v>
          </cell>
        </row>
        <row r="796">
          <cell r="F796">
            <v>795</v>
          </cell>
          <cell r="G796" t="str">
            <v>38526(21)795</v>
          </cell>
          <cell r="H796" t="str">
            <v>Enamelled Copper, Wire</v>
          </cell>
          <cell r="I796">
            <v>100</v>
          </cell>
          <cell r="J796">
            <v>94.537291666666675</v>
          </cell>
          <cell r="K796">
            <v>88.072500000000005</v>
          </cell>
          <cell r="L796">
            <v>88.639791666666667</v>
          </cell>
          <cell r="M796">
            <v>116.39270833333333</v>
          </cell>
          <cell r="N796">
            <v>132.88624999999999</v>
          </cell>
        </row>
        <row r="797">
          <cell r="F797">
            <v>796</v>
          </cell>
          <cell r="G797" t="str">
            <v>38526(21)796</v>
          </cell>
          <cell r="H797" t="str">
            <v>Electrical Conductivity Copper Rod/Wire</v>
          </cell>
          <cell r="I797">
            <v>99.999166666666667</v>
          </cell>
          <cell r="J797">
            <v>91.899166666666673</v>
          </cell>
          <cell r="K797">
            <v>83.209166666666661</v>
          </cell>
          <cell r="L797">
            <v>90.285416666666691</v>
          </cell>
          <cell r="M797">
            <v>135.92791666666668</v>
          </cell>
          <cell r="N797">
            <v>156.61416666666668</v>
          </cell>
        </row>
        <row r="798">
          <cell r="F798">
            <v>797</v>
          </cell>
          <cell r="G798" t="str">
            <v>38526(21)797</v>
          </cell>
          <cell r="H798" t="str">
            <v>Lead Wires</v>
          </cell>
          <cell r="I798">
            <v>100.00006833333333</v>
          </cell>
          <cell r="J798">
            <v>97.441913333333332</v>
          </cell>
          <cell r="K798">
            <v>99.485031666666657</v>
          </cell>
          <cell r="L798">
            <v>103.51870999999998</v>
          </cell>
          <cell r="M798">
            <v>127.74318000000001</v>
          </cell>
          <cell r="N798">
            <v>140.23599583333333</v>
          </cell>
        </row>
        <row r="799">
          <cell r="F799">
            <v>798</v>
          </cell>
          <cell r="G799" t="str">
            <v>38526(21)798</v>
          </cell>
          <cell r="H799" t="str">
            <v>Wire Harness (For Electronic Products)</v>
          </cell>
          <cell r="I799">
            <v>100.00041666666667</v>
          </cell>
          <cell r="J799">
            <v>108.46430583333333</v>
          </cell>
          <cell r="K799">
            <v>120.00097249999999</v>
          </cell>
          <cell r="L799">
            <v>125.89749999999999</v>
          </cell>
          <cell r="M799">
            <v>123.76374916666666</v>
          </cell>
          <cell r="N799">
            <v>114.83430583333332</v>
          </cell>
        </row>
        <row r="800">
          <cell r="F800">
            <v>799</v>
          </cell>
          <cell r="G800" t="str">
            <v>38526(21)799</v>
          </cell>
          <cell r="H800" t="str">
            <v>Gold Bonding Wire (New)</v>
          </cell>
          <cell r="I800">
            <v>100.00083333333333</v>
          </cell>
          <cell r="J800">
            <v>98.244166666666658</v>
          </cell>
          <cell r="K800">
            <v>107.7025</v>
          </cell>
          <cell r="L800">
            <v>112.00833333333335</v>
          </cell>
          <cell r="M800">
            <v>120.71666666666667</v>
          </cell>
          <cell r="N800">
            <v>129.44166666666666</v>
          </cell>
        </row>
        <row r="801">
          <cell r="F801">
            <v>800</v>
          </cell>
          <cell r="G801" t="str">
            <v>38526(21)800</v>
          </cell>
          <cell r="H801" t="str">
            <v>Insulated Wire &amp; Cables (New)</v>
          </cell>
          <cell r="I801">
            <v>99.999999166666655</v>
          </cell>
          <cell r="J801">
            <v>94.492221666666666</v>
          </cell>
          <cell r="K801">
            <v>102.55888833333333</v>
          </cell>
          <cell r="L801">
            <v>104.0929175</v>
          </cell>
          <cell r="M801">
            <v>147.71833166666664</v>
          </cell>
          <cell r="N801">
            <v>175.77319500000002</v>
          </cell>
        </row>
        <row r="802">
          <cell r="F802">
            <v>801</v>
          </cell>
          <cell r="G802" t="str">
            <v>38527(21)801</v>
          </cell>
          <cell r="H802" t="str">
            <v>Battery, Motor Vehicles (New)</v>
          </cell>
          <cell r="I802">
            <v>99.999166666666667</v>
          </cell>
          <cell r="J802">
            <v>107.67</v>
          </cell>
          <cell r="K802">
            <v>107.67</v>
          </cell>
          <cell r="L802">
            <v>106.88333333333333</v>
          </cell>
          <cell r="M802">
            <v>106.49</v>
          </cell>
          <cell r="N802">
            <v>106.49</v>
          </cell>
        </row>
        <row r="803">
          <cell r="F803">
            <v>802</v>
          </cell>
          <cell r="G803" t="str">
            <v>38528(21)802</v>
          </cell>
          <cell r="H803" t="str">
            <v>Dry Cell, All Types</v>
          </cell>
          <cell r="I803">
            <v>99.999166666666667</v>
          </cell>
          <cell r="J803">
            <v>107.67</v>
          </cell>
          <cell r="K803">
            <v>107.67</v>
          </cell>
          <cell r="L803">
            <v>106.88333333333333</v>
          </cell>
          <cell r="M803">
            <v>106.49</v>
          </cell>
          <cell r="N803">
            <v>106.49</v>
          </cell>
        </row>
        <row r="804">
          <cell r="F804">
            <v>803</v>
          </cell>
          <cell r="G804" t="str">
            <v>38531(21)803</v>
          </cell>
          <cell r="H804" t="str">
            <v>Electrodes (New)</v>
          </cell>
          <cell r="I804">
            <v>99.998333333333321</v>
          </cell>
          <cell r="J804">
            <v>100.05</v>
          </cell>
          <cell r="K804">
            <v>100.05</v>
          </cell>
          <cell r="L804">
            <v>185.9975</v>
          </cell>
          <cell r="M804">
            <v>219.28749999999999</v>
          </cell>
          <cell r="N804">
            <v>232.47624999999999</v>
          </cell>
        </row>
        <row r="805">
          <cell r="F805">
            <v>804</v>
          </cell>
          <cell r="G805" t="str">
            <v>38533(21)804</v>
          </cell>
          <cell r="H805" t="str">
            <v>Printed Circuit Board</v>
          </cell>
          <cell r="I805">
            <v>99.999375000000001</v>
          </cell>
          <cell r="J805">
            <v>107.40854166666665</v>
          </cell>
          <cell r="K805">
            <v>102.50812500000001</v>
          </cell>
          <cell r="L805">
            <v>106.17260416666666</v>
          </cell>
          <cell r="M805">
            <v>110.21645833333335</v>
          </cell>
          <cell r="N805">
            <v>117.2153125</v>
          </cell>
        </row>
        <row r="806">
          <cell r="F806">
            <v>805</v>
          </cell>
          <cell r="G806" t="str">
            <v>38535(21)805</v>
          </cell>
          <cell r="H806" t="str">
            <v>Burglar Alarm, Electric</v>
          </cell>
          <cell r="I806">
            <v>100</v>
          </cell>
          <cell r="J806">
            <v>126.93666666666665</v>
          </cell>
          <cell r="K806">
            <v>94.8</v>
          </cell>
          <cell r="L806">
            <v>107.9675</v>
          </cell>
          <cell r="M806">
            <v>121.19083333333336</v>
          </cell>
          <cell r="N806">
            <v>128.9</v>
          </cell>
        </row>
        <row r="807">
          <cell r="F807">
            <v>806</v>
          </cell>
          <cell r="G807" t="str">
            <v>38535(21)806</v>
          </cell>
          <cell r="H807" t="str">
            <v>Thermistor Sensor</v>
          </cell>
          <cell r="I807">
            <v>100.0025</v>
          </cell>
          <cell r="J807">
            <v>84.673333333333318</v>
          </cell>
          <cell r="K807">
            <v>66.346666666666664</v>
          </cell>
          <cell r="L807">
            <v>60.80416666666666</v>
          </cell>
          <cell r="M807">
            <v>78.282499999999999</v>
          </cell>
          <cell r="N807">
            <v>74.795833333333334</v>
          </cell>
        </row>
        <row r="808">
          <cell r="F808">
            <v>807</v>
          </cell>
          <cell r="G808" t="str">
            <v>38711(21)807</v>
          </cell>
          <cell r="H808" t="str">
            <v>Passenger Car 1,000 C.C. And Below</v>
          </cell>
          <cell r="I808">
            <v>99.999166666666639</v>
          </cell>
          <cell r="J808">
            <v>103.40583333333332</v>
          </cell>
          <cell r="K808">
            <v>107.73916666666666</v>
          </cell>
          <cell r="L808">
            <v>106.10583333333336</v>
          </cell>
          <cell r="M808">
            <v>108.92666666666669</v>
          </cell>
          <cell r="N808">
            <v>111.25333333333333</v>
          </cell>
        </row>
        <row r="809">
          <cell r="F809">
            <v>808</v>
          </cell>
          <cell r="G809" t="str">
            <v>38711(21)808</v>
          </cell>
          <cell r="H809" t="str">
            <v>Passenger Car 1000 -1,600 C.C.</v>
          </cell>
          <cell r="I809">
            <v>100.00083333333333</v>
          </cell>
          <cell r="J809">
            <v>106.04833333333333</v>
          </cell>
          <cell r="K809">
            <v>108.2675</v>
          </cell>
          <cell r="L809">
            <v>102.59666666666669</v>
          </cell>
          <cell r="M809">
            <v>98.715000000000003</v>
          </cell>
          <cell r="N809">
            <v>108.94333333333331</v>
          </cell>
        </row>
        <row r="810">
          <cell r="F810">
            <v>809</v>
          </cell>
          <cell r="G810" t="str">
            <v>38711(21)809</v>
          </cell>
          <cell r="H810" t="str">
            <v>Four Wheel Drive (Eg. Land Rover, Trooper, Jeep)</v>
          </cell>
          <cell r="I810">
            <v>99.999166666666682</v>
          </cell>
          <cell r="J810">
            <v>100.73333333333333</v>
          </cell>
          <cell r="K810">
            <v>95.251666666666651</v>
          </cell>
          <cell r="L810">
            <v>96.549166666666665</v>
          </cell>
          <cell r="M810">
            <v>96.44</v>
          </cell>
          <cell r="N810">
            <v>95.589166666666685</v>
          </cell>
        </row>
        <row r="811">
          <cell r="F811">
            <v>810</v>
          </cell>
          <cell r="G811" t="str">
            <v>38712(21)810</v>
          </cell>
          <cell r="H811" t="str">
            <v>Bus And Coach</v>
          </cell>
          <cell r="I811">
            <v>99.999721666666659</v>
          </cell>
          <cell r="J811">
            <v>93.737219166666648</v>
          </cell>
          <cell r="K811">
            <v>114.30388833333332</v>
          </cell>
          <cell r="L811">
            <v>128.02889166666665</v>
          </cell>
          <cell r="M811">
            <v>135.05888666666669</v>
          </cell>
          <cell r="N811">
            <v>121.02888666666668</v>
          </cell>
        </row>
        <row r="812">
          <cell r="F812">
            <v>811</v>
          </cell>
          <cell r="G812" t="str">
            <v>38712(21)811</v>
          </cell>
          <cell r="H812" t="str">
            <v>Van</v>
          </cell>
          <cell r="I812">
            <v>100</v>
          </cell>
          <cell r="J812">
            <v>103.67833333333333</v>
          </cell>
          <cell r="K812">
            <v>98.4</v>
          </cell>
          <cell r="L812">
            <v>93.286666666666676</v>
          </cell>
          <cell r="M812">
            <v>107.96666666666665</v>
          </cell>
          <cell r="N812">
            <v>125.88583333333335</v>
          </cell>
        </row>
        <row r="813">
          <cell r="F813">
            <v>812</v>
          </cell>
          <cell r="G813" t="str">
            <v>38715(21)812</v>
          </cell>
          <cell r="H813" t="str">
            <v>Truck &amp; Lorry (New)</v>
          </cell>
          <cell r="I813">
            <v>100.00083333333332</v>
          </cell>
          <cell r="J813">
            <v>110.05166666666666</v>
          </cell>
          <cell r="K813">
            <v>92.505833333333328</v>
          </cell>
          <cell r="L813">
            <v>91.704999999999998</v>
          </cell>
          <cell r="M813">
            <v>108.05500000000001</v>
          </cell>
          <cell r="N813">
            <v>77.685000000000002</v>
          </cell>
        </row>
        <row r="814">
          <cell r="F814">
            <v>813</v>
          </cell>
          <cell r="G814" t="str">
            <v>38722(21)813</v>
          </cell>
          <cell r="H814" t="str">
            <v>Bodies For Buses</v>
          </cell>
          <cell r="I814">
            <v>100</v>
          </cell>
          <cell r="J814">
            <v>108</v>
          </cell>
          <cell r="K814">
            <v>108</v>
          </cell>
          <cell r="L814">
            <v>106</v>
          </cell>
          <cell r="M814">
            <v>100</v>
          </cell>
          <cell r="N814">
            <v>100</v>
          </cell>
        </row>
        <row r="815">
          <cell r="F815">
            <v>814</v>
          </cell>
          <cell r="G815" t="str">
            <v>38722(21)814</v>
          </cell>
          <cell r="H815" t="str">
            <v>Bodies For Lorries (New)</v>
          </cell>
          <cell r="I815">
            <v>100</v>
          </cell>
          <cell r="J815">
            <v>108</v>
          </cell>
          <cell r="K815">
            <v>108</v>
          </cell>
          <cell r="L815">
            <v>106</v>
          </cell>
          <cell r="M815">
            <v>100</v>
          </cell>
          <cell r="N815">
            <v>100</v>
          </cell>
        </row>
        <row r="816">
          <cell r="F816">
            <v>815</v>
          </cell>
          <cell r="G816" t="str">
            <v>38723(21)815</v>
          </cell>
          <cell r="H816" t="str">
            <v>Piston  (Car Auto)</v>
          </cell>
          <cell r="I816">
            <v>100</v>
          </cell>
          <cell r="J816">
            <v>103.88958333333335</v>
          </cell>
          <cell r="K816">
            <v>126.86791666666666</v>
          </cell>
          <cell r="L816">
            <v>150.32624999999999</v>
          </cell>
          <cell r="M816">
            <v>199.70083333333332</v>
          </cell>
          <cell r="N816">
            <v>216.78208333333336</v>
          </cell>
        </row>
        <row r="817">
          <cell r="F817">
            <v>816</v>
          </cell>
          <cell r="G817" t="str">
            <v>38723(21)816</v>
          </cell>
          <cell r="H817" t="str">
            <v>Bumpers</v>
          </cell>
          <cell r="I817">
            <v>99.999166666666667</v>
          </cell>
          <cell r="J817">
            <v>87.325833333333321</v>
          </cell>
          <cell r="K817">
            <v>80.961666666666673</v>
          </cell>
          <cell r="L817">
            <v>72.943333333333342</v>
          </cell>
          <cell r="M817">
            <v>70.149166666666673</v>
          </cell>
          <cell r="N817">
            <v>73.987499999999997</v>
          </cell>
        </row>
        <row r="818">
          <cell r="F818">
            <v>817</v>
          </cell>
          <cell r="G818" t="str">
            <v>38723(21)817</v>
          </cell>
          <cell r="H818" t="str">
            <v>Brake Motor Vehicle</v>
          </cell>
          <cell r="I818">
            <v>100.00166666666665</v>
          </cell>
          <cell r="J818">
            <v>103.5475</v>
          </cell>
          <cell r="K818">
            <v>96.227500000000006</v>
          </cell>
          <cell r="L818">
            <v>103.2975</v>
          </cell>
          <cell r="M818">
            <v>103.65083333333334</v>
          </cell>
          <cell r="N818">
            <v>113.38249999999999</v>
          </cell>
        </row>
        <row r="819">
          <cell r="F819">
            <v>818</v>
          </cell>
          <cell r="G819" t="str">
            <v>38723(21)818</v>
          </cell>
          <cell r="H819" t="str">
            <v>Gear Motor Vehicle</v>
          </cell>
          <cell r="I819">
            <v>100.00083333333333</v>
          </cell>
          <cell r="J819">
            <v>93.234999999999999</v>
          </cell>
          <cell r="K819">
            <v>104.70583333333332</v>
          </cell>
          <cell r="L819">
            <v>119.09416666666667</v>
          </cell>
          <cell r="M819">
            <v>139.12916666666666</v>
          </cell>
          <cell r="N819">
            <v>145.28</v>
          </cell>
        </row>
        <row r="820">
          <cell r="F820">
            <v>819</v>
          </cell>
          <cell r="G820" t="str">
            <v>38723(21)819</v>
          </cell>
          <cell r="H820" t="str">
            <v>Wheel Hub</v>
          </cell>
          <cell r="I820">
            <v>100</v>
          </cell>
          <cell r="J820">
            <v>100.32333333333331</v>
          </cell>
          <cell r="K820">
            <v>107.89</v>
          </cell>
          <cell r="L820">
            <v>98.054166666666646</v>
          </cell>
          <cell r="M820">
            <v>81.28</v>
          </cell>
          <cell r="N820">
            <v>81.28</v>
          </cell>
        </row>
        <row r="821">
          <cell r="F821">
            <v>820</v>
          </cell>
          <cell r="G821" t="str">
            <v>38723(21)820</v>
          </cell>
          <cell r="H821" t="str">
            <v>Shock Absorber (New)</v>
          </cell>
          <cell r="I821">
            <v>99.999722500000004</v>
          </cell>
          <cell r="J821">
            <v>105.95194499999999</v>
          </cell>
          <cell r="K821">
            <v>107.15388833333331</v>
          </cell>
          <cell r="L821">
            <v>108.96833333333332</v>
          </cell>
          <cell r="M821">
            <v>108.44083250000001</v>
          </cell>
          <cell r="N821">
            <v>108.67888916666666</v>
          </cell>
        </row>
        <row r="822">
          <cell r="F822">
            <v>821</v>
          </cell>
          <cell r="G822" t="str">
            <v>38723(21)821</v>
          </cell>
          <cell r="H822" t="str">
            <v>Radiator And Radiator Parts</v>
          </cell>
          <cell r="I822">
            <v>100.0000008333333</v>
          </cell>
          <cell r="J822">
            <v>104.09277833333333</v>
          </cell>
          <cell r="K822">
            <v>97.631110833333338</v>
          </cell>
          <cell r="L822">
            <v>91.763889999999989</v>
          </cell>
          <cell r="M822">
            <v>95.613055833333334</v>
          </cell>
          <cell r="N822">
            <v>115.42833250000001</v>
          </cell>
        </row>
        <row r="823">
          <cell r="F823">
            <v>822</v>
          </cell>
          <cell r="G823" t="str">
            <v>38723(21)822</v>
          </cell>
          <cell r="H823" t="str">
            <v>Silencer &amp; exhaust pipes</v>
          </cell>
          <cell r="I823">
            <v>99.999666666666656</v>
          </cell>
          <cell r="J823">
            <v>110.6575</v>
          </cell>
          <cell r="K823">
            <v>134.72233333333332</v>
          </cell>
          <cell r="L823">
            <v>130.93166666666667</v>
          </cell>
          <cell r="M823">
            <v>153.727</v>
          </cell>
          <cell r="N823">
            <v>181.61233333333331</v>
          </cell>
        </row>
        <row r="824">
          <cell r="F824">
            <v>823</v>
          </cell>
          <cell r="G824" t="str">
            <v>38723(21)823</v>
          </cell>
          <cell r="H824" t="str">
            <v>Steering (New)</v>
          </cell>
          <cell r="I824">
            <v>100.00000083333335</v>
          </cell>
          <cell r="J824">
            <v>100.81023166666665</v>
          </cell>
          <cell r="K824">
            <v>104.39359750000001</v>
          </cell>
          <cell r="L824">
            <v>102.39899083333333</v>
          </cell>
          <cell r="M824">
            <v>100.960295</v>
          </cell>
          <cell r="N824">
            <v>104.26116499999998</v>
          </cell>
        </row>
        <row r="825">
          <cell r="F825">
            <v>824</v>
          </cell>
          <cell r="G825" t="str">
            <v>38723(21)824</v>
          </cell>
          <cell r="H825" t="str">
            <v>Safety Belts (New)</v>
          </cell>
          <cell r="I825">
            <v>100</v>
          </cell>
          <cell r="J825">
            <v>103.11333333333334</v>
          </cell>
          <cell r="K825">
            <v>107.22</v>
          </cell>
          <cell r="L825">
            <v>107.48166666666664</v>
          </cell>
          <cell r="M825">
            <v>111.2475</v>
          </cell>
          <cell r="N825">
            <v>110.105</v>
          </cell>
        </row>
        <row r="826">
          <cell r="F826">
            <v>825</v>
          </cell>
          <cell r="G826" t="str">
            <v>38723(21)825</v>
          </cell>
          <cell r="H826" t="str">
            <v>Leaf Spring For Automobile</v>
          </cell>
          <cell r="I826">
            <v>99.999166666666682</v>
          </cell>
          <cell r="J826">
            <v>91.032499999999999</v>
          </cell>
          <cell r="K826">
            <v>94.04</v>
          </cell>
          <cell r="L826">
            <v>91.06</v>
          </cell>
          <cell r="M826">
            <v>78.894999999999996</v>
          </cell>
          <cell r="N826">
            <v>77.45</v>
          </cell>
        </row>
        <row r="827">
          <cell r="F827">
            <v>826</v>
          </cell>
          <cell r="G827" t="str">
            <v>38723(21)826</v>
          </cell>
          <cell r="H827" t="str">
            <v>Oil Filter, Motor Vehicle</v>
          </cell>
          <cell r="I827">
            <v>100.0005</v>
          </cell>
          <cell r="J827">
            <v>94.106166666666681</v>
          </cell>
          <cell r="K827">
            <v>93.045833333333334</v>
          </cell>
          <cell r="L827">
            <v>94.56816666666667</v>
          </cell>
          <cell r="M827">
            <v>103.117</v>
          </cell>
          <cell r="N827">
            <v>98.642166666666668</v>
          </cell>
        </row>
        <row r="828">
          <cell r="F828">
            <v>827</v>
          </cell>
          <cell r="G828" t="str">
            <v>38723(21)827</v>
          </cell>
          <cell r="H828" t="str">
            <v>Wiper Blades, Windscreen, Motor Vehicle</v>
          </cell>
          <cell r="I828">
            <v>100.0025</v>
          </cell>
          <cell r="J828">
            <v>91.323333333333309</v>
          </cell>
          <cell r="K828">
            <v>78.835833333333326</v>
          </cell>
          <cell r="L828">
            <v>87.514166666666682</v>
          </cell>
          <cell r="M828">
            <v>94.181666666666658</v>
          </cell>
          <cell r="N828">
            <v>99.732500000000002</v>
          </cell>
        </row>
        <row r="829">
          <cell r="F829">
            <v>828</v>
          </cell>
          <cell r="G829" t="str">
            <v>38723(21)828</v>
          </cell>
          <cell r="H829" t="str">
            <v>Fuel System And Parts, Motor Vehicle</v>
          </cell>
          <cell r="I829">
            <v>99.999445000000009</v>
          </cell>
          <cell r="J829">
            <v>101.75472249999999</v>
          </cell>
          <cell r="K829">
            <v>98.080279166666685</v>
          </cell>
          <cell r="L829">
            <v>80.990834166666673</v>
          </cell>
          <cell r="M829">
            <v>79.379721666666669</v>
          </cell>
          <cell r="N829">
            <v>84.550276666666662</v>
          </cell>
        </row>
        <row r="830">
          <cell r="F830">
            <v>829</v>
          </cell>
          <cell r="G830" t="str">
            <v>38723(21)829</v>
          </cell>
          <cell r="H830" t="str">
            <v>Air Filter</v>
          </cell>
          <cell r="I830">
            <v>99.999583333333348</v>
          </cell>
          <cell r="J830">
            <v>99.514583333333348</v>
          </cell>
          <cell r="K830">
            <v>97.854583333333352</v>
          </cell>
          <cell r="L830">
            <v>91.559166666666684</v>
          </cell>
          <cell r="M830">
            <v>86.736666666666679</v>
          </cell>
          <cell r="N830">
            <v>89.13666666666667</v>
          </cell>
        </row>
        <row r="831">
          <cell r="F831">
            <v>830</v>
          </cell>
          <cell r="G831" t="str">
            <v>38723(21)830</v>
          </cell>
          <cell r="H831" t="str">
            <v>Wiring Harness (Motor Vehicle)</v>
          </cell>
          <cell r="I831">
            <v>100</v>
          </cell>
          <cell r="J831">
            <v>100</v>
          </cell>
          <cell r="K831">
            <v>106.9</v>
          </cell>
          <cell r="L831">
            <v>106.9</v>
          </cell>
          <cell r="M831">
            <v>59.034166666666678</v>
          </cell>
          <cell r="N831">
            <v>45.83666666666668</v>
          </cell>
        </row>
        <row r="832">
          <cell r="F832">
            <v>831</v>
          </cell>
          <cell r="G832" t="str">
            <v>38723(21)831</v>
          </cell>
          <cell r="H832" t="str">
            <v>Alternators</v>
          </cell>
          <cell r="I832">
            <v>99.999166666666667</v>
          </cell>
          <cell r="J832">
            <v>97.779166666666654</v>
          </cell>
          <cell r="K832">
            <v>93.667500000000004</v>
          </cell>
          <cell r="L832">
            <v>99.324166666666684</v>
          </cell>
          <cell r="M832">
            <v>96.52</v>
          </cell>
          <cell r="N832">
            <v>96.52</v>
          </cell>
        </row>
        <row r="833">
          <cell r="F833">
            <v>832</v>
          </cell>
          <cell r="G833" t="str">
            <v>38723(21)832</v>
          </cell>
          <cell r="H833" t="str">
            <v>Starter Motors</v>
          </cell>
          <cell r="I833">
            <v>100</v>
          </cell>
          <cell r="J833">
            <v>102.56083333333333</v>
          </cell>
          <cell r="K833">
            <v>96.83</v>
          </cell>
          <cell r="L833">
            <v>96.83</v>
          </cell>
          <cell r="M833">
            <v>96.83</v>
          </cell>
          <cell r="N833">
            <v>96.83</v>
          </cell>
        </row>
        <row r="834">
          <cell r="F834">
            <v>833</v>
          </cell>
          <cell r="G834" t="str">
            <v>38735(21)833</v>
          </cell>
          <cell r="H834" t="str">
            <v>Passenger Car 1,600 C.C. And Above</v>
          </cell>
          <cell r="I834">
            <v>99.999166666666667</v>
          </cell>
          <cell r="J834">
            <v>97.406666666666666</v>
          </cell>
          <cell r="K834">
            <v>97.410833333333343</v>
          </cell>
          <cell r="L834">
            <v>95.276666666666685</v>
          </cell>
          <cell r="M834">
            <v>82.775000000000006</v>
          </cell>
          <cell r="N834">
            <v>81.566666666666649</v>
          </cell>
        </row>
        <row r="835">
          <cell r="F835">
            <v>834</v>
          </cell>
          <cell r="G835" t="str">
            <v>38811(21)834</v>
          </cell>
          <cell r="H835" t="str">
            <v>Motor Cycles &amp; Scooters</v>
          </cell>
          <cell r="I835">
            <v>100.00020833333335</v>
          </cell>
          <cell r="J835">
            <v>103.29041666666667</v>
          </cell>
          <cell r="K835">
            <v>102.16395833333334</v>
          </cell>
          <cell r="L835">
            <v>99.108333333333334</v>
          </cell>
          <cell r="M835">
            <v>92.336458333333354</v>
          </cell>
          <cell r="N835">
            <v>97.060625000000002</v>
          </cell>
        </row>
        <row r="836">
          <cell r="F836">
            <v>835</v>
          </cell>
          <cell r="G836" t="str">
            <v>38814(21)835</v>
          </cell>
          <cell r="H836" t="str">
            <v>Motorcycle Spokes</v>
          </cell>
          <cell r="I836">
            <v>100.00010750000001</v>
          </cell>
          <cell r="J836">
            <v>101.60205833333333</v>
          </cell>
          <cell r="K836">
            <v>99.209584999999976</v>
          </cell>
          <cell r="L836">
            <v>95.66689333333332</v>
          </cell>
          <cell r="M836">
            <v>88.430193333333349</v>
          </cell>
          <cell r="N836">
            <v>91.316871666666657</v>
          </cell>
        </row>
        <row r="837">
          <cell r="F837">
            <v>836</v>
          </cell>
          <cell r="G837" t="str">
            <v>38814(21)836</v>
          </cell>
          <cell r="H837" t="str">
            <v>Motorcycle Engines (New)</v>
          </cell>
          <cell r="I837">
            <v>99.999721666666673</v>
          </cell>
          <cell r="J837">
            <v>95.225554166666683</v>
          </cell>
          <cell r="K837">
            <v>88.051667499999994</v>
          </cell>
          <cell r="L837">
            <v>82.669442500000002</v>
          </cell>
          <cell r="M837">
            <v>73.677221666666668</v>
          </cell>
          <cell r="N837">
            <v>69.62416833333333</v>
          </cell>
        </row>
        <row r="838">
          <cell r="F838">
            <v>837</v>
          </cell>
          <cell r="G838" t="str">
            <v>38833(21)837</v>
          </cell>
          <cell r="H838" t="str">
            <v>Other Electrical Parts Of Machinery</v>
          </cell>
          <cell r="I838">
            <v>100.00149999999999</v>
          </cell>
          <cell r="J838">
            <v>105.02266666666667</v>
          </cell>
          <cell r="K838">
            <v>99.766833333333338</v>
          </cell>
          <cell r="L838">
            <v>100.04166666666666</v>
          </cell>
          <cell r="M838">
            <v>113.74266666666665</v>
          </cell>
          <cell r="N838">
            <v>141.09399999999999</v>
          </cell>
        </row>
        <row r="839">
          <cell r="F839">
            <v>838</v>
          </cell>
          <cell r="G839" t="str">
            <v>39111(21)838</v>
          </cell>
          <cell r="H839" t="str">
            <v>Endotracheal Tube (New)</v>
          </cell>
          <cell r="I839">
            <v>100.00071499999999</v>
          </cell>
          <cell r="J839">
            <v>93.47845416666668</v>
          </cell>
          <cell r="K839">
            <v>93.260834166666669</v>
          </cell>
          <cell r="L839">
            <v>91.430595000000011</v>
          </cell>
          <cell r="M839">
            <v>89.341548333333336</v>
          </cell>
          <cell r="N839">
            <v>91.094165833333335</v>
          </cell>
        </row>
        <row r="840">
          <cell r="F840">
            <v>839</v>
          </cell>
          <cell r="G840" t="str">
            <v>39111(21)839</v>
          </cell>
          <cell r="H840" t="str">
            <v>Infusion Administration Sets, Disposable</v>
          </cell>
          <cell r="I840">
            <v>100.00125</v>
          </cell>
          <cell r="J840">
            <v>88.415000000000006</v>
          </cell>
          <cell r="K840">
            <v>86.055833333333325</v>
          </cell>
          <cell r="L840">
            <v>82.909166666666664</v>
          </cell>
          <cell r="M840">
            <v>78.125</v>
          </cell>
          <cell r="N840">
            <v>107.71166666666666</v>
          </cell>
        </row>
        <row r="841">
          <cell r="F841">
            <v>840</v>
          </cell>
          <cell r="G841" t="str">
            <v>39112(21)840</v>
          </cell>
          <cell r="H841" t="str">
            <v>Hypodermic Needle (New)</v>
          </cell>
          <cell r="I841">
            <v>99.997500000000002</v>
          </cell>
          <cell r="J841">
            <v>99.997500000000002</v>
          </cell>
          <cell r="K841">
            <v>105.26083333333335</v>
          </cell>
          <cell r="L841">
            <v>105.26</v>
          </cell>
          <cell r="M841">
            <v>105.26</v>
          </cell>
          <cell r="N841">
            <v>109.54166666666667</v>
          </cell>
        </row>
        <row r="842">
          <cell r="F842">
            <v>841</v>
          </cell>
          <cell r="G842" t="str">
            <v>39115(21)841</v>
          </cell>
          <cell r="H842" t="str">
            <v>Other Elec Controlling, &amp; Measuring Inst. (New)</v>
          </cell>
          <cell r="I842">
            <v>99.999445000000009</v>
          </cell>
          <cell r="J842">
            <v>92.569444166666685</v>
          </cell>
          <cell r="K842">
            <v>90.420554166666676</v>
          </cell>
          <cell r="L842">
            <v>91.181666666666672</v>
          </cell>
          <cell r="M842">
            <v>76.811666666666682</v>
          </cell>
          <cell r="N842">
            <v>77.009998333333343</v>
          </cell>
        </row>
        <row r="843">
          <cell r="F843">
            <v>842</v>
          </cell>
          <cell r="G843" t="str">
            <v>39115(21)842</v>
          </cell>
          <cell r="H843" t="str">
            <v>Trophes &amp; Shields (New)</v>
          </cell>
          <cell r="I843">
            <v>100.00183750000001</v>
          </cell>
          <cell r="J843">
            <v>98.473107499999998</v>
          </cell>
          <cell r="K843">
            <v>96.272313333333329</v>
          </cell>
          <cell r="L843">
            <v>97.134534166666668</v>
          </cell>
          <cell r="M843">
            <v>96.924037500000026</v>
          </cell>
          <cell r="N843">
            <v>99.904848333333334</v>
          </cell>
        </row>
        <row r="844">
          <cell r="F844">
            <v>843</v>
          </cell>
          <cell r="G844" t="str">
            <v>39117(21)843</v>
          </cell>
          <cell r="H844" t="str">
            <v>Meter, Water</v>
          </cell>
          <cell r="I844">
            <v>99.999445000000009</v>
          </cell>
          <cell r="J844">
            <v>92.569444166666685</v>
          </cell>
          <cell r="K844">
            <v>90.420554166666676</v>
          </cell>
          <cell r="L844">
            <v>91.181666666666672</v>
          </cell>
          <cell r="M844">
            <v>76.811666666666682</v>
          </cell>
          <cell r="N844">
            <v>77.009998333333343</v>
          </cell>
        </row>
        <row r="845">
          <cell r="F845">
            <v>844</v>
          </cell>
          <cell r="G845" t="str">
            <v>39121(21)844</v>
          </cell>
          <cell r="H845" t="str">
            <v>Camera</v>
          </cell>
          <cell r="I845">
            <v>100.00166666666668</v>
          </cell>
          <cell r="J845">
            <v>98.542500000000004</v>
          </cell>
          <cell r="K845">
            <v>96.430833333333325</v>
          </cell>
          <cell r="L845">
            <v>112.45416666666668</v>
          </cell>
          <cell r="M845">
            <v>108.735</v>
          </cell>
          <cell r="N845">
            <v>121.6</v>
          </cell>
        </row>
        <row r="846">
          <cell r="F846">
            <v>845</v>
          </cell>
          <cell r="G846" t="str">
            <v>39131(21)845</v>
          </cell>
          <cell r="H846" t="str">
            <v>Watch</v>
          </cell>
          <cell r="I846">
            <v>99.996666666666655</v>
          </cell>
          <cell r="J846">
            <v>98.681666666666658</v>
          </cell>
          <cell r="K846">
            <v>93.39</v>
          </cell>
          <cell r="L846">
            <v>93.39</v>
          </cell>
          <cell r="M846">
            <v>64.004166666666663</v>
          </cell>
          <cell r="N846">
            <v>63.410833333333336</v>
          </cell>
        </row>
        <row r="847">
          <cell r="F847">
            <v>846</v>
          </cell>
          <cell r="G847" t="str">
            <v>39134(21)846</v>
          </cell>
          <cell r="H847" t="str">
            <v>Crystal Wafer, Blank (New)</v>
          </cell>
          <cell r="I847">
            <v>99.99166666666666</v>
          </cell>
          <cell r="J847">
            <v>48.96</v>
          </cell>
          <cell r="K847">
            <v>47.092500000000001</v>
          </cell>
          <cell r="L847">
            <v>49.896666666666668</v>
          </cell>
          <cell r="M847">
            <v>48.429166666666667</v>
          </cell>
          <cell r="N847">
            <v>34.375833333333347</v>
          </cell>
        </row>
        <row r="848">
          <cell r="F848">
            <v>847</v>
          </cell>
          <cell r="G848" t="str">
            <v>39134(21)847</v>
          </cell>
          <cell r="H848" t="str">
            <v>Watch Case (New)</v>
          </cell>
          <cell r="I848">
            <v>99.998490000000032</v>
          </cell>
          <cell r="J848">
            <v>105.01835416666665</v>
          </cell>
          <cell r="K848">
            <v>93.414926666666673</v>
          </cell>
          <cell r="L848">
            <v>84.220207500000015</v>
          </cell>
          <cell r="M848">
            <v>78.823311666666683</v>
          </cell>
          <cell r="N848">
            <v>73.654340000000005</v>
          </cell>
        </row>
        <row r="849">
          <cell r="F849">
            <v>848</v>
          </cell>
          <cell r="G849" t="str">
            <v>39134(21)848</v>
          </cell>
          <cell r="H849" t="str">
            <v>Quartz Crystal Unit (New)</v>
          </cell>
          <cell r="I849">
            <v>100</v>
          </cell>
          <cell r="J849">
            <v>94.433750000000003</v>
          </cell>
          <cell r="K849">
            <v>78.353333333333339</v>
          </cell>
          <cell r="L849">
            <v>76.681666666666658</v>
          </cell>
          <cell r="M849">
            <v>94.687916666666666</v>
          </cell>
          <cell r="N849">
            <v>80.935416666666669</v>
          </cell>
        </row>
        <row r="850">
          <cell r="F850">
            <v>849</v>
          </cell>
          <cell r="G850" t="str">
            <v>39134(21)849</v>
          </cell>
          <cell r="H850" t="str">
            <v>Other Clock And Watch Parts</v>
          </cell>
          <cell r="I850">
            <v>100</v>
          </cell>
          <cell r="J850">
            <v>118.8875</v>
          </cell>
          <cell r="K850">
            <v>104.44583333333333</v>
          </cell>
          <cell r="L850">
            <v>89.075000000000003</v>
          </cell>
          <cell r="M850">
            <v>85.92583333333333</v>
          </cell>
          <cell r="N850">
            <v>82.52</v>
          </cell>
        </row>
        <row r="851">
          <cell r="F851">
            <v>850</v>
          </cell>
          <cell r="G851" t="str">
            <v>39235(21)850</v>
          </cell>
          <cell r="H851" t="str">
            <v>Polish Diamond</v>
          </cell>
          <cell r="I851">
            <v>100.00010583333332</v>
          </cell>
          <cell r="J851">
            <v>100.6546125</v>
          </cell>
          <cell r="K851">
            <v>102.60822083333332</v>
          </cell>
          <cell r="L851">
            <v>97.45284749999999</v>
          </cell>
          <cell r="M851">
            <v>107.30116583333333</v>
          </cell>
          <cell r="N851">
            <v>122.66270333333334</v>
          </cell>
        </row>
        <row r="852">
          <cell r="F852">
            <v>851</v>
          </cell>
          <cell r="G852" t="str">
            <v>39235(21)851</v>
          </cell>
          <cell r="H852" t="str">
            <v>Bracelet, Bangles, Jewellery</v>
          </cell>
          <cell r="I852">
            <v>100.00076416666667</v>
          </cell>
          <cell r="J852">
            <v>97.407223333333349</v>
          </cell>
          <cell r="K852">
            <v>95.280071666666657</v>
          </cell>
          <cell r="L852">
            <v>92.521249166666664</v>
          </cell>
          <cell r="M852">
            <v>96.205556666666652</v>
          </cell>
          <cell r="N852">
            <v>96.464026666666669</v>
          </cell>
        </row>
        <row r="853">
          <cell r="F853">
            <v>852</v>
          </cell>
          <cell r="G853" t="str">
            <v>39235(21)852</v>
          </cell>
          <cell r="H853" t="str">
            <v>Jewellery And Related Articles N.E.C</v>
          </cell>
          <cell r="I853">
            <v>99.999583333333334</v>
          </cell>
          <cell r="J853">
            <v>103.24333333333337</v>
          </cell>
          <cell r="K853">
            <v>108.45</v>
          </cell>
          <cell r="L853">
            <v>101.38416666666666</v>
          </cell>
          <cell r="M853">
            <v>116.14624999999999</v>
          </cell>
          <cell r="N853">
            <v>143.54750000000001</v>
          </cell>
        </row>
        <row r="854">
          <cell r="F854">
            <v>853</v>
          </cell>
          <cell r="G854" t="str">
            <v>39237(21)853</v>
          </cell>
          <cell r="H854" t="str">
            <v>Kitchen Or Tableware,  Of Assorted Articles, Not Enamelled</v>
          </cell>
          <cell r="I854">
            <v>99.999690000000001</v>
          </cell>
          <cell r="J854">
            <v>99.756754166666667</v>
          </cell>
          <cell r="K854">
            <v>98.825659999999985</v>
          </cell>
          <cell r="L854">
            <v>101.71353000000001</v>
          </cell>
          <cell r="M854">
            <v>120.96017666666668</v>
          </cell>
          <cell r="N854">
            <v>135.43305083333334</v>
          </cell>
        </row>
        <row r="855">
          <cell r="F855">
            <v>854</v>
          </cell>
          <cell r="G855" t="str">
            <v>39246(21)854</v>
          </cell>
          <cell r="H855" t="str">
            <v>Gymnasium Equipment</v>
          </cell>
          <cell r="I855">
            <v>100.00027833333334</v>
          </cell>
          <cell r="J855">
            <v>95.635276666666684</v>
          </cell>
          <cell r="K855">
            <v>93.40750083333333</v>
          </cell>
          <cell r="L855">
            <v>97.489722499999999</v>
          </cell>
          <cell r="M855">
            <v>125.36361083333334</v>
          </cell>
          <cell r="N855">
            <v>138.48305499999998</v>
          </cell>
        </row>
        <row r="856">
          <cell r="F856">
            <v>855</v>
          </cell>
          <cell r="G856" t="str">
            <v>39246(21)855</v>
          </cell>
          <cell r="H856" t="str">
            <v>Golf Ball</v>
          </cell>
          <cell r="I856">
            <v>100.00042916666665</v>
          </cell>
          <cell r="J856">
            <v>92.801973333333336</v>
          </cell>
          <cell r="K856">
            <v>91.497865000000019</v>
          </cell>
          <cell r="L856">
            <v>94.467629166666669</v>
          </cell>
          <cell r="M856">
            <v>110.03922250000001</v>
          </cell>
          <cell r="N856">
            <v>116.78178749999999</v>
          </cell>
        </row>
        <row r="857">
          <cell r="F857">
            <v>856</v>
          </cell>
          <cell r="G857" t="str">
            <v>39246(21)856</v>
          </cell>
          <cell r="H857" t="str">
            <v>Golf Equipment(New)</v>
          </cell>
          <cell r="I857">
            <v>100.00042916666665</v>
          </cell>
          <cell r="J857">
            <v>92.801973333333336</v>
          </cell>
          <cell r="K857">
            <v>91.497865000000019</v>
          </cell>
          <cell r="L857">
            <v>94.467629166666669</v>
          </cell>
          <cell r="M857">
            <v>110.03922250000001</v>
          </cell>
          <cell r="N857">
            <v>116.78178749999999</v>
          </cell>
        </row>
        <row r="858">
          <cell r="F858">
            <v>857</v>
          </cell>
          <cell r="G858" t="str">
            <v>39246(21)857</v>
          </cell>
          <cell r="H858" t="str">
            <v>Balls Other Than Inflatable (E.G. Plastic Balls)</v>
          </cell>
          <cell r="I858">
            <v>100.00042916666665</v>
          </cell>
          <cell r="J858">
            <v>92.801973333333336</v>
          </cell>
          <cell r="K858">
            <v>91.497865000000019</v>
          </cell>
          <cell r="L858">
            <v>94.467629166666669</v>
          </cell>
          <cell r="M858">
            <v>110.03922250000001</v>
          </cell>
          <cell r="N858">
            <v>116.78178749999999</v>
          </cell>
        </row>
        <row r="859">
          <cell r="F859">
            <v>858</v>
          </cell>
          <cell r="G859" t="str">
            <v>39246(21)858</v>
          </cell>
          <cell r="H859" t="str">
            <v>Fishing Equipment</v>
          </cell>
          <cell r="I859">
            <v>100.00083333333333</v>
          </cell>
          <cell r="J859">
            <v>85.238333333333316</v>
          </cell>
          <cell r="K859">
            <v>86.4</v>
          </cell>
          <cell r="L859">
            <v>86.4</v>
          </cell>
          <cell r="M859">
            <v>69.13</v>
          </cell>
          <cell r="N859">
            <v>58.849166666666676</v>
          </cell>
        </row>
        <row r="860">
          <cell r="F860">
            <v>859</v>
          </cell>
          <cell r="G860" t="str">
            <v>39249(21)859</v>
          </cell>
          <cell r="H860" t="str">
            <v>Toys, Others (Except Of Rubber Or Plastic)</v>
          </cell>
          <cell r="I860">
            <v>99.998541666666682</v>
          </cell>
          <cell r="J860">
            <v>96.677083333333343</v>
          </cell>
          <cell r="K860">
            <v>90.08979166666667</v>
          </cell>
          <cell r="L860">
            <v>86.9375</v>
          </cell>
          <cell r="M860">
            <v>82.948958333333337</v>
          </cell>
          <cell r="N860">
            <v>81.382708333333355</v>
          </cell>
        </row>
        <row r="861">
          <cell r="F861">
            <v>860</v>
          </cell>
          <cell r="G861" t="str">
            <v>39251(21)860</v>
          </cell>
          <cell r="H861" t="str">
            <v>Pen, Marker</v>
          </cell>
          <cell r="I861">
            <v>100.01083333333335</v>
          </cell>
          <cell r="J861">
            <v>100.74875</v>
          </cell>
          <cell r="K861">
            <v>100.10291666666669</v>
          </cell>
          <cell r="L861">
            <v>96.959583333333342</v>
          </cell>
          <cell r="M861">
            <v>113.6</v>
          </cell>
          <cell r="N861">
            <v>119.19125</v>
          </cell>
        </row>
        <row r="862">
          <cell r="F862">
            <v>861</v>
          </cell>
          <cell r="G862" t="str">
            <v>39251(21)861</v>
          </cell>
          <cell r="H862" t="str">
            <v>Mechanical Pencils &amp; Lead</v>
          </cell>
          <cell r="I862">
            <v>100.00541666666668</v>
          </cell>
          <cell r="J862">
            <v>100.655</v>
          </cell>
          <cell r="K862">
            <v>113.38291666666666</v>
          </cell>
          <cell r="L862">
            <v>104.94125</v>
          </cell>
          <cell r="M862">
            <v>103.51833333333335</v>
          </cell>
          <cell r="N862">
            <v>99.522916666666688</v>
          </cell>
        </row>
        <row r="863">
          <cell r="F863">
            <v>862</v>
          </cell>
          <cell r="G863" t="str">
            <v>39251(21)862</v>
          </cell>
          <cell r="H863" t="str">
            <v>Rubber Stamp</v>
          </cell>
          <cell r="I863">
            <v>100.00554416666668</v>
          </cell>
          <cell r="J863">
            <v>99.383781666666678</v>
          </cell>
          <cell r="K863">
            <v>96.64556166666668</v>
          </cell>
          <cell r="L863">
            <v>102.43149083333333</v>
          </cell>
          <cell r="M863">
            <v>92.247098333333327</v>
          </cell>
          <cell r="N863">
            <v>89.980305000000001</v>
          </cell>
        </row>
        <row r="864">
          <cell r="F864">
            <v>863</v>
          </cell>
          <cell r="G864" t="str">
            <v>39251(21)863</v>
          </cell>
          <cell r="H864" t="str">
            <v>Printer Ribbon</v>
          </cell>
          <cell r="I864">
            <v>100</v>
          </cell>
          <cell r="J864">
            <v>98.963333333333324</v>
          </cell>
          <cell r="K864">
            <v>93.944999999999993</v>
          </cell>
          <cell r="L864">
            <v>111.9075</v>
          </cell>
          <cell r="M864">
            <v>62.838333333333345</v>
          </cell>
          <cell r="N864">
            <v>52.458333333333336</v>
          </cell>
        </row>
        <row r="865">
          <cell r="F865">
            <v>864</v>
          </cell>
          <cell r="G865" t="str">
            <v>39251(21)864</v>
          </cell>
          <cell r="H865" t="str">
            <v>Stamp Pad/Ink Pad</v>
          </cell>
          <cell r="I865">
            <v>100.00554416666668</v>
          </cell>
          <cell r="J865">
            <v>99.383781666666678</v>
          </cell>
          <cell r="K865">
            <v>96.64556166666668</v>
          </cell>
          <cell r="L865">
            <v>102.43149083333333</v>
          </cell>
          <cell r="M865">
            <v>92.247098333333327</v>
          </cell>
          <cell r="N865">
            <v>89.980305000000001</v>
          </cell>
        </row>
        <row r="866">
          <cell r="F866">
            <v>865</v>
          </cell>
          <cell r="G866" t="str">
            <v>39253(21)865</v>
          </cell>
          <cell r="H866" t="str">
            <v>Coir, Brush</v>
          </cell>
          <cell r="I866">
            <v>100</v>
          </cell>
          <cell r="J866">
            <v>100</v>
          </cell>
          <cell r="K866">
            <v>100</v>
          </cell>
          <cell r="L866">
            <v>100</v>
          </cell>
          <cell r="M866">
            <v>100</v>
          </cell>
          <cell r="N866">
            <v>100</v>
          </cell>
        </row>
        <row r="867">
          <cell r="F867">
            <v>866</v>
          </cell>
          <cell r="G867" t="str">
            <v>39253(21)866</v>
          </cell>
          <cell r="H867" t="str">
            <v>Tooth Brush</v>
          </cell>
          <cell r="I867">
            <v>100</v>
          </cell>
          <cell r="J867">
            <v>100</v>
          </cell>
          <cell r="K867">
            <v>100</v>
          </cell>
          <cell r="L867">
            <v>100</v>
          </cell>
          <cell r="M867">
            <v>100</v>
          </cell>
          <cell r="N867">
            <v>100</v>
          </cell>
        </row>
        <row r="868">
          <cell r="F868">
            <v>867</v>
          </cell>
          <cell r="G868" t="str">
            <v>39253(21)867</v>
          </cell>
          <cell r="H868" t="str">
            <v>Broom</v>
          </cell>
          <cell r="I868">
            <v>100</v>
          </cell>
          <cell r="J868">
            <v>100</v>
          </cell>
          <cell r="K868">
            <v>100</v>
          </cell>
          <cell r="L868">
            <v>100</v>
          </cell>
          <cell r="M868">
            <v>100</v>
          </cell>
          <cell r="N868">
            <v>100</v>
          </cell>
        </row>
        <row r="869">
          <cell r="F869">
            <v>868</v>
          </cell>
          <cell r="G869" t="str">
            <v>39253(21)868</v>
          </cell>
          <cell r="H869" t="str">
            <v>Powder Puffs (New)</v>
          </cell>
          <cell r="I869">
            <v>100.00183750000001</v>
          </cell>
          <cell r="J869">
            <v>98.473107499999998</v>
          </cell>
          <cell r="K869">
            <v>96.272313333333329</v>
          </cell>
          <cell r="L869">
            <v>97.134534166666668</v>
          </cell>
          <cell r="M869">
            <v>96.924037500000026</v>
          </cell>
          <cell r="N869">
            <v>99.904848333333334</v>
          </cell>
        </row>
        <row r="870">
          <cell r="F870">
            <v>869</v>
          </cell>
          <cell r="G870" t="str">
            <v>39254(21)869</v>
          </cell>
          <cell r="H870" t="str">
            <v>Umbrella</v>
          </cell>
          <cell r="I870">
            <v>100</v>
          </cell>
          <cell r="J870">
            <v>97.165833333333339</v>
          </cell>
          <cell r="K870">
            <v>89.44</v>
          </cell>
          <cell r="L870">
            <v>77.42</v>
          </cell>
          <cell r="M870">
            <v>77.42</v>
          </cell>
          <cell r="N870">
            <v>77.42</v>
          </cell>
        </row>
        <row r="871">
          <cell r="F871">
            <v>870</v>
          </cell>
          <cell r="G871" t="str">
            <v>39254(21)870</v>
          </cell>
          <cell r="H871" t="str">
            <v>Cigarette Lighter Of Non-Precious Metal</v>
          </cell>
          <cell r="I871">
            <v>100.00183750000001</v>
          </cell>
          <cell r="J871">
            <v>98.473107499999998</v>
          </cell>
          <cell r="K871">
            <v>96.272313333333329</v>
          </cell>
          <cell r="L871">
            <v>97.134534166666668</v>
          </cell>
          <cell r="M871">
            <v>96.924037500000026</v>
          </cell>
          <cell r="N871">
            <v>99.904848333333334</v>
          </cell>
        </row>
        <row r="872">
          <cell r="F872">
            <v>871</v>
          </cell>
          <cell r="G872" t="str">
            <v>41111(21)871</v>
          </cell>
          <cell r="H872" t="str">
            <v>Electricity</v>
          </cell>
          <cell r="I872">
            <v>99.998887499999995</v>
          </cell>
          <cell r="J872">
            <v>102.48416666666667</v>
          </cell>
          <cell r="K872">
            <v>103.03472166666668</v>
          </cell>
          <cell r="L872">
            <v>103.49555666666667</v>
          </cell>
          <cell r="M872">
            <v>102.10194416666667</v>
          </cell>
          <cell r="N872">
            <v>101.89999916666667</v>
          </cell>
        </row>
        <row r="873">
          <cell r="F873">
            <v>872</v>
          </cell>
          <cell r="G873" t="str">
            <v>41211(21)872</v>
          </cell>
          <cell r="H873" t="str">
            <v>Water</v>
          </cell>
          <cell r="I873">
            <v>99.998510833333341</v>
          </cell>
          <cell r="J873">
            <v>107.11386999999999</v>
          </cell>
          <cell r="K873">
            <v>108.8858925</v>
          </cell>
          <cell r="L873">
            <v>110.51315333333335</v>
          </cell>
          <cell r="M873">
            <v>115.89005833333336</v>
          </cell>
          <cell r="N873">
            <v>111.16577500000001</v>
          </cell>
        </row>
        <row r="874">
          <cell r="F874" t="str">
            <v>TOTAL(21)</v>
          </cell>
          <cell r="G874" t="str">
            <v>TOTAL(21)</v>
          </cell>
          <cell r="H874" t="str">
            <v>Total</v>
          </cell>
        </row>
        <row r="875">
          <cell r="F875">
            <v>1</v>
          </cell>
          <cell r="G875" t="str">
            <v>11112(22)1</v>
          </cell>
          <cell r="H875" t="str">
            <v>OTHER WHEAT AND MESLIN</v>
          </cell>
          <cell r="I875">
            <v>100.00000333333332</v>
          </cell>
          <cell r="J875">
            <v>103.85753166666666</v>
          </cell>
          <cell r="K875">
            <v>100.02302749999998</v>
          </cell>
          <cell r="L875">
            <v>111.09307500000003</v>
          </cell>
          <cell r="M875">
            <v>115.28674416666668</v>
          </cell>
          <cell r="N875">
            <v>113.9119216666667</v>
          </cell>
        </row>
        <row r="876">
          <cell r="F876">
            <v>2</v>
          </cell>
          <cell r="G876" t="str">
            <v>11112(22)2</v>
          </cell>
          <cell r="H876" t="str">
            <v>MAIZE (CORN), SEED</v>
          </cell>
          <cell r="I876">
            <v>99.999996666666675</v>
          </cell>
          <cell r="J876">
            <v>103.06962500000002</v>
          </cell>
          <cell r="K876">
            <v>99.296769166666678</v>
          </cell>
          <cell r="L876">
            <v>110.14648583333334</v>
          </cell>
          <cell r="M876">
            <v>148.97845666666666</v>
          </cell>
          <cell r="N876">
            <v>135.41843166666666</v>
          </cell>
        </row>
        <row r="877">
          <cell r="F877">
            <v>3</v>
          </cell>
          <cell r="G877" t="str">
            <v>11112(22)3</v>
          </cell>
          <cell r="H877" t="str">
            <v>OTHER MAIZE (CORN)</v>
          </cell>
          <cell r="I877">
            <v>99.999996666666675</v>
          </cell>
          <cell r="J877">
            <v>103.06962500000002</v>
          </cell>
          <cell r="K877">
            <v>99.296769166666678</v>
          </cell>
          <cell r="L877">
            <v>110.14648583333334</v>
          </cell>
          <cell r="M877">
            <v>148.97845666666666</v>
          </cell>
          <cell r="N877">
            <v>135.41843166666666</v>
          </cell>
        </row>
        <row r="878">
          <cell r="F878">
            <v>4</v>
          </cell>
          <cell r="G878" t="str">
            <v>11117(22)4</v>
          </cell>
          <cell r="H878" t="str">
            <v>COTTON, NOT CARDED OR    COMBED</v>
          </cell>
          <cell r="I878">
            <v>100.00091083333334</v>
          </cell>
          <cell r="J878">
            <v>99.955413333333325</v>
          </cell>
          <cell r="K878">
            <v>89.923476666666645</v>
          </cell>
          <cell r="L878">
            <v>127.93565083333331</v>
          </cell>
          <cell r="M878">
            <v>142.15325000000001</v>
          </cell>
          <cell r="N878">
            <v>122.56708333333333</v>
          </cell>
        </row>
        <row r="879">
          <cell r="F879">
            <v>5</v>
          </cell>
          <cell r="G879" t="str">
            <v>11118(22)5</v>
          </cell>
          <cell r="H879" t="str">
            <v>GROUND-NUTS, NOT ROASTED OR OTHERWISE COOKED, IN  SHELL</v>
          </cell>
          <cell r="I879">
            <v>99.997317500000008</v>
          </cell>
          <cell r="J879">
            <v>97.25112</v>
          </cell>
          <cell r="K879">
            <v>103.5700258333333</v>
          </cell>
          <cell r="L879">
            <v>115.93778499999999</v>
          </cell>
          <cell r="M879">
            <v>130.64831500000003</v>
          </cell>
          <cell r="N879">
            <v>120.28495916666665</v>
          </cell>
        </row>
        <row r="880">
          <cell r="F880">
            <v>6</v>
          </cell>
          <cell r="G880" t="str">
            <v>11118(22)6</v>
          </cell>
          <cell r="H880" t="str">
            <v>SOYA BEANS, WHETHER OR   NOT BROKEN</v>
          </cell>
          <cell r="I880">
            <v>99.997226666666648</v>
          </cell>
          <cell r="J880">
            <v>97.431419166666686</v>
          </cell>
          <cell r="K880">
            <v>103.94996083333335</v>
          </cell>
          <cell r="L880">
            <v>115.18404666666663</v>
          </cell>
          <cell r="M880">
            <v>129.81609000000003</v>
          </cell>
          <cell r="N880">
            <v>119.13677749999999</v>
          </cell>
        </row>
        <row r="881">
          <cell r="F881">
            <v>7</v>
          </cell>
          <cell r="G881" t="str">
            <v>11118(22)7</v>
          </cell>
          <cell r="H881" t="str">
            <v>SESAMUM SEEDS</v>
          </cell>
          <cell r="I881">
            <v>99.999997500000006</v>
          </cell>
          <cell r="J881">
            <v>91.980680000000021</v>
          </cell>
          <cell r="K881">
            <v>92.463771666666659</v>
          </cell>
          <cell r="L881">
            <v>137.97101000000001</v>
          </cell>
          <cell r="M881">
            <v>154.9758458333333</v>
          </cell>
          <cell r="N881">
            <v>153.84863249999995</v>
          </cell>
        </row>
        <row r="882">
          <cell r="F882">
            <v>8</v>
          </cell>
          <cell r="G882" t="str">
            <v>11118(22)8</v>
          </cell>
          <cell r="H882" t="str">
            <v>RAPE OR COLZA SEEDS,     WHETHER OR NOT BROKEN</v>
          </cell>
          <cell r="I882">
            <v>99.997317500000008</v>
          </cell>
          <cell r="J882">
            <v>97.25112</v>
          </cell>
          <cell r="K882">
            <v>103.5700258333333</v>
          </cell>
          <cell r="L882">
            <v>115.93778499999999</v>
          </cell>
          <cell r="M882">
            <v>130.64831500000003</v>
          </cell>
          <cell r="N882">
            <v>120.28495916666665</v>
          </cell>
        </row>
        <row r="883">
          <cell r="F883">
            <v>9</v>
          </cell>
          <cell r="G883" t="str">
            <v>11121(22)9</v>
          </cell>
          <cell r="H883" t="str">
            <v>COFFEE, NOT ROASTED, NOT DECAFFEINATED</v>
          </cell>
          <cell r="I883">
            <v>100.00012749999999</v>
          </cell>
          <cell r="J883">
            <v>77.484516666666664</v>
          </cell>
          <cell r="K883">
            <v>73.59837916666666</v>
          </cell>
          <cell r="L883">
            <v>83.691161666666659</v>
          </cell>
          <cell r="M883">
            <v>89.975650000000002</v>
          </cell>
          <cell r="N883">
            <v>90.801867499999986</v>
          </cell>
        </row>
        <row r="884">
          <cell r="F884">
            <v>10</v>
          </cell>
          <cell r="G884" t="str">
            <v>11122(22)10</v>
          </cell>
          <cell r="H884" t="str">
            <v>SEEDS OF CORIANDER</v>
          </cell>
          <cell r="I884">
            <v>100.00057750000001</v>
          </cell>
          <cell r="J884">
            <v>107.760295</v>
          </cell>
          <cell r="K884">
            <v>93.910098333333323</v>
          </cell>
          <cell r="L884">
            <v>125.76614583333333</v>
          </cell>
          <cell r="M884">
            <v>108.99818166666664</v>
          </cell>
          <cell r="N884">
            <v>93.190317500000006</v>
          </cell>
        </row>
        <row r="885">
          <cell r="F885">
            <v>11</v>
          </cell>
          <cell r="G885" t="str">
            <v>11122(22)11</v>
          </cell>
          <cell r="H885" t="str">
            <v>SEEDS OF CUMIN</v>
          </cell>
          <cell r="I885">
            <v>99.999844166666662</v>
          </cell>
          <cell r="J885">
            <v>95.698417500000005</v>
          </cell>
          <cell r="K885">
            <v>73.824141666666662</v>
          </cell>
          <cell r="L885">
            <v>63.520393333333345</v>
          </cell>
          <cell r="M885">
            <v>73.134774166666659</v>
          </cell>
          <cell r="N885">
            <v>75.484011666666646</v>
          </cell>
        </row>
        <row r="886">
          <cell r="F886">
            <v>12</v>
          </cell>
          <cell r="G886" t="str">
            <v>11122(22)12</v>
          </cell>
          <cell r="H886" t="str">
            <v>GINGER</v>
          </cell>
          <cell r="I886">
            <v>99.997659166666665</v>
          </cell>
          <cell r="J886">
            <v>114.80129500000001</v>
          </cell>
          <cell r="K886">
            <v>113.86509333333331</v>
          </cell>
          <cell r="L886">
            <v>90.343115833333329</v>
          </cell>
          <cell r="M886">
            <v>224.33647000000005</v>
          </cell>
          <cell r="N886">
            <v>202.27730166666663</v>
          </cell>
        </row>
        <row r="887">
          <cell r="F887">
            <v>13</v>
          </cell>
          <cell r="G887" t="str">
            <v>11123(22)13</v>
          </cell>
          <cell r="H887" t="str">
            <v>GINSENG ROOTS</v>
          </cell>
          <cell r="I887">
            <v>100.00004000000003</v>
          </cell>
          <cell r="J887">
            <v>102.11539999999999</v>
          </cell>
          <cell r="K887">
            <v>80.233825833333327</v>
          </cell>
          <cell r="L887">
            <v>91.739330000000024</v>
          </cell>
          <cell r="M887">
            <v>85.287179166666661</v>
          </cell>
          <cell r="N887">
            <v>95.948207500000024</v>
          </cell>
        </row>
        <row r="888">
          <cell r="F888">
            <v>14</v>
          </cell>
          <cell r="G888" t="str">
            <v>11123(22)14</v>
          </cell>
          <cell r="H888" t="str">
            <v>OTHER PLANTS &amp; PARTS OF  PLANTS USED PRIMARILY IN PERFUMERY,PHARMACY OR FORINSECTICIDAL/FUNGICIDAL  USE, W/N CUT/CRUSHED/POWD</v>
          </cell>
          <cell r="I888">
            <v>100</v>
          </cell>
          <cell r="J888">
            <v>90.052560000000028</v>
          </cell>
          <cell r="K888">
            <v>59.241129166666667</v>
          </cell>
          <cell r="L888">
            <v>67.43210666666667</v>
          </cell>
          <cell r="M888">
            <v>73.661850833333332</v>
          </cell>
          <cell r="N888">
            <v>69.661629999999974</v>
          </cell>
        </row>
        <row r="889">
          <cell r="F889">
            <v>15</v>
          </cell>
          <cell r="G889" t="str">
            <v>11125(22)15</v>
          </cell>
          <cell r="H889" t="str">
            <v>POTATO SEED, FRESH OR    CHILLED</v>
          </cell>
          <cell r="I889">
            <v>99.996028333333328</v>
          </cell>
          <cell r="J889">
            <v>105.75548416666666</v>
          </cell>
          <cell r="K889">
            <v>92.945659999999961</v>
          </cell>
          <cell r="L889">
            <v>126.60867416666665</v>
          </cell>
          <cell r="M889">
            <v>97.314903333333362</v>
          </cell>
          <cell r="N889">
            <v>126.31077000000002</v>
          </cell>
        </row>
        <row r="890">
          <cell r="F890">
            <v>16</v>
          </cell>
          <cell r="G890" t="str">
            <v>11125(22)16</v>
          </cell>
          <cell r="H890" t="str">
            <v>POTATOES,FRESH OR CHILLED</v>
          </cell>
          <cell r="I890">
            <v>99.99585500000002</v>
          </cell>
          <cell r="J890">
            <v>109.94363083333334</v>
          </cell>
          <cell r="K890">
            <v>118.7515558333333</v>
          </cell>
          <cell r="L890">
            <v>104.14076166666666</v>
          </cell>
          <cell r="M890">
            <v>109.11464750000002</v>
          </cell>
          <cell r="N890">
            <v>122.0674775</v>
          </cell>
        </row>
        <row r="891">
          <cell r="F891">
            <v>17</v>
          </cell>
          <cell r="G891" t="str">
            <v>11125(22)17</v>
          </cell>
          <cell r="H891" t="str">
            <v>ONIONS AND SHALLOTS,     FRESH OR CHILLED</v>
          </cell>
          <cell r="I891">
            <v>100.00000083333333</v>
          </cell>
          <cell r="J891">
            <v>105.72023083333333</v>
          </cell>
          <cell r="K891">
            <v>98.621425833333333</v>
          </cell>
          <cell r="L891">
            <v>125.81839583333333</v>
          </cell>
          <cell r="M891">
            <v>115.1184375</v>
          </cell>
          <cell r="N891">
            <v>97.587491666666679</v>
          </cell>
        </row>
        <row r="892">
          <cell r="F892">
            <v>18</v>
          </cell>
          <cell r="G892" t="str">
            <v>11125(22)18</v>
          </cell>
          <cell r="H892" t="str">
            <v>GARLIC, FRESH OR CHILLED</v>
          </cell>
          <cell r="I892">
            <v>100.000625</v>
          </cell>
          <cell r="J892">
            <v>120.2804525</v>
          </cell>
          <cell r="K892">
            <v>90.551485833333331</v>
          </cell>
          <cell r="L892">
            <v>86.014751666666683</v>
          </cell>
          <cell r="M892">
            <v>91.089929166666678</v>
          </cell>
          <cell r="N892">
            <v>112.58489166666666</v>
          </cell>
        </row>
        <row r="893">
          <cell r="F893">
            <v>19</v>
          </cell>
          <cell r="G893" t="str">
            <v>11125(22)19</v>
          </cell>
          <cell r="H893" t="str">
            <v>CAULIFLOWERS AND HEADED  BROCCOLI, FRESH OR       CHILLED</v>
          </cell>
          <cell r="I893">
            <v>99.999842499999986</v>
          </cell>
          <cell r="J893">
            <v>102.78166500000002</v>
          </cell>
          <cell r="K893">
            <v>98.906259999999989</v>
          </cell>
          <cell r="L893">
            <v>110.0669025</v>
          </cell>
          <cell r="M893">
            <v>106.577765</v>
          </cell>
          <cell r="N893">
            <v>108.34053083333333</v>
          </cell>
        </row>
        <row r="894">
          <cell r="F894">
            <v>20</v>
          </cell>
          <cell r="G894" t="str">
            <v>11125(22)20</v>
          </cell>
          <cell r="H894" t="str">
            <v>ROUND CABBAGES, FRESH OR CHILLED</v>
          </cell>
          <cell r="I894">
            <v>100</v>
          </cell>
          <cell r="J894">
            <v>86.206899999999962</v>
          </cell>
          <cell r="K894">
            <v>103.44828</v>
          </cell>
          <cell r="L894">
            <v>103.44828</v>
          </cell>
          <cell r="M894">
            <v>103.44828</v>
          </cell>
          <cell r="N894">
            <v>103.44828</v>
          </cell>
        </row>
        <row r="895">
          <cell r="F895">
            <v>21</v>
          </cell>
          <cell r="G895" t="str">
            <v>11125(22)21</v>
          </cell>
          <cell r="H895" t="str">
            <v>CARROTS AND TURNIPS,     FRESH OR CHILLED</v>
          </cell>
          <cell r="I895">
            <v>99.999998333333366</v>
          </cell>
          <cell r="J895">
            <v>93.526119166666646</v>
          </cell>
          <cell r="K895">
            <v>95.99483583333334</v>
          </cell>
          <cell r="L895">
            <v>100.12882583333335</v>
          </cell>
          <cell r="M895">
            <v>104.10799833333333</v>
          </cell>
          <cell r="N895">
            <v>114.04326333333331</v>
          </cell>
        </row>
        <row r="896">
          <cell r="F896">
            <v>22</v>
          </cell>
          <cell r="G896" t="str">
            <v>11125(22)22</v>
          </cell>
          <cell r="H896" t="str">
            <v>PEAS, SHELLED OR         UNSHELLED, FRESH OR      CHILLED</v>
          </cell>
          <cell r="I896">
            <v>99.999842499999986</v>
          </cell>
          <cell r="J896">
            <v>102.78166500000002</v>
          </cell>
          <cell r="K896">
            <v>98.906259999999989</v>
          </cell>
          <cell r="L896">
            <v>110.0669025</v>
          </cell>
          <cell r="M896">
            <v>106.577765</v>
          </cell>
          <cell r="N896">
            <v>108.34053083333333</v>
          </cell>
        </row>
        <row r="897">
          <cell r="F897">
            <v>23</v>
          </cell>
          <cell r="G897" t="str">
            <v>11125(22)23</v>
          </cell>
          <cell r="H897" t="str">
            <v>CHILLIES,FRESH OR CHILLED</v>
          </cell>
          <cell r="I897">
            <v>99.999032499999984</v>
          </cell>
          <cell r="J897">
            <v>98.090713333333355</v>
          </cell>
          <cell r="K897">
            <v>109.39518333333334</v>
          </cell>
          <cell r="L897">
            <v>161.69271416666669</v>
          </cell>
          <cell r="M897">
            <v>163.38924000000003</v>
          </cell>
          <cell r="N897">
            <v>243.11859750000002</v>
          </cell>
        </row>
        <row r="898">
          <cell r="F898">
            <v>24</v>
          </cell>
          <cell r="G898" t="str">
            <v>11125(22)24</v>
          </cell>
          <cell r="H898" t="str">
            <v>OTHER VEGETABLES, FRESH  OR CHILLED</v>
          </cell>
          <cell r="I898">
            <v>99.999842499999986</v>
          </cell>
          <cell r="J898">
            <v>102.78166500000002</v>
          </cell>
          <cell r="K898">
            <v>98.906259999999989</v>
          </cell>
          <cell r="L898">
            <v>110.0669025</v>
          </cell>
          <cell r="M898">
            <v>106.577765</v>
          </cell>
          <cell r="N898">
            <v>108.34053083333333</v>
          </cell>
        </row>
        <row r="899">
          <cell r="F899">
            <v>25</v>
          </cell>
          <cell r="G899" t="str">
            <v>11127(22)25</v>
          </cell>
          <cell r="H899" t="str">
            <v>ORANGES, FRESH</v>
          </cell>
          <cell r="I899">
            <v>100.00198666666668</v>
          </cell>
          <cell r="J899">
            <v>89.376149999999996</v>
          </cell>
          <cell r="K899">
            <v>87.638281666666657</v>
          </cell>
          <cell r="L899">
            <v>83.119822500000012</v>
          </cell>
          <cell r="M899">
            <v>76.217997499999996</v>
          </cell>
          <cell r="N899">
            <v>76.217996666666664</v>
          </cell>
        </row>
        <row r="900">
          <cell r="F900">
            <v>26</v>
          </cell>
          <cell r="G900" t="str">
            <v>11127(22)26</v>
          </cell>
          <cell r="H900" t="str">
            <v>MANDARINS (INCLUDING     TANGERINES AND SATSUMAS),FRESH</v>
          </cell>
          <cell r="I900">
            <v>100</v>
          </cell>
          <cell r="J900">
            <v>91.385770000000036</v>
          </cell>
          <cell r="K900">
            <v>79.026219999999995</v>
          </cell>
          <cell r="L900">
            <v>76.154809999999998</v>
          </cell>
          <cell r="M900">
            <v>96.878899999999973</v>
          </cell>
          <cell r="N900">
            <v>103.7453166666667</v>
          </cell>
        </row>
        <row r="901">
          <cell r="F901">
            <v>27</v>
          </cell>
          <cell r="G901" t="str">
            <v>11127(22)27</v>
          </cell>
          <cell r="H901" t="str">
            <v>APPLES, FRESH</v>
          </cell>
          <cell r="I901">
            <v>100</v>
          </cell>
          <cell r="J901">
            <v>102.39234750000001</v>
          </cell>
          <cell r="K901">
            <v>107.49601333333332</v>
          </cell>
          <cell r="L901">
            <v>95.693780000000018</v>
          </cell>
          <cell r="M901">
            <v>101.27591750000002</v>
          </cell>
          <cell r="N901">
            <v>102.07336416666666</v>
          </cell>
        </row>
        <row r="902">
          <cell r="F902">
            <v>28</v>
          </cell>
          <cell r="G902" t="str">
            <v>11127(22)28</v>
          </cell>
          <cell r="H902" t="str">
            <v>GRAPES, FRESH</v>
          </cell>
          <cell r="I902">
            <v>100.00118916666666</v>
          </cell>
          <cell r="J902">
            <v>104.28185666666666</v>
          </cell>
          <cell r="K902">
            <v>112.72428750000002</v>
          </cell>
          <cell r="L902">
            <v>112.21893416666667</v>
          </cell>
          <cell r="M902">
            <v>104.93584750000002</v>
          </cell>
          <cell r="N902">
            <v>96.939322499999989</v>
          </cell>
        </row>
        <row r="903">
          <cell r="F903">
            <v>29</v>
          </cell>
          <cell r="G903" t="str">
            <v>11127(22)29</v>
          </cell>
          <cell r="H903" t="str">
            <v>PEARS AND QUINCES, FRESH</v>
          </cell>
          <cell r="I903">
            <v>100</v>
          </cell>
          <cell r="J903">
            <v>93.265146666666681</v>
          </cell>
          <cell r="K903">
            <v>95.018724166666686</v>
          </cell>
          <cell r="L903">
            <v>86.239312500000011</v>
          </cell>
          <cell r="M903">
            <v>91.286959999999993</v>
          </cell>
          <cell r="N903">
            <v>87.265259999999998</v>
          </cell>
        </row>
        <row r="904">
          <cell r="F904">
            <v>30</v>
          </cell>
          <cell r="G904" t="str">
            <v>11127(22)30</v>
          </cell>
          <cell r="H904" t="str">
            <v>DATES, FRESH OR DRIED</v>
          </cell>
          <cell r="I904">
            <v>100.00070250000002</v>
          </cell>
          <cell r="J904">
            <v>87.938910000000021</v>
          </cell>
          <cell r="K904">
            <v>87.938910000000021</v>
          </cell>
          <cell r="L904">
            <v>143.9000283333333</v>
          </cell>
          <cell r="M904">
            <v>95.933350000000004</v>
          </cell>
          <cell r="N904">
            <v>101.94671666666667</v>
          </cell>
        </row>
        <row r="905">
          <cell r="F905">
            <v>31</v>
          </cell>
          <cell r="G905" t="str">
            <v>11127(22)31</v>
          </cell>
          <cell r="H905" t="str">
            <v>MANGOES, FRESH OR DRIED</v>
          </cell>
          <cell r="I905">
            <v>100.00072666666668</v>
          </cell>
          <cell r="J905">
            <v>94.961019166666659</v>
          </cell>
          <cell r="K905">
            <v>95.190678333333324</v>
          </cell>
          <cell r="L905">
            <v>96.966071666666693</v>
          </cell>
          <cell r="M905">
            <v>93.262034166666666</v>
          </cell>
          <cell r="N905">
            <v>93.685154166666678</v>
          </cell>
        </row>
        <row r="906">
          <cell r="F906">
            <v>32</v>
          </cell>
          <cell r="G906" t="str">
            <v>11127(22)32</v>
          </cell>
          <cell r="H906" t="str">
            <v>GROUND-NUTS OTHERWISE    PREPARED OR PRESERVED,   W/NOT CONTAINING ADDED   SUGAR/SWEETENING MATTER</v>
          </cell>
          <cell r="I906">
            <v>100</v>
          </cell>
          <cell r="J906">
            <v>83.147110000000012</v>
          </cell>
          <cell r="K906">
            <v>73.054349999999985</v>
          </cell>
          <cell r="L906">
            <v>75.584283333333332</v>
          </cell>
          <cell r="M906">
            <v>72.920201666666671</v>
          </cell>
          <cell r="N906">
            <v>78.415030000000016</v>
          </cell>
        </row>
        <row r="907">
          <cell r="F907">
            <v>33</v>
          </cell>
          <cell r="G907" t="str">
            <v>11127(22)33</v>
          </cell>
          <cell r="H907" t="str">
            <v>GROUND-NUTS, NOT ROASTED OR OTHERWISE COOKED,     WHETHER OR NOT BROKEN    SHELLED</v>
          </cell>
          <cell r="I907">
            <v>99.997317500000008</v>
          </cell>
          <cell r="J907">
            <v>97.25112</v>
          </cell>
          <cell r="K907">
            <v>103.5700258333333</v>
          </cell>
          <cell r="L907">
            <v>115.93778499999999</v>
          </cell>
          <cell r="M907">
            <v>130.64831500000003</v>
          </cell>
          <cell r="N907">
            <v>120.28495916666665</v>
          </cell>
        </row>
        <row r="908">
          <cell r="F908">
            <v>34</v>
          </cell>
          <cell r="G908" t="str">
            <v>11412(22)34</v>
          </cell>
          <cell r="H908" t="str">
            <v>COPRA</v>
          </cell>
          <cell r="I908">
            <v>99.997317500000008</v>
          </cell>
          <cell r="J908">
            <v>97.25112</v>
          </cell>
          <cell r="K908">
            <v>103.5700258333333</v>
          </cell>
          <cell r="L908">
            <v>115.93778499999999</v>
          </cell>
          <cell r="M908">
            <v>130.64831500000003</v>
          </cell>
          <cell r="N908">
            <v>120.28495916666665</v>
          </cell>
        </row>
        <row r="909">
          <cell r="F909">
            <v>35</v>
          </cell>
          <cell r="G909" t="str">
            <v>11611(22)35</v>
          </cell>
          <cell r="H909" t="str">
            <v>CATTLE, PURE-BRED</v>
          </cell>
          <cell r="I909">
            <v>100.00000499999997</v>
          </cell>
          <cell r="J909">
            <v>99.365359999999995</v>
          </cell>
          <cell r="K909">
            <v>106.61369333333332</v>
          </cell>
          <cell r="L909">
            <v>104.66400666666671</v>
          </cell>
          <cell r="M909">
            <v>116.83534</v>
          </cell>
          <cell r="N909">
            <v>116.83534</v>
          </cell>
        </row>
        <row r="910">
          <cell r="F910">
            <v>36</v>
          </cell>
          <cell r="G910" t="str">
            <v>11611(22)36</v>
          </cell>
          <cell r="H910" t="str">
            <v>OXEN (LEMBU), O/T PURE-BRED, FOR SLAUGHTER</v>
          </cell>
          <cell r="I910">
            <v>100.00000499999997</v>
          </cell>
          <cell r="J910">
            <v>99.365359999999995</v>
          </cell>
          <cell r="K910">
            <v>106.61369333333332</v>
          </cell>
          <cell r="L910">
            <v>104.66400666666671</v>
          </cell>
          <cell r="M910">
            <v>116.83534</v>
          </cell>
          <cell r="N910">
            <v>116.83534</v>
          </cell>
        </row>
        <row r="911">
          <cell r="F911">
            <v>37</v>
          </cell>
          <cell r="G911" t="str">
            <v>11615(22)37</v>
          </cell>
          <cell r="H911" t="str">
            <v>DAY OLD CHICKS OF THE SPECIES GALLUS DOMESTICUS WEIGHING NOT MORE THAN 185 GRAM</v>
          </cell>
          <cell r="I911">
            <v>100.00000499999997</v>
          </cell>
          <cell r="J911">
            <v>99.365359999999995</v>
          </cell>
          <cell r="K911">
            <v>106.61369333333332</v>
          </cell>
          <cell r="L911">
            <v>104.66400666666671</v>
          </cell>
          <cell r="M911">
            <v>116.83534</v>
          </cell>
          <cell r="N911">
            <v>116.83534</v>
          </cell>
        </row>
        <row r="912">
          <cell r="F912">
            <v>38</v>
          </cell>
          <cell r="G912" t="str">
            <v>11617(22)38</v>
          </cell>
          <cell r="H912" t="str">
            <v>NATURAL HONEY</v>
          </cell>
          <cell r="I912">
            <v>100.00018250000002</v>
          </cell>
          <cell r="J912">
            <v>99.395059999999972</v>
          </cell>
          <cell r="K912">
            <v>101.21498083333333</v>
          </cell>
          <cell r="L912">
            <v>134.98818916666667</v>
          </cell>
          <cell r="M912">
            <v>152.97812166666665</v>
          </cell>
          <cell r="N912">
            <v>144.66108000000003</v>
          </cell>
        </row>
        <row r="913">
          <cell r="F913">
            <v>39</v>
          </cell>
          <cell r="G913" t="str">
            <v>11623(22)39</v>
          </cell>
          <cell r="H913" t="str">
            <v>SHORN WOOL, DEGREASED    NOT CARBONISED, NOT      CARDED OR COMBED</v>
          </cell>
          <cell r="I913">
            <v>100.00083916666668</v>
          </cell>
          <cell r="J913">
            <v>91.899656666666672</v>
          </cell>
          <cell r="K913">
            <v>87.718170833333346</v>
          </cell>
          <cell r="L913">
            <v>114.09130833333333</v>
          </cell>
          <cell r="M913">
            <v>122.910645</v>
          </cell>
          <cell r="N913">
            <v>113.06732666666667</v>
          </cell>
        </row>
        <row r="914">
          <cell r="F914">
            <v>40</v>
          </cell>
          <cell r="G914" t="str">
            <v>12019(22)40</v>
          </cell>
          <cell r="H914" t="str">
            <v>SAWLOGS AND VENEER LOGS, OF OTHER TROPICAL WOOD,  O/T KAPUR, KERUING AND   RAMIN</v>
          </cell>
          <cell r="I914">
            <v>100</v>
          </cell>
          <cell r="J914">
            <v>84.913669999999996</v>
          </cell>
          <cell r="K914">
            <v>76.559670000000011</v>
          </cell>
          <cell r="L914">
            <v>71.258229999999998</v>
          </cell>
          <cell r="M914">
            <v>71.258229999999998</v>
          </cell>
          <cell r="N914">
            <v>71.258229999999998</v>
          </cell>
        </row>
        <row r="915">
          <cell r="F915">
            <v>41</v>
          </cell>
          <cell r="G915" t="str">
            <v>12019(22)41</v>
          </cell>
          <cell r="H915" t="str">
            <v>SAWLOGS &amp; VENEER LOGS, OFTYPES N.E.S.,IN THE ROUGHLIGHT HARDWOOD: N.E.S.</v>
          </cell>
          <cell r="I915">
            <v>100</v>
          </cell>
          <cell r="J915">
            <v>84.913669999999996</v>
          </cell>
          <cell r="K915">
            <v>76.559670000000011</v>
          </cell>
          <cell r="L915">
            <v>71.258229999999998</v>
          </cell>
          <cell r="M915">
            <v>71.258229999999998</v>
          </cell>
          <cell r="N915">
            <v>71.258229999999998</v>
          </cell>
        </row>
        <row r="916">
          <cell r="F916">
            <v>42</v>
          </cell>
          <cell r="G916" t="str">
            <v>12019(22)42</v>
          </cell>
          <cell r="H916" t="str">
            <v>SAWLOGS &amp; VENEER LOGS, OFTYPES N.E.S.,IN THE ROUGHOTHER HARDWOOD: MIXED    HARDWOODS</v>
          </cell>
          <cell r="I916">
            <v>100</v>
          </cell>
          <cell r="J916">
            <v>84.913669999999996</v>
          </cell>
          <cell r="K916">
            <v>76.559670000000011</v>
          </cell>
          <cell r="L916">
            <v>71.258229999999998</v>
          </cell>
          <cell r="M916">
            <v>71.258229999999998</v>
          </cell>
          <cell r="N916">
            <v>71.258229999999998</v>
          </cell>
        </row>
        <row r="917">
          <cell r="F917">
            <v>43</v>
          </cell>
          <cell r="G917" t="str">
            <v>12019(22)43</v>
          </cell>
          <cell r="H917" t="str">
            <v>TROPICAL WOOD, SAWN      LENGTHWISE, OF DARK RED  MERANTI, LIGHT RED       MERANTI AND MERANTI BAKAU</v>
          </cell>
          <cell r="I917">
            <v>100</v>
          </cell>
          <cell r="J917">
            <v>84.913669999999996</v>
          </cell>
          <cell r="K917">
            <v>76.559670000000011</v>
          </cell>
          <cell r="L917">
            <v>71.258229999999998</v>
          </cell>
          <cell r="M917">
            <v>71.258229999999998</v>
          </cell>
          <cell r="N917">
            <v>71.258229999999998</v>
          </cell>
        </row>
        <row r="918">
          <cell r="F918">
            <v>44</v>
          </cell>
          <cell r="G918" t="str">
            <v>13015(22)44</v>
          </cell>
          <cell r="H918" t="str">
            <v>SHRIMPS AND PRAWN, O/T   IN SHELL FRESH OR   FRUITCHILLED</v>
          </cell>
          <cell r="I918">
            <v>100</v>
          </cell>
          <cell r="J918">
            <v>87.868109999999987</v>
          </cell>
          <cell r="K918">
            <v>72.202639999999988</v>
          </cell>
          <cell r="L918">
            <v>71.873502499999987</v>
          </cell>
          <cell r="M918">
            <v>72.202639999999988</v>
          </cell>
          <cell r="N918">
            <v>72.202639999999988</v>
          </cell>
        </row>
        <row r="919">
          <cell r="F919">
            <v>45</v>
          </cell>
          <cell r="G919" t="str">
            <v>13015(22)45</v>
          </cell>
          <cell r="H919" t="str">
            <v>CRABS, O/T IN SHELL, NOT FROZEN</v>
          </cell>
          <cell r="I919">
            <v>100</v>
          </cell>
          <cell r="J919">
            <v>87.868109999999987</v>
          </cell>
          <cell r="K919">
            <v>72.202639999999988</v>
          </cell>
          <cell r="L919">
            <v>71.873502499999987</v>
          </cell>
          <cell r="M919">
            <v>72.202639999999988</v>
          </cell>
          <cell r="N919">
            <v>72.202639999999988</v>
          </cell>
        </row>
        <row r="920">
          <cell r="F920">
            <v>46</v>
          </cell>
          <cell r="G920" t="str">
            <v>13022(22)46</v>
          </cell>
          <cell r="H920" t="str">
            <v>OTHER ORNAMENTAL FISH,   OTHER THAN FRY, ALIVE</v>
          </cell>
          <cell r="I920">
            <v>100.00031666666668</v>
          </cell>
          <cell r="J920">
            <v>102.66527916666664</v>
          </cell>
          <cell r="K920">
            <v>98.462822500000001</v>
          </cell>
          <cell r="L920">
            <v>98.650166666666664</v>
          </cell>
          <cell r="M920">
            <v>102.22061500000001</v>
          </cell>
          <cell r="N920">
            <v>103.94090249999999</v>
          </cell>
        </row>
        <row r="921">
          <cell r="F921">
            <v>47</v>
          </cell>
          <cell r="G921" t="str">
            <v>13022(22)47</v>
          </cell>
          <cell r="H921" t="str">
            <v>OTHER LIVE FISH, OTHER   THAN TROUT, EELS OR CARP</v>
          </cell>
          <cell r="I921">
            <v>100.00031666666668</v>
          </cell>
          <cell r="J921">
            <v>102.66527916666664</v>
          </cell>
          <cell r="K921">
            <v>98.462822500000001</v>
          </cell>
          <cell r="L921">
            <v>98.650166666666664</v>
          </cell>
          <cell r="M921">
            <v>102.22061500000001</v>
          </cell>
          <cell r="N921">
            <v>103.94090249999999</v>
          </cell>
        </row>
        <row r="922">
          <cell r="F922">
            <v>48</v>
          </cell>
          <cell r="G922" t="str">
            <v>21111(22)48</v>
          </cell>
          <cell r="H922" t="str">
            <v>OTHER COAL, WHETHER OR   NOT PULVERISED, BUT NOT  AGGLOMERATED</v>
          </cell>
          <cell r="I922">
            <v>100.00002500000002</v>
          </cell>
          <cell r="J922">
            <v>102.49815999999998</v>
          </cell>
          <cell r="K922">
            <v>96.787588333333346</v>
          </cell>
          <cell r="L922">
            <v>84.870699999999999</v>
          </cell>
          <cell r="M922">
            <v>79.548873333333319</v>
          </cell>
          <cell r="N922">
            <v>78.475480000000005</v>
          </cell>
        </row>
        <row r="923">
          <cell r="F923">
            <v>49</v>
          </cell>
          <cell r="G923" t="str">
            <v>21211(22)49</v>
          </cell>
          <cell r="H923" t="str">
            <v>PETROLEUM OILS, CRUDE</v>
          </cell>
          <cell r="I923">
            <v>100.00000083333335</v>
          </cell>
          <cell r="J923">
            <v>95.65696166666666</v>
          </cell>
          <cell r="K923">
            <v>89.373913333333334</v>
          </cell>
          <cell r="L923">
            <v>102.40479416666668</v>
          </cell>
          <cell r="M923">
            <v>138.31196749999998</v>
          </cell>
          <cell r="N923">
            <v>189.99078</v>
          </cell>
        </row>
        <row r="924">
          <cell r="F924">
            <v>50</v>
          </cell>
          <cell r="G924" t="str">
            <v>21311(22)50</v>
          </cell>
          <cell r="H924" t="str">
            <v>OTHER NON-AGGLOMERATED   IRON ORES &amp; CONCENTRATES,OTHER THAN ROASTED       PYRITES</v>
          </cell>
          <cell r="I924">
            <v>99.999997499999978</v>
          </cell>
          <cell r="J924">
            <v>94.735219999999998</v>
          </cell>
          <cell r="K924">
            <v>87.671785</v>
          </cell>
          <cell r="L924">
            <v>69.380045833333327</v>
          </cell>
          <cell r="M924">
            <v>70.293340000000001</v>
          </cell>
          <cell r="N924">
            <v>70.293340000000001</v>
          </cell>
        </row>
        <row r="925">
          <cell r="F925">
            <v>51</v>
          </cell>
          <cell r="G925" t="str">
            <v>21311(22)51</v>
          </cell>
          <cell r="H925" t="str">
            <v>AGGLOMERATED IRON ORES &amp; CONCENTRATES, OF         HAEMATITE &amp; CONCENTRATES THEREOF, OTHER THAN      ROASTED PYRITES</v>
          </cell>
          <cell r="I925">
            <v>99.999997499999978</v>
          </cell>
          <cell r="J925">
            <v>94.735219999999998</v>
          </cell>
          <cell r="K925">
            <v>87.671785</v>
          </cell>
          <cell r="L925">
            <v>69.380045833333327</v>
          </cell>
          <cell r="M925">
            <v>70.293340000000001</v>
          </cell>
          <cell r="N925">
            <v>70.293340000000001</v>
          </cell>
        </row>
        <row r="926">
          <cell r="F926">
            <v>52</v>
          </cell>
          <cell r="G926" t="str">
            <v>21315(22)52</v>
          </cell>
          <cell r="H926" t="str">
            <v>ZIRCON AND CONCENTRATES</v>
          </cell>
          <cell r="I926">
            <v>100</v>
          </cell>
          <cell r="J926">
            <v>106.17254999999997</v>
          </cell>
          <cell r="K926">
            <v>121.60908666666667</v>
          </cell>
          <cell r="L926">
            <v>121.95657666666668</v>
          </cell>
          <cell r="M926">
            <v>157.70274666666666</v>
          </cell>
          <cell r="N926">
            <v>206.80102916666669</v>
          </cell>
        </row>
        <row r="927">
          <cell r="F927">
            <v>53</v>
          </cell>
          <cell r="G927" t="str">
            <v>21316(22)53</v>
          </cell>
          <cell r="H927" t="str">
            <v>TIN ORES AND CONCENTRATES</v>
          </cell>
          <cell r="I927">
            <v>100</v>
          </cell>
          <cell r="J927">
            <v>106.17254999999997</v>
          </cell>
          <cell r="K927">
            <v>121.60908666666667</v>
          </cell>
          <cell r="L927">
            <v>121.95657666666668</v>
          </cell>
          <cell r="M927">
            <v>157.70274666666666</v>
          </cell>
          <cell r="N927">
            <v>206.80102916666669</v>
          </cell>
        </row>
        <row r="928">
          <cell r="F928">
            <v>54</v>
          </cell>
          <cell r="G928" t="str">
            <v>21317(22)54</v>
          </cell>
          <cell r="H928" t="str">
            <v>ILMENITE AND CONCENTRATES</v>
          </cell>
          <cell r="I928">
            <v>100</v>
          </cell>
          <cell r="J928">
            <v>106.17254999999997</v>
          </cell>
          <cell r="K928">
            <v>121.60908666666667</v>
          </cell>
          <cell r="L928">
            <v>121.95657666666668</v>
          </cell>
          <cell r="M928">
            <v>157.70274666666666</v>
          </cell>
          <cell r="N928">
            <v>206.80102916666669</v>
          </cell>
        </row>
        <row r="929">
          <cell r="F929">
            <v>55</v>
          </cell>
          <cell r="G929" t="str">
            <v>21414(22)55</v>
          </cell>
          <cell r="H929" t="str">
            <v>OTHER NATURAL MAGNESIUM  CARBONATE</v>
          </cell>
          <cell r="I929">
            <v>100.00000083333333</v>
          </cell>
          <cell r="J929">
            <v>97.026937499999988</v>
          </cell>
          <cell r="K929">
            <v>92.531711666666666</v>
          </cell>
          <cell r="L929">
            <v>94.169012500000008</v>
          </cell>
          <cell r="M929">
            <v>97.227744166666668</v>
          </cell>
          <cell r="N929">
            <v>103.55022666666665</v>
          </cell>
        </row>
        <row r="930">
          <cell r="F930">
            <v>56</v>
          </cell>
          <cell r="G930" t="str">
            <v>21414(22)56</v>
          </cell>
          <cell r="H930" t="str">
            <v>KAOLIN AND OTHER KAOLINICCLAYS, WHETHER OR NOT    CALCINED</v>
          </cell>
          <cell r="I930">
            <v>100</v>
          </cell>
          <cell r="J930">
            <v>100.45475</v>
          </cell>
          <cell r="K930">
            <v>100.45475</v>
          </cell>
          <cell r="L930">
            <v>100.21397916666666</v>
          </cell>
          <cell r="M930">
            <v>100.45475</v>
          </cell>
          <cell r="N930">
            <v>102.07506333333332</v>
          </cell>
        </row>
        <row r="931">
          <cell r="F931">
            <v>57</v>
          </cell>
          <cell r="G931" t="str">
            <v>21414(22)57</v>
          </cell>
          <cell r="H931" t="str">
            <v>BENTONITE</v>
          </cell>
          <cell r="I931">
            <v>100</v>
          </cell>
          <cell r="J931">
            <v>100.59116333333333</v>
          </cell>
          <cell r="K931">
            <v>111.70044333333331</v>
          </cell>
          <cell r="L931">
            <v>113.00604333333338</v>
          </cell>
          <cell r="M931">
            <v>112.34021249999998</v>
          </cell>
          <cell r="N931">
            <v>118.65471499999998</v>
          </cell>
        </row>
        <row r="932">
          <cell r="F932">
            <v>58</v>
          </cell>
          <cell r="G932" t="str">
            <v>21414(22)58</v>
          </cell>
          <cell r="H932" t="str">
            <v>FULLERS' EARTH</v>
          </cell>
          <cell r="I932">
            <v>100</v>
          </cell>
          <cell r="J932">
            <v>95.888022499999991</v>
          </cell>
          <cell r="K932">
            <v>98.559264999999996</v>
          </cell>
          <cell r="L932">
            <v>100.87611999999999</v>
          </cell>
          <cell r="M932">
            <v>103.19551750000001</v>
          </cell>
          <cell r="N932">
            <v>104.84259916666667</v>
          </cell>
        </row>
        <row r="933">
          <cell r="F933">
            <v>59</v>
          </cell>
          <cell r="G933" t="str">
            <v>21414(22)59</v>
          </cell>
          <cell r="H933" t="str">
            <v>OTHER CLAYS</v>
          </cell>
          <cell r="I933">
            <v>100.00000166666669</v>
          </cell>
          <cell r="J933">
            <v>95.507869999999997</v>
          </cell>
          <cell r="K933">
            <v>91.08255166666666</v>
          </cell>
          <cell r="L933">
            <v>93.231984166666649</v>
          </cell>
          <cell r="M933">
            <v>98.25867833333335</v>
          </cell>
          <cell r="N933">
            <v>97.16789416666667</v>
          </cell>
        </row>
        <row r="934">
          <cell r="F934">
            <v>60</v>
          </cell>
          <cell r="G934" t="str">
            <v>21414(22)60</v>
          </cell>
          <cell r="H934" t="str">
            <v>OTHER FELSPAR</v>
          </cell>
          <cell r="I934">
            <v>100</v>
          </cell>
          <cell r="J934">
            <v>97.027720000000031</v>
          </cell>
          <cell r="K934">
            <v>92.532330000000002</v>
          </cell>
          <cell r="L934">
            <v>91.832863333333322</v>
          </cell>
          <cell r="M934">
            <v>91.480390000000028</v>
          </cell>
          <cell r="N934">
            <v>93.071535833333343</v>
          </cell>
        </row>
        <row r="935">
          <cell r="F935">
            <v>61</v>
          </cell>
          <cell r="G935" t="str">
            <v>21415(22)61</v>
          </cell>
          <cell r="H935" t="str">
            <v>POTASH FELSPAR; SODA     FELSPAR</v>
          </cell>
          <cell r="I935">
            <v>99.999993333333322</v>
          </cell>
          <cell r="J935">
            <v>97.027533333333309</v>
          </cell>
          <cell r="K935">
            <v>92.532353333333305</v>
          </cell>
          <cell r="L935">
            <v>97.009290000000021</v>
          </cell>
          <cell r="M935">
            <v>90.904194166666656</v>
          </cell>
          <cell r="N935">
            <v>90.612219999999994</v>
          </cell>
        </row>
        <row r="936">
          <cell r="F936">
            <v>62</v>
          </cell>
          <cell r="G936" t="str">
            <v>21416(22)62</v>
          </cell>
          <cell r="H936" t="str">
            <v>SULPHUR OF ALL KINDS,    OTHER THAN SUBLIMED      SULPHUR, PRECIPITATED    SULPHUR AND COLLOIDAL    SULPHUR</v>
          </cell>
          <cell r="I936">
            <v>99.999997499999978</v>
          </cell>
          <cell r="J936">
            <v>97.591329999999999</v>
          </cell>
          <cell r="K936">
            <v>97.840343333333308</v>
          </cell>
          <cell r="L936">
            <v>103.25355916666665</v>
          </cell>
          <cell r="M936">
            <v>109.21363333333329</v>
          </cell>
          <cell r="N936">
            <v>108.94254250000002</v>
          </cell>
        </row>
        <row r="937">
          <cell r="F937">
            <v>63</v>
          </cell>
          <cell r="G937" t="str">
            <v>21418(22)63</v>
          </cell>
          <cell r="H937" t="str">
            <v>SALT (INCL TABLE SALT ANDDENATURED SALT) AND PURE SODIUM CHLORIDE, WHETHER OR NOT IN AQUEOUS        SOLUTION; SEA WATER</v>
          </cell>
          <cell r="I937">
            <v>100</v>
          </cell>
          <cell r="J937">
            <v>95.888022499999991</v>
          </cell>
          <cell r="K937">
            <v>98.559264999999996</v>
          </cell>
          <cell r="L937">
            <v>100.87611999999999</v>
          </cell>
          <cell r="M937">
            <v>103.19551750000001</v>
          </cell>
          <cell r="N937">
            <v>104.84259916666667</v>
          </cell>
        </row>
        <row r="938">
          <cell r="F938">
            <v>64</v>
          </cell>
          <cell r="G938" t="str">
            <v>21419(22)64</v>
          </cell>
          <cell r="H938" t="str">
            <v>GYPSUM; ANHYDRITE</v>
          </cell>
          <cell r="I938">
            <v>99.999997500000035</v>
          </cell>
          <cell r="J938">
            <v>99.523247499999997</v>
          </cell>
          <cell r="K938">
            <v>80.111410833333338</v>
          </cell>
          <cell r="L938">
            <v>77.823596666666674</v>
          </cell>
          <cell r="M938">
            <v>75.150989999999993</v>
          </cell>
          <cell r="N938">
            <v>69.244478333333333</v>
          </cell>
        </row>
        <row r="939">
          <cell r="F939">
            <v>65</v>
          </cell>
          <cell r="G939" t="str">
            <v>21419(22)65</v>
          </cell>
          <cell r="H939" t="str">
            <v>OTHER PLASTERS</v>
          </cell>
          <cell r="I939">
            <v>100.00000166666665</v>
          </cell>
          <cell r="J939">
            <v>99.658840000000012</v>
          </cell>
          <cell r="K939">
            <v>99.658840000000012</v>
          </cell>
          <cell r="L939">
            <v>99.655841666666674</v>
          </cell>
          <cell r="M939">
            <v>99.657555000000002</v>
          </cell>
          <cell r="N939">
            <v>99.746469166666671</v>
          </cell>
        </row>
        <row r="940">
          <cell r="F940">
            <v>66</v>
          </cell>
          <cell r="G940" t="str">
            <v>21422(22)66</v>
          </cell>
          <cell r="H940" t="str">
            <v>ASBESTOS</v>
          </cell>
          <cell r="I940">
            <v>100.00000333333335</v>
          </cell>
          <cell r="J940">
            <v>89.251247499999991</v>
          </cell>
          <cell r="K940">
            <v>103.38874916666666</v>
          </cell>
          <cell r="L940">
            <v>107.80230916666667</v>
          </cell>
          <cell r="M940">
            <v>116.88702500000002</v>
          </cell>
          <cell r="N940">
            <v>115.57580500000002</v>
          </cell>
        </row>
        <row r="941">
          <cell r="F941">
            <v>67</v>
          </cell>
          <cell r="G941" t="str">
            <v>21424(22)67</v>
          </cell>
          <cell r="H941" t="str">
            <v>TALC, CRUSHED OR POWDERED</v>
          </cell>
          <cell r="I941">
            <v>100.0000008333333</v>
          </cell>
          <cell r="J941">
            <v>98.308077499999996</v>
          </cell>
          <cell r="K941">
            <v>100.46251416666665</v>
          </cell>
          <cell r="L941">
            <v>102.06034833333334</v>
          </cell>
          <cell r="M941">
            <v>103.931845</v>
          </cell>
          <cell r="N941">
            <v>106.60819333333336</v>
          </cell>
        </row>
        <row r="942">
          <cell r="F942">
            <v>68</v>
          </cell>
          <cell r="G942" t="str">
            <v>21425(22)68</v>
          </cell>
          <cell r="H942" t="str">
            <v>KIESERITE, EPSOMITE      (NATURAL MAGNESIUM       SULPHATES)</v>
          </cell>
          <cell r="I942">
            <v>100.00000249999998</v>
          </cell>
          <cell r="J942">
            <v>100.90387333333334</v>
          </cell>
          <cell r="K942">
            <v>93.482853333333338</v>
          </cell>
          <cell r="L942">
            <v>91.165035000000003</v>
          </cell>
          <cell r="M942">
            <v>105.95456999999999</v>
          </cell>
          <cell r="N942">
            <v>111.24379499999998</v>
          </cell>
        </row>
        <row r="943">
          <cell r="F943">
            <v>69</v>
          </cell>
          <cell r="G943" t="str">
            <v>31111(22)69</v>
          </cell>
          <cell r="H943" t="str">
            <v>MEAT OF BOVINE ANIMALS,  BONELESS, FRESH OR       CHILLED</v>
          </cell>
          <cell r="I943">
            <v>100</v>
          </cell>
          <cell r="J943">
            <v>105.74303999999998</v>
          </cell>
          <cell r="K943">
            <v>105.36806499999997</v>
          </cell>
          <cell r="L943">
            <v>130.58515499999999</v>
          </cell>
          <cell r="M943">
            <v>152.61495500000004</v>
          </cell>
          <cell r="N943">
            <v>152.98993000000002</v>
          </cell>
        </row>
        <row r="944">
          <cell r="F944">
            <v>70</v>
          </cell>
          <cell r="G944" t="str">
            <v>31111(22)70</v>
          </cell>
          <cell r="H944" t="str">
            <v>OTHER CUTS OF BOVINE     ANIMALS, WITH BONE IN,   FROZEN</v>
          </cell>
          <cell r="I944">
            <v>100</v>
          </cell>
          <cell r="J944">
            <v>101.57368000000001</v>
          </cell>
          <cell r="K944">
            <v>103.00429000000001</v>
          </cell>
          <cell r="L944">
            <v>112.75631833333334</v>
          </cell>
          <cell r="M944">
            <v>108.72675</v>
          </cell>
          <cell r="N944">
            <v>101.28755</v>
          </cell>
        </row>
        <row r="945">
          <cell r="F945">
            <v>71</v>
          </cell>
          <cell r="G945" t="str">
            <v>31111(22)71</v>
          </cell>
          <cell r="H945" t="str">
            <v>MEAT OF BOVINE ANIMALS,  BONELESS, FROZEN</v>
          </cell>
          <cell r="I945">
            <v>99.999228333333335</v>
          </cell>
          <cell r="J945">
            <v>102.21800166666665</v>
          </cell>
          <cell r="K945">
            <v>96.989411666666669</v>
          </cell>
          <cell r="L945">
            <v>89.54204416666667</v>
          </cell>
          <cell r="M945">
            <v>99.883464166666684</v>
          </cell>
          <cell r="N945">
            <v>120.46984000000002</v>
          </cell>
        </row>
        <row r="946">
          <cell r="F946">
            <v>72</v>
          </cell>
          <cell r="G946" t="str">
            <v>31111(22)72</v>
          </cell>
          <cell r="H946" t="str">
            <v>OTHER EDIBLE OFFALS OF   BOVINE ANIMALS, FROZEN</v>
          </cell>
          <cell r="I946">
            <v>100.00028833333332</v>
          </cell>
          <cell r="J946">
            <v>121.42222083333336</v>
          </cell>
          <cell r="K946">
            <v>102.30992916666665</v>
          </cell>
          <cell r="L946">
            <v>127.91808749999998</v>
          </cell>
          <cell r="M946">
            <v>155.62657666666664</v>
          </cell>
          <cell r="N946">
            <v>130.00398000000001</v>
          </cell>
        </row>
        <row r="947">
          <cell r="F947">
            <v>73</v>
          </cell>
          <cell r="G947" t="str">
            <v>31112(22)73</v>
          </cell>
          <cell r="H947" t="str">
            <v>CARCASSES AND HALF-      CARCASSES OF SHEEP,      FROZEN</v>
          </cell>
          <cell r="I947">
            <v>99.999247499999996</v>
          </cell>
          <cell r="J947">
            <v>102.74152666666666</v>
          </cell>
          <cell r="K947">
            <v>127.83525499999999</v>
          </cell>
          <cell r="L947">
            <v>132.39945499999999</v>
          </cell>
          <cell r="M947">
            <v>176.80182666666661</v>
          </cell>
          <cell r="N947">
            <v>177.72217999999995</v>
          </cell>
        </row>
        <row r="948">
          <cell r="F948">
            <v>74</v>
          </cell>
          <cell r="G948" t="str">
            <v>31112(22)74</v>
          </cell>
          <cell r="H948" t="str">
            <v>OTHER CUTS OF SHEEP, WITHBONE IN, FROZEN</v>
          </cell>
          <cell r="I948">
            <v>100.00007833333333</v>
          </cell>
          <cell r="J948">
            <v>117.21951833333335</v>
          </cell>
          <cell r="K948">
            <v>113.35644333333335</v>
          </cell>
          <cell r="L948">
            <v>130.77714416666666</v>
          </cell>
          <cell r="M948">
            <v>161.76569166666667</v>
          </cell>
          <cell r="N948">
            <v>149.46953083333335</v>
          </cell>
        </row>
        <row r="949">
          <cell r="F949">
            <v>75</v>
          </cell>
          <cell r="G949" t="str">
            <v>31112(22)75</v>
          </cell>
          <cell r="H949" t="str">
            <v>OTHER MEAT OF SHEEP,     BONELESS, FROZEN</v>
          </cell>
          <cell r="I949">
            <v>100.00027166666665</v>
          </cell>
          <cell r="J949">
            <v>119.50553666666667</v>
          </cell>
          <cell r="K949">
            <v>124.99533833333335</v>
          </cell>
          <cell r="L949">
            <v>135.38026416666668</v>
          </cell>
          <cell r="M949">
            <v>163.00201083333337</v>
          </cell>
          <cell r="N949">
            <v>167.92873833333331</v>
          </cell>
        </row>
        <row r="950">
          <cell r="F950">
            <v>76</v>
          </cell>
          <cell r="G950" t="str">
            <v>31114(22)76</v>
          </cell>
          <cell r="H950" t="str">
            <v>SHEEP OR LAMB SKIN       WITHOUT WOOL, OTHER THAN PICKLED</v>
          </cell>
          <cell r="I950">
            <v>99.999844166666662</v>
          </cell>
          <cell r="J950">
            <v>94.787543333333332</v>
          </cell>
          <cell r="K950">
            <v>98.50090583333332</v>
          </cell>
          <cell r="L950">
            <v>114.23455249999999</v>
          </cell>
          <cell r="M950">
            <v>142.13035166666666</v>
          </cell>
          <cell r="N950">
            <v>145.58423750000003</v>
          </cell>
        </row>
        <row r="951">
          <cell r="F951">
            <v>77</v>
          </cell>
          <cell r="G951" t="str">
            <v>31114(22)77</v>
          </cell>
          <cell r="H951" t="str">
            <v>WHOLE BOVINE SKIN        LEATHER, OF A UNIT       SURFACE AREA NOT EXD     28 SQUARE FEET (2.6 M2)</v>
          </cell>
          <cell r="I951">
            <v>99.999925833333336</v>
          </cell>
          <cell r="J951">
            <v>96.482458333333341</v>
          </cell>
          <cell r="K951">
            <v>95.264114166666687</v>
          </cell>
          <cell r="L951">
            <v>98.757882500000008</v>
          </cell>
          <cell r="M951">
            <v>108.744165</v>
          </cell>
          <cell r="N951">
            <v>119.70100500000001</v>
          </cell>
        </row>
        <row r="952">
          <cell r="F952">
            <v>78</v>
          </cell>
          <cell r="G952" t="str">
            <v>31115(22)78</v>
          </cell>
          <cell r="H952" t="str">
            <v>GUTS, BLADDERS AND       STOMACHS OF ANIMALS (O/T FISH), WHOLE AND PIECES  THEREOF, FRESH, CHILLED, FROZEN, SALTED OR SMOKED</v>
          </cell>
          <cell r="I952">
            <v>99.999414166666654</v>
          </cell>
          <cell r="J952">
            <v>106.07284999999997</v>
          </cell>
          <cell r="K952">
            <v>91.760037499999996</v>
          </cell>
          <cell r="L952">
            <v>66.734569999999991</v>
          </cell>
          <cell r="M952">
            <v>107.47778000000001</v>
          </cell>
          <cell r="N952">
            <v>107.47778000000001</v>
          </cell>
        </row>
        <row r="953">
          <cell r="F953">
            <v>79</v>
          </cell>
          <cell r="G953" t="str">
            <v>31119(22)79</v>
          </cell>
          <cell r="H953" t="str">
            <v>EDIBLE CUTS AND OFFAL,   OF THE SPECIES GALLUS    DOMESTICUS, FROZEN</v>
          </cell>
          <cell r="I953">
            <v>100.00007833333333</v>
          </cell>
          <cell r="J953">
            <v>117.21951833333335</v>
          </cell>
          <cell r="K953">
            <v>113.35644333333335</v>
          </cell>
          <cell r="L953">
            <v>130.77714416666666</v>
          </cell>
          <cell r="M953">
            <v>161.76569166666667</v>
          </cell>
          <cell r="N953">
            <v>149.46953083333335</v>
          </cell>
        </row>
        <row r="954">
          <cell r="F954">
            <v>80</v>
          </cell>
          <cell r="G954" t="str">
            <v>31212(22)80</v>
          </cell>
          <cell r="H954" t="str">
            <v>OTHER BUTTERMILK, CURDREDMILK AND CREAM,          O/T FLAVOURED OR CTG     ADDED FRUIT ON NUTS OR   COCOA</v>
          </cell>
          <cell r="I954">
            <v>99.999984166666664</v>
          </cell>
          <cell r="J954">
            <v>121.98237333333334</v>
          </cell>
          <cell r="K954">
            <v>94.764612499999984</v>
          </cell>
          <cell r="L954">
            <v>97.531301666666678</v>
          </cell>
          <cell r="M954">
            <v>108.83493333333334</v>
          </cell>
          <cell r="N954">
            <v>111.81023333333333</v>
          </cell>
        </row>
        <row r="955">
          <cell r="F955">
            <v>81</v>
          </cell>
          <cell r="G955" t="str">
            <v>31213(22)81</v>
          </cell>
          <cell r="H955" t="str">
            <v>MILK &amp; CREAM, O/T IN     POWDER/GRANULES, SWEETEN-ED, OF A FAT CONTENT, BY WT., NOT EXCEEDING 1.5%</v>
          </cell>
          <cell r="I955">
            <v>100.0000008333333</v>
          </cell>
          <cell r="J955">
            <v>106.21159333333335</v>
          </cell>
          <cell r="K955">
            <v>93.673992499999983</v>
          </cell>
          <cell r="L955">
            <v>91.762428333333318</v>
          </cell>
          <cell r="M955">
            <v>102.60745249999998</v>
          </cell>
          <cell r="N955">
            <v>103.03948999999997</v>
          </cell>
        </row>
        <row r="956">
          <cell r="F956">
            <v>82</v>
          </cell>
          <cell r="G956" t="str">
            <v>31213(22)82</v>
          </cell>
          <cell r="H956" t="str">
            <v>OTHER BUTTERMILK, CURDREDMILK AND CREAM, OTHER    THAN FRESH, O/T FLAVOUREDOR CTG ADDED FRUIT ON    NUTS OR COCOA</v>
          </cell>
          <cell r="I956">
            <v>100</v>
          </cell>
          <cell r="J956">
            <v>100</v>
          </cell>
          <cell r="K956">
            <v>100</v>
          </cell>
          <cell r="L956">
            <v>92.619930000000011</v>
          </cell>
          <cell r="M956">
            <v>107.19557000000002</v>
          </cell>
          <cell r="N956">
            <v>107.19557000000002</v>
          </cell>
        </row>
        <row r="957">
          <cell r="F957">
            <v>83</v>
          </cell>
          <cell r="G957" t="str">
            <v>31215(22)83</v>
          </cell>
          <cell r="H957" t="str">
            <v>BUTTER</v>
          </cell>
          <cell r="I957">
            <v>99.999503333333323</v>
          </cell>
          <cell r="J957">
            <v>101.13924333333334</v>
          </cell>
          <cell r="K957">
            <v>112.52422083333333</v>
          </cell>
          <cell r="L957">
            <v>129.1990625</v>
          </cell>
          <cell r="M957">
            <v>145.29164666666665</v>
          </cell>
          <cell r="N957">
            <v>179.4465841666667</v>
          </cell>
        </row>
        <row r="958">
          <cell r="F958">
            <v>84</v>
          </cell>
          <cell r="G958" t="str">
            <v>31215(22)84</v>
          </cell>
          <cell r="H958" t="str">
            <v>GHEE</v>
          </cell>
          <cell r="I958">
            <v>100</v>
          </cell>
          <cell r="J958">
            <v>95.842449999999971</v>
          </cell>
          <cell r="K958">
            <v>108.3151</v>
          </cell>
          <cell r="L958">
            <v>128.9752008333333</v>
          </cell>
          <cell r="M958">
            <v>131.07220999999998</v>
          </cell>
          <cell r="N958">
            <v>131.07220999999998</v>
          </cell>
        </row>
        <row r="959">
          <cell r="F959">
            <v>85</v>
          </cell>
          <cell r="G959" t="str">
            <v>31216(22)85</v>
          </cell>
          <cell r="H959" t="str">
            <v>OTHER CHEESE</v>
          </cell>
          <cell r="I959">
            <v>100.00036583333335</v>
          </cell>
          <cell r="J959">
            <v>100.67927</v>
          </cell>
          <cell r="K959">
            <v>101.5141375</v>
          </cell>
          <cell r="L959">
            <v>87.082890000000035</v>
          </cell>
          <cell r="M959">
            <v>105.96369250000001</v>
          </cell>
          <cell r="N959">
            <v>128.62432666666663</v>
          </cell>
        </row>
        <row r="960">
          <cell r="F960">
            <v>86</v>
          </cell>
          <cell r="G960" t="str">
            <v>31217(22)86</v>
          </cell>
          <cell r="H960" t="str">
            <v>FILLED MILK, CONDENSED,  SWEETENED</v>
          </cell>
          <cell r="I960">
            <v>100.0008066666667</v>
          </cell>
          <cell r="J960">
            <v>130.63539166666666</v>
          </cell>
          <cell r="K960">
            <v>116.57826750000001</v>
          </cell>
          <cell r="L960">
            <v>112.42162166666665</v>
          </cell>
          <cell r="M960">
            <v>123.48731749999997</v>
          </cell>
          <cell r="N960">
            <v>123.93158999999999</v>
          </cell>
        </row>
        <row r="961">
          <cell r="F961">
            <v>87</v>
          </cell>
          <cell r="G961" t="str">
            <v>31218(22)87</v>
          </cell>
          <cell r="H961" t="str">
            <v>MILK &amp; CREAM, CONC., OR  SWEETENED, IN POWDER,    GRANULES OR OTHER SOLID  FORMS, OF A FAT CONTENT, BY WT., NOT EXD. 1.5%</v>
          </cell>
          <cell r="I961">
            <v>100.00054750000001</v>
          </cell>
          <cell r="J961">
            <v>132.400285</v>
          </cell>
          <cell r="K961">
            <v>86.649830000000009</v>
          </cell>
          <cell r="L961">
            <v>96.980579166666658</v>
          </cell>
          <cell r="M961">
            <v>111.1238616666667</v>
          </cell>
          <cell r="N961">
            <v>110.85056000000002</v>
          </cell>
        </row>
        <row r="962">
          <cell r="F962">
            <v>88</v>
          </cell>
          <cell r="G962" t="str">
            <v>31218(22)88</v>
          </cell>
          <cell r="H962" t="str">
            <v>MILK &amp; CREAM, IN POWDER/ GRANULES,NOT CTG. ADDED  SUGAR OR OTHER SWEETENINGMATTER, OF A FAT CONTENT,BY WT., NOT EXD. 1.5%</v>
          </cell>
          <cell r="I962">
            <v>99.999984166666664</v>
          </cell>
          <cell r="J962">
            <v>121.98237333333334</v>
          </cell>
          <cell r="K962">
            <v>94.764612499999984</v>
          </cell>
          <cell r="L962">
            <v>97.531301666666678</v>
          </cell>
          <cell r="M962">
            <v>108.83493333333334</v>
          </cell>
          <cell r="N962">
            <v>111.81023333333333</v>
          </cell>
        </row>
        <row r="963">
          <cell r="F963">
            <v>89</v>
          </cell>
          <cell r="G963" t="str">
            <v>31218(22)89</v>
          </cell>
          <cell r="H963" t="str">
            <v>MILK &amp; CREAM, IN POWDER/ GRANULES, SWEETENED, OF AFAT CONTENT N.E. 1.5%</v>
          </cell>
          <cell r="I963">
            <v>99.999549166666654</v>
          </cell>
          <cell r="J963">
            <v>124.05678666666665</v>
          </cell>
          <cell r="K963">
            <v>109.65179583333335</v>
          </cell>
          <cell r="L963">
            <v>101.16233333333334</v>
          </cell>
          <cell r="M963">
            <v>113.5465658333333</v>
          </cell>
          <cell r="N963">
            <v>114.47227999999998</v>
          </cell>
        </row>
        <row r="964">
          <cell r="F964">
            <v>90</v>
          </cell>
          <cell r="G964" t="str">
            <v>31218(22)90</v>
          </cell>
          <cell r="H964" t="str">
            <v>OTHER WHEY, W/N CONC. OR CONT. ADDED SUGAR OR     OTHER SWEETENING MATTER, IN POWDER FORM</v>
          </cell>
          <cell r="I964">
            <v>99.998718333333329</v>
          </cell>
          <cell r="J964">
            <v>102.52669000000003</v>
          </cell>
          <cell r="K964">
            <v>98.110745000000037</v>
          </cell>
          <cell r="L964">
            <v>97.15076000000002</v>
          </cell>
          <cell r="M964">
            <v>98.590740833333314</v>
          </cell>
          <cell r="N964">
            <v>117.21449916666666</v>
          </cell>
        </row>
        <row r="965">
          <cell r="F965">
            <v>91</v>
          </cell>
          <cell r="G965" t="str">
            <v>31219(22)91</v>
          </cell>
          <cell r="H965" t="str">
            <v>PREPARED MILK IN POWDER  FORM,OF DAIRY PRODUCE FORUSE AS INFANT'S FOOD, NOTCONTAINING COCOA POWDER</v>
          </cell>
          <cell r="I965">
            <v>99.99951333333334</v>
          </cell>
          <cell r="J965">
            <v>116.21003666666668</v>
          </cell>
          <cell r="K965">
            <v>97.568545833333332</v>
          </cell>
          <cell r="L965">
            <v>99.633031666666653</v>
          </cell>
          <cell r="M965">
            <v>118.09128833333337</v>
          </cell>
          <cell r="N965">
            <v>114.4875866666667</v>
          </cell>
        </row>
        <row r="966">
          <cell r="F966">
            <v>92</v>
          </cell>
          <cell r="G966" t="str">
            <v>31221(22)92</v>
          </cell>
          <cell r="H966" t="str">
            <v>ICE CREAM, AND OTHER     EDIBLE ICE, WHETHER OR   NOT CONTAINING COCOA</v>
          </cell>
          <cell r="I966">
            <v>100.00038333333333</v>
          </cell>
          <cell r="J966">
            <v>87.876790833333331</v>
          </cell>
          <cell r="K966">
            <v>89.810796666666661</v>
          </cell>
          <cell r="L966">
            <v>94.737204999999989</v>
          </cell>
          <cell r="M966">
            <v>99.124793333333344</v>
          </cell>
          <cell r="N966">
            <v>101.36669583333334</v>
          </cell>
        </row>
        <row r="967">
          <cell r="F967">
            <v>93</v>
          </cell>
          <cell r="G967" t="str">
            <v>31311(22)93</v>
          </cell>
          <cell r="H967" t="str">
            <v>MUSHROOMS, PREPARED OR   PRESERVED, IN AIRTIGHT   CONTAINERS</v>
          </cell>
          <cell r="I967">
            <v>100.00192749999999</v>
          </cell>
          <cell r="J967">
            <v>108.62029</v>
          </cell>
          <cell r="K967">
            <v>111.50913</v>
          </cell>
          <cell r="L967">
            <v>112.47207666666665</v>
          </cell>
          <cell r="M967">
            <v>100.24266500000003</v>
          </cell>
          <cell r="N967">
            <v>86.087360000000018</v>
          </cell>
        </row>
        <row r="968">
          <cell r="F968">
            <v>94</v>
          </cell>
          <cell r="G968" t="str">
            <v>31311(22)94</v>
          </cell>
          <cell r="H968" t="str">
            <v>POTATOES, PREPARED OR    PRESERVED, O/T FOR INFANTAND BABY FOOD, IN AIR-   TIGHT CONTAINERS, NOT    FROZEN</v>
          </cell>
          <cell r="I968">
            <v>100.00007666666667</v>
          </cell>
          <cell r="J968">
            <v>103.83732499999999</v>
          </cell>
          <cell r="K968">
            <v>104.4920625</v>
          </cell>
          <cell r="L968">
            <v>100.17292916666666</v>
          </cell>
          <cell r="M968">
            <v>99.138517499999992</v>
          </cell>
          <cell r="N968">
            <v>104.96866916666666</v>
          </cell>
        </row>
        <row r="969">
          <cell r="F969">
            <v>95</v>
          </cell>
          <cell r="G969" t="str">
            <v>31312(22)95</v>
          </cell>
          <cell r="H969" t="str">
            <v>TOMATO PUREE, TOMATO     PASTE OR TOMATO          CONCENTRATE, IN AIRTIGHT CONTAINERS</v>
          </cell>
          <cell r="I969">
            <v>99.999557499999995</v>
          </cell>
          <cell r="J969">
            <v>91.206363333333329</v>
          </cell>
          <cell r="K969">
            <v>90.145571666666655</v>
          </cell>
          <cell r="L969">
            <v>96.524637500000011</v>
          </cell>
          <cell r="M969">
            <v>103.62014500000002</v>
          </cell>
          <cell r="N969">
            <v>105.15200416666667</v>
          </cell>
        </row>
        <row r="970">
          <cell r="F970">
            <v>96</v>
          </cell>
          <cell r="G970" t="str">
            <v>31312(22)96</v>
          </cell>
          <cell r="H970" t="str">
            <v>OTHER EDIBLE PARTS OF    PLANTS, CONTAINING ADDED SUGAR OR SWEETENING      MATTER OR SPIRIT, IN     AIRTIGHT CONTAINERS</v>
          </cell>
          <cell r="I970">
            <v>100</v>
          </cell>
          <cell r="J970">
            <v>83.147110000000012</v>
          </cell>
          <cell r="K970">
            <v>73.054349999999985</v>
          </cell>
          <cell r="L970">
            <v>75.584283333333332</v>
          </cell>
          <cell r="M970">
            <v>72.920201666666671</v>
          </cell>
          <cell r="N970">
            <v>78.415030000000016</v>
          </cell>
        </row>
        <row r="971">
          <cell r="F971">
            <v>97</v>
          </cell>
          <cell r="G971" t="str">
            <v>31314(22)97</v>
          </cell>
          <cell r="H971" t="str">
            <v>BEANS, SHELLED, WHETHER  OR NOT SKINNED OR SPLIT</v>
          </cell>
          <cell r="I971">
            <v>100</v>
          </cell>
          <cell r="J971">
            <v>100.23528999999999</v>
          </cell>
          <cell r="K971">
            <v>100.23528999999999</v>
          </cell>
          <cell r="L971">
            <v>100.23528999999999</v>
          </cell>
          <cell r="M971">
            <v>100.23528999999999</v>
          </cell>
          <cell r="N971">
            <v>100.19607666666667</v>
          </cell>
        </row>
        <row r="972">
          <cell r="F972">
            <v>98</v>
          </cell>
          <cell r="G972" t="str">
            <v>31314(22)98</v>
          </cell>
          <cell r="H972" t="str">
            <v>OTHER BEANS, SHELLED,    WHETHER OR NOT SKINNED   OR SPLIT</v>
          </cell>
          <cell r="I972">
            <v>99.998695000000012</v>
          </cell>
          <cell r="J972">
            <v>96.442461666666674</v>
          </cell>
          <cell r="K972">
            <v>97.029726666666647</v>
          </cell>
          <cell r="L972">
            <v>96.638214166666657</v>
          </cell>
          <cell r="M972">
            <v>87.698689999999999</v>
          </cell>
          <cell r="N972">
            <v>89.949884999999995</v>
          </cell>
        </row>
        <row r="973">
          <cell r="F973">
            <v>99</v>
          </cell>
          <cell r="G973" t="str">
            <v>31314(22)99</v>
          </cell>
          <cell r="H973" t="str">
            <v>DHALL, SHELLED, WHETHER  OR NOT SKINNED OR SPLIT</v>
          </cell>
          <cell r="I973">
            <v>100</v>
          </cell>
          <cell r="J973">
            <v>94.086019999999976</v>
          </cell>
          <cell r="K973">
            <v>92.20429666666665</v>
          </cell>
          <cell r="L973">
            <v>85.080646666666681</v>
          </cell>
          <cell r="M973">
            <v>86.592745000000008</v>
          </cell>
          <cell r="N973">
            <v>95.396503333333357</v>
          </cell>
        </row>
        <row r="974">
          <cell r="F974">
            <v>100</v>
          </cell>
          <cell r="G974" t="str">
            <v>31314(22)100</v>
          </cell>
          <cell r="H974" t="str">
            <v>MUSHROOMS, WHOLE, CUT,   BROKEN OR IN POWDER, BUT NOT FURTHER PREPARED</v>
          </cell>
          <cell r="I974">
            <v>100.00007666666667</v>
          </cell>
          <cell r="J974">
            <v>103.83732499999999</v>
          </cell>
          <cell r="K974">
            <v>104.4920625</v>
          </cell>
          <cell r="L974">
            <v>100.17292916666666</v>
          </cell>
          <cell r="M974">
            <v>99.138517499999992</v>
          </cell>
          <cell r="N974">
            <v>104.96866916666666</v>
          </cell>
        </row>
        <row r="975">
          <cell r="F975">
            <v>101</v>
          </cell>
          <cell r="G975" t="str">
            <v>31314(22)101</v>
          </cell>
          <cell r="H975" t="str">
            <v>OTHER VEGETABLES; MIX-   TURES OF VEGETABLES,     WHOLE, CUT, SLICED,      BROKEN OR IN POWDER, BUT NOT FURTHER PREPARED</v>
          </cell>
          <cell r="I975">
            <v>99.999530833333353</v>
          </cell>
          <cell r="J975">
            <v>111.9971225</v>
          </cell>
          <cell r="K975">
            <v>112.91368749999999</v>
          </cell>
          <cell r="L975">
            <v>96.697548333333344</v>
          </cell>
          <cell r="M975">
            <v>94.746909166666669</v>
          </cell>
          <cell r="N975">
            <v>114.89957833333335</v>
          </cell>
        </row>
        <row r="976">
          <cell r="F976">
            <v>102</v>
          </cell>
          <cell r="G976" t="str">
            <v>31314(22)102</v>
          </cell>
          <cell r="H976" t="str">
            <v>TAMARIND PODS, DRIED</v>
          </cell>
          <cell r="I976">
            <v>100.00072666666668</v>
          </cell>
          <cell r="J976">
            <v>94.961019166666659</v>
          </cell>
          <cell r="K976">
            <v>95.190678333333324</v>
          </cell>
          <cell r="L976">
            <v>96.966071666666693</v>
          </cell>
          <cell r="M976">
            <v>93.262034166666666</v>
          </cell>
          <cell r="N976">
            <v>93.685154166666678</v>
          </cell>
        </row>
        <row r="977">
          <cell r="F977">
            <v>103</v>
          </cell>
          <cell r="G977" t="str">
            <v>31316(22)103</v>
          </cell>
          <cell r="H977" t="str">
            <v>POTATOES, UNCOOKED OR    COOKED, FROZEN</v>
          </cell>
          <cell r="I977">
            <v>100.00122499999999</v>
          </cell>
          <cell r="J977">
            <v>95.560130000000015</v>
          </cell>
          <cell r="K977">
            <v>97.949133333333336</v>
          </cell>
          <cell r="L977">
            <v>101.16510000000002</v>
          </cell>
          <cell r="M977">
            <v>101.44075000000001</v>
          </cell>
          <cell r="N977">
            <v>107.2601166666667</v>
          </cell>
        </row>
        <row r="978">
          <cell r="F978">
            <v>104</v>
          </cell>
          <cell r="G978" t="str">
            <v>31316(22)104</v>
          </cell>
          <cell r="H978" t="str">
            <v>MIXTURES OF VEGETABLES,  UNCOOKED OR COOKED,      FROZEN</v>
          </cell>
          <cell r="I978">
            <v>99.999999166666655</v>
          </cell>
          <cell r="J978">
            <v>100.45479083333333</v>
          </cell>
          <cell r="K978">
            <v>101.98212416666665</v>
          </cell>
          <cell r="L978">
            <v>104.84941333333333</v>
          </cell>
          <cell r="M978">
            <v>105.50377916666669</v>
          </cell>
          <cell r="N978">
            <v>103.88574000000001</v>
          </cell>
        </row>
        <row r="979">
          <cell r="F979">
            <v>105</v>
          </cell>
          <cell r="G979" t="str">
            <v>31411(22)105</v>
          </cell>
          <cell r="H979" t="str">
            <v>OTHER FISH, EXCLUDING    LIVERS AND ROES, FRESH,  OR CHILLED</v>
          </cell>
          <cell r="I979">
            <v>100</v>
          </cell>
          <cell r="J979">
            <v>98.923279999999991</v>
          </cell>
          <cell r="K979">
            <v>94.212650000000025</v>
          </cell>
          <cell r="L979">
            <v>94.212650000000025</v>
          </cell>
          <cell r="M979">
            <v>94.212650000000025</v>
          </cell>
          <cell r="N979">
            <v>94.212650000000025</v>
          </cell>
        </row>
        <row r="980">
          <cell r="F980">
            <v>106</v>
          </cell>
          <cell r="G980" t="str">
            <v>31412(22)106</v>
          </cell>
          <cell r="H980" t="str">
            <v>OTHER SALMONIDAE, EXCL.  LIVERS AND ROES, FROZEN</v>
          </cell>
          <cell r="I980">
            <v>100.00031666666668</v>
          </cell>
          <cell r="J980">
            <v>102.66527916666664</v>
          </cell>
          <cell r="K980">
            <v>98.462822500000001</v>
          </cell>
          <cell r="L980">
            <v>98.650166666666664</v>
          </cell>
          <cell r="M980">
            <v>102.22061500000001</v>
          </cell>
          <cell r="N980">
            <v>103.94090249999999</v>
          </cell>
        </row>
        <row r="981">
          <cell r="F981">
            <v>107</v>
          </cell>
          <cell r="G981" t="str">
            <v>31412(22)107</v>
          </cell>
          <cell r="H981" t="str">
            <v>SARDINES, EXCLUDING      LIVERS AND ROES, FROZEN</v>
          </cell>
          <cell r="I981">
            <v>100</v>
          </cell>
          <cell r="J981">
            <v>103.48493999999998</v>
          </cell>
          <cell r="K981">
            <v>96.042530000000028</v>
          </cell>
          <cell r="L981">
            <v>106.85174000000002</v>
          </cell>
          <cell r="M981">
            <v>106.85174000000002</v>
          </cell>
          <cell r="N981">
            <v>106.85174000000002</v>
          </cell>
        </row>
        <row r="982">
          <cell r="F982">
            <v>108</v>
          </cell>
          <cell r="G982" t="str">
            <v>31412(22)108</v>
          </cell>
          <cell r="H982" t="str">
            <v>MACKEREL, EXCLUDING      LIVERS AND ROES, FROZEN</v>
          </cell>
          <cell r="I982">
            <v>100.00130666666668</v>
          </cell>
          <cell r="J982">
            <v>113.15422249999999</v>
          </cell>
          <cell r="K982">
            <v>112.40356000000001</v>
          </cell>
          <cell r="L982">
            <v>107.80167166666668</v>
          </cell>
          <cell r="M982">
            <v>125.13218500000002</v>
          </cell>
          <cell r="N982">
            <v>130.745835</v>
          </cell>
        </row>
        <row r="983">
          <cell r="F983">
            <v>109</v>
          </cell>
          <cell r="G983" t="str">
            <v>31412(22)109</v>
          </cell>
          <cell r="H983" t="str">
            <v>OTHER FISH, EXCLUDING    LIVERS AND ROES, FROZEN</v>
          </cell>
          <cell r="I983">
            <v>100.00031666666668</v>
          </cell>
          <cell r="J983">
            <v>102.66527916666664</v>
          </cell>
          <cell r="K983">
            <v>98.462822500000001</v>
          </cell>
          <cell r="L983">
            <v>98.650166666666664</v>
          </cell>
          <cell r="M983">
            <v>102.22061500000001</v>
          </cell>
          <cell r="N983">
            <v>103.94090249999999</v>
          </cell>
        </row>
        <row r="984">
          <cell r="F984">
            <v>110</v>
          </cell>
          <cell r="G984" t="str">
            <v>31414(22)110</v>
          </cell>
          <cell r="H984" t="str">
            <v>FROZEN FILLETS</v>
          </cell>
          <cell r="I984">
            <v>100.00024416666666</v>
          </cell>
          <cell r="J984">
            <v>100.01861</v>
          </cell>
          <cell r="K984">
            <v>95.218504166666648</v>
          </cell>
          <cell r="L984">
            <v>94.508282499999993</v>
          </cell>
          <cell r="M984">
            <v>93.681730833333319</v>
          </cell>
          <cell r="N984">
            <v>97.104260000000011</v>
          </cell>
        </row>
        <row r="985">
          <cell r="F985">
            <v>111</v>
          </cell>
          <cell r="G985" t="str">
            <v>31414(22)111</v>
          </cell>
          <cell r="H985" t="str">
            <v>OTHER FISH MEAT (WHETHER OR NOT MINCED), FRESH,   CHILLED OR FROZEN</v>
          </cell>
          <cell r="I985">
            <v>100.00031666666668</v>
          </cell>
          <cell r="J985">
            <v>102.66527916666664</v>
          </cell>
          <cell r="K985">
            <v>98.462822500000001</v>
          </cell>
          <cell r="L985">
            <v>98.650166666666664</v>
          </cell>
          <cell r="M985">
            <v>102.22061500000001</v>
          </cell>
          <cell r="N985">
            <v>103.94090249999999</v>
          </cell>
        </row>
        <row r="986">
          <cell r="F986">
            <v>112</v>
          </cell>
          <cell r="G986" t="str">
            <v>31417(22)112</v>
          </cell>
          <cell r="H986" t="str">
            <v>SHRIMPS AND PRAWNS, FIT  FOR HUMAN CONSUMPTION,   FROZEN</v>
          </cell>
          <cell r="I986">
            <v>100</v>
          </cell>
          <cell r="J986">
            <v>87.868109999999987</v>
          </cell>
          <cell r="K986">
            <v>72.202639999999988</v>
          </cell>
          <cell r="L986">
            <v>71.873502499999987</v>
          </cell>
          <cell r="M986">
            <v>72.202639999999988</v>
          </cell>
          <cell r="N986">
            <v>72.202639999999988</v>
          </cell>
        </row>
        <row r="987">
          <cell r="F987">
            <v>113</v>
          </cell>
          <cell r="G987" t="str">
            <v>31417(22)113</v>
          </cell>
          <cell r="H987" t="str">
            <v>CRABS, FROZEN</v>
          </cell>
          <cell r="I987">
            <v>100</v>
          </cell>
          <cell r="J987">
            <v>87.868109999999987</v>
          </cell>
          <cell r="K987">
            <v>72.202639999999988</v>
          </cell>
          <cell r="L987">
            <v>71.873502499999987</v>
          </cell>
          <cell r="M987">
            <v>72.202639999999988</v>
          </cell>
          <cell r="N987">
            <v>72.202639999999988</v>
          </cell>
        </row>
        <row r="988">
          <cell r="F988">
            <v>114</v>
          </cell>
          <cell r="G988" t="str">
            <v>31418(22)114</v>
          </cell>
          <cell r="H988" t="str">
            <v>FLOURS, MEALS &amp; PELLETS, OF MEAT OR MEAT OFFAL;   GREAVES</v>
          </cell>
          <cell r="I988">
            <v>100</v>
          </cell>
          <cell r="J988">
            <v>103.57142999999999</v>
          </cell>
          <cell r="K988">
            <v>100</v>
          </cell>
          <cell r="L988">
            <v>104.46429000000003</v>
          </cell>
          <cell r="M988">
            <v>104.46429000000003</v>
          </cell>
          <cell r="N988">
            <v>104.46429000000003</v>
          </cell>
        </row>
        <row r="989">
          <cell r="F989">
            <v>115</v>
          </cell>
          <cell r="G989" t="str">
            <v>31421(22)115</v>
          </cell>
          <cell r="H989" t="str">
            <v>IKAN BILIS, DRIED,       WHETHER OR NOT SALTED BUTNOT SMOKED</v>
          </cell>
          <cell r="I989">
            <v>100.00000250000002</v>
          </cell>
          <cell r="J989">
            <v>99.071210000000008</v>
          </cell>
          <cell r="K989">
            <v>94.840044166666672</v>
          </cell>
          <cell r="L989">
            <v>83.59133416666667</v>
          </cell>
          <cell r="M989">
            <v>99.071210000000008</v>
          </cell>
          <cell r="N989">
            <v>99.071210000000008</v>
          </cell>
        </row>
        <row r="990">
          <cell r="F990">
            <v>116</v>
          </cell>
          <cell r="G990" t="str">
            <v>31423(22)116</v>
          </cell>
          <cell r="H990" t="str">
            <v>SARDINES, WHOLE OR IN    PIECES, BUT NOT MINCED,  IN AIRTIGHT CONTAINERS</v>
          </cell>
          <cell r="I990">
            <v>100</v>
          </cell>
          <cell r="J990">
            <v>103.88513999999998</v>
          </cell>
          <cell r="K990">
            <v>114.35810999999998</v>
          </cell>
          <cell r="L990">
            <v>114.35810999999998</v>
          </cell>
          <cell r="M990">
            <v>114.35810999999998</v>
          </cell>
          <cell r="N990">
            <v>114.35810999999998</v>
          </cell>
        </row>
        <row r="991">
          <cell r="F991">
            <v>117</v>
          </cell>
          <cell r="G991" t="str">
            <v>31511(22)117</v>
          </cell>
          <cell r="H991" t="str">
            <v>MAIZE (CORN) OIL, CRUDE</v>
          </cell>
          <cell r="I991">
            <v>99.99739000000001</v>
          </cell>
          <cell r="J991">
            <v>84.070914999999999</v>
          </cell>
          <cell r="K991">
            <v>88.313619166666683</v>
          </cell>
          <cell r="L991">
            <v>101.56392833333335</v>
          </cell>
          <cell r="M991">
            <v>112.2033375</v>
          </cell>
          <cell r="N991">
            <v>99.475209999999976</v>
          </cell>
        </row>
        <row r="992">
          <cell r="F992">
            <v>118</v>
          </cell>
          <cell r="G992" t="str">
            <v>31511(22)118</v>
          </cell>
          <cell r="H992" t="str">
            <v>RAPE, COLZA OR MUSTARD   OIL, CRUDE</v>
          </cell>
          <cell r="I992">
            <v>99.99739000000001</v>
          </cell>
          <cell r="J992">
            <v>84.070914999999999</v>
          </cell>
          <cell r="K992">
            <v>88.313619166666683</v>
          </cell>
          <cell r="L992">
            <v>101.56392833333335</v>
          </cell>
          <cell r="M992">
            <v>112.2033375</v>
          </cell>
          <cell r="N992">
            <v>99.475209999999976</v>
          </cell>
        </row>
        <row r="993">
          <cell r="F993">
            <v>119</v>
          </cell>
          <cell r="G993" t="str">
            <v>31513(22)119</v>
          </cell>
          <cell r="H993" t="str">
            <v>PALM OIL, CRUDE</v>
          </cell>
          <cell r="I993">
            <v>100.00000166666663</v>
          </cell>
          <cell r="J993">
            <v>121.59030999999997</v>
          </cell>
          <cell r="K993">
            <v>120.06133583333333</v>
          </cell>
          <cell r="L993">
            <v>138.48533166666664</v>
          </cell>
          <cell r="M993">
            <v>134.15094999999999</v>
          </cell>
          <cell r="N993">
            <v>134.15094999999999</v>
          </cell>
        </row>
        <row r="994">
          <cell r="F994">
            <v>120</v>
          </cell>
          <cell r="G994" t="str">
            <v>31513(22)120</v>
          </cell>
          <cell r="H994" t="str">
            <v>PALM KERNEL OIL, CRUDE</v>
          </cell>
          <cell r="I994">
            <v>100.00000166666663</v>
          </cell>
          <cell r="J994">
            <v>121.59030999999997</v>
          </cell>
          <cell r="K994">
            <v>120.06133583333333</v>
          </cell>
          <cell r="L994">
            <v>138.48533166666664</v>
          </cell>
          <cell r="M994">
            <v>134.15094999999999</v>
          </cell>
          <cell r="N994">
            <v>134.15094999999999</v>
          </cell>
        </row>
        <row r="995">
          <cell r="F995">
            <v>121</v>
          </cell>
          <cell r="G995" t="str">
            <v>31513(22)121</v>
          </cell>
          <cell r="H995" t="str">
            <v>PALM STEARIN, RBD</v>
          </cell>
          <cell r="I995">
            <v>100</v>
          </cell>
          <cell r="J995">
            <v>101.68608000000003</v>
          </cell>
          <cell r="K995">
            <v>104.40285833333333</v>
          </cell>
          <cell r="L995">
            <v>120.42826666666663</v>
          </cell>
          <cell r="M995">
            <v>126.23718999999998</v>
          </cell>
          <cell r="N995">
            <v>120.73595166666669</v>
          </cell>
        </row>
        <row r="996">
          <cell r="F996">
            <v>122</v>
          </cell>
          <cell r="G996" t="str">
            <v>31514(22)122</v>
          </cell>
          <cell r="H996" t="str">
            <v>CRUDE SOYA-BEAN OIL,     WHETHER OR NOT DEGUMMED</v>
          </cell>
          <cell r="I996">
            <v>99.99739000000001</v>
          </cell>
          <cell r="J996">
            <v>84.070914999999999</v>
          </cell>
          <cell r="K996">
            <v>88.313619166666683</v>
          </cell>
          <cell r="L996">
            <v>101.56392833333335</v>
          </cell>
          <cell r="M996">
            <v>112.2033375</v>
          </cell>
          <cell r="N996">
            <v>99.475209999999976</v>
          </cell>
        </row>
        <row r="997">
          <cell r="F997">
            <v>123</v>
          </cell>
          <cell r="G997" t="str">
            <v>31514(22)123</v>
          </cell>
          <cell r="H997" t="str">
            <v>CRUDE OIL OF SUNFLOWER-  SEED OR SAFFLOWER OIL</v>
          </cell>
          <cell r="I997">
            <v>99.99739000000001</v>
          </cell>
          <cell r="J997">
            <v>84.070914999999999</v>
          </cell>
          <cell r="K997">
            <v>88.313619166666683</v>
          </cell>
          <cell r="L997">
            <v>101.56392833333335</v>
          </cell>
          <cell r="M997">
            <v>112.2033375</v>
          </cell>
          <cell r="N997">
            <v>99.475209999999976</v>
          </cell>
        </row>
        <row r="998">
          <cell r="F998">
            <v>124</v>
          </cell>
          <cell r="G998" t="str">
            <v>31514(22)124</v>
          </cell>
          <cell r="H998" t="str">
            <v>COCONUT (COPRA) OIL,     CRUDE</v>
          </cell>
          <cell r="I998">
            <v>100.00000166666663</v>
          </cell>
          <cell r="J998">
            <v>121.59030999999997</v>
          </cell>
          <cell r="K998">
            <v>120.06133583333333</v>
          </cell>
          <cell r="L998">
            <v>138.48533166666664</v>
          </cell>
          <cell r="M998">
            <v>134.15094999999999</v>
          </cell>
          <cell r="N998">
            <v>134.15094999999999</v>
          </cell>
        </row>
        <row r="999">
          <cell r="F999">
            <v>125</v>
          </cell>
          <cell r="G999" t="str">
            <v>31515(22)125</v>
          </cell>
          <cell r="H999" t="str">
            <v>OIL-CAKE &amp; OTHER SOLID RESIDUES, GROUND OR IN THE FORM OF PELLETS, RESULT OF EXTRACTION OF SOYABEAN OIL</v>
          </cell>
          <cell r="I999">
            <v>99.997699999999995</v>
          </cell>
          <cell r="J999">
            <v>105.21769916666668</v>
          </cell>
          <cell r="K999">
            <v>106.99389416666665</v>
          </cell>
          <cell r="L999">
            <v>116.14955083333332</v>
          </cell>
          <cell r="M999">
            <v>150.81071916666667</v>
          </cell>
          <cell r="N999">
            <v>129.5539333333333</v>
          </cell>
        </row>
        <row r="1000">
          <cell r="F1000">
            <v>126</v>
          </cell>
          <cell r="G1000" t="str">
            <v>31519(22)126</v>
          </cell>
          <cell r="H1000" t="str">
            <v>SESAME OIL FOR DOMESTIC  USE</v>
          </cell>
          <cell r="I1000">
            <v>99.99739000000001</v>
          </cell>
          <cell r="J1000">
            <v>84.070914999999999</v>
          </cell>
          <cell r="K1000">
            <v>88.313619166666683</v>
          </cell>
          <cell r="L1000">
            <v>101.56392833333335</v>
          </cell>
          <cell r="M1000">
            <v>112.2033375</v>
          </cell>
          <cell r="N1000">
            <v>99.475209999999976</v>
          </cell>
        </row>
        <row r="1001">
          <cell r="F1001">
            <v>127</v>
          </cell>
          <cell r="G1001" t="str">
            <v>31519(22)127</v>
          </cell>
          <cell r="H1001" t="str">
            <v>OTHER INDUSTRIAL         MONOCARBOXYLIC FATTY     ACIDS</v>
          </cell>
          <cell r="I1001">
            <v>100</v>
          </cell>
          <cell r="J1001">
            <v>101.68608000000003</v>
          </cell>
          <cell r="K1001">
            <v>104.40285833333333</v>
          </cell>
          <cell r="L1001">
            <v>120.42826666666663</v>
          </cell>
          <cell r="M1001">
            <v>126.23718999999998</v>
          </cell>
          <cell r="N1001">
            <v>120.73595166666669</v>
          </cell>
        </row>
        <row r="1002">
          <cell r="F1002">
            <v>128</v>
          </cell>
          <cell r="G1002" t="str">
            <v>31519(22)128</v>
          </cell>
          <cell r="H1002" t="str">
            <v>PALM KERNEL ACID OIL/    FATTY ACID</v>
          </cell>
          <cell r="I1002">
            <v>100</v>
          </cell>
          <cell r="J1002">
            <v>101.68608000000003</v>
          </cell>
          <cell r="K1002">
            <v>104.40285833333333</v>
          </cell>
          <cell r="L1002">
            <v>120.42826666666663</v>
          </cell>
          <cell r="M1002">
            <v>126.23718999999998</v>
          </cell>
          <cell r="N1002">
            <v>120.73595166666669</v>
          </cell>
        </row>
        <row r="1003">
          <cell r="F1003">
            <v>129</v>
          </cell>
          <cell r="G1003" t="str">
            <v>31519(22)129</v>
          </cell>
          <cell r="H1003" t="str">
            <v>INDUSTRIAL FATTY         ALCOHOLS, O/T IN THE     FORM OF WAX</v>
          </cell>
          <cell r="I1003">
            <v>99.999557500000009</v>
          </cell>
          <cell r="J1003">
            <v>92.772034166666657</v>
          </cell>
          <cell r="K1003">
            <v>103.05881833333333</v>
          </cell>
          <cell r="L1003">
            <v>126.04134416666666</v>
          </cell>
          <cell r="M1003">
            <v>149.56751500000001</v>
          </cell>
          <cell r="N1003">
            <v>158.92640833333334</v>
          </cell>
        </row>
        <row r="1004">
          <cell r="F1004">
            <v>130</v>
          </cell>
          <cell r="G1004" t="str">
            <v>31522(22)130</v>
          </cell>
          <cell r="H1004" t="str">
            <v>INEDIBLE MIXTURES OR     PREPARATIONS OF TUNG OIL</v>
          </cell>
          <cell r="I1004">
            <v>100</v>
          </cell>
          <cell r="J1004">
            <v>101.68608000000003</v>
          </cell>
          <cell r="K1004">
            <v>104.40285833333333</v>
          </cell>
          <cell r="L1004">
            <v>120.42826666666663</v>
          </cell>
          <cell r="M1004">
            <v>126.23718999999998</v>
          </cell>
          <cell r="N1004">
            <v>120.73595166666669</v>
          </cell>
        </row>
        <row r="1005">
          <cell r="F1005">
            <v>131</v>
          </cell>
          <cell r="G1005" t="str">
            <v>31611(22)131</v>
          </cell>
          <cell r="H1005" t="str">
            <v>OTHER FOOD PREPARATIONS  OF FLOUR, MEAL, STARCH ORMALT EXTRACT, NOT  CONTAINING COCOA POWDER</v>
          </cell>
          <cell r="I1005">
            <v>100.00009833333334</v>
          </cell>
          <cell r="J1005">
            <v>72.914680833333335</v>
          </cell>
          <cell r="K1005">
            <v>71.807591666666681</v>
          </cell>
          <cell r="L1005">
            <v>78.697426666666672</v>
          </cell>
          <cell r="M1005">
            <v>99.213169999999991</v>
          </cell>
          <cell r="N1005">
            <v>103.21278166666664</v>
          </cell>
        </row>
        <row r="1006">
          <cell r="F1006">
            <v>132</v>
          </cell>
          <cell r="G1006" t="str">
            <v>31613(22)132</v>
          </cell>
          <cell r="H1006" t="str">
            <v>OTHER CEREAL FLOURS O/T  WHEAT OR MESLIN</v>
          </cell>
          <cell r="I1006">
            <v>100</v>
          </cell>
          <cell r="J1006">
            <v>110.84336999999998</v>
          </cell>
          <cell r="K1006">
            <v>98.795180000000016</v>
          </cell>
          <cell r="L1006">
            <v>106.32529916666665</v>
          </cell>
          <cell r="M1006">
            <v>144.27710666666661</v>
          </cell>
          <cell r="N1006">
            <v>128.41365166666668</v>
          </cell>
        </row>
        <row r="1007">
          <cell r="F1007">
            <v>133</v>
          </cell>
          <cell r="G1007" t="str">
            <v>31613(22)133</v>
          </cell>
          <cell r="H1007" t="str">
            <v>GROATS AND MEAL OF MAIZE (CORN)</v>
          </cell>
          <cell r="I1007">
            <v>100</v>
          </cell>
          <cell r="J1007">
            <v>110.84336999999998</v>
          </cell>
          <cell r="K1007">
            <v>98.795180000000016</v>
          </cell>
          <cell r="L1007">
            <v>106.32529916666665</v>
          </cell>
          <cell r="M1007">
            <v>144.27710666666661</v>
          </cell>
          <cell r="N1007">
            <v>128.41365166666668</v>
          </cell>
        </row>
        <row r="1008">
          <cell r="F1008">
            <v>134</v>
          </cell>
          <cell r="G1008" t="str">
            <v>31614(22)134</v>
          </cell>
          <cell r="H1008" t="str">
            <v>PULUT (GLUTINOUS RICE),  SEMI-MILLED OR WHOLLY    MILLED, WHETHER OR NOT   POLISHED OR GLAZED</v>
          </cell>
          <cell r="I1008">
            <v>100</v>
          </cell>
          <cell r="J1008">
            <v>100</v>
          </cell>
          <cell r="K1008">
            <v>100</v>
          </cell>
          <cell r="L1008">
            <v>100</v>
          </cell>
          <cell r="M1008">
            <v>100</v>
          </cell>
          <cell r="N1008">
            <v>95.836180000000013</v>
          </cell>
        </row>
        <row r="1009">
          <cell r="F1009">
            <v>135</v>
          </cell>
          <cell r="G1009" t="str">
            <v>31614(22)135</v>
          </cell>
          <cell r="H1009" t="str">
            <v>OTHER SEMI-MILLED OR     WHOLLY MILLED RICE, W/N  POLISHED OR GLAZED, O/T  PULUT</v>
          </cell>
          <cell r="I1009">
            <v>99.999998333333366</v>
          </cell>
          <cell r="J1009">
            <v>86.489885000000001</v>
          </cell>
          <cell r="K1009">
            <v>86.007786666666647</v>
          </cell>
          <cell r="L1009">
            <v>86.563329999999993</v>
          </cell>
          <cell r="M1009">
            <v>86.412800000000004</v>
          </cell>
          <cell r="N1009">
            <v>86.412800000000004</v>
          </cell>
        </row>
        <row r="1010">
          <cell r="F1010">
            <v>136</v>
          </cell>
          <cell r="G1010" t="str">
            <v>31614(22)136</v>
          </cell>
          <cell r="H1010" t="str">
            <v>OTHER BROKEN RICE</v>
          </cell>
          <cell r="I1010">
            <v>99.999998333333352</v>
          </cell>
          <cell r="J1010">
            <v>87.079531666666668</v>
          </cell>
          <cell r="K1010">
            <v>86.618471666666665</v>
          </cell>
          <cell r="L1010">
            <v>87.14976666666665</v>
          </cell>
          <cell r="M1010">
            <v>87.005810000000011</v>
          </cell>
          <cell r="N1010">
            <v>86.824080000000009</v>
          </cell>
        </row>
        <row r="1011">
          <cell r="F1011">
            <v>137</v>
          </cell>
          <cell r="G1011" t="str">
            <v>31616(22)137</v>
          </cell>
          <cell r="H1011" t="str">
            <v>WHEAT OR MESLIN FLOUR</v>
          </cell>
          <cell r="I1011">
            <v>99.999992499999991</v>
          </cell>
          <cell r="J1011">
            <v>101.8425625</v>
          </cell>
          <cell r="K1011">
            <v>97.576165000000003</v>
          </cell>
          <cell r="L1011">
            <v>106.17183333333337</v>
          </cell>
          <cell r="M1011">
            <v>127.28372083333333</v>
          </cell>
          <cell r="N1011">
            <v>119.48868083333335</v>
          </cell>
        </row>
        <row r="1012">
          <cell r="F1012">
            <v>138</v>
          </cell>
          <cell r="G1012" t="str">
            <v>31616(22)138</v>
          </cell>
          <cell r="H1012" t="str">
            <v>ROLLED OR FLAKED         GRAINS OF MAIZE</v>
          </cell>
          <cell r="I1012">
            <v>99.999930833333337</v>
          </cell>
          <cell r="J1012">
            <v>94.784020833333344</v>
          </cell>
          <cell r="K1012">
            <v>92.214472499999999</v>
          </cell>
          <cell r="L1012">
            <v>91.689566666666664</v>
          </cell>
          <cell r="M1012">
            <v>88.298073333333349</v>
          </cell>
          <cell r="N1012">
            <v>87.679033333333336</v>
          </cell>
        </row>
        <row r="1013">
          <cell r="F1013">
            <v>139</v>
          </cell>
          <cell r="G1013" t="str">
            <v>31616(22)139</v>
          </cell>
          <cell r="H1013" t="str">
            <v>BRAN, SHARPS &amp; OTHER     RESIDUES OF MAIZE (CORN),WHETHER OR NOT IN THE    FORM OF PELLETS</v>
          </cell>
          <cell r="I1013">
            <v>100.00000083333335</v>
          </cell>
          <cell r="J1013">
            <v>101.98755083333334</v>
          </cell>
          <cell r="K1013">
            <v>95.48395499999998</v>
          </cell>
          <cell r="L1013">
            <v>106.15448333333332</v>
          </cell>
          <cell r="M1013">
            <v>118.954035</v>
          </cell>
          <cell r="N1013">
            <v>126.97032666666667</v>
          </cell>
        </row>
        <row r="1014">
          <cell r="F1014">
            <v>140</v>
          </cell>
          <cell r="G1014" t="str">
            <v>31616(22)140</v>
          </cell>
          <cell r="H1014" t="str">
            <v>BRAN &amp; POLLARD OF WHEAT,WHETHER OR NOT IN THE FORM OF PELLETS</v>
          </cell>
          <cell r="I1014">
            <v>100.00083083333332</v>
          </cell>
          <cell r="J1014">
            <v>93.323049999999981</v>
          </cell>
          <cell r="K1014">
            <v>102.63461583333336</v>
          </cell>
          <cell r="L1014">
            <v>137.82777166666668</v>
          </cell>
          <cell r="M1014">
            <v>179.44985083333333</v>
          </cell>
          <cell r="N1014">
            <v>189.77760083333334</v>
          </cell>
        </row>
        <row r="1015">
          <cell r="F1015">
            <v>141</v>
          </cell>
          <cell r="G1015" t="str">
            <v>31616(22)141</v>
          </cell>
          <cell r="H1015" t="str">
            <v>RESIDUES OF STARCH       MANUFACTURE AND SIMILAR  RESIDUES</v>
          </cell>
          <cell r="I1015">
            <v>100.00290750000001</v>
          </cell>
          <cell r="J1015">
            <v>101.38476666666665</v>
          </cell>
          <cell r="K1015">
            <v>107.34857500000001</v>
          </cell>
          <cell r="L1015">
            <v>107.05765916666667</v>
          </cell>
          <cell r="M1015">
            <v>134.54936999999998</v>
          </cell>
          <cell r="N1015">
            <v>140.51317999999998</v>
          </cell>
        </row>
        <row r="1016">
          <cell r="F1016">
            <v>142</v>
          </cell>
          <cell r="G1016" t="str">
            <v>31617(22)142</v>
          </cell>
          <cell r="H1016" t="str">
            <v>MIXES &amp; DOUGHS OF FLOUR, STARCH OR MALT EXTRACT,  WHETHER OR NOT CONTAININGCOCOA POWDER BY WEIGHT   OF LESS THAN 50%</v>
          </cell>
          <cell r="I1016">
            <v>100.00060083333332</v>
          </cell>
          <cell r="J1016">
            <v>101.56688</v>
          </cell>
          <cell r="K1016">
            <v>102.59097999999999</v>
          </cell>
          <cell r="L1016">
            <v>109.69945333333337</v>
          </cell>
          <cell r="M1016">
            <v>106.20545499999999</v>
          </cell>
          <cell r="N1016">
            <v>104.63917999999998</v>
          </cell>
        </row>
        <row r="1017">
          <cell r="F1017">
            <v>143</v>
          </cell>
          <cell r="G1017" t="str">
            <v>31618(22)143</v>
          </cell>
          <cell r="H1017" t="str">
            <v>OTHER CEREAL, CONTAINING MORE THAN 8 % OF COCOA   POWDER OR COATED WITH    CHOCOLATE</v>
          </cell>
          <cell r="I1017">
            <v>99.999593333333308</v>
          </cell>
          <cell r="J1017">
            <v>91.353209166666659</v>
          </cell>
          <cell r="K1017">
            <v>86.968890833333319</v>
          </cell>
          <cell r="L1017">
            <v>82.594065000000001</v>
          </cell>
          <cell r="M1017">
            <v>79.237774999999971</v>
          </cell>
          <cell r="N1017">
            <v>79.092289999999991</v>
          </cell>
        </row>
        <row r="1018">
          <cell r="F1018">
            <v>144</v>
          </cell>
          <cell r="G1018" t="str">
            <v>31713(22)144</v>
          </cell>
          <cell r="H1018" t="str">
            <v>SWEET BISCUITS; WAFFLES  AND WAFERS</v>
          </cell>
          <cell r="I1018">
            <v>99.999930833333337</v>
          </cell>
          <cell r="J1018">
            <v>94.784020833333344</v>
          </cell>
          <cell r="K1018">
            <v>92.214472499999999</v>
          </cell>
          <cell r="L1018">
            <v>91.689566666666664</v>
          </cell>
          <cell r="M1018">
            <v>88.298073333333349</v>
          </cell>
          <cell r="N1018">
            <v>87.679033333333336</v>
          </cell>
        </row>
        <row r="1019">
          <cell r="F1019">
            <v>145</v>
          </cell>
          <cell r="G1019" t="str">
            <v>31713(22)145</v>
          </cell>
          <cell r="H1019" t="str">
            <v>OTHER BAKERS' WARES, NOT ELSEWHERE SPECIFIED</v>
          </cell>
          <cell r="I1019">
            <v>100.00001083333333</v>
          </cell>
          <cell r="J1019">
            <v>103.90234999999998</v>
          </cell>
          <cell r="K1019">
            <v>104.48218</v>
          </cell>
          <cell r="L1019">
            <v>107.83174750000001</v>
          </cell>
          <cell r="M1019">
            <v>113.88806499999998</v>
          </cell>
          <cell r="N1019">
            <v>115.19924333333333</v>
          </cell>
        </row>
        <row r="1020">
          <cell r="F1020">
            <v>146</v>
          </cell>
          <cell r="G1020" t="str">
            <v>31714(22)146</v>
          </cell>
          <cell r="H1020" t="str">
            <v>OTHER RICE VERMICELLI,   O/T INSTANT, WHETHER OR  NOT COOKED OR OTHERWISE  PREPARED</v>
          </cell>
          <cell r="I1020">
            <v>100</v>
          </cell>
          <cell r="J1020">
            <v>92.257689999999997</v>
          </cell>
          <cell r="K1020">
            <v>89.946089999999998</v>
          </cell>
          <cell r="L1020">
            <v>88.743143333333336</v>
          </cell>
          <cell r="M1020">
            <v>93.114917499999962</v>
          </cell>
          <cell r="N1020">
            <v>93.385781666666702</v>
          </cell>
        </row>
        <row r="1021">
          <cell r="F1021">
            <v>147</v>
          </cell>
          <cell r="G1021" t="str">
            <v>31811(22)147</v>
          </cell>
          <cell r="H1021" t="str">
            <v>COCOA BUTTER, FAT AND OIL</v>
          </cell>
          <cell r="I1021">
            <v>100.00006333333332</v>
          </cell>
          <cell r="J1021">
            <v>89.507308333333327</v>
          </cell>
          <cell r="K1021">
            <v>82.571731666666665</v>
          </cell>
          <cell r="L1021">
            <v>88.978331666666662</v>
          </cell>
          <cell r="M1021">
            <v>100.58496416666665</v>
          </cell>
          <cell r="N1021">
            <v>97.54596500000001</v>
          </cell>
        </row>
        <row r="1022">
          <cell r="F1022">
            <v>148</v>
          </cell>
          <cell r="G1022" t="str">
            <v>31814(22)148</v>
          </cell>
          <cell r="H1022" t="str">
            <v>CHOCOLATE IN BLOCKS,     SLABS OR BARS, FILLED</v>
          </cell>
          <cell r="I1022">
            <v>100.00029666666666</v>
          </cell>
          <cell r="J1022">
            <v>99.816099999999992</v>
          </cell>
          <cell r="K1022">
            <v>88.691043333333312</v>
          </cell>
          <cell r="L1022">
            <v>93.465241666666643</v>
          </cell>
          <cell r="M1022">
            <v>98.75517083333331</v>
          </cell>
          <cell r="N1022">
            <v>104.50188999999997</v>
          </cell>
        </row>
        <row r="1023">
          <cell r="F1023">
            <v>149</v>
          </cell>
          <cell r="G1023" t="str">
            <v>31818(22)149</v>
          </cell>
          <cell r="H1023" t="str">
            <v>OTHER SUGAR CONFECTIONERYNOT CONTAINING COCOA</v>
          </cell>
          <cell r="I1023">
            <v>100.00000249999999</v>
          </cell>
          <cell r="J1023">
            <v>121.57374166666663</v>
          </cell>
          <cell r="K1023">
            <v>119.19356249999998</v>
          </cell>
          <cell r="L1023">
            <v>129.74676666666664</v>
          </cell>
          <cell r="M1023">
            <v>135.10488166666664</v>
          </cell>
          <cell r="N1023">
            <v>135.76785000000001</v>
          </cell>
        </row>
        <row r="1024">
          <cell r="F1024">
            <v>150</v>
          </cell>
          <cell r="G1024" t="str">
            <v>31818(22)150</v>
          </cell>
          <cell r="H1024" t="str">
            <v>OTHER CHOCOLATE          PREPARATIONS</v>
          </cell>
          <cell r="I1024">
            <v>100.00029666666666</v>
          </cell>
          <cell r="J1024">
            <v>99.816099999999992</v>
          </cell>
          <cell r="K1024">
            <v>88.691043333333312</v>
          </cell>
          <cell r="L1024">
            <v>93.465241666666643</v>
          </cell>
          <cell r="M1024">
            <v>98.75517083333331</v>
          </cell>
          <cell r="N1024">
            <v>104.50188999999997</v>
          </cell>
        </row>
        <row r="1025">
          <cell r="F1025">
            <v>151</v>
          </cell>
          <cell r="G1025" t="str">
            <v>32211(22)151</v>
          </cell>
          <cell r="H1025" t="str">
            <v>CANE SUGAR OF A          POLARISATION EXCEEDING   99 DEGREES</v>
          </cell>
          <cell r="I1025">
            <v>100.00000916666667</v>
          </cell>
          <cell r="J1025">
            <v>102.64391250000001</v>
          </cell>
          <cell r="K1025">
            <v>92.056744999999992</v>
          </cell>
          <cell r="L1025">
            <v>87.112950000000012</v>
          </cell>
          <cell r="M1025">
            <v>90.015703333333335</v>
          </cell>
          <cell r="N1025">
            <v>100.74293333333331</v>
          </cell>
        </row>
        <row r="1026">
          <cell r="F1026">
            <v>152</v>
          </cell>
          <cell r="G1026" t="str">
            <v>32211(22)152</v>
          </cell>
          <cell r="H1026" t="str">
            <v>CANE SUGAR OF A          POLARISATION EXCEEDING   98 DEGREES BUT NOT       EXCEEDING 99 DEGREES</v>
          </cell>
          <cell r="I1026">
            <v>100</v>
          </cell>
          <cell r="J1026">
            <v>102.81851833333333</v>
          </cell>
          <cell r="K1026">
            <v>91.564546666666686</v>
          </cell>
          <cell r="L1026">
            <v>84.53995333333333</v>
          </cell>
          <cell r="M1026">
            <v>86.631863333333342</v>
          </cell>
          <cell r="N1026">
            <v>98.382606666666661</v>
          </cell>
        </row>
        <row r="1027">
          <cell r="F1027">
            <v>153</v>
          </cell>
          <cell r="G1027" t="str">
            <v>32211(22)153</v>
          </cell>
          <cell r="H1027" t="str">
            <v>CANE SUGAR OF A          POLARISATION EXCEEDING   95 DEGREES BUT NOT       EXCEEDING 98 DEGREES</v>
          </cell>
          <cell r="I1027">
            <v>100.00000916666667</v>
          </cell>
          <cell r="J1027">
            <v>102.64391250000001</v>
          </cell>
          <cell r="K1027">
            <v>92.056744999999992</v>
          </cell>
          <cell r="L1027">
            <v>87.112950000000012</v>
          </cell>
          <cell r="M1027">
            <v>90.015703333333335</v>
          </cell>
          <cell r="N1027">
            <v>100.74293333333331</v>
          </cell>
        </row>
        <row r="1028">
          <cell r="F1028">
            <v>154</v>
          </cell>
          <cell r="G1028" t="str">
            <v>32216(22)154</v>
          </cell>
          <cell r="H1028" t="str">
            <v>AGAR-AGAR</v>
          </cell>
          <cell r="I1028">
            <v>99.999941666666658</v>
          </cell>
          <cell r="J1028">
            <v>108.04213250000001</v>
          </cell>
          <cell r="K1028">
            <v>105.52144999999999</v>
          </cell>
          <cell r="L1028">
            <v>105.03001999999999</v>
          </cell>
          <cell r="M1028">
            <v>104.62755750000001</v>
          </cell>
          <cell r="N1028">
            <v>107.32052666666667</v>
          </cell>
        </row>
        <row r="1029">
          <cell r="F1029">
            <v>155</v>
          </cell>
          <cell r="G1029" t="str">
            <v>32216(22)155</v>
          </cell>
          <cell r="H1029" t="str">
            <v>MAIZE (CORN) STARCH</v>
          </cell>
          <cell r="I1029">
            <v>100.00296333333333</v>
          </cell>
          <cell r="J1029">
            <v>104.94031666666665</v>
          </cell>
          <cell r="K1029">
            <v>101.78685249999998</v>
          </cell>
          <cell r="L1029">
            <v>101.5714</v>
          </cell>
          <cell r="M1029">
            <v>111.20603500000001</v>
          </cell>
          <cell r="N1029">
            <v>113.49446833333332</v>
          </cell>
        </row>
        <row r="1030">
          <cell r="F1030">
            <v>156</v>
          </cell>
          <cell r="G1030" t="str">
            <v>32216(22)156</v>
          </cell>
          <cell r="H1030" t="str">
            <v>MANIOC (CASSAVA) STARCH</v>
          </cell>
          <cell r="I1030">
            <v>100.00063416666666</v>
          </cell>
          <cell r="J1030">
            <v>88.888293333333337</v>
          </cell>
          <cell r="K1030">
            <v>75.145698333333343</v>
          </cell>
          <cell r="L1030">
            <v>76.291351666666657</v>
          </cell>
          <cell r="M1030">
            <v>81.397655833333332</v>
          </cell>
          <cell r="N1030">
            <v>89.793155000000013</v>
          </cell>
        </row>
        <row r="1031">
          <cell r="F1031">
            <v>157</v>
          </cell>
          <cell r="G1031" t="str">
            <v>32218(22)157</v>
          </cell>
          <cell r="H1031" t="str">
            <v>EXTRACTS, ESSENCES AND   CONCENTRATES OF COFFEE</v>
          </cell>
          <cell r="I1031">
            <v>100.00009416666667</v>
          </cell>
          <cell r="J1031">
            <v>80.638498333333331</v>
          </cell>
          <cell r="K1031">
            <v>73.692010833333342</v>
          </cell>
          <cell r="L1031">
            <v>85.783537500000008</v>
          </cell>
          <cell r="M1031">
            <v>93.629609999999971</v>
          </cell>
          <cell r="N1031">
            <v>103.46071500000002</v>
          </cell>
        </row>
        <row r="1032">
          <cell r="F1032">
            <v>158</v>
          </cell>
          <cell r="G1032" t="str">
            <v>32218(22)158</v>
          </cell>
          <cell r="H1032" t="str">
            <v>OTHER PREPARATIONS WITH ABASIS OF EXTRACTS,       ESSENCES OR CONCENTRATES OR WITH A BASIS OF COFFEE</v>
          </cell>
          <cell r="I1032">
            <v>100.00018250000002</v>
          </cell>
          <cell r="J1032">
            <v>71.64191666666666</v>
          </cell>
          <cell r="K1032">
            <v>73.424924999999988</v>
          </cell>
          <cell r="L1032">
            <v>79.815139166666683</v>
          </cell>
          <cell r="M1032">
            <v>83.206868333333347</v>
          </cell>
          <cell r="N1032">
            <v>67.351980833333315</v>
          </cell>
        </row>
        <row r="1033">
          <cell r="F1033">
            <v>159</v>
          </cell>
          <cell r="G1033" t="str">
            <v>32219(22)159</v>
          </cell>
          <cell r="H1033" t="str">
            <v>OTHER BLACK TEA (FERMENTED) AND OTHER    PARTLY FERMENTED TEA</v>
          </cell>
          <cell r="I1033">
            <v>99.999709999999993</v>
          </cell>
          <cell r="J1033">
            <v>100.37467499999997</v>
          </cell>
          <cell r="K1033">
            <v>104.38389500000001</v>
          </cell>
          <cell r="L1033">
            <v>117.77439666666665</v>
          </cell>
          <cell r="M1033">
            <v>101.99710916666666</v>
          </cell>
          <cell r="N1033">
            <v>94.187786666666668</v>
          </cell>
        </row>
        <row r="1034">
          <cell r="F1034">
            <v>160</v>
          </cell>
          <cell r="G1034" t="str">
            <v>32221(22)160</v>
          </cell>
          <cell r="H1034" t="str">
            <v>MALT EXTRACT</v>
          </cell>
          <cell r="I1034">
            <v>99.999917499999995</v>
          </cell>
          <cell r="J1034">
            <v>99.45782916666667</v>
          </cell>
          <cell r="K1034">
            <v>95.453092499999997</v>
          </cell>
          <cell r="L1034">
            <v>94.279579999999996</v>
          </cell>
          <cell r="M1034">
            <v>99.488831666666655</v>
          </cell>
          <cell r="N1034">
            <v>97.998285000000024</v>
          </cell>
        </row>
        <row r="1035">
          <cell r="F1035">
            <v>161</v>
          </cell>
          <cell r="G1035" t="str">
            <v>32221(22)161</v>
          </cell>
          <cell r="H1035" t="str">
            <v>FOOD PREPARATIONS FOR THEMANUFACTURE OF LEMONADE  OR OTHER BEVERAGES</v>
          </cell>
          <cell r="I1035">
            <v>99.999003333333334</v>
          </cell>
          <cell r="J1035">
            <v>101.36851166666665</v>
          </cell>
          <cell r="K1035">
            <v>82.270096666666674</v>
          </cell>
          <cell r="L1035">
            <v>88.271030833333327</v>
          </cell>
          <cell r="M1035">
            <v>82.593797500000022</v>
          </cell>
          <cell r="N1035">
            <v>83.714305833333327</v>
          </cell>
        </row>
        <row r="1036">
          <cell r="F1036">
            <v>162</v>
          </cell>
          <cell r="G1036" t="str">
            <v>32222(22)162</v>
          </cell>
          <cell r="H1036" t="str">
            <v>FRUITS OF THE GENUS      CAPSICUM OR OF THE GENUS PIMENTA, DRIED OR        CRUSHED OR GROUND</v>
          </cell>
          <cell r="I1036">
            <v>100.00015083333334</v>
          </cell>
          <cell r="J1036">
            <v>90.971740833333342</v>
          </cell>
          <cell r="K1036">
            <v>81.024345000000011</v>
          </cell>
          <cell r="L1036">
            <v>82.921366666666671</v>
          </cell>
          <cell r="M1036">
            <v>104.26681499999998</v>
          </cell>
          <cell r="N1036">
            <v>89.764808333333335</v>
          </cell>
        </row>
        <row r="1037">
          <cell r="F1037">
            <v>163</v>
          </cell>
          <cell r="G1037" t="str">
            <v>32226(22)163</v>
          </cell>
          <cell r="H1037" t="str">
            <v>OTHER SAUCES</v>
          </cell>
          <cell r="I1037">
            <v>100</v>
          </cell>
          <cell r="J1037">
            <v>98.554220000000001</v>
          </cell>
          <cell r="K1037">
            <v>99.653159166666683</v>
          </cell>
          <cell r="L1037">
            <v>98.729463333333356</v>
          </cell>
          <cell r="M1037">
            <v>99.50346666666664</v>
          </cell>
          <cell r="N1037">
            <v>100.6553475</v>
          </cell>
        </row>
        <row r="1038">
          <cell r="F1038">
            <v>164</v>
          </cell>
          <cell r="G1038" t="str">
            <v>32226(22)164</v>
          </cell>
          <cell r="H1038" t="str">
            <v>OTHER SAUCES AND         PREPARATION THEREOF,     MIXED CONDIMENTS AND     MIXED SEASONING</v>
          </cell>
          <cell r="I1038">
            <v>100</v>
          </cell>
          <cell r="J1038">
            <v>87.668868333333336</v>
          </cell>
          <cell r="K1038">
            <v>92.507069166666668</v>
          </cell>
          <cell r="L1038">
            <v>76.924288333333337</v>
          </cell>
          <cell r="M1038">
            <v>81.856739166666642</v>
          </cell>
          <cell r="N1038">
            <v>91.611687500000016</v>
          </cell>
        </row>
        <row r="1039">
          <cell r="F1039">
            <v>165</v>
          </cell>
          <cell r="G1039" t="str">
            <v>32231(22)165</v>
          </cell>
          <cell r="H1039" t="str">
            <v>PREPARATIONS FOR BABY    FEEDING, PUT UP FOR      RETAIL SALE</v>
          </cell>
          <cell r="I1039">
            <v>99.999996666666675</v>
          </cell>
          <cell r="J1039">
            <v>103.82792333333335</v>
          </cell>
          <cell r="K1039">
            <v>114.54986666666665</v>
          </cell>
          <cell r="L1039">
            <v>108.59704833333333</v>
          </cell>
          <cell r="M1039">
            <v>131.9895525</v>
          </cell>
          <cell r="N1039">
            <v>133.66316999999998</v>
          </cell>
        </row>
        <row r="1040">
          <cell r="F1040">
            <v>166</v>
          </cell>
          <cell r="G1040" t="str">
            <v>32231(22)166</v>
          </cell>
          <cell r="H1040" t="str">
            <v>PROTEIN CONCENTRATES AND TEXTURED PROTEIN         SUBSTANCES</v>
          </cell>
          <cell r="I1040">
            <v>100</v>
          </cell>
          <cell r="J1040">
            <v>100.44513000000001</v>
          </cell>
          <cell r="K1040">
            <v>80.653999999999996</v>
          </cell>
          <cell r="L1040">
            <v>70.801233333333329</v>
          </cell>
          <cell r="M1040">
            <v>77.142898333333363</v>
          </cell>
          <cell r="N1040">
            <v>77.325513333333348</v>
          </cell>
        </row>
        <row r="1041">
          <cell r="F1041">
            <v>167</v>
          </cell>
          <cell r="G1041" t="str">
            <v>32232(22)167</v>
          </cell>
          <cell r="H1041" t="str">
            <v>NON-ALCOHOLIC COMPOUND.  PREP. HAVING AN ALCOHOLICSTRENGHT BY VOL. NOT&gt;0.5%</v>
          </cell>
          <cell r="I1041">
            <v>99.999997499999978</v>
          </cell>
          <cell r="J1041">
            <v>98.265831666666685</v>
          </cell>
          <cell r="K1041">
            <v>95.057961666666671</v>
          </cell>
          <cell r="L1041">
            <v>88.477426666666645</v>
          </cell>
          <cell r="M1041">
            <v>89.356400000000022</v>
          </cell>
          <cell r="N1041">
            <v>89.596135000000004</v>
          </cell>
        </row>
        <row r="1042">
          <cell r="F1042">
            <v>168</v>
          </cell>
          <cell r="G1042" t="str">
            <v>32232(22)168</v>
          </cell>
          <cell r="H1042" t="str">
            <v>FOOD SUPPLEMENTS</v>
          </cell>
          <cell r="I1042">
            <v>100</v>
          </cell>
          <cell r="J1042">
            <v>100</v>
          </cell>
          <cell r="K1042">
            <v>100</v>
          </cell>
          <cell r="L1042">
            <v>102.33552666666668</v>
          </cell>
          <cell r="M1042">
            <v>96.125272499999966</v>
          </cell>
          <cell r="N1042">
            <v>90.855260000000001</v>
          </cell>
        </row>
        <row r="1043">
          <cell r="F1043">
            <v>169</v>
          </cell>
          <cell r="G1043" t="str">
            <v>32232(22)169</v>
          </cell>
          <cell r="H1043" t="str">
            <v>OTHER FOOD PREPARATIONS  NOT ELSEWHERE SPECIFIED  OR INCLUDED</v>
          </cell>
          <cell r="I1043">
            <v>99.999998333333309</v>
          </cell>
          <cell r="J1043">
            <v>78.723931666666672</v>
          </cell>
          <cell r="K1043">
            <v>92.485549166666672</v>
          </cell>
          <cell r="L1043">
            <v>92.492589166666662</v>
          </cell>
          <cell r="M1043">
            <v>87.550819999999973</v>
          </cell>
          <cell r="N1043">
            <v>79.635070000000013</v>
          </cell>
        </row>
        <row r="1044">
          <cell r="F1044">
            <v>170</v>
          </cell>
          <cell r="G1044" t="str">
            <v>32311(22)170</v>
          </cell>
          <cell r="H1044" t="str">
            <v>OTHER PREPARATIONS OF A  KIND USED IN ANIMAL      FEEDING</v>
          </cell>
          <cell r="I1044">
            <v>100.00000249999998</v>
          </cell>
          <cell r="J1044">
            <v>108.21047249999999</v>
          </cell>
          <cell r="K1044">
            <v>94.001014999999967</v>
          </cell>
          <cell r="L1044">
            <v>95.577023333333329</v>
          </cell>
          <cell r="M1044">
            <v>96.593800000000002</v>
          </cell>
          <cell r="N1044">
            <v>96.593800000000002</v>
          </cell>
        </row>
        <row r="1045">
          <cell r="F1045">
            <v>171</v>
          </cell>
          <cell r="G1045" t="str">
            <v>32313(22)171</v>
          </cell>
          <cell r="H1045" t="str">
            <v>PREPARATIONS OF A KIND   USED IN DOG OR CAT FOOD, PUT UP FOR RETAIL SALE</v>
          </cell>
          <cell r="I1045">
            <v>99.998346666666663</v>
          </cell>
          <cell r="J1045">
            <v>104.67099333333331</v>
          </cell>
          <cell r="K1045">
            <v>104.69032833333333</v>
          </cell>
          <cell r="L1045">
            <v>113.8449325</v>
          </cell>
          <cell r="M1045">
            <v>142.66453916666666</v>
          </cell>
          <cell r="N1045">
            <v>127.69332499999999</v>
          </cell>
        </row>
        <row r="1046">
          <cell r="F1046">
            <v>172</v>
          </cell>
          <cell r="G1046" t="str">
            <v>32514(22)172</v>
          </cell>
          <cell r="H1046" t="str">
            <v>WHISKIES</v>
          </cell>
          <cell r="I1046">
            <v>99.99982833333334</v>
          </cell>
          <cell r="J1046">
            <v>85.12918999999998</v>
          </cell>
          <cell r="K1046">
            <v>95.619225</v>
          </cell>
          <cell r="L1046">
            <v>94.810640000000006</v>
          </cell>
          <cell r="M1046">
            <v>102.21015749999997</v>
          </cell>
          <cell r="N1046">
            <v>104.54491999999998</v>
          </cell>
        </row>
        <row r="1047">
          <cell r="F1047">
            <v>173</v>
          </cell>
          <cell r="G1047" t="str">
            <v>32514(22)173</v>
          </cell>
          <cell r="H1047" t="str">
            <v>BRANDY OBTAINED BY       DISTILLING GRAPE WINE OR GRAPE MARC</v>
          </cell>
          <cell r="I1047">
            <v>99.99982833333334</v>
          </cell>
          <cell r="J1047">
            <v>85.12918999999998</v>
          </cell>
          <cell r="K1047">
            <v>95.619225</v>
          </cell>
          <cell r="L1047">
            <v>94.810640000000006</v>
          </cell>
          <cell r="M1047">
            <v>102.21015749999997</v>
          </cell>
          <cell r="N1047">
            <v>104.54491999999998</v>
          </cell>
        </row>
        <row r="1048">
          <cell r="F1048">
            <v>174</v>
          </cell>
          <cell r="G1048" t="str">
            <v>32515(22)174</v>
          </cell>
          <cell r="H1048" t="str">
            <v>WINE IN CONTAINERS       HOLDING 2L OR LESS</v>
          </cell>
          <cell r="I1048">
            <v>99.99982833333334</v>
          </cell>
          <cell r="J1048">
            <v>85.12918999999998</v>
          </cell>
          <cell r="K1048">
            <v>95.619225</v>
          </cell>
          <cell r="L1048">
            <v>94.810640000000006</v>
          </cell>
          <cell r="M1048">
            <v>102.21015749999997</v>
          </cell>
          <cell r="N1048">
            <v>104.54491999999998</v>
          </cell>
        </row>
        <row r="1049">
          <cell r="F1049">
            <v>175</v>
          </cell>
          <cell r="G1049" t="str">
            <v>32611(22)175</v>
          </cell>
          <cell r="H1049" t="str">
            <v>BEER MADE FROM MALT,     NOT EXCEEDING 5.8% VOL</v>
          </cell>
          <cell r="I1049">
            <v>99.99982833333334</v>
          </cell>
          <cell r="J1049">
            <v>85.12918999999998</v>
          </cell>
          <cell r="K1049">
            <v>95.619225</v>
          </cell>
          <cell r="L1049">
            <v>94.810640000000006</v>
          </cell>
          <cell r="M1049">
            <v>102.21015749999997</v>
          </cell>
          <cell r="N1049">
            <v>104.54491999999998</v>
          </cell>
        </row>
        <row r="1050">
          <cell r="F1050">
            <v>176</v>
          </cell>
          <cell r="G1050" t="str">
            <v>32613(22)176</v>
          </cell>
          <cell r="H1050" t="str">
            <v>MALT, NOT ROASTED</v>
          </cell>
          <cell r="I1050">
            <v>99.999930833333337</v>
          </cell>
          <cell r="J1050">
            <v>94.784020833333344</v>
          </cell>
          <cell r="K1050">
            <v>92.214472499999999</v>
          </cell>
          <cell r="L1050">
            <v>91.689566666666664</v>
          </cell>
          <cell r="M1050">
            <v>88.298073333333349</v>
          </cell>
          <cell r="N1050">
            <v>87.679033333333336</v>
          </cell>
        </row>
        <row r="1051">
          <cell r="F1051">
            <v>177</v>
          </cell>
          <cell r="G1051" t="str">
            <v>32911(22)177</v>
          </cell>
          <cell r="H1051" t="str">
            <v>OTHER UNMANUFACTURED     TOBACCO, NOT STEMMED/    STRIPPED</v>
          </cell>
          <cell r="I1051">
            <v>99.99999333333335</v>
          </cell>
          <cell r="J1051">
            <v>109.291175</v>
          </cell>
          <cell r="K1051">
            <v>94.764925000000034</v>
          </cell>
          <cell r="L1051">
            <v>94.569464166666677</v>
          </cell>
          <cell r="M1051">
            <v>94.78454916666665</v>
          </cell>
          <cell r="N1051">
            <v>95.112809999999996</v>
          </cell>
        </row>
        <row r="1052">
          <cell r="F1052">
            <v>178</v>
          </cell>
          <cell r="G1052" t="str">
            <v>32911(22)178</v>
          </cell>
          <cell r="H1052" t="str">
            <v>UNMANUFACTURED TOBACCO,  PARTLY OR WHOLLY STEMMED/STRIPPED, FLUE CURED, OF THE VIRGINIA TYPE</v>
          </cell>
          <cell r="I1052">
            <v>99.999955833333345</v>
          </cell>
          <cell r="J1052">
            <v>103.72489000000003</v>
          </cell>
          <cell r="K1052">
            <v>89.920789166666694</v>
          </cell>
          <cell r="L1052">
            <v>89.637633333333326</v>
          </cell>
          <cell r="M1052">
            <v>89.726624999999984</v>
          </cell>
          <cell r="N1052">
            <v>90.022499999999994</v>
          </cell>
        </row>
        <row r="1053">
          <cell r="F1053">
            <v>179</v>
          </cell>
          <cell r="G1053" t="str">
            <v>32911(22)179</v>
          </cell>
          <cell r="H1053" t="str">
            <v>OTHER UNMANUFACTURED     TOBACCO, PARTLY OR WHOLLYSTEMMED/STRIPPED</v>
          </cell>
          <cell r="I1053">
            <v>100.0000525</v>
          </cell>
          <cell r="J1053">
            <v>117.79843333333331</v>
          </cell>
          <cell r="K1053">
            <v>102.168485</v>
          </cell>
          <cell r="L1053">
            <v>102.10705166666665</v>
          </cell>
          <cell r="M1053">
            <v>102.51485500000001</v>
          </cell>
          <cell r="N1053">
            <v>102.89259999999997</v>
          </cell>
        </row>
        <row r="1054">
          <cell r="F1054">
            <v>180</v>
          </cell>
          <cell r="G1054" t="str">
            <v>32912(22)180</v>
          </cell>
          <cell r="H1054" t="str">
            <v>OTHER CIGARETTES         CONTAINING TOBACCO</v>
          </cell>
          <cell r="I1054">
            <v>100.00005499999999</v>
          </cell>
          <cell r="J1054">
            <v>93.556824999999975</v>
          </cell>
          <cell r="K1054">
            <v>105.39988833333332</v>
          </cell>
          <cell r="L1054">
            <v>95.228819999999999</v>
          </cell>
          <cell r="M1054">
            <v>95.528950833333369</v>
          </cell>
          <cell r="N1054">
            <v>98.870360000000019</v>
          </cell>
        </row>
        <row r="1055">
          <cell r="F1055">
            <v>181</v>
          </cell>
          <cell r="G1055" t="str">
            <v>32912(22)181</v>
          </cell>
          <cell r="H1055" t="str">
            <v>SMOKING TOBACCO,WHETHER OR NOT CONTAINING TOBACCOSUBSTITUTES,IN AIRTIGHT CONTAINERS, PACKED FOR RETAIL SALE</v>
          </cell>
          <cell r="I1055">
            <v>100.00005499999999</v>
          </cell>
          <cell r="J1055">
            <v>93.556824999999975</v>
          </cell>
          <cell r="K1055">
            <v>105.39988833333332</v>
          </cell>
          <cell r="L1055">
            <v>95.228819999999999</v>
          </cell>
          <cell r="M1055">
            <v>95.528950833333369</v>
          </cell>
          <cell r="N1055">
            <v>98.870360000000019</v>
          </cell>
        </row>
        <row r="1056">
          <cell r="F1056">
            <v>182</v>
          </cell>
          <cell r="G1056" t="str">
            <v>32917(22)182</v>
          </cell>
          <cell r="H1056" t="str">
            <v>HOMOGENISED OR RECONSTITUTED TOBACCO, OTHER THAN FOR RETAIL  SALE</v>
          </cell>
          <cell r="I1056">
            <v>100.00005499999999</v>
          </cell>
          <cell r="J1056">
            <v>93.556824999999975</v>
          </cell>
          <cell r="K1056">
            <v>105.39988833333332</v>
          </cell>
          <cell r="L1056">
            <v>95.228819999999999</v>
          </cell>
          <cell r="M1056">
            <v>95.528950833333369</v>
          </cell>
          <cell r="N1056">
            <v>98.870360000000019</v>
          </cell>
        </row>
        <row r="1057">
          <cell r="F1057">
            <v>183</v>
          </cell>
          <cell r="G1057" t="str">
            <v>33115(22)183</v>
          </cell>
          <cell r="H1057" t="str">
            <v>SYNTHETIC STAPLE FIBRE,  OF POLYESTERS, NOT CARDEDCOMBED OR OTHERWISE      PROCESSED FOR SPINNING</v>
          </cell>
          <cell r="I1057">
            <v>100.00083916666668</v>
          </cell>
          <cell r="J1057">
            <v>91.899656666666672</v>
          </cell>
          <cell r="K1057">
            <v>87.718170833333346</v>
          </cell>
          <cell r="L1057">
            <v>114.09130833333333</v>
          </cell>
          <cell r="M1057">
            <v>122.910645</v>
          </cell>
          <cell r="N1057">
            <v>113.06732666666667</v>
          </cell>
        </row>
        <row r="1058">
          <cell r="F1058">
            <v>184</v>
          </cell>
          <cell r="G1058" t="str">
            <v>33115(22)184</v>
          </cell>
          <cell r="H1058" t="str">
            <v>SYNTHETIC STAPLE FIBRE,  OF ACRYLIC OR MODACRYLIC,NOT CARDED, COMBED OR    OTHERWISE PROCESSED FOR  SPINNING</v>
          </cell>
          <cell r="I1058">
            <v>100.00083916666668</v>
          </cell>
          <cell r="J1058">
            <v>91.899656666666672</v>
          </cell>
          <cell r="K1058">
            <v>87.718170833333346</v>
          </cell>
          <cell r="L1058">
            <v>114.09130833333333</v>
          </cell>
          <cell r="M1058">
            <v>122.910645</v>
          </cell>
          <cell r="N1058">
            <v>113.06732666666667</v>
          </cell>
        </row>
        <row r="1059">
          <cell r="F1059">
            <v>185</v>
          </cell>
          <cell r="G1059" t="str">
            <v>33115(22)185</v>
          </cell>
          <cell r="H1059" t="str">
            <v>SYNTHETIC STAPLE FIBRE,  OF POLYPROPYLENE, NOT    CARDED, COMBED OR        OTHERWISE PROCESSED FOR  SPINNING</v>
          </cell>
          <cell r="I1059">
            <v>100.00083916666668</v>
          </cell>
          <cell r="J1059">
            <v>91.899656666666672</v>
          </cell>
          <cell r="K1059">
            <v>87.718170833333346</v>
          </cell>
          <cell r="L1059">
            <v>114.09130833333333</v>
          </cell>
          <cell r="M1059">
            <v>122.910645</v>
          </cell>
          <cell r="N1059">
            <v>113.06732666666667</v>
          </cell>
        </row>
        <row r="1060">
          <cell r="F1060">
            <v>186</v>
          </cell>
          <cell r="G1060" t="str">
            <v>33115(22)186</v>
          </cell>
          <cell r="H1060" t="str">
            <v>SYNTHETIC FILAMENT TOW OFACRYLIC OR MODACRYLIC</v>
          </cell>
          <cell r="I1060">
            <v>100.00083916666668</v>
          </cell>
          <cell r="J1060">
            <v>91.899656666666672</v>
          </cell>
          <cell r="K1060">
            <v>87.718170833333346</v>
          </cell>
          <cell r="L1060">
            <v>114.09130833333333</v>
          </cell>
          <cell r="M1060">
            <v>122.910645</v>
          </cell>
          <cell r="N1060">
            <v>113.06732666666667</v>
          </cell>
        </row>
        <row r="1061">
          <cell r="F1061">
            <v>187</v>
          </cell>
          <cell r="G1061" t="str">
            <v>33115(22)187</v>
          </cell>
          <cell r="H1061" t="str">
            <v>OTHER SYNTHETIC FILAMENT TOW</v>
          </cell>
          <cell r="I1061">
            <v>100.00083916666668</v>
          </cell>
          <cell r="J1061">
            <v>91.899656666666672</v>
          </cell>
          <cell r="K1061">
            <v>87.718170833333346</v>
          </cell>
          <cell r="L1061">
            <v>114.09130833333333</v>
          </cell>
          <cell r="M1061">
            <v>122.910645</v>
          </cell>
          <cell r="N1061">
            <v>113.06732666666667</v>
          </cell>
        </row>
        <row r="1062">
          <cell r="F1062">
            <v>188</v>
          </cell>
          <cell r="G1062" t="str">
            <v>33115(22)188</v>
          </cell>
          <cell r="H1062" t="str">
            <v>SYNTHETIC STAPLE FIBRES, OF ACRYLIC OR MODACRYLIC,CARDED, COMBED OR        OTHERWISE PROCESSED FOR  SPINNING</v>
          </cell>
          <cell r="I1062">
            <v>100.00083916666668</v>
          </cell>
          <cell r="J1062">
            <v>91.899656666666672</v>
          </cell>
          <cell r="K1062">
            <v>87.718170833333346</v>
          </cell>
          <cell r="L1062">
            <v>114.09130833333333</v>
          </cell>
          <cell r="M1062">
            <v>122.910645</v>
          </cell>
          <cell r="N1062">
            <v>113.06732666666667</v>
          </cell>
        </row>
        <row r="1063">
          <cell r="F1063">
            <v>189</v>
          </cell>
          <cell r="G1063" t="str">
            <v>33115(22)189</v>
          </cell>
          <cell r="H1063" t="str">
            <v>ARTIFICIAL FILAMENT TOW</v>
          </cell>
          <cell r="I1063">
            <v>100.00000166666668</v>
          </cell>
          <cell r="J1063">
            <v>115.02337250000001</v>
          </cell>
          <cell r="K1063">
            <v>115.02337250000001</v>
          </cell>
          <cell r="L1063">
            <v>118.21501416666665</v>
          </cell>
          <cell r="M1063">
            <v>111.62722833333335</v>
          </cell>
          <cell r="N1063">
            <v>111.89746000000002</v>
          </cell>
        </row>
        <row r="1064">
          <cell r="F1064">
            <v>190</v>
          </cell>
          <cell r="G1064" t="str">
            <v>33116(22)190</v>
          </cell>
          <cell r="H1064" t="str">
            <v>OTHER COMBED WOOL IN     FRAGMENTS</v>
          </cell>
          <cell r="I1064">
            <v>100.00083916666668</v>
          </cell>
          <cell r="J1064">
            <v>91.899656666666672</v>
          </cell>
          <cell r="K1064">
            <v>87.718170833333346</v>
          </cell>
          <cell r="L1064">
            <v>114.09130833333333</v>
          </cell>
          <cell r="M1064">
            <v>122.910645</v>
          </cell>
          <cell r="N1064">
            <v>113.06732666666667</v>
          </cell>
        </row>
        <row r="1065">
          <cell r="F1065">
            <v>191</v>
          </cell>
          <cell r="G1065" t="str">
            <v>33119(22)191</v>
          </cell>
          <cell r="H1065" t="str">
            <v>COT YARN &gt; 85% COTTON NOTFOR RETAIL SALE, SINGLE  YARN, OF UNCOMBED FIBRE, &gt; 714.29 DECITEX         (&lt; 14 METRIC NUMBER)</v>
          </cell>
          <cell r="I1065">
            <v>100</v>
          </cell>
          <cell r="J1065">
            <v>94.924569999999989</v>
          </cell>
          <cell r="K1065">
            <v>87.002939999999995</v>
          </cell>
          <cell r="L1065">
            <v>94.044919999999962</v>
          </cell>
          <cell r="M1065">
            <v>106.70204750000002</v>
          </cell>
          <cell r="N1065">
            <v>99.643386666666686</v>
          </cell>
        </row>
        <row r="1066">
          <cell r="F1066">
            <v>192</v>
          </cell>
          <cell r="G1066" t="str">
            <v>33119(22)192</v>
          </cell>
          <cell r="H1066" t="str">
            <v>COT YARN &gt;85% COT NOT FORRET SALE, SINGLE YARN, OFCOMBED FIB &gt; 714.29 DEC. (&lt; 14 METRIC NUMBER)</v>
          </cell>
          <cell r="I1066">
            <v>100.00011666666666</v>
          </cell>
          <cell r="J1066">
            <v>92.010529166666672</v>
          </cell>
          <cell r="K1066">
            <v>89.869775833333335</v>
          </cell>
          <cell r="L1066">
            <v>101.30308666666666</v>
          </cell>
          <cell r="M1066">
            <v>113.88511916666668</v>
          </cell>
          <cell r="N1066">
            <v>122.81363416666666</v>
          </cell>
        </row>
        <row r="1067">
          <cell r="F1067">
            <v>193</v>
          </cell>
          <cell r="G1067" t="str">
            <v>33119(22)193</v>
          </cell>
          <cell r="H1067" t="str">
            <v>COT YARN &gt;85% COT NOT FORRET SALE, SINGLE YARN, OFUNCOMBED FIB &lt;714.29 BUT &gt;232.56 DEC. (&gt;14 BUT    &lt; 43 METRIC NUMBER)</v>
          </cell>
          <cell r="I1067">
            <v>100.00011666666666</v>
          </cell>
          <cell r="J1067">
            <v>92.010529166666672</v>
          </cell>
          <cell r="K1067">
            <v>89.869775833333335</v>
          </cell>
          <cell r="L1067">
            <v>101.30308666666666</v>
          </cell>
          <cell r="M1067">
            <v>113.88511916666668</v>
          </cell>
          <cell r="N1067">
            <v>122.81363416666666</v>
          </cell>
        </row>
        <row r="1068">
          <cell r="F1068">
            <v>194</v>
          </cell>
          <cell r="G1068" t="str">
            <v>33119(22)194</v>
          </cell>
          <cell r="H1068" t="str">
            <v>COT YARN &gt;85% COT NOT FORRET SALE, SINGLE YARN, OFCOMBED FIB &lt; 714.29 BUT  &gt;232.56 DECITEX (&gt;14 BUT &lt; 43 METRIC NUMBER)</v>
          </cell>
          <cell r="I1068">
            <v>100.00011666666666</v>
          </cell>
          <cell r="J1068">
            <v>92.010529166666672</v>
          </cell>
          <cell r="K1068">
            <v>89.869775833333335</v>
          </cell>
          <cell r="L1068">
            <v>101.30308666666666</v>
          </cell>
          <cell r="M1068">
            <v>113.88511916666668</v>
          </cell>
          <cell r="N1068">
            <v>122.81363416666666</v>
          </cell>
        </row>
        <row r="1069">
          <cell r="F1069">
            <v>195</v>
          </cell>
          <cell r="G1069" t="str">
            <v>33119(22)195</v>
          </cell>
          <cell r="H1069" t="str">
            <v>COT YARN &lt;85% COT NOT FORRET SALE, SINGLE YARN,   OF UNCOMBED FIB, &gt; 714.29DECITEX (&lt; 14 METRIC     NUMBER)</v>
          </cell>
          <cell r="I1069">
            <v>100.00011666666666</v>
          </cell>
          <cell r="J1069">
            <v>92.010529166666672</v>
          </cell>
          <cell r="K1069">
            <v>89.869775833333335</v>
          </cell>
          <cell r="L1069">
            <v>101.30308666666666</v>
          </cell>
          <cell r="M1069">
            <v>113.88511916666668</v>
          </cell>
          <cell r="N1069">
            <v>122.81363416666666</v>
          </cell>
        </row>
        <row r="1070">
          <cell r="F1070">
            <v>196</v>
          </cell>
          <cell r="G1070" t="str">
            <v>33119(22)196</v>
          </cell>
          <cell r="H1070" t="str">
            <v>COT YARN &lt;85% COT NOT FORRET SALE, SINGLE YARN,   OF UNCOMBED FIB, &lt; 714.29BUT &gt; 232.56 DEC.(&gt; 14   BUT &lt; 43 METRIC NUMBER)</v>
          </cell>
          <cell r="I1070">
            <v>100.00011666666666</v>
          </cell>
          <cell r="J1070">
            <v>92.010529166666672</v>
          </cell>
          <cell r="K1070">
            <v>89.869775833333335</v>
          </cell>
          <cell r="L1070">
            <v>101.30308666666666</v>
          </cell>
          <cell r="M1070">
            <v>113.88511916666668</v>
          </cell>
          <cell r="N1070">
            <v>122.81363416666666</v>
          </cell>
        </row>
        <row r="1071">
          <cell r="F1071">
            <v>197</v>
          </cell>
          <cell r="G1071" t="str">
            <v>33122(22)197</v>
          </cell>
          <cell r="H1071" t="str">
            <v>TEXTURED YARN OF NYLON OROTHER POLYAMIDES, MEASUR-ING &lt; 50 TEX PER SINGLE  YARN</v>
          </cell>
          <cell r="I1071">
            <v>100</v>
          </cell>
          <cell r="J1071">
            <v>55.127670000000009</v>
          </cell>
          <cell r="K1071">
            <v>51.151109999999996</v>
          </cell>
          <cell r="L1071">
            <v>88.363329999999962</v>
          </cell>
          <cell r="M1071">
            <v>88.363329999999962</v>
          </cell>
          <cell r="N1071">
            <v>88.363329999999962</v>
          </cell>
        </row>
        <row r="1072">
          <cell r="F1072">
            <v>198</v>
          </cell>
          <cell r="G1072" t="str">
            <v>33122(22)198</v>
          </cell>
          <cell r="H1072" t="str">
            <v>TEXTURED YARN,POLYESTERS</v>
          </cell>
          <cell r="I1072">
            <v>100.00000083333335</v>
          </cell>
          <cell r="J1072">
            <v>88.57176250000002</v>
          </cell>
          <cell r="K1072">
            <v>75.275554999999997</v>
          </cell>
          <cell r="L1072">
            <v>83.420348333333322</v>
          </cell>
          <cell r="M1072">
            <v>90.312098333333338</v>
          </cell>
          <cell r="N1072">
            <v>91.901609166666645</v>
          </cell>
        </row>
        <row r="1073">
          <cell r="F1073">
            <v>199</v>
          </cell>
          <cell r="G1073" t="str">
            <v>33122(22)199</v>
          </cell>
          <cell r="H1073" t="str">
            <v>YARN, SINGLE, UNTWISTED  OR WITH A TWIST &lt; 50 TURNPER METRE OF NYLON OR    OTHER POLYAMIDES</v>
          </cell>
          <cell r="I1073">
            <v>100.00059916666669</v>
          </cell>
          <cell r="J1073">
            <v>102.68307000000001</v>
          </cell>
          <cell r="K1073">
            <v>117.30925999999997</v>
          </cell>
          <cell r="L1073">
            <v>131.90548083333334</v>
          </cell>
          <cell r="M1073">
            <v>159.44948166666666</v>
          </cell>
          <cell r="N1073">
            <v>201.91938833333333</v>
          </cell>
        </row>
        <row r="1074">
          <cell r="F1074">
            <v>200</v>
          </cell>
          <cell r="G1074" t="str">
            <v>33122(22)200</v>
          </cell>
          <cell r="H1074" t="str">
            <v>OTHER YARN CONTAINING 85%OR MORE BY WEIGHT OF     SYNTHETIC STAPLE FIBRE,  FOR RETAIL SALE</v>
          </cell>
          <cell r="I1074">
            <v>100.00011666666666</v>
          </cell>
          <cell r="J1074">
            <v>92.010529166666672</v>
          </cell>
          <cell r="K1074">
            <v>89.869775833333335</v>
          </cell>
          <cell r="L1074">
            <v>101.30308666666666</v>
          </cell>
          <cell r="M1074">
            <v>113.88511916666668</v>
          </cell>
          <cell r="N1074">
            <v>122.81363416666666</v>
          </cell>
        </row>
        <row r="1075">
          <cell r="F1075">
            <v>201</v>
          </cell>
          <cell r="G1075" t="str">
            <v>33122(22)201</v>
          </cell>
          <cell r="H1075" t="str">
            <v>OTHER YARN, OF POLYESTER STAPLE FIBRES, MIXED     MAINLY OR SOLELY WITH AR-TIFICIAL STAPLE FIBRES,  NOT PUT UP FOR RET. SALE</v>
          </cell>
          <cell r="I1075">
            <v>100.00011666666666</v>
          </cell>
          <cell r="J1075">
            <v>92.010529166666672</v>
          </cell>
          <cell r="K1075">
            <v>89.869775833333335</v>
          </cell>
          <cell r="L1075">
            <v>101.30308666666666</v>
          </cell>
          <cell r="M1075">
            <v>113.88511916666668</v>
          </cell>
          <cell r="N1075">
            <v>122.81363416666666</v>
          </cell>
        </row>
        <row r="1076">
          <cell r="F1076">
            <v>202</v>
          </cell>
          <cell r="G1076" t="str">
            <v>33122(22)202</v>
          </cell>
          <cell r="H1076" t="str">
            <v>OTHER YARN, OF POLYESTER STAPLE FIBRES, MIXED     MAINLY OR SOLELY WITH    COTTON, NOT PUT UP FOR   RETAIL SALE</v>
          </cell>
          <cell r="I1076">
            <v>100.00011666666666</v>
          </cell>
          <cell r="J1076">
            <v>92.010529166666672</v>
          </cell>
          <cell r="K1076">
            <v>89.869775833333335</v>
          </cell>
          <cell r="L1076">
            <v>101.30308666666666</v>
          </cell>
          <cell r="M1076">
            <v>113.88511916666668</v>
          </cell>
          <cell r="N1076">
            <v>122.81363416666666</v>
          </cell>
        </row>
        <row r="1077">
          <cell r="F1077">
            <v>203</v>
          </cell>
          <cell r="G1077" t="str">
            <v>33122(22)203</v>
          </cell>
          <cell r="H1077" t="str">
            <v>OTHER YARN, OF ARTIFICIALSTAPLE FIBRES, NOT PUT UPFOR RETAIL SALE</v>
          </cell>
          <cell r="I1077">
            <v>100.00011666666666</v>
          </cell>
          <cell r="J1077">
            <v>92.010529166666672</v>
          </cell>
          <cell r="K1077">
            <v>89.869775833333335</v>
          </cell>
          <cell r="L1077">
            <v>101.30308666666666</v>
          </cell>
          <cell r="M1077">
            <v>113.88511916666668</v>
          </cell>
          <cell r="N1077">
            <v>122.81363416666666</v>
          </cell>
        </row>
        <row r="1078">
          <cell r="F1078">
            <v>204</v>
          </cell>
          <cell r="G1078" t="str">
            <v>33122(22)204</v>
          </cell>
          <cell r="H1078" t="str">
            <v>OTHER WOVEN FABRICS FROM HIGH TENACITY YARN OF    NYLON OR OTHER POLYAMIDESOR OF POLYESTERS</v>
          </cell>
          <cell r="I1078">
            <v>99.996953333333323</v>
          </cell>
          <cell r="J1078">
            <v>114.89482333333331</v>
          </cell>
          <cell r="K1078">
            <v>104.10179833333333</v>
          </cell>
          <cell r="L1078">
            <v>79.465063333333333</v>
          </cell>
          <cell r="M1078">
            <v>85.562249999999992</v>
          </cell>
          <cell r="N1078">
            <v>95.385110833333343</v>
          </cell>
        </row>
        <row r="1079">
          <cell r="F1079">
            <v>205</v>
          </cell>
          <cell r="G1079" t="str">
            <v>33122(22)205</v>
          </cell>
          <cell r="H1079" t="str">
            <v>TYRE CORD FABRICS OBTAIN-ED FROM STRIP OR THE LIKEOF SYNTHETIC FILAMENT    YARN</v>
          </cell>
          <cell r="I1079">
            <v>100.00005833333333</v>
          </cell>
          <cell r="J1079">
            <v>100.19824666666668</v>
          </cell>
          <cell r="K1079">
            <v>86.11204166666667</v>
          </cell>
          <cell r="L1079">
            <v>80.801296666666673</v>
          </cell>
          <cell r="M1079">
            <v>81.171409166666677</v>
          </cell>
          <cell r="N1079">
            <v>109.33053166666664</v>
          </cell>
        </row>
        <row r="1080">
          <cell r="F1080">
            <v>206</v>
          </cell>
          <cell r="G1080" t="str">
            <v>33122(22)206</v>
          </cell>
          <cell r="H1080" t="str">
            <v>OTHER WOVEN FABRICS OF   SYNTHETIC FILAMENT YARN  OBTAINED FROM STRIP OR   THE LIKE</v>
          </cell>
          <cell r="I1080">
            <v>99.999611666666681</v>
          </cell>
          <cell r="J1080">
            <v>100.58563083333334</v>
          </cell>
          <cell r="K1080">
            <v>96.851148333333327</v>
          </cell>
          <cell r="L1080">
            <v>86.426139166666658</v>
          </cell>
          <cell r="M1080">
            <v>88.007658333333339</v>
          </cell>
          <cell r="N1080">
            <v>92.498880000000014</v>
          </cell>
        </row>
        <row r="1081">
          <cell r="F1081">
            <v>207</v>
          </cell>
          <cell r="G1081" t="str">
            <v>33126(22)207</v>
          </cell>
          <cell r="H1081" t="str">
            <v>OTHER FABRICS, CONTAINING85% OR MORE BY WEIGHT OF SILK OR OF SILK WASTE    OTHER THAN NOIL SILK</v>
          </cell>
          <cell r="I1081">
            <v>99.99965916666666</v>
          </cell>
          <cell r="J1081">
            <v>97.60255833333332</v>
          </cell>
          <cell r="K1081">
            <v>96.810675000000003</v>
          </cell>
          <cell r="L1081">
            <v>92.62223666666668</v>
          </cell>
          <cell r="M1081">
            <v>97.38028749999998</v>
          </cell>
          <cell r="N1081">
            <v>101.40431333333335</v>
          </cell>
        </row>
        <row r="1082">
          <cell r="F1082">
            <v>208</v>
          </cell>
          <cell r="G1082" t="str">
            <v>33127(22)208</v>
          </cell>
          <cell r="H1082" t="str">
            <v>WV FABRICS OF COTTON, CTG85% OR MORE BY WEIGHT OF COTTON, UNBLEACHED, PLAINWEAVE, WEIGHING NOT &gt;    100 G/M2</v>
          </cell>
          <cell r="I1082">
            <v>99.996196666666691</v>
          </cell>
          <cell r="J1082">
            <v>84.027224999999987</v>
          </cell>
          <cell r="K1082">
            <v>120.52773666666667</v>
          </cell>
          <cell r="L1082">
            <v>118.34151</v>
          </cell>
          <cell r="M1082">
            <v>140.29884999999996</v>
          </cell>
          <cell r="N1082">
            <v>140.29884999999996</v>
          </cell>
        </row>
        <row r="1083">
          <cell r="F1083">
            <v>209</v>
          </cell>
          <cell r="G1083" t="str">
            <v>33127(22)209</v>
          </cell>
          <cell r="H1083" t="str">
            <v>OTHER WOVEN FABRICS OF   COTTON, UNBLEACHED, CTG  85% OR MORE BY WEIGHT OF COTTON, WEIGHING NOT &gt;   200 G/M2</v>
          </cell>
          <cell r="I1083">
            <v>99.996196666666691</v>
          </cell>
          <cell r="J1083">
            <v>84.027224999999987</v>
          </cell>
          <cell r="K1083">
            <v>120.52773666666667</v>
          </cell>
          <cell r="L1083">
            <v>118.34151</v>
          </cell>
          <cell r="M1083">
            <v>140.29884999999996</v>
          </cell>
          <cell r="N1083">
            <v>140.29884999999996</v>
          </cell>
        </row>
        <row r="1084">
          <cell r="F1084">
            <v>210</v>
          </cell>
          <cell r="G1084" t="str">
            <v>33127(22)210</v>
          </cell>
          <cell r="H1084" t="str">
            <v>OTHER WOVEN FABRICS OF &gt; 85% COTTON, UNBLEACHED,  PLAIN WEAVE, WEIGHING &gt;  200 G/M2</v>
          </cell>
          <cell r="I1084">
            <v>99.996196666666691</v>
          </cell>
          <cell r="J1084">
            <v>84.027224999999987</v>
          </cell>
          <cell r="K1084">
            <v>120.52773666666667</v>
          </cell>
          <cell r="L1084">
            <v>118.34151</v>
          </cell>
          <cell r="M1084">
            <v>140.29884999999996</v>
          </cell>
          <cell r="N1084">
            <v>140.29884999999996</v>
          </cell>
        </row>
        <row r="1085">
          <cell r="F1085">
            <v>211</v>
          </cell>
          <cell r="G1085" t="str">
            <v>33127(22)211</v>
          </cell>
          <cell r="H1085" t="str">
            <v>WV FABRICS OF COTTON, CTG85% OR MORE BY WEIGHT OF COTTON, BLEACHED, PLAIN  WEAVE, WEIGHING NOT &gt;    100 G/M2</v>
          </cell>
          <cell r="I1085">
            <v>99.996196666666691</v>
          </cell>
          <cell r="J1085">
            <v>84.027224999999987</v>
          </cell>
          <cell r="K1085">
            <v>120.52773666666667</v>
          </cell>
          <cell r="L1085">
            <v>118.34151</v>
          </cell>
          <cell r="M1085">
            <v>140.29884999999996</v>
          </cell>
          <cell r="N1085">
            <v>140.29884999999996</v>
          </cell>
        </row>
        <row r="1086">
          <cell r="F1086">
            <v>212</v>
          </cell>
          <cell r="G1086" t="str">
            <v>33127(22)212</v>
          </cell>
          <cell r="H1086" t="str">
            <v>WV FABRICS OF COTTON, CTG85% OR MORE BY WEIGHT OF COTTON, DYED, PLAIN WEAVEWEIGHING &gt; 100 G/M2</v>
          </cell>
          <cell r="I1086">
            <v>99.996196666666691</v>
          </cell>
          <cell r="J1086">
            <v>84.027224999999987</v>
          </cell>
          <cell r="K1086">
            <v>120.52773666666667</v>
          </cell>
          <cell r="L1086">
            <v>118.34151</v>
          </cell>
          <cell r="M1086">
            <v>140.29884999999996</v>
          </cell>
          <cell r="N1086">
            <v>140.29884999999996</v>
          </cell>
        </row>
        <row r="1087">
          <cell r="F1087">
            <v>213</v>
          </cell>
          <cell r="G1087" t="str">
            <v>33127(22)213</v>
          </cell>
          <cell r="H1087" t="str">
            <v>WOVEN FABRICS, CTG 85% ORMORE OF COTTON, OF YARN  OF DIFF. COLOURS, PLAIN  WEAVE, WEIGHING &gt;100 G/M2</v>
          </cell>
          <cell r="I1087">
            <v>99.996196666666691</v>
          </cell>
          <cell r="J1087">
            <v>84.027224999999987</v>
          </cell>
          <cell r="K1087">
            <v>120.52773666666667</v>
          </cell>
          <cell r="L1087">
            <v>118.34151</v>
          </cell>
          <cell r="M1087">
            <v>140.29884999999996</v>
          </cell>
          <cell r="N1087">
            <v>140.29884999999996</v>
          </cell>
        </row>
        <row r="1088">
          <cell r="F1088">
            <v>214</v>
          </cell>
          <cell r="G1088" t="str">
            <v>33127(22)214</v>
          </cell>
          <cell r="H1088" t="str">
            <v>WOVEN FABRICS OF COTTON, CTG 85% OR MORE OF       COTTON, PRINTED, PLAIN   WEAVE, WEIGHING NOT      &gt; 100 G/M2</v>
          </cell>
          <cell r="I1088">
            <v>99.996196666666691</v>
          </cell>
          <cell r="J1088">
            <v>84.027224999999987</v>
          </cell>
          <cell r="K1088">
            <v>120.52773666666667</v>
          </cell>
          <cell r="L1088">
            <v>118.34151</v>
          </cell>
          <cell r="M1088">
            <v>140.29884999999996</v>
          </cell>
          <cell r="N1088">
            <v>140.29884999999996</v>
          </cell>
        </row>
        <row r="1089">
          <cell r="F1089">
            <v>215</v>
          </cell>
          <cell r="G1089" t="str">
            <v>33127(22)215</v>
          </cell>
          <cell r="H1089" t="str">
            <v>OTHER WV FABRICS OF COT.,CTG 85% OR MORE OF COTTONPRINTED,WEIGHING NOT MORETHAN 200 G/M2</v>
          </cell>
          <cell r="I1089">
            <v>99.996196666666691</v>
          </cell>
          <cell r="J1089">
            <v>84.027224999999987</v>
          </cell>
          <cell r="K1089">
            <v>120.52773666666667</v>
          </cell>
          <cell r="L1089">
            <v>118.34151</v>
          </cell>
          <cell r="M1089">
            <v>140.29884999999996</v>
          </cell>
          <cell r="N1089">
            <v>140.29884999999996</v>
          </cell>
        </row>
        <row r="1090">
          <cell r="F1090">
            <v>216</v>
          </cell>
          <cell r="G1090" t="str">
            <v>33127(22)216</v>
          </cell>
          <cell r="H1090" t="str">
            <v>WV FABRICS OF COTTON, CTG85% OR MORE OF COTTON,   DYED, PLAIN WEAVE, WEIGH-ING &gt; 200 G/M2</v>
          </cell>
          <cell r="I1090">
            <v>99.996196666666691</v>
          </cell>
          <cell r="J1090">
            <v>84.027224999999987</v>
          </cell>
          <cell r="K1090">
            <v>120.52773666666667</v>
          </cell>
          <cell r="L1090">
            <v>118.34151</v>
          </cell>
          <cell r="M1090">
            <v>140.29884999999996</v>
          </cell>
          <cell r="N1090">
            <v>140.29884999999996</v>
          </cell>
        </row>
        <row r="1091">
          <cell r="F1091">
            <v>217</v>
          </cell>
          <cell r="G1091" t="str">
            <v>33127(22)217</v>
          </cell>
          <cell r="H1091" t="str">
            <v>WV FABRICS OF COTTON, CTG85% OR MORE COTTON       DYED, 3-THREAD OR 4-     THREAD TWILL, INCL CROSS TWILL WT&gt;200 G/M2</v>
          </cell>
          <cell r="I1091">
            <v>99.996196666666691</v>
          </cell>
          <cell r="J1091">
            <v>84.027224999999987</v>
          </cell>
          <cell r="K1091">
            <v>120.52773666666667</v>
          </cell>
          <cell r="L1091">
            <v>118.34151</v>
          </cell>
          <cell r="M1091">
            <v>140.29884999999996</v>
          </cell>
          <cell r="N1091">
            <v>140.29884999999996</v>
          </cell>
        </row>
        <row r="1092">
          <cell r="F1092">
            <v>218</v>
          </cell>
          <cell r="G1092" t="str">
            <v>33127(22)218</v>
          </cell>
          <cell r="H1092" t="str">
            <v>OTHER WOVEN FABRICS OF   COTTON,CTG 85% OR MORE   OF COTTON, DYED, WEIGHING&gt; 200 G/M2</v>
          </cell>
          <cell r="I1092">
            <v>99.996196666666691</v>
          </cell>
          <cell r="J1092">
            <v>84.027224999999987</v>
          </cell>
          <cell r="K1092">
            <v>120.52773666666667</v>
          </cell>
          <cell r="L1092">
            <v>118.34151</v>
          </cell>
          <cell r="M1092">
            <v>140.29884999999996</v>
          </cell>
          <cell r="N1092">
            <v>140.29884999999996</v>
          </cell>
        </row>
        <row r="1093">
          <cell r="F1093">
            <v>219</v>
          </cell>
          <cell r="G1093" t="str">
            <v>33127(22)219</v>
          </cell>
          <cell r="H1093" t="str">
            <v>DENIM OF &gt; 85% COTTON OF YARNS OF DIFFERENT       COLOURS WEIGHING &gt; 200   G/M2</v>
          </cell>
          <cell r="I1093">
            <v>99.996196666666691</v>
          </cell>
          <cell r="J1093">
            <v>84.027224999999987</v>
          </cell>
          <cell r="K1093">
            <v>120.52773666666667</v>
          </cell>
          <cell r="L1093">
            <v>118.34151</v>
          </cell>
          <cell r="M1093">
            <v>140.29884999999996</v>
          </cell>
          <cell r="N1093">
            <v>140.29884999999996</v>
          </cell>
        </row>
        <row r="1094">
          <cell r="F1094">
            <v>220</v>
          </cell>
          <cell r="G1094" t="str">
            <v>33127(22)220</v>
          </cell>
          <cell r="H1094" t="str">
            <v>OTHER KNITTED OR         CROCHETED FABRICS OF     COTTON</v>
          </cell>
          <cell r="I1094">
            <v>100</v>
          </cell>
          <cell r="J1094">
            <v>100</v>
          </cell>
          <cell r="K1094">
            <v>99.85275</v>
          </cell>
          <cell r="L1094">
            <v>90.371255000000005</v>
          </cell>
          <cell r="M1094">
            <v>91.654577500000002</v>
          </cell>
          <cell r="N1094">
            <v>89.701718333333332</v>
          </cell>
        </row>
        <row r="1095">
          <cell r="F1095">
            <v>221</v>
          </cell>
          <cell r="G1095" t="str">
            <v>33129(22)221</v>
          </cell>
          <cell r="H1095" t="str">
            <v>WV. FAB. CONT. &gt; 85% BY  WT. OF FILAMENT OF NYLON/OTHER POLYAMIDES O/T     ELASTIC FAB. &amp; TRIM.     UNBLEACHED/BLEACHED.</v>
          </cell>
          <cell r="I1095">
            <v>100</v>
          </cell>
          <cell r="J1095">
            <v>99.599599999999981</v>
          </cell>
          <cell r="K1095">
            <v>95.562229166666697</v>
          </cell>
          <cell r="L1095">
            <v>88.688690833333339</v>
          </cell>
          <cell r="M1095">
            <v>99.457791666666651</v>
          </cell>
          <cell r="N1095">
            <v>112.40406749999997</v>
          </cell>
        </row>
        <row r="1096">
          <cell r="F1096">
            <v>222</v>
          </cell>
          <cell r="G1096" t="str">
            <v>33129(22)222</v>
          </cell>
          <cell r="H1096" t="str">
            <v>WV. FAB. CONT. &gt; 85% BY  WT. OF FILAMENT OF NYLON/OTHER POLYAMIDES O/T     ELASTIC FAB. &amp; TRIM.     DYED</v>
          </cell>
          <cell r="I1096">
            <v>100.00063833333334</v>
          </cell>
          <cell r="J1096">
            <v>104.62956083333333</v>
          </cell>
          <cell r="K1096">
            <v>98.915237500000018</v>
          </cell>
          <cell r="L1096">
            <v>93.424379999999985</v>
          </cell>
          <cell r="M1096">
            <v>98.069262500000008</v>
          </cell>
          <cell r="N1096">
            <v>97.542519166666665</v>
          </cell>
        </row>
        <row r="1097">
          <cell r="F1097">
            <v>223</v>
          </cell>
          <cell r="G1097" t="str">
            <v>33129(22)223</v>
          </cell>
          <cell r="H1097" t="str">
            <v>OTHER WV FABRICS OF SYN  FILAMENT YARN, CTG 85% ORMORE BY WT OF TEXTURED   POLYESTER FILAMENTS, DYED</v>
          </cell>
          <cell r="I1097">
            <v>100.000815</v>
          </cell>
          <cell r="J1097">
            <v>88.939504999999997</v>
          </cell>
          <cell r="K1097">
            <v>88.163984999999997</v>
          </cell>
          <cell r="L1097">
            <v>102.89879833333335</v>
          </cell>
          <cell r="M1097">
            <v>96.531396666666666</v>
          </cell>
          <cell r="N1097">
            <v>102.1028725</v>
          </cell>
        </row>
        <row r="1098">
          <cell r="F1098">
            <v>224</v>
          </cell>
          <cell r="G1098" t="str">
            <v>33129(22)224</v>
          </cell>
          <cell r="H1098" t="str">
            <v>WV FAB, &gt;85% BY WT. OF   TEXTURED  POLYESTER      FILAMENTS, PTD, FOR O/T  BATIK OR SUITING</v>
          </cell>
          <cell r="I1098">
            <v>100</v>
          </cell>
          <cell r="J1098">
            <v>107.35293999999996</v>
          </cell>
          <cell r="K1098">
            <v>116.17646999999999</v>
          </cell>
          <cell r="L1098">
            <v>95.588240000000027</v>
          </cell>
          <cell r="M1098">
            <v>95.588240000000027</v>
          </cell>
          <cell r="N1098">
            <v>95.588240000000027</v>
          </cell>
        </row>
        <row r="1099">
          <cell r="F1099">
            <v>225</v>
          </cell>
          <cell r="G1099" t="str">
            <v>33129(22)225</v>
          </cell>
          <cell r="H1099" t="str">
            <v>OTHER WOVEN FABRICS, CTG 85% OR MORE BY WEIGHT OF NON-TEXTURED POLYESTER   FILAMENTS</v>
          </cell>
          <cell r="I1099">
            <v>99.999611666666681</v>
          </cell>
          <cell r="J1099">
            <v>100.58563083333334</v>
          </cell>
          <cell r="K1099">
            <v>96.851148333333327</v>
          </cell>
          <cell r="L1099">
            <v>86.426139166666658</v>
          </cell>
          <cell r="M1099">
            <v>88.007658333333339</v>
          </cell>
          <cell r="N1099">
            <v>92.498880000000014</v>
          </cell>
        </row>
        <row r="1100">
          <cell r="F1100">
            <v>226</v>
          </cell>
          <cell r="G1100" t="str">
            <v>33129(22)226</v>
          </cell>
          <cell r="H1100" t="str">
            <v>WOVEN FABRICS, &gt; 85% BY  WEIGHT OF SYNTHETIC      FILAMENTS, PRINTED, FOR  OTHER THAN BATIK OR      SUITING</v>
          </cell>
          <cell r="I1100">
            <v>99.999611666666681</v>
          </cell>
          <cell r="J1100">
            <v>100.58563083333334</v>
          </cell>
          <cell r="K1100">
            <v>96.851148333333327</v>
          </cell>
          <cell r="L1100">
            <v>86.426139166666658</v>
          </cell>
          <cell r="M1100">
            <v>88.007658333333339</v>
          </cell>
          <cell r="N1100">
            <v>92.498880000000014</v>
          </cell>
        </row>
        <row r="1101">
          <cell r="F1101">
            <v>227</v>
          </cell>
          <cell r="G1101" t="str">
            <v>33129(22)227</v>
          </cell>
          <cell r="H1101" t="str">
            <v>WOVEN FABRICS CONTAINING 85% OR MORE BY WEIGHT OF POLYESTER STAPLE FIBRES, OTHER THAN UNBLEACHED OR BLEACHED</v>
          </cell>
          <cell r="I1101">
            <v>100</v>
          </cell>
          <cell r="J1101">
            <v>90.736340000000013</v>
          </cell>
          <cell r="K1101">
            <v>96.912110000000013</v>
          </cell>
          <cell r="L1101">
            <v>75.732385000000008</v>
          </cell>
          <cell r="M1101">
            <v>71.496439999999993</v>
          </cell>
          <cell r="N1101">
            <v>63.776720833333357</v>
          </cell>
        </row>
        <row r="1102">
          <cell r="F1102">
            <v>228</v>
          </cell>
          <cell r="G1102" t="str">
            <v>33129(22)228</v>
          </cell>
          <cell r="H1102" t="str">
            <v>OTHER WOVEN FABRICS OF   SYNTHETIC STAPLE FIBRES, UNBLEACHED OR BLEACHED</v>
          </cell>
          <cell r="I1102">
            <v>99.999611666666681</v>
          </cell>
          <cell r="J1102">
            <v>100.58563083333334</v>
          </cell>
          <cell r="K1102">
            <v>96.851148333333327</v>
          </cell>
          <cell r="L1102">
            <v>86.426139166666658</v>
          </cell>
          <cell r="M1102">
            <v>88.007658333333339</v>
          </cell>
          <cell r="N1102">
            <v>92.498880000000014</v>
          </cell>
        </row>
        <row r="1103">
          <cell r="F1103">
            <v>229</v>
          </cell>
          <cell r="G1103" t="str">
            <v>33129(22)229</v>
          </cell>
          <cell r="H1103" t="str">
            <v>WOVEN FABRICS, &lt;85% BY WTOF POLYESTER STAPLE FIBREPLAIN WEAVE MIXED WITH   COTTON OF WT &lt; 170 G/M2, UNBLEACHED OR BLEACHED</v>
          </cell>
          <cell r="I1103">
            <v>100</v>
          </cell>
          <cell r="J1103">
            <v>96.36363999999999</v>
          </cell>
          <cell r="K1103">
            <v>82.727269999999962</v>
          </cell>
          <cell r="L1103">
            <v>82.727269999999962</v>
          </cell>
          <cell r="M1103">
            <v>82.727269999999962</v>
          </cell>
          <cell r="N1103">
            <v>82.727269999999962</v>
          </cell>
        </row>
        <row r="1104">
          <cell r="F1104">
            <v>230</v>
          </cell>
          <cell r="G1104" t="str">
            <v>33129(22)230</v>
          </cell>
          <cell r="H1104" t="str">
            <v>WOVEN FABRICS, &lt;85% BY WTOF POLY. STAPLE FIBRES   PLAIN WEAVE MIXED WITH   COTTON OF WEIGHT &lt; 170   G/M2, DYED</v>
          </cell>
          <cell r="I1104">
            <v>99.999611666666681</v>
          </cell>
          <cell r="J1104">
            <v>100.58563083333334</v>
          </cell>
          <cell r="K1104">
            <v>96.851148333333327</v>
          </cell>
          <cell r="L1104">
            <v>86.426139166666658</v>
          </cell>
          <cell r="M1104">
            <v>88.007658333333339</v>
          </cell>
          <cell r="N1104">
            <v>92.498880000000014</v>
          </cell>
        </row>
        <row r="1105">
          <cell r="F1105">
            <v>231</v>
          </cell>
          <cell r="G1105" t="str">
            <v>33129(22)231</v>
          </cell>
          <cell r="H1105" t="str">
            <v>OTHER WOVEN FABRICS OF   POLYESTER STAPLE FIBRES  MIXED MAINLY OR SOLELY   WITH VISCOSE RAYON STAPLEFIBRES</v>
          </cell>
          <cell r="I1105">
            <v>99.999611666666681</v>
          </cell>
          <cell r="J1105">
            <v>100.58563083333334</v>
          </cell>
          <cell r="K1105">
            <v>96.851148333333327</v>
          </cell>
          <cell r="L1105">
            <v>86.426139166666658</v>
          </cell>
          <cell r="M1105">
            <v>88.007658333333339</v>
          </cell>
          <cell r="N1105">
            <v>92.498880000000014</v>
          </cell>
        </row>
        <row r="1106">
          <cell r="F1106">
            <v>232</v>
          </cell>
          <cell r="G1106" t="str">
            <v>33129(22)232</v>
          </cell>
          <cell r="H1106" t="str">
            <v>WOVEN FABRICS OF POLY.   STAPLE FIBRES MIXED WITH OTHERS,O/T VISCOSE RAYON MAN-MADE FILAMENTS OR    WOOL OR FINE ANIMAL HA</v>
          </cell>
          <cell r="I1106">
            <v>100.00000166666669</v>
          </cell>
          <cell r="J1106">
            <v>93.028184166666648</v>
          </cell>
          <cell r="K1106">
            <v>103.07974666666667</v>
          </cell>
          <cell r="L1106">
            <v>79.374159999999989</v>
          </cell>
          <cell r="M1106">
            <v>78.491209999999995</v>
          </cell>
          <cell r="N1106">
            <v>73.334743333333321</v>
          </cell>
        </row>
        <row r="1107">
          <cell r="F1107">
            <v>233</v>
          </cell>
          <cell r="G1107" t="str">
            <v>33129(22)233</v>
          </cell>
          <cell r="H1107" t="str">
            <v>OTHER WOVEN FABRICS      CONTAINING 85% OR MORE BYWEIGHT OF ARTIFICIAL     FILAMENT OR STRIP OR THE LIKE, UNBLEACHED/BLEACHED</v>
          </cell>
          <cell r="I1107">
            <v>99.999611666666681</v>
          </cell>
          <cell r="J1107">
            <v>100.58563083333334</v>
          </cell>
          <cell r="K1107">
            <v>96.851148333333327</v>
          </cell>
          <cell r="L1107">
            <v>86.426139166666658</v>
          </cell>
          <cell r="M1107">
            <v>88.007658333333339</v>
          </cell>
          <cell r="N1107">
            <v>92.498880000000014</v>
          </cell>
        </row>
        <row r="1108">
          <cell r="F1108">
            <v>234</v>
          </cell>
          <cell r="G1108" t="str">
            <v>33129(22)234</v>
          </cell>
          <cell r="H1108" t="str">
            <v>WOVEN FABRICS CONTAINING &gt; 85% BY WEIGHT OF       ARTIFICIAL STAPLE FIBRES,DYED</v>
          </cell>
          <cell r="I1108">
            <v>99.999611666666681</v>
          </cell>
          <cell r="J1108">
            <v>100.58563083333334</v>
          </cell>
          <cell r="K1108">
            <v>96.851148333333327</v>
          </cell>
          <cell r="L1108">
            <v>86.426139166666658</v>
          </cell>
          <cell r="M1108">
            <v>88.007658333333339</v>
          </cell>
          <cell r="N1108">
            <v>92.498880000000014</v>
          </cell>
        </row>
        <row r="1109">
          <cell r="F1109">
            <v>235</v>
          </cell>
          <cell r="G1109" t="str">
            <v>33129(22)235</v>
          </cell>
          <cell r="H1109" t="str">
            <v>WOVEN FABRICS CONTAINING &gt; 85% BY WEIGHT OF       ARTIFICIAL STAPLE FIBRES,PRINTED</v>
          </cell>
          <cell r="I1109">
            <v>100</v>
          </cell>
          <cell r="J1109">
            <v>93.115320000000011</v>
          </cell>
          <cell r="K1109">
            <v>103.09811000000002</v>
          </cell>
          <cell r="L1109">
            <v>105.40017416666667</v>
          </cell>
          <cell r="M1109">
            <v>111.85455999999999</v>
          </cell>
          <cell r="N1109">
            <v>120.82616</v>
          </cell>
        </row>
        <row r="1110">
          <cell r="F1110">
            <v>236</v>
          </cell>
          <cell r="G1110" t="str">
            <v>33129(22)236</v>
          </cell>
          <cell r="H1110" t="str">
            <v>OTHER KNITTED OR         CROCHETED FABRICS OF     MAN-MADE FIBRES</v>
          </cell>
          <cell r="I1110">
            <v>100</v>
          </cell>
          <cell r="J1110">
            <v>100</v>
          </cell>
          <cell r="K1110">
            <v>99.85275</v>
          </cell>
          <cell r="L1110">
            <v>90.371255000000005</v>
          </cell>
          <cell r="M1110">
            <v>91.654577500000002</v>
          </cell>
          <cell r="N1110">
            <v>89.701718333333332</v>
          </cell>
        </row>
        <row r="1111">
          <cell r="F1111">
            <v>237</v>
          </cell>
          <cell r="G1111" t="str">
            <v>33129(22)237</v>
          </cell>
          <cell r="H1111" t="str">
            <v>OTHER FABRICS, OTHER     THAN KNITTED OR CROCHETED</v>
          </cell>
          <cell r="I1111">
            <v>100</v>
          </cell>
          <cell r="J1111">
            <v>100</v>
          </cell>
          <cell r="K1111">
            <v>99.85275</v>
          </cell>
          <cell r="L1111">
            <v>90.371255000000005</v>
          </cell>
          <cell r="M1111">
            <v>91.654577500000002</v>
          </cell>
          <cell r="N1111">
            <v>89.701718333333332</v>
          </cell>
        </row>
        <row r="1112">
          <cell r="F1112">
            <v>238</v>
          </cell>
          <cell r="G1112" t="str">
            <v>33129(22)238</v>
          </cell>
          <cell r="H1112" t="str">
            <v>OTHER WOVEN FABRICS OF   MAN-MADE FIBRES</v>
          </cell>
          <cell r="I1112">
            <v>99.999047499999975</v>
          </cell>
          <cell r="J1112">
            <v>95.28235500000001</v>
          </cell>
          <cell r="K1112">
            <v>73.685485833333331</v>
          </cell>
          <cell r="L1112">
            <v>82.110512499999999</v>
          </cell>
          <cell r="M1112">
            <v>66.753871666666669</v>
          </cell>
          <cell r="N1112">
            <v>74.560981666666663</v>
          </cell>
        </row>
        <row r="1113">
          <cell r="F1113">
            <v>239</v>
          </cell>
          <cell r="G1113" t="str">
            <v>33132(22)239</v>
          </cell>
          <cell r="H1113" t="str">
            <v>WOVEN LABELS, BADGES AND SIMILAR ARTICLES OF      TEXTILE MATERIALS, IN THEPIECE/STRIPS/CUT TO SHAPEOR SIZE, NOT EMBROIDED</v>
          </cell>
          <cell r="I1113">
            <v>100</v>
          </cell>
          <cell r="J1113">
            <v>83.193280000000044</v>
          </cell>
          <cell r="K1113">
            <v>87.394959999999998</v>
          </cell>
          <cell r="L1113">
            <v>87.394959999999998</v>
          </cell>
          <cell r="M1113">
            <v>87.394959999999998</v>
          </cell>
          <cell r="N1113">
            <v>87.394959999999998</v>
          </cell>
        </row>
        <row r="1114">
          <cell r="F1114">
            <v>240</v>
          </cell>
          <cell r="G1114" t="str">
            <v>33211(22)240</v>
          </cell>
          <cell r="H1114" t="str">
            <v>OTHER PILE FABRICS OF    COTTON</v>
          </cell>
          <cell r="I1114">
            <v>100</v>
          </cell>
          <cell r="J1114">
            <v>100</v>
          </cell>
          <cell r="K1114">
            <v>99.85275</v>
          </cell>
          <cell r="L1114">
            <v>90.371255000000005</v>
          </cell>
          <cell r="M1114">
            <v>91.654577500000002</v>
          </cell>
          <cell r="N1114">
            <v>89.701718333333332</v>
          </cell>
        </row>
        <row r="1115">
          <cell r="F1115">
            <v>241</v>
          </cell>
          <cell r="G1115" t="str">
            <v>33213(22)241</v>
          </cell>
          <cell r="H1115" t="str">
            <v>PILE FABRICS INCLUDING   LONG PILE FABRICS</v>
          </cell>
          <cell r="I1115">
            <v>100</v>
          </cell>
          <cell r="J1115">
            <v>100</v>
          </cell>
          <cell r="K1115">
            <v>99.85275</v>
          </cell>
          <cell r="L1115">
            <v>90.371255000000005</v>
          </cell>
          <cell r="M1115">
            <v>91.654577500000002</v>
          </cell>
          <cell r="N1115">
            <v>89.701718333333332</v>
          </cell>
        </row>
        <row r="1116">
          <cell r="F1116">
            <v>242</v>
          </cell>
          <cell r="G1116" t="str">
            <v>33213(22)242</v>
          </cell>
          <cell r="H1116" t="str">
            <v>LOOPED PILE FABRICS OF   COTTON</v>
          </cell>
          <cell r="I1116">
            <v>100</v>
          </cell>
          <cell r="J1116">
            <v>100</v>
          </cell>
          <cell r="K1116">
            <v>99.85275</v>
          </cell>
          <cell r="L1116">
            <v>90.371255000000005</v>
          </cell>
          <cell r="M1116">
            <v>91.654577500000002</v>
          </cell>
          <cell r="N1116">
            <v>89.701718333333332</v>
          </cell>
        </row>
        <row r="1117">
          <cell r="F1117">
            <v>243</v>
          </cell>
          <cell r="G1117" t="str">
            <v>33213(22)243</v>
          </cell>
          <cell r="H1117" t="str">
            <v>WARP KNIT FABRICS        (INCLUDING THOSE MADE ON GALLOON KNITTING         MACHINES) OF COTTON</v>
          </cell>
          <cell r="I1117">
            <v>100</v>
          </cell>
          <cell r="J1117">
            <v>100</v>
          </cell>
          <cell r="K1117">
            <v>99.85275</v>
          </cell>
          <cell r="L1117">
            <v>90.371255000000005</v>
          </cell>
          <cell r="M1117">
            <v>91.654577500000002</v>
          </cell>
          <cell r="N1117">
            <v>89.701718333333332</v>
          </cell>
        </row>
        <row r="1118">
          <cell r="F1118">
            <v>244</v>
          </cell>
          <cell r="G1118" t="str">
            <v>33215(22)244</v>
          </cell>
          <cell r="H1118" t="str">
            <v>LOOPED PILE FABRICS OF   MAN-MADE FIBRES</v>
          </cell>
          <cell r="I1118">
            <v>100</v>
          </cell>
          <cell r="J1118">
            <v>100</v>
          </cell>
          <cell r="K1118">
            <v>99.85275</v>
          </cell>
          <cell r="L1118">
            <v>90.371255000000005</v>
          </cell>
          <cell r="M1118">
            <v>91.654577500000002</v>
          </cell>
          <cell r="N1118">
            <v>89.701718333333332</v>
          </cell>
        </row>
        <row r="1119">
          <cell r="F1119">
            <v>245</v>
          </cell>
          <cell r="G1119" t="str">
            <v>33215(22)245</v>
          </cell>
          <cell r="H1119" t="str">
            <v>LOOPED PILE FABRICS OF   OTHER TEXTILE MATERIALS</v>
          </cell>
          <cell r="I1119">
            <v>100</v>
          </cell>
          <cell r="J1119">
            <v>100</v>
          </cell>
          <cell r="K1119">
            <v>99.85275</v>
          </cell>
          <cell r="L1119">
            <v>90.371255000000005</v>
          </cell>
          <cell r="M1119">
            <v>91.654577500000002</v>
          </cell>
          <cell r="N1119">
            <v>89.701718333333332</v>
          </cell>
        </row>
        <row r="1120">
          <cell r="F1120">
            <v>246</v>
          </cell>
          <cell r="G1120" t="str">
            <v>33215(22)246</v>
          </cell>
          <cell r="H1120" t="str">
            <v>OTHER PILE FABRICS OF    MAN-MADE FIBRES</v>
          </cell>
          <cell r="I1120">
            <v>100</v>
          </cell>
          <cell r="J1120">
            <v>100</v>
          </cell>
          <cell r="K1120">
            <v>99.85275</v>
          </cell>
          <cell r="L1120">
            <v>90.371255000000005</v>
          </cell>
          <cell r="M1120">
            <v>91.654577500000002</v>
          </cell>
          <cell r="N1120">
            <v>89.701718333333332</v>
          </cell>
        </row>
        <row r="1121">
          <cell r="F1121">
            <v>247</v>
          </cell>
          <cell r="G1121" t="str">
            <v>33215(22)247</v>
          </cell>
          <cell r="H1121" t="str">
            <v>OTHER PILE FABRICS OF    OTHER TEXTILE MATERIALS</v>
          </cell>
          <cell r="I1121">
            <v>100</v>
          </cell>
          <cell r="J1121">
            <v>100</v>
          </cell>
          <cell r="K1121">
            <v>99.85275</v>
          </cell>
          <cell r="L1121">
            <v>90.371255000000005</v>
          </cell>
          <cell r="M1121">
            <v>91.654577500000002</v>
          </cell>
          <cell r="N1121">
            <v>89.701718333333332</v>
          </cell>
        </row>
        <row r="1122">
          <cell r="F1122">
            <v>248</v>
          </cell>
          <cell r="G1122" t="str">
            <v>33215(22)248</v>
          </cell>
          <cell r="H1122" t="str">
            <v>OTHER KNITTED OR         CROCHETED FABRICS OF A   WIDTH N.E. 30 CM, CONT   BY WT &gt; 5% OF ELASTOMERICYARN OR RUBBER THREAD</v>
          </cell>
          <cell r="I1122">
            <v>100</v>
          </cell>
          <cell r="J1122">
            <v>100</v>
          </cell>
          <cell r="K1122">
            <v>99.85275</v>
          </cell>
          <cell r="L1122">
            <v>90.371255000000005</v>
          </cell>
          <cell r="M1122">
            <v>91.654577500000002</v>
          </cell>
          <cell r="N1122">
            <v>89.701718333333332</v>
          </cell>
        </row>
        <row r="1123">
          <cell r="F1123">
            <v>249</v>
          </cell>
          <cell r="G1123" t="str">
            <v>33215(22)249</v>
          </cell>
          <cell r="H1123" t="str">
            <v>WARP KNIT FABRICS        (INCLUDING THOSE MADE ON GALLOON KNITTING         MACHINES) OF MAN-MADE    FIBRES</v>
          </cell>
          <cell r="I1123">
            <v>100</v>
          </cell>
          <cell r="J1123">
            <v>100</v>
          </cell>
          <cell r="K1123">
            <v>99.85275</v>
          </cell>
          <cell r="L1123">
            <v>90.371255000000005</v>
          </cell>
          <cell r="M1123">
            <v>91.654577500000002</v>
          </cell>
          <cell r="N1123">
            <v>89.701718333333332</v>
          </cell>
        </row>
        <row r="1124">
          <cell r="F1124">
            <v>250</v>
          </cell>
          <cell r="G1124" t="str">
            <v>33217(22)250</v>
          </cell>
          <cell r="H1124" t="str">
            <v>T-SHIRTS, SINGLETS &amp;     OTHER VESTS, KNITTED OR  CROCHETED OF COTTON</v>
          </cell>
          <cell r="I1124">
            <v>99.998464166666679</v>
          </cell>
          <cell r="J1124">
            <v>102.87510999999998</v>
          </cell>
          <cell r="K1124">
            <v>76.196646666666638</v>
          </cell>
          <cell r="L1124">
            <v>80.906607499999978</v>
          </cell>
          <cell r="M1124">
            <v>80.949830000000006</v>
          </cell>
          <cell r="N1124">
            <v>80.949830000000006</v>
          </cell>
        </row>
        <row r="1125">
          <cell r="F1125">
            <v>251</v>
          </cell>
          <cell r="G1125" t="str">
            <v>33217(22)251</v>
          </cell>
          <cell r="H1125" t="str">
            <v>T-SHIRTS, SINGLETS &amp;     OTHER VESTS, KNITTED OR  CROCHETED OF OTHER       TEXTILE MATERIALS</v>
          </cell>
          <cell r="I1125">
            <v>99.998464166666679</v>
          </cell>
          <cell r="J1125">
            <v>102.87510999999998</v>
          </cell>
          <cell r="K1125">
            <v>76.196646666666638</v>
          </cell>
          <cell r="L1125">
            <v>80.906607499999978</v>
          </cell>
          <cell r="M1125">
            <v>80.949830000000006</v>
          </cell>
          <cell r="N1125">
            <v>80.949830000000006</v>
          </cell>
        </row>
        <row r="1126">
          <cell r="F1126">
            <v>252</v>
          </cell>
          <cell r="G1126" t="str">
            <v>33217(22)252</v>
          </cell>
          <cell r="H1126" t="str">
            <v>KNITTED OR CROCHETED     PARTS OF GARMENTS OR OF  CLOTHING ACCESSORIES</v>
          </cell>
          <cell r="I1126">
            <v>100.00136583333332</v>
          </cell>
          <cell r="J1126">
            <v>85.180980833333336</v>
          </cell>
          <cell r="K1126">
            <v>105.54418583333333</v>
          </cell>
          <cell r="L1126">
            <v>93.808112500000007</v>
          </cell>
          <cell r="M1126">
            <v>100.24920416666669</v>
          </cell>
          <cell r="N1126">
            <v>157.60698249999999</v>
          </cell>
        </row>
        <row r="1127">
          <cell r="F1127">
            <v>253</v>
          </cell>
          <cell r="G1127" t="str">
            <v>33222(22)253</v>
          </cell>
          <cell r="H1127" t="str">
            <v>MITTENS AND MITTS,       KNITTED OR CROCHETED OF  COTTON</v>
          </cell>
          <cell r="I1127">
            <v>100</v>
          </cell>
          <cell r="J1127">
            <v>101.25</v>
          </cell>
          <cell r="K1127">
            <v>142.5</v>
          </cell>
          <cell r="L1127">
            <v>142.5</v>
          </cell>
          <cell r="M1127">
            <v>187.1875</v>
          </cell>
          <cell r="N1127">
            <v>191.25</v>
          </cell>
        </row>
        <row r="1128">
          <cell r="F1128">
            <v>254</v>
          </cell>
          <cell r="G1128" t="str">
            <v>33317(22)254</v>
          </cell>
          <cell r="H1128" t="str">
            <v>BOLTING CLOTH, WHETHER ORNOT MADE UP</v>
          </cell>
          <cell r="I1128">
            <v>100.00002333333333</v>
          </cell>
          <cell r="J1128">
            <v>102.31632583333334</v>
          </cell>
          <cell r="K1128">
            <v>89.211948333333339</v>
          </cell>
          <cell r="L1128">
            <v>95.723312500000006</v>
          </cell>
          <cell r="M1128">
            <v>93.304176666666677</v>
          </cell>
          <cell r="N1128">
            <v>109.286895</v>
          </cell>
        </row>
        <row r="1129">
          <cell r="F1129">
            <v>255</v>
          </cell>
          <cell r="G1129" t="str">
            <v>33317(22)255</v>
          </cell>
          <cell r="H1129" t="str">
            <v>OTHER TEX FAB &amp;  ATL FOR M/C.</v>
          </cell>
          <cell r="I1129">
            <v>100</v>
          </cell>
          <cell r="J1129">
            <v>93.981600000000014</v>
          </cell>
          <cell r="K1129">
            <v>73.765358333333339</v>
          </cell>
          <cell r="L1129">
            <v>83.598725000000002</v>
          </cell>
          <cell r="M1129">
            <v>81.039424166666649</v>
          </cell>
          <cell r="N1129">
            <v>88.902930833333343</v>
          </cell>
        </row>
        <row r="1130">
          <cell r="F1130">
            <v>256</v>
          </cell>
          <cell r="G1130" t="str">
            <v>33321(22)256</v>
          </cell>
          <cell r="H1130" t="str">
            <v>CARPETS AND OTHER TEXTILEFLOOR COVERINGS, OF OTHERMAN-MADE TEXTILE         MATERIALS, TUFTED,       WHETHER OR NOT MADE UP</v>
          </cell>
          <cell r="I1130">
            <v>99.99965916666666</v>
          </cell>
          <cell r="J1130">
            <v>97.60255833333332</v>
          </cell>
          <cell r="K1130">
            <v>96.810675000000003</v>
          </cell>
          <cell r="L1130">
            <v>92.62223666666668</v>
          </cell>
          <cell r="M1130">
            <v>97.38028749999998</v>
          </cell>
          <cell r="N1130">
            <v>101.40431333333335</v>
          </cell>
        </row>
        <row r="1131">
          <cell r="F1131">
            <v>257</v>
          </cell>
          <cell r="G1131" t="str">
            <v>33333(22)257</v>
          </cell>
          <cell r="H1131" t="str">
            <v>TEXTILE FABRICS,         IMPREGNATED, COATED,     COVERED OR LAMINATED WITHOTHER MATERIALS</v>
          </cell>
          <cell r="I1131">
            <v>100.00002333333333</v>
          </cell>
          <cell r="J1131">
            <v>102.31632583333334</v>
          </cell>
          <cell r="K1131">
            <v>89.211948333333339</v>
          </cell>
          <cell r="L1131">
            <v>95.723312500000006</v>
          </cell>
          <cell r="M1131">
            <v>93.304176666666677</v>
          </cell>
          <cell r="N1131">
            <v>109.286895</v>
          </cell>
        </row>
        <row r="1132">
          <cell r="F1132">
            <v>258</v>
          </cell>
          <cell r="G1132" t="str">
            <v>33334(22)258</v>
          </cell>
          <cell r="H1132" t="str">
            <v>TYRE CORD FABRICS OF HIGHTENACITY YARN OF NYLON OROTHER POLYAMIDES</v>
          </cell>
          <cell r="I1132">
            <v>99.999999166666669</v>
          </cell>
          <cell r="J1132">
            <v>102.14081249999998</v>
          </cell>
          <cell r="K1132">
            <v>76.97120249999999</v>
          </cell>
          <cell r="L1132">
            <v>83.800694166666659</v>
          </cell>
          <cell r="M1132">
            <v>81.509121666666658</v>
          </cell>
          <cell r="N1132">
            <v>103.79164833333334</v>
          </cell>
        </row>
        <row r="1133">
          <cell r="F1133">
            <v>259</v>
          </cell>
          <cell r="G1133" t="str">
            <v>33334(22)259</v>
          </cell>
          <cell r="H1133" t="str">
            <v>TYRE CORD FABRICS OF HIGHTENACITY YARN OF         POLYESTERS</v>
          </cell>
          <cell r="I1133">
            <v>100.00002333333333</v>
          </cell>
          <cell r="J1133">
            <v>102.31632583333334</v>
          </cell>
          <cell r="K1133">
            <v>89.211948333333339</v>
          </cell>
          <cell r="L1133">
            <v>95.723312500000006</v>
          </cell>
          <cell r="M1133">
            <v>93.304176666666677</v>
          </cell>
          <cell r="N1133">
            <v>109.286895</v>
          </cell>
        </row>
        <row r="1134">
          <cell r="F1134">
            <v>260</v>
          </cell>
          <cell r="G1134" t="str">
            <v>33335(22)260</v>
          </cell>
          <cell r="H1134" t="str">
            <v>NON-WOVENS, OTHER THAN   OF MAN-MADE FILAMENTS,   WEIGHING &gt; 150 G/M2</v>
          </cell>
          <cell r="I1134">
            <v>100.00002333333333</v>
          </cell>
          <cell r="J1134">
            <v>102.31632583333334</v>
          </cell>
          <cell r="K1134">
            <v>89.211948333333339</v>
          </cell>
          <cell r="L1134">
            <v>95.723312500000006</v>
          </cell>
          <cell r="M1134">
            <v>93.304176666666677</v>
          </cell>
          <cell r="N1134">
            <v>109.286895</v>
          </cell>
        </row>
        <row r="1135">
          <cell r="F1135">
            <v>261</v>
          </cell>
          <cell r="G1135" t="str">
            <v>33336(22)261</v>
          </cell>
          <cell r="H1135" t="str">
            <v>WADDING OF MAN-MADE      FIBRES</v>
          </cell>
          <cell r="I1135">
            <v>100.00014583333333</v>
          </cell>
          <cell r="J1135">
            <v>100.38497000000001</v>
          </cell>
          <cell r="K1135">
            <v>107.62108666666666</v>
          </cell>
          <cell r="L1135">
            <v>110.16739500000001</v>
          </cell>
          <cell r="M1135">
            <v>110.95862</v>
          </cell>
          <cell r="N1135">
            <v>110.95862</v>
          </cell>
        </row>
        <row r="1136">
          <cell r="F1136">
            <v>262</v>
          </cell>
          <cell r="G1136" t="str">
            <v>33338(22)262</v>
          </cell>
          <cell r="H1136" t="str">
            <v>NON-WOVENS, WHETHER OR   NOT IMPREGNATED, COATED, COVERED OR LAMINATED, OF MAN-MADE FILAMENTS,      WEIGHING NOT &gt; 25 G/M2</v>
          </cell>
          <cell r="I1136">
            <v>99.999999166666655</v>
          </cell>
          <cell r="J1136">
            <v>107.10498083333334</v>
          </cell>
          <cell r="K1136">
            <v>111.48088249999998</v>
          </cell>
          <cell r="L1136">
            <v>119.03138499999997</v>
          </cell>
          <cell r="M1136">
            <v>113.91775</v>
          </cell>
          <cell r="N1136">
            <v>128.9213575</v>
          </cell>
        </row>
        <row r="1137">
          <cell r="F1137">
            <v>263</v>
          </cell>
          <cell r="G1137" t="str">
            <v>33416(22)263</v>
          </cell>
          <cell r="H1137" t="str">
            <v>TROUSERS, BIB &amp; BRACE    OVERALLS, BREECHES &amp;     SHORTS OF COTTON FOR MEN OR BOYS</v>
          </cell>
          <cell r="I1137">
            <v>100</v>
          </cell>
          <cell r="J1137">
            <v>131.04257000000001</v>
          </cell>
          <cell r="K1137">
            <v>120.99539999999999</v>
          </cell>
          <cell r="L1137">
            <v>121.89077999999998</v>
          </cell>
          <cell r="M1137">
            <v>130.87131249999999</v>
          </cell>
          <cell r="N1137">
            <v>137.69688666666664</v>
          </cell>
        </row>
        <row r="1138">
          <cell r="F1138">
            <v>264</v>
          </cell>
          <cell r="G1138" t="str">
            <v>33416(22)264</v>
          </cell>
          <cell r="H1138" t="str">
            <v>TROUSERS, BIB &amp; BRACE    OVERALLS, BREECHES &amp;     SHORTS OF SYNTHETIC      FIBRES FOR MEN OR BOYS</v>
          </cell>
          <cell r="I1138">
            <v>100</v>
          </cell>
          <cell r="J1138">
            <v>131.04257000000001</v>
          </cell>
          <cell r="K1138">
            <v>120.99539999999999</v>
          </cell>
          <cell r="L1138">
            <v>121.89077999999998</v>
          </cell>
          <cell r="M1138">
            <v>130.87131249999999</v>
          </cell>
          <cell r="N1138">
            <v>137.69688666666664</v>
          </cell>
        </row>
        <row r="1139">
          <cell r="F1139">
            <v>265</v>
          </cell>
          <cell r="G1139" t="str">
            <v>33416(22)265</v>
          </cell>
          <cell r="H1139" t="str">
            <v>TROUSERS, BIB &amp; BRACE    OVERALLS, BREECHES &amp;     SHORTS OF OTHER TEXTILE  MATERIALS FOR MEN OR BOYS</v>
          </cell>
          <cell r="I1139">
            <v>100</v>
          </cell>
          <cell r="J1139">
            <v>105.40540999999999</v>
          </cell>
          <cell r="K1139">
            <v>123.42342000000004</v>
          </cell>
          <cell r="L1139">
            <v>110.81080999999998</v>
          </cell>
          <cell r="M1139">
            <v>117.71771999999996</v>
          </cell>
          <cell r="N1139">
            <v>135.13513999999998</v>
          </cell>
        </row>
        <row r="1140">
          <cell r="F1140">
            <v>266</v>
          </cell>
          <cell r="G1140" t="str">
            <v>33416(22)266</v>
          </cell>
          <cell r="H1140" t="str">
            <v>MEN'S OR BOYS' SHIRTS OF COTTON</v>
          </cell>
          <cell r="I1140">
            <v>100</v>
          </cell>
          <cell r="J1140">
            <v>157.17633000000004</v>
          </cell>
          <cell r="K1140">
            <v>118.52034999999998</v>
          </cell>
          <cell r="L1140">
            <v>133.18536999999998</v>
          </cell>
          <cell r="M1140">
            <v>144.27969583333331</v>
          </cell>
          <cell r="N1140">
            <v>140.30825999999996</v>
          </cell>
        </row>
        <row r="1141">
          <cell r="F1141">
            <v>267</v>
          </cell>
          <cell r="G1141" t="str">
            <v>33416(22)267</v>
          </cell>
          <cell r="H1141" t="str">
            <v>OTHER GARMENTS, MEN'S OR BOYS' OF OTHER TEXTILE   MATERIALS</v>
          </cell>
          <cell r="I1141">
            <v>99.998464166666679</v>
          </cell>
          <cell r="J1141">
            <v>102.87510999999998</v>
          </cell>
          <cell r="K1141">
            <v>76.196646666666638</v>
          </cell>
          <cell r="L1141">
            <v>80.906607499999978</v>
          </cell>
          <cell r="M1141">
            <v>80.949830000000006</v>
          </cell>
          <cell r="N1141">
            <v>80.949830000000006</v>
          </cell>
        </row>
        <row r="1142">
          <cell r="F1142">
            <v>268</v>
          </cell>
          <cell r="G1142" t="str">
            <v>33416(22)268</v>
          </cell>
          <cell r="H1142" t="str">
            <v>PARTS OF GARMENTS OR OF  CLOTHING ACCESSORIES</v>
          </cell>
          <cell r="I1142">
            <v>100</v>
          </cell>
          <cell r="J1142">
            <v>100</v>
          </cell>
          <cell r="K1142">
            <v>86.206899999999962</v>
          </cell>
          <cell r="L1142">
            <v>72.413789999999977</v>
          </cell>
          <cell r="M1142">
            <v>72.413789999999977</v>
          </cell>
          <cell r="N1142">
            <v>72.413789999999977</v>
          </cell>
        </row>
        <row r="1143">
          <cell r="F1143">
            <v>269</v>
          </cell>
          <cell r="G1143" t="str">
            <v>33424(22)269</v>
          </cell>
          <cell r="H1143" t="str">
            <v>WORN CLOTHING AND OTHER  WORN ARTICLES</v>
          </cell>
          <cell r="I1143">
            <v>100.00082500000002</v>
          </cell>
          <cell r="J1143">
            <v>78.882894999999991</v>
          </cell>
          <cell r="K1143">
            <v>82.120700833333331</v>
          </cell>
          <cell r="L1143">
            <v>95.175046666666674</v>
          </cell>
          <cell r="M1143">
            <v>98.26849416666667</v>
          </cell>
          <cell r="N1143">
            <v>100.47515500000003</v>
          </cell>
        </row>
        <row r="1144">
          <cell r="F1144">
            <v>270</v>
          </cell>
          <cell r="G1144" t="str">
            <v>33511(22)270</v>
          </cell>
          <cell r="H1144" t="str">
            <v>OTHER BOVINE OR EQUINE   LEATHER</v>
          </cell>
          <cell r="I1144">
            <v>99.999925833333336</v>
          </cell>
          <cell r="J1144">
            <v>96.482458333333341</v>
          </cell>
          <cell r="K1144">
            <v>95.264114166666687</v>
          </cell>
          <cell r="L1144">
            <v>98.757882500000008</v>
          </cell>
          <cell r="M1144">
            <v>108.744165</v>
          </cell>
          <cell r="N1144">
            <v>119.70100500000001</v>
          </cell>
        </row>
        <row r="1145">
          <cell r="F1145">
            <v>271</v>
          </cell>
          <cell r="G1145" t="str">
            <v>33511(22)271</v>
          </cell>
          <cell r="H1145" t="str">
            <v>BOVINE LEATHER FULL      GRAINS &amp; GRAIN SPLITS</v>
          </cell>
          <cell r="I1145">
            <v>99.999925833333336</v>
          </cell>
          <cell r="J1145">
            <v>96.482458333333341</v>
          </cell>
          <cell r="K1145">
            <v>95.264114166666687</v>
          </cell>
          <cell r="L1145">
            <v>98.757882500000008</v>
          </cell>
          <cell r="M1145">
            <v>108.744165</v>
          </cell>
          <cell r="N1145">
            <v>119.70100500000001</v>
          </cell>
        </row>
        <row r="1146">
          <cell r="F1146">
            <v>272</v>
          </cell>
          <cell r="G1146" t="str">
            <v>33511(22)272</v>
          </cell>
          <cell r="H1146" t="str">
            <v>BOVINE &amp; EQUINE LEATHER, OTHER THAN FULL GRAINS &amp; GRAIN SPLITS</v>
          </cell>
          <cell r="I1146">
            <v>99.999925833333336</v>
          </cell>
          <cell r="J1146">
            <v>96.482458333333341</v>
          </cell>
          <cell r="K1146">
            <v>95.264114166666687</v>
          </cell>
          <cell r="L1146">
            <v>98.757882500000008</v>
          </cell>
          <cell r="M1146">
            <v>108.744165</v>
          </cell>
          <cell r="N1146">
            <v>119.70100500000001</v>
          </cell>
        </row>
        <row r="1147">
          <cell r="F1147">
            <v>273</v>
          </cell>
          <cell r="G1147" t="str">
            <v>33518(22)273</v>
          </cell>
          <cell r="H1147" t="str">
            <v>HANDBAGS, WITH OUTER     SPACE OF PLASTIC SHEETINGOR OF TEXTILE  MATERIAL</v>
          </cell>
          <cell r="I1147">
            <v>100</v>
          </cell>
          <cell r="J1147">
            <v>112.18698999999999</v>
          </cell>
          <cell r="K1147">
            <v>74.323880000000003</v>
          </cell>
          <cell r="L1147">
            <v>75.509199999999993</v>
          </cell>
          <cell r="M1147">
            <v>88.201853333333332</v>
          </cell>
          <cell r="N1147">
            <v>93.657409999999999</v>
          </cell>
        </row>
        <row r="1148">
          <cell r="F1148">
            <v>274</v>
          </cell>
          <cell r="G1148" t="str">
            <v>33518(22)274</v>
          </cell>
          <cell r="H1148" t="str">
            <v>TRAVEL GOODS EG TRUNKS,  SUIT-CASES, ETC WITH     OUTER SURFACE OF PLASTICSOR OF TEXTILE MATERIALS</v>
          </cell>
          <cell r="I1148">
            <v>100</v>
          </cell>
          <cell r="J1148">
            <v>112.18698999999999</v>
          </cell>
          <cell r="K1148">
            <v>74.323880000000003</v>
          </cell>
          <cell r="L1148">
            <v>75.509199999999993</v>
          </cell>
          <cell r="M1148">
            <v>88.201853333333332</v>
          </cell>
          <cell r="N1148">
            <v>93.657409999999999</v>
          </cell>
        </row>
        <row r="1149">
          <cell r="F1149">
            <v>275</v>
          </cell>
          <cell r="G1149" t="str">
            <v>33612(22)275</v>
          </cell>
          <cell r="H1149" t="str">
            <v>OTHER SPORTS FOOTWEAR,   O/T RIDING BOOTS AND     BOWLING SHOES FITTED WITHSPIKES, STUDS, BARS &amp; THELIKE (E.G.FOOTBALL BOOTS)</v>
          </cell>
          <cell r="I1149">
            <v>100</v>
          </cell>
          <cell r="J1149">
            <v>105.53182666666669</v>
          </cell>
          <cell r="K1149">
            <v>133.52825083333335</v>
          </cell>
          <cell r="L1149">
            <v>140.09846916666666</v>
          </cell>
          <cell r="M1149">
            <v>151.50377250000003</v>
          </cell>
          <cell r="N1149">
            <v>153.13159666666664</v>
          </cell>
        </row>
        <row r="1150">
          <cell r="F1150">
            <v>276</v>
          </cell>
          <cell r="G1150" t="str">
            <v>33612(22)276</v>
          </cell>
          <cell r="H1150" t="str">
            <v>OTHER SPORTS FOOTWEAR,   O/T RIDING BOOTS</v>
          </cell>
          <cell r="I1150">
            <v>100</v>
          </cell>
          <cell r="J1150">
            <v>105.53182666666669</v>
          </cell>
          <cell r="K1150">
            <v>133.52825083333335</v>
          </cell>
          <cell r="L1150">
            <v>140.09846916666666</v>
          </cell>
          <cell r="M1150">
            <v>151.50377250000003</v>
          </cell>
          <cell r="N1150">
            <v>153.13159666666664</v>
          </cell>
        </row>
        <row r="1151">
          <cell r="F1151">
            <v>277</v>
          </cell>
          <cell r="G1151" t="str">
            <v>33612(22)277</v>
          </cell>
          <cell r="H1151" t="str">
            <v>SPORTS FOOTWEAR, TENNIS  SHOES, BASKETBALL SHOES, GYM SHOES, TRAINING      SHOES AND THE LIKE</v>
          </cell>
          <cell r="I1151">
            <v>100</v>
          </cell>
          <cell r="J1151">
            <v>100</v>
          </cell>
          <cell r="K1151">
            <v>121.21211999999998</v>
          </cell>
          <cell r="L1151">
            <v>127.60942666666665</v>
          </cell>
          <cell r="M1151">
            <v>159.76430916666666</v>
          </cell>
          <cell r="N1151">
            <v>166.16161749999998</v>
          </cell>
        </row>
        <row r="1152">
          <cell r="F1152">
            <v>278</v>
          </cell>
          <cell r="G1152" t="str">
            <v>33612(22)278</v>
          </cell>
          <cell r="H1152" t="str">
            <v>OTHER FOOTWEAR WITH OUTERSOLES OF RUBBER OR       PLASTICS</v>
          </cell>
          <cell r="I1152">
            <v>100</v>
          </cell>
          <cell r="J1152">
            <v>111.12975750000001</v>
          </cell>
          <cell r="K1152">
            <v>145.9915608333333</v>
          </cell>
          <cell r="L1152">
            <v>152.73675416666669</v>
          </cell>
          <cell r="M1152">
            <v>143.14452499999999</v>
          </cell>
          <cell r="N1152">
            <v>139.94586999999996</v>
          </cell>
        </row>
        <row r="1153">
          <cell r="F1153">
            <v>279</v>
          </cell>
          <cell r="G1153" t="str">
            <v>33612(22)279</v>
          </cell>
          <cell r="H1153" t="str">
            <v>OTHER FOOTWEAR, WITH     UPPERS OF O/T LEATHER OR TEXTILE MATERIAL</v>
          </cell>
          <cell r="I1153">
            <v>100</v>
          </cell>
          <cell r="J1153">
            <v>105.53182666666669</v>
          </cell>
          <cell r="K1153">
            <v>133.52825083333335</v>
          </cell>
          <cell r="L1153">
            <v>140.09846916666666</v>
          </cell>
          <cell r="M1153">
            <v>151.50377250000003</v>
          </cell>
          <cell r="N1153">
            <v>153.13159666666664</v>
          </cell>
        </row>
        <row r="1154">
          <cell r="F1154">
            <v>280</v>
          </cell>
          <cell r="G1154" t="str">
            <v>34112(22)280</v>
          </cell>
          <cell r="H1154" t="str">
            <v>CONIFEROUS WOOD, SAWN    LENGTHWISE, OF A         THICKNESS &gt; 6 MM, OF     OTHER SPECIES</v>
          </cell>
          <cell r="I1154">
            <v>100</v>
          </cell>
          <cell r="J1154">
            <v>84.913669999999996</v>
          </cell>
          <cell r="K1154">
            <v>76.559670000000011</v>
          </cell>
          <cell r="L1154">
            <v>71.258229999999998</v>
          </cell>
          <cell r="M1154">
            <v>71.258229999999998</v>
          </cell>
          <cell r="N1154">
            <v>71.258229999999998</v>
          </cell>
        </row>
        <row r="1155">
          <cell r="F1155">
            <v>281</v>
          </cell>
          <cell r="G1155" t="str">
            <v>34112(22)281</v>
          </cell>
          <cell r="H1155" t="str">
            <v>WOOD, SAWN, OF A         THICKNESS EXCEEDING 6 MM,OF OAK (QUERCUS SPP)     - SAWN LENGTHWISE</v>
          </cell>
          <cell r="I1155">
            <v>100</v>
          </cell>
          <cell r="J1155">
            <v>84.913669999999996</v>
          </cell>
          <cell r="K1155">
            <v>76.559670000000011</v>
          </cell>
          <cell r="L1155">
            <v>71.258229999999998</v>
          </cell>
          <cell r="M1155">
            <v>71.258229999999998</v>
          </cell>
          <cell r="N1155">
            <v>71.258229999999998</v>
          </cell>
        </row>
        <row r="1156">
          <cell r="F1156">
            <v>282</v>
          </cell>
          <cell r="G1156" t="str">
            <v>34112(22)282</v>
          </cell>
          <cell r="H1156" t="str">
            <v>WOOD, SAWN, OF A         THICKNESS EXCEEDING 6 MM,OF BEECH (FAGUS SPP)     - SAWN LENGTHWISE</v>
          </cell>
          <cell r="I1156">
            <v>100</v>
          </cell>
          <cell r="J1156">
            <v>84.913669999999996</v>
          </cell>
          <cell r="K1156">
            <v>76.559670000000011</v>
          </cell>
          <cell r="L1156">
            <v>71.258229999999998</v>
          </cell>
          <cell r="M1156">
            <v>71.258229999999998</v>
          </cell>
          <cell r="N1156">
            <v>71.258229999999998</v>
          </cell>
        </row>
        <row r="1157">
          <cell r="F1157">
            <v>283</v>
          </cell>
          <cell r="G1157" t="str">
            <v>34112(22)283</v>
          </cell>
          <cell r="H1157" t="str">
            <v>WOOD SAWN OF THICKNESS   &gt; 6MM, OF OTHER TROPICAL WOOD TYPES: SAWN LENGTH- WISE HEAVY HARDWOODS :   BALAU</v>
          </cell>
          <cell r="I1157">
            <v>100</v>
          </cell>
          <cell r="J1157">
            <v>84.913669999999996</v>
          </cell>
          <cell r="K1157">
            <v>76.559670000000011</v>
          </cell>
          <cell r="L1157">
            <v>71.258229999999998</v>
          </cell>
          <cell r="M1157">
            <v>71.258229999999998</v>
          </cell>
          <cell r="N1157">
            <v>71.258229999999998</v>
          </cell>
        </row>
        <row r="1158">
          <cell r="F1158">
            <v>284</v>
          </cell>
          <cell r="G1158" t="str">
            <v>34112(22)284</v>
          </cell>
          <cell r="H1158" t="str">
            <v>TROPICAL WOOD, SAWN      LENGTHWISE, OF O/TLOW    JONKONG, MERBAU OR       YELLOW MERANTI (YELLOW   SERAYA)</v>
          </cell>
          <cell r="I1158">
            <v>100</v>
          </cell>
          <cell r="J1158">
            <v>84.913669999999996</v>
          </cell>
          <cell r="K1158">
            <v>76.559670000000011</v>
          </cell>
          <cell r="L1158">
            <v>71.258229999999998</v>
          </cell>
          <cell r="M1158">
            <v>71.258229999999998</v>
          </cell>
          <cell r="N1158">
            <v>71.258229999999998</v>
          </cell>
        </row>
        <row r="1159">
          <cell r="F1159">
            <v>285</v>
          </cell>
          <cell r="G1159" t="str">
            <v>34112(22)285</v>
          </cell>
          <cell r="H1159" t="str">
            <v>WOOD SAWN OF THICKNESS   &gt; 6MM, OF OTHER TROPICAL WOOD TYPES: SAWN LENGTH- WISE, LIGHT HARDWOODS :  MIXED LIGHT HARDWOODS</v>
          </cell>
          <cell r="I1159">
            <v>100</v>
          </cell>
          <cell r="J1159">
            <v>84.913669999999996</v>
          </cell>
          <cell r="K1159">
            <v>76.559670000000011</v>
          </cell>
          <cell r="L1159">
            <v>71.258229999999998</v>
          </cell>
          <cell r="M1159">
            <v>71.258229999999998</v>
          </cell>
          <cell r="N1159">
            <v>71.258229999999998</v>
          </cell>
        </row>
        <row r="1160">
          <cell r="F1160">
            <v>286</v>
          </cell>
          <cell r="G1160" t="str">
            <v>34112(22)286</v>
          </cell>
          <cell r="H1160" t="str">
            <v>MOULDED WOODS,           NON-CONIFEROUS, OTHER    THAN OF TEAK</v>
          </cell>
          <cell r="I1160">
            <v>100</v>
          </cell>
          <cell r="J1160">
            <v>84.913669999999996</v>
          </cell>
          <cell r="K1160">
            <v>76.559670000000011</v>
          </cell>
          <cell r="L1160">
            <v>71.258229999999998</v>
          </cell>
          <cell r="M1160">
            <v>71.258229999999998</v>
          </cell>
          <cell r="N1160">
            <v>71.258229999999998</v>
          </cell>
        </row>
        <row r="1161">
          <cell r="F1161">
            <v>287</v>
          </cell>
          <cell r="G1161" t="str">
            <v>34115(22)287</v>
          </cell>
          <cell r="H1161" t="str">
            <v>FACE VENEER SHEETS,      CONIFEROUS, OF A THICK-  NESS NOT &gt; 6 MM</v>
          </cell>
          <cell r="I1161">
            <v>100</v>
          </cell>
          <cell r="J1161">
            <v>102.78227999999999</v>
          </cell>
          <cell r="K1161">
            <v>137.10570000000004</v>
          </cell>
          <cell r="L1161">
            <v>132.85053083333335</v>
          </cell>
          <cell r="M1161">
            <v>126.89764416666669</v>
          </cell>
          <cell r="N1161">
            <v>131.11532000000003</v>
          </cell>
        </row>
        <row r="1162">
          <cell r="F1162">
            <v>288</v>
          </cell>
          <cell r="G1162" t="str">
            <v>34115(22)288</v>
          </cell>
          <cell r="H1162" t="str">
            <v>FACE VENEER SHEETS, OF   OTHER WOOD, OF A THICK-  NESS NOT &gt; 6 MM</v>
          </cell>
          <cell r="I1162">
            <v>99.999999166666669</v>
          </cell>
          <cell r="J1162">
            <v>101.73386416666668</v>
          </cell>
          <cell r="K1162">
            <v>108.60107000000002</v>
          </cell>
          <cell r="L1162">
            <v>108.60107000000002</v>
          </cell>
          <cell r="M1162">
            <v>108.60107000000002</v>
          </cell>
          <cell r="N1162">
            <v>108.60107000000002</v>
          </cell>
        </row>
        <row r="1163">
          <cell r="F1163">
            <v>289</v>
          </cell>
          <cell r="G1163" t="str">
            <v>34117(22)289</v>
          </cell>
          <cell r="H1163" t="str">
            <v>WOOD, NON-CONIFEROUS,    EXCLUDING TEAK, PLANED   TONGUED, GROOVED, ETC.   NOT FOR PARQUET OR WOOD  BLOCK FLOORING</v>
          </cell>
          <cell r="I1163">
            <v>100</v>
          </cell>
          <cell r="J1163">
            <v>84.913669999999996</v>
          </cell>
          <cell r="K1163">
            <v>76.559670000000011</v>
          </cell>
          <cell r="L1163">
            <v>71.258229999999998</v>
          </cell>
          <cell r="M1163">
            <v>71.258229999999998</v>
          </cell>
          <cell r="N1163">
            <v>71.258229999999998</v>
          </cell>
        </row>
        <row r="1164">
          <cell r="F1164">
            <v>290</v>
          </cell>
          <cell r="G1164" t="str">
            <v>34323(22)290</v>
          </cell>
          <cell r="H1164" t="str">
            <v>PARQUET PANELS, OF WOOD</v>
          </cell>
          <cell r="I1164">
            <v>100.00088833333334</v>
          </cell>
          <cell r="J1164">
            <v>103.60863833333333</v>
          </cell>
          <cell r="K1164">
            <v>81.314159166666684</v>
          </cell>
          <cell r="L1164">
            <v>82.795772499999984</v>
          </cell>
          <cell r="M1164">
            <v>80.73312416666667</v>
          </cell>
          <cell r="N1164">
            <v>86.158710000000013</v>
          </cell>
        </row>
        <row r="1165">
          <cell r="F1165">
            <v>291</v>
          </cell>
          <cell r="G1165" t="str">
            <v>34413(22)291</v>
          </cell>
          <cell r="H1165" t="str">
            <v>PARTS FOR SEATS</v>
          </cell>
          <cell r="I1165">
            <v>99.999973333333315</v>
          </cell>
          <cell r="J1165">
            <v>97.477483333333339</v>
          </cell>
          <cell r="K1165">
            <v>94.927944166666691</v>
          </cell>
          <cell r="L1165">
            <v>91.671321666666685</v>
          </cell>
          <cell r="M1165">
            <v>106.93630083333335</v>
          </cell>
          <cell r="N1165">
            <v>110.02271916666666</v>
          </cell>
        </row>
        <row r="1166">
          <cell r="F1166">
            <v>292</v>
          </cell>
          <cell r="G1166" t="str">
            <v>34413(22)292</v>
          </cell>
          <cell r="H1166" t="str">
            <v>OTHER WOODEN FURNITURE</v>
          </cell>
          <cell r="I1166">
            <v>99.999984999999981</v>
          </cell>
          <cell r="J1166">
            <v>112.41034750000001</v>
          </cell>
          <cell r="K1166">
            <v>103.11779000000001</v>
          </cell>
          <cell r="L1166">
            <v>98.77915666666668</v>
          </cell>
          <cell r="M1166">
            <v>93.960940000000022</v>
          </cell>
          <cell r="N1166">
            <v>93.431160000000034</v>
          </cell>
        </row>
        <row r="1167">
          <cell r="F1167">
            <v>293</v>
          </cell>
          <cell r="G1167" t="str">
            <v>34413(22)293</v>
          </cell>
          <cell r="H1167" t="str">
            <v>PARTS FOR OTHER FURNITURE</v>
          </cell>
          <cell r="I1167">
            <v>99.99995250000002</v>
          </cell>
          <cell r="J1167">
            <v>87.205850833333315</v>
          </cell>
          <cell r="K1167">
            <v>87.728664166666661</v>
          </cell>
          <cell r="L1167">
            <v>83.756235833333363</v>
          </cell>
          <cell r="M1167">
            <v>111.83395666666668</v>
          </cell>
          <cell r="N1167">
            <v>115.74559916666665</v>
          </cell>
        </row>
        <row r="1168">
          <cell r="F1168">
            <v>294</v>
          </cell>
          <cell r="G1168" t="str">
            <v>34511(22)294</v>
          </cell>
          <cell r="H1168" t="str">
            <v>UNBLEACHED CONIFEROUS    CHEMICAL WOODPULP, SODA  OR SULPHATE, O/T         DISSOLVING GRADES</v>
          </cell>
          <cell r="I1168">
            <v>100</v>
          </cell>
          <cell r="J1168">
            <v>81.2</v>
          </cell>
          <cell r="K1168">
            <v>76</v>
          </cell>
          <cell r="L1168">
            <v>78</v>
          </cell>
          <cell r="M1168">
            <v>83.36666666666666</v>
          </cell>
          <cell r="N1168">
            <v>82.533333333333331</v>
          </cell>
        </row>
        <row r="1169">
          <cell r="F1169">
            <v>295</v>
          </cell>
          <cell r="G1169" t="str">
            <v>34511(22)295</v>
          </cell>
          <cell r="H1169" t="str">
            <v>SEMI-BLEACHED OR BLEACHEDCONIFEROUS CHEMICAL WOOD-PULP, SODA OR SULPHATE,  O/T DISSOLVING GRADES</v>
          </cell>
          <cell r="I1169">
            <v>100.00106666666666</v>
          </cell>
          <cell r="J1169">
            <v>84.193158333333344</v>
          </cell>
          <cell r="K1169">
            <v>72.310517500000003</v>
          </cell>
          <cell r="L1169">
            <v>70.49474583333334</v>
          </cell>
          <cell r="M1169">
            <v>68.812485833333326</v>
          </cell>
          <cell r="N1169">
            <v>66.970010000000002</v>
          </cell>
        </row>
        <row r="1170">
          <cell r="F1170">
            <v>296</v>
          </cell>
          <cell r="G1170" t="str">
            <v>34511(22)296</v>
          </cell>
          <cell r="H1170" t="str">
            <v>SEMI-BLEACHED OR BLEACHEDNON-CONIFEROUS CHEMICAL  WOODPULP, SODA OR        SULPHATE O/T DISSOLVING  GRADES</v>
          </cell>
          <cell r="I1170">
            <v>99.9982775</v>
          </cell>
          <cell r="J1170">
            <v>99.353681666666688</v>
          </cell>
          <cell r="K1170">
            <v>91.231778333333352</v>
          </cell>
          <cell r="L1170">
            <v>92.520969999999991</v>
          </cell>
          <cell r="M1170">
            <v>99.009900000000002</v>
          </cell>
          <cell r="N1170">
            <v>99.009900000000002</v>
          </cell>
        </row>
        <row r="1171">
          <cell r="F1171">
            <v>297</v>
          </cell>
          <cell r="G1171" t="str">
            <v>34511(22)297</v>
          </cell>
          <cell r="H1171" t="str">
            <v>WOOD PULP OBTAINED BY A  COMBINATION OF MECHANICALAND CHEMICAL PULPING     PROCESSES</v>
          </cell>
          <cell r="I1171">
            <v>99.999889166666662</v>
          </cell>
          <cell r="J1171">
            <v>106.96500833333334</v>
          </cell>
          <cell r="K1171">
            <v>102.51950833333333</v>
          </cell>
          <cell r="L1171">
            <v>102.6961225</v>
          </cell>
          <cell r="M1171">
            <v>104.45050833333332</v>
          </cell>
          <cell r="N1171">
            <v>112.6199941666667</v>
          </cell>
        </row>
        <row r="1172">
          <cell r="F1172">
            <v>298</v>
          </cell>
          <cell r="G1172" t="str">
            <v>34512(22)298</v>
          </cell>
          <cell r="H1172" t="str">
            <v>NEWSPRINT IN ROLLS.</v>
          </cell>
          <cell r="I1172">
            <v>100</v>
          </cell>
          <cell r="J1172">
            <v>109.80391999999998</v>
          </cell>
          <cell r="K1172">
            <v>77.328427499999989</v>
          </cell>
          <cell r="L1172">
            <v>81.249997500000021</v>
          </cell>
          <cell r="M1172">
            <v>93.954250000000002</v>
          </cell>
          <cell r="N1172">
            <v>97.549020000000013</v>
          </cell>
        </row>
        <row r="1173">
          <cell r="F1173">
            <v>299</v>
          </cell>
          <cell r="G1173" t="str">
            <v>34513(22)299</v>
          </cell>
          <cell r="H1173" t="str">
            <v>CARBONISING BASE PAPER</v>
          </cell>
          <cell r="I1173">
            <v>99.999921666666651</v>
          </cell>
          <cell r="J1173">
            <v>98.708723333333324</v>
          </cell>
          <cell r="K1173">
            <v>88.386655000000005</v>
          </cell>
          <cell r="L1173">
            <v>91.847165833333335</v>
          </cell>
          <cell r="M1173">
            <v>96.985121666666686</v>
          </cell>
          <cell r="N1173">
            <v>97.861351666666678</v>
          </cell>
        </row>
        <row r="1174">
          <cell r="F1174">
            <v>300</v>
          </cell>
          <cell r="G1174" t="str">
            <v>34513(22)300</v>
          </cell>
          <cell r="H1174" t="str">
            <v>UNCOATED PRINTING PAPER  IN ROLLS, WT &gt; 40G/M2 BUTNE 150G/M2 OF WHICH NOT &gt;10% BY WT OF TOTAL FIBRE CONT. IS BY MECH PROCESS</v>
          </cell>
          <cell r="I1174">
            <v>99.999921666666651</v>
          </cell>
          <cell r="J1174">
            <v>98.708723333333324</v>
          </cell>
          <cell r="K1174">
            <v>88.386655000000005</v>
          </cell>
          <cell r="L1174">
            <v>91.847165833333335</v>
          </cell>
          <cell r="M1174">
            <v>96.985121666666686</v>
          </cell>
          <cell r="N1174">
            <v>97.861351666666678</v>
          </cell>
        </row>
        <row r="1175">
          <cell r="F1175">
            <v>301</v>
          </cell>
          <cell r="G1175" t="str">
            <v>34513(22)301</v>
          </cell>
          <cell r="H1175" t="str">
            <v>UNCOATED PRINT. PAPER IN SHEETS, WT &gt;40G/M2 BUT NE150G/M2 OF WHICH NOT &gt;10%BY WT OF TOTAL FIBRE CON-TENT IS BY MECH PROCESS</v>
          </cell>
          <cell r="I1175">
            <v>99.999921666666651</v>
          </cell>
          <cell r="J1175">
            <v>98.708723333333324</v>
          </cell>
          <cell r="K1175">
            <v>88.386655000000005</v>
          </cell>
          <cell r="L1175">
            <v>91.847165833333335</v>
          </cell>
          <cell r="M1175">
            <v>96.985121666666686</v>
          </cell>
          <cell r="N1175">
            <v>97.861351666666678</v>
          </cell>
        </row>
        <row r="1176">
          <cell r="F1176">
            <v>302</v>
          </cell>
          <cell r="G1176" t="str">
            <v>34513(22)302</v>
          </cell>
          <cell r="H1176" t="str">
            <v>UNCOATED WRITING PAPER,  WEIGHING 40 G/M2 OR MORE BUT NOT &gt; 150 G/M2</v>
          </cell>
          <cell r="I1176">
            <v>99.999921666666651</v>
          </cell>
          <cell r="J1176">
            <v>98.708723333333324</v>
          </cell>
          <cell r="K1176">
            <v>88.386655000000005</v>
          </cell>
          <cell r="L1176">
            <v>91.847165833333335</v>
          </cell>
          <cell r="M1176">
            <v>96.985121666666686</v>
          </cell>
          <cell r="N1176">
            <v>97.861351666666678</v>
          </cell>
        </row>
        <row r="1177">
          <cell r="F1177">
            <v>303</v>
          </cell>
          <cell r="G1177" t="str">
            <v>34513(22)303</v>
          </cell>
          <cell r="H1177" t="str">
            <v>OTHER PAPER &amp; PAPERBOARD WEIGHING 40 G/M2 OR MORE BUT NOT &gt; 150 G/M2</v>
          </cell>
          <cell r="I1177">
            <v>99.999921666666651</v>
          </cell>
          <cell r="J1177">
            <v>98.708723333333324</v>
          </cell>
          <cell r="K1177">
            <v>88.386655000000005</v>
          </cell>
          <cell r="L1177">
            <v>91.847165833333335</v>
          </cell>
          <cell r="M1177">
            <v>96.985121666666686</v>
          </cell>
          <cell r="N1177">
            <v>97.861351666666678</v>
          </cell>
        </row>
        <row r="1178">
          <cell r="F1178">
            <v>304</v>
          </cell>
          <cell r="G1178" t="str">
            <v>34513(22)304</v>
          </cell>
          <cell r="H1178" t="str">
            <v>UNCOATED PRINTING PAPER: IN ROLLS</v>
          </cell>
          <cell r="I1178">
            <v>99.999921666666651</v>
          </cell>
          <cell r="J1178">
            <v>98.708723333333324</v>
          </cell>
          <cell r="K1178">
            <v>88.386655000000005</v>
          </cell>
          <cell r="L1178">
            <v>91.847165833333335</v>
          </cell>
          <cell r="M1178">
            <v>96.985121666666686</v>
          </cell>
          <cell r="N1178">
            <v>97.861351666666678</v>
          </cell>
        </row>
        <row r="1179">
          <cell r="F1179">
            <v>305</v>
          </cell>
          <cell r="G1179" t="str">
            <v>34513(22)305</v>
          </cell>
          <cell r="H1179" t="str">
            <v>CARTONS, BOXES &amp; CASES,  OF CORRUGATED PAPER OR   PAPERBOARD</v>
          </cell>
          <cell r="I1179">
            <v>100.00007166666666</v>
          </cell>
          <cell r="J1179">
            <v>105.67207999999998</v>
          </cell>
          <cell r="K1179">
            <v>110.19930083333331</v>
          </cell>
          <cell r="L1179">
            <v>107.0791541666667</v>
          </cell>
          <cell r="M1179">
            <v>93.376097500000014</v>
          </cell>
          <cell r="N1179">
            <v>85.129634999999993</v>
          </cell>
        </row>
        <row r="1180">
          <cell r="F1180">
            <v>306</v>
          </cell>
          <cell r="G1180" t="str">
            <v>34514(22)306</v>
          </cell>
          <cell r="H1180" t="str">
            <v>PAPER AND PAPERBOARD,    WEIGHING MORE THAN       150 G/M2</v>
          </cell>
          <cell r="I1180">
            <v>99.999921666666651</v>
          </cell>
          <cell r="J1180">
            <v>98.708723333333324</v>
          </cell>
          <cell r="K1180">
            <v>88.386655000000005</v>
          </cell>
          <cell r="L1180">
            <v>91.847165833333335</v>
          </cell>
          <cell r="M1180">
            <v>96.985121666666686</v>
          </cell>
          <cell r="N1180">
            <v>97.861351666666678</v>
          </cell>
        </row>
        <row r="1181">
          <cell r="F1181">
            <v>307</v>
          </cell>
          <cell r="G1181" t="str">
            <v>34514(22)307</v>
          </cell>
          <cell r="H1181" t="str">
            <v>KRAFTLINER, UNBLEACHED</v>
          </cell>
          <cell r="I1181">
            <v>100</v>
          </cell>
          <cell r="J1181">
            <v>90.557940000000002</v>
          </cell>
          <cell r="K1181">
            <v>88.412019999999998</v>
          </cell>
          <cell r="L1181">
            <v>86.874105</v>
          </cell>
          <cell r="M1181">
            <v>89.091559999999987</v>
          </cell>
          <cell r="N1181">
            <v>91.452075833333353</v>
          </cell>
        </row>
        <row r="1182">
          <cell r="F1182">
            <v>308</v>
          </cell>
          <cell r="G1182" t="str">
            <v>34514(22)308</v>
          </cell>
          <cell r="H1182" t="str">
            <v>KRAFTLINER, BLEACHED</v>
          </cell>
          <cell r="I1182">
            <v>100.00001083333332</v>
          </cell>
          <cell r="J1182">
            <v>86.435040833333332</v>
          </cell>
          <cell r="K1182">
            <v>84.671502500000003</v>
          </cell>
          <cell r="L1182">
            <v>95.002567499999998</v>
          </cell>
          <cell r="M1182">
            <v>92.03682000000002</v>
          </cell>
          <cell r="N1182">
            <v>92.03682000000002</v>
          </cell>
        </row>
        <row r="1183">
          <cell r="F1183">
            <v>309</v>
          </cell>
          <cell r="G1183" t="str">
            <v>34514(22)309</v>
          </cell>
          <cell r="H1183" t="str">
            <v>SACK KRAFT PAPER,        UNBLEACHED</v>
          </cell>
          <cell r="I1183">
            <v>99.999998333333309</v>
          </cell>
          <cell r="J1183">
            <v>94.825964999999997</v>
          </cell>
          <cell r="K1183">
            <v>93.82251416666665</v>
          </cell>
          <cell r="L1183">
            <v>83.662590833333326</v>
          </cell>
          <cell r="M1183">
            <v>91.470679166666656</v>
          </cell>
          <cell r="N1183">
            <v>95.202259999999981</v>
          </cell>
        </row>
        <row r="1184">
          <cell r="F1184">
            <v>310</v>
          </cell>
          <cell r="G1184" t="str">
            <v>34514(22)310</v>
          </cell>
          <cell r="H1184" t="str">
            <v>SACK KRAFT PAPER,BLEACHED</v>
          </cell>
          <cell r="I1184">
            <v>99.999921666666651</v>
          </cell>
          <cell r="J1184">
            <v>98.708723333333324</v>
          </cell>
          <cell r="K1184">
            <v>88.386655000000005</v>
          </cell>
          <cell r="L1184">
            <v>91.847165833333335</v>
          </cell>
          <cell r="M1184">
            <v>96.985121666666686</v>
          </cell>
          <cell r="N1184">
            <v>97.861351666666678</v>
          </cell>
        </row>
        <row r="1185">
          <cell r="F1185">
            <v>311</v>
          </cell>
          <cell r="G1185" t="str">
            <v>34514(22)311</v>
          </cell>
          <cell r="H1185" t="str">
            <v>OTHER KRAFT PAPER AND    PAPERBOARD WEIGHING 150  G/M2 OR LESS, UNBLEACHED</v>
          </cell>
          <cell r="I1185">
            <v>99.999271666666701</v>
          </cell>
          <cell r="J1185">
            <v>113.88603000000001</v>
          </cell>
          <cell r="K1185">
            <v>111.02108666666668</v>
          </cell>
          <cell r="L1185">
            <v>108.92256499999996</v>
          </cell>
          <cell r="M1185">
            <v>110.29116666666667</v>
          </cell>
          <cell r="N1185">
            <v>111.25831083333335</v>
          </cell>
        </row>
        <row r="1186">
          <cell r="F1186">
            <v>312</v>
          </cell>
          <cell r="G1186" t="str">
            <v>34514(22)312</v>
          </cell>
          <cell r="H1186" t="str">
            <v>OTHER KRAFT PAPER AND    PAPERBOARD, O/T SPECIAL  KRAFT FOODBOARD, WEIGHING150 G/M2 OR LESS</v>
          </cell>
          <cell r="I1186">
            <v>99.999375000000001</v>
          </cell>
          <cell r="J1186">
            <v>112.39339999999997</v>
          </cell>
          <cell r="K1186">
            <v>92.970864166666658</v>
          </cell>
          <cell r="L1186">
            <v>86.397327500000031</v>
          </cell>
          <cell r="M1186">
            <v>89.895888333333332</v>
          </cell>
          <cell r="N1186">
            <v>90.63325416666666</v>
          </cell>
        </row>
        <row r="1187">
          <cell r="F1187">
            <v>313</v>
          </cell>
          <cell r="G1187" t="str">
            <v>34514(22)313</v>
          </cell>
          <cell r="H1187" t="str">
            <v>OTHER KRAFT PAPER AND    PAPERBOARD WEIGHING MORE THAN 150 G/M2 BUT LESS   THAN 225 G/M2, UNBLEACHED</v>
          </cell>
          <cell r="I1187">
            <v>99.99942333333334</v>
          </cell>
          <cell r="J1187">
            <v>116.98560750000001</v>
          </cell>
          <cell r="K1187">
            <v>157.9102608333333</v>
          </cell>
          <cell r="L1187">
            <v>155.03307916666665</v>
          </cell>
          <cell r="M1187">
            <v>167.18640000000002</v>
          </cell>
          <cell r="N1187">
            <v>175.66917999999995</v>
          </cell>
        </row>
        <row r="1188">
          <cell r="F1188">
            <v>314</v>
          </cell>
          <cell r="G1188" t="str">
            <v>34514(22)314</v>
          </cell>
          <cell r="H1188" t="str">
            <v>OTHER KRAFT PAPER/PAPER- BOARD, O/T SPECIAL KRAFT FOODBOARD, O/T BLEACHED  UNIFORMLY, &gt; 95% OF WOOD FIBRES</v>
          </cell>
          <cell r="I1188">
            <v>100</v>
          </cell>
          <cell r="J1188">
            <v>83.022999999999996</v>
          </cell>
          <cell r="K1188">
            <v>68.784225000000006</v>
          </cell>
          <cell r="L1188">
            <v>103.17634000000001</v>
          </cell>
          <cell r="M1188">
            <v>112.90616749999997</v>
          </cell>
          <cell r="N1188">
            <v>119.82474999999999</v>
          </cell>
        </row>
        <row r="1189">
          <cell r="F1189">
            <v>315</v>
          </cell>
          <cell r="G1189" t="str">
            <v>34514(22)315</v>
          </cell>
          <cell r="H1189" t="str">
            <v>OTHER KRAFT PAPER AND    PAPERBOARD WEIGHING 225  G/M2, O/T SPECIAL KRAFT  FOODBOARD</v>
          </cell>
          <cell r="I1189">
            <v>99.999921666666651</v>
          </cell>
          <cell r="J1189">
            <v>98.708723333333324</v>
          </cell>
          <cell r="K1189">
            <v>88.386655000000005</v>
          </cell>
          <cell r="L1189">
            <v>91.847165833333335</v>
          </cell>
          <cell r="M1189">
            <v>96.985121666666686</v>
          </cell>
          <cell r="N1189">
            <v>97.861351666666678</v>
          </cell>
        </row>
        <row r="1190">
          <cell r="F1190">
            <v>316</v>
          </cell>
          <cell r="G1190" t="str">
            <v>34514(22)316</v>
          </cell>
          <cell r="H1190" t="str">
            <v>SEMI-CHEMICAL FLUTING    PAPER(CORRUGATING MEDIUM)</v>
          </cell>
          <cell r="I1190">
            <v>100</v>
          </cell>
          <cell r="J1190">
            <v>100</v>
          </cell>
          <cell r="K1190">
            <v>100</v>
          </cell>
          <cell r="L1190">
            <v>100</v>
          </cell>
          <cell r="M1190">
            <v>100</v>
          </cell>
          <cell r="N1190">
            <v>91.316991666666681</v>
          </cell>
        </row>
        <row r="1191">
          <cell r="F1191">
            <v>317</v>
          </cell>
          <cell r="G1191" t="str">
            <v>34514(22)317</v>
          </cell>
          <cell r="H1191" t="str">
            <v>GLASSINE &amp; OTHER GLAZED  TRANSPARENT OR TRANSLU-  CENT PAPERS IN ROLLS OR  SHEETS</v>
          </cell>
          <cell r="I1191">
            <v>99.999996666666689</v>
          </cell>
          <cell r="J1191">
            <v>120.13937000000003</v>
          </cell>
          <cell r="K1191">
            <v>120.69686500000005</v>
          </cell>
          <cell r="L1191">
            <v>116.86411499999997</v>
          </cell>
          <cell r="M1191">
            <v>118.04878000000001</v>
          </cell>
          <cell r="N1191">
            <v>117.6771191666667</v>
          </cell>
        </row>
        <row r="1192">
          <cell r="F1192">
            <v>318</v>
          </cell>
          <cell r="G1192" t="str">
            <v>34514(22)318</v>
          </cell>
          <cell r="H1192" t="str">
            <v>OTHER MULTI-PLY PAPER ANDPAPERBOARD</v>
          </cell>
          <cell r="I1192">
            <v>99.999921666666651</v>
          </cell>
          <cell r="J1192">
            <v>98.708723333333324</v>
          </cell>
          <cell r="K1192">
            <v>88.386655000000005</v>
          </cell>
          <cell r="L1192">
            <v>91.847165833333335</v>
          </cell>
          <cell r="M1192">
            <v>96.985121666666686</v>
          </cell>
          <cell r="N1192">
            <v>97.861351666666678</v>
          </cell>
        </row>
        <row r="1193">
          <cell r="F1193">
            <v>319</v>
          </cell>
          <cell r="G1193" t="str">
            <v>34514(22)319</v>
          </cell>
          <cell r="H1193" t="str">
            <v>OTHER PAPER &amp; PAPERBOARD,WEIGHING 150 G/M2 OR LESSIN ROLLS OR SHEETS</v>
          </cell>
          <cell r="I1193">
            <v>99.999921666666651</v>
          </cell>
          <cell r="J1193">
            <v>98.708723333333324</v>
          </cell>
          <cell r="K1193">
            <v>88.386655000000005</v>
          </cell>
          <cell r="L1193">
            <v>91.847165833333335</v>
          </cell>
          <cell r="M1193">
            <v>96.985121666666686</v>
          </cell>
          <cell r="N1193">
            <v>97.861351666666678</v>
          </cell>
        </row>
        <row r="1194">
          <cell r="F1194">
            <v>320</v>
          </cell>
          <cell r="G1194" t="str">
            <v>34514(22)320</v>
          </cell>
          <cell r="H1194" t="str">
            <v>OTHER PAPER &amp; PAPERBOARD,WEIGHING 225 G/M2 OR MOREIN ROLLS OR SHEETS</v>
          </cell>
          <cell r="I1194">
            <v>99.999921666666651</v>
          </cell>
          <cell r="J1194">
            <v>98.708723333333324</v>
          </cell>
          <cell r="K1194">
            <v>88.386655000000005</v>
          </cell>
          <cell r="L1194">
            <v>91.847165833333335</v>
          </cell>
          <cell r="M1194">
            <v>96.985121666666686</v>
          </cell>
          <cell r="N1194">
            <v>97.861351666666678</v>
          </cell>
        </row>
        <row r="1195">
          <cell r="F1195">
            <v>321</v>
          </cell>
          <cell r="G1195" t="str">
            <v>34514(22)321</v>
          </cell>
          <cell r="H1195" t="str">
            <v>BLEACHED, PAPER &amp; PAPER- BOARD COATED, IMPREGNATEDOR COVERED WITH PLASTIC  WEIGHING &gt; 150 G/M2</v>
          </cell>
          <cell r="I1195">
            <v>99.999921666666651</v>
          </cell>
          <cell r="J1195">
            <v>98.708723333333324</v>
          </cell>
          <cell r="K1195">
            <v>88.386655000000005</v>
          </cell>
          <cell r="L1195">
            <v>91.847165833333335</v>
          </cell>
          <cell r="M1195">
            <v>96.985121666666686</v>
          </cell>
          <cell r="N1195">
            <v>97.861351666666678</v>
          </cell>
        </row>
        <row r="1196">
          <cell r="F1196">
            <v>322</v>
          </cell>
          <cell r="G1196" t="str">
            <v>34514(22)322</v>
          </cell>
          <cell r="H1196" t="str">
            <v>UNBLEACHED, PAPER &amp; PAPER-BOARD COATED, IMPREGNA- TED OR COVERED WITH      PLASTIC</v>
          </cell>
          <cell r="I1196">
            <v>99.999921666666651</v>
          </cell>
          <cell r="J1196">
            <v>98.708723333333324</v>
          </cell>
          <cell r="K1196">
            <v>88.386655000000005</v>
          </cell>
          <cell r="L1196">
            <v>91.847165833333335</v>
          </cell>
          <cell r="M1196">
            <v>96.985121666666686</v>
          </cell>
          <cell r="N1196">
            <v>97.861351666666678</v>
          </cell>
        </row>
        <row r="1197">
          <cell r="F1197">
            <v>323</v>
          </cell>
          <cell r="G1197" t="str">
            <v>34514(22)323</v>
          </cell>
          <cell r="H1197" t="str">
            <v>BLEACHED, KRAFT PAPER ANDPAPERBOARD WEIGHING 150  G/M2 OR &lt;&amp; CONTAIN &gt; 95%WOOD FIBRE OBTAINED BY   CHEMICAL PROCESS</v>
          </cell>
          <cell r="I1197">
            <v>99.999921666666651</v>
          </cell>
          <cell r="J1197">
            <v>98.708723333333324</v>
          </cell>
          <cell r="K1197">
            <v>88.386655000000005</v>
          </cell>
          <cell r="L1197">
            <v>91.847165833333335</v>
          </cell>
          <cell r="M1197">
            <v>96.985121666666686</v>
          </cell>
          <cell r="N1197">
            <v>97.861351666666678</v>
          </cell>
        </row>
        <row r="1198">
          <cell r="F1198">
            <v>324</v>
          </cell>
          <cell r="G1198" t="str">
            <v>34514(22)324</v>
          </cell>
          <cell r="H1198" t="str">
            <v>OTHER KRAFT PAPER &amp; PAPER-BOARD, OTHER THAN USED  FOR WRITING, PRINTING OR OTHER GRAPHIC PURPOSES</v>
          </cell>
          <cell r="I1198">
            <v>99.999921666666651</v>
          </cell>
          <cell r="J1198">
            <v>98.708723333333324</v>
          </cell>
          <cell r="K1198">
            <v>88.386655000000005</v>
          </cell>
          <cell r="L1198">
            <v>91.847165833333335</v>
          </cell>
          <cell r="M1198">
            <v>96.985121666666686</v>
          </cell>
          <cell r="N1198">
            <v>97.861351666666678</v>
          </cell>
        </row>
        <row r="1199">
          <cell r="F1199">
            <v>325</v>
          </cell>
          <cell r="G1199" t="str">
            <v>34514(22)325</v>
          </cell>
          <cell r="H1199" t="str">
            <v>OTHER PAPER &amp; PAPERBOARD,MULTI-PLY</v>
          </cell>
          <cell r="I1199">
            <v>99.999921666666651</v>
          </cell>
          <cell r="J1199">
            <v>98.708723333333324</v>
          </cell>
          <cell r="K1199">
            <v>88.386655000000005</v>
          </cell>
          <cell r="L1199">
            <v>91.847165833333335</v>
          </cell>
          <cell r="M1199">
            <v>96.985121666666686</v>
          </cell>
          <cell r="N1199">
            <v>97.861351666666678</v>
          </cell>
        </row>
        <row r="1200">
          <cell r="F1200">
            <v>326</v>
          </cell>
          <cell r="G1200" t="str">
            <v>34514(22)326</v>
          </cell>
          <cell r="H1200" t="str">
            <v>OTHER PAPER &amp; PAPERBOARD,OTHER THAN MULTI-PLY</v>
          </cell>
          <cell r="I1200">
            <v>99.999921666666651</v>
          </cell>
          <cell r="J1200">
            <v>98.708723333333324</v>
          </cell>
          <cell r="K1200">
            <v>88.386655000000005</v>
          </cell>
          <cell r="L1200">
            <v>91.847165833333335</v>
          </cell>
          <cell r="M1200">
            <v>96.985121666666686</v>
          </cell>
          <cell r="N1200">
            <v>97.861351666666678</v>
          </cell>
        </row>
        <row r="1201">
          <cell r="F1201">
            <v>327</v>
          </cell>
          <cell r="G1201" t="str">
            <v>34514(22)327</v>
          </cell>
          <cell r="H1201" t="str">
            <v>PAPER &amp; PAPERBOARD,      COATED, IMPREGNATED OR   COVERED WITH WAX,        PARAFFIN WAX, STEARIN,   OIL OR GLYCEROL</v>
          </cell>
          <cell r="I1201">
            <v>99.999921666666651</v>
          </cell>
          <cell r="J1201">
            <v>98.708723333333324</v>
          </cell>
          <cell r="K1201">
            <v>88.386655000000005</v>
          </cell>
          <cell r="L1201">
            <v>91.847165833333335</v>
          </cell>
          <cell r="M1201">
            <v>96.985121666666686</v>
          </cell>
          <cell r="N1201">
            <v>97.861351666666678</v>
          </cell>
        </row>
        <row r="1202">
          <cell r="F1202">
            <v>328</v>
          </cell>
          <cell r="G1202" t="str">
            <v>34514(22)328</v>
          </cell>
          <cell r="H1202" t="str">
            <v>OTHER PAPER, PAPERBOARD, CELLULOSE WADDING &amp; WEBS OF CELLULOSE FIBRES</v>
          </cell>
          <cell r="I1202">
            <v>99.999921666666651</v>
          </cell>
          <cell r="J1202">
            <v>98.708723333333324</v>
          </cell>
          <cell r="K1202">
            <v>88.386655000000005</v>
          </cell>
          <cell r="L1202">
            <v>91.847165833333335</v>
          </cell>
          <cell r="M1202">
            <v>96.985121666666686</v>
          </cell>
          <cell r="N1202">
            <v>97.861351666666678</v>
          </cell>
        </row>
        <row r="1203">
          <cell r="F1203">
            <v>329</v>
          </cell>
          <cell r="G1203" t="str">
            <v>34514(22)329</v>
          </cell>
          <cell r="H1203" t="str">
            <v>OTHER COMPOSITE PAPER    AND PAPERBOARD, O/T LAMI-NATED INT. WITH BITUMEN, TAR OR ASPHALT</v>
          </cell>
          <cell r="I1203">
            <v>99.999921666666651</v>
          </cell>
          <cell r="J1203">
            <v>98.708723333333324</v>
          </cell>
          <cell r="K1203">
            <v>88.386655000000005</v>
          </cell>
          <cell r="L1203">
            <v>91.847165833333335</v>
          </cell>
          <cell r="M1203">
            <v>96.985121666666686</v>
          </cell>
          <cell r="N1203">
            <v>97.861351666666678</v>
          </cell>
        </row>
        <row r="1204">
          <cell r="F1204">
            <v>330</v>
          </cell>
          <cell r="G1204" t="str">
            <v>34514(22)330</v>
          </cell>
          <cell r="H1204" t="str">
            <v>FOLDING CARTONS, BOXES &amp; CASES, OF NON-CORRUGATED PAPER OR PAPERBOARD</v>
          </cell>
          <cell r="I1204">
            <v>100.00008666666668</v>
          </cell>
          <cell r="J1204">
            <v>105.13455249999997</v>
          </cell>
          <cell r="K1204">
            <v>99.228111666666649</v>
          </cell>
          <cell r="L1204">
            <v>96.262555833333323</v>
          </cell>
          <cell r="M1204">
            <v>92.599984166666658</v>
          </cell>
          <cell r="N1204">
            <v>97.065326666666664</v>
          </cell>
        </row>
        <row r="1205">
          <cell r="F1205">
            <v>331</v>
          </cell>
          <cell r="G1205" t="str">
            <v>34515(22)331</v>
          </cell>
          <cell r="H1205" t="str">
            <v>OTHER PAPER &amp; PAPERBOARD,CORRUGATED, O/T CREPED,  W/N EMBOSSED/PERFORATED, O/T KRAFT &amp; NOT FOR H/H  OR SANITARY PURPOSES</v>
          </cell>
          <cell r="I1205">
            <v>99.999954166666669</v>
          </cell>
          <cell r="J1205">
            <v>107.17854999999997</v>
          </cell>
          <cell r="K1205">
            <v>96.169504999999987</v>
          </cell>
          <cell r="L1205">
            <v>84.113595833333321</v>
          </cell>
          <cell r="M1205">
            <v>97.697290833333327</v>
          </cell>
          <cell r="N1205">
            <v>97.419197499999981</v>
          </cell>
        </row>
        <row r="1206">
          <cell r="F1206">
            <v>332</v>
          </cell>
          <cell r="G1206" t="str">
            <v>34515(22)332</v>
          </cell>
          <cell r="H1206" t="str">
            <v>SELF-ADHESIVE PAPER AND  PAPERBOARD</v>
          </cell>
          <cell r="I1206">
            <v>99.999921666666651</v>
          </cell>
          <cell r="J1206">
            <v>98.708723333333324</v>
          </cell>
          <cell r="K1206">
            <v>88.386655000000005</v>
          </cell>
          <cell r="L1206">
            <v>91.847165833333335</v>
          </cell>
          <cell r="M1206">
            <v>96.985121666666686</v>
          </cell>
          <cell r="N1206">
            <v>97.861351666666678</v>
          </cell>
        </row>
        <row r="1207">
          <cell r="F1207">
            <v>333</v>
          </cell>
          <cell r="G1207" t="str">
            <v>34515(22)333</v>
          </cell>
          <cell r="H1207" t="str">
            <v>CIGARETTE PAPER, IN ROLLSOF A WIDTH NOT EXCEEDING 5 CM</v>
          </cell>
          <cell r="I1207">
            <v>100</v>
          </cell>
          <cell r="J1207">
            <v>105.15463999999997</v>
          </cell>
          <cell r="K1207">
            <v>128.15005666666667</v>
          </cell>
          <cell r="L1207">
            <v>159.56471833333336</v>
          </cell>
          <cell r="M1207">
            <v>170.08877249999998</v>
          </cell>
          <cell r="N1207">
            <v>174.2268</v>
          </cell>
        </row>
        <row r="1208">
          <cell r="F1208">
            <v>334</v>
          </cell>
          <cell r="G1208" t="str">
            <v>34516(22)334</v>
          </cell>
          <cell r="H1208" t="str">
            <v>COATED PRINTING PAPER    WEIGHING NOT &gt; 150 G/M2</v>
          </cell>
          <cell r="I1208">
            <v>99.999921666666651</v>
          </cell>
          <cell r="J1208">
            <v>98.708723333333324</v>
          </cell>
          <cell r="K1208">
            <v>88.386655000000005</v>
          </cell>
          <cell r="L1208">
            <v>91.847165833333335</v>
          </cell>
          <cell r="M1208">
            <v>96.985121666666686</v>
          </cell>
          <cell r="N1208">
            <v>97.861351666666678</v>
          </cell>
        </row>
        <row r="1209">
          <cell r="F1209">
            <v>335</v>
          </cell>
          <cell r="G1209" t="str">
            <v>34516(22)335</v>
          </cell>
          <cell r="H1209" t="str">
            <v>COATED PRINTING PAPER    WEIGHING &gt; 150 G/M2</v>
          </cell>
          <cell r="I1209">
            <v>99.999921666666651</v>
          </cell>
          <cell r="J1209">
            <v>98.708723333333324</v>
          </cell>
          <cell r="K1209">
            <v>88.386655000000005</v>
          </cell>
          <cell r="L1209">
            <v>91.847165833333335</v>
          </cell>
          <cell r="M1209">
            <v>96.985121666666686</v>
          </cell>
          <cell r="N1209">
            <v>97.861351666666678</v>
          </cell>
        </row>
        <row r="1210">
          <cell r="F1210">
            <v>336</v>
          </cell>
          <cell r="G1210" t="str">
            <v>34516(22)336</v>
          </cell>
          <cell r="H1210" t="str">
            <v>OTHER PRINTING OR WRITINGPAPERS RULED, LINED OR   SQUARED</v>
          </cell>
          <cell r="I1210">
            <v>99.999921666666651</v>
          </cell>
          <cell r="J1210">
            <v>98.708723333333324</v>
          </cell>
          <cell r="K1210">
            <v>88.386655000000005</v>
          </cell>
          <cell r="L1210">
            <v>91.847165833333335</v>
          </cell>
          <cell r="M1210">
            <v>96.985121666666686</v>
          </cell>
          <cell r="N1210">
            <v>97.861351666666678</v>
          </cell>
        </row>
        <row r="1211">
          <cell r="F1211">
            <v>337</v>
          </cell>
          <cell r="G1211" t="str">
            <v>34516(22)337</v>
          </cell>
          <cell r="H1211" t="str">
            <v>PRINTED PAPER OR PAPER-  BOARD LABELS OF ALL KIND</v>
          </cell>
          <cell r="I1211">
            <v>99.999996666666661</v>
          </cell>
          <cell r="J1211">
            <v>106.46216083333336</v>
          </cell>
          <cell r="K1211">
            <v>121.44805833333331</v>
          </cell>
          <cell r="L1211">
            <v>159.94528500000004</v>
          </cell>
          <cell r="M1211">
            <v>162.35704583333333</v>
          </cell>
          <cell r="N1211">
            <v>163.91680250000002</v>
          </cell>
        </row>
        <row r="1212">
          <cell r="F1212">
            <v>338</v>
          </cell>
          <cell r="G1212" t="str">
            <v>34516(22)338</v>
          </cell>
          <cell r="H1212" t="str">
            <v>OTHER PRINTED PAPER OR   PAPERBOARD LABELS OF ALL KIND, OTHER THAN PRINTED</v>
          </cell>
          <cell r="I1212">
            <v>99.999860833333344</v>
          </cell>
          <cell r="J1212">
            <v>94.223478333333347</v>
          </cell>
          <cell r="K1212">
            <v>86.330961666666653</v>
          </cell>
          <cell r="L1212">
            <v>104.26050750000002</v>
          </cell>
          <cell r="M1212">
            <v>111.52588333333335</v>
          </cell>
          <cell r="N1212">
            <v>106.95648166666668</v>
          </cell>
        </row>
        <row r="1213">
          <cell r="F1213">
            <v>339</v>
          </cell>
          <cell r="G1213" t="str">
            <v>34516(22)339</v>
          </cell>
          <cell r="H1213" t="str">
            <v>TRADE ADVERTISING MATERIAL, COMMERCIAL CATALOGUES AND THE LIKE</v>
          </cell>
          <cell r="I1213">
            <v>99.999860833333344</v>
          </cell>
          <cell r="J1213">
            <v>94.223478333333347</v>
          </cell>
          <cell r="K1213">
            <v>86.330961666666653</v>
          </cell>
          <cell r="L1213">
            <v>104.26050750000002</v>
          </cell>
          <cell r="M1213">
            <v>111.52588333333335</v>
          </cell>
          <cell r="N1213">
            <v>106.95648166666668</v>
          </cell>
        </row>
        <row r="1214">
          <cell r="F1214">
            <v>340</v>
          </cell>
          <cell r="G1214" t="str">
            <v>34517(22)340</v>
          </cell>
          <cell r="H1214" t="str">
            <v>SANITARY TOWELS &amp; TAMPONS</v>
          </cell>
          <cell r="I1214">
            <v>100.00000333333332</v>
          </cell>
          <cell r="J1214">
            <v>108.04772833333334</v>
          </cell>
          <cell r="K1214">
            <v>103.54064333333334</v>
          </cell>
          <cell r="L1214">
            <v>104.65357083333333</v>
          </cell>
          <cell r="M1214">
            <v>100.95504749999999</v>
          </cell>
          <cell r="N1214">
            <v>106.43346250000002</v>
          </cell>
        </row>
        <row r="1215">
          <cell r="F1215">
            <v>341</v>
          </cell>
          <cell r="G1215" t="str">
            <v>34517(22)341</v>
          </cell>
          <cell r="H1215" t="str">
            <v>BABY NAPKINS</v>
          </cell>
          <cell r="I1215">
            <v>100.00007833333333</v>
          </cell>
          <cell r="J1215">
            <v>103.97033083333335</v>
          </cell>
          <cell r="K1215">
            <v>92.336838333333347</v>
          </cell>
          <cell r="L1215">
            <v>86.83499333333333</v>
          </cell>
          <cell r="M1215">
            <v>85.063164999999998</v>
          </cell>
          <cell r="N1215">
            <v>95.487305000000006</v>
          </cell>
        </row>
        <row r="1216">
          <cell r="F1216">
            <v>342</v>
          </cell>
          <cell r="G1216" t="str">
            <v>34519(22)342</v>
          </cell>
          <cell r="H1216" t="str">
            <v>SELF-ADHESIVE PAPER IN   STRIPS OR ROLLS</v>
          </cell>
          <cell r="I1216">
            <v>100.00008666666668</v>
          </cell>
          <cell r="J1216">
            <v>105.13455249999997</v>
          </cell>
          <cell r="K1216">
            <v>99.228111666666649</v>
          </cell>
          <cell r="L1216">
            <v>96.262555833333323</v>
          </cell>
          <cell r="M1216">
            <v>92.599984166666658</v>
          </cell>
          <cell r="N1216">
            <v>97.065326666666664</v>
          </cell>
        </row>
        <row r="1217">
          <cell r="F1217">
            <v>343</v>
          </cell>
          <cell r="G1217" t="str">
            <v>34519(22)343</v>
          </cell>
          <cell r="H1217" t="str">
            <v>OTHER FILTER PAPER AND   PAPERBOARD</v>
          </cell>
          <cell r="I1217">
            <v>100</v>
          </cell>
          <cell r="J1217">
            <v>94.466400000000007</v>
          </cell>
          <cell r="K1217">
            <v>73.616600833333351</v>
          </cell>
          <cell r="L1217">
            <v>70.849803333333327</v>
          </cell>
          <cell r="M1217">
            <v>81.818180000000012</v>
          </cell>
          <cell r="N1217">
            <v>81.818180000000012</v>
          </cell>
        </row>
        <row r="1218">
          <cell r="F1218">
            <v>344</v>
          </cell>
          <cell r="G1218" t="str">
            <v>34519(22)344</v>
          </cell>
          <cell r="H1218" t="str">
            <v>BOBBINS, SPOOLS, COPS &amp;  SIMILAR SUPPORTS, OF A   KIND USED FOR WINDING    TEXTILE YARN</v>
          </cell>
          <cell r="I1218">
            <v>100.00008666666668</v>
          </cell>
          <cell r="J1218">
            <v>105.13455249999997</v>
          </cell>
          <cell r="K1218">
            <v>99.228111666666649</v>
          </cell>
          <cell r="L1218">
            <v>96.262555833333323</v>
          </cell>
          <cell r="M1218">
            <v>92.599984166666658</v>
          </cell>
          <cell r="N1218">
            <v>97.065326666666664</v>
          </cell>
        </row>
        <row r="1219">
          <cell r="F1219">
            <v>345</v>
          </cell>
          <cell r="G1219" t="str">
            <v>34519(22)345</v>
          </cell>
          <cell r="H1219" t="str">
            <v>JOSS PAPER</v>
          </cell>
          <cell r="I1219">
            <v>100.0003475</v>
          </cell>
          <cell r="J1219">
            <v>111.48776583333336</v>
          </cell>
          <cell r="K1219">
            <v>117.12721416666666</v>
          </cell>
          <cell r="L1219">
            <v>97.604601666666653</v>
          </cell>
          <cell r="M1219">
            <v>108.05977</v>
          </cell>
          <cell r="N1219">
            <v>111.32357916666668</v>
          </cell>
        </row>
        <row r="1220">
          <cell r="F1220">
            <v>346</v>
          </cell>
          <cell r="G1220" t="str">
            <v>34519(22)346</v>
          </cell>
          <cell r="H1220" t="str">
            <v>OTHER PAPER &amp; PAPERBOARD CUT TO SIZE OR SHAPE IN  STRIPS, ROLLS OR SHEETS</v>
          </cell>
          <cell r="I1220">
            <v>100</v>
          </cell>
          <cell r="J1220">
            <v>98.577239999999989</v>
          </cell>
          <cell r="K1220">
            <v>106.62262916666666</v>
          </cell>
          <cell r="L1220">
            <v>139.71883250000002</v>
          </cell>
          <cell r="M1220">
            <v>156.04674916666664</v>
          </cell>
          <cell r="N1220">
            <v>166.66667000000004</v>
          </cell>
        </row>
        <row r="1221">
          <cell r="F1221">
            <v>347</v>
          </cell>
          <cell r="G1221" t="str">
            <v>34519(22)347</v>
          </cell>
          <cell r="H1221" t="str">
            <v>OTHER ARTICLES OF PAPER  PULP, PAPER, PAPERBOARD  OR CELLULOSE WADDING</v>
          </cell>
          <cell r="I1221">
            <v>100.00054333333331</v>
          </cell>
          <cell r="J1221">
            <v>112.82185250000005</v>
          </cell>
          <cell r="K1221">
            <v>98.644615833333333</v>
          </cell>
          <cell r="L1221">
            <v>96.85922916666668</v>
          </cell>
          <cell r="M1221">
            <v>102.24738583333337</v>
          </cell>
          <cell r="N1221">
            <v>101.21118000000001</v>
          </cell>
        </row>
        <row r="1222">
          <cell r="F1222">
            <v>348</v>
          </cell>
          <cell r="G1222" t="str">
            <v>34611(22)348</v>
          </cell>
          <cell r="H1222" t="str">
            <v>OTHER NEWSPAPERS, JOURNALS AND PERIODICALS, W/N ILLUSTRATED OR CTG ADVERTISING MATERIALS</v>
          </cell>
          <cell r="I1222">
            <v>100.00000166666665</v>
          </cell>
          <cell r="J1222">
            <v>105.1593791666667</v>
          </cell>
          <cell r="K1222">
            <v>119.87945583333332</v>
          </cell>
          <cell r="L1222">
            <v>115.40249416666666</v>
          </cell>
          <cell r="M1222">
            <v>113.96714916666664</v>
          </cell>
          <cell r="N1222">
            <v>110.88170583333333</v>
          </cell>
        </row>
        <row r="1223">
          <cell r="F1223">
            <v>349</v>
          </cell>
          <cell r="G1223" t="str">
            <v>34612(22)349</v>
          </cell>
          <cell r="H1223" t="str">
            <v>PRINTED BOOKS BROCHURES, LEAFLETS &amp; SIMILAR PRINTED MATTER IN SINGLE SHEETS, WHETHER OR NOT FOLDED</v>
          </cell>
          <cell r="I1223">
            <v>99.999996666666689</v>
          </cell>
          <cell r="J1223">
            <v>79.748650833333343</v>
          </cell>
          <cell r="K1223">
            <v>75.109650000000002</v>
          </cell>
          <cell r="L1223">
            <v>97.781715833333337</v>
          </cell>
          <cell r="M1223">
            <v>106.45243166666667</v>
          </cell>
          <cell r="N1223">
            <v>101.72065000000001</v>
          </cell>
        </row>
        <row r="1224">
          <cell r="F1224">
            <v>350</v>
          </cell>
          <cell r="G1224" t="str">
            <v>34612(22)350</v>
          </cell>
          <cell r="H1224" t="str">
            <v>OTHER PRINTED MATTER</v>
          </cell>
          <cell r="I1224">
            <v>99.999775000000014</v>
          </cell>
          <cell r="J1224">
            <v>94.966469999999987</v>
          </cell>
          <cell r="K1224">
            <v>78.685227499999982</v>
          </cell>
          <cell r="L1224">
            <v>96.965237499999972</v>
          </cell>
          <cell r="M1224">
            <v>106.1360366666667</v>
          </cell>
          <cell r="N1224">
            <v>100.54285666666665</v>
          </cell>
        </row>
        <row r="1225">
          <cell r="F1225">
            <v>351</v>
          </cell>
          <cell r="G1225" t="str">
            <v>34616(22)351</v>
          </cell>
          <cell r="H1225" t="str">
            <v>BANKNOTES (CURRENCY)</v>
          </cell>
          <cell r="I1225">
            <v>99.999860833333344</v>
          </cell>
          <cell r="J1225">
            <v>94.223478333333347</v>
          </cell>
          <cell r="K1225">
            <v>86.330961666666653</v>
          </cell>
          <cell r="L1225">
            <v>104.26050750000002</v>
          </cell>
          <cell r="M1225">
            <v>111.52588333333335</v>
          </cell>
          <cell r="N1225">
            <v>106.95648166666668</v>
          </cell>
        </row>
        <row r="1226">
          <cell r="F1226">
            <v>352</v>
          </cell>
          <cell r="G1226" t="str">
            <v>34619(22)352</v>
          </cell>
          <cell r="H1226" t="str">
            <v>OTHER WASTE &amp; SCRAP OF   PAPER OR PAPERBOARD MADE MAINLY OF MECHANICAL PULP</v>
          </cell>
          <cell r="I1226">
            <v>99.999911666666677</v>
          </cell>
          <cell r="J1226">
            <v>90.376389166666684</v>
          </cell>
          <cell r="K1226">
            <v>81.81617833333334</v>
          </cell>
          <cell r="L1226">
            <v>81.924247500000007</v>
          </cell>
          <cell r="M1226">
            <v>84.465027499999991</v>
          </cell>
          <cell r="N1226">
            <v>84.461843333333348</v>
          </cell>
        </row>
        <row r="1227">
          <cell r="F1227">
            <v>353</v>
          </cell>
          <cell r="G1227" t="str">
            <v>34619(22)353</v>
          </cell>
          <cell r="H1227" t="str">
            <v>OTHER WASTE &amp; SCRAP OF   PAPER OR PAPERBOARD,     INCLUDING UNSORTED WASTE &amp; SCRAP</v>
          </cell>
          <cell r="I1227">
            <v>99.999911666666677</v>
          </cell>
          <cell r="J1227">
            <v>90.376389166666684</v>
          </cell>
          <cell r="K1227">
            <v>81.81617833333334</v>
          </cell>
          <cell r="L1227">
            <v>81.924247500000007</v>
          </cell>
          <cell r="M1227">
            <v>84.465027499999991</v>
          </cell>
          <cell r="N1227">
            <v>84.461843333333348</v>
          </cell>
        </row>
        <row r="1228">
          <cell r="F1228">
            <v>354</v>
          </cell>
          <cell r="G1228" t="str">
            <v>35111(22)354</v>
          </cell>
          <cell r="H1228" t="str">
            <v>UNSATURATED ETHYLENE</v>
          </cell>
          <cell r="I1228">
            <v>99.999782499999995</v>
          </cell>
          <cell r="J1228">
            <v>83.354149166666673</v>
          </cell>
          <cell r="K1228">
            <v>93.661277500000011</v>
          </cell>
          <cell r="L1228">
            <v>104.37568250000001</v>
          </cell>
          <cell r="M1228">
            <v>117.44878583333335</v>
          </cell>
          <cell r="N1228">
            <v>123.82769249999998</v>
          </cell>
        </row>
        <row r="1229">
          <cell r="F1229">
            <v>355</v>
          </cell>
          <cell r="G1229" t="str">
            <v>35111(22)355</v>
          </cell>
          <cell r="H1229" t="str">
            <v>UNSATURATED PROPENE      (PROPYLENE)</v>
          </cell>
          <cell r="I1229">
            <v>99.999782499999995</v>
          </cell>
          <cell r="J1229">
            <v>83.354149166666673</v>
          </cell>
          <cell r="K1229">
            <v>93.661277500000011</v>
          </cell>
          <cell r="L1229">
            <v>104.37568250000001</v>
          </cell>
          <cell r="M1229">
            <v>117.44878583333335</v>
          </cell>
          <cell r="N1229">
            <v>123.82769249999998</v>
          </cell>
        </row>
        <row r="1230">
          <cell r="F1230">
            <v>356</v>
          </cell>
          <cell r="G1230" t="str">
            <v>35111(22)356</v>
          </cell>
          <cell r="H1230" t="str">
            <v>UNSATURATED BUTA-1,      3-DIENE AND ISOPRENE</v>
          </cell>
          <cell r="I1230">
            <v>99.999782499999995</v>
          </cell>
          <cell r="J1230">
            <v>83.354149166666673</v>
          </cell>
          <cell r="K1230">
            <v>93.661277500000011</v>
          </cell>
          <cell r="L1230">
            <v>104.37568250000001</v>
          </cell>
          <cell r="M1230">
            <v>117.44878583333335</v>
          </cell>
          <cell r="N1230">
            <v>123.82769249999998</v>
          </cell>
        </row>
        <row r="1231">
          <cell r="F1231">
            <v>357</v>
          </cell>
          <cell r="G1231" t="str">
            <v>35111(22)357</v>
          </cell>
          <cell r="H1231" t="str">
            <v>BENZENE</v>
          </cell>
          <cell r="I1231">
            <v>99.999782499999995</v>
          </cell>
          <cell r="J1231">
            <v>83.354149166666673</v>
          </cell>
          <cell r="K1231">
            <v>93.661277500000011</v>
          </cell>
          <cell r="L1231">
            <v>104.37568250000001</v>
          </cell>
          <cell r="M1231">
            <v>117.44878583333335</v>
          </cell>
          <cell r="N1231">
            <v>123.82769249999998</v>
          </cell>
        </row>
        <row r="1232">
          <cell r="F1232">
            <v>358</v>
          </cell>
          <cell r="G1232" t="str">
            <v>35111(22)358</v>
          </cell>
          <cell r="H1232" t="str">
            <v>TOLUENE</v>
          </cell>
          <cell r="I1232">
            <v>100.00000250000002</v>
          </cell>
          <cell r="J1232">
            <v>95.53943249999999</v>
          </cell>
          <cell r="K1232">
            <v>107.74554249999998</v>
          </cell>
          <cell r="L1232">
            <v>125.3543433333333</v>
          </cell>
          <cell r="M1232">
            <v>135.95964416666669</v>
          </cell>
          <cell r="N1232">
            <v>144.0470225</v>
          </cell>
        </row>
        <row r="1233">
          <cell r="F1233">
            <v>359</v>
          </cell>
          <cell r="G1233" t="str">
            <v>35111(22)359</v>
          </cell>
          <cell r="H1233" t="str">
            <v>O-XYLENE</v>
          </cell>
          <cell r="I1233">
            <v>100</v>
          </cell>
          <cell r="J1233">
            <v>82.851280000000031</v>
          </cell>
          <cell r="K1233">
            <v>92.533330000000007</v>
          </cell>
          <cell r="L1233">
            <v>115.15897000000002</v>
          </cell>
          <cell r="M1233">
            <v>115.0512775</v>
          </cell>
          <cell r="N1233">
            <v>120.40854250000002</v>
          </cell>
        </row>
        <row r="1234">
          <cell r="F1234">
            <v>360</v>
          </cell>
          <cell r="G1234" t="str">
            <v>35111(22)360</v>
          </cell>
          <cell r="H1234" t="str">
            <v>P-XYLENE</v>
          </cell>
          <cell r="I1234">
            <v>99.999782499999995</v>
          </cell>
          <cell r="J1234">
            <v>83.354149166666673</v>
          </cell>
          <cell r="K1234">
            <v>93.661277500000011</v>
          </cell>
          <cell r="L1234">
            <v>104.37568250000001</v>
          </cell>
          <cell r="M1234">
            <v>117.44878583333335</v>
          </cell>
          <cell r="N1234">
            <v>123.82769249999998</v>
          </cell>
        </row>
        <row r="1235">
          <cell r="F1235">
            <v>361</v>
          </cell>
          <cell r="G1235" t="str">
            <v>35111(22)361</v>
          </cell>
          <cell r="H1235" t="str">
            <v>STYRENE</v>
          </cell>
          <cell r="I1235">
            <v>100</v>
          </cell>
          <cell r="J1235">
            <v>84.995443333333327</v>
          </cell>
          <cell r="K1235">
            <v>77.777779999999993</v>
          </cell>
          <cell r="L1235">
            <v>88.524590000000003</v>
          </cell>
          <cell r="M1235">
            <v>101.63934000000003</v>
          </cell>
          <cell r="N1235">
            <v>110.10928750000001</v>
          </cell>
        </row>
        <row r="1236">
          <cell r="F1236">
            <v>362</v>
          </cell>
          <cell r="G1236" t="str">
            <v>35111(22)362</v>
          </cell>
          <cell r="H1236" t="str">
            <v>VINYL CHLORIDE           (CHLOROETHYLENE)</v>
          </cell>
          <cell r="I1236">
            <v>99.999046666666658</v>
          </cell>
          <cell r="J1236">
            <v>71.756134999999986</v>
          </cell>
          <cell r="K1236">
            <v>131.16198</v>
          </cell>
          <cell r="L1236">
            <v>141.62142833333331</v>
          </cell>
          <cell r="M1236">
            <v>158.662915</v>
          </cell>
          <cell r="N1236">
            <v>159.40488999999999</v>
          </cell>
        </row>
        <row r="1237">
          <cell r="F1237">
            <v>363</v>
          </cell>
          <cell r="G1237" t="str">
            <v>35111(22)363</v>
          </cell>
          <cell r="H1237" t="str">
            <v>1,2-DICHLOROETHANE       (ETHYLENE DICHLORIDE)</v>
          </cell>
          <cell r="I1237">
            <v>99.999782499999995</v>
          </cell>
          <cell r="J1237">
            <v>83.354149166666673</v>
          </cell>
          <cell r="K1237">
            <v>93.661277500000011</v>
          </cell>
          <cell r="L1237">
            <v>104.37568250000001</v>
          </cell>
          <cell r="M1237">
            <v>117.44878583333335</v>
          </cell>
          <cell r="N1237">
            <v>123.82769249999998</v>
          </cell>
        </row>
        <row r="1238">
          <cell r="F1238">
            <v>364</v>
          </cell>
          <cell r="G1238" t="str">
            <v>35111(22)364</v>
          </cell>
          <cell r="H1238" t="str">
            <v>OTHER FLOURINATED,       BROMINATED OR IODINATED  DERIVATIVES OF ACYCLIC   HYDROCARBONS</v>
          </cell>
          <cell r="I1238">
            <v>99.999999166666655</v>
          </cell>
          <cell r="J1238">
            <v>95.450231666666653</v>
          </cell>
          <cell r="K1238">
            <v>87.534194166666666</v>
          </cell>
          <cell r="L1238">
            <v>87.32763833333334</v>
          </cell>
          <cell r="M1238">
            <v>89.649974166666638</v>
          </cell>
          <cell r="N1238">
            <v>84.006029999999981</v>
          </cell>
        </row>
        <row r="1239">
          <cell r="F1239">
            <v>365</v>
          </cell>
          <cell r="G1239" t="str">
            <v>35111(22)365</v>
          </cell>
          <cell r="H1239" t="str">
            <v>CHLORODIFLUOROMETHANE    (HCFC-22)</v>
          </cell>
          <cell r="I1239">
            <v>100.00000166666665</v>
          </cell>
          <cell r="J1239">
            <v>86.439813333333319</v>
          </cell>
          <cell r="K1239">
            <v>77.521353333333352</v>
          </cell>
          <cell r="L1239">
            <v>79.010732499999989</v>
          </cell>
          <cell r="M1239">
            <v>94.946548333333325</v>
          </cell>
          <cell r="N1239">
            <v>109.9963708333333</v>
          </cell>
        </row>
        <row r="1240">
          <cell r="F1240">
            <v>366</v>
          </cell>
          <cell r="G1240" t="str">
            <v>35111(22)366</v>
          </cell>
          <cell r="H1240" t="str">
            <v>METHANOL (METHYL ALCOHOL)</v>
          </cell>
          <cell r="I1240">
            <v>100.00000333333332</v>
          </cell>
          <cell r="J1240">
            <v>95.447658333333322</v>
          </cell>
          <cell r="K1240">
            <v>87.529756666666657</v>
          </cell>
          <cell r="L1240">
            <v>100.95487250000001</v>
          </cell>
          <cell r="M1240">
            <v>105.0558108333333</v>
          </cell>
          <cell r="N1240">
            <v>112.69149999999999</v>
          </cell>
        </row>
        <row r="1241">
          <cell r="F1241">
            <v>367</v>
          </cell>
          <cell r="G1241" t="str">
            <v>35111(22)367</v>
          </cell>
          <cell r="H1241" t="str">
            <v>PROPAN-1-OL (PROPYL      ALCOHOL) AND PROPAN-2-OL (ISOPROPYL ALCOHOL)</v>
          </cell>
          <cell r="I1241">
            <v>100</v>
          </cell>
          <cell r="J1241">
            <v>103.94524833333335</v>
          </cell>
          <cell r="K1241">
            <v>87.600648333333325</v>
          </cell>
          <cell r="L1241">
            <v>112.39935750000002</v>
          </cell>
          <cell r="M1241">
            <v>119.00160999999999</v>
          </cell>
          <cell r="N1241">
            <v>143.0354241666667</v>
          </cell>
        </row>
        <row r="1242">
          <cell r="F1242">
            <v>368</v>
          </cell>
          <cell r="G1242" t="str">
            <v>35111(22)368</v>
          </cell>
          <cell r="H1242" t="str">
            <v>OTHER BUTANOLS</v>
          </cell>
          <cell r="I1242">
            <v>99.999557500000009</v>
          </cell>
          <cell r="J1242">
            <v>92.772034166666657</v>
          </cell>
          <cell r="K1242">
            <v>103.05881833333333</v>
          </cell>
          <cell r="L1242">
            <v>126.04134416666666</v>
          </cell>
          <cell r="M1242">
            <v>149.56751500000001</v>
          </cell>
          <cell r="N1242">
            <v>158.92640833333334</v>
          </cell>
        </row>
        <row r="1243">
          <cell r="F1243">
            <v>369</v>
          </cell>
          <cell r="G1243" t="str">
            <v>35111(22)369</v>
          </cell>
          <cell r="H1243" t="str">
            <v>OCTANOL (OCTYL ALCOHOL)  AND ISOMERS THEREOF</v>
          </cell>
          <cell r="I1243">
            <v>99.999557500000009</v>
          </cell>
          <cell r="J1243">
            <v>92.772034166666657</v>
          </cell>
          <cell r="K1243">
            <v>103.05881833333333</v>
          </cell>
          <cell r="L1243">
            <v>126.04134416666666</v>
          </cell>
          <cell r="M1243">
            <v>149.56751500000001</v>
          </cell>
          <cell r="N1243">
            <v>158.92640833333334</v>
          </cell>
        </row>
        <row r="1244">
          <cell r="F1244">
            <v>370</v>
          </cell>
          <cell r="G1244" t="str">
            <v>35111(22)370</v>
          </cell>
          <cell r="H1244" t="str">
            <v>ETHYLENE GLYCOL          (ETHANEDIOL)</v>
          </cell>
          <cell r="I1244">
            <v>99.999100833333301</v>
          </cell>
          <cell r="J1244">
            <v>83.553893333333335</v>
          </cell>
          <cell r="K1244">
            <v>105.34045083333334</v>
          </cell>
          <cell r="L1244">
            <v>136.98016083333331</v>
          </cell>
          <cell r="M1244">
            <v>178.77506333333338</v>
          </cell>
          <cell r="N1244">
            <v>189.57745000000006</v>
          </cell>
        </row>
        <row r="1245">
          <cell r="F1245">
            <v>371</v>
          </cell>
          <cell r="G1245" t="str">
            <v>35111(22)371</v>
          </cell>
          <cell r="H1245" t="str">
            <v>PROPYLENE GLYCOL         (PROPANE-1,2-DIOL)</v>
          </cell>
          <cell r="I1245">
            <v>100</v>
          </cell>
          <cell r="J1245">
            <v>99.559170000000023</v>
          </cell>
          <cell r="K1245">
            <v>95.845399999999984</v>
          </cell>
          <cell r="L1245">
            <v>106.94059</v>
          </cell>
          <cell r="M1245">
            <v>119.13199999999999</v>
          </cell>
          <cell r="N1245">
            <v>134.01796499999998</v>
          </cell>
        </row>
        <row r="1246">
          <cell r="F1246">
            <v>372</v>
          </cell>
          <cell r="G1246" t="str">
            <v>35111(22)372</v>
          </cell>
          <cell r="H1246" t="str">
            <v>OTHER DIOLS</v>
          </cell>
          <cell r="I1246">
            <v>100.00000166666665</v>
          </cell>
          <cell r="J1246">
            <v>92.768839166666652</v>
          </cell>
          <cell r="K1246">
            <v>86.738258333333334</v>
          </cell>
          <cell r="L1246">
            <v>121.06429416666667</v>
          </cell>
          <cell r="M1246">
            <v>132.09173666666669</v>
          </cell>
          <cell r="N1246">
            <v>135.13331583333334</v>
          </cell>
        </row>
        <row r="1247">
          <cell r="F1247">
            <v>373</v>
          </cell>
          <cell r="G1247" t="str">
            <v>35111(22)373</v>
          </cell>
          <cell r="H1247" t="str">
            <v>OTHER POLYHYDRIC ALCOHOLS</v>
          </cell>
          <cell r="I1247">
            <v>100</v>
          </cell>
          <cell r="J1247">
            <v>128.08127999999999</v>
          </cell>
          <cell r="K1247">
            <v>164.30345000000005</v>
          </cell>
          <cell r="L1247">
            <v>157.11761083333334</v>
          </cell>
          <cell r="M1247">
            <v>159.38749000000001</v>
          </cell>
          <cell r="N1247">
            <v>159.40763999999999</v>
          </cell>
        </row>
        <row r="1248">
          <cell r="F1248">
            <v>374</v>
          </cell>
          <cell r="G1248" t="str">
            <v>35111(22)374</v>
          </cell>
          <cell r="H1248" t="str">
            <v>OTHER CYCLANIC, CYCLENIC OR CYCLOTERPENIC</v>
          </cell>
          <cell r="I1248">
            <v>99.999557500000009</v>
          </cell>
          <cell r="J1248">
            <v>92.772034166666657</v>
          </cell>
          <cell r="K1248">
            <v>103.05881833333333</v>
          </cell>
          <cell r="L1248">
            <v>126.04134416666666</v>
          </cell>
          <cell r="M1248">
            <v>149.56751500000001</v>
          </cell>
          <cell r="N1248">
            <v>158.92640833333334</v>
          </cell>
        </row>
        <row r="1249">
          <cell r="F1249">
            <v>375</v>
          </cell>
          <cell r="G1249" t="str">
            <v>35111(22)375</v>
          </cell>
          <cell r="H1249" t="str">
            <v>PHENOL (HYDROXYBENZENE)  AND ITS SALTS</v>
          </cell>
          <cell r="I1249">
            <v>99.999557500000009</v>
          </cell>
          <cell r="J1249">
            <v>92.772034166666657</v>
          </cell>
          <cell r="K1249">
            <v>103.05881833333333</v>
          </cell>
          <cell r="L1249">
            <v>126.04134416666666</v>
          </cell>
          <cell r="M1249">
            <v>149.56751500000001</v>
          </cell>
          <cell r="N1249">
            <v>158.92640833333334</v>
          </cell>
        </row>
        <row r="1250">
          <cell r="F1250">
            <v>376</v>
          </cell>
          <cell r="G1250" t="str">
            <v>35111(22)376</v>
          </cell>
          <cell r="H1250" t="str">
            <v>CRESOLS AND THEIR SALTS</v>
          </cell>
          <cell r="I1250">
            <v>100</v>
          </cell>
          <cell r="J1250">
            <v>128.09917000000002</v>
          </cell>
          <cell r="K1250">
            <v>164.46280999999999</v>
          </cell>
          <cell r="L1250">
            <v>153.99449000000001</v>
          </cell>
          <cell r="M1250">
            <v>163.82001833333334</v>
          </cell>
          <cell r="N1250">
            <v>169.69697000000002</v>
          </cell>
        </row>
        <row r="1251">
          <cell r="F1251">
            <v>377</v>
          </cell>
          <cell r="G1251" t="str">
            <v>35111(22)377</v>
          </cell>
          <cell r="H1251" t="str">
            <v>OTHER POLYPHENOLS</v>
          </cell>
          <cell r="I1251">
            <v>99.999763333333334</v>
          </cell>
          <cell r="J1251">
            <v>93.118987500000003</v>
          </cell>
          <cell r="K1251">
            <v>96.354558333333358</v>
          </cell>
          <cell r="L1251">
            <v>112.79360583333334</v>
          </cell>
          <cell r="M1251">
            <v>122.31032666666663</v>
          </cell>
          <cell r="N1251">
            <v>125.9495908333333</v>
          </cell>
        </row>
        <row r="1252">
          <cell r="F1252">
            <v>378</v>
          </cell>
          <cell r="G1252" t="str">
            <v>35111(22)378</v>
          </cell>
          <cell r="H1252" t="str">
            <v>ACETIC ACID</v>
          </cell>
          <cell r="I1252">
            <v>99.999996666666689</v>
          </cell>
          <cell r="J1252">
            <v>115.78614</v>
          </cell>
          <cell r="K1252">
            <v>96.671983333333358</v>
          </cell>
          <cell r="L1252">
            <v>92.629046666666653</v>
          </cell>
          <cell r="M1252">
            <v>99.789072500000003</v>
          </cell>
          <cell r="N1252">
            <v>105.06627333333333</v>
          </cell>
        </row>
        <row r="1253">
          <cell r="F1253">
            <v>379</v>
          </cell>
          <cell r="G1253" t="str">
            <v>35111(22)379</v>
          </cell>
          <cell r="H1253" t="str">
            <v>ETHYL ACETATE</v>
          </cell>
          <cell r="I1253">
            <v>99.999714166666664</v>
          </cell>
          <cell r="J1253">
            <v>96.843889166666656</v>
          </cell>
          <cell r="K1253">
            <v>89.676179999999988</v>
          </cell>
          <cell r="L1253">
            <v>107.50113999999996</v>
          </cell>
          <cell r="M1253">
            <v>112.7826075</v>
          </cell>
          <cell r="N1253">
            <v>122.81595333333334</v>
          </cell>
        </row>
        <row r="1254">
          <cell r="F1254">
            <v>380</v>
          </cell>
          <cell r="G1254" t="str">
            <v>35111(22)380</v>
          </cell>
          <cell r="H1254" t="str">
            <v>VINYL ACETATE</v>
          </cell>
          <cell r="I1254">
            <v>100</v>
          </cell>
          <cell r="J1254">
            <v>107.85162999999997</v>
          </cell>
          <cell r="K1254">
            <v>100.36976333333332</v>
          </cell>
          <cell r="L1254">
            <v>90.696809999999999</v>
          </cell>
          <cell r="M1254">
            <v>90.696809999999999</v>
          </cell>
          <cell r="N1254">
            <v>90.721318333333329</v>
          </cell>
        </row>
        <row r="1255">
          <cell r="F1255">
            <v>381</v>
          </cell>
          <cell r="G1255" t="str">
            <v>35111(22)381</v>
          </cell>
          <cell r="H1255" t="str">
            <v>N-BUTYL ACETATE</v>
          </cell>
          <cell r="I1255">
            <v>100</v>
          </cell>
          <cell r="J1255">
            <v>102.66864000000002</v>
          </cell>
          <cell r="K1255">
            <v>99.55522999999998</v>
          </cell>
          <cell r="L1255">
            <v>110.00741000000001</v>
          </cell>
          <cell r="M1255">
            <v>110.00741000000001</v>
          </cell>
          <cell r="N1255">
            <v>110.00741000000001</v>
          </cell>
        </row>
        <row r="1256">
          <cell r="F1256">
            <v>382</v>
          </cell>
          <cell r="G1256" t="str">
            <v>35111(22)382</v>
          </cell>
          <cell r="H1256" t="str">
            <v>ESTERS OF METHACRYLIC    ACID</v>
          </cell>
          <cell r="I1256">
            <v>100</v>
          </cell>
          <cell r="J1256">
            <v>102.46792000000002</v>
          </cell>
          <cell r="K1256">
            <v>93.435339999999997</v>
          </cell>
          <cell r="L1256">
            <v>128.47976</v>
          </cell>
          <cell r="M1256">
            <v>128.47976</v>
          </cell>
          <cell r="N1256">
            <v>128.47976</v>
          </cell>
        </row>
        <row r="1257">
          <cell r="F1257">
            <v>383</v>
          </cell>
          <cell r="G1257" t="str">
            <v>35111(22)383</v>
          </cell>
          <cell r="H1257" t="str">
            <v>OTHER SATURATED ACYCLIC  MANOCARBOXYLIC ACIDS AND THEIR ANHYDRIDES, HALIDESPEROXIDES AND PEROXYACIDSAND THEIR DERIVATIVES</v>
          </cell>
          <cell r="I1257">
            <v>100</v>
          </cell>
          <cell r="J1257">
            <v>118.70833333333333</v>
          </cell>
          <cell r="K1257">
            <v>117.76041666666667</v>
          </cell>
          <cell r="L1257">
            <v>124.57291666666667</v>
          </cell>
          <cell r="M1257">
            <v>132.85416666666669</v>
          </cell>
          <cell r="N1257">
            <v>138.65625</v>
          </cell>
        </row>
        <row r="1258">
          <cell r="F1258">
            <v>384</v>
          </cell>
          <cell r="G1258" t="str">
            <v>35111(22)384</v>
          </cell>
          <cell r="H1258" t="str">
            <v>ESTERS OF ACRYLIC ACID</v>
          </cell>
          <cell r="I1258">
            <v>100.00021333333331</v>
          </cell>
          <cell r="J1258">
            <v>67.065530833333327</v>
          </cell>
          <cell r="K1258">
            <v>79.9551175</v>
          </cell>
          <cell r="L1258">
            <v>74.596522499999992</v>
          </cell>
          <cell r="M1258">
            <v>68.937551666666664</v>
          </cell>
          <cell r="N1258">
            <v>69.259389999999996</v>
          </cell>
        </row>
        <row r="1259">
          <cell r="F1259">
            <v>385</v>
          </cell>
          <cell r="G1259" t="str">
            <v>35111(22)385</v>
          </cell>
          <cell r="H1259" t="str">
            <v>CYCLANIC, CYCLENIC OR    CYCLOTERPENIC            MONOCARBOXYLIC ACIDS &amp;   THEIR DERIVATIVES</v>
          </cell>
          <cell r="I1259">
            <v>100.00005083333332</v>
          </cell>
          <cell r="J1259">
            <v>100.81811499999999</v>
          </cell>
          <cell r="K1259">
            <v>98.357370000000003</v>
          </cell>
          <cell r="L1259">
            <v>110.26979333333334</v>
          </cell>
          <cell r="M1259">
            <v>128.31019499999999</v>
          </cell>
          <cell r="N1259">
            <v>136.58513750000003</v>
          </cell>
        </row>
        <row r="1260">
          <cell r="F1260">
            <v>386</v>
          </cell>
          <cell r="G1260" t="str">
            <v>35111(22)386</v>
          </cell>
          <cell r="H1260" t="str">
            <v>PHTHALIC ANHYDRIDE</v>
          </cell>
          <cell r="I1260">
            <v>100.00005083333332</v>
          </cell>
          <cell r="J1260">
            <v>100.81811499999999</v>
          </cell>
          <cell r="K1260">
            <v>98.357370000000003</v>
          </cell>
          <cell r="L1260">
            <v>110.26979333333334</v>
          </cell>
          <cell r="M1260">
            <v>128.31019499999999</v>
          </cell>
          <cell r="N1260">
            <v>136.58513750000003</v>
          </cell>
        </row>
        <row r="1261">
          <cell r="F1261">
            <v>387</v>
          </cell>
          <cell r="G1261" t="str">
            <v>35111(22)387</v>
          </cell>
          <cell r="H1261" t="str">
            <v>DIOCTYL ORTHOPHTHALATES</v>
          </cell>
          <cell r="I1261">
            <v>100.00039000000001</v>
          </cell>
          <cell r="J1261">
            <v>93.464478333333318</v>
          </cell>
          <cell r="K1261">
            <v>88.239634166666661</v>
          </cell>
          <cell r="L1261">
            <v>98.378547499999996</v>
          </cell>
          <cell r="M1261">
            <v>105.08927000000001</v>
          </cell>
          <cell r="N1261">
            <v>106.03129583333335</v>
          </cell>
        </row>
        <row r="1262">
          <cell r="F1262">
            <v>388</v>
          </cell>
          <cell r="G1262" t="str">
            <v>35111(22)388</v>
          </cell>
          <cell r="H1262" t="str">
            <v>TEREPHTHALIC ACID &amp; ITS  SALTS</v>
          </cell>
          <cell r="I1262">
            <v>99.999998333333352</v>
          </cell>
          <cell r="J1262">
            <v>94.773040000000009</v>
          </cell>
          <cell r="K1262">
            <v>97.936726666666672</v>
          </cell>
          <cell r="L1262">
            <v>118.34021083333334</v>
          </cell>
          <cell r="M1262">
            <v>157.77166333333332</v>
          </cell>
          <cell r="N1262">
            <v>173.86520000000002</v>
          </cell>
        </row>
        <row r="1263">
          <cell r="F1263">
            <v>389</v>
          </cell>
          <cell r="G1263" t="str">
            <v>35111(22)389</v>
          </cell>
          <cell r="H1263" t="str">
            <v>OTHER AROMATIC           POLYCARBOXYLIC ACIDS,    THEIR ANHYDRIDES, HALIDESPEROXIDES, PEROXYACIDS   &amp; THEIR DERIVATIVES</v>
          </cell>
          <cell r="I1263">
            <v>100.0000008333333</v>
          </cell>
          <cell r="J1263">
            <v>104.19354999999999</v>
          </cell>
          <cell r="K1263">
            <v>104.19354999999999</v>
          </cell>
          <cell r="L1263">
            <v>104.19354999999999</v>
          </cell>
          <cell r="M1263">
            <v>104.19354999999999</v>
          </cell>
          <cell r="N1263">
            <v>104.19354999999999</v>
          </cell>
        </row>
        <row r="1264">
          <cell r="F1264">
            <v>390</v>
          </cell>
          <cell r="G1264" t="str">
            <v>35111(22)390</v>
          </cell>
          <cell r="H1264" t="str">
            <v>CITRIC ACID</v>
          </cell>
          <cell r="I1264">
            <v>100.00146999999998</v>
          </cell>
          <cell r="J1264">
            <v>136.22218416666666</v>
          </cell>
          <cell r="K1264">
            <v>110.53372999999996</v>
          </cell>
          <cell r="L1264">
            <v>106.12999499999998</v>
          </cell>
          <cell r="M1264">
            <v>120.84581249999997</v>
          </cell>
          <cell r="N1264">
            <v>133.61664083333332</v>
          </cell>
        </row>
        <row r="1265">
          <cell r="F1265">
            <v>391</v>
          </cell>
          <cell r="G1265" t="str">
            <v>35111(22)391</v>
          </cell>
          <cell r="H1265" t="str">
            <v>OTHER CARBOXYLIC ACIDS   AND THIER DERIVATIVES</v>
          </cell>
          <cell r="I1265">
            <v>99.999585000000025</v>
          </cell>
          <cell r="J1265">
            <v>126.46645166666664</v>
          </cell>
          <cell r="K1265">
            <v>133.07186166666665</v>
          </cell>
          <cell r="L1265">
            <v>157.76145916666667</v>
          </cell>
          <cell r="M1265">
            <v>170.54558833333334</v>
          </cell>
          <cell r="N1265">
            <v>183.69751583333334</v>
          </cell>
        </row>
        <row r="1266">
          <cell r="F1266">
            <v>392</v>
          </cell>
          <cell r="G1266" t="str">
            <v>35111(22)392</v>
          </cell>
          <cell r="H1266" t="str">
            <v>OTHER ACYCLIC MONOAMINES &amp; THEIR DERIVATIVES;SALTSTHEREOF</v>
          </cell>
          <cell r="I1266">
            <v>100.001015</v>
          </cell>
          <cell r="J1266">
            <v>109.69330333333332</v>
          </cell>
          <cell r="K1266">
            <v>91.47892499999999</v>
          </cell>
          <cell r="L1266">
            <v>102.49404583333333</v>
          </cell>
          <cell r="M1266">
            <v>110.27840416666666</v>
          </cell>
          <cell r="N1266">
            <v>138.66841666666667</v>
          </cell>
        </row>
        <row r="1267">
          <cell r="F1267">
            <v>393</v>
          </cell>
          <cell r="G1267" t="str">
            <v>35111(22)393</v>
          </cell>
          <cell r="H1267" t="str">
            <v>LYSINE &amp; ITS ESTERS;     SALTS THEREOF</v>
          </cell>
          <cell r="I1267">
            <v>100</v>
          </cell>
          <cell r="J1267">
            <v>113.70656</v>
          </cell>
          <cell r="K1267">
            <v>99.034750000000003</v>
          </cell>
          <cell r="L1267">
            <v>123.71300166666667</v>
          </cell>
          <cell r="M1267">
            <v>135.71429000000003</v>
          </cell>
          <cell r="N1267">
            <v>135.71429000000003</v>
          </cell>
        </row>
        <row r="1268">
          <cell r="F1268">
            <v>394</v>
          </cell>
          <cell r="G1268" t="str">
            <v>35111(22)394</v>
          </cell>
          <cell r="H1268" t="str">
            <v>AMINO-ALCOHOL-PHENOLS,   AMINO-ACID-PHENOLS &amp;     OTHER AMINO-COMPOUNDS    WITH OXYGEN FUNCTION</v>
          </cell>
          <cell r="I1268">
            <v>100</v>
          </cell>
          <cell r="J1268">
            <v>196.07379</v>
          </cell>
          <cell r="K1268">
            <v>129.23368000000002</v>
          </cell>
          <cell r="L1268">
            <v>218.21192000000005</v>
          </cell>
          <cell r="M1268">
            <v>218.21192000000005</v>
          </cell>
          <cell r="N1268">
            <v>218.21192000000005</v>
          </cell>
        </row>
        <row r="1269">
          <cell r="F1269">
            <v>395</v>
          </cell>
          <cell r="G1269" t="str">
            <v>35111(22)395</v>
          </cell>
          <cell r="H1269" t="str">
            <v>ACRYLONITRILE</v>
          </cell>
          <cell r="I1269">
            <v>100.00010916666666</v>
          </cell>
          <cell r="J1269">
            <v>105.39922250000002</v>
          </cell>
          <cell r="K1269">
            <v>90.389106666666663</v>
          </cell>
          <cell r="L1269">
            <v>109.68228333333334</v>
          </cell>
          <cell r="M1269">
            <v>105.98504166666666</v>
          </cell>
          <cell r="N1269">
            <v>109.548035</v>
          </cell>
        </row>
        <row r="1270">
          <cell r="F1270">
            <v>396</v>
          </cell>
          <cell r="G1270" t="str">
            <v>35111(22)396</v>
          </cell>
          <cell r="H1270" t="str">
            <v>ISOCYANATES</v>
          </cell>
          <cell r="I1270">
            <v>100</v>
          </cell>
          <cell r="J1270">
            <v>95.425275833333345</v>
          </cell>
          <cell r="K1270">
            <v>84.018980833333316</v>
          </cell>
          <cell r="L1270">
            <v>95.566366666666667</v>
          </cell>
          <cell r="M1270">
            <v>85.659864166666679</v>
          </cell>
          <cell r="N1270">
            <v>85.639220000000009</v>
          </cell>
        </row>
        <row r="1271">
          <cell r="F1271">
            <v>397</v>
          </cell>
          <cell r="G1271" t="str">
            <v>35111(22)397</v>
          </cell>
          <cell r="H1271" t="str">
            <v>OTHER COMPOUNDS WITH     OTHER NITROGEN FUNCTION</v>
          </cell>
          <cell r="I1271">
            <v>100</v>
          </cell>
          <cell r="J1271">
            <v>78.460278333333321</v>
          </cell>
          <cell r="K1271">
            <v>83.573183333333333</v>
          </cell>
          <cell r="L1271">
            <v>93.892596666666662</v>
          </cell>
          <cell r="M1271">
            <v>88.896689999999992</v>
          </cell>
          <cell r="N1271">
            <v>93.178892500000018</v>
          </cell>
        </row>
        <row r="1272">
          <cell r="F1272">
            <v>398</v>
          </cell>
          <cell r="G1272" t="str">
            <v>35111(22)398</v>
          </cell>
          <cell r="H1272" t="str">
            <v>THIOCARBAMATES &amp;         DITHIOCARBAMATES</v>
          </cell>
          <cell r="I1272">
            <v>99.999901666666659</v>
          </cell>
          <cell r="J1272">
            <v>110.28183916666667</v>
          </cell>
          <cell r="K1272">
            <v>112.62649416666663</v>
          </cell>
          <cell r="L1272">
            <v>112.01350749999999</v>
          </cell>
          <cell r="M1272">
            <v>111.0198</v>
          </cell>
          <cell r="N1272">
            <v>113.37638583333333</v>
          </cell>
        </row>
        <row r="1273">
          <cell r="F1273">
            <v>399</v>
          </cell>
          <cell r="G1273" t="str">
            <v>35111(22)399</v>
          </cell>
          <cell r="H1273" t="str">
            <v>METHIONINE</v>
          </cell>
          <cell r="I1273">
            <v>99.999982499999987</v>
          </cell>
          <cell r="J1273">
            <v>94.895979999999994</v>
          </cell>
          <cell r="K1273">
            <v>82.594871666666677</v>
          </cell>
          <cell r="L1273">
            <v>86.732829166666676</v>
          </cell>
          <cell r="M1273">
            <v>95.992680000000036</v>
          </cell>
          <cell r="N1273">
            <v>86.021051666666665</v>
          </cell>
        </row>
        <row r="1274">
          <cell r="F1274">
            <v>400</v>
          </cell>
          <cell r="G1274" t="str">
            <v>35111(22)400</v>
          </cell>
          <cell r="H1274" t="str">
            <v>OTHER ORGANO-SULPHUR     COMPOUNDS</v>
          </cell>
          <cell r="I1274">
            <v>99.999754166666662</v>
          </cell>
          <cell r="J1274">
            <v>122.48781749999998</v>
          </cell>
          <cell r="K1274">
            <v>110.48703583333334</v>
          </cell>
          <cell r="L1274">
            <v>124.778505</v>
          </cell>
          <cell r="M1274">
            <v>134.94804000000002</v>
          </cell>
          <cell r="N1274">
            <v>134.94804000000002</v>
          </cell>
        </row>
        <row r="1275">
          <cell r="F1275">
            <v>401</v>
          </cell>
          <cell r="G1275" t="str">
            <v>35111(22)401</v>
          </cell>
          <cell r="H1275" t="str">
            <v>OTHER ORGANO-INORGANIC   COMPOUNDS</v>
          </cell>
          <cell r="I1275">
            <v>100.00008750000001</v>
          </cell>
          <cell r="J1275">
            <v>101.18519583333332</v>
          </cell>
          <cell r="K1275">
            <v>96.249615833333337</v>
          </cell>
          <cell r="L1275">
            <v>104.21735666666666</v>
          </cell>
          <cell r="M1275">
            <v>118.85018333333335</v>
          </cell>
          <cell r="N1275">
            <v>119.21770416666666</v>
          </cell>
        </row>
        <row r="1276">
          <cell r="F1276">
            <v>402</v>
          </cell>
          <cell r="G1276" t="str">
            <v>35111(22)402</v>
          </cell>
          <cell r="H1276" t="str">
            <v>OTHER LACTAMS.</v>
          </cell>
          <cell r="I1276">
            <v>100</v>
          </cell>
          <cell r="J1276">
            <v>91.452990000000014</v>
          </cell>
          <cell r="K1276">
            <v>96.79487166666668</v>
          </cell>
          <cell r="L1276">
            <v>115.29914333333333</v>
          </cell>
          <cell r="M1276">
            <v>152.71367500000002</v>
          </cell>
          <cell r="N1276">
            <v>208.88888916666664</v>
          </cell>
        </row>
        <row r="1277">
          <cell r="F1277">
            <v>403</v>
          </cell>
          <cell r="G1277" t="str">
            <v>35111(22)403</v>
          </cell>
          <cell r="H1277" t="str">
            <v>OTHER COMPOUNDS          CONTAINING AN UNFUSED    PYRIDINE RING (WHETHER ORNOT HYDROGENATED) IN THE STRUCTURE</v>
          </cell>
          <cell r="I1277">
            <v>99.999940000000009</v>
          </cell>
          <cell r="J1277">
            <v>110.9705566666667</v>
          </cell>
          <cell r="K1277">
            <v>99.179249999999996</v>
          </cell>
          <cell r="L1277">
            <v>85.955349999999996</v>
          </cell>
          <cell r="M1277">
            <v>79.343400000000003</v>
          </cell>
          <cell r="N1277">
            <v>83.776016666666663</v>
          </cell>
        </row>
        <row r="1278">
          <cell r="F1278">
            <v>404</v>
          </cell>
          <cell r="G1278" t="str">
            <v>35111(22)404</v>
          </cell>
          <cell r="H1278" t="str">
            <v>MELAMINE</v>
          </cell>
          <cell r="I1278">
            <v>99.999495833333327</v>
          </cell>
          <cell r="J1278">
            <v>127.21127083333333</v>
          </cell>
          <cell r="K1278">
            <v>101.29255666666667</v>
          </cell>
          <cell r="L1278">
            <v>128.39452249999997</v>
          </cell>
          <cell r="M1278">
            <v>116.30639083333331</v>
          </cell>
          <cell r="N1278">
            <v>120.04032333333332</v>
          </cell>
        </row>
        <row r="1279">
          <cell r="F1279">
            <v>405</v>
          </cell>
          <cell r="G1279" t="str">
            <v>35111(22)405</v>
          </cell>
          <cell r="H1279" t="str">
            <v>OTHER HETEROCYCLIC COMPOUNDS WITH NITROGEN  HETERO-ATOM(S) ONLY</v>
          </cell>
          <cell r="I1279">
            <v>100.00033416666666</v>
          </cell>
          <cell r="J1279">
            <v>99.909309999999977</v>
          </cell>
          <cell r="K1279">
            <v>81.340771666666697</v>
          </cell>
          <cell r="L1279">
            <v>80.430550000000025</v>
          </cell>
          <cell r="M1279">
            <v>77.037904166666664</v>
          </cell>
          <cell r="N1279">
            <v>101.68010333333334</v>
          </cell>
        </row>
        <row r="1280">
          <cell r="F1280">
            <v>406</v>
          </cell>
          <cell r="G1280" t="str">
            <v>35111(22)406</v>
          </cell>
          <cell r="H1280" t="str">
            <v>OTHER HETEROCYCLIC       COMPOUNDS</v>
          </cell>
          <cell r="I1280">
            <v>100.00002250000001</v>
          </cell>
          <cell r="J1280">
            <v>104.65364333333335</v>
          </cell>
          <cell r="K1280">
            <v>94.963387499999982</v>
          </cell>
          <cell r="L1280">
            <v>101.43525833333334</v>
          </cell>
          <cell r="M1280">
            <v>108.9168875</v>
          </cell>
          <cell r="N1280">
            <v>116.17576583333332</v>
          </cell>
        </row>
        <row r="1281">
          <cell r="F1281">
            <v>407</v>
          </cell>
          <cell r="G1281" t="str">
            <v>35111(22)407</v>
          </cell>
          <cell r="H1281" t="str">
            <v>OTHER ACYCLIC ETHERS &amp;   THEIR HALOGENATED,       SULPHONATED, NITRATED OR NITROSATED DERIVATIVES</v>
          </cell>
          <cell r="I1281">
            <v>100.00005</v>
          </cell>
          <cell r="J1281">
            <v>90.48619416666665</v>
          </cell>
          <cell r="K1281">
            <v>97.89779249999998</v>
          </cell>
          <cell r="L1281">
            <v>106.19024666666667</v>
          </cell>
          <cell r="M1281">
            <v>129.27800833333333</v>
          </cell>
          <cell r="N1281">
            <v>132.15643833333334</v>
          </cell>
        </row>
        <row r="1282">
          <cell r="F1282">
            <v>408</v>
          </cell>
          <cell r="G1282" t="str">
            <v>35111(22)408</v>
          </cell>
          <cell r="H1282" t="str">
            <v>ACETONE</v>
          </cell>
          <cell r="I1282">
            <v>99.999789166666659</v>
          </cell>
          <cell r="J1282">
            <v>83.260600833333314</v>
          </cell>
          <cell r="K1282">
            <v>126.32263999999998</v>
          </cell>
          <cell r="L1282">
            <v>163.44676500000003</v>
          </cell>
          <cell r="M1282">
            <v>176.27880499999995</v>
          </cell>
          <cell r="N1282">
            <v>184.37093000000002</v>
          </cell>
        </row>
        <row r="1283">
          <cell r="F1283">
            <v>409</v>
          </cell>
          <cell r="G1283" t="str">
            <v>35111(22)409</v>
          </cell>
          <cell r="H1283" t="str">
            <v>BUTANONE (METHYL ETHYL   KETONE)</v>
          </cell>
          <cell r="I1283">
            <v>100.00027666666666</v>
          </cell>
          <cell r="J1283">
            <v>94.373576666666679</v>
          </cell>
          <cell r="K1283">
            <v>105.05254416666666</v>
          </cell>
          <cell r="L1283">
            <v>98.373862500000001</v>
          </cell>
          <cell r="M1283">
            <v>184.81606999999997</v>
          </cell>
          <cell r="N1283">
            <v>177.53527166666669</v>
          </cell>
        </row>
        <row r="1284">
          <cell r="F1284">
            <v>410</v>
          </cell>
          <cell r="G1284" t="str">
            <v>35111(22)410</v>
          </cell>
          <cell r="H1284" t="str">
            <v>PHOSPHORIC ESTERS &amp; THEIRSALTS, INCLUDING         LACTOPHOSPHATES &amp; THEIR  DERIVATIVES</v>
          </cell>
          <cell r="I1284">
            <v>100.00012333333333</v>
          </cell>
          <cell r="J1284">
            <v>88.709021666666658</v>
          </cell>
          <cell r="K1284">
            <v>73.825034166666654</v>
          </cell>
          <cell r="L1284">
            <v>75.28854166666666</v>
          </cell>
          <cell r="M1284">
            <v>81.574472499999985</v>
          </cell>
          <cell r="N1284">
            <v>89.732032500000003</v>
          </cell>
        </row>
        <row r="1285">
          <cell r="F1285">
            <v>411</v>
          </cell>
          <cell r="G1285" t="str">
            <v>35111(22)411</v>
          </cell>
          <cell r="H1285" t="str">
            <v>CARBON BLACK</v>
          </cell>
          <cell r="I1285">
            <v>100</v>
          </cell>
          <cell r="J1285">
            <v>96.769230000000022</v>
          </cell>
          <cell r="K1285">
            <v>90.615380000000002</v>
          </cell>
          <cell r="L1285">
            <v>90.615380000000002</v>
          </cell>
          <cell r="M1285">
            <v>90.615380000000002</v>
          </cell>
          <cell r="N1285">
            <v>93.307690000000008</v>
          </cell>
        </row>
        <row r="1286">
          <cell r="F1286">
            <v>412</v>
          </cell>
          <cell r="G1286" t="str">
            <v>35112(22)412</v>
          </cell>
          <cell r="H1286" t="str">
            <v>OTHER ALUMINIUM OXIDE</v>
          </cell>
          <cell r="I1286">
            <v>100.00000249999999</v>
          </cell>
          <cell r="J1286">
            <v>95.533048333333312</v>
          </cell>
          <cell r="K1286">
            <v>134.68084416666665</v>
          </cell>
          <cell r="L1286">
            <v>150.78567083333331</v>
          </cell>
          <cell r="M1286">
            <v>162.23938500000003</v>
          </cell>
          <cell r="N1286">
            <v>179.42177583333333</v>
          </cell>
        </row>
        <row r="1287">
          <cell r="F1287">
            <v>413</v>
          </cell>
          <cell r="G1287" t="str">
            <v>35112(22)413</v>
          </cell>
          <cell r="H1287" t="str">
            <v>PHOSPHORUS</v>
          </cell>
          <cell r="I1287">
            <v>99.999913333333353</v>
          </cell>
          <cell r="J1287">
            <v>91.634903333333327</v>
          </cell>
          <cell r="K1287">
            <v>79.339444999999984</v>
          </cell>
          <cell r="L1287">
            <v>70.829181666666685</v>
          </cell>
          <cell r="M1287">
            <v>75.919534999999996</v>
          </cell>
          <cell r="N1287">
            <v>80.03795416666668</v>
          </cell>
        </row>
        <row r="1288">
          <cell r="F1288">
            <v>414</v>
          </cell>
          <cell r="G1288" t="str">
            <v>35112(22)414</v>
          </cell>
          <cell r="H1288" t="str">
            <v>SILICON, CONTAINING BY   WEIGHT NOT LESS THAN     99.99% OF SILICON</v>
          </cell>
          <cell r="I1288">
            <v>100.00001833333334</v>
          </cell>
          <cell r="J1288">
            <v>89.396944999999974</v>
          </cell>
          <cell r="K1288">
            <v>66.860725833333362</v>
          </cell>
          <cell r="L1288">
            <v>53.514377500000002</v>
          </cell>
          <cell r="M1288">
            <v>68.18544</v>
          </cell>
          <cell r="N1288">
            <v>68.18544</v>
          </cell>
        </row>
        <row r="1289">
          <cell r="F1289">
            <v>415</v>
          </cell>
          <cell r="G1289" t="str">
            <v>35112(22)415</v>
          </cell>
          <cell r="H1289" t="str">
            <v>OTHER SILICON</v>
          </cell>
          <cell r="I1289">
            <v>100.0000008333333</v>
          </cell>
          <cell r="J1289">
            <v>99.133110833333319</v>
          </cell>
          <cell r="K1289">
            <v>101.9854575</v>
          </cell>
          <cell r="L1289">
            <v>116.41499000000002</v>
          </cell>
          <cell r="M1289">
            <v>141.72259583333332</v>
          </cell>
          <cell r="N1289">
            <v>133.72483083333333</v>
          </cell>
        </row>
        <row r="1290">
          <cell r="F1290">
            <v>416</v>
          </cell>
          <cell r="G1290" t="str">
            <v>35112(22)416</v>
          </cell>
          <cell r="H1290" t="str">
            <v>IRON OXIDES AND          HYDROXIDES</v>
          </cell>
          <cell r="I1290">
            <v>99.999999166666655</v>
          </cell>
          <cell r="J1290">
            <v>97.730653333333308</v>
          </cell>
          <cell r="K1290">
            <v>103.68501500000002</v>
          </cell>
          <cell r="L1290">
            <v>117.08827250000002</v>
          </cell>
          <cell r="M1290">
            <v>125.72774666666669</v>
          </cell>
          <cell r="N1290">
            <v>127.39874333333334</v>
          </cell>
        </row>
        <row r="1291">
          <cell r="F1291">
            <v>417</v>
          </cell>
          <cell r="G1291" t="str">
            <v>35112(22)417</v>
          </cell>
          <cell r="H1291" t="str">
            <v>TITANIUM OXIDES</v>
          </cell>
          <cell r="I1291">
            <v>100</v>
          </cell>
          <cell r="J1291">
            <v>89.397882500000009</v>
          </cell>
          <cell r="K1291">
            <v>77.402663333333336</v>
          </cell>
          <cell r="L1291">
            <v>77.291457500000007</v>
          </cell>
          <cell r="M1291">
            <v>77.402629999999988</v>
          </cell>
          <cell r="N1291">
            <v>68.787191666666658</v>
          </cell>
        </row>
        <row r="1292">
          <cell r="F1292">
            <v>418</v>
          </cell>
          <cell r="G1292" t="str">
            <v>35112(22)418</v>
          </cell>
          <cell r="H1292" t="str">
            <v>ANHYDROUS AMMONIA</v>
          </cell>
          <cell r="I1292">
            <v>99.999998333333309</v>
          </cell>
          <cell r="J1292">
            <v>97.020038333333332</v>
          </cell>
          <cell r="K1292">
            <v>91.69410666666667</v>
          </cell>
          <cell r="L1292">
            <v>95.278236666666686</v>
          </cell>
          <cell r="M1292">
            <v>102.60694166666664</v>
          </cell>
          <cell r="N1292">
            <v>101.11277916666667</v>
          </cell>
        </row>
        <row r="1293">
          <cell r="F1293">
            <v>419</v>
          </cell>
          <cell r="G1293" t="str">
            <v>35112(22)419</v>
          </cell>
          <cell r="H1293" t="str">
            <v>SODIUM HYDROXIDE IN      AQUEOUS SOLUTION (SODA   LYE OR LIQUID SODA)</v>
          </cell>
          <cell r="I1293">
            <v>100.00000166666665</v>
          </cell>
          <cell r="J1293">
            <v>91.634537499999993</v>
          </cell>
          <cell r="K1293">
            <v>85.69652499999998</v>
          </cell>
          <cell r="L1293">
            <v>101.37289166666666</v>
          </cell>
          <cell r="M1293">
            <v>101.79520249999999</v>
          </cell>
          <cell r="N1293">
            <v>110.53898416666664</v>
          </cell>
        </row>
        <row r="1294">
          <cell r="F1294">
            <v>420</v>
          </cell>
          <cell r="G1294" t="str">
            <v>35112(22)420</v>
          </cell>
          <cell r="H1294" t="str">
            <v>POTASSIUM HYDROXIDE      (CAUSTIC POTASH)</v>
          </cell>
          <cell r="I1294">
            <v>100.0000008333333</v>
          </cell>
          <cell r="J1294">
            <v>113.6140625</v>
          </cell>
          <cell r="K1294">
            <v>101.84917916666663</v>
          </cell>
          <cell r="L1294">
            <v>109.26668583333336</v>
          </cell>
          <cell r="M1294">
            <v>111.79967500000001</v>
          </cell>
          <cell r="N1294">
            <v>116.88260500000004</v>
          </cell>
        </row>
        <row r="1295">
          <cell r="F1295">
            <v>421</v>
          </cell>
          <cell r="G1295" t="str">
            <v>35112(22)421</v>
          </cell>
          <cell r="H1295" t="str">
            <v>ALUMINIUM HYDROXIDE</v>
          </cell>
          <cell r="I1295">
            <v>100</v>
          </cell>
          <cell r="J1295">
            <v>113.45776000000004</v>
          </cell>
          <cell r="K1295">
            <v>113.45786000000003</v>
          </cell>
          <cell r="L1295">
            <v>113.45786000000003</v>
          </cell>
          <cell r="M1295">
            <v>119.13025999999998</v>
          </cell>
          <cell r="N1295">
            <v>121.24715000000003</v>
          </cell>
        </row>
        <row r="1296">
          <cell r="F1296">
            <v>422</v>
          </cell>
          <cell r="G1296" t="str">
            <v>35112(22)422</v>
          </cell>
          <cell r="H1296" t="str">
            <v>AMMONIUM CHLORIDE</v>
          </cell>
          <cell r="I1296">
            <v>100.00000500000002</v>
          </cell>
          <cell r="J1296">
            <v>92.493186666666674</v>
          </cell>
          <cell r="K1296">
            <v>109.45943916666667</v>
          </cell>
          <cell r="L1296">
            <v>126.05159083333335</v>
          </cell>
          <cell r="M1296">
            <v>152.64467166666665</v>
          </cell>
          <cell r="N1296">
            <v>170.11699333333334</v>
          </cell>
        </row>
        <row r="1297">
          <cell r="F1297">
            <v>423</v>
          </cell>
          <cell r="G1297" t="str">
            <v>35112(22)423</v>
          </cell>
          <cell r="H1297" t="str">
            <v>OTHER SODIUM SULPHATES</v>
          </cell>
          <cell r="I1297">
            <v>99.998720833333337</v>
          </cell>
          <cell r="J1297">
            <v>101.45776583333333</v>
          </cell>
          <cell r="K1297">
            <v>97.718812499999984</v>
          </cell>
          <cell r="L1297">
            <v>96.892855833333343</v>
          </cell>
          <cell r="M1297">
            <v>99.215771666666654</v>
          </cell>
          <cell r="N1297">
            <v>109.49428250000001</v>
          </cell>
        </row>
        <row r="1298">
          <cell r="F1298">
            <v>424</v>
          </cell>
          <cell r="G1298" t="str">
            <v>35112(22)424</v>
          </cell>
          <cell r="H1298" t="str">
            <v>SULPHATES OF MAGNESIUM</v>
          </cell>
          <cell r="I1298">
            <v>99.999992500000005</v>
          </cell>
          <cell r="J1298">
            <v>101.34009</v>
          </cell>
          <cell r="K1298">
            <v>86.126758333333342</v>
          </cell>
          <cell r="L1298">
            <v>85.32398416666669</v>
          </cell>
          <cell r="M1298">
            <v>93.120689166666679</v>
          </cell>
          <cell r="N1298">
            <v>98.386069999999989</v>
          </cell>
        </row>
        <row r="1299">
          <cell r="F1299">
            <v>425</v>
          </cell>
          <cell r="G1299" t="str">
            <v>35112(22)425</v>
          </cell>
          <cell r="H1299" t="str">
            <v>SULPHATES OF NICKEL</v>
          </cell>
          <cell r="I1299">
            <v>100</v>
          </cell>
          <cell r="J1299">
            <v>94.902487500000007</v>
          </cell>
          <cell r="K1299">
            <v>90.630341666666666</v>
          </cell>
          <cell r="L1299">
            <v>98.454098333333334</v>
          </cell>
          <cell r="M1299">
            <v>107.44896166666665</v>
          </cell>
          <cell r="N1299">
            <v>107.37250333333334</v>
          </cell>
        </row>
        <row r="1300">
          <cell r="F1300">
            <v>426</v>
          </cell>
          <cell r="G1300" t="str">
            <v>35112(22)426</v>
          </cell>
          <cell r="H1300" t="str">
            <v>OTHER NITRATES</v>
          </cell>
          <cell r="I1300">
            <v>99.999226666666672</v>
          </cell>
          <cell r="J1300">
            <v>105.74927</v>
          </cell>
          <cell r="K1300">
            <v>107.65044833333334</v>
          </cell>
          <cell r="L1300">
            <v>107.609725</v>
          </cell>
          <cell r="M1300">
            <v>107.67081</v>
          </cell>
          <cell r="N1300">
            <v>109.83461999999997</v>
          </cell>
        </row>
        <row r="1301">
          <cell r="F1301">
            <v>427</v>
          </cell>
          <cell r="G1301" t="str">
            <v>35112(22)427</v>
          </cell>
          <cell r="H1301" t="str">
            <v>PHOSPHINATES             (HYPOPHOSPHINATES) AND   PHOSPHONATES (PHOSPHITES)WHETHER OR NOT           CHEMICALLY DEFINED</v>
          </cell>
          <cell r="I1301">
            <v>100.00002249999999</v>
          </cell>
          <cell r="J1301">
            <v>95.883014166666683</v>
          </cell>
          <cell r="K1301">
            <v>91.447729166666662</v>
          </cell>
          <cell r="L1301">
            <v>93.945594999999997</v>
          </cell>
          <cell r="M1301">
            <v>85.601729999999989</v>
          </cell>
          <cell r="N1301">
            <v>101.89311166666666</v>
          </cell>
        </row>
        <row r="1302">
          <cell r="F1302">
            <v>428</v>
          </cell>
          <cell r="G1302" t="str">
            <v>35112(22)428</v>
          </cell>
          <cell r="H1302" t="str">
            <v>CALCIUM  HYDROGENORTHOPHOSPHATE  (DICALCIUM PHOSPHATE),  WHETHER OR NOT  CHEMICALLY DEFINED</v>
          </cell>
          <cell r="I1302">
            <v>100.00434000000001</v>
          </cell>
          <cell r="J1302">
            <v>102.82442000000003</v>
          </cell>
          <cell r="K1302">
            <v>100.32973166666669</v>
          </cell>
          <cell r="L1302">
            <v>95.123430833333316</v>
          </cell>
          <cell r="M1302">
            <v>93.60492583333334</v>
          </cell>
          <cell r="N1302">
            <v>117.25020583333335</v>
          </cell>
        </row>
        <row r="1303">
          <cell r="F1303">
            <v>429</v>
          </cell>
          <cell r="G1303" t="str">
            <v>35112(22)429</v>
          </cell>
          <cell r="H1303" t="str">
            <v>OTHER PHOSPHATES,        WHETHER OR NOT CHEMICALLYDEFINED</v>
          </cell>
          <cell r="I1303">
            <v>99.991375833333322</v>
          </cell>
          <cell r="J1303">
            <v>93.095420000000004</v>
          </cell>
          <cell r="K1303">
            <v>82.751490000000004</v>
          </cell>
          <cell r="L1303">
            <v>82.751490000000004</v>
          </cell>
          <cell r="M1303">
            <v>90.509439999999998</v>
          </cell>
          <cell r="N1303">
            <v>95.034910833333328</v>
          </cell>
        </row>
        <row r="1304">
          <cell r="F1304">
            <v>430</v>
          </cell>
          <cell r="G1304" t="str">
            <v>35112(22)430</v>
          </cell>
          <cell r="H1304" t="str">
            <v>SODIUM TRIPHOSPHATE      (SODIUM TRIPOLYPHOSPHATE)WHETHER OR NOT CHEMICALLYDEFINED</v>
          </cell>
          <cell r="I1304">
            <v>99.998394166666657</v>
          </cell>
          <cell r="J1304">
            <v>100.49040416666666</v>
          </cell>
          <cell r="K1304">
            <v>99.096429166666667</v>
          </cell>
          <cell r="L1304">
            <v>103.50016833333332</v>
          </cell>
          <cell r="M1304">
            <v>133.32725083333335</v>
          </cell>
          <cell r="N1304">
            <v>142.25393333333332</v>
          </cell>
        </row>
        <row r="1305">
          <cell r="F1305">
            <v>431</v>
          </cell>
          <cell r="G1305" t="str">
            <v>35112(22)431</v>
          </cell>
          <cell r="H1305" t="str">
            <v>DISODIUM CARBONATE</v>
          </cell>
          <cell r="I1305">
            <v>99.993371666666661</v>
          </cell>
          <cell r="J1305">
            <v>115.50504000000001</v>
          </cell>
          <cell r="K1305">
            <v>119.14847000000002</v>
          </cell>
          <cell r="L1305">
            <v>118.69746000000002</v>
          </cell>
          <cell r="M1305">
            <v>111.289175</v>
          </cell>
          <cell r="N1305">
            <v>124.17398416666663</v>
          </cell>
        </row>
        <row r="1306">
          <cell r="F1306">
            <v>432</v>
          </cell>
          <cell r="G1306" t="str">
            <v>35112(22)432</v>
          </cell>
          <cell r="H1306" t="str">
            <v>POTASSIUM CARBONATES</v>
          </cell>
          <cell r="I1306">
            <v>100.00007166666668</v>
          </cell>
          <cell r="J1306">
            <v>91.731200000000001</v>
          </cell>
          <cell r="K1306">
            <v>85.712659999999971</v>
          </cell>
          <cell r="L1306">
            <v>81.434600000000003</v>
          </cell>
          <cell r="M1306">
            <v>79.178599999999989</v>
          </cell>
          <cell r="N1306">
            <v>86.590839999999986</v>
          </cell>
        </row>
        <row r="1307">
          <cell r="F1307">
            <v>433</v>
          </cell>
          <cell r="G1307" t="str">
            <v>35112(22)433</v>
          </cell>
          <cell r="H1307" t="str">
            <v>BARIUM CARBONATE</v>
          </cell>
          <cell r="I1307">
            <v>100.00000083333333</v>
          </cell>
          <cell r="J1307">
            <v>104.07066166666668</v>
          </cell>
          <cell r="K1307">
            <v>95.449305833333341</v>
          </cell>
          <cell r="L1307">
            <v>81.57762249999999</v>
          </cell>
          <cell r="M1307">
            <v>71.346963333333349</v>
          </cell>
          <cell r="N1307">
            <v>82.220859166666656</v>
          </cell>
        </row>
        <row r="1308">
          <cell r="F1308">
            <v>434</v>
          </cell>
          <cell r="G1308" t="str">
            <v>35112(22)434</v>
          </cell>
          <cell r="H1308" t="str">
            <v>STRONTIUM CARBONATE</v>
          </cell>
          <cell r="I1308">
            <v>99.998420833333327</v>
          </cell>
          <cell r="J1308">
            <v>98.576080833333336</v>
          </cell>
          <cell r="K1308">
            <v>85.103359166666678</v>
          </cell>
          <cell r="L1308">
            <v>81.349959999999996</v>
          </cell>
          <cell r="M1308">
            <v>78.307729999999978</v>
          </cell>
          <cell r="N1308">
            <v>78.228709999999992</v>
          </cell>
        </row>
        <row r="1309">
          <cell r="F1309">
            <v>435</v>
          </cell>
          <cell r="G1309" t="str">
            <v>35112(22)435</v>
          </cell>
          <cell r="H1309" t="str">
            <v>OTHER CARBONATES</v>
          </cell>
          <cell r="I1309">
            <v>100.00196666666666</v>
          </cell>
          <cell r="J1309">
            <v>99.149767499999996</v>
          </cell>
          <cell r="K1309">
            <v>99.361463333333319</v>
          </cell>
          <cell r="L1309">
            <v>86.925905</v>
          </cell>
          <cell r="M1309">
            <v>87.198904999999996</v>
          </cell>
          <cell r="N1309">
            <v>127.33835083333334</v>
          </cell>
        </row>
        <row r="1310">
          <cell r="F1310">
            <v>436</v>
          </cell>
          <cell r="G1310" t="str">
            <v>35112(22)436</v>
          </cell>
          <cell r="H1310" t="str">
            <v>OTHER COMMERCIAL ALKALI  METAL SILICATES</v>
          </cell>
          <cell r="I1310">
            <v>100</v>
          </cell>
          <cell r="J1310">
            <v>114.316565</v>
          </cell>
          <cell r="K1310">
            <v>97.20741000000001</v>
          </cell>
          <cell r="L1310">
            <v>105.57424833333337</v>
          </cell>
          <cell r="M1310">
            <v>102.99750833333333</v>
          </cell>
          <cell r="N1310">
            <v>106.37672249999999</v>
          </cell>
        </row>
        <row r="1311">
          <cell r="F1311">
            <v>437</v>
          </cell>
          <cell r="G1311" t="str">
            <v>35112(22)437</v>
          </cell>
          <cell r="H1311" t="str">
            <v>OTHER DISODIUM           TETRABORATE</v>
          </cell>
          <cell r="I1311">
            <v>100</v>
          </cell>
          <cell r="J1311">
            <v>90.209790000000012</v>
          </cell>
          <cell r="K1311">
            <v>81.818180000000012</v>
          </cell>
          <cell r="L1311">
            <v>79.020979999999994</v>
          </cell>
          <cell r="M1311">
            <v>79.020979999999994</v>
          </cell>
          <cell r="N1311">
            <v>82.925409999999999</v>
          </cell>
        </row>
        <row r="1312">
          <cell r="F1312">
            <v>438</v>
          </cell>
          <cell r="G1312" t="str">
            <v>35112(22)438</v>
          </cell>
          <cell r="H1312" t="str">
            <v>SILVER COMPOUNDS, OTHER  THAN SILVER NITRATE</v>
          </cell>
          <cell r="I1312">
            <v>99.994548333333299</v>
          </cell>
          <cell r="J1312">
            <v>121.01805416666664</v>
          </cell>
          <cell r="K1312">
            <v>134.62591833333329</v>
          </cell>
          <cell r="L1312">
            <v>162.30433166666668</v>
          </cell>
          <cell r="M1312">
            <v>174.88044249999996</v>
          </cell>
          <cell r="N1312">
            <v>175.29321333333328</v>
          </cell>
        </row>
        <row r="1313">
          <cell r="F1313">
            <v>439</v>
          </cell>
          <cell r="G1313" t="str">
            <v>35112(22)439</v>
          </cell>
          <cell r="H1313" t="str">
            <v>HYDROGEN PEROXIDE,       WHETHER OR NOT SOLIDIFIEDWITH UREA</v>
          </cell>
          <cell r="I1313">
            <v>99.994548333333299</v>
          </cell>
          <cell r="J1313">
            <v>121.01805416666664</v>
          </cell>
          <cell r="K1313">
            <v>134.62591833333329</v>
          </cell>
          <cell r="L1313">
            <v>162.30433166666668</v>
          </cell>
          <cell r="M1313">
            <v>174.88044249999996</v>
          </cell>
          <cell r="N1313">
            <v>175.29321333333328</v>
          </cell>
        </row>
        <row r="1314">
          <cell r="F1314">
            <v>440</v>
          </cell>
          <cell r="G1314" t="str">
            <v>35112(22)440</v>
          </cell>
          <cell r="H1314" t="str">
            <v>OTHER INORGANIC COMPOUNDSLIQUID AIR; COMPRESSED   AIR, AMALGAMS OTHER THAN AMALGAMS OF PRECIOUS     METALS</v>
          </cell>
          <cell r="I1314">
            <v>99.994548333333299</v>
          </cell>
          <cell r="J1314">
            <v>121.01805416666664</v>
          </cell>
          <cell r="K1314">
            <v>134.62591833333329</v>
          </cell>
          <cell r="L1314">
            <v>162.30433166666668</v>
          </cell>
          <cell r="M1314">
            <v>174.88044249999996</v>
          </cell>
          <cell r="N1314">
            <v>175.29321333333328</v>
          </cell>
        </row>
        <row r="1315">
          <cell r="F1315">
            <v>441</v>
          </cell>
          <cell r="G1315" t="str">
            <v>35115(22)441</v>
          </cell>
          <cell r="H1315" t="str">
            <v>DIRECT DYES &amp; PREPARATIONBASED THEREON</v>
          </cell>
          <cell r="I1315">
            <v>100</v>
          </cell>
          <cell r="J1315">
            <v>83.333330000000018</v>
          </cell>
          <cell r="K1315">
            <v>82.252253333333343</v>
          </cell>
          <cell r="L1315">
            <v>84.414409999999961</v>
          </cell>
          <cell r="M1315">
            <v>90.82582499999998</v>
          </cell>
          <cell r="N1315">
            <v>89.279279999999986</v>
          </cell>
        </row>
        <row r="1316">
          <cell r="F1316">
            <v>442</v>
          </cell>
          <cell r="G1316" t="str">
            <v>35115(22)442</v>
          </cell>
          <cell r="H1316" t="str">
            <v>OTHER COLOURING MATTER</v>
          </cell>
          <cell r="I1316">
            <v>100.0000525</v>
          </cell>
          <cell r="J1316">
            <v>100.38312166666665</v>
          </cell>
          <cell r="K1316">
            <v>99.883637499999992</v>
          </cell>
          <cell r="L1316">
            <v>99.670659166666667</v>
          </cell>
          <cell r="M1316">
            <v>97.317099999999996</v>
          </cell>
          <cell r="N1316">
            <v>102.12738749999998</v>
          </cell>
        </row>
        <row r="1317">
          <cell r="F1317">
            <v>443</v>
          </cell>
          <cell r="G1317" t="str">
            <v>35115(22)443</v>
          </cell>
          <cell r="H1317" t="str">
            <v>INORGANIC PRODUCTS OF A  KIND USED AS             LUMINOPHORES</v>
          </cell>
          <cell r="I1317">
            <v>100.00007083333334</v>
          </cell>
          <cell r="J1317">
            <v>97.85182833333333</v>
          </cell>
          <cell r="K1317">
            <v>91.045496666666679</v>
          </cell>
          <cell r="L1317">
            <v>95.278071666666662</v>
          </cell>
          <cell r="M1317">
            <v>98.250724166666686</v>
          </cell>
          <cell r="N1317">
            <v>98.506457499999996</v>
          </cell>
        </row>
        <row r="1318">
          <cell r="F1318">
            <v>444</v>
          </cell>
          <cell r="G1318" t="str">
            <v>35116(22)444</v>
          </cell>
          <cell r="H1318" t="str">
            <v>PIGMENTS &amp; PREPARATIONS  BASED THEREON</v>
          </cell>
          <cell r="I1318">
            <v>100.00005166666666</v>
          </cell>
          <cell r="J1318">
            <v>85.114620833333348</v>
          </cell>
          <cell r="K1318">
            <v>89.421849999999992</v>
          </cell>
          <cell r="L1318">
            <v>104.9926375</v>
          </cell>
          <cell r="M1318">
            <v>110.6849</v>
          </cell>
          <cell r="N1318">
            <v>110.19460999999998</v>
          </cell>
        </row>
        <row r="1319">
          <cell r="F1319">
            <v>445</v>
          </cell>
          <cell r="G1319" t="str">
            <v>35116(22)445</v>
          </cell>
          <cell r="H1319" t="str">
            <v>OTHER SYNTHETIC ORGANIC  COLOURING MATTER, WHETHEROR NOT CHEMICALLY        MODIFIED</v>
          </cell>
          <cell r="I1319">
            <v>100.00007416666666</v>
          </cell>
          <cell r="J1319">
            <v>110.67141333333336</v>
          </cell>
          <cell r="K1319">
            <v>110.37556250000004</v>
          </cell>
          <cell r="L1319">
            <v>110.69993083333335</v>
          </cell>
          <cell r="M1319">
            <v>110.5823025</v>
          </cell>
          <cell r="N1319">
            <v>102.86280833333333</v>
          </cell>
        </row>
        <row r="1320">
          <cell r="F1320">
            <v>446</v>
          </cell>
          <cell r="G1320" t="str">
            <v>35116(22)446</v>
          </cell>
          <cell r="H1320" t="str">
            <v>PIGMENTS AND PREPARATION CONTAINING 80% OR MORE   BY WEIGHT OF TITANIUM    DIOXIDE CALCULATED ON    THE DRY MATTER</v>
          </cell>
          <cell r="I1320">
            <v>99.99986916666667</v>
          </cell>
          <cell r="J1320">
            <v>97.396716666666677</v>
          </cell>
          <cell r="K1320">
            <v>87.646396666666675</v>
          </cell>
          <cell r="L1320">
            <v>94.863794166666679</v>
          </cell>
          <cell r="M1320">
            <v>93.42864666666668</v>
          </cell>
          <cell r="N1320">
            <v>101.09405333333331</v>
          </cell>
        </row>
        <row r="1321">
          <cell r="F1321">
            <v>447</v>
          </cell>
          <cell r="G1321" t="str">
            <v>35116(22)447</v>
          </cell>
          <cell r="H1321" t="str">
            <v>PREPARED PIGMENTS,       PRODUCTS OPACIFIERS,     PREPARED COLOURS &amp;       SIMILAR PREPARATIONS</v>
          </cell>
          <cell r="I1321">
            <v>100.00007583333334</v>
          </cell>
          <cell r="J1321">
            <v>111.23241</v>
          </cell>
          <cell r="K1321">
            <v>99.336888333333349</v>
          </cell>
          <cell r="L1321">
            <v>90.503950833333334</v>
          </cell>
          <cell r="M1321">
            <v>89.97599249999999</v>
          </cell>
          <cell r="N1321">
            <v>91.420770000000005</v>
          </cell>
        </row>
        <row r="1322">
          <cell r="F1322">
            <v>448</v>
          </cell>
          <cell r="G1322" t="str">
            <v>35116(22)448</v>
          </cell>
          <cell r="H1322" t="str">
            <v>VITRIFIABLE ENAMELS &amp;    GLAZE, ENGOBES &amp; SIMILAR PREPARATIONS</v>
          </cell>
          <cell r="I1322">
            <v>100.00006499999999</v>
          </cell>
          <cell r="J1322">
            <v>88.778950000000023</v>
          </cell>
          <cell r="K1322">
            <v>76.891881666666677</v>
          </cell>
          <cell r="L1322">
            <v>77.672400833333342</v>
          </cell>
          <cell r="M1322">
            <v>87.402348333333336</v>
          </cell>
          <cell r="N1322">
            <v>86.330221666666645</v>
          </cell>
        </row>
        <row r="1323">
          <cell r="F1323">
            <v>449</v>
          </cell>
          <cell r="G1323" t="str">
            <v>35116(22)449</v>
          </cell>
          <cell r="H1323" t="str">
            <v>GLASS FRITS &amp; OTHER GLASSIN THE FORM OF POWDER    GRANULES OR FLAKES</v>
          </cell>
          <cell r="I1323">
            <v>99.999980000000008</v>
          </cell>
          <cell r="J1323">
            <v>102.26561416666665</v>
          </cell>
          <cell r="K1323">
            <v>81.859273333333348</v>
          </cell>
          <cell r="L1323">
            <v>71.57987</v>
          </cell>
          <cell r="M1323">
            <v>73.396640833333322</v>
          </cell>
          <cell r="N1323">
            <v>58.912674166666648</v>
          </cell>
        </row>
        <row r="1324">
          <cell r="F1324">
            <v>450</v>
          </cell>
          <cell r="G1324" t="str">
            <v>35118(22)450</v>
          </cell>
          <cell r="H1324" t="str">
            <v>NATURAL CALCIUM          PHOSPHATES, NATURAL      ALUMINIUM CALCIUM        PHOSPHATES &amp; PHOSPHATIC  CHALK, UNGROUND</v>
          </cell>
          <cell r="I1324">
            <v>100.00001583333332</v>
          </cell>
          <cell r="J1324">
            <v>102.90005999999998</v>
          </cell>
          <cell r="K1324">
            <v>102.90005999999998</v>
          </cell>
          <cell r="L1324">
            <v>102.90005999999998</v>
          </cell>
          <cell r="M1324">
            <v>112.72380000000001</v>
          </cell>
          <cell r="N1324">
            <v>125.7221875</v>
          </cell>
        </row>
        <row r="1325">
          <cell r="F1325">
            <v>451</v>
          </cell>
          <cell r="G1325" t="str">
            <v>35118(22)451</v>
          </cell>
          <cell r="H1325" t="str">
            <v>NATURAL CALCIUM          PHOSPHATES, NATURAL      ALUMINIUM CALCIUM        PHOSPHATES &amp; PHOSPHATIC  CHALK, GROUND</v>
          </cell>
          <cell r="I1325">
            <v>100</v>
          </cell>
          <cell r="J1325">
            <v>123.13804999999998</v>
          </cell>
          <cell r="K1325">
            <v>92.906699999999972</v>
          </cell>
          <cell r="L1325">
            <v>89.252571666666668</v>
          </cell>
          <cell r="M1325">
            <v>88.752383333333327</v>
          </cell>
          <cell r="N1325">
            <v>102.23633250000002</v>
          </cell>
        </row>
        <row r="1326">
          <cell r="F1326">
            <v>452</v>
          </cell>
          <cell r="G1326" t="str">
            <v>35118(22)452</v>
          </cell>
          <cell r="H1326" t="str">
            <v>AMMONIUM NITRATE, WHETHEROR NOT IN AQUEOUS        SOLUTION</v>
          </cell>
          <cell r="I1326">
            <v>99.999996666666647</v>
          </cell>
          <cell r="J1326">
            <v>107.03979</v>
          </cell>
          <cell r="K1326">
            <v>93.432963333333333</v>
          </cell>
          <cell r="L1326">
            <v>93.489520000000027</v>
          </cell>
          <cell r="M1326">
            <v>101.27018000000001</v>
          </cell>
          <cell r="N1326">
            <v>116.83150000000001</v>
          </cell>
        </row>
        <row r="1327">
          <cell r="F1327">
            <v>453</v>
          </cell>
          <cell r="G1327" t="str">
            <v>35118(22)453</v>
          </cell>
          <cell r="H1327" t="str">
            <v>AMMONIUM SULPHATE</v>
          </cell>
          <cell r="I1327">
            <v>100.00000083333333</v>
          </cell>
          <cell r="J1327">
            <v>108.51591583333331</v>
          </cell>
          <cell r="K1327">
            <v>117.15437249999999</v>
          </cell>
          <cell r="L1327">
            <v>113.17531999999999</v>
          </cell>
          <cell r="M1327">
            <v>213.90011000000004</v>
          </cell>
          <cell r="N1327">
            <v>211.03428166666663</v>
          </cell>
        </row>
        <row r="1328">
          <cell r="F1328">
            <v>454</v>
          </cell>
          <cell r="G1328" t="str">
            <v>35118(22)454</v>
          </cell>
          <cell r="H1328" t="str">
            <v>UREA, WHETHER OR NOT IN  AQUEOUS SOLUTION</v>
          </cell>
          <cell r="I1328">
            <v>100.00000333333334</v>
          </cell>
          <cell r="J1328">
            <v>108.90876000000003</v>
          </cell>
          <cell r="K1328">
            <v>117.4060375</v>
          </cell>
          <cell r="L1328">
            <v>115.09299000000001</v>
          </cell>
          <cell r="M1328">
            <v>136.43977666666669</v>
          </cell>
          <cell r="N1328">
            <v>128.47315666666665</v>
          </cell>
        </row>
        <row r="1329">
          <cell r="F1329">
            <v>455</v>
          </cell>
          <cell r="G1329" t="str">
            <v>35118(22)455</v>
          </cell>
          <cell r="H1329" t="str">
            <v>OTHER MINERAL OR CHEMICALFERTILIZERS, NITROGENOUS</v>
          </cell>
          <cell r="I1329">
            <v>99.999998333333323</v>
          </cell>
          <cell r="J1329">
            <v>104.95796666666668</v>
          </cell>
          <cell r="K1329">
            <v>101.89525416666666</v>
          </cell>
          <cell r="L1329">
            <v>103.79372000000001</v>
          </cell>
          <cell r="M1329">
            <v>128.14140083333331</v>
          </cell>
          <cell r="N1329">
            <v>129.06504749999999</v>
          </cell>
        </row>
        <row r="1330">
          <cell r="F1330">
            <v>456</v>
          </cell>
          <cell r="G1330" t="str">
            <v>35118(22)456</v>
          </cell>
          <cell r="H1330" t="str">
            <v>OTHER PHOSPHATIC, MINERALOR CHEMICAL FERTILIZERS</v>
          </cell>
          <cell r="I1330">
            <v>99.999998333333323</v>
          </cell>
          <cell r="J1330">
            <v>104.95796666666668</v>
          </cell>
          <cell r="K1330">
            <v>101.89525416666666</v>
          </cell>
          <cell r="L1330">
            <v>103.79372000000001</v>
          </cell>
          <cell r="M1330">
            <v>128.14140083333331</v>
          </cell>
          <cell r="N1330">
            <v>129.06504749999999</v>
          </cell>
        </row>
        <row r="1331">
          <cell r="F1331">
            <v>457</v>
          </cell>
          <cell r="G1331" t="str">
            <v>35118(22)457</v>
          </cell>
          <cell r="H1331" t="str">
            <v>POTASSIUM CHLORIDE</v>
          </cell>
          <cell r="I1331">
            <v>100</v>
          </cell>
          <cell r="J1331">
            <v>102.744</v>
          </cell>
          <cell r="K1331">
            <v>97.382630000000006</v>
          </cell>
          <cell r="L1331">
            <v>99.759170000000026</v>
          </cell>
          <cell r="M1331">
            <v>99.759170000000026</v>
          </cell>
          <cell r="N1331">
            <v>99.759170000000026</v>
          </cell>
        </row>
        <row r="1332">
          <cell r="F1332">
            <v>458</v>
          </cell>
          <cell r="G1332" t="str">
            <v>35118(22)458</v>
          </cell>
          <cell r="H1332" t="str">
            <v>OTHER POTASSIC           FERTILIZERS</v>
          </cell>
          <cell r="I1332">
            <v>99.999998333333323</v>
          </cell>
          <cell r="J1332">
            <v>104.95796666666668</v>
          </cell>
          <cell r="K1332">
            <v>101.89525416666666</v>
          </cell>
          <cell r="L1332">
            <v>103.79372000000001</v>
          </cell>
          <cell r="M1332">
            <v>128.14140083333331</v>
          </cell>
          <cell r="N1332">
            <v>129.06504749999999</v>
          </cell>
        </row>
        <row r="1333">
          <cell r="F1333">
            <v>459</v>
          </cell>
          <cell r="G1333" t="str">
            <v>35118(22)459</v>
          </cell>
          <cell r="H1333" t="str">
            <v>MINERAL OR CHEMICAL      FERTILIZERS CONT. THE 3  FERTILISING ELEMENTS     NITROGEN, PHOSPHORUS &amp;   POTASSIUM</v>
          </cell>
          <cell r="I1333">
            <v>100</v>
          </cell>
          <cell r="J1333">
            <v>106.78039999999999</v>
          </cell>
          <cell r="K1333">
            <v>94.093996666666669</v>
          </cell>
          <cell r="L1333">
            <v>105.79219666666668</v>
          </cell>
          <cell r="M1333">
            <v>121.25493750000001</v>
          </cell>
          <cell r="N1333">
            <v>127.75755999999998</v>
          </cell>
        </row>
        <row r="1334">
          <cell r="F1334">
            <v>460</v>
          </cell>
          <cell r="G1334" t="str">
            <v>35118(22)460</v>
          </cell>
          <cell r="H1334" t="str">
            <v>DIAMMONIUM               HYDROGENORTHOPHOSPHATE</v>
          </cell>
          <cell r="I1334">
            <v>100</v>
          </cell>
          <cell r="J1334">
            <v>85.605680000000021</v>
          </cell>
          <cell r="K1334">
            <v>77.100169999999991</v>
          </cell>
          <cell r="L1334">
            <v>83.289935</v>
          </cell>
          <cell r="M1334">
            <v>99.516120833333332</v>
          </cell>
          <cell r="N1334">
            <v>100.80365999999999</v>
          </cell>
        </row>
        <row r="1335">
          <cell r="F1335">
            <v>461</v>
          </cell>
          <cell r="G1335" t="str">
            <v>35118(22)461</v>
          </cell>
          <cell r="H1335" t="str">
            <v>OTHER FERTILIZERS        INCLUDING FERTILIZERS IN TABLETS</v>
          </cell>
          <cell r="I1335">
            <v>99.999996666666675</v>
          </cell>
          <cell r="J1335">
            <v>106.45394416666666</v>
          </cell>
          <cell r="K1335">
            <v>98.210205833333333</v>
          </cell>
          <cell r="L1335">
            <v>104.99711750000002</v>
          </cell>
          <cell r="M1335">
            <v>111.29662333333333</v>
          </cell>
          <cell r="N1335">
            <v>118.09583000000001</v>
          </cell>
        </row>
        <row r="1336">
          <cell r="F1336">
            <v>462</v>
          </cell>
          <cell r="G1336" t="str">
            <v>35119(22)462</v>
          </cell>
          <cell r="H1336" t="str">
            <v>OTHER INSECTICIDES,      LIQUID</v>
          </cell>
          <cell r="I1336">
            <v>99.999982500000002</v>
          </cell>
          <cell r="J1336">
            <v>121.29082000000001</v>
          </cell>
          <cell r="K1336">
            <v>120.08529000000001</v>
          </cell>
          <cell r="L1336">
            <v>99.615516666666679</v>
          </cell>
          <cell r="M1336">
            <v>85.264496666666673</v>
          </cell>
          <cell r="N1336">
            <v>79.855148333333332</v>
          </cell>
        </row>
        <row r="1337">
          <cell r="F1337">
            <v>463</v>
          </cell>
          <cell r="G1337" t="str">
            <v>35119(22)463</v>
          </cell>
          <cell r="H1337" t="str">
            <v>FUNGICIDES, NON-LIQUID</v>
          </cell>
          <cell r="I1337">
            <v>99.999996666666675</v>
          </cell>
          <cell r="J1337">
            <v>81.945279166666666</v>
          </cell>
          <cell r="K1337">
            <v>89.553511666666651</v>
          </cell>
          <cell r="L1337">
            <v>86.399907500000012</v>
          </cell>
          <cell r="M1337">
            <v>95.981660833333322</v>
          </cell>
          <cell r="N1337">
            <v>99.609540833333341</v>
          </cell>
        </row>
        <row r="1338">
          <cell r="F1338">
            <v>464</v>
          </cell>
          <cell r="G1338" t="str">
            <v>35119(22)464</v>
          </cell>
          <cell r="H1338" t="str">
            <v>OTHER HERBICIDES NON-    LIQUID</v>
          </cell>
          <cell r="I1338">
            <v>99.999984999999981</v>
          </cell>
          <cell r="J1338">
            <v>110.15171833333332</v>
          </cell>
          <cell r="K1338">
            <v>111.44145166666669</v>
          </cell>
          <cell r="L1338">
            <v>95.874052500000005</v>
          </cell>
          <cell r="M1338">
            <v>88.298629166666672</v>
          </cell>
          <cell r="N1338">
            <v>85.447806666666665</v>
          </cell>
        </row>
        <row r="1339">
          <cell r="F1339">
            <v>465</v>
          </cell>
          <cell r="G1339" t="str">
            <v>35121(22)465</v>
          </cell>
          <cell r="H1339" t="str">
            <v>SILICON DIOXIDE</v>
          </cell>
          <cell r="I1339">
            <v>100</v>
          </cell>
          <cell r="J1339">
            <v>99.713560000000001</v>
          </cell>
          <cell r="K1339">
            <v>99.073481666666652</v>
          </cell>
          <cell r="L1339">
            <v>99.157040000000009</v>
          </cell>
          <cell r="M1339">
            <v>96.890860000000004</v>
          </cell>
          <cell r="N1339">
            <v>98.314850833333324</v>
          </cell>
        </row>
        <row r="1340">
          <cell r="F1340">
            <v>466</v>
          </cell>
          <cell r="G1340" t="str">
            <v>35122(22)466</v>
          </cell>
          <cell r="H1340" t="str">
            <v>STYRENE-BUTADIENE RUBBER CARBOXYLATED             STYRENE-BUTADIENE        RUBBER-LATEX</v>
          </cell>
          <cell r="I1340">
            <v>100.00000083333333</v>
          </cell>
          <cell r="J1340">
            <v>90.690503333333339</v>
          </cell>
          <cell r="K1340">
            <v>81.226878333333332</v>
          </cell>
          <cell r="L1340">
            <v>87.443486666666658</v>
          </cell>
          <cell r="M1340">
            <v>95.437731666666664</v>
          </cell>
          <cell r="N1340">
            <v>98.551171666666647</v>
          </cell>
        </row>
        <row r="1341">
          <cell r="F1341">
            <v>467</v>
          </cell>
          <cell r="G1341" t="str">
            <v>35122(22)467</v>
          </cell>
          <cell r="H1341" t="str">
            <v>OTHER LATEX OTHER THAN   IN PRIMARY FORMS</v>
          </cell>
          <cell r="I1341">
            <v>99.99871083333332</v>
          </cell>
          <cell r="J1341">
            <v>97.582508333333351</v>
          </cell>
          <cell r="K1341">
            <v>96.326078333333328</v>
          </cell>
          <cell r="L1341">
            <v>117.49204333333334</v>
          </cell>
          <cell r="M1341">
            <v>131.28052416666668</v>
          </cell>
          <cell r="N1341">
            <v>199.93299083333332</v>
          </cell>
        </row>
        <row r="1342">
          <cell r="F1342">
            <v>468</v>
          </cell>
          <cell r="G1342" t="str">
            <v>35122(22)468</v>
          </cell>
          <cell r="H1342" t="str">
            <v>BUTADIENE RUBBER, IN     PRIMARY FORMS</v>
          </cell>
          <cell r="I1342">
            <v>100</v>
          </cell>
          <cell r="J1342">
            <v>100</v>
          </cell>
          <cell r="K1342">
            <v>92.968859999999964</v>
          </cell>
          <cell r="L1342">
            <v>106.81145249999997</v>
          </cell>
          <cell r="M1342">
            <v>126.77894333333336</v>
          </cell>
          <cell r="N1342">
            <v>163.64130000000003</v>
          </cell>
        </row>
        <row r="1343">
          <cell r="F1343">
            <v>469</v>
          </cell>
          <cell r="G1343" t="str">
            <v>35122(22)469</v>
          </cell>
          <cell r="H1343" t="str">
            <v>CHLOROPRENE RUBBER IN    PRIMARY FORMS</v>
          </cell>
          <cell r="I1343">
            <v>99.999885833333337</v>
          </cell>
          <cell r="J1343">
            <v>105.17170666666668</v>
          </cell>
          <cell r="K1343">
            <v>98.529818333333338</v>
          </cell>
          <cell r="L1343">
            <v>97.022667499999983</v>
          </cell>
          <cell r="M1343">
            <v>93.68069083333333</v>
          </cell>
          <cell r="N1343">
            <v>103.21293333333335</v>
          </cell>
        </row>
        <row r="1344">
          <cell r="F1344">
            <v>470</v>
          </cell>
          <cell r="G1344" t="str">
            <v>35122(22)470</v>
          </cell>
          <cell r="H1344" t="str">
            <v>ACRYLONITRILE-BUTADIENE  RUBBER LATEX</v>
          </cell>
          <cell r="I1344">
            <v>100.00013250000001</v>
          </cell>
          <cell r="J1344">
            <v>142.03087666666667</v>
          </cell>
          <cell r="K1344">
            <v>125.99687083333336</v>
          </cell>
          <cell r="L1344">
            <v>120.11071583333334</v>
          </cell>
          <cell r="M1344">
            <v>123.6897566666667</v>
          </cell>
          <cell r="N1344">
            <v>122.82103000000002</v>
          </cell>
        </row>
        <row r="1345">
          <cell r="F1345">
            <v>471</v>
          </cell>
          <cell r="G1345" t="str">
            <v>35122(22)471</v>
          </cell>
          <cell r="H1345" t="str">
            <v>ACRYLONITRILE-BUTADIENE  RUBBER IN PRIMARY FORMS</v>
          </cell>
          <cell r="I1345">
            <v>100.00008416666665</v>
          </cell>
          <cell r="J1345">
            <v>104.7986558333333</v>
          </cell>
          <cell r="K1345">
            <v>102.72158416666669</v>
          </cell>
          <cell r="L1345">
            <v>109.74896833333332</v>
          </cell>
          <cell r="M1345">
            <v>115.85223833333335</v>
          </cell>
          <cell r="N1345">
            <v>126.24840833333334</v>
          </cell>
        </row>
        <row r="1346">
          <cell r="F1346">
            <v>472</v>
          </cell>
          <cell r="G1346" t="str">
            <v>35122(22)472</v>
          </cell>
          <cell r="H1346" t="str">
            <v>ETHYLENE-PROPYLENE-NON-  CONJUGATED DIENE RUBBER  IN PRIMARY FORM</v>
          </cell>
          <cell r="I1346">
            <v>100</v>
          </cell>
          <cell r="J1346">
            <v>102.23240166666669</v>
          </cell>
          <cell r="K1346">
            <v>98.312973333333332</v>
          </cell>
          <cell r="L1346">
            <v>106.02821333333334</v>
          </cell>
          <cell r="M1346">
            <v>112.23821833333334</v>
          </cell>
          <cell r="N1346">
            <v>112.65270666666667</v>
          </cell>
        </row>
        <row r="1347">
          <cell r="F1347">
            <v>473</v>
          </cell>
          <cell r="G1347" t="str">
            <v>35122(22)473</v>
          </cell>
          <cell r="H1347" t="str">
            <v>LATEX</v>
          </cell>
          <cell r="I1347">
            <v>99.999798333333331</v>
          </cell>
          <cell r="J1347">
            <v>81.224841666666663</v>
          </cell>
          <cell r="K1347">
            <v>70.660795833333339</v>
          </cell>
          <cell r="L1347">
            <v>74.662165833333333</v>
          </cell>
          <cell r="M1347">
            <v>74.832362500000002</v>
          </cell>
          <cell r="N1347">
            <v>80.291398333333333</v>
          </cell>
        </row>
        <row r="1348">
          <cell r="F1348">
            <v>474</v>
          </cell>
          <cell r="G1348" t="str">
            <v>35122(22)474</v>
          </cell>
          <cell r="H1348" t="str">
            <v>LATEX, IN PRIMARY FORMS</v>
          </cell>
          <cell r="I1348">
            <v>100.00000416666668</v>
          </cell>
          <cell r="J1348">
            <v>111.58881916666667</v>
          </cell>
          <cell r="K1348">
            <v>107.19646416666664</v>
          </cell>
          <cell r="L1348">
            <v>114.80844583333335</v>
          </cell>
          <cell r="M1348">
            <v>123.59883666666667</v>
          </cell>
          <cell r="N1348">
            <v>127.35602583333332</v>
          </cell>
        </row>
        <row r="1349">
          <cell r="F1349">
            <v>475</v>
          </cell>
          <cell r="G1349" t="str">
            <v>35123(22)475</v>
          </cell>
          <cell r="H1349" t="str">
            <v>POLYETHYLENE HAVING A    SPECIFIC GRAVITY OF LESS THAN 0.94 IN PRIMARY     FORMS</v>
          </cell>
          <cell r="I1349">
            <v>99.9990825</v>
          </cell>
          <cell r="J1349">
            <v>89.000328333333343</v>
          </cell>
          <cell r="K1349">
            <v>79.838528333333343</v>
          </cell>
          <cell r="L1349">
            <v>91.847607499999967</v>
          </cell>
          <cell r="M1349">
            <v>107.46169999999999</v>
          </cell>
          <cell r="N1349">
            <v>110.21713</v>
          </cell>
        </row>
        <row r="1350">
          <cell r="F1350">
            <v>476</v>
          </cell>
          <cell r="G1350" t="str">
            <v>35123(22)476</v>
          </cell>
          <cell r="H1350" t="str">
            <v>POLYETHYLENE HAVING A    SPECIFIC GRAVITY OF MORE THAN 0.94 IN PRIMARY     FORMS</v>
          </cell>
          <cell r="I1350">
            <v>99.998990000000006</v>
          </cell>
          <cell r="J1350">
            <v>88.640644166666661</v>
          </cell>
          <cell r="K1350">
            <v>78.623034166666685</v>
          </cell>
          <cell r="L1350">
            <v>87.527569999999997</v>
          </cell>
          <cell r="M1350">
            <v>122.26033749999996</v>
          </cell>
          <cell r="N1350">
            <v>131.34195666666665</v>
          </cell>
        </row>
        <row r="1351">
          <cell r="F1351">
            <v>477</v>
          </cell>
          <cell r="G1351" t="str">
            <v>35123(22)477</v>
          </cell>
          <cell r="H1351" t="str">
            <v>ETHYLENE-VINYL ACETATE   COPOLYMERS, IN PRIMARY   FORMS</v>
          </cell>
          <cell r="I1351">
            <v>99.999548333333323</v>
          </cell>
          <cell r="J1351">
            <v>101.43226583333332</v>
          </cell>
          <cell r="K1351">
            <v>100.82966000000002</v>
          </cell>
          <cell r="L1351">
            <v>120.11018249999999</v>
          </cell>
          <cell r="M1351">
            <v>138.16969749999998</v>
          </cell>
          <cell r="N1351">
            <v>141.10576666666665</v>
          </cell>
        </row>
        <row r="1352">
          <cell r="F1352">
            <v>478</v>
          </cell>
          <cell r="G1352" t="str">
            <v>35123(22)478</v>
          </cell>
          <cell r="H1352" t="str">
            <v>POLYMERS OF ETHYLENE IN  OTHER FORMS</v>
          </cell>
          <cell r="I1352">
            <v>99.999997500000006</v>
          </cell>
          <cell r="J1352">
            <v>90.854824999999991</v>
          </cell>
          <cell r="K1352">
            <v>72.851000833333316</v>
          </cell>
          <cell r="L1352">
            <v>76.862465000000014</v>
          </cell>
          <cell r="M1352">
            <v>95.510981666666694</v>
          </cell>
          <cell r="N1352">
            <v>126.36103333333332</v>
          </cell>
        </row>
        <row r="1353">
          <cell r="F1353">
            <v>479</v>
          </cell>
          <cell r="G1353" t="str">
            <v>35123(22)479</v>
          </cell>
          <cell r="H1353" t="str">
            <v>EXPANSIBLE POLYSTYRENE INPRIMARY FORMS</v>
          </cell>
          <cell r="I1353">
            <v>100</v>
          </cell>
          <cell r="J1353">
            <v>76.271190000000018</v>
          </cell>
          <cell r="K1353">
            <v>77.401129999999995</v>
          </cell>
          <cell r="L1353">
            <v>92.278720000000007</v>
          </cell>
          <cell r="M1353">
            <v>98.210920000000016</v>
          </cell>
          <cell r="N1353">
            <v>100.18832</v>
          </cell>
        </row>
        <row r="1354">
          <cell r="F1354">
            <v>480</v>
          </cell>
          <cell r="G1354" t="str">
            <v>35123(22)480</v>
          </cell>
          <cell r="H1354" t="str">
            <v>POLYSTYRENE FOR GENERAL  PURPOSE IN PRIMARY FORMS</v>
          </cell>
          <cell r="I1354">
            <v>100.0000325</v>
          </cell>
          <cell r="J1354">
            <v>87.067725833333327</v>
          </cell>
          <cell r="K1354">
            <v>87.927226666666655</v>
          </cell>
          <cell r="L1354">
            <v>90.567315833333339</v>
          </cell>
          <cell r="M1354">
            <v>94.792854166666672</v>
          </cell>
          <cell r="N1354">
            <v>107.21948</v>
          </cell>
        </row>
        <row r="1355">
          <cell r="F1355">
            <v>481</v>
          </cell>
          <cell r="G1355" t="str">
            <v>35123(22)481</v>
          </cell>
          <cell r="H1355" t="str">
            <v>HIGH IMPACT POLYSTYRENE</v>
          </cell>
          <cell r="I1355">
            <v>100.00014250000001</v>
          </cell>
          <cell r="J1355">
            <v>99.725890000000021</v>
          </cell>
          <cell r="K1355">
            <v>99.725890000000021</v>
          </cell>
          <cell r="L1355">
            <v>99.725890000000021</v>
          </cell>
          <cell r="M1355">
            <v>99.725890000000021</v>
          </cell>
          <cell r="N1355">
            <v>109.68549</v>
          </cell>
        </row>
        <row r="1356">
          <cell r="F1356">
            <v>482</v>
          </cell>
          <cell r="G1356" t="str">
            <v>35123(22)482</v>
          </cell>
          <cell r="H1356" t="str">
            <v>OTHER POLYSTYRENE IN     PRIMARY FORMS</v>
          </cell>
          <cell r="I1356">
            <v>99.99964333333331</v>
          </cell>
          <cell r="J1356">
            <v>68.638352500000011</v>
          </cell>
          <cell r="K1356">
            <v>88.320643333333336</v>
          </cell>
          <cell r="L1356">
            <v>96.459625833333348</v>
          </cell>
          <cell r="M1356">
            <v>102.35158916666668</v>
          </cell>
          <cell r="N1356">
            <v>109.04207416666665</v>
          </cell>
        </row>
        <row r="1357">
          <cell r="F1357">
            <v>483</v>
          </cell>
          <cell r="G1357" t="str">
            <v>35123(22)483</v>
          </cell>
          <cell r="H1357" t="str">
            <v>STYRENE-ACRYLONITRILE    COPOLYMERS IN OTHER FORMS</v>
          </cell>
          <cell r="I1357">
            <v>100.0001341666667</v>
          </cell>
          <cell r="J1357">
            <v>72.818409166666669</v>
          </cell>
          <cell r="K1357">
            <v>74.552353333333343</v>
          </cell>
          <cell r="L1357">
            <v>86.827574166666651</v>
          </cell>
          <cell r="M1357">
            <v>90.177239999999998</v>
          </cell>
          <cell r="N1357">
            <v>110.39906333333336</v>
          </cell>
        </row>
        <row r="1358">
          <cell r="F1358">
            <v>484</v>
          </cell>
          <cell r="G1358" t="str">
            <v>35123(22)484</v>
          </cell>
          <cell r="H1358" t="str">
            <v>ACRYLONITRILE-BUTADIENE- STYRENE COPOLYMERS IN    OTHER FORMS</v>
          </cell>
          <cell r="I1358">
            <v>100</v>
          </cell>
          <cell r="J1358">
            <v>84.608619999999988</v>
          </cell>
          <cell r="K1358">
            <v>84.52067000000001</v>
          </cell>
          <cell r="L1358">
            <v>83.150106666666687</v>
          </cell>
          <cell r="M1358">
            <v>88.412490833333337</v>
          </cell>
          <cell r="N1358">
            <v>102.92436000000001</v>
          </cell>
        </row>
        <row r="1359">
          <cell r="F1359">
            <v>485</v>
          </cell>
          <cell r="G1359" t="str">
            <v>35123(22)485</v>
          </cell>
          <cell r="H1359" t="str">
            <v>OTHER POLYMERS OF STYRENEIN OTHER FORMS</v>
          </cell>
          <cell r="I1359">
            <v>100.00000083333333</v>
          </cell>
          <cell r="J1359">
            <v>86.965170000000029</v>
          </cell>
          <cell r="K1359">
            <v>86.965170000000029</v>
          </cell>
          <cell r="L1359">
            <v>102.08955</v>
          </cell>
          <cell r="M1359">
            <v>113.96351333333334</v>
          </cell>
          <cell r="N1359">
            <v>137.71144000000001</v>
          </cell>
        </row>
        <row r="1360">
          <cell r="F1360">
            <v>486</v>
          </cell>
          <cell r="G1360" t="str">
            <v>35123(22)486</v>
          </cell>
          <cell r="H1360" t="str">
            <v>POLY (VINYL CHLORIDE),   NOT MIXED WITH ANY OTHER SUBSTANCES, IN PRIMARY   FORMS</v>
          </cell>
          <cell r="I1360">
            <v>100</v>
          </cell>
          <cell r="J1360">
            <v>73.520250000000004</v>
          </cell>
          <cell r="K1360">
            <v>77.570089999999993</v>
          </cell>
          <cell r="L1360">
            <v>74.55866833333333</v>
          </cell>
          <cell r="M1360">
            <v>114.97923083333335</v>
          </cell>
          <cell r="N1360">
            <v>109.52751583333331</v>
          </cell>
        </row>
        <row r="1361">
          <cell r="F1361">
            <v>487</v>
          </cell>
          <cell r="G1361" t="str">
            <v>35123(22)487</v>
          </cell>
          <cell r="H1361" t="str">
            <v>OTHER POLY (VINYL        CHLORIDE), PLASTICISED,  NOT  IN THE FORM OF      DISPERSION</v>
          </cell>
          <cell r="I1361">
            <v>100</v>
          </cell>
          <cell r="J1361">
            <v>77.089790000000008</v>
          </cell>
          <cell r="K1361">
            <v>79.874532500000001</v>
          </cell>
          <cell r="L1361">
            <v>76.83977583333332</v>
          </cell>
          <cell r="M1361">
            <v>112.10564166666663</v>
          </cell>
          <cell r="N1361">
            <v>108.01069166666669</v>
          </cell>
        </row>
        <row r="1362">
          <cell r="F1362">
            <v>488</v>
          </cell>
          <cell r="G1362" t="str">
            <v>35123(22)488</v>
          </cell>
          <cell r="H1362" t="str">
            <v>POLYTETRAFLUOROETHYLENE, IN PRIMARY FORMS</v>
          </cell>
          <cell r="I1362">
            <v>100</v>
          </cell>
          <cell r="J1362">
            <v>100.10707000000001</v>
          </cell>
          <cell r="K1362">
            <v>94.734120833333321</v>
          </cell>
          <cell r="L1362">
            <v>91.54889</v>
          </cell>
          <cell r="M1362">
            <v>93.576020000000014</v>
          </cell>
          <cell r="N1362">
            <v>98.229839999999982</v>
          </cell>
        </row>
        <row r="1363">
          <cell r="F1363">
            <v>489</v>
          </cell>
          <cell r="G1363" t="str">
            <v>35123(22)489</v>
          </cell>
          <cell r="H1363" t="str">
            <v>POLYACETALS, IN PRIMARY  FORMS</v>
          </cell>
          <cell r="I1363">
            <v>100.00000083333335</v>
          </cell>
          <cell r="J1363">
            <v>99.802200000000028</v>
          </cell>
          <cell r="K1363">
            <v>137.30808999999999</v>
          </cell>
          <cell r="L1363">
            <v>114.457945</v>
          </cell>
          <cell r="M1363">
            <v>151.38927833333327</v>
          </cell>
          <cell r="N1363">
            <v>132.63633583333333</v>
          </cell>
        </row>
        <row r="1364">
          <cell r="F1364">
            <v>490</v>
          </cell>
          <cell r="G1364" t="str">
            <v>35123(22)490</v>
          </cell>
          <cell r="H1364" t="str">
            <v>OTHER POLYETHERS, IN     PRIMARY FORMS</v>
          </cell>
          <cell r="I1364">
            <v>100.00031083333333</v>
          </cell>
          <cell r="J1364">
            <v>104.49758</v>
          </cell>
          <cell r="K1364">
            <v>104.49758</v>
          </cell>
          <cell r="L1364">
            <v>104.49758</v>
          </cell>
          <cell r="M1364">
            <v>104.49758</v>
          </cell>
          <cell r="N1364">
            <v>107.40802999999998</v>
          </cell>
        </row>
        <row r="1365">
          <cell r="F1365">
            <v>491</v>
          </cell>
          <cell r="G1365" t="str">
            <v>35123(22)491</v>
          </cell>
          <cell r="H1365" t="str">
            <v>EPOXIDE RESINS, IN       PRIMARY FORMS</v>
          </cell>
          <cell r="I1365">
            <v>99.999963333333341</v>
          </cell>
          <cell r="J1365">
            <v>91.18243750000002</v>
          </cell>
          <cell r="K1365">
            <v>90.164489166666684</v>
          </cell>
          <cell r="L1365">
            <v>89.15776666666666</v>
          </cell>
          <cell r="M1365">
            <v>86.24904916666668</v>
          </cell>
          <cell r="N1365">
            <v>94.609415833333316</v>
          </cell>
        </row>
        <row r="1366">
          <cell r="F1366">
            <v>492</v>
          </cell>
          <cell r="G1366" t="str">
            <v>35123(22)492</v>
          </cell>
          <cell r="H1366" t="str">
            <v>POLYCARBONATES, IN       PRIMARY FORMS</v>
          </cell>
          <cell r="I1366">
            <v>100</v>
          </cell>
          <cell r="J1366">
            <v>104.65517583333337</v>
          </cell>
          <cell r="K1366">
            <v>248.96552000000005</v>
          </cell>
          <cell r="L1366">
            <v>259.08045833333335</v>
          </cell>
          <cell r="M1366">
            <v>273.21839083333327</v>
          </cell>
          <cell r="N1366">
            <v>307.93103000000008</v>
          </cell>
        </row>
        <row r="1367">
          <cell r="F1367">
            <v>493</v>
          </cell>
          <cell r="G1367" t="str">
            <v>35123(22)493</v>
          </cell>
          <cell r="H1367" t="str">
            <v>POLY (ETHYLENE TEREPHTHA-LATE), IN PRIMARY FORMS</v>
          </cell>
          <cell r="I1367">
            <v>99.999999166666669</v>
          </cell>
          <cell r="J1367">
            <v>95.323582499999986</v>
          </cell>
          <cell r="K1367">
            <v>90.757978333333327</v>
          </cell>
          <cell r="L1367">
            <v>122.65070749999998</v>
          </cell>
          <cell r="M1367">
            <v>150.70922166666668</v>
          </cell>
          <cell r="N1367">
            <v>202.85904333333332</v>
          </cell>
        </row>
        <row r="1368">
          <cell r="F1368">
            <v>494</v>
          </cell>
          <cell r="G1368" t="str">
            <v>35123(22)494</v>
          </cell>
          <cell r="H1368" t="str">
            <v>OTHER UNSATURATED        POLYESTERS, OTHER THAN INNON-RIGID CELLULAR BLOCKS</v>
          </cell>
          <cell r="I1368">
            <v>100</v>
          </cell>
          <cell r="J1368">
            <v>81.933920833333332</v>
          </cell>
          <cell r="K1368">
            <v>115.54908666666668</v>
          </cell>
          <cell r="L1368">
            <v>119.154385</v>
          </cell>
          <cell r="M1368">
            <v>120.77170499999997</v>
          </cell>
          <cell r="N1368">
            <v>136.02062333333336</v>
          </cell>
        </row>
        <row r="1369">
          <cell r="F1369">
            <v>495</v>
          </cell>
          <cell r="G1369" t="str">
            <v>35123(22)495</v>
          </cell>
          <cell r="H1369" t="str">
            <v>OTHER POLYESTERS, O/T    UNSATURATED, IN PRIMARY  FORMS</v>
          </cell>
          <cell r="I1369">
            <v>100.00000250000002</v>
          </cell>
          <cell r="J1369">
            <v>97.41711500000001</v>
          </cell>
          <cell r="K1369">
            <v>88.550502500000007</v>
          </cell>
          <cell r="L1369">
            <v>97.571314999999998</v>
          </cell>
          <cell r="M1369">
            <v>98.663582500000018</v>
          </cell>
          <cell r="N1369">
            <v>112.18196000000003</v>
          </cell>
        </row>
        <row r="1370">
          <cell r="F1370">
            <v>496</v>
          </cell>
          <cell r="G1370" t="str">
            <v>35123(22)496</v>
          </cell>
          <cell r="H1370" t="str">
            <v>POLYPROPYLENE IN RESINS</v>
          </cell>
          <cell r="I1370">
            <v>100.00012166666669</v>
          </cell>
          <cell r="J1370">
            <v>99.955429999999993</v>
          </cell>
          <cell r="K1370">
            <v>90.367019999999997</v>
          </cell>
          <cell r="L1370">
            <v>94.870274166666661</v>
          </cell>
          <cell r="M1370">
            <v>92.806179999999955</v>
          </cell>
          <cell r="N1370">
            <v>92.806179999999955</v>
          </cell>
        </row>
        <row r="1371">
          <cell r="F1371">
            <v>497</v>
          </cell>
          <cell r="G1371" t="str">
            <v>35123(22)497</v>
          </cell>
          <cell r="H1371" t="str">
            <v>POLYPROPYLENE IN OTHER   FORMS</v>
          </cell>
          <cell r="I1371">
            <v>100.00005000000002</v>
          </cell>
          <cell r="J1371">
            <v>100.49169666666666</v>
          </cell>
          <cell r="K1371">
            <v>93.913618333333346</v>
          </cell>
          <cell r="L1371">
            <v>97.17054083333332</v>
          </cell>
          <cell r="M1371">
            <v>100.67631666666666</v>
          </cell>
          <cell r="N1371">
            <v>101.90399499999999</v>
          </cell>
        </row>
        <row r="1372">
          <cell r="F1372">
            <v>498</v>
          </cell>
          <cell r="G1372" t="str">
            <v>35123(22)498</v>
          </cell>
          <cell r="H1372" t="str">
            <v>PROPYLENE COPOLYMERS IN  PRIMARY FORMS</v>
          </cell>
          <cell r="I1372">
            <v>100.000125</v>
          </cell>
          <cell r="J1372">
            <v>107.24554000000003</v>
          </cell>
          <cell r="K1372">
            <v>102.30204833333333</v>
          </cell>
          <cell r="L1372">
            <v>105.86602749999997</v>
          </cell>
          <cell r="M1372">
            <v>115.43434999999997</v>
          </cell>
          <cell r="N1372">
            <v>114.6655325</v>
          </cell>
        </row>
        <row r="1373">
          <cell r="F1373">
            <v>499</v>
          </cell>
          <cell r="G1373" t="str">
            <v>35123(22)499</v>
          </cell>
          <cell r="H1373" t="str">
            <v>POLYMERS OF PROPYLENE OR OF OTHER OLERINS IN OTHERFORMS</v>
          </cell>
          <cell r="I1373">
            <v>99.999860833333329</v>
          </cell>
          <cell r="J1373">
            <v>100.46062583333331</v>
          </cell>
          <cell r="K1373">
            <v>99.616609166666677</v>
          </cell>
          <cell r="L1373">
            <v>99.804794166666667</v>
          </cell>
          <cell r="M1373">
            <v>100.94227666666667</v>
          </cell>
          <cell r="N1373">
            <v>97.890776666666682</v>
          </cell>
        </row>
        <row r="1374">
          <cell r="F1374">
            <v>500</v>
          </cell>
          <cell r="G1374" t="str">
            <v>35123(22)500</v>
          </cell>
          <cell r="H1374" t="str">
            <v>OTHER POLY (METHYL       METHACRYLATE) OTHER THAN IN THE FORM OF DISPERSION</v>
          </cell>
          <cell r="I1374">
            <v>100</v>
          </cell>
          <cell r="J1374">
            <v>111.34020999999998</v>
          </cell>
          <cell r="K1374">
            <v>107.42268000000001</v>
          </cell>
          <cell r="L1374">
            <v>126.18556666666666</v>
          </cell>
          <cell r="M1374">
            <v>136.28865999999999</v>
          </cell>
          <cell r="N1374">
            <v>136.28865999999999</v>
          </cell>
        </row>
        <row r="1375">
          <cell r="F1375">
            <v>501</v>
          </cell>
          <cell r="G1375" t="str">
            <v>35123(22)501</v>
          </cell>
          <cell r="H1375" t="str">
            <v>OTHER ACRYLIC POLYMERS   IN THE FORM OF DISPERSION</v>
          </cell>
          <cell r="I1375">
            <v>100</v>
          </cell>
          <cell r="J1375">
            <v>99.071930000000009</v>
          </cell>
          <cell r="K1375">
            <v>101.39210999999997</v>
          </cell>
          <cell r="L1375">
            <v>106.43851499999998</v>
          </cell>
          <cell r="M1375">
            <v>103.94431999999999</v>
          </cell>
          <cell r="N1375">
            <v>103.94431999999999</v>
          </cell>
        </row>
        <row r="1376">
          <cell r="F1376">
            <v>502</v>
          </cell>
          <cell r="G1376" t="str">
            <v>35123(22)502</v>
          </cell>
          <cell r="H1376" t="str">
            <v>OTHER ACRYLIC POLYMERS   IN OTHER FORMS</v>
          </cell>
          <cell r="I1376">
            <v>100.00007500000001</v>
          </cell>
          <cell r="J1376">
            <v>99.366770000000002</v>
          </cell>
          <cell r="K1376">
            <v>97.447993333333343</v>
          </cell>
          <cell r="L1376">
            <v>92.975815833333314</v>
          </cell>
          <cell r="M1376">
            <v>96.678989999999985</v>
          </cell>
          <cell r="N1376">
            <v>99.718793333333309</v>
          </cell>
        </row>
        <row r="1377">
          <cell r="F1377">
            <v>503</v>
          </cell>
          <cell r="G1377" t="str">
            <v>35123(22)503</v>
          </cell>
          <cell r="H1377" t="str">
            <v>POLYAMIDE -6, -11, -12,  -6,6, -6,9, -6,10 OR     -6,12, IN PRIMARY FORMS</v>
          </cell>
          <cell r="I1377">
            <v>100</v>
          </cell>
          <cell r="J1377">
            <v>115.59528250000001</v>
          </cell>
          <cell r="K1377">
            <v>95.267560000000017</v>
          </cell>
          <cell r="L1377">
            <v>102.99071999999998</v>
          </cell>
          <cell r="M1377">
            <v>104.50327</v>
          </cell>
          <cell r="N1377">
            <v>104.50327</v>
          </cell>
        </row>
        <row r="1378">
          <cell r="F1378">
            <v>504</v>
          </cell>
          <cell r="G1378" t="str">
            <v>35123(22)504</v>
          </cell>
          <cell r="H1378" t="str">
            <v>OTHER POLYAMIDES, IN     PRIMARY FORMS</v>
          </cell>
          <cell r="I1378">
            <v>100.00028833333334</v>
          </cell>
          <cell r="J1378">
            <v>85.633351666666698</v>
          </cell>
          <cell r="K1378">
            <v>77.79419333333334</v>
          </cell>
          <cell r="L1378">
            <v>76.409959999999984</v>
          </cell>
          <cell r="M1378">
            <v>76.409959999999984</v>
          </cell>
          <cell r="N1378">
            <v>76.409959999999984</v>
          </cell>
        </row>
        <row r="1379">
          <cell r="F1379">
            <v>505</v>
          </cell>
          <cell r="G1379" t="str">
            <v>35123(22)505</v>
          </cell>
          <cell r="H1379" t="str">
            <v>UREA RESINS; THIOUREA    RESINS, IN PRIMARY FORMS</v>
          </cell>
          <cell r="I1379">
            <v>100.00000166666668</v>
          </cell>
          <cell r="J1379">
            <v>94.730731666666685</v>
          </cell>
          <cell r="K1379">
            <v>95.427112500000007</v>
          </cell>
          <cell r="L1379">
            <v>98.212627500000025</v>
          </cell>
          <cell r="M1379">
            <v>100.64995333333336</v>
          </cell>
          <cell r="N1379">
            <v>101.62488499999999</v>
          </cell>
        </row>
        <row r="1380">
          <cell r="F1380">
            <v>506</v>
          </cell>
          <cell r="G1380" t="str">
            <v>35123(22)506</v>
          </cell>
          <cell r="H1380" t="str">
            <v>MELAMINE RESINS, IN      PRIMARY FORMS</v>
          </cell>
          <cell r="I1380">
            <v>100</v>
          </cell>
          <cell r="J1380">
            <v>97.452800000000011</v>
          </cell>
          <cell r="K1380">
            <v>86.794528333333318</v>
          </cell>
          <cell r="L1380">
            <v>86.30506000000004</v>
          </cell>
          <cell r="M1380">
            <v>82.469280000000012</v>
          </cell>
          <cell r="N1380">
            <v>82.469280000000012</v>
          </cell>
        </row>
        <row r="1381">
          <cell r="F1381">
            <v>507</v>
          </cell>
          <cell r="G1381" t="str">
            <v>35123(22)507</v>
          </cell>
          <cell r="H1381" t="str">
            <v>OTHER AMINO-RESINS IN    PRIMARY FORMS</v>
          </cell>
          <cell r="I1381">
            <v>99.999210833333336</v>
          </cell>
          <cell r="J1381">
            <v>92.251106666666658</v>
          </cell>
          <cell r="K1381">
            <v>92.156989999999979</v>
          </cell>
          <cell r="L1381">
            <v>95.842804999999998</v>
          </cell>
          <cell r="M1381">
            <v>101.04021083333332</v>
          </cell>
          <cell r="N1381">
            <v>102.88629999999998</v>
          </cell>
        </row>
        <row r="1382">
          <cell r="F1382">
            <v>508</v>
          </cell>
          <cell r="G1382" t="str">
            <v>35123(22)508</v>
          </cell>
          <cell r="H1382" t="str">
            <v>PHENOL FORMALDEHYDE IN   SOLID FORM</v>
          </cell>
          <cell r="I1382">
            <v>100.00062333333335</v>
          </cell>
          <cell r="J1382">
            <v>91.948869999999999</v>
          </cell>
          <cell r="K1382">
            <v>102.27442833333335</v>
          </cell>
          <cell r="L1382">
            <v>127.36413250000003</v>
          </cell>
          <cell r="M1382">
            <v>154.47845999999998</v>
          </cell>
          <cell r="N1382">
            <v>156.42520999999999</v>
          </cell>
        </row>
        <row r="1383">
          <cell r="F1383">
            <v>509</v>
          </cell>
          <cell r="G1383" t="str">
            <v>35123(22)509</v>
          </cell>
          <cell r="H1383" t="str">
            <v>OTHER PHENOLIC RESINS,   O/T IN SOLID OR LIQUID   FORM</v>
          </cell>
          <cell r="I1383">
            <v>99.999985833333341</v>
          </cell>
          <cell r="J1383">
            <v>97.057775000000007</v>
          </cell>
          <cell r="K1383">
            <v>93.381335833333324</v>
          </cell>
          <cell r="L1383">
            <v>95.325559166666665</v>
          </cell>
          <cell r="M1383">
            <v>106.53104583333334</v>
          </cell>
          <cell r="N1383">
            <v>108.62467083333334</v>
          </cell>
        </row>
        <row r="1384">
          <cell r="F1384">
            <v>510</v>
          </cell>
          <cell r="G1384" t="str">
            <v>35123(22)510</v>
          </cell>
          <cell r="H1384" t="str">
            <v>POLYURETHANES, IN PRIMARYFORMS</v>
          </cell>
          <cell r="I1384">
            <v>100.00000166666669</v>
          </cell>
          <cell r="J1384">
            <v>93.826365000000024</v>
          </cell>
          <cell r="K1384">
            <v>86.505893333333333</v>
          </cell>
          <cell r="L1384">
            <v>80.278670833333337</v>
          </cell>
          <cell r="M1384">
            <v>79.555199166666654</v>
          </cell>
          <cell r="N1384">
            <v>80.225077500000012</v>
          </cell>
        </row>
        <row r="1385">
          <cell r="F1385">
            <v>511</v>
          </cell>
          <cell r="G1385" t="str">
            <v>35123(22)511</v>
          </cell>
          <cell r="H1385" t="str">
            <v>CELLULOSE NITRATES (INCL.COLLODIONS), IN PRIMARY  FORMS</v>
          </cell>
          <cell r="I1385">
            <v>100.00000583333332</v>
          </cell>
          <cell r="J1385">
            <v>99.3164625</v>
          </cell>
          <cell r="K1385">
            <v>96.057649999999981</v>
          </cell>
          <cell r="L1385">
            <v>96.45136416666665</v>
          </cell>
          <cell r="M1385">
            <v>99.59897749999999</v>
          </cell>
          <cell r="N1385">
            <v>114.44110000000001</v>
          </cell>
        </row>
        <row r="1386">
          <cell r="F1386">
            <v>512</v>
          </cell>
          <cell r="G1386" t="str">
            <v>35123(22)512</v>
          </cell>
          <cell r="H1386" t="str">
            <v>POLY (VINYL ALCOHOL), W/NCONTAINING UNHYDROLYSED  ACETATE GROUPS O/T IN    THE FORM OF DISPERSION</v>
          </cell>
          <cell r="I1386">
            <v>100.00011416666666</v>
          </cell>
          <cell r="J1386">
            <v>109.98977166666666</v>
          </cell>
          <cell r="K1386">
            <v>93.821617500000016</v>
          </cell>
          <cell r="L1386">
            <v>102.01031750000001</v>
          </cell>
          <cell r="M1386">
            <v>111.44390166666665</v>
          </cell>
          <cell r="N1386">
            <v>116.43113333333334</v>
          </cell>
        </row>
        <row r="1387">
          <cell r="F1387">
            <v>513</v>
          </cell>
          <cell r="G1387" t="str">
            <v>35123(22)513</v>
          </cell>
          <cell r="H1387" t="str">
            <v>SILICONES IN PRIMARY     FORMS</v>
          </cell>
          <cell r="I1387">
            <v>100.00005000000002</v>
          </cell>
          <cell r="J1387">
            <v>100.49169666666666</v>
          </cell>
          <cell r="K1387">
            <v>93.913618333333346</v>
          </cell>
          <cell r="L1387">
            <v>97.17054083333332</v>
          </cell>
          <cell r="M1387">
            <v>100.67631666666666</v>
          </cell>
          <cell r="N1387">
            <v>101.90399499999999</v>
          </cell>
        </row>
        <row r="1388">
          <cell r="F1388">
            <v>514</v>
          </cell>
          <cell r="G1388" t="str">
            <v>35123(22)514</v>
          </cell>
          <cell r="H1388" t="str">
            <v>PETROLEUM RESINS,        COUMARONE, INDENE OR     COUMARONE-INDENE RESINS &amp;POLYTERPENES IN PRIMARY  FORMS</v>
          </cell>
          <cell r="I1388">
            <v>100.00000083333335</v>
          </cell>
          <cell r="J1388">
            <v>101.45984999999999</v>
          </cell>
          <cell r="K1388">
            <v>93.187344999999993</v>
          </cell>
          <cell r="L1388">
            <v>98.661799999999999</v>
          </cell>
          <cell r="M1388">
            <v>103.25425916666669</v>
          </cell>
          <cell r="N1388">
            <v>112.40876000000003</v>
          </cell>
        </row>
        <row r="1389">
          <cell r="F1389">
            <v>515</v>
          </cell>
          <cell r="G1389" t="str">
            <v>35123(22)515</v>
          </cell>
          <cell r="H1389" t="str">
            <v>POLYSULPHIDES,           POLYSULPHONES AND OTHER  PRODUCTS, NES, IN        PRIMARY FORMS</v>
          </cell>
          <cell r="I1389">
            <v>100.00005000000002</v>
          </cell>
          <cell r="J1389">
            <v>100.49169666666666</v>
          </cell>
          <cell r="K1389">
            <v>93.913618333333346</v>
          </cell>
          <cell r="L1389">
            <v>97.17054083333332</v>
          </cell>
          <cell r="M1389">
            <v>100.67631666666666</v>
          </cell>
          <cell r="N1389">
            <v>101.90399499999999</v>
          </cell>
        </row>
        <row r="1390">
          <cell r="F1390">
            <v>516</v>
          </cell>
          <cell r="G1390" t="str">
            <v>35123(22)516</v>
          </cell>
          <cell r="H1390" t="str">
            <v>ION-EXCHANGERS BASED ON  POLYMERS OF HEADINGS     NOS. 39.01 TO 39.13, IN  PRIMARY FORMS</v>
          </cell>
          <cell r="I1390">
            <v>100.00005000000002</v>
          </cell>
          <cell r="J1390">
            <v>100.49169666666666</v>
          </cell>
          <cell r="K1390">
            <v>93.913618333333346</v>
          </cell>
          <cell r="L1390">
            <v>97.17054083333332</v>
          </cell>
          <cell r="M1390">
            <v>100.67631666666666</v>
          </cell>
          <cell r="N1390">
            <v>101.90399499999999</v>
          </cell>
        </row>
        <row r="1391">
          <cell r="F1391">
            <v>517</v>
          </cell>
          <cell r="G1391" t="str">
            <v>35211(22)517</v>
          </cell>
          <cell r="H1391" t="str">
            <v>PAINTS &amp; VARNISHES (INCL ENAMELS &amp; LACQUERS) BASEDON O/T ACRYLIC OR VINYL  POLYMERS, IN AN AQUEOUS  MEDIUM</v>
          </cell>
          <cell r="I1391">
            <v>100.00007083333334</v>
          </cell>
          <cell r="J1391">
            <v>97.85182833333333</v>
          </cell>
          <cell r="K1391">
            <v>91.045496666666679</v>
          </cell>
          <cell r="L1391">
            <v>95.278071666666662</v>
          </cell>
          <cell r="M1391">
            <v>98.250724166666686</v>
          </cell>
          <cell r="N1391">
            <v>98.506457499999996</v>
          </cell>
        </row>
        <row r="1392">
          <cell r="F1392">
            <v>518</v>
          </cell>
          <cell r="G1392" t="str">
            <v>35211(22)518</v>
          </cell>
          <cell r="H1392" t="str">
            <v>PAINTS &amp; VARNISHES (INCL ENAMELS &amp; LACQUERS) BASEDON POLYESTERS, IN NON-   AQUEOUS MEDIUM</v>
          </cell>
          <cell r="I1392">
            <v>100.00007083333334</v>
          </cell>
          <cell r="J1392">
            <v>97.85182833333333</v>
          </cell>
          <cell r="K1392">
            <v>91.045496666666679</v>
          </cell>
          <cell r="L1392">
            <v>95.278071666666662</v>
          </cell>
          <cell r="M1392">
            <v>98.250724166666686</v>
          </cell>
          <cell r="N1392">
            <v>98.506457499999996</v>
          </cell>
        </row>
        <row r="1393">
          <cell r="F1393">
            <v>519</v>
          </cell>
          <cell r="G1393" t="str">
            <v>35211(22)519</v>
          </cell>
          <cell r="H1393" t="str">
            <v>PAINTS &amp; VARNISHES (INCL ENAMELS &amp; LACQUERS) BASEDON ACRYLIC OR VINLY POLY-MERS, IN NON-AQUEOUS     MEDIUM</v>
          </cell>
          <cell r="I1393">
            <v>100</v>
          </cell>
          <cell r="J1393">
            <v>78.815380000000005</v>
          </cell>
          <cell r="K1393">
            <v>74.284720000000007</v>
          </cell>
          <cell r="L1393">
            <v>71.433437499999997</v>
          </cell>
          <cell r="M1393">
            <v>109.04745</v>
          </cell>
          <cell r="N1393">
            <v>109.04745</v>
          </cell>
        </row>
        <row r="1394">
          <cell r="F1394">
            <v>520</v>
          </cell>
          <cell r="G1394" t="str">
            <v>35211(22)520</v>
          </cell>
          <cell r="H1394" t="str">
            <v>PAINTS &amp; VARNISHES (INCL ENAMELS &amp; LACQUERS) BASEDON O/T POLYESTERS,ACRYLICOR VINYL POLYMERS, IN    NON-AQUEOUS MEDIUM</v>
          </cell>
          <cell r="I1394">
            <v>100.00018166666665</v>
          </cell>
          <cell r="J1394">
            <v>92.062759166666666</v>
          </cell>
          <cell r="K1394">
            <v>95.940690000000004</v>
          </cell>
          <cell r="L1394">
            <v>109.57668416666668</v>
          </cell>
          <cell r="M1394">
            <v>120.650935</v>
          </cell>
          <cell r="N1394">
            <v>140.31234666666668</v>
          </cell>
        </row>
        <row r="1395">
          <cell r="F1395">
            <v>521</v>
          </cell>
          <cell r="G1395" t="str">
            <v>35212(22)521</v>
          </cell>
          <cell r="H1395" t="str">
            <v>VARNISHES (INCLUDING     LACQUERS)</v>
          </cell>
          <cell r="I1395">
            <v>100.00007083333334</v>
          </cell>
          <cell r="J1395">
            <v>97.85182833333333</v>
          </cell>
          <cell r="K1395">
            <v>91.045496666666679</v>
          </cell>
          <cell r="L1395">
            <v>95.278071666666662</v>
          </cell>
          <cell r="M1395">
            <v>98.250724166666686</v>
          </cell>
          <cell r="N1395">
            <v>98.506457499999996</v>
          </cell>
        </row>
        <row r="1396">
          <cell r="F1396">
            <v>522</v>
          </cell>
          <cell r="G1396" t="str">
            <v>35213(22)522</v>
          </cell>
          <cell r="H1396" t="str">
            <v>STAMPING FOILS</v>
          </cell>
          <cell r="I1396">
            <v>99.999982500000002</v>
          </cell>
          <cell r="J1396">
            <v>79.377525000000006</v>
          </cell>
          <cell r="K1396">
            <v>74.816848333333326</v>
          </cell>
          <cell r="L1396">
            <v>80.897386666666677</v>
          </cell>
          <cell r="M1396">
            <v>74.579674999999995</v>
          </cell>
          <cell r="N1396">
            <v>79.729221666666675</v>
          </cell>
        </row>
        <row r="1397">
          <cell r="F1397">
            <v>523</v>
          </cell>
          <cell r="G1397" t="str">
            <v>35213(22)523</v>
          </cell>
          <cell r="H1397" t="str">
            <v>WHITE LEAD IN OIL &amp;      ALUMINIUM PASTE</v>
          </cell>
          <cell r="I1397">
            <v>100.00000249999997</v>
          </cell>
          <cell r="J1397">
            <v>98.516987500000013</v>
          </cell>
          <cell r="K1397">
            <v>138.71596083333333</v>
          </cell>
          <cell r="L1397">
            <v>145.60294833333336</v>
          </cell>
          <cell r="M1397">
            <v>163.84729499999997</v>
          </cell>
          <cell r="N1397">
            <v>162.80905000000001</v>
          </cell>
        </row>
        <row r="1398">
          <cell r="F1398">
            <v>524</v>
          </cell>
          <cell r="G1398" t="str">
            <v>35213(22)524</v>
          </cell>
          <cell r="H1398" t="str">
            <v>OTHER PREPARED PIGMENTS  IN THE FORM OF POWDER,   GRANULES OR FLAKES</v>
          </cell>
          <cell r="I1398">
            <v>100.00007083333334</v>
          </cell>
          <cell r="J1398">
            <v>97.85182833333333</v>
          </cell>
          <cell r="K1398">
            <v>91.045496666666679</v>
          </cell>
          <cell r="L1398">
            <v>95.278071666666662</v>
          </cell>
          <cell r="M1398">
            <v>98.250724166666686</v>
          </cell>
          <cell r="N1398">
            <v>98.506457499999996</v>
          </cell>
        </row>
        <row r="1399">
          <cell r="F1399">
            <v>525</v>
          </cell>
          <cell r="G1399" t="str">
            <v>35213(22)525</v>
          </cell>
          <cell r="H1399" t="str">
            <v>OTHER DISTEMPERS, ETC NOTELSEWHERE SPECIFIED</v>
          </cell>
          <cell r="I1399">
            <v>100.00037</v>
          </cell>
          <cell r="J1399">
            <v>131.08698166666665</v>
          </cell>
          <cell r="K1399">
            <v>107.25298083333334</v>
          </cell>
          <cell r="L1399">
            <v>134.98793499999999</v>
          </cell>
          <cell r="M1399">
            <v>116.99140666666669</v>
          </cell>
          <cell r="N1399">
            <v>103.64064249999998</v>
          </cell>
        </row>
        <row r="1400">
          <cell r="F1400">
            <v>526</v>
          </cell>
          <cell r="G1400" t="str">
            <v>35213(22)526</v>
          </cell>
          <cell r="H1400" t="str">
            <v>OTHER MASTICS; PAINTERS  FILLINGS</v>
          </cell>
          <cell r="I1400">
            <v>100.00055166666665</v>
          </cell>
          <cell r="J1400">
            <v>102.4395925</v>
          </cell>
          <cell r="K1400">
            <v>104.82319666666665</v>
          </cell>
          <cell r="L1400">
            <v>126.55280999999998</v>
          </cell>
          <cell r="M1400">
            <v>113.91415999999997</v>
          </cell>
          <cell r="N1400">
            <v>113.91415999999997</v>
          </cell>
        </row>
        <row r="1401">
          <cell r="F1401">
            <v>527</v>
          </cell>
          <cell r="G1401" t="str">
            <v>35311(22)527</v>
          </cell>
          <cell r="H1401" t="str">
            <v>OTHER VITAMINS &amp; THEIR   DERIVATIVES</v>
          </cell>
          <cell r="I1401">
            <v>100</v>
          </cell>
          <cell r="J1401">
            <v>133.06470999999999</v>
          </cell>
          <cell r="K1401">
            <v>133.44393999999997</v>
          </cell>
          <cell r="L1401">
            <v>138.137</v>
          </cell>
          <cell r="M1401">
            <v>147.66532000000004</v>
          </cell>
          <cell r="N1401">
            <v>160.08532666666662</v>
          </cell>
        </row>
        <row r="1402">
          <cell r="F1402">
            <v>528</v>
          </cell>
          <cell r="G1402" t="str">
            <v>35311(22)528</v>
          </cell>
          <cell r="H1402" t="str">
            <v>PENICILLINS &amp; THEIR      DERIVATIVES WITH         PENICILLANIC ACID        STRUCTURE; SALTS THEREOF</v>
          </cell>
          <cell r="I1402">
            <v>100.00001999999999</v>
          </cell>
          <cell r="J1402">
            <v>124.8974241666667</v>
          </cell>
          <cell r="K1402">
            <v>120.52102750000002</v>
          </cell>
          <cell r="L1402">
            <v>107.66885583333331</v>
          </cell>
          <cell r="M1402">
            <v>81.238526666666672</v>
          </cell>
          <cell r="N1402">
            <v>80.056897500000005</v>
          </cell>
        </row>
        <row r="1403">
          <cell r="F1403">
            <v>529</v>
          </cell>
          <cell r="G1403" t="str">
            <v>35311(22)529</v>
          </cell>
          <cell r="H1403" t="str">
            <v>OTHER ANTIBIOTICS</v>
          </cell>
          <cell r="I1403">
            <v>100.00000166666668</v>
          </cell>
          <cell r="J1403">
            <v>113.43948</v>
          </cell>
          <cell r="K1403">
            <v>112.32731999999999</v>
          </cell>
          <cell r="L1403">
            <v>111.51174333333336</v>
          </cell>
          <cell r="M1403">
            <v>104.54226000000001</v>
          </cell>
          <cell r="N1403">
            <v>104.54226000000001</v>
          </cell>
        </row>
        <row r="1404">
          <cell r="F1404">
            <v>530</v>
          </cell>
          <cell r="G1404" t="str">
            <v>35311(22)530</v>
          </cell>
          <cell r="H1404" t="str">
            <v>VACCINES FOR VETERINARY  MEDICINE</v>
          </cell>
          <cell r="I1404">
            <v>100.00000666666666</v>
          </cell>
          <cell r="J1404">
            <v>123.45250749999998</v>
          </cell>
          <cell r="K1404">
            <v>121.77192500000004</v>
          </cell>
          <cell r="L1404">
            <v>118.8633275</v>
          </cell>
          <cell r="M1404">
            <v>110.95816583333333</v>
          </cell>
          <cell r="N1404">
            <v>114.58391749999998</v>
          </cell>
        </row>
        <row r="1405">
          <cell r="F1405">
            <v>531</v>
          </cell>
          <cell r="G1405" t="str">
            <v>35311(22)531</v>
          </cell>
          <cell r="H1405" t="str">
            <v>VACCINES FOR HUMAN       MEDICINE</v>
          </cell>
          <cell r="I1405">
            <v>100.00000666666666</v>
          </cell>
          <cell r="J1405">
            <v>123.45250749999998</v>
          </cell>
          <cell r="K1405">
            <v>121.77192500000004</v>
          </cell>
          <cell r="L1405">
            <v>118.8633275</v>
          </cell>
          <cell r="M1405">
            <v>110.95816583333333</v>
          </cell>
          <cell r="N1405">
            <v>114.58391749999998</v>
          </cell>
        </row>
        <row r="1406">
          <cell r="F1406">
            <v>532</v>
          </cell>
          <cell r="G1406" t="str">
            <v>35311(22)532</v>
          </cell>
          <cell r="H1406" t="str">
            <v>OTHER MEDICAMENTS, NOT   ELSEWHERE SPECIFIED IN   FORMS FOR RETAIL SALE</v>
          </cell>
          <cell r="I1406">
            <v>100.00000333333335</v>
          </cell>
          <cell r="J1406">
            <v>96.897981666666681</v>
          </cell>
          <cell r="K1406">
            <v>75.711633333333324</v>
          </cell>
          <cell r="L1406">
            <v>75.775409166666662</v>
          </cell>
          <cell r="M1406">
            <v>75.312114999999991</v>
          </cell>
          <cell r="N1406">
            <v>72.444018333333332</v>
          </cell>
        </row>
        <row r="1407">
          <cell r="F1407">
            <v>533</v>
          </cell>
          <cell r="G1407" t="str">
            <v>35311(22)533</v>
          </cell>
          <cell r="H1407" t="str">
            <v>OTHER MEDICAMENTS        CONTAINING OTHER         SUBSTANCES OF TWO OR MORECONSTITUENTS NOT IN FORMSFOR RETAIL SALE</v>
          </cell>
          <cell r="I1407">
            <v>99.999970833333336</v>
          </cell>
          <cell r="J1407">
            <v>91.690322500000008</v>
          </cell>
          <cell r="K1407">
            <v>111.56235083333331</v>
          </cell>
          <cell r="L1407">
            <v>121.85648750000003</v>
          </cell>
          <cell r="M1407">
            <v>128.10718916666667</v>
          </cell>
          <cell r="N1407">
            <v>127.94929833333337</v>
          </cell>
        </row>
        <row r="1408">
          <cell r="F1408">
            <v>534</v>
          </cell>
          <cell r="G1408" t="str">
            <v>35311(22)534</v>
          </cell>
          <cell r="H1408" t="str">
            <v>OTHER MEDICAMENTS CONT.  VITAMINS &amp; OTHER NATURAL/REPRODUCED BY SYNTHESIS  VITAMINS/PROVITAMINS     PROD. &amp; THEIR DERIVATIVES</v>
          </cell>
          <cell r="I1408">
            <v>100</v>
          </cell>
          <cell r="J1408">
            <v>104.58400999999996</v>
          </cell>
          <cell r="K1408">
            <v>108.18378249999998</v>
          </cell>
          <cell r="L1408">
            <v>93.447294166666694</v>
          </cell>
          <cell r="M1408">
            <v>94.885544999999993</v>
          </cell>
          <cell r="N1408">
            <v>99.396919999999966</v>
          </cell>
        </row>
        <row r="1409">
          <cell r="F1409">
            <v>535</v>
          </cell>
          <cell r="G1409" t="str">
            <v>35311(22)535</v>
          </cell>
          <cell r="H1409" t="str">
            <v>VETERINARY MEDICAMENTS OFMIXED OR UNMIXED PRODUCTSAND SUBSTANCES IN FORMS  FOR RETAIL SALE</v>
          </cell>
          <cell r="I1409">
            <v>100.0000075</v>
          </cell>
          <cell r="J1409">
            <v>113.979935</v>
          </cell>
          <cell r="K1409">
            <v>100.97172333333333</v>
          </cell>
          <cell r="L1409">
            <v>96.248695833333358</v>
          </cell>
          <cell r="M1409">
            <v>128.53271000000001</v>
          </cell>
          <cell r="N1409">
            <v>128.53271000000001</v>
          </cell>
        </row>
        <row r="1410">
          <cell r="F1410">
            <v>536</v>
          </cell>
          <cell r="G1410" t="str">
            <v>35311(22)536</v>
          </cell>
          <cell r="H1410" t="str">
            <v>OTHER MEDICAMENTS        CONTAINING OTHER         SUBSTANCES UNDER GROUP A,B OR C POISONS IN FORMS  FOR RETAIL SALE</v>
          </cell>
          <cell r="I1410">
            <v>100</v>
          </cell>
          <cell r="J1410">
            <v>100</v>
          </cell>
          <cell r="K1410">
            <v>100</v>
          </cell>
          <cell r="L1410">
            <v>98.145100000000014</v>
          </cell>
          <cell r="M1410">
            <v>98.143139999999988</v>
          </cell>
          <cell r="N1410">
            <v>89.204719999999995</v>
          </cell>
        </row>
        <row r="1411">
          <cell r="F1411">
            <v>537</v>
          </cell>
          <cell r="G1411" t="str">
            <v>35311(22)537</v>
          </cell>
          <cell r="H1411" t="str">
            <v>CONTAINING OTHER VITAMINS&amp; MINERALS NOT ELSEWHERE SPECIFIED IN FORMS FOR   RETAIL SALE</v>
          </cell>
          <cell r="I1411">
            <v>100.00014166666665</v>
          </cell>
          <cell r="J1411">
            <v>109.76736499999997</v>
          </cell>
          <cell r="K1411">
            <v>128.10079000000002</v>
          </cell>
          <cell r="L1411">
            <v>125.15471999999997</v>
          </cell>
          <cell r="M1411">
            <v>124.7237633333333</v>
          </cell>
          <cell r="N1411">
            <v>127.16821999999998</v>
          </cell>
        </row>
        <row r="1412">
          <cell r="F1412">
            <v>538</v>
          </cell>
          <cell r="G1412" t="str">
            <v>35311(22)538</v>
          </cell>
          <cell r="H1412" t="str">
            <v>OTHER MEDICAMENTS        CONTAINING OTHER         SUBSTANCES, NOT ELSEWHERESPECIFIED IN FORMS FOR   RETAIL SALE</v>
          </cell>
          <cell r="I1412">
            <v>100</v>
          </cell>
          <cell r="J1412">
            <v>93.578029166666695</v>
          </cell>
          <cell r="K1412">
            <v>62.846027500000005</v>
          </cell>
          <cell r="L1412">
            <v>63.851134166666654</v>
          </cell>
          <cell r="M1412">
            <v>58.177430833333332</v>
          </cell>
          <cell r="N1412">
            <v>54.522760000000005</v>
          </cell>
        </row>
        <row r="1413">
          <cell r="F1413">
            <v>539</v>
          </cell>
          <cell r="G1413" t="str">
            <v>35411(22)539</v>
          </cell>
          <cell r="H1413" t="str">
            <v>BEAUTY CREAMS, COLD      CREAMS MAKE-UP CREAMS &amp;  CLEANSING CREAMS</v>
          </cell>
          <cell r="I1413">
            <v>99.999998333333323</v>
          </cell>
          <cell r="J1413">
            <v>99.193672500000005</v>
          </cell>
          <cell r="K1413">
            <v>111.03451500000003</v>
          </cell>
          <cell r="L1413">
            <v>134.90062166666669</v>
          </cell>
          <cell r="M1413">
            <v>163.68522333333331</v>
          </cell>
          <cell r="N1413">
            <v>112.27099666666666</v>
          </cell>
        </row>
        <row r="1414">
          <cell r="F1414">
            <v>540</v>
          </cell>
          <cell r="G1414" t="str">
            <v>35412(22)540</v>
          </cell>
          <cell r="H1414" t="str">
            <v>OTHER ALKYL BENZENE      SULPHONIC ACID &amp; ALKYL   BENZENE SULPHONATED</v>
          </cell>
          <cell r="I1414">
            <v>100.00019166666667</v>
          </cell>
          <cell r="J1414">
            <v>99.262963333333332</v>
          </cell>
          <cell r="K1414">
            <v>97.853216666666668</v>
          </cell>
          <cell r="L1414">
            <v>94.455592500000009</v>
          </cell>
          <cell r="M1414">
            <v>93.368447500000016</v>
          </cell>
          <cell r="N1414">
            <v>93.161980000000028</v>
          </cell>
        </row>
        <row r="1415">
          <cell r="F1415">
            <v>541</v>
          </cell>
          <cell r="G1415" t="str">
            <v>35412(22)541</v>
          </cell>
          <cell r="H1415" t="str">
            <v>NON-IONIC</v>
          </cell>
          <cell r="I1415">
            <v>100.0003925</v>
          </cell>
          <cell r="J1415">
            <v>103.65963499999995</v>
          </cell>
          <cell r="K1415">
            <v>108.80971833333331</v>
          </cell>
          <cell r="L1415">
            <v>128.37721583333331</v>
          </cell>
          <cell r="M1415">
            <v>135.17472666666669</v>
          </cell>
          <cell r="N1415">
            <v>132.73057</v>
          </cell>
        </row>
        <row r="1416">
          <cell r="F1416">
            <v>542</v>
          </cell>
          <cell r="G1416" t="str">
            <v>35412(22)542</v>
          </cell>
          <cell r="H1416" t="str">
            <v>OTHER ORGANIC SURFACE    ACTIVE AGENTS</v>
          </cell>
          <cell r="I1416">
            <v>100</v>
          </cell>
          <cell r="J1416">
            <v>98.581559999999996</v>
          </cell>
          <cell r="K1416">
            <v>97.123720000000006</v>
          </cell>
          <cell r="L1416">
            <v>100.24625499999999</v>
          </cell>
          <cell r="M1416">
            <v>105.20094999999999</v>
          </cell>
          <cell r="N1416">
            <v>107.13160166666668</v>
          </cell>
        </row>
        <row r="1417">
          <cell r="F1417">
            <v>543</v>
          </cell>
          <cell r="G1417" t="str">
            <v>35412(22)543</v>
          </cell>
          <cell r="H1417" t="str">
            <v>OTHER LIQUID BLEACHES FORRETAIL SALE</v>
          </cell>
          <cell r="I1417">
            <v>100.00004916666666</v>
          </cell>
          <cell r="J1417">
            <v>96.368233333333336</v>
          </cell>
          <cell r="K1417">
            <v>99.752482499999999</v>
          </cell>
          <cell r="L1417">
            <v>107.01862833333334</v>
          </cell>
          <cell r="M1417">
            <v>114.36109249999997</v>
          </cell>
          <cell r="N1417">
            <v>114.64958250000002</v>
          </cell>
        </row>
        <row r="1418">
          <cell r="F1418">
            <v>544</v>
          </cell>
          <cell r="G1418" t="str">
            <v>35412(22)544</v>
          </cell>
          <cell r="H1418" t="str">
            <v>SURFACE ACTIVE           PREPARATIONS IN LIQUID   FORM NOT FOR RETAIL SALE</v>
          </cell>
          <cell r="I1418">
            <v>99.999859166666653</v>
          </cell>
          <cell r="J1418">
            <v>105.86848666666667</v>
          </cell>
          <cell r="K1418">
            <v>117.82693166666665</v>
          </cell>
          <cell r="L1418">
            <v>137.11786666666666</v>
          </cell>
          <cell r="M1418">
            <v>155.27306333333334</v>
          </cell>
          <cell r="N1418">
            <v>158.7159925</v>
          </cell>
        </row>
        <row r="1419">
          <cell r="F1419">
            <v>545</v>
          </cell>
          <cell r="G1419" t="str">
            <v>35412(22)545</v>
          </cell>
          <cell r="H1419" t="str">
            <v>OTHER LIQUID BLEACHES NOTFOR RETAIL SALE</v>
          </cell>
          <cell r="I1419">
            <v>99.999676666666659</v>
          </cell>
          <cell r="J1419">
            <v>92.835980000000006</v>
          </cell>
          <cell r="K1419">
            <v>89.723039999999997</v>
          </cell>
          <cell r="L1419">
            <v>97.535050833333329</v>
          </cell>
          <cell r="M1419">
            <v>125.35557000000001</v>
          </cell>
          <cell r="N1419">
            <v>127.23519666666664</v>
          </cell>
        </row>
        <row r="1420">
          <cell r="F1420">
            <v>546</v>
          </cell>
          <cell r="G1420" t="str">
            <v>35412(22)546</v>
          </cell>
          <cell r="H1420" t="str">
            <v>OTHER WASHING PREPARA-   TIONS NOT FOR RETAIL SALE</v>
          </cell>
          <cell r="I1420">
            <v>100</v>
          </cell>
          <cell r="J1420">
            <v>71.999120000000033</v>
          </cell>
          <cell r="K1420">
            <v>99.707229999999996</v>
          </cell>
          <cell r="L1420">
            <v>99.707229999999996</v>
          </cell>
          <cell r="M1420">
            <v>99.707229999999996</v>
          </cell>
          <cell r="N1420">
            <v>99.707229999999996</v>
          </cell>
        </row>
        <row r="1421">
          <cell r="F1421">
            <v>547</v>
          </cell>
          <cell r="G1421" t="str">
            <v>35414(22)547</v>
          </cell>
          <cell r="H1421" t="str">
            <v>PERFUMERY CONTAINING     SPIRITS</v>
          </cell>
          <cell r="I1421">
            <v>99.999999166666669</v>
          </cell>
          <cell r="J1421">
            <v>67.739423333333335</v>
          </cell>
          <cell r="K1421">
            <v>79.167700833333328</v>
          </cell>
          <cell r="L1421">
            <v>86.851753333333335</v>
          </cell>
          <cell r="M1421">
            <v>87.324332499999997</v>
          </cell>
          <cell r="N1421">
            <v>88.737714166666649</v>
          </cell>
        </row>
        <row r="1422">
          <cell r="F1422">
            <v>548</v>
          </cell>
          <cell r="G1422" t="str">
            <v>35414(22)548</v>
          </cell>
          <cell r="H1422" t="str">
            <v>OTHER PERFUMERY &amp; TOILET WATERS</v>
          </cell>
          <cell r="I1422">
            <v>100.00000083333333</v>
          </cell>
          <cell r="J1422">
            <v>106.5234225</v>
          </cell>
          <cell r="K1422">
            <v>93.981492500000002</v>
          </cell>
          <cell r="L1422">
            <v>117.80827833333333</v>
          </cell>
          <cell r="M1422">
            <v>116.63899749999999</v>
          </cell>
          <cell r="N1422">
            <v>92.68801666666667</v>
          </cell>
        </row>
        <row r="1423">
          <cell r="F1423">
            <v>549</v>
          </cell>
          <cell r="G1423" t="str">
            <v>35414(22)549</v>
          </cell>
          <cell r="H1423" t="str">
            <v>OTHER COSMETICS &amp;        PRODUCTS FOR THE CARE OF THE SKIN</v>
          </cell>
          <cell r="I1423">
            <v>99.999999166666669</v>
          </cell>
          <cell r="J1423">
            <v>105.91072583333332</v>
          </cell>
          <cell r="K1423">
            <v>106.5331175</v>
          </cell>
          <cell r="L1423">
            <v>107.92459333333333</v>
          </cell>
          <cell r="M1423">
            <v>105.71212750000002</v>
          </cell>
          <cell r="N1423">
            <v>104.45381999999999</v>
          </cell>
        </row>
        <row r="1424">
          <cell r="F1424">
            <v>550</v>
          </cell>
          <cell r="G1424" t="str">
            <v>35414(22)550</v>
          </cell>
          <cell r="H1424" t="str">
            <v>LIP MAKE-UP PREPARATIONS</v>
          </cell>
          <cell r="I1424">
            <v>100</v>
          </cell>
          <cell r="J1424">
            <v>99.427164166666671</v>
          </cell>
          <cell r="K1424">
            <v>80.978409166666651</v>
          </cell>
          <cell r="L1424">
            <v>83.813944166666658</v>
          </cell>
          <cell r="M1424">
            <v>87.068215833333369</v>
          </cell>
          <cell r="N1424">
            <v>80.358833333333322</v>
          </cell>
        </row>
        <row r="1425">
          <cell r="F1425">
            <v>551</v>
          </cell>
          <cell r="G1425" t="str">
            <v>35414(22)551</v>
          </cell>
          <cell r="H1425" t="str">
            <v>EYE MAKE-UP PREPARATIONS</v>
          </cell>
          <cell r="I1425">
            <v>100</v>
          </cell>
          <cell r="J1425">
            <v>100</v>
          </cell>
          <cell r="K1425">
            <v>82.062060000000002</v>
          </cell>
          <cell r="L1425">
            <v>82.062060000000002</v>
          </cell>
          <cell r="M1425">
            <v>82.469386666666679</v>
          </cell>
          <cell r="N1425">
            <v>83.93183333333333</v>
          </cell>
        </row>
        <row r="1426">
          <cell r="F1426">
            <v>552</v>
          </cell>
          <cell r="G1426" t="str">
            <v>35414(22)552</v>
          </cell>
          <cell r="H1426" t="str">
            <v>SKIN FOOD AND SKIN TONICSOR BODY LOTIONS</v>
          </cell>
          <cell r="I1426">
            <v>99.999998333333366</v>
          </cell>
          <cell r="J1426">
            <v>84.689848333333344</v>
          </cell>
          <cell r="K1426">
            <v>84.932760833333319</v>
          </cell>
          <cell r="L1426">
            <v>88.237642500000007</v>
          </cell>
          <cell r="M1426">
            <v>88.034750000000003</v>
          </cell>
          <cell r="N1426">
            <v>88.034750000000003</v>
          </cell>
        </row>
        <row r="1427">
          <cell r="F1427">
            <v>553</v>
          </cell>
          <cell r="G1427" t="str">
            <v>35414(22)553</v>
          </cell>
          <cell r="H1427" t="str">
            <v>SHAMPOOS</v>
          </cell>
          <cell r="I1427">
            <v>99.999631666666701</v>
          </cell>
          <cell r="J1427">
            <v>132.96966750000004</v>
          </cell>
          <cell r="K1427">
            <v>138.02366749999999</v>
          </cell>
          <cell r="L1427">
            <v>140.77956000000003</v>
          </cell>
          <cell r="M1427">
            <v>143.08682333333334</v>
          </cell>
          <cell r="N1427">
            <v>143.37980999999999</v>
          </cell>
        </row>
        <row r="1428">
          <cell r="F1428">
            <v>554</v>
          </cell>
          <cell r="G1428" t="str">
            <v>35414(22)554</v>
          </cell>
          <cell r="H1428" t="str">
            <v>OTHER PREPARATIONS FOR   USE ON THE HAIR</v>
          </cell>
          <cell r="I1428">
            <v>99.999989999999997</v>
          </cell>
          <cell r="J1428">
            <v>102.19559916666668</v>
          </cell>
          <cell r="K1428">
            <v>101.5278125</v>
          </cell>
          <cell r="L1428">
            <v>108.52976916666667</v>
          </cell>
          <cell r="M1428">
            <v>113.52636749999999</v>
          </cell>
          <cell r="N1428">
            <v>103.48507416666666</v>
          </cell>
        </row>
        <row r="1429">
          <cell r="F1429">
            <v>555</v>
          </cell>
          <cell r="G1429" t="str">
            <v>35414(22)555</v>
          </cell>
          <cell r="H1429" t="str">
            <v>DENTIFRICES PASTE</v>
          </cell>
          <cell r="I1429">
            <v>100.00008583333333</v>
          </cell>
          <cell r="J1429">
            <v>103.92004666666669</v>
          </cell>
          <cell r="K1429">
            <v>104.31193</v>
          </cell>
          <cell r="L1429">
            <v>104.21192750000003</v>
          </cell>
          <cell r="M1429">
            <v>108.57413333333332</v>
          </cell>
          <cell r="N1429">
            <v>109.63359999999997</v>
          </cell>
        </row>
        <row r="1430">
          <cell r="F1430">
            <v>556</v>
          </cell>
          <cell r="G1430" t="str">
            <v>35414(22)556</v>
          </cell>
          <cell r="H1430" t="str">
            <v>PREPARATIONS FOR         PERFUMING ROOMS</v>
          </cell>
          <cell r="I1430">
            <v>99.999884166666661</v>
          </cell>
          <cell r="J1430">
            <v>113.77697499999996</v>
          </cell>
          <cell r="K1430">
            <v>99.935711666666663</v>
          </cell>
          <cell r="L1430">
            <v>94.852316666666653</v>
          </cell>
          <cell r="M1430">
            <v>118.82206083333332</v>
          </cell>
          <cell r="N1430">
            <v>117.07863</v>
          </cell>
        </row>
        <row r="1431">
          <cell r="F1431">
            <v>557</v>
          </cell>
          <cell r="G1431" t="str">
            <v>35511(22)557</v>
          </cell>
          <cell r="H1431" t="str">
            <v>SCOURING PASTES &amp;        PRODUCTS FOR OTHER USE</v>
          </cell>
          <cell r="I1431">
            <v>99.999990833333328</v>
          </cell>
          <cell r="J1431">
            <v>98.339585833333331</v>
          </cell>
          <cell r="K1431">
            <v>83.854810000000015</v>
          </cell>
          <cell r="L1431">
            <v>91.033199999999994</v>
          </cell>
          <cell r="M1431">
            <v>90.797861666666691</v>
          </cell>
          <cell r="N1431">
            <v>89.652386666666672</v>
          </cell>
        </row>
        <row r="1432">
          <cell r="F1432">
            <v>558</v>
          </cell>
          <cell r="G1432" t="str">
            <v>35511(22)558</v>
          </cell>
          <cell r="H1432" t="str">
            <v>OTHER POLISHES &amp; CREAM</v>
          </cell>
          <cell r="I1432">
            <v>100.00004916666666</v>
          </cell>
          <cell r="J1432">
            <v>96.368233333333336</v>
          </cell>
          <cell r="K1432">
            <v>99.752482499999999</v>
          </cell>
          <cell r="L1432">
            <v>107.01862833333334</v>
          </cell>
          <cell r="M1432">
            <v>114.36109249999997</v>
          </cell>
          <cell r="N1432">
            <v>114.64958250000002</v>
          </cell>
        </row>
        <row r="1433">
          <cell r="F1433">
            <v>559</v>
          </cell>
          <cell r="G1433" t="str">
            <v>35511(22)559</v>
          </cell>
          <cell r="H1433" t="str">
            <v>DEXTRINS &amp; OTHER MODIFIEDSTARCHES</v>
          </cell>
          <cell r="I1433">
            <v>100.00047333333333</v>
          </cell>
          <cell r="J1433">
            <v>103.2963675</v>
          </cell>
          <cell r="K1433">
            <v>97.809284166666657</v>
          </cell>
          <cell r="L1433">
            <v>100.8147075</v>
          </cell>
          <cell r="M1433">
            <v>101.22623166666666</v>
          </cell>
          <cell r="N1433">
            <v>107.35383250000002</v>
          </cell>
        </row>
        <row r="1434">
          <cell r="F1434">
            <v>560</v>
          </cell>
          <cell r="G1434" t="str">
            <v>35511(22)560</v>
          </cell>
          <cell r="H1434" t="str">
            <v>OTHER ARTIFICIAL WAXES &amp; PREPARED WAXES</v>
          </cell>
          <cell r="I1434">
            <v>100.00000166666663</v>
          </cell>
          <cell r="J1434">
            <v>87.187265833333356</v>
          </cell>
          <cell r="K1434">
            <v>94.320836666666665</v>
          </cell>
          <cell r="L1434">
            <v>100.05660750000001</v>
          </cell>
          <cell r="M1434">
            <v>99.663923333333315</v>
          </cell>
          <cell r="N1434">
            <v>103.53098250000002</v>
          </cell>
        </row>
        <row r="1435">
          <cell r="F1435">
            <v>561</v>
          </cell>
          <cell r="G1435" t="str">
            <v>35513(22)561</v>
          </cell>
          <cell r="H1435" t="str">
            <v>JOSS STICKS.</v>
          </cell>
          <cell r="I1435">
            <v>100.00088833333334</v>
          </cell>
          <cell r="J1435">
            <v>103.60863833333333</v>
          </cell>
          <cell r="K1435">
            <v>81.314159166666684</v>
          </cell>
          <cell r="L1435">
            <v>82.795772499999984</v>
          </cell>
          <cell r="M1435">
            <v>80.73312416666667</v>
          </cell>
          <cell r="N1435">
            <v>86.158710000000013</v>
          </cell>
        </row>
        <row r="1436">
          <cell r="F1436">
            <v>562</v>
          </cell>
          <cell r="G1436" t="str">
            <v>35514(22)562</v>
          </cell>
          <cell r="H1436" t="str">
            <v>PRINTING INK, OTHER THAN BLACK</v>
          </cell>
          <cell r="I1436">
            <v>100</v>
          </cell>
          <cell r="J1436">
            <v>100.58726999999999</v>
          </cell>
          <cell r="K1436">
            <v>88.790323333333333</v>
          </cell>
          <cell r="L1436">
            <v>94.310041666666663</v>
          </cell>
          <cell r="M1436">
            <v>97.889962499999996</v>
          </cell>
          <cell r="N1436">
            <v>91.951281666666645</v>
          </cell>
        </row>
        <row r="1437">
          <cell r="F1437">
            <v>563</v>
          </cell>
          <cell r="G1437" t="str">
            <v>35514(22)563</v>
          </cell>
          <cell r="H1437" t="str">
            <v>OTHER CHEMICAL PREPARA-  TIONS FOR PHOTOGRAPHIC   USES, PUT UP IN MEASURED PORTION/PUT UP FOR RETAILSALE, READY FOR USE</v>
          </cell>
          <cell r="I1437">
            <v>99.999999166666669</v>
          </cell>
          <cell r="J1437">
            <v>102.24948666666666</v>
          </cell>
          <cell r="K1437">
            <v>96.395497499999962</v>
          </cell>
          <cell r="L1437">
            <v>101.76567416666667</v>
          </cell>
          <cell r="M1437">
            <v>115.38730333333335</v>
          </cell>
          <cell r="N1437">
            <v>121.68188000000002</v>
          </cell>
        </row>
        <row r="1438">
          <cell r="F1438">
            <v>564</v>
          </cell>
          <cell r="G1438" t="str">
            <v>35514(22)564</v>
          </cell>
          <cell r="H1438" t="str">
            <v>OTHER INKS</v>
          </cell>
          <cell r="I1438">
            <v>100.00778249999999</v>
          </cell>
          <cell r="J1438">
            <v>99.034943333333331</v>
          </cell>
          <cell r="K1438">
            <v>112.460115</v>
          </cell>
          <cell r="L1438">
            <v>88.139155833333334</v>
          </cell>
          <cell r="M1438">
            <v>72.573740000000001</v>
          </cell>
          <cell r="N1438">
            <v>70.044359999999969</v>
          </cell>
        </row>
        <row r="1439">
          <cell r="F1439">
            <v>565</v>
          </cell>
          <cell r="G1439" t="str">
            <v>35515(22)565</v>
          </cell>
          <cell r="H1439" t="str">
            <v>MIXTURES OF ODORIFEROUS  SUBSTANCES USED IN THE   FOOD OR DRINKS INDUSTRY</v>
          </cell>
          <cell r="I1439">
            <v>99.999865833333345</v>
          </cell>
          <cell r="J1439">
            <v>115.83106000000001</v>
          </cell>
          <cell r="K1439">
            <v>115.32753</v>
          </cell>
          <cell r="L1439">
            <v>122.31639416666664</v>
          </cell>
          <cell r="M1439">
            <v>127.82171999999998</v>
          </cell>
          <cell r="N1439">
            <v>148.25954083333335</v>
          </cell>
        </row>
        <row r="1440">
          <cell r="F1440">
            <v>566</v>
          </cell>
          <cell r="G1440" t="str">
            <v>35515(22)566</v>
          </cell>
          <cell r="H1440" t="str">
            <v>OTHER MIXTURES OF ODORI- FEROUS SUBSTANCES, OF A  KIND USED AS RAW         MATERIALS IN INDUSTRY</v>
          </cell>
          <cell r="I1440">
            <v>99.999995833333344</v>
          </cell>
          <cell r="J1440">
            <v>100.68245083333332</v>
          </cell>
          <cell r="K1440">
            <v>91.689578333333344</v>
          </cell>
          <cell r="L1440">
            <v>91.999300000000034</v>
          </cell>
          <cell r="M1440">
            <v>91.885930000000002</v>
          </cell>
          <cell r="N1440">
            <v>91.232800000000012</v>
          </cell>
        </row>
        <row r="1441">
          <cell r="F1441">
            <v>567</v>
          </cell>
          <cell r="G1441" t="str">
            <v>35516(22)567</v>
          </cell>
          <cell r="H1441" t="str">
            <v>ALUMINIUM PLATE, WITH ANYSIDE EXCEEDING 225 MM FORUSE IN THE PRINTING      INDUSTRY</v>
          </cell>
          <cell r="I1441">
            <v>100</v>
          </cell>
          <cell r="J1441">
            <v>109.70148999999999</v>
          </cell>
          <cell r="K1441">
            <v>115.29851000000001</v>
          </cell>
          <cell r="L1441">
            <v>127.61193999999998</v>
          </cell>
          <cell r="M1441">
            <v>126.11939999999997</v>
          </cell>
          <cell r="N1441">
            <v>126.11939999999997</v>
          </cell>
        </row>
        <row r="1442">
          <cell r="F1442">
            <v>568</v>
          </cell>
          <cell r="G1442" t="str">
            <v>35516(22)568</v>
          </cell>
          <cell r="H1442" t="str">
            <v>INSTANT PRINT FILM OF ANYOTHER MATERIALS</v>
          </cell>
          <cell r="I1442">
            <v>100</v>
          </cell>
          <cell r="J1442">
            <v>100</v>
          </cell>
          <cell r="K1442">
            <v>99.998616666666692</v>
          </cell>
          <cell r="L1442">
            <v>100.00207166666668</v>
          </cell>
          <cell r="M1442">
            <v>100.00345499999999</v>
          </cell>
          <cell r="N1442">
            <v>100.56820250000001</v>
          </cell>
        </row>
        <row r="1443">
          <cell r="F1443">
            <v>569</v>
          </cell>
          <cell r="G1443" t="str">
            <v>35516(22)569</v>
          </cell>
          <cell r="H1443" t="str">
            <v>OTHER FILM WITHOUT       SPROCKET HOLES, OF A     WIDTH N.E. 105 MM, FOR   COLOUR PHOTOGRAPHY       (POLYCHROME)</v>
          </cell>
          <cell r="I1443">
            <v>100.00003166666667</v>
          </cell>
          <cell r="J1443">
            <v>102.84663916666666</v>
          </cell>
          <cell r="K1443">
            <v>100.58168000000001</v>
          </cell>
          <cell r="L1443">
            <v>105.20329583333334</v>
          </cell>
          <cell r="M1443">
            <v>108.4413625</v>
          </cell>
          <cell r="N1443">
            <v>110.30331416666665</v>
          </cell>
        </row>
        <row r="1444">
          <cell r="F1444">
            <v>570</v>
          </cell>
          <cell r="G1444" t="str">
            <v>35516(22)570</v>
          </cell>
          <cell r="H1444" t="str">
            <v>OTHER FILM OF A WIDTH    EXD 16 MM BUT N.E. 35 MM &amp; OF A LENGTH N.E. 30 M, O/T SLIDES</v>
          </cell>
          <cell r="I1444">
            <v>100.00003166666667</v>
          </cell>
          <cell r="J1444">
            <v>102.84663916666666</v>
          </cell>
          <cell r="K1444">
            <v>100.58168000000001</v>
          </cell>
          <cell r="L1444">
            <v>105.20329583333334</v>
          </cell>
          <cell r="M1444">
            <v>108.4413625</v>
          </cell>
          <cell r="N1444">
            <v>110.30331416666665</v>
          </cell>
        </row>
        <row r="1445">
          <cell r="F1445">
            <v>571</v>
          </cell>
          <cell r="G1445" t="str">
            <v>35516(22)571</v>
          </cell>
          <cell r="H1445" t="str">
            <v>FILM OF A WIDTH EXCEEDING105 MM BUT NOT EXCEEDING 610 MM</v>
          </cell>
          <cell r="I1445">
            <v>100.00005250000001</v>
          </cell>
          <cell r="J1445">
            <v>107.01757333333333</v>
          </cell>
          <cell r="K1445">
            <v>105.27404666666666</v>
          </cell>
          <cell r="L1445">
            <v>104.46469333333334</v>
          </cell>
          <cell r="M1445">
            <v>100.63972916666668</v>
          </cell>
          <cell r="N1445">
            <v>98.361267500000025</v>
          </cell>
        </row>
        <row r="1446">
          <cell r="F1446">
            <v>572</v>
          </cell>
          <cell r="G1446" t="str">
            <v>35516(22)572</v>
          </cell>
          <cell r="H1446" t="str">
            <v>OTHER FILM OF A WIDTH    EXCEEDING 35 M</v>
          </cell>
          <cell r="I1446">
            <v>100.00016833333333</v>
          </cell>
          <cell r="J1446">
            <v>114.12961333333331</v>
          </cell>
          <cell r="K1446">
            <v>102.19746333333333</v>
          </cell>
          <cell r="L1446">
            <v>112.68375499999999</v>
          </cell>
          <cell r="M1446">
            <v>105.75905999999998</v>
          </cell>
          <cell r="N1446">
            <v>105.75905999999998</v>
          </cell>
        </row>
        <row r="1447">
          <cell r="F1447">
            <v>573</v>
          </cell>
          <cell r="G1447" t="str">
            <v>35516(22)573</v>
          </cell>
          <cell r="H1447" t="str">
            <v>OTHER FILM FOR COLOUR    PHOTOGRAPHY OF PAPER &amp;   PAPERBOARD</v>
          </cell>
          <cell r="I1447">
            <v>99.999998333333323</v>
          </cell>
          <cell r="J1447">
            <v>90.130778333333325</v>
          </cell>
          <cell r="K1447">
            <v>87.226066666666696</v>
          </cell>
          <cell r="L1447">
            <v>84.697649999999982</v>
          </cell>
          <cell r="M1447">
            <v>81.592079166666679</v>
          </cell>
          <cell r="N1447">
            <v>81.200093333333356</v>
          </cell>
        </row>
        <row r="1448">
          <cell r="F1448">
            <v>574</v>
          </cell>
          <cell r="G1448" t="str">
            <v>35516(22)574</v>
          </cell>
          <cell r="H1448" t="str">
            <v>OTHER PHOTOGRAPHIC PLATESAND FILMS, EXPOSED AND   DEVELOPED, OTHER THAN    CINEMATOGRAPHIC FILM</v>
          </cell>
          <cell r="I1448">
            <v>100.00004666666665</v>
          </cell>
          <cell r="J1448">
            <v>91.644269999999977</v>
          </cell>
          <cell r="K1448">
            <v>91.644269999999977</v>
          </cell>
          <cell r="L1448">
            <v>92.49929666666668</v>
          </cell>
          <cell r="M1448">
            <v>121.93408749999999</v>
          </cell>
          <cell r="N1448">
            <v>131.67022</v>
          </cell>
        </row>
        <row r="1449">
          <cell r="F1449">
            <v>575</v>
          </cell>
          <cell r="G1449" t="str">
            <v>35517(22)575</v>
          </cell>
          <cell r="H1449" t="str">
            <v>OTHER EXZYMES, PREPARED  ENZYMES, NOT ELSEWHERE   SPECIFIED</v>
          </cell>
          <cell r="I1449">
            <v>100</v>
          </cell>
          <cell r="J1449">
            <v>100.39099000000002</v>
          </cell>
          <cell r="K1449">
            <v>94.441860000000034</v>
          </cell>
          <cell r="L1449">
            <v>91.19963333333331</v>
          </cell>
          <cell r="M1449">
            <v>84.385409999999993</v>
          </cell>
          <cell r="N1449">
            <v>81.214082499999989</v>
          </cell>
        </row>
        <row r="1450">
          <cell r="F1450">
            <v>576</v>
          </cell>
          <cell r="G1450" t="str">
            <v>35517(22)576</v>
          </cell>
          <cell r="H1450" t="str">
            <v>SELF-ADHESIVE TAPE, IN   ROLLS OF A WIDTH LESS    THAN 20 CM OF OTHER      PLASTICS</v>
          </cell>
          <cell r="I1450">
            <v>100</v>
          </cell>
          <cell r="J1450">
            <v>95.131160833333325</v>
          </cell>
          <cell r="K1450">
            <v>79.94170166666666</v>
          </cell>
          <cell r="L1450">
            <v>81.319549999999992</v>
          </cell>
          <cell r="M1450">
            <v>81.319549999999992</v>
          </cell>
          <cell r="N1450">
            <v>75.152355833333331</v>
          </cell>
        </row>
        <row r="1451">
          <cell r="F1451">
            <v>577</v>
          </cell>
          <cell r="G1451" t="str">
            <v>35517(22)577</v>
          </cell>
          <cell r="H1451" t="str">
            <v>SELF-ADHESIVE PLATES,    SHEETS,FILM,FOIL,STRIP &amp; OTHER FLAT SHAPES OF     PLASTICS, IN ROLLS</v>
          </cell>
          <cell r="I1451">
            <v>100</v>
          </cell>
          <cell r="J1451">
            <v>96.844390000000004</v>
          </cell>
          <cell r="K1451">
            <v>96.844390000000004</v>
          </cell>
          <cell r="L1451">
            <v>96.844390000000004</v>
          </cell>
          <cell r="M1451">
            <v>96.844390000000004</v>
          </cell>
          <cell r="N1451">
            <v>96.844390000000004</v>
          </cell>
        </row>
        <row r="1452">
          <cell r="F1452">
            <v>578</v>
          </cell>
          <cell r="G1452" t="str">
            <v>35517(22)578</v>
          </cell>
          <cell r="H1452" t="str">
            <v>OTHER SELF-ADHESIVE TAPE OF OTHER PLASTICS</v>
          </cell>
          <cell r="I1452">
            <v>100</v>
          </cell>
          <cell r="J1452">
            <v>104.01283999999998</v>
          </cell>
          <cell r="K1452">
            <v>99.036919999999981</v>
          </cell>
          <cell r="L1452">
            <v>99.036919999999981</v>
          </cell>
          <cell r="M1452">
            <v>102.62172333333331</v>
          </cell>
          <cell r="N1452">
            <v>105.29694999999997</v>
          </cell>
        </row>
        <row r="1453">
          <cell r="F1453">
            <v>579</v>
          </cell>
          <cell r="G1453" t="str">
            <v>35517(22)579</v>
          </cell>
          <cell r="H1453" t="str">
            <v>OTHER PLATES, SHEETS,    FILM, FOIL, STRIP &amp; OTHERFLAT SHAPES OF ADDITION  POLYMERISATION PRODUCTS  OF OTHER PLASTICS</v>
          </cell>
          <cell r="I1453">
            <v>100</v>
          </cell>
          <cell r="J1453">
            <v>100</v>
          </cell>
          <cell r="K1453">
            <v>98.876700000000014</v>
          </cell>
          <cell r="L1453">
            <v>103.4422675</v>
          </cell>
          <cell r="M1453">
            <v>107.93777833333334</v>
          </cell>
          <cell r="N1453">
            <v>107.21382083333333</v>
          </cell>
        </row>
        <row r="1454">
          <cell r="F1454">
            <v>580</v>
          </cell>
          <cell r="G1454" t="str">
            <v>35517(22)580</v>
          </cell>
          <cell r="H1454" t="str">
            <v>OTHER PLATES, SHEETS,    FILM, FOIL, STRIP &amp; OTHERFLAT SHAPES OF OTHER     PLASTICS</v>
          </cell>
          <cell r="I1454">
            <v>100</v>
          </cell>
          <cell r="J1454">
            <v>100</v>
          </cell>
          <cell r="K1454">
            <v>100.17499666666666</v>
          </cell>
          <cell r="L1454">
            <v>120.82447500000001</v>
          </cell>
          <cell r="M1454">
            <v>123.05732666666665</v>
          </cell>
          <cell r="N1454">
            <v>121.5311</v>
          </cell>
        </row>
        <row r="1455">
          <cell r="F1455">
            <v>581</v>
          </cell>
          <cell r="G1455" t="str">
            <v>35517(22)581</v>
          </cell>
          <cell r="H1455" t="str">
            <v>GLUES BASED ON STARCHES, OR ON DEXTRINS OR OTHER  MODIFIED STARCHES</v>
          </cell>
          <cell r="I1455">
            <v>100.00063416666666</v>
          </cell>
          <cell r="J1455">
            <v>88.888293333333337</v>
          </cell>
          <cell r="K1455">
            <v>75.145698333333343</v>
          </cell>
          <cell r="L1455">
            <v>76.291351666666657</v>
          </cell>
          <cell r="M1455">
            <v>81.397655833333332</v>
          </cell>
          <cell r="N1455">
            <v>89.793155000000013</v>
          </cell>
        </row>
        <row r="1456">
          <cell r="F1456">
            <v>582</v>
          </cell>
          <cell r="G1456" t="str">
            <v>35517(22)582</v>
          </cell>
          <cell r="H1456" t="str">
            <v>ADHESIVES BASED ON       POLYMERS OF HEADING 39.01TO 39.13 OR ON RUBBER</v>
          </cell>
          <cell r="I1456">
            <v>100.00027166666665</v>
          </cell>
          <cell r="J1456">
            <v>74.759625</v>
          </cell>
          <cell r="K1456">
            <v>52.632810833333338</v>
          </cell>
          <cell r="L1456">
            <v>52.667179999999995</v>
          </cell>
          <cell r="M1456">
            <v>60.352104166666663</v>
          </cell>
          <cell r="N1456">
            <v>71.714523333333332</v>
          </cell>
        </row>
        <row r="1457">
          <cell r="F1457">
            <v>583</v>
          </cell>
          <cell r="G1457" t="str">
            <v>35517(22)583</v>
          </cell>
          <cell r="H1457" t="str">
            <v>OTHER PREPARED GLUES AND ADHESIVES, NOT ELSEWHERE SPECIFIED</v>
          </cell>
          <cell r="I1457">
            <v>100.00063416666666</v>
          </cell>
          <cell r="J1457">
            <v>88.888293333333337</v>
          </cell>
          <cell r="K1457">
            <v>75.145698333333343</v>
          </cell>
          <cell r="L1457">
            <v>76.291351666666657</v>
          </cell>
          <cell r="M1457">
            <v>81.397655833333332</v>
          </cell>
          <cell r="N1457">
            <v>89.793155000000013</v>
          </cell>
        </row>
        <row r="1458">
          <cell r="F1458">
            <v>584</v>
          </cell>
          <cell r="G1458" t="str">
            <v>35517(22)584</v>
          </cell>
          <cell r="H1458" t="str">
            <v>COPYING PASTES WITH A    BASIS OF GELATIN</v>
          </cell>
          <cell r="I1458">
            <v>100.00150666666667</v>
          </cell>
          <cell r="J1458">
            <v>91.868853333333362</v>
          </cell>
          <cell r="K1458">
            <v>101.35694666666664</v>
          </cell>
          <cell r="L1458">
            <v>105.8750866666667</v>
          </cell>
          <cell r="M1458">
            <v>106.74106750000001</v>
          </cell>
          <cell r="N1458">
            <v>107.07993000000002</v>
          </cell>
        </row>
        <row r="1459">
          <cell r="F1459">
            <v>585</v>
          </cell>
          <cell r="G1459" t="str">
            <v>35517(22)585</v>
          </cell>
          <cell r="H1459" t="str">
            <v>OTHER CHEMICAL PRODUCTS  AND PREPARATIONS OF THE  CHEMICAL OR ALLIED       INDUSTRIES, NES</v>
          </cell>
          <cell r="I1459">
            <v>99.999968333333314</v>
          </cell>
          <cell r="J1459">
            <v>86.033504166666674</v>
          </cell>
          <cell r="K1459">
            <v>87.702159166666661</v>
          </cell>
          <cell r="L1459">
            <v>100.42256083333334</v>
          </cell>
          <cell r="M1459">
            <v>101.88729000000002</v>
          </cell>
          <cell r="N1459">
            <v>101.88729000000002</v>
          </cell>
        </row>
        <row r="1460">
          <cell r="F1460">
            <v>586</v>
          </cell>
          <cell r="G1460" t="str">
            <v>35519(22)586</v>
          </cell>
          <cell r="H1460" t="str">
            <v>ADDITIVES FOR LUBRICATINGOILS CONTAINING PETROLEUMOILS OR OILS OBTAINED    FROM BITUMINOUS MINERALS</v>
          </cell>
          <cell r="I1460">
            <v>100.00018083333335</v>
          </cell>
          <cell r="J1460">
            <v>101.17516666666668</v>
          </cell>
          <cell r="K1460">
            <v>102.72381583333333</v>
          </cell>
          <cell r="L1460">
            <v>102.08454833333334</v>
          </cell>
          <cell r="M1460">
            <v>101.13014999999997</v>
          </cell>
          <cell r="N1460">
            <v>101.13014999999997</v>
          </cell>
        </row>
        <row r="1461">
          <cell r="F1461">
            <v>587</v>
          </cell>
          <cell r="G1461" t="str">
            <v>35519(22)587</v>
          </cell>
          <cell r="H1461" t="str">
            <v>ADDITIVES FOR LUBRICATINGOILS CONTAINING OTHER    MINERALS</v>
          </cell>
          <cell r="I1461">
            <v>100.00021000000002</v>
          </cell>
          <cell r="J1461">
            <v>101.98857000000001</v>
          </cell>
          <cell r="K1461">
            <v>100.99171416666667</v>
          </cell>
          <cell r="L1461">
            <v>99.047347500000015</v>
          </cell>
          <cell r="M1461">
            <v>100.32109999999999</v>
          </cell>
          <cell r="N1461">
            <v>102.18351999999999</v>
          </cell>
        </row>
        <row r="1462">
          <cell r="F1462">
            <v>588</v>
          </cell>
          <cell r="G1462" t="str">
            <v>35519(22)588</v>
          </cell>
          <cell r="H1462" t="str">
            <v>OTHER ANTI-KNOCK         PREPARATIONS</v>
          </cell>
          <cell r="I1462">
            <v>100.00011250000001</v>
          </cell>
          <cell r="J1462">
            <v>128.54073666666665</v>
          </cell>
          <cell r="K1462">
            <v>95.768032499999975</v>
          </cell>
          <cell r="L1462">
            <v>89.824468333333328</v>
          </cell>
          <cell r="M1462">
            <v>90.431628333333322</v>
          </cell>
          <cell r="N1462">
            <v>92.632709999999989</v>
          </cell>
        </row>
        <row r="1463">
          <cell r="F1463">
            <v>589</v>
          </cell>
          <cell r="G1463" t="str">
            <v>35519(22)589</v>
          </cell>
          <cell r="H1463" t="str">
            <v>PREPARATIONS FOR THE     TREATMENT OF TEXTILE     MATERIAL, LEATHER,       FURSKINS OR OTHER        MATERIAL</v>
          </cell>
          <cell r="I1463">
            <v>100.00028583333332</v>
          </cell>
          <cell r="J1463">
            <v>94.556140000000042</v>
          </cell>
          <cell r="K1463">
            <v>91.10341333333335</v>
          </cell>
          <cell r="L1463">
            <v>90.071890833333342</v>
          </cell>
          <cell r="M1463">
            <v>91.518885833333357</v>
          </cell>
          <cell r="N1463">
            <v>96.33265333333334</v>
          </cell>
        </row>
        <row r="1464">
          <cell r="F1464">
            <v>590</v>
          </cell>
          <cell r="G1464" t="str">
            <v>35519(22)590</v>
          </cell>
          <cell r="H1464" t="str">
            <v>OTHER PREPARATIONS OF    TEXTILE, LEATHER,        FURSKINS &amp; OTHER         MATERIAL</v>
          </cell>
          <cell r="I1464">
            <v>100.00010916666666</v>
          </cell>
          <cell r="J1464">
            <v>102.73387916666668</v>
          </cell>
          <cell r="K1464">
            <v>99.139372500000022</v>
          </cell>
          <cell r="L1464">
            <v>103.31503166666664</v>
          </cell>
          <cell r="M1464">
            <v>110.39575750000002</v>
          </cell>
          <cell r="N1464">
            <v>114.83658750000002</v>
          </cell>
        </row>
        <row r="1465">
          <cell r="F1465">
            <v>591</v>
          </cell>
          <cell r="G1465" t="str">
            <v>35519(22)591</v>
          </cell>
          <cell r="H1465" t="str">
            <v>OTHER PREPARATIONS FOR   OTHER MATERIALS</v>
          </cell>
          <cell r="I1465">
            <v>100.00010916666666</v>
          </cell>
          <cell r="J1465">
            <v>102.73387916666668</v>
          </cell>
          <cell r="K1465">
            <v>99.139372500000022</v>
          </cell>
          <cell r="L1465">
            <v>103.31503166666664</v>
          </cell>
          <cell r="M1465">
            <v>110.39575750000002</v>
          </cell>
          <cell r="N1465">
            <v>114.83658750000002</v>
          </cell>
        </row>
        <row r="1466">
          <cell r="F1466">
            <v>592</v>
          </cell>
          <cell r="G1466" t="str">
            <v>35519(22)592</v>
          </cell>
          <cell r="H1466" t="str">
            <v>CHEMICAL ELEMENTS DOPED  FOR USE IN ELECTRONICS,  IN THE FORM OF DISCS,    WAFERS OR SIMILAR FORMS</v>
          </cell>
          <cell r="I1466">
            <v>99.999885833333337</v>
          </cell>
          <cell r="J1466">
            <v>87.212441666666663</v>
          </cell>
          <cell r="K1466">
            <v>96.183270833333339</v>
          </cell>
          <cell r="L1466">
            <v>100.44834416666667</v>
          </cell>
          <cell r="M1466">
            <v>107.47643916666667</v>
          </cell>
          <cell r="N1466">
            <v>105.65567583333336</v>
          </cell>
        </row>
        <row r="1467">
          <cell r="F1467">
            <v>593</v>
          </cell>
          <cell r="G1467" t="str">
            <v>35519(22)593</v>
          </cell>
          <cell r="H1467" t="str">
            <v>PREPARED RUBBER          ACCELERATORS</v>
          </cell>
          <cell r="I1467">
            <v>100</v>
          </cell>
          <cell r="J1467">
            <v>96.813310833333347</v>
          </cell>
          <cell r="K1467">
            <v>99.63152833333335</v>
          </cell>
          <cell r="L1467">
            <v>104.16916583333332</v>
          </cell>
          <cell r="M1467">
            <v>93.250659166666665</v>
          </cell>
          <cell r="N1467">
            <v>84.763459999999995</v>
          </cell>
        </row>
        <row r="1468">
          <cell r="F1468">
            <v>594</v>
          </cell>
          <cell r="G1468" t="str">
            <v>35519(22)594</v>
          </cell>
          <cell r="H1468" t="str">
            <v>COMPOSITE DIAGNOSTIC OR  LABORATORY REAGENTS, O/T THOSE OF HEADING NO.30.02OR 30.06; CERTIFIED      REFERENCE MATERIALS</v>
          </cell>
          <cell r="I1468">
            <v>100</v>
          </cell>
          <cell r="J1468">
            <v>98.637200000000036</v>
          </cell>
          <cell r="K1468">
            <v>60.062926666666669</v>
          </cell>
          <cell r="L1468">
            <v>75.554923333333349</v>
          </cell>
          <cell r="M1468">
            <v>70.966134999999994</v>
          </cell>
          <cell r="N1468">
            <v>65.541408333333322</v>
          </cell>
        </row>
        <row r="1469">
          <cell r="F1469">
            <v>595</v>
          </cell>
          <cell r="G1469" t="str">
            <v>35519(22)595</v>
          </cell>
          <cell r="H1469" t="str">
            <v>SUPPORTED CATALYSTS, WITHNICKLE OR NICKLE         COMPOUNDS AS THE ACTIVE  SUBSTANCE</v>
          </cell>
          <cell r="I1469">
            <v>99.999855833333328</v>
          </cell>
          <cell r="J1469">
            <v>90.287611666666663</v>
          </cell>
          <cell r="K1469">
            <v>97.372264166666668</v>
          </cell>
          <cell r="L1469">
            <v>104.88600249999999</v>
          </cell>
          <cell r="M1469">
            <v>109.47143499999997</v>
          </cell>
          <cell r="N1469">
            <v>111.66488499999998</v>
          </cell>
        </row>
        <row r="1470">
          <cell r="F1470">
            <v>596</v>
          </cell>
          <cell r="G1470" t="str">
            <v>35519(22)596</v>
          </cell>
          <cell r="H1470" t="str">
            <v>OTHER SUPPORTED CATALYSTS</v>
          </cell>
          <cell r="I1470">
            <v>100</v>
          </cell>
          <cell r="J1470">
            <v>97.590099999999993</v>
          </cell>
          <cell r="K1470">
            <v>157.99543</v>
          </cell>
          <cell r="L1470">
            <v>159.29018333333332</v>
          </cell>
          <cell r="M1470">
            <v>147.65316833333335</v>
          </cell>
          <cell r="N1470">
            <v>146.22994</v>
          </cell>
        </row>
        <row r="1471">
          <cell r="F1471">
            <v>597</v>
          </cell>
          <cell r="G1471" t="str">
            <v>35519(22)597</v>
          </cell>
          <cell r="H1471" t="str">
            <v>OTHER REACTION INITIATORSAND OTHER PREPARATIONS   NOT ELSEWHERE SPECIFIED</v>
          </cell>
          <cell r="I1471">
            <v>100.00000333333332</v>
          </cell>
          <cell r="J1471">
            <v>93.07987</v>
          </cell>
          <cell r="K1471">
            <v>93.743582500000016</v>
          </cell>
          <cell r="L1471">
            <v>94.05915916666666</v>
          </cell>
          <cell r="M1471">
            <v>97.588095000000024</v>
          </cell>
          <cell r="N1471">
            <v>96.385900000000021</v>
          </cell>
        </row>
        <row r="1472">
          <cell r="F1472">
            <v>598</v>
          </cell>
          <cell r="G1472" t="str">
            <v>35519(22)598</v>
          </cell>
          <cell r="H1472" t="str">
            <v>FINISHING AGENTS, DYE    CARRIERS &amp; OTHER PRODUCTS&amp; PREP. OF A KIND USED INTHE TEXTILE OR LIKE      INDUSTRIES</v>
          </cell>
          <cell r="I1472">
            <v>99.999935833333353</v>
          </cell>
          <cell r="J1472">
            <v>97.644804999999991</v>
          </cell>
          <cell r="K1472">
            <v>98.105755833333333</v>
          </cell>
          <cell r="L1472">
            <v>105.61422249999998</v>
          </cell>
          <cell r="M1472">
            <v>115.48756499999998</v>
          </cell>
          <cell r="N1472">
            <v>122.64931500000003</v>
          </cell>
        </row>
        <row r="1473">
          <cell r="F1473">
            <v>599</v>
          </cell>
          <cell r="G1473" t="str">
            <v>35519(22)599</v>
          </cell>
          <cell r="H1473" t="str">
            <v>ANTI-OXIDISING           PREPARATIONS &amp; OTHER     COMPOUND STABILISERS FOR RUBBER OR PLASTICS</v>
          </cell>
          <cell r="I1473">
            <v>99.999954166666669</v>
          </cell>
          <cell r="J1473">
            <v>94.425332499999982</v>
          </cell>
          <cell r="K1473">
            <v>87.128994999999989</v>
          </cell>
          <cell r="L1473">
            <v>94.496328333333338</v>
          </cell>
          <cell r="M1473">
            <v>99.000135833333303</v>
          </cell>
          <cell r="N1473">
            <v>98.13039666666667</v>
          </cell>
        </row>
        <row r="1474">
          <cell r="F1474">
            <v>600</v>
          </cell>
          <cell r="G1474" t="str">
            <v>35519(22)600</v>
          </cell>
          <cell r="H1474" t="str">
            <v>PICKLING PREPARATIONS FORMETAL SURFACES,SOLDERING,BRAZING/WELDING POWDERS &amp;PASTERS CONSISTING OF    METAL AND OTHER MATERIALS</v>
          </cell>
          <cell r="I1474">
            <v>99.999999166666669</v>
          </cell>
          <cell r="J1474">
            <v>86.758704166666675</v>
          </cell>
          <cell r="K1474">
            <v>76.669245000000004</v>
          </cell>
          <cell r="L1474">
            <v>84.517320833333329</v>
          </cell>
          <cell r="M1474">
            <v>106.81123333333332</v>
          </cell>
          <cell r="N1474">
            <v>135.58463750000001</v>
          </cell>
        </row>
        <row r="1475">
          <cell r="F1475">
            <v>601</v>
          </cell>
          <cell r="G1475" t="str">
            <v>35519(22)601</v>
          </cell>
          <cell r="H1475" t="str">
            <v>OTHER PICKLING           PREPARATIONS SOLDERING,  FLUKES ETC</v>
          </cell>
          <cell r="I1475">
            <v>99.999390833333308</v>
          </cell>
          <cell r="J1475">
            <v>87.0245258333333</v>
          </cell>
          <cell r="K1475">
            <v>87.795519999999996</v>
          </cell>
          <cell r="L1475">
            <v>99.298752499999992</v>
          </cell>
          <cell r="M1475">
            <v>114.82896916666667</v>
          </cell>
          <cell r="N1475">
            <v>111.47398749999998</v>
          </cell>
        </row>
        <row r="1476">
          <cell r="F1476">
            <v>602</v>
          </cell>
          <cell r="G1476" t="str">
            <v>35519(22)602</v>
          </cell>
          <cell r="H1476" t="str">
            <v>PREPARED ADDITIVES FOR   CEMENTS, MORTARS OR      CONCRETES</v>
          </cell>
          <cell r="I1476">
            <v>99.996510833333332</v>
          </cell>
          <cell r="J1476">
            <v>111.18049000000001</v>
          </cell>
          <cell r="K1476">
            <v>109.61211</v>
          </cell>
          <cell r="L1476">
            <v>116.36190250000001</v>
          </cell>
          <cell r="M1476">
            <v>117.40756666666668</v>
          </cell>
          <cell r="N1476">
            <v>117.50262000000001</v>
          </cell>
        </row>
        <row r="1477">
          <cell r="F1477">
            <v>603</v>
          </cell>
          <cell r="G1477" t="str">
            <v>35611(22)603</v>
          </cell>
          <cell r="H1477" t="str">
            <v>MOTOR SPIRIT, UNLEADED   PETROL, RON97 AND ABOVE</v>
          </cell>
          <cell r="I1477">
            <v>99.999352500000001</v>
          </cell>
          <cell r="J1477">
            <v>95.453184166666659</v>
          </cell>
          <cell r="K1477">
            <v>87.332030000000017</v>
          </cell>
          <cell r="L1477">
            <v>102.34325</v>
          </cell>
          <cell r="M1477">
            <v>110.23676999999998</v>
          </cell>
          <cell r="N1477">
            <v>161.81767583333334</v>
          </cell>
        </row>
        <row r="1478">
          <cell r="F1478">
            <v>604</v>
          </cell>
          <cell r="G1478" t="str">
            <v>35611(22)604</v>
          </cell>
          <cell r="H1478" t="str">
            <v>MOTOR SPIRIT, UNLEADED   PETROL, BELOW RON97</v>
          </cell>
          <cell r="I1478">
            <v>99.999352500000001</v>
          </cell>
          <cell r="J1478">
            <v>95.453184166666659</v>
          </cell>
          <cell r="K1478">
            <v>87.332030000000017</v>
          </cell>
          <cell r="L1478">
            <v>102.34325</v>
          </cell>
          <cell r="M1478">
            <v>110.23676999999998</v>
          </cell>
          <cell r="N1478">
            <v>161.81767583333334</v>
          </cell>
        </row>
        <row r="1479">
          <cell r="F1479">
            <v>605</v>
          </cell>
          <cell r="G1479" t="str">
            <v>35613(22)605</v>
          </cell>
          <cell r="H1479" t="str">
            <v>NAPTHA, HAVING A         FLASHPOINT BELOW 23      DEGREES CELCIUS</v>
          </cell>
          <cell r="I1479">
            <v>99.999352500000001</v>
          </cell>
          <cell r="J1479">
            <v>95.453184166666659</v>
          </cell>
          <cell r="K1479">
            <v>87.332030000000017</v>
          </cell>
          <cell r="L1479">
            <v>102.34325</v>
          </cell>
          <cell r="M1479">
            <v>110.23676999999998</v>
          </cell>
          <cell r="N1479">
            <v>161.81767583333334</v>
          </cell>
        </row>
        <row r="1480">
          <cell r="F1480">
            <v>606</v>
          </cell>
          <cell r="G1480" t="str">
            <v>35613(22)606</v>
          </cell>
          <cell r="H1480" t="str">
            <v>HIGH SPEED DIESEL FUEL</v>
          </cell>
          <cell r="I1480">
            <v>99.999999166666655</v>
          </cell>
          <cell r="J1480">
            <v>97.496152500000008</v>
          </cell>
          <cell r="K1480">
            <v>97.654599166666685</v>
          </cell>
          <cell r="L1480">
            <v>98.966068333333311</v>
          </cell>
          <cell r="M1480">
            <v>97.911154166666662</v>
          </cell>
          <cell r="N1480">
            <v>174.70747749999998</v>
          </cell>
        </row>
        <row r="1481">
          <cell r="F1481">
            <v>607</v>
          </cell>
          <cell r="G1481" t="str">
            <v>35613(22)607</v>
          </cell>
          <cell r="H1481" t="str">
            <v>OTHER DIESEL FUEL</v>
          </cell>
          <cell r="I1481">
            <v>99.996063333333325</v>
          </cell>
          <cell r="J1481">
            <v>96.945000833333353</v>
          </cell>
          <cell r="K1481">
            <v>72.733357499999997</v>
          </cell>
          <cell r="L1481">
            <v>102.94870416666663</v>
          </cell>
          <cell r="M1481">
            <v>100.38975000000001</v>
          </cell>
          <cell r="N1481">
            <v>98.618165000000005</v>
          </cell>
        </row>
        <row r="1482">
          <cell r="F1482">
            <v>608</v>
          </cell>
          <cell r="G1482" t="str">
            <v>35613(22)608</v>
          </cell>
          <cell r="H1482" t="str">
            <v>RESIDUAL FUEL OILS</v>
          </cell>
          <cell r="I1482">
            <v>99.999352500000001</v>
          </cell>
          <cell r="J1482">
            <v>95.453184166666659</v>
          </cell>
          <cell r="K1482">
            <v>87.332030000000017</v>
          </cell>
          <cell r="L1482">
            <v>102.34325</v>
          </cell>
          <cell r="M1482">
            <v>110.23676999999998</v>
          </cell>
          <cell r="N1482">
            <v>161.81767583333334</v>
          </cell>
        </row>
        <row r="1483">
          <cell r="F1483">
            <v>609</v>
          </cell>
          <cell r="G1483" t="str">
            <v>35613(22)609</v>
          </cell>
          <cell r="H1483" t="str">
            <v>FUEL OILS OTHER THAN     RESIDUAL FUEL</v>
          </cell>
          <cell r="I1483">
            <v>100</v>
          </cell>
          <cell r="J1483">
            <v>91.070795833333335</v>
          </cell>
          <cell r="K1483">
            <v>77.145953333333324</v>
          </cell>
          <cell r="L1483">
            <v>107.92858666666666</v>
          </cell>
          <cell r="M1483">
            <v>137.13386</v>
          </cell>
          <cell r="N1483">
            <v>173.38888416666668</v>
          </cell>
        </row>
        <row r="1484">
          <cell r="F1484">
            <v>610</v>
          </cell>
          <cell r="G1484" t="str">
            <v>35615(22)610</v>
          </cell>
          <cell r="H1484" t="str">
            <v>LIQUEFIED BUTANES</v>
          </cell>
          <cell r="I1484">
            <v>100.00000333333331</v>
          </cell>
          <cell r="J1484">
            <v>88.096507500000001</v>
          </cell>
          <cell r="K1484">
            <v>82.421490833333323</v>
          </cell>
          <cell r="L1484">
            <v>104.67388999999999</v>
          </cell>
          <cell r="M1484">
            <v>103.91869583333335</v>
          </cell>
          <cell r="N1484">
            <v>104.25377000000003</v>
          </cell>
        </row>
        <row r="1485">
          <cell r="F1485">
            <v>611</v>
          </cell>
          <cell r="G1485" t="str">
            <v>35617(22)611</v>
          </cell>
          <cell r="H1485" t="str">
            <v>LIQUID LUBRICANT         PREPARATION</v>
          </cell>
          <cell r="I1485">
            <v>99.999352500000001</v>
          </cell>
          <cell r="J1485">
            <v>95.453184166666659</v>
          </cell>
          <cell r="K1485">
            <v>87.332030000000017</v>
          </cell>
          <cell r="L1485">
            <v>102.34325</v>
          </cell>
          <cell r="M1485">
            <v>110.23676999999998</v>
          </cell>
          <cell r="N1485">
            <v>161.81767583333334</v>
          </cell>
        </row>
        <row r="1486">
          <cell r="F1486">
            <v>612</v>
          </cell>
          <cell r="G1486" t="str">
            <v>35617(22)612</v>
          </cell>
          <cell r="H1486" t="str">
            <v>LUBRICATING PREPARATIONS CONTAINING PETROLEUM OIL OR OILS OBTAINED FROM    BITUMINOUS MINERALS</v>
          </cell>
          <cell r="I1486">
            <v>100.00141250000001</v>
          </cell>
          <cell r="J1486">
            <v>101.82627000000002</v>
          </cell>
          <cell r="K1486">
            <v>106.41613333333335</v>
          </cell>
          <cell r="L1486">
            <v>119.52059166666666</v>
          </cell>
          <cell r="M1486">
            <v>143.104015</v>
          </cell>
          <cell r="N1486">
            <v>144.23250999999999</v>
          </cell>
        </row>
        <row r="1487">
          <cell r="F1487">
            <v>613</v>
          </cell>
          <cell r="G1487" t="str">
            <v>35617(22)613</v>
          </cell>
          <cell r="H1487" t="str">
            <v>OTHER LUBRICATING        PREPARATIONS CONTAINING  PETROLEUM OILS OR OILS   OBTAINED FROM BITUMINUOUSMINERALS</v>
          </cell>
          <cell r="I1487">
            <v>99.999388333333314</v>
          </cell>
          <cell r="J1487">
            <v>91.400910833333356</v>
          </cell>
          <cell r="K1487">
            <v>95.363555833333336</v>
          </cell>
          <cell r="L1487">
            <v>115.20737333333332</v>
          </cell>
          <cell r="M1487">
            <v>136.42817250000002</v>
          </cell>
          <cell r="N1487">
            <v>150.53457416666663</v>
          </cell>
        </row>
        <row r="1488">
          <cell r="F1488">
            <v>614</v>
          </cell>
          <cell r="G1488" t="str">
            <v>35617(22)614</v>
          </cell>
          <cell r="H1488" t="str">
            <v>OTHER LUBRICATING OIL    PREPARATIONS</v>
          </cell>
          <cell r="I1488">
            <v>100.00000083333335</v>
          </cell>
          <cell r="J1488">
            <v>98.082292499999994</v>
          </cell>
          <cell r="K1488">
            <v>101.90529333333333</v>
          </cell>
          <cell r="L1488">
            <v>118.11581000000001</v>
          </cell>
          <cell r="M1488">
            <v>137.15633166666666</v>
          </cell>
          <cell r="N1488">
            <v>145.93185666666665</v>
          </cell>
        </row>
        <row r="1489">
          <cell r="F1489">
            <v>615</v>
          </cell>
          <cell r="G1489" t="str">
            <v>35617(22)615</v>
          </cell>
          <cell r="H1489" t="str">
            <v>MIXED ALKYLBENZENES</v>
          </cell>
          <cell r="I1489">
            <v>99.999855833333328</v>
          </cell>
          <cell r="J1489">
            <v>90.287611666666663</v>
          </cell>
          <cell r="K1489">
            <v>97.372264166666668</v>
          </cell>
          <cell r="L1489">
            <v>104.88600249999999</v>
          </cell>
          <cell r="M1489">
            <v>109.47143499999997</v>
          </cell>
          <cell r="N1489">
            <v>111.66488499999998</v>
          </cell>
        </row>
        <row r="1490">
          <cell r="F1490">
            <v>616</v>
          </cell>
          <cell r="G1490" t="str">
            <v>35618(22)616</v>
          </cell>
          <cell r="H1490" t="str">
            <v>OTHER OILS AND OTHER     PRODUCTS OF DISTILLATION OF HIGH TEMPERATURE COAL TAR</v>
          </cell>
          <cell r="I1490">
            <v>99.999995833333344</v>
          </cell>
          <cell r="J1490">
            <v>112.40831249999999</v>
          </cell>
          <cell r="K1490">
            <v>84.5700875</v>
          </cell>
          <cell r="L1490">
            <v>89.420249999999996</v>
          </cell>
          <cell r="M1490">
            <v>97.540056666666672</v>
          </cell>
          <cell r="N1490">
            <v>97.54007</v>
          </cell>
        </row>
        <row r="1491">
          <cell r="F1491">
            <v>617</v>
          </cell>
          <cell r="G1491" t="str">
            <v>35711(22)617</v>
          </cell>
          <cell r="H1491" t="str">
            <v>R.S.S. 3</v>
          </cell>
          <cell r="I1491">
            <v>100.00000166666668</v>
          </cell>
          <cell r="J1491">
            <v>89.741125833333314</v>
          </cell>
          <cell r="K1491">
            <v>98.579741666666663</v>
          </cell>
          <cell r="L1491">
            <v>120.32487666666665</v>
          </cell>
          <cell r="M1491">
            <v>142.61322083333334</v>
          </cell>
          <cell r="N1491">
            <v>141.17224000000004</v>
          </cell>
        </row>
        <row r="1492">
          <cell r="F1492">
            <v>618</v>
          </cell>
          <cell r="G1492" t="str">
            <v>35711(22)618</v>
          </cell>
          <cell r="H1492" t="str">
            <v>R.S.S. 5</v>
          </cell>
          <cell r="I1492">
            <v>100</v>
          </cell>
          <cell r="J1492">
            <v>96.881029999999981</v>
          </cell>
          <cell r="K1492">
            <v>109.66515</v>
          </cell>
          <cell r="L1492">
            <v>140.54925333333338</v>
          </cell>
          <cell r="M1492">
            <v>172.17344999999997</v>
          </cell>
          <cell r="N1492">
            <v>172.17344999999997</v>
          </cell>
        </row>
        <row r="1493">
          <cell r="F1493">
            <v>619</v>
          </cell>
          <cell r="G1493" t="str">
            <v>35711(22)619</v>
          </cell>
          <cell r="H1493" t="str">
            <v>OTHER R.S.S.</v>
          </cell>
          <cell r="I1493">
            <v>100.00000166666668</v>
          </cell>
          <cell r="J1493">
            <v>89.741125833333314</v>
          </cell>
          <cell r="K1493">
            <v>98.579741666666663</v>
          </cell>
          <cell r="L1493">
            <v>120.32487666666665</v>
          </cell>
          <cell r="M1493">
            <v>142.61322083333334</v>
          </cell>
          <cell r="N1493">
            <v>141.17224000000004</v>
          </cell>
        </row>
        <row r="1494">
          <cell r="F1494">
            <v>620</v>
          </cell>
          <cell r="G1494" t="str">
            <v>35712(22)620</v>
          </cell>
          <cell r="H1494" t="str">
            <v>OTHER TSNR, OTHER THAN   SMR CV 60, SMR CV 50 AND SMR L</v>
          </cell>
          <cell r="I1494">
            <v>100.00000166666668</v>
          </cell>
          <cell r="J1494">
            <v>89.741125833333314</v>
          </cell>
          <cell r="K1494">
            <v>98.579741666666663</v>
          </cell>
          <cell r="L1494">
            <v>120.32487666666665</v>
          </cell>
          <cell r="M1494">
            <v>142.61322083333334</v>
          </cell>
          <cell r="N1494">
            <v>141.17224000000004</v>
          </cell>
        </row>
        <row r="1495">
          <cell r="F1495">
            <v>621</v>
          </cell>
          <cell r="G1495" t="str">
            <v>35712(22)621</v>
          </cell>
          <cell r="H1495" t="str">
            <v>OTHER TSNR 5, OTHER THAN SMR 5, SMR 5 RSS AND SMR 5 ADS</v>
          </cell>
          <cell r="I1495">
            <v>100.00000166666668</v>
          </cell>
          <cell r="J1495">
            <v>89.741125833333314</v>
          </cell>
          <cell r="K1495">
            <v>98.579741666666663</v>
          </cell>
          <cell r="L1495">
            <v>120.32487666666665</v>
          </cell>
          <cell r="M1495">
            <v>142.61322083333334</v>
          </cell>
          <cell r="N1495">
            <v>141.17224000000004</v>
          </cell>
        </row>
        <row r="1496">
          <cell r="F1496">
            <v>622</v>
          </cell>
          <cell r="G1496" t="str">
            <v>35713(22)622</v>
          </cell>
          <cell r="H1496" t="str">
            <v>UNSMOKED SHEET OTHER THAN AIR DRIED SHEET (ADS)</v>
          </cell>
          <cell r="I1496">
            <v>100.00000166666668</v>
          </cell>
          <cell r="J1496">
            <v>89.741125833333314</v>
          </cell>
          <cell r="K1496">
            <v>98.579741666666663</v>
          </cell>
          <cell r="L1496">
            <v>120.32487666666665</v>
          </cell>
          <cell r="M1496">
            <v>142.61322083333334</v>
          </cell>
          <cell r="N1496">
            <v>141.17224000000004</v>
          </cell>
        </row>
        <row r="1497">
          <cell r="F1497">
            <v>623</v>
          </cell>
          <cell r="G1497" t="str">
            <v>35715(22)623</v>
          </cell>
          <cell r="H1497" t="str">
            <v>LATEX CONTAINING NOT  OVER 0.5% AMMONIA, CREAM    CONCENTRATE</v>
          </cell>
          <cell r="I1497">
            <v>100.00000166666668</v>
          </cell>
          <cell r="J1497">
            <v>89.741125833333314</v>
          </cell>
          <cell r="K1497">
            <v>98.579741666666663</v>
          </cell>
          <cell r="L1497">
            <v>120.32487666666665</v>
          </cell>
          <cell r="M1497">
            <v>142.61322083333334</v>
          </cell>
          <cell r="N1497">
            <v>141.17224000000004</v>
          </cell>
        </row>
        <row r="1498">
          <cell r="F1498">
            <v>624</v>
          </cell>
          <cell r="G1498" t="str">
            <v>35715(22)624</v>
          </cell>
          <cell r="H1498" t="str">
            <v>NATURAL RUBBER LATEX, CTG&lt; 0.5% AMMONIA, O/T      CENTRIFUGE CONCENTRATE   PRESERVED, CREAM/EVAPORA-TED CONCENTRATE</v>
          </cell>
          <cell r="I1498">
            <v>100.00000583333335</v>
          </cell>
          <cell r="J1498">
            <v>93.734685000000027</v>
          </cell>
          <cell r="K1498">
            <v>108.41096833333333</v>
          </cell>
          <cell r="L1498">
            <v>142.45543666666666</v>
          </cell>
          <cell r="M1498">
            <v>167.90253666666666</v>
          </cell>
          <cell r="N1498">
            <v>164.7852</v>
          </cell>
        </row>
        <row r="1499">
          <cell r="F1499">
            <v>625</v>
          </cell>
          <cell r="G1499" t="str">
            <v>35715(22)625</v>
          </cell>
          <cell r="H1499" t="str">
            <v>NATURAL RUBBER LATEX, CTG&gt; 0.5% AMMONIA, SINGLE   CONCENTRATE</v>
          </cell>
          <cell r="I1499">
            <v>100.00000166666668</v>
          </cell>
          <cell r="J1499">
            <v>89.741125833333314</v>
          </cell>
          <cell r="K1499">
            <v>98.579741666666663</v>
          </cell>
          <cell r="L1499">
            <v>120.32487666666665</v>
          </cell>
          <cell r="M1499">
            <v>142.61322083333334</v>
          </cell>
          <cell r="N1499">
            <v>141.17224000000004</v>
          </cell>
        </row>
        <row r="1500">
          <cell r="F1500">
            <v>626</v>
          </cell>
          <cell r="G1500" t="str">
            <v>35715(22)626</v>
          </cell>
          <cell r="H1500" t="str">
            <v>OTHER NATURAL RUBBER     LATEX CONTAINING OVER    1/2% AMMONIA, CENTRIFUGE CONCENTRATE</v>
          </cell>
          <cell r="I1500">
            <v>100.00000166666668</v>
          </cell>
          <cell r="J1500">
            <v>89.741125833333314</v>
          </cell>
          <cell r="K1500">
            <v>98.579741666666663</v>
          </cell>
          <cell r="L1500">
            <v>120.32487666666665</v>
          </cell>
          <cell r="M1500">
            <v>142.61322083333334</v>
          </cell>
          <cell r="N1500">
            <v>141.17224000000004</v>
          </cell>
        </row>
        <row r="1501">
          <cell r="F1501">
            <v>627</v>
          </cell>
          <cell r="G1501" t="str">
            <v>35719(22)627</v>
          </cell>
          <cell r="H1501" t="str">
            <v>RUBBER SCRAP &amp; CUP LUMP</v>
          </cell>
          <cell r="I1501">
            <v>99.99999583333333</v>
          </cell>
          <cell r="J1501">
            <v>83.557607500000032</v>
          </cell>
          <cell r="K1501">
            <v>85.286452500000024</v>
          </cell>
          <cell r="L1501">
            <v>91.806539166666667</v>
          </cell>
          <cell r="M1501">
            <v>108.10779833333336</v>
          </cell>
          <cell r="N1501">
            <v>107.94353000000004</v>
          </cell>
        </row>
        <row r="1502">
          <cell r="F1502">
            <v>628</v>
          </cell>
          <cell r="G1502" t="str">
            <v>35815(22)628</v>
          </cell>
          <cell r="H1502" t="str">
            <v>OTHER PLATES, SHEETS &amp;   STRIP OF NON-CELLULAR    RUBBER</v>
          </cell>
          <cell r="I1502">
            <v>100</v>
          </cell>
          <cell r="J1502">
            <v>104.59087999999997</v>
          </cell>
          <cell r="K1502">
            <v>99.77630000000002</v>
          </cell>
          <cell r="L1502">
            <v>76.25854249999999</v>
          </cell>
          <cell r="M1502">
            <v>90.524757499999993</v>
          </cell>
          <cell r="N1502">
            <v>71.744789166666664</v>
          </cell>
        </row>
        <row r="1503">
          <cell r="F1503">
            <v>629</v>
          </cell>
          <cell r="G1503" t="str">
            <v>35815(22)629</v>
          </cell>
          <cell r="H1503" t="str">
            <v>PIPING AND TUBING OF     UNHARDENED VULCANISED    RUBBER WITH FITTINGS</v>
          </cell>
          <cell r="I1503">
            <v>100</v>
          </cell>
          <cell r="J1503">
            <v>104.59087999999997</v>
          </cell>
          <cell r="K1503">
            <v>99.77630000000002</v>
          </cell>
          <cell r="L1503">
            <v>76.25854249999999</v>
          </cell>
          <cell r="M1503">
            <v>90.524757499999993</v>
          </cell>
          <cell r="N1503">
            <v>71.744789166666664</v>
          </cell>
        </row>
        <row r="1504">
          <cell r="F1504">
            <v>630</v>
          </cell>
          <cell r="G1504" t="str">
            <v>35815(22)630</v>
          </cell>
          <cell r="H1504" t="str">
            <v>OTHER THAN PIPE SEAL     RINGS</v>
          </cell>
          <cell r="I1504">
            <v>100</v>
          </cell>
          <cell r="J1504">
            <v>104.83953083333333</v>
          </cell>
          <cell r="K1504">
            <v>119.50296250000004</v>
          </cell>
          <cell r="L1504">
            <v>110.69688416666668</v>
          </cell>
          <cell r="M1504">
            <v>100.63065333333336</v>
          </cell>
          <cell r="N1504">
            <v>106.1972191666667</v>
          </cell>
        </row>
        <row r="1505">
          <cell r="F1505">
            <v>631</v>
          </cell>
          <cell r="G1505" t="str">
            <v>35816(22)631</v>
          </cell>
          <cell r="H1505" t="str">
            <v>NEW PNEUMATIC TYRES, OF  RUBBER, OF A KIND USED ONMOTOR CARS (INCL. STATIONWAGONS AND RACING CARS)</v>
          </cell>
          <cell r="I1505">
            <v>100.00002083333334</v>
          </cell>
          <cell r="J1505">
            <v>100.63902166666666</v>
          </cell>
          <cell r="K1505">
            <v>102.53439083333333</v>
          </cell>
          <cell r="L1505">
            <v>92.491937499999977</v>
          </cell>
          <cell r="M1505">
            <v>97.333533333333307</v>
          </cell>
          <cell r="N1505">
            <v>97.422509999999974</v>
          </cell>
        </row>
        <row r="1506">
          <cell r="F1506">
            <v>632</v>
          </cell>
          <cell r="G1506" t="str">
            <v>35816(22)632</v>
          </cell>
          <cell r="H1506" t="str">
            <v>NEW PNEUMATIC TYRES, OF  RUBBER, OF A KIND USED ONBUSES OR LORRIES</v>
          </cell>
          <cell r="I1506">
            <v>100</v>
          </cell>
          <cell r="J1506">
            <v>80.058173333333315</v>
          </cell>
          <cell r="K1506">
            <v>78.234889999999993</v>
          </cell>
          <cell r="L1506">
            <v>64.019983333333329</v>
          </cell>
          <cell r="M1506">
            <v>66.01903333333334</v>
          </cell>
          <cell r="N1506">
            <v>71.734964166666671</v>
          </cell>
        </row>
        <row r="1507">
          <cell r="F1507">
            <v>633</v>
          </cell>
          <cell r="G1507" t="str">
            <v>35816(22)633</v>
          </cell>
          <cell r="H1507" t="str">
            <v>OTHER CONVEYOR BELTS OR  BELTINGS</v>
          </cell>
          <cell r="I1507">
            <v>100</v>
          </cell>
          <cell r="J1507">
            <v>98.107820000000004</v>
          </cell>
          <cell r="K1507">
            <v>84.632423333333321</v>
          </cell>
          <cell r="L1507">
            <v>107.37686666666669</v>
          </cell>
          <cell r="M1507">
            <v>110.42438999999997</v>
          </cell>
          <cell r="N1507">
            <v>108.5176533333333</v>
          </cell>
        </row>
        <row r="1508">
          <cell r="F1508">
            <v>634</v>
          </cell>
          <cell r="G1508" t="str">
            <v>35816(22)634</v>
          </cell>
          <cell r="H1508" t="str">
            <v>OTHER TRANSMISSION BELTS OF BELTING</v>
          </cell>
          <cell r="I1508">
            <v>100</v>
          </cell>
          <cell r="J1508">
            <v>104.83953083333333</v>
          </cell>
          <cell r="K1508">
            <v>119.50296250000004</v>
          </cell>
          <cell r="L1508">
            <v>110.69688416666668</v>
          </cell>
          <cell r="M1508">
            <v>100.63065333333336</v>
          </cell>
          <cell r="N1508">
            <v>106.1972191666667</v>
          </cell>
        </row>
        <row r="1509">
          <cell r="F1509">
            <v>635</v>
          </cell>
          <cell r="G1509" t="str">
            <v>35817(22)635</v>
          </cell>
          <cell r="H1509" t="str">
            <v>OTHER SPORTS FOOTWEAR    WITH OUTER SOLES AND     UPPERS OF RUBBER OR      PLASTICS</v>
          </cell>
          <cell r="I1509">
            <v>100</v>
          </cell>
          <cell r="J1509">
            <v>105.53182666666669</v>
          </cell>
          <cell r="K1509">
            <v>133.52825083333335</v>
          </cell>
          <cell r="L1509">
            <v>140.09846916666666</v>
          </cell>
          <cell r="M1509">
            <v>151.50377250000003</v>
          </cell>
          <cell r="N1509">
            <v>153.13159666666664</v>
          </cell>
        </row>
        <row r="1510">
          <cell r="F1510">
            <v>636</v>
          </cell>
          <cell r="G1510" t="str">
            <v>35819(22)636</v>
          </cell>
          <cell r="H1510" t="str">
            <v>OTHER ARTICLES OF        CELLULAR RUBBER</v>
          </cell>
          <cell r="I1510">
            <v>100</v>
          </cell>
          <cell r="J1510">
            <v>104.83953083333333</v>
          </cell>
          <cell r="K1510">
            <v>119.50296250000004</v>
          </cell>
          <cell r="L1510">
            <v>110.69688416666668</v>
          </cell>
          <cell r="M1510">
            <v>100.63065333333336</v>
          </cell>
          <cell r="N1510">
            <v>106.1972191666667</v>
          </cell>
        </row>
        <row r="1511">
          <cell r="F1511">
            <v>637</v>
          </cell>
          <cell r="G1511" t="str">
            <v>35819(22)637</v>
          </cell>
          <cell r="H1511" t="str">
            <v>OTHER ARTICLES OF        UNHARDENED VULCANISED    RUBBER</v>
          </cell>
          <cell r="I1511">
            <v>100</v>
          </cell>
          <cell r="J1511">
            <v>106.20290166666669</v>
          </cell>
          <cell r="K1511">
            <v>123.57339166666665</v>
          </cell>
          <cell r="L1511">
            <v>111.120195</v>
          </cell>
          <cell r="M1511">
            <v>99.784349999999989</v>
          </cell>
          <cell r="N1511">
            <v>107.09156833333334</v>
          </cell>
        </row>
        <row r="1512">
          <cell r="F1512">
            <v>638</v>
          </cell>
          <cell r="G1512" t="str">
            <v>35819(22)638</v>
          </cell>
          <cell r="H1512" t="str">
            <v>GLOVES, OTHER THAN       SURGICAL GLOVES</v>
          </cell>
          <cell r="I1512">
            <v>99.999814999999984</v>
          </cell>
          <cell r="J1512">
            <v>116.85102166666668</v>
          </cell>
          <cell r="K1512">
            <v>108.10890666666668</v>
          </cell>
          <cell r="L1512">
            <v>106.93836083333333</v>
          </cell>
          <cell r="M1512">
            <v>114.69480916666666</v>
          </cell>
          <cell r="N1512">
            <v>123.26656499999997</v>
          </cell>
        </row>
        <row r="1513">
          <cell r="F1513">
            <v>639</v>
          </cell>
          <cell r="G1513" t="str">
            <v>35821(22)639</v>
          </cell>
          <cell r="H1513" t="str">
            <v>ARTICLES OF HARD RUBBER</v>
          </cell>
          <cell r="I1513">
            <v>100</v>
          </cell>
          <cell r="J1513">
            <v>100</v>
          </cell>
          <cell r="K1513">
            <v>131.13214333333332</v>
          </cell>
          <cell r="L1513">
            <v>111.36539499999999</v>
          </cell>
          <cell r="M1513">
            <v>93.722515000000016</v>
          </cell>
          <cell r="N1513">
            <v>91.130969999999991</v>
          </cell>
        </row>
        <row r="1514">
          <cell r="F1514">
            <v>640</v>
          </cell>
          <cell r="G1514" t="str">
            <v>35823(22)640</v>
          </cell>
          <cell r="H1514" t="str">
            <v>SEATS OF A KIND USED FOR MOTOR VEHICLES</v>
          </cell>
          <cell r="I1514">
            <v>100</v>
          </cell>
          <cell r="J1514">
            <v>100</v>
          </cell>
          <cell r="K1514">
            <v>100</v>
          </cell>
          <cell r="L1514">
            <v>100</v>
          </cell>
          <cell r="M1514">
            <v>114.23176666666666</v>
          </cell>
          <cell r="N1514">
            <v>120.62284</v>
          </cell>
        </row>
        <row r="1515">
          <cell r="F1515">
            <v>641</v>
          </cell>
          <cell r="G1515" t="str">
            <v>35911(22)641</v>
          </cell>
          <cell r="H1515" t="str">
            <v>TUBES, PIPES &amp; HOSES,    RIGID OF AMINO-RESINS,   OTHER THAN FURTHER WORKEDTHAN MERELY SURFACE      WORKED</v>
          </cell>
          <cell r="I1515">
            <v>100.00000250000002</v>
          </cell>
          <cell r="J1515">
            <v>105.48755250000002</v>
          </cell>
          <cell r="K1515">
            <v>108.82765333333334</v>
          </cell>
          <cell r="L1515">
            <v>109.39832333333331</v>
          </cell>
          <cell r="M1515">
            <v>98.749710000000007</v>
          </cell>
          <cell r="N1515">
            <v>99.64727000000002</v>
          </cell>
        </row>
        <row r="1516">
          <cell r="F1516">
            <v>642</v>
          </cell>
          <cell r="G1516" t="str">
            <v>35911(22)642</v>
          </cell>
          <cell r="H1516" t="str">
            <v>TUBES, PIPES &amp; HOSES,    RIGID OF POLYMERS OF     VINYL CHLORIDE</v>
          </cell>
          <cell r="I1516">
            <v>100</v>
          </cell>
          <cell r="J1516">
            <v>109.80966000000004</v>
          </cell>
          <cell r="K1516">
            <v>117.70375499999997</v>
          </cell>
          <cell r="L1516">
            <v>120.42459999999998</v>
          </cell>
          <cell r="M1516">
            <v>110.76134749999999</v>
          </cell>
          <cell r="N1516">
            <v>112.15226999999997</v>
          </cell>
        </row>
        <row r="1517">
          <cell r="F1517">
            <v>643</v>
          </cell>
          <cell r="G1517" t="str">
            <v>35911(22)643</v>
          </cell>
          <cell r="H1517" t="str">
            <v>OTHER PROD O/T RIGID PROD&amp; TILES NON-CELLULAR OF  POLYMERS OF ETHYLENE IN  THE FORM OF PLATES AND   SHEETS</v>
          </cell>
          <cell r="I1517">
            <v>100.00009333333334</v>
          </cell>
          <cell r="J1517">
            <v>103.4842625</v>
          </cell>
          <cell r="K1517">
            <v>134.75334500000002</v>
          </cell>
          <cell r="L1517">
            <v>205.33128083333335</v>
          </cell>
          <cell r="M1517">
            <v>203.30617749999993</v>
          </cell>
          <cell r="N1517">
            <v>203.30476999999993</v>
          </cell>
        </row>
        <row r="1518">
          <cell r="F1518">
            <v>644</v>
          </cell>
          <cell r="G1518" t="str">
            <v>35911(22)644</v>
          </cell>
          <cell r="H1518" t="str">
            <v>BIAXIALLY ORIENTED POLY- PROPYLENE/ORIENTED PLOY- PROPYLENE FILM OF PLOY - MERS OF PROPYLENE</v>
          </cell>
          <cell r="I1518">
            <v>99.999876666666665</v>
          </cell>
          <cell r="J1518">
            <v>98.263469999999998</v>
          </cell>
          <cell r="K1518">
            <v>91.016840000000002</v>
          </cell>
          <cell r="L1518">
            <v>94.707573333333343</v>
          </cell>
          <cell r="M1518">
            <v>97.352184999999992</v>
          </cell>
          <cell r="N1518">
            <v>97.236040000000003</v>
          </cell>
        </row>
        <row r="1519">
          <cell r="F1519">
            <v>645</v>
          </cell>
          <cell r="G1519" t="str">
            <v>35911(22)645</v>
          </cell>
          <cell r="H1519" t="str">
            <v>PLATES &amp; SHEETS, NON-    CELLULAR OF POLYMERS OF  STYRENE IN THE FORM OF   PLATES &amp; SHEETS</v>
          </cell>
          <cell r="I1519">
            <v>100</v>
          </cell>
          <cell r="J1519">
            <v>105.66631999999997</v>
          </cell>
          <cell r="K1519">
            <v>89.113325000000003</v>
          </cell>
          <cell r="L1519">
            <v>94.779642499999994</v>
          </cell>
          <cell r="M1519">
            <v>101.57397999999998</v>
          </cell>
          <cell r="N1519">
            <v>101.57397999999998</v>
          </cell>
        </row>
        <row r="1520">
          <cell r="F1520">
            <v>646</v>
          </cell>
          <cell r="G1520" t="str">
            <v>35911(22)646</v>
          </cell>
          <cell r="H1520" t="str">
            <v>PLATES &amp; SHEETS, CTG BY  WT NOT LESS THAN 6% OF   PLASTICISERS OF POLYMERS OF VINYL CHLORIDE</v>
          </cell>
          <cell r="I1520">
            <v>99.999876666666665</v>
          </cell>
          <cell r="J1520">
            <v>98.263469999999998</v>
          </cell>
          <cell r="K1520">
            <v>91.016840000000002</v>
          </cell>
          <cell r="L1520">
            <v>94.707573333333343</v>
          </cell>
          <cell r="M1520">
            <v>97.352184999999992</v>
          </cell>
          <cell r="N1520">
            <v>97.236040000000003</v>
          </cell>
        </row>
        <row r="1521">
          <cell r="F1521">
            <v>647</v>
          </cell>
          <cell r="G1521" t="str">
            <v>35911(22)647</v>
          </cell>
          <cell r="H1521" t="str">
            <v>FLEXIBLE PLATES AND      SHEETS OF POLYMERS OF    VINYL CHLORIDE</v>
          </cell>
          <cell r="I1521">
            <v>99.999876666666665</v>
          </cell>
          <cell r="J1521">
            <v>98.263469999999998</v>
          </cell>
          <cell r="K1521">
            <v>91.016840000000002</v>
          </cell>
          <cell r="L1521">
            <v>94.707573333333343</v>
          </cell>
          <cell r="M1521">
            <v>97.352184999999992</v>
          </cell>
          <cell r="N1521">
            <v>97.236040000000003</v>
          </cell>
        </row>
        <row r="1522">
          <cell r="F1522">
            <v>648</v>
          </cell>
          <cell r="G1522" t="str">
            <v>35911(22)648</v>
          </cell>
          <cell r="H1522" t="str">
            <v>FOIL, STRIP &amp; OTHER FLAT SHAPE ARTICLES, OF       POLYCARBONATES</v>
          </cell>
          <cell r="I1522">
            <v>99.999876666666665</v>
          </cell>
          <cell r="J1522">
            <v>98.263469999999998</v>
          </cell>
          <cell r="K1522">
            <v>91.016840000000002</v>
          </cell>
          <cell r="L1522">
            <v>94.707573333333343</v>
          </cell>
          <cell r="M1522">
            <v>97.352184999999992</v>
          </cell>
          <cell r="N1522">
            <v>97.236040000000003</v>
          </cell>
        </row>
        <row r="1523">
          <cell r="F1523">
            <v>649</v>
          </cell>
          <cell r="G1523" t="str">
            <v>35911(22)649</v>
          </cell>
          <cell r="H1523" t="str">
            <v>FOIL, STRIP &amp; OTHER FLAT SHAPE ARTICLES OF        POLY (ETHYLENE           TEREPHTHALATE)</v>
          </cell>
          <cell r="I1523">
            <v>99.999997500000006</v>
          </cell>
          <cell r="J1523">
            <v>109.56333500000002</v>
          </cell>
          <cell r="K1523">
            <v>109.38048583333332</v>
          </cell>
          <cell r="L1523">
            <v>125.12450416666665</v>
          </cell>
          <cell r="M1523">
            <v>122.4997</v>
          </cell>
          <cell r="N1523">
            <v>144.58077750000001</v>
          </cell>
        </row>
        <row r="1524">
          <cell r="F1524">
            <v>650</v>
          </cell>
          <cell r="G1524" t="str">
            <v>35911(22)650</v>
          </cell>
          <cell r="H1524" t="str">
            <v>PLATES AND SHEETS,       CELLULAR, OF POLYMERS OF STYRENE</v>
          </cell>
          <cell r="I1524">
            <v>99.998270833333351</v>
          </cell>
          <cell r="J1524">
            <v>74.695938333333316</v>
          </cell>
          <cell r="K1524">
            <v>57.265446666666662</v>
          </cell>
          <cell r="L1524">
            <v>56.746426666666665</v>
          </cell>
          <cell r="M1524">
            <v>60.595838333333347</v>
          </cell>
          <cell r="N1524">
            <v>63.320700000000009</v>
          </cell>
        </row>
        <row r="1525">
          <cell r="F1525">
            <v>651</v>
          </cell>
          <cell r="G1525" t="str">
            <v>35911(22)651</v>
          </cell>
          <cell r="H1525" t="str">
            <v>OTHER PLATES, SHEETS,    FILM, FOIL AND STRIP OF  PLASTICS, CELLULAR, OF   POLYMERS OF VINYL        CHLORIDE</v>
          </cell>
          <cell r="I1525">
            <v>100.00013916666666</v>
          </cell>
          <cell r="J1525">
            <v>101.08641750000001</v>
          </cell>
          <cell r="K1525">
            <v>86.21421083333334</v>
          </cell>
          <cell r="L1525">
            <v>89.803380000000004</v>
          </cell>
          <cell r="M1525">
            <v>95.632768333333303</v>
          </cell>
          <cell r="N1525">
            <v>91.999852500000003</v>
          </cell>
        </row>
        <row r="1526">
          <cell r="F1526">
            <v>652</v>
          </cell>
          <cell r="G1526" t="str">
            <v>35911(22)652</v>
          </cell>
          <cell r="H1526" t="str">
            <v>OTHER PLATES, SHEETS,    FILM, FOIL &amp; STRIP OF    OTHER PLASTICS</v>
          </cell>
          <cell r="I1526">
            <v>99.999876666666665</v>
          </cell>
          <cell r="J1526">
            <v>98.263469999999998</v>
          </cell>
          <cell r="K1526">
            <v>91.016840000000002</v>
          </cell>
          <cell r="L1526">
            <v>94.707573333333343</v>
          </cell>
          <cell r="M1526">
            <v>97.352184999999992</v>
          </cell>
          <cell r="N1526">
            <v>97.236040000000003</v>
          </cell>
        </row>
        <row r="1527">
          <cell r="F1527">
            <v>653</v>
          </cell>
          <cell r="G1527" t="str">
            <v>35911(22)653</v>
          </cell>
          <cell r="H1527" t="str">
            <v>MONOFILAMENT, CROSS-SECTLDIM &gt; 1 MM, RODS, STICKS &amp; PROFILE SHAPES OF CON- DENSATION POLYMERISATION PROD. OF OTHER PLASTICS</v>
          </cell>
          <cell r="I1527">
            <v>99.999887499999986</v>
          </cell>
          <cell r="J1527">
            <v>98.944416666666669</v>
          </cell>
          <cell r="K1527">
            <v>92.695699999999988</v>
          </cell>
          <cell r="L1527">
            <v>96.09233416666666</v>
          </cell>
          <cell r="M1527">
            <v>97.483916666666659</v>
          </cell>
          <cell r="N1527">
            <v>97.463323333333307</v>
          </cell>
        </row>
        <row r="1528">
          <cell r="F1528">
            <v>654</v>
          </cell>
          <cell r="G1528" t="str">
            <v>35914(22)654</v>
          </cell>
          <cell r="H1528" t="str">
            <v>FITTINGS</v>
          </cell>
          <cell r="I1528">
            <v>100.00000666666666</v>
          </cell>
          <cell r="J1528">
            <v>98.282810000000012</v>
          </cell>
          <cell r="K1528">
            <v>94.031628333333316</v>
          </cell>
          <cell r="L1528">
            <v>91.018057499999998</v>
          </cell>
          <cell r="M1528">
            <v>78.726890833333329</v>
          </cell>
          <cell r="N1528">
            <v>78.802049999999994</v>
          </cell>
        </row>
        <row r="1529">
          <cell r="F1529">
            <v>655</v>
          </cell>
          <cell r="G1529" t="str">
            <v>35914(22)655</v>
          </cell>
          <cell r="H1529" t="str">
            <v>SACKS &amp; BAGS (INCLUDING  CONES) OF POLYMERS OF    ETHYLENE</v>
          </cell>
          <cell r="I1529">
            <v>100.00001166666667</v>
          </cell>
          <cell r="J1529">
            <v>100.08214333333332</v>
          </cell>
          <cell r="K1529">
            <v>92.673990833333335</v>
          </cell>
          <cell r="L1529">
            <v>95.45998583333332</v>
          </cell>
          <cell r="M1529">
            <v>95.491339166666663</v>
          </cell>
          <cell r="N1529">
            <v>96.840519166666667</v>
          </cell>
        </row>
        <row r="1530">
          <cell r="F1530">
            <v>656</v>
          </cell>
          <cell r="G1530" t="str">
            <v>35914(22)656</v>
          </cell>
          <cell r="H1530" t="str">
            <v>SACKS &amp; BAGS (INCLUDING  CONES), OF OTHER PLASTICS</v>
          </cell>
          <cell r="I1530">
            <v>100.00025083333334</v>
          </cell>
          <cell r="J1530">
            <v>101.79955000000004</v>
          </cell>
          <cell r="K1530">
            <v>101.79955000000004</v>
          </cell>
          <cell r="L1530">
            <v>100.34237416666669</v>
          </cell>
          <cell r="M1530">
            <v>101.12798166666667</v>
          </cell>
          <cell r="N1530">
            <v>101.79955000000004</v>
          </cell>
        </row>
        <row r="1531">
          <cell r="F1531">
            <v>657</v>
          </cell>
          <cell r="G1531" t="str">
            <v>35914(22)657</v>
          </cell>
          <cell r="H1531" t="str">
            <v>BOXES, CASES, CRATES     AND SIMILAR ARTICLES OF  PLASTICS</v>
          </cell>
          <cell r="I1531">
            <v>100.00001166666667</v>
          </cell>
          <cell r="J1531">
            <v>100.08214333333332</v>
          </cell>
          <cell r="K1531">
            <v>92.673990833333335</v>
          </cell>
          <cell r="L1531">
            <v>95.45998583333332</v>
          </cell>
          <cell r="M1531">
            <v>95.491339166666663</v>
          </cell>
          <cell r="N1531">
            <v>96.840519166666667</v>
          </cell>
        </row>
        <row r="1532">
          <cell r="F1532">
            <v>658</v>
          </cell>
          <cell r="G1532" t="str">
            <v>35914(22)658</v>
          </cell>
          <cell r="H1532" t="str">
            <v>OTHER SPOOLS, COPS,      BOBBINS AND SIMILAR      SUPPORTS OF PLASTICS</v>
          </cell>
          <cell r="I1532">
            <v>100.00010583333334</v>
          </cell>
          <cell r="J1532">
            <v>99.348351666666659</v>
          </cell>
          <cell r="K1532">
            <v>111.72906666666665</v>
          </cell>
          <cell r="L1532">
            <v>111.86097249999997</v>
          </cell>
          <cell r="M1532">
            <v>99.987173333333331</v>
          </cell>
          <cell r="N1532">
            <v>99.387143333333327</v>
          </cell>
        </row>
        <row r="1533">
          <cell r="F1533">
            <v>659</v>
          </cell>
          <cell r="G1533" t="str">
            <v>35914(22)659</v>
          </cell>
          <cell r="H1533" t="str">
            <v>STOPPERS, LIDS, CAPS     AND OTHER CLOSURES OF    PLASTICS</v>
          </cell>
          <cell r="I1533">
            <v>100</v>
          </cell>
          <cell r="J1533">
            <v>111.13505083333334</v>
          </cell>
          <cell r="K1533">
            <v>108.34500499999999</v>
          </cell>
          <cell r="L1533">
            <v>108.67715166666665</v>
          </cell>
          <cell r="M1533">
            <v>107.68609416666666</v>
          </cell>
          <cell r="N1533">
            <v>117.74211</v>
          </cell>
        </row>
        <row r="1534">
          <cell r="F1534">
            <v>660</v>
          </cell>
          <cell r="G1534" t="str">
            <v>35914(22)660</v>
          </cell>
          <cell r="H1534" t="str">
            <v>OTHER ARTICLES FOR       CONVEYANCE OR PACKING OF GOODS, OF PLASTICS</v>
          </cell>
          <cell r="I1534">
            <v>99.999995833333344</v>
          </cell>
          <cell r="J1534">
            <v>70.638821666666658</v>
          </cell>
          <cell r="K1534">
            <v>63.97059666666668</v>
          </cell>
          <cell r="L1534">
            <v>76.231828333333354</v>
          </cell>
          <cell r="M1534">
            <v>74.635348333333326</v>
          </cell>
          <cell r="N1534">
            <v>83.635984999999977</v>
          </cell>
        </row>
        <row r="1535">
          <cell r="F1535">
            <v>661</v>
          </cell>
          <cell r="G1535" t="str">
            <v>35915(22)661</v>
          </cell>
          <cell r="H1535" t="str">
            <v>STATUETTES AND OTHER     ORNAMENTAL ARTICLES OTHERTHAN PRAYER BEADS</v>
          </cell>
          <cell r="I1535">
            <v>100</v>
          </cell>
          <cell r="J1535">
            <v>105.01465833333334</v>
          </cell>
          <cell r="K1535">
            <v>94.037476666666663</v>
          </cell>
          <cell r="L1535">
            <v>107.83085333333334</v>
          </cell>
          <cell r="M1535">
            <v>101.05318416666668</v>
          </cell>
          <cell r="N1535">
            <v>90.814880000000031</v>
          </cell>
        </row>
        <row r="1536">
          <cell r="F1536">
            <v>662</v>
          </cell>
          <cell r="G1536" t="str">
            <v>35916(22)662</v>
          </cell>
          <cell r="H1536" t="str">
            <v>TABLEWARE AND KITCHENWAREOF PLASTICS</v>
          </cell>
          <cell r="I1536">
            <v>100.00001166666667</v>
          </cell>
          <cell r="J1536">
            <v>100.08214333333332</v>
          </cell>
          <cell r="K1536">
            <v>92.673990833333335</v>
          </cell>
          <cell r="L1536">
            <v>95.45998583333332</v>
          </cell>
          <cell r="M1536">
            <v>95.491339166666663</v>
          </cell>
          <cell r="N1536">
            <v>96.840519166666667</v>
          </cell>
        </row>
        <row r="1537">
          <cell r="F1537">
            <v>663</v>
          </cell>
          <cell r="G1537" t="str">
            <v>35916(22)663</v>
          </cell>
          <cell r="H1537" t="str">
            <v>OTHER ARTICLES OF        NON-RIGID CELLULAR       PRODUCTS, OF PLASTICS</v>
          </cell>
          <cell r="I1537">
            <v>99.999999166666669</v>
          </cell>
          <cell r="J1537">
            <v>123.78268916666666</v>
          </cell>
          <cell r="K1537">
            <v>76.478399166666676</v>
          </cell>
          <cell r="L1537">
            <v>67.495680833333324</v>
          </cell>
          <cell r="M1537">
            <v>70.073719999999994</v>
          </cell>
          <cell r="N1537">
            <v>70.073719999999994</v>
          </cell>
        </row>
        <row r="1538">
          <cell r="F1538">
            <v>664</v>
          </cell>
          <cell r="G1538" t="str">
            <v>35917(22)664</v>
          </cell>
          <cell r="H1538" t="str">
            <v>FOIL, STRIP &amp; OTHER FLAT SHAPE ARTICLE NON-       CELULAR OF POLYMERS OF   ETHYLENE</v>
          </cell>
          <cell r="I1538">
            <v>100</v>
          </cell>
          <cell r="J1538">
            <v>100.34921999999997</v>
          </cell>
          <cell r="K1538">
            <v>90.953051666666667</v>
          </cell>
          <cell r="L1538">
            <v>74.738935833333329</v>
          </cell>
          <cell r="M1538">
            <v>82.857362500000008</v>
          </cell>
          <cell r="N1538">
            <v>83.004550000000009</v>
          </cell>
        </row>
        <row r="1539">
          <cell r="F1539">
            <v>665</v>
          </cell>
          <cell r="G1539" t="str">
            <v>35917(22)665</v>
          </cell>
          <cell r="H1539" t="str">
            <v>FOIL, STRIP &amp; OTHER FLAT SHAPE ART, NON-CELLULAR  OF POLYMERS OF PROPYLENE</v>
          </cell>
          <cell r="I1539">
            <v>100</v>
          </cell>
          <cell r="J1539">
            <v>100</v>
          </cell>
          <cell r="K1539">
            <v>100.04849166666666</v>
          </cell>
          <cell r="L1539">
            <v>90.713101666666674</v>
          </cell>
          <cell r="M1539">
            <v>92.28509249999999</v>
          </cell>
          <cell r="N1539">
            <v>96.275684166666665</v>
          </cell>
        </row>
        <row r="1540">
          <cell r="F1540">
            <v>666</v>
          </cell>
          <cell r="G1540" t="str">
            <v>35917(22)666</v>
          </cell>
          <cell r="H1540" t="str">
            <v>FOIL, STRIP &amp; OTHER FLAT SHAPE ARTICLES, CTG BY WTNOT &lt; 6% OF PLASTICISERS,NON-CELULAR OF POLYMERS  OF VINYL CHLORIDE</v>
          </cell>
          <cell r="I1540">
            <v>99.999876666666665</v>
          </cell>
          <cell r="J1540">
            <v>98.263469999999998</v>
          </cell>
          <cell r="K1540">
            <v>91.016840000000002</v>
          </cell>
          <cell r="L1540">
            <v>94.707573333333343</v>
          </cell>
          <cell r="M1540">
            <v>97.352184999999992</v>
          </cell>
          <cell r="N1540">
            <v>97.236040000000003</v>
          </cell>
        </row>
        <row r="1541">
          <cell r="F1541">
            <v>667</v>
          </cell>
          <cell r="G1541" t="str">
            <v>35917(22)667</v>
          </cell>
          <cell r="H1541" t="str">
            <v>FOIL, STRIP &amp; OTHER FLAT SHAPE ART OF ACRYLIC     POLYMERS</v>
          </cell>
          <cell r="I1541">
            <v>99.999876666666665</v>
          </cell>
          <cell r="J1541">
            <v>98.263469999999998</v>
          </cell>
          <cell r="K1541">
            <v>91.016840000000002</v>
          </cell>
          <cell r="L1541">
            <v>94.707573333333343</v>
          </cell>
          <cell r="M1541">
            <v>97.352184999999992</v>
          </cell>
          <cell r="N1541">
            <v>97.236040000000003</v>
          </cell>
        </row>
        <row r="1542">
          <cell r="F1542">
            <v>668</v>
          </cell>
          <cell r="G1542" t="str">
            <v>35917(22)668</v>
          </cell>
          <cell r="H1542" t="str">
            <v>FOIL, STRIP &amp; OTHER FLAT SHAPE ARTICLES OF OTHER  POLYESTERS</v>
          </cell>
          <cell r="I1542">
            <v>99.999876666666665</v>
          </cell>
          <cell r="J1542">
            <v>98.263469999999998</v>
          </cell>
          <cell r="K1542">
            <v>91.016840000000002</v>
          </cell>
          <cell r="L1542">
            <v>94.707573333333343</v>
          </cell>
          <cell r="M1542">
            <v>97.352184999999992</v>
          </cell>
          <cell r="N1542">
            <v>97.236040000000003</v>
          </cell>
        </row>
        <row r="1543">
          <cell r="F1543">
            <v>669</v>
          </cell>
          <cell r="G1543" t="str">
            <v>35917(22)669</v>
          </cell>
          <cell r="H1543" t="str">
            <v>FOIL, STRIP AND OTHER    FLAT SHAPE ARTICLES OF   POLY (VINYL BUTYRAL)</v>
          </cell>
          <cell r="I1543">
            <v>99.999876666666665</v>
          </cell>
          <cell r="J1543">
            <v>98.263469999999998</v>
          </cell>
          <cell r="K1543">
            <v>91.016840000000002</v>
          </cell>
          <cell r="L1543">
            <v>94.707573333333343</v>
          </cell>
          <cell r="M1543">
            <v>97.352184999999992</v>
          </cell>
          <cell r="N1543">
            <v>97.236040000000003</v>
          </cell>
        </row>
        <row r="1544">
          <cell r="F1544">
            <v>670</v>
          </cell>
          <cell r="G1544" t="str">
            <v>35917(22)670</v>
          </cell>
          <cell r="H1544" t="str">
            <v>CHANDELIERS AND OTHER    ELECTRIC CEILING OR WALL LIGHTING OTHER THAN      FLUORESCENT LAMP</v>
          </cell>
          <cell r="I1544">
            <v>99.999934999999994</v>
          </cell>
          <cell r="J1544">
            <v>98.417459999999977</v>
          </cell>
          <cell r="K1544">
            <v>83.36344166666666</v>
          </cell>
          <cell r="L1544">
            <v>94.951014166666681</v>
          </cell>
          <cell r="M1544">
            <v>88.666559166666687</v>
          </cell>
          <cell r="N1544">
            <v>85.238960000000034</v>
          </cell>
        </row>
        <row r="1545">
          <cell r="F1545">
            <v>671</v>
          </cell>
          <cell r="G1545" t="str">
            <v>35917(22)671</v>
          </cell>
          <cell r="H1545" t="str">
            <v>OTHER ARTICLES OF        PLASTICS AND ARTICLES OF OTHER MATERIALS OF       HEADING NOS. 39.01 TO    39.14</v>
          </cell>
          <cell r="I1545">
            <v>100</v>
          </cell>
          <cell r="J1545">
            <v>103</v>
          </cell>
          <cell r="K1545">
            <v>97.647773333333333</v>
          </cell>
          <cell r="L1545">
            <v>99.889773333333309</v>
          </cell>
          <cell r="M1545">
            <v>100.48658833333333</v>
          </cell>
          <cell r="N1545">
            <v>100.67998000000001</v>
          </cell>
        </row>
        <row r="1546">
          <cell r="F1546">
            <v>672</v>
          </cell>
          <cell r="G1546" t="str">
            <v>35917(22)672</v>
          </cell>
          <cell r="H1546" t="str">
            <v>BALL POINT PENS, OF      PLASTICS</v>
          </cell>
          <cell r="I1546">
            <v>100</v>
          </cell>
          <cell r="J1546">
            <v>100</v>
          </cell>
          <cell r="K1546">
            <v>60.975609999999982</v>
          </cell>
          <cell r="L1546">
            <v>54.878049999999995</v>
          </cell>
          <cell r="M1546">
            <v>54.878049999999995</v>
          </cell>
          <cell r="N1546">
            <v>52.743902500000004</v>
          </cell>
        </row>
        <row r="1547">
          <cell r="F1547">
            <v>673</v>
          </cell>
          <cell r="G1547" t="str">
            <v>35917(22)673</v>
          </cell>
          <cell r="H1547" t="str">
            <v>BUTTONS, OF PLASTICS, NOTCOVERED WITH TEXTILE     MATERIAL</v>
          </cell>
          <cell r="I1547">
            <v>100.00008250000005</v>
          </cell>
          <cell r="J1547">
            <v>85.917240000000007</v>
          </cell>
          <cell r="K1547">
            <v>137.60354000000004</v>
          </cell>
          <cell r="L1547">
            <v>136.95007666666669</v>
          </cell>
          <cell r="M1547">
            <v>123.49845250000001</v>
          </cell>
          <cell r="N1547">
            <v>121.53199000000002</v>
          </cell>
        </row>
        <row r="1548">
          <cell r="F1548">
            <v>674</v>
          </cell>
          <cell r="G1548" t="str">
            <v>35918(22)674</v>
          </cell>
          <cell r="H1548" t="str">
            <v>OTHER FOOTWEAR, OTHER    THAN COVERING THE ANKLE</v>
          </cell>
          <cell r="I1548">
            <v>100</v>
          </cell>
          <cell r="J1548">
            <v>105.53182666666669</v>
          </cell>
          <cell r="K1548">
            <v>133.52825083333335</v>
          </cell>
          <cell r="L1548">
            <v>140.09846916666666</v>
          </cell>
          <cell r="M1548">
            <v>151.50377250000003</v>
          </cell>
          <cell r="N1548">
            <v>153.13159666666664</v>
          </cell>
        </row>
        <row r="1549">
          <cell r="F1549">
            <v>675</v>
          </cell>
          <cell r="G1549" t="str">
            <v>36111(22)675</v>
          </cell>
          <cell r="H1549" t="str">
            <v>TABLEWARE &amp; KITCHENWARE  OF PORCELAIN OR CHINA</v>
          </cell>
          <cell r="I1549">
            <v>100</v>
          </cell>
          <cell r="J1549">
            <v>76.418570000000003</v>
          </cell>
          <cell r="K1549">
            <v>93.465979999999988</v>
          </cell>
          <cell r="L1549">
            <v>93.447555000000023</v>
          </cell>
          <cell r="M1549">
            <v>92.496725833333343</v>
          </cell>
          <cell r="N1549">
            <v>90.899039999999999</v>
          </cell>
        </row>
        <row r="1550">
          <cell r="F1550">
            <v>676</v>
          </cell>
          <cell r="G1550" t="str">
            <v>36113(22)676</v>
          </cell>
          <cell r="H1550" t="str">
            <v>OTHER EXTERIOR LIGHTING</v>
          </cell>
          <cell r="I1550">
            <v>100</v>
          </cell>
          <cell r="J1550">
            <v>87.741339999999994</v>
          </cell>
          <cell r="K1550">
            <v>74.895870000000002</v>
          </cell>
          <cell r="L1550">
            <v>91.306262500000031</v>
          </cell>
          <cell r="M1550">
            <v>92.046771666666672</v>
          </cell>
          <cell r="N1550">
            <v>90.482347500000003</v>
          </cell>
        </row>
        <row r="1551">
          <cell r="F1551">
            <v>677</v>
          </cell>
          <cell r="G1551" t="str">
            <v>36114(22)677</v>
          </cell>
          <cell r="H1551" t="str">
            <v>CERAMIC WARES FOR LABORA-TORY CHEMICAL OR OTHER   TECHNICAL USES OF        PORCELAIN OR CHINA</v>
          </cell>
          <cell r="I1551">
            <v>99.999974166666647</v>
          </cell>
          <cell r="J1551">
            <v>105.48990833333337</v>
          </cell>
          <cell r="K1551">
            <v>121.50763416666669</v>
          </cell>
          <cell r="L1551">
            <v>120.49099166666664</v>
          </cell>
          <cell r="M1551">
            <v>127.00235833333333</v>
          </cell>
          <cell r="N1551">
            <v>122.51903916666667</v>
          </cell>
        </row>
        <row r="1552">
          <cell r="F1552">
            <v>678</v>
          </cell>
          <cell r="G1552" t="str">
            <v>36115(22)678</v>
          </cell>
          <cell r="H1552" t="str">
            <v>OTHER CERAMIC ARTICLE OF O/T PORCELAIN OR CHINA</v>
          </cell>
          <cell r="I1552">
            <v>99.999975833333323</v>
          </cell>
          <cell r="J1552">
            <v>100.47741250000003</v>
          </cell>
          <cell r="K1552">
            <v>79.583276666666677</v>
          </cell>
          <cell r="L1552">
            <v>82.414845</v>
          </cell>
          <cell r="M1552">
            <v>93.930391666666679</v>
          </cell>
          <cell r="N1552">
            <v>99.594470000000001</v>
          </cell>
        </row>
        <row r="1553">
          <cell r="F1553">
            <v>679</v>
          </cell>
          <cell r="G1553" t="str">
            <v>36115(22)679</v>
          </cell>
          <cell r="H1553" t="str">
            <v>ILLUMINATED SIGNS,       ILLUMINATED NAME-PLATES  AND THE LIKE</v>
          </cell>
          <cell r="I1553">
            <v>99.999966666666666</v>
          </cell>
          <cell r="J1553">
            <v>93.188155000000023</v>
          </cell>
          <cell r="K1553">
            <v>79.21590999999998</v>
          </cell>
          <cell r="L1553">
            <v>93.165764999999993</v>
          </cell>
          <cell r="M1553">
            <v>90.322234999999992</v>
          </cell>
          <cell r="N1553">
            <v>87.80724166666667</v>
          </cell>
        </row>
        <row r="1554">
          <cell r="F1554">
            <v>680</v>
          </cell>
          <cell r="G1554" t="str">
            <v>36116(22)680</v>
          </cell>
          <cell r="H1554" t="str">
            <v>OTHER WASTE GLASS &amp; GLASSIN THE MASS</v>
          </cell>
          <cell r="I1554">
            <v>100</v>
          </cell>
          <cell r="J1554">
            <v>100.64443500000002</v>
          </cell>
          <cell r="K1554">
            <v>105.35336499999998</v>
          </cell>
          <cell r="L1554">
            <v>96.902415833333322</v>
          </cell>
          <cell r="M1554">
            <v>94.666268333333306</v>
          </cell>
          <cell r="N1554">
            <v>94.603199999999987</v>
          </cell>
        </row>
        <row r="1555">
          <cell r="F1555">
            <v>681</v>
          </cell>
          <cell r="G1555" t="str">
            <v>36116(22)681</v>
          </cell>
          <cell r="H1555" t="str">
            <v>FLOAT GLASS, NON-WIRED,  HAVING AN ABSORBENT OR   REFLECTING LAYER CUT TO  SHAPE IN RECTANGULAR     SHAPE</v>
          </cell>
          <cell r="I1555">
            <v>100</v>
          </cell>
          <cell r="J1555">
            <v>100.64443500000002</v>
          </cell>
          <cell r="K1555">
            <v>105.35336499999998</v>
          </cell>
          <cell r="L1555">
            <v>96.902415833333322</v>
          </cell>
          <cell r="M1555">
            <v>94.666268333333306</v>
          </cell>
          <cell r="N1555">
            <v>94.603199999999987</v>
          </cell>
        </row>
        <row r="1556">
          <cell r="F1556">
            <v>682</v>
          </cell>
          <cell r="G1556" t="str">
            <v>36116(22)682</v>
          </cell>
          <cell r="H1556" t="str">
            <v>OTHER FLOAT GLASS,       NON-WIRED, NON COLOURED  THROUGHOUT THE MASS, CUT TO SHAPE IN RECTANGULAR  SHAPE</v>
          </cell>
          <cell r="I1556">
            <v>100</v>
          </cell>
          <cell r="J1556">
            <v>100.64443500000002</v>
          </cell>
          <cell r="K1556">
            <v>105.35336499999998</v>
          </cell>
          <cell r="L1556">
            <v>96.902415833333322</v>
          </cell>
          <cell r="M1556">
            <v>94.666268333333306</v>
          </cell>
          <cell r="N1556">
            <v>94.603199999999987</v>
          </cell>
        </row>
        <row r="1557">
          <cell r="F1557">
            <v>683</v>
          </cell>
          <cell r="G1557" t="str">
            <v>36117(22)683</v>
          </cell>
          <cell r="H1557" t="str">
            <v>GLASS ENVELOPES FOR      CATHODE-RAY TUBES</v>
          </cell>
          <cell r="I1557">
            <v>100</v>
          </cell>
          <cell r="J1557">
            <v>100.64443500000002</v>
          </cell>
          <cell r="K1557">
            <v>105.35336499999998</v>
          </cell>
          <cell r="L1557">
            <v>96.902415833333322</v>
          </cell>
          <cell r="M1557">
            <v>94.666268333333306</v>
          </cell>
          <cell r="N1557">
            <v>94.603199999999987</v>
          </cell>
        </row>
        <row r="1558">
          <cell r="F1558">
            <v>684</v>
          </cell>
          <cell r="G1558" t="str">
            <v>36117(22)684</v>
          </cell>
          <cell r="H1558" t="str">
            <v>GLASS ENVELOPES (INCL.   BULBS &amp; TUBES), OPEN, ANDGLASS PARTS THEREOF, W/O FITTINGS, FOR O/T ELECT. LIGHTING/CATHODE-RAY TUBE</v>
          </cell>
          <cell r="I1558">
            <v>100</v>
          </cell>
          <cell r="J1558">
            <v>100.64443500000002</v>
          </cell>
          <cell r="K1558">
            <v>105.35336499999998</v>
          </cell>
          <cell r="L1558">
            <v>96.902415833333322</v>
          </cell>
          <cell r="M1558">
            <v>94.666268333333306</v>
          </cell>
          <cell r="N1558">
            <v>94.603199999999987</v>
          </cell>
        </row>
        <row r="1559">
          <cell r="F1559">
            <v>685</v>
          </cell>
          <cell r="G1559" t="str">
            <v>36117(22)685</v>
          </cell>
          <cell r="H1559" t="str">
            <v>OTHER GLASS FOR CLOCKS   AND WATCHES</v>
          </cell>
          <cell r="I1559">
            <v>100</v>
          </cell>
          <cell r="J1559">
            <v>104.58963000000001</v>
          </cell>
          <cell r="K1559">
            <v>96.62550499999999</v>
          </cell>
          <cell r="L1559">
            <v>76.763630000000006</v>
          </cell>
          <cell r="M1559">
            <v>74.339379999999991</v>
          </cell>
          <cell r="N1559">
            <v>74.339379999999991</v>
          </cell>
        </row>
        <row r="1560">
          <cell r="F1560">
            <v>686</v>
          </cell>
          <cell r="G1560" t="str">
            <v>36117(22)686</v>
          </cell>
          <cell r="H1560" t="str">
            <v>OTHER ARTICLES OF GLASS</v>
          </cell>
          <cell r="I1560">
            <v>100</v>
          </cell>
          <cell r="J1560">
            <v>108.88421000000001</v>
          </cell>
          <cell r="K1560">
            <v>108.88421000000001</v>
          </cell>
          <cell r="L1560">
            <v>108.88421000000001</v>
          </cell>
          <cell r="M1560">
            <v>108.88421000000001</v>
          </cell>
          <cell r="N1560">
            <v>108.88421000000001</v>
          </cell>
        </row>
        <row r="1561">
          <cell r="F1561">
            <v>687</v>
          </cell>
          <cell r="G1561" t="str">
            <v>36118(22)687</v>
          </cell>
          <cell r="H1561" t="str">
            <v>GLASSWARE USED FOR TABLE,KITCHEN, TOILET, OFFICE  OR SIMILAR PURPOSE OF    GLASS-CERAMICS</v>
          </cell>
          <cell r="I1561">
            <v>99.999999166666655</v>
          </cell>
          <cell r="J1561">
            <v>107.33493666666666</v>
          </cell>
          <cell r="K1561">
            <v>106.35095916666664</v>
          </cell>
          <cell r="L1561">
            <v>106.92770999999998</v>
          </cell>
          <cell r="M1561">
            <v>106.92770999999998</v>
          </cell>
          <cell r="N1561">
            <v>106.92770999999998</v>
          </cell>
        </row>
        <row r="1562">
          <cell r="F1562">
            <v>688</v>
          </cell>
          <cell r="G1562" t="str">
            <v>36118(22)688</v>
          </cell>
          <cell r="H1562" t="str">
            <v>GLASSWARE USED FOR TABLE OR KITCHEN PURPOSES (O/T DRINKING GLASSES) OF     OTHER MATERIALS</v>
          </cell>
          <cell r="I1562">
            <v>99.999999166666655</v>
          </cell>
          <cell r="J1562">
            <v>107.33493666666666</v>
          </cell>
          <cell r="K1562">
            <v>106.35095916666664</v>
          </cell>
          <cell r="L1562">
            <v>106.92770999999998</v>
          </cell>
          <cell r="M1562">
            <v>106.92770999999998</v>
          </cell>
          <cell r="N1562">
            <v>106.92770999999998</v>
          </cell>
        </row>
        <row r="1563">
          <cell r="F1563">
            <v>689</v>
          </cell>
          <cell r="G1563" t="str">
            <v>36118(22)689</v>
          </cell>
          <cell r="H1563" t="str">
            <v>OTHER GLASSWARE NOT FOR  TABLE OR KITCHEN PURPOSESOF OTHER MATERIALS</v>
          </cell>
          <cell r="I1563">
            <v>99.999999166666655</v>
          </cell>
          <cell r="J1563">
            <v>107.33493666666666</v>
          </cell>
          <cell r="K1563">
            <v>106.35095916666664</v>
          </cell>
          <cell r="L1563">
            <v>106.92770999999998</v>
          </cell>
          <cell r="M1563">
            <v>106.92770999999998</v>
          </cell>
          <cell r="N1563">
            <v>106.92770999999998</v>
          </cell>
        </row>
        <row r="1564">
          <cell r="F1564">
            <v>690</v>
          </cell>
          <cell r="G1564" t="str">
            <v>36122(22)690</v>
          </cell>
          <cell r="H1564" t="str">
            <v>TUBES OF GLASS, O/T FUSEDQUARTZ, FUSED SILICA OR  GLASS HAVING A LINEAR CO-EFFICIENT OF EXPANSION</v>
          </cell>
          <cell r="I1564">
            <v>100</v>
          </cell>
          <cell r="J1564">
            <v>91.310280000000006</v>
          </cell>
          <cell r="K1564">
            <v>104.04914000000004</v>
          </cell>
          <cell r="L1564">
            <v>104.04914000000004</v>
          </cell>
          <cell r="M1564">
            <v>96.542309166666683</v>
          </cell>
          <cell r="N1564">
            <v>95.859870000000029</v>
          </cell>
        </row>
        <row r="1565">
          <cell r="F1565">
            <v>691</v>
          </cell>
          <cell r="G1565" t="str">
            <v>36122(22)691</v>
          </cell>
          <cell r="H1565" t="str">
            <v>OTHER CAST GLASS, NON-   WIRED SHEETS, OF OPTICAL GLASS</v>
          </cell>
          <cell r="I1565">
            <v>100</v>
          </cell>
          <cell r="J1565">
            <v>100.64443500000002</v>
          </cell>
          <cell r="K1565">
            <v>105.35336499999998</v>
          </cell>
          <cell r="L1565">
            <v>96.902415833333322</v>
          </cell>
          <cell r="M1565">
            <v>94.666268333333306</v>
          </cell>
          <cell r="N1565">
            <v>94.603199999999987</v>
          </cell>
        </row>
        <row r="1566">
          <cell r="F1566">
            <v>692</v>
          </cell>
          <cell r="G1566" t="str">
            <v>36122(22)692</v>
          </cell>
          <cell r="H1566" t="str">
            <v>SIGNALLING GLASSWARE AND OPTICAL ELEMENTS OF GLASS(OTHER THAN THOSE OF     HEADING NO. 70.15),      NOT OPTICALLY WORKED</v>
          </cell>
          <cell r="I1566">
            <v>100.00000583333335</v>
          </cell>
          <cell r="J1566">
            <v>92.34281666666665</v>
          </cell>
          <cell r="K1566">
            <v>81.837061666666671</v>
          </cell>
          <cell r="L1566">
            <v>87.994960000000006</v>
          </cell>
          <cell r="M1566">
            <v>87.994960000000006</v>
          </cell>
          <cell r="N1566">
            <v>87.994960000000006</v>
          </cell>
        </row>
        <row r="1567">
          <cell r="F1567">
            <v>693</v>
          </cell>
          <cell r="G1567" t="str">
            <v>36123(22)693</v>
          </cell>
          <cell r="H1567" t="str">
            <v>CHOPPED STRANDS, OF GLASSFIBRES, OF A LENGTH OF   NOT &gt; 50 MM</v>
          </cell>
          <cell r="I1567">
            <v>99.999531666666655</v>
          </cell>
          <cell r="J1567">
            <v>102.46074000000003</v>
          </cell>
          <cell r="K1567">
            <v>102.04082000000002</v>
          </cell>
          <cell r="L1567">
            <v>97.654975000000007</v>
          </cell>
          <cell r="M1567">
            <v>95.04213</v>
          </cell>
          <cell r="N1567">
            <v>90.189710000000019</v>
          </cell>
        </row>
        <row r="1568">
          <cell r="F1568">
            <v>694</v>
          </cell>
          <cell r="G1568" t="str">
            <v>36123(22)694</v>
          </cell>
          <cell r="H1568" t="str">
            <v>MATS, OF GLASS FIBRES</v>
          </cell>
          <cell r="I1568">
            <v>100</v>
          </cell>
          <cell r="J1568">
            <v>109.27819000000002</v>
          </cell>
          <cell r="K1568">
            <v>99.550807500000005</v>
          </cell>
          <cell r="L1568">
            <v>92.978110000000001</v>
          </cell>
          <cell r="M1568">
            <v>96.447749999999999</v>
          </cell>
          <cell r="N1568">
            <v>97.149940000000015</v>
          </cell>
        </row>
        <row r="1569">
          <cell r="F1569">
            <v>695</v>
          </cell>
          <cell r="G1569" t="str">
            <v>36123(22)695</v>
          </cell>
          <cell r="H1569" t="str">
            <v>FIBRE (INCLUDING WOOL),  OF GLASS FIBRES</v>
          </cell>
          <cell r="I1569">
            <v>100</v>
          </cell>
          <cell r="J1569">
            <v>101.01010000000001</v>
          </cell>
          <cell r="K1569">
            <v>123.73737000000001</v>
          </cell>
          <cell r="L1569">
            <v>114.30976000000003</v>
          </cell>
          <cell r="M1569">
            <v>114.30976000000003</v>
          </cell>
          <cell r="N1569">
            <v>114.30976000000003</v>
          </cell>
        </row>
        <row r="1570">
          <cell r="F1570">
            <v>696</v>
          </cell>
          <cell r="G1570" t="str">
            <v>36123(22)696</v>
          </cell>
          <cell r="H1570" t="str">
            <v>OTHER ARTICLES OF GLASS  FIBRE (INCLUDING WOOL)</v>
          </cell>
          <cell r="I1570">
            <v>100</v>
          </cell>
          <cell r="J1570">
            <v>100.64443500000002</v>
          </cell>
          <cell r="K1570">
            <v>105.35336499999998</v>
          </cell>
          <cell r="L1570">
            <v>96.902415833333322</v>
          </cell>
          <cell r="M1570">
            <v>94.666268333333306</v>
          </cell>
          <cell r="N1570">
            <v>94.603199999999987</v>
          </cell>
        </row>
        <row r="1571">
          <cell r="F1571">
            <v>697</v>
          </cell>
          <cell r="G1571" t="str">
            <v>36211(22)697</v>
          </cell>
          <cell r="H1571" t="str">
            <v>REFRACTORY BRICKS,BLOCKS,TILE, BY WT,SINGLY OR TO-GETHER,&gt;50% OF THE ELEME-NTS MG,CA OR CR EXPRESSEDAS MGO, CAO OR CR203</v>
          </cell>
          <cell r="I1571">
            <v>99.999997500000006</v>
          </cell>
          <cell r="J1571">
            <v>101.47896999999999</v>
          </cell>
          <cell r="K1571">
            <v>98.765817499999997</v>
          </cell>
          <cell r="L1571">
            <v>94.883582500000017</v>
          </cell>
          <cell r="M1571">
            <v>99.700602500000031</v>
          </cell>
          <cell r="N1571">
            <v>102.59264083333332</v>
          </cell>
        </row>
        <row r="1572">
          <cell r="F1572">
            <v>698</v>
          </cell>
          <cell r="G1572" t="str">
            <v>36211(22)698</v>
          </cell>
          <cell r="H1572" t="str">
            <v>OTHER REFRACTORY BRICKS, BLOCKS, TILE &amp; SIMILAR   REFRACTORY CERAMIC       CONSTRUCTIONAL GOODS</v>
          </cell>
          <cell r="I1572">
            <v>100</v>
          </cell>
          <cell r="J1572">
            <v>100</v>
          </cell>
          <cell r="K1572">
            <v>98.644337499999978</v>
          </cell>
          <cell r="L1572">
            <v>92.942581666666655</v>
          </cell>
          <cell r="M1572">
            <v>89.673044166666671</v>
          </cell>
          <cell r="N1572">
            <v>86.283891666666662</v>
          </cell>
        </row>
        <row r="1573">
          <cell r="F1573">
            <v>699</v>
          </cell>
          <cell r="G1573" t="str">
            <v>36211(22)699</v>
          </cell>
          <cell r="H1573" t="str">
            <v>REFRACTORY CEMENTS,      MORTARS, CONCRETE AND    SIMILAR COMPOSITIONS</v>
          </cell>
          <cell r="I1573">
            <v>100</v>
          </cell>
          <cell r="J1573">
            <v>104.08163000000002</v>
          </cell>
          <cell r="K1573">
            <v>98.979590000000002</v>
          </cell>
          <cell r="L1573">
            <v>98.299319166666663</v>
          </cell>
          <cell r="M1573">
            <v>117.34693999999998</v>
          </cell>
          <cell r="N1573">
            <v>131.29251666666667</v>
          </cell>
        </row>
        <row r="1574">
          <cell r="F1574">
            <v>700</v>
          </cell>
          <cell r="G1574" t="str">
            <v>36211(22)700</v>
          </cell>
          <cell r="H1574" t="str">
            <v>OTHER REFRACTORY CERAMIC GOODS &amp; SIM PDT, O/T     THOSE OF SILICEOUS FOSSILMEALS OR SIM SILICEOUS EARTHS</v>
          </cell>
          <cell r="I1574">
            <v>100.0001225</v>
          </cell>
          <cell r="J1574">
            <v>120.96932999999997</v>
          </cell>
          <cell r="K1574">
            <v>127.70580333333335</v>
          </cell>
          <cell r="L1574">
            <v>147.12251999999998</v>
          </cell>
          <cell r="M1574">
            <v>127.77460833333335</v>
          </cell>
          <cell r="N1574">
            <v>134.09528749999998</v>
          </cell>
        </row>
        <row r="1575">
          <cell r="F1575">
            <v>701</v>
          </cell>
          <cell r="G1575" t="str">
            <v>36311(22)701</v>
          </cell>
          <cell r="H1575" t="str">
            <v>CEMENT CLINKERS</v>
          </cell>
          <cell r="I1575">
            <v>99.999958333333339</v>
          </cell>
          <cell r="J1575">
            <v>121.06033666666667</v>
          </cell>
          <cell r="K1575">
            <v>120.63936499999997</v>
          </cell>
          <cell r="L1575">
            <v>120.98740333333333</v>
          </cell>
          <cell r="M1575">
            <v>123.69376666666665</v>
          </cell>
          <cell r="N1575">
            <v>145.93087999999997</v>
          </cell>
        </row>
        <row r="1576">
          <cell r="F1576">
            <v>702</v>
          </cell>
          <cell r="G1576" t="str">
            <v>36415(22)702</v>
          </cell>
          <cell r="H1576" t="str">
            <v>MILLSTONES AND GRIND-    STONES FOR MILLING,GRIND-ING OR PULPING</v>
          </cell>
          <cell r="I1576">
            <v>100.00012333333333</v>
          </cell>
          <cell r="J1576">
            <v>105.0385708333333</v>
          </cell>
          <cell r="K1576">
            <v>121.04827583333334</v>
          </cell>
          <cell r="L1576">
            <v>103.39224666666669</v>
          </cell>
          <cell r="M1576">
            <v>100.28734000000003</v>
          </cell>
          <cell r="N1576">
            <v>100.28734000000003</v>
          </cell>
        </row>
        <row r="1577">
          <cell r="F1577">
            <v>703</v>
          </cell>
          <cell r="G1577" t="str">
            <v>36415(22)703</v>
          </cell>
          <cell r="H1577" t="str">
            <v>OTHER MILLSTONES &amp; GRIND-STONES, GRINDING WHEELS  AND THE LIKE, OF AGGLOME-RATED SYNTHETIC/NATURAL  DIAMOND</v>
          </cell>
          <cell r="I1577">
            <v>100</v>
          </cell>
          <cell r="J1577">
            <v>100</v>
          </cell>
          <cell r="K1577">
            <v>100</v>
          </cell>
          <cell r="L1577">
            <v>99.03216333333333</v>
          </cell>
          <cell r="M1577">
            <v>98.019004166666662</v>
          </cell>
          <cell r="N1577">
            <v>89.916664166666664</v>
          </cell>
        </row>
        <row r="1578">
          <cell r="F1578">
            <v>704</v>
          </cell>
          <cell r="G1578" t="str">
            <v>36415(22)704</v>
          </cell>
          <cell r="H1578" t="str">
            <v>HAND SHARPENING OR       POLISHING STONES</v>
          </cell>
          <cell r="I1578">
            <v>99.998828333333321</v>
          </cell>
          <cell r="J1578">
            <v>137.99604333333329</v>
          </cell>
          <cell r="K1578">
            <v>161.59061</v>
          </cell>
          <cell r="L1578">
            <v>127.22333166666662</v>
          </cell>
          <cell r="M1578">
            <v>149.29568</v>
          </cell>
          <cell r="N1578">
            <v>183.80932249999995</v>
          </cell>
        </row>
        <row r="1579">
          <cell r="F1579">
            <v>705</v>
          </cell>
          <cell r="G1579" t="str">
            <v>36415(22)705</v>
          </cell>
          <cell r="H1579" t="str">
            <v>NATURAL OR ARTIFICIAL    ABRASIVE POWDER OR GRAIN,ON A BASE OF WOVEN       TEXTILE FABRICS ONLY</v>
          </cell>
          <cell r="I1579">
            <v>100.0001525</v>
          </cell>
          <cell r="J1579">
            <v>113.65289250000001</v>
          </cell>
          <cell r="K1579">
            <v>97.37460999999999</v>
          </cell>
          <cell r="L1579">
            <v>104.25526666666664</v>
          </cell>
          <cell r="M1579">
            <v>114.63973166666669</v>
          </cell>
          <cell r="N1579">
            <v>115.62633000000002</v>
          </cell>
        </row>
        <row r="1580">
          <cell r="F1580">
            <v>706</v>
          </cell>
          <cell r="G1580" t="str">
            <v>36415(22)706</v>
          </cell>
          <cell r="H1580" t="str">
            <v>NATURAL OR ARTIFICIAL    ABRASIVE POWDER OR GRAIN,ON A BASE OF PAPER OR    PAPERBOARD ONLY</v>
          </cell>
          <cell r="I1580">
            <v>99.999936666666684</v>
          </cell>
          <cell r="J1580">
            <v>101.10493833333334</v>
          </cell>
          <cell r="K1580">
            <v>82.183909999999997</v>
          </cell>
          <cell r="L1580">
            <v>94.622493333333338</v>
          </cell>
          <cell r="M1580">
            <v>100.70510499999997</v>
          </cell>
          <cell r="N1580">
            <v>107.2794875</v>
          </cell>
        </row>
        <row r="1581">
          <cell r="F1581">
            <v>707</v>
          </cell>
          <cell r="G1581" t="str">
            <v>36417(22)707</v>
          </cell>
          <cell r="H1581" t="str">
            <v>NATURAL OR ARTIFICIAL    ABRASIVE POWDER OR GRAIN,ON A BASE OF OTHER       MATERIALS</v>
          </cell>
          <cell r="I1581">
            <v>99.999949999999984</v>
          </cell>
          <cell r="J1581">
            <v>106.26303</v>
          </cell>
          <cell r="K1581">
            <v>108.99139916666665</v>
          </cell>
          <cell r="L1581">
            <v>110.35658249999999</v>
          </cell>
          <cell r="M1581">
            <v>111.62101916666668</v>
          </cell>
          <cell r="N1581">
            <v>115.89143750000001</v>
          </cell>
        </row>
        <row r="1582">
          <cell r="F1582">
            <v>708</v>
          </cell>
          <cell r="G1582" t="str">
            <v>36418(22)708</v>
          </cell>
          <cell r="H1582" t="str">
            <v>OTHER WORKED MICA AND    ARTICLES OF MICA, WHETHEROR NOT ON A SUPPORT OF   PAPER, APPERBOARD OR     OTHER MATERIALS</v>
          </cell>
          <cell r="I1582">
            <v>99.999926666666681</v>
          </cell>
          <cell r="J1582">
            <v>105.10298666666665</v>
          </cell>
          <cell r="K1582">
            <v>121.05294666666666</v>
          </cell>
          <cell r="L1582">
            <v>116.81647583333333</v>
          </cell>
          <cell r="M1582">
            <v>111.96625083333336</v>
          </cell>
          <cell r="N1582">
            <v>111.95853000000002</v>
          </cell>
        </row>
        <row r="1583">
          <cell r="F1583">
            <v>709</v>
          </cell>
          <cell r="G1583" t="str">
            <v>36418(22)709</v>
          </cell>
          <cell r="H1583" t="str">
            <v>NON-ELECTRICAL ARTICLES  OF GRAPHITE OR OTHER     CARBON</v>
          </cell>
          <cell r="I1583">
            <v>100.0000008333333</v>
          </cell>
          <cell r="J1583">
            <v>78.386935833333325</v>
          </cell>
          <cell r="K1583">
            <v>102.43233833333332</v>
          </cell>
          <cell r="L1583">
            <v>108.55050583333332</v>
          </cell>
          <cell r="M1583">
            <v>108.53763666666666</v>
          </cell>
          <cell r="N1583">
            <v>112.91970499999995</v>
          </cell>
        </row>
        <row r="1584">
          <cell r="F1584">
            <v>710</v>
          </cell>
          <cell r="G1584" t="str">
            <v>36418(22)710</v>
          </cell>
          <cell r="H1584" t="str">
            <v>OTHER MIXTURES &amp; ARTICLESOF HEAT-INSULATING,      SOUND-INSULATING OR      SOUND-ABSORBING MINERAL  MATERIALS</v>
          </cell>
          <cell r="I1584">
            <v>99.999997500000006</v>
          </cell>
          <cell r="J1584">
            <v>99.572190833333337</v>
          </cell>
          <cell r="K1584">
            <v>104.27807666666669</v>
          </cell>
          <cell r="L1584">
            <v>124.420675</v>
          </cell>
          <cell r="M1584">
            <v>118.50267000000001</v>
          </cell>
          <cell r="N1584">
            <v>118.50267000000001</v>
          </cell>
        </row>
        <row r="1585">
          <cell r="F1585">
            <v>711</v>
          </cell>
          <cell r="G1585" t="str">
            <v>37111(22)711</v>
          </cell>
          <cell r="H1585" t="str">
            <v>FERRO-MANGANESE          CONTAINING BY WEIGHT 2%  OR LESS OF CARBON</v>
          </cell>
          <cell r="I1585">
            <v>100</v>
          </cell>
          <cell r="J1585">
            <v>103.5617125</v>
          </cell>
          <cell r="K1585">
            <v>103.42125333333335</v>
          </cell>
          <cell r="L1585">
            <v>114.72276249999997</v>
          </cell>
          <cell r="M1585">
            <v>117.84442999999999</v>
          </cell>
          <cell r="N1585">
            <v>214.6154975</v>
          </cell>
        </row>
        <row r="1586">
          <cell r="F1586">
            <v>712</v>
          </cell>
          <cell r="G1586" t="str">
            <v>37111(22)712</v>
          </cell>
          <cell r="H1586" t="str">
            <v>FERRO-SILICON CONTAINING BY WEIGHT 55% OR LESS OF SILICON</v>
          </cell>
          <cell r="I1586">
            <v>99.999998333333323</v>
          </cell>
          <cell r="J1586">
            <v>92.560399999999987</v>
          </cell>
          <cell r="K1586">
            <v>86.627166666666653</v>
          </cell>
          <cell r="L1586">
            <v>98.256313333333338</v>
          </cell>
          <cell r="M1586">
            <v>104.66421000000003</v>
          </cell>
          <cell r="N1586">
            <v>104.66421000000003</v>
          </cell>
        </row>
        <row r="1587">
          <cell r="F1587">
            <v>713</v>
          </cell>
          <cell r="G1587" t="str">
            <v>37111(22)713</v>
          </cell>
          <cell r="H1587" t="str">
            <v>FERRO-SILICON-MANGANESE</v>
          </cell>
          <cell r="I1587">
            <v>100.00000333333331</v>
          </cell>
          <cell r="J1587">
            <v>95.824577500000004</v>
          </cell>
          <cell r="K1587">
            <v>103.08205416666665</v>
          </cell>
          <cell r="L1587">
            <v>137.16708416666668</v>
          </cell>
          <cell r="M1587">
            <v>144.38485999999995</v>
          </cell>
          <cell r="N1587">
            <v>144.38485999999995</v>
          </cell>
        </row>
        <row r="1588">
          <cell r="F1588">
            <v>714</v>
          </cell>
          <cell r="G1588" t="str">
            <v>37112(22)714</v>
          </cell>
          <cell r="H1588" t="str">
            <v>NON-ALLOY PIG IRON       CONTAINING BY WEIGHT 0.5%OR LESS OF PHOSPHORUS</v>
          </cell>
          <cell r="I1588">
            <v>100</v>
          </cell>
          <cell r="J1588">
            <v>91.711743333333317</v>
          </cell>
          <cell r="K1588">
            <v>93.549093333333317</v>
          </cell>
          <cell r="L1588">
            <v>123.24504333333337</v>
          </cell>
          <cell r="M1588">
            <v>142.51072500000006</v>
          </cell>
          <cell r="N1588">
            <v>147.09942000000004</v>
          </cell>
        </row>
        <row r="1589">
          <cell r="F1589">
            <v>715</v>
          </cell>
          <cell r="G1589" t="str">
            <v>37112(22)715</v>
          </cell>
          <cell r="H1589" t="str">
            <v>POWDERS OF ALLOY-STEEL</v>
          </cell>
          <cell r="I1589">
            <v>100</v>
          </cell>
          <cell r="J1589">
            <v>84.048699999999968</v>
          </cell>
          <cell r="K1589">
            <v>64.814729999999983</v>
          </cell>
          <cell r="L1589">
            <v>61.48378000000001</v>
          </cell>
          <cell r="M1589">
            <v>73.242971666666648</v>
          </cell>
          <cell r="N1589">
            <v>74.847926666666666</v>
          </cell>
        </row>
        <row r="1590">
          <cell r="F1590">
            <v>716</v>
          </cell>
          <cell r="G1590" t="str">
            <v>37112(22)716</v>
          </cell>
          <cell r="H1590" t="str">
            <v>POWDERS OF UN-ALLOY STEEL</v>
          </cell>
          <cell r="I1590">
            <v>100</v>
          </cell>
          <cell r="J1590">
            <v>101.96826</v>
          </cell>
          <cell r="K1590">
            <v>101.17908083333333</v>
          </cell>
          <cell r="L1590">
            <v>101.56323499999999</v>
          </cell>
          <cell r="M1590">
            <v>106.31059499999999</v>
          </cell>
          <cell r="N1590">
            <v>109.79089583333334</v>
          </cell>
        </row>
        <row r="1591">
          <cell r="F1591">
            <v>717</v>
          </cell>
          <cell r="G1591" t="str">
            <v>37113(22)717</v>
          </cell>
          <cell r="H1591" t="str">
            <v>WASTE AND SCRAP OF CAST  IRON</v>
          </cell>
          <cell r="I1591">
            <v>100.00017166666666</v>
          </cell>
          <cell r="J1591">
            <v>87.203282500000014</v>
          </cell>
          <cell r="K1591">
            <v>110.33511833333334</v>
          </cell>
          <cell r="L1591">
            <v>104.54563416666663</v>
          </cell>
          <cell r="M1591">
            <v>100.68742999999996</v>
          </cell>
          <cell r="N1591">
            <v>94.636963333333313</v>
          </cell>
        </row>
        <row r="1592">
          <cell r="F1592">
            <v>718</v>
          </cell>
          <cell r="G1592" t="str">
            <v>37113(22)718</v>
          </cell>
          <cell r="H1592" t="str">
            <v>WASTE AND SCRAP OF ALLOY STEEL</v>
          </cell>
          <cell r="I1592">
            <v>100.00004333333335</v>
          </cell>
          <cell r="J1592">
            <v>99.842064166666688</v>
          </cell>
          <cell r="K1592">
            <v>125.55586166666669</v>
          </cell>
          <cell r="L1592">
            <v>178.39650416666663</v>
          </cell>
          <cell r="M1592">
            <v>317.19645000000003</v>
          </cell>
          <cell r="N1592">
            <v>328.95412916666669</v>
          </cell>
        </row>
        <row r="1593">
          <cell r="F1593">
            <v>719</v>
          </cell>
          <cell r="G1593" t="str">
            <v>37113(22)719</v>
          </cell>
          <cell r="H1593" t="str">
            <v>WASTE AND SCRAP OF TINNEDIRON OR STEEL</v>
          </cell>
          <cell r="I1593">
            <v>100.00004333333335</v>
          </cell>
          <cell r="J1593">
            <v>99.842064166666688</v>
          </cell>
          <cell r="K1593">
            <v>125.55586166666669</v>
          </cell>
          <cell r="L1593">
            <v>178.39650416666663</v>
          </cell>
          <cell r="M1593">
            <v>317.19645000000003</v>
          </cell>
          <cell r="N1593">
            <v>328.95412916666669</v>
          </cell>
        </row>
        <row r="1594">
          <cell r="F1594">
            <v>720</v>
          </cell>
          <cell r="G1594" t="str">
            <v>37113(22)720</v>
          </cell>
          <cell r="H1594" t="str">
            <v>OTHER WASTE &amp; SCRAP OF   OTHER THAN TINPLATE</v>
          </cell>
          <cell r="I1594">
            <v>100.00002333333333</v>
          </cell>
          <cell r="J1594">
            <v>101.87801999999998</v>
          </cell>
          <cell r="K1594">
            <v>128.00773999999998</v>
          </cell>
          <cell r="L1594">
            <v>190.29300166666673</v>
          </cell>
          <cell r="M1594">
            <v>352.07347749999997</v>
          </cell>
          <cell r="N1594">
            <v>366.69983583333328</v>
          </cell>
        </row>
        <row r="1595">
          <cell r="F1595">
            <v>721</v>
          </cell>
          <cell r="G1595" t="str">
            <v>37114(22)721</v>
          </cell>
          <cell r="H1595" t="str">
            <v>OTHER SEMI-FINISHED PROD.OF IRON OR NON-ALLOY     STEEL OF RECTANGULAR OR  SQUARE CROSS-SECTION BY  WT &lt; 0.25% OF CARBON</v>
          </cell>
          <cell r="I1595">
            <v>100.00000333333334</v>
          </cell>
          <cell r="J1595">
            <v>126.80280999999998</v>
          </cell>
          <cell r="K1595">
            <v>114.66440999999998</v>
          </cell>
          <cell r="L1595">
            <v>109.67308666666668</v>
          </cell>
          <cell r="M1595">
            <v>128.39191333333332</v>
          </cell>
          <cell r="N1595">
            <v>130.45694999999998</v>
          </cell>
        </row>
        <row r="1596">
          <cell r="F1596">
            <v>722</v>
          </cell>
          <cell r="G1596" t="str">
            <v>37114(22)722</v>
          </cell>
          <cell r="H1596" t="str">
            <v>OTHER SEMI-FINISHED PROD.OF IRON OR NON-ALLOY     STEEL OF RECTANGULAR O/T SQUARE CROSS-SECTION BY  WT &lt; 0.25% OF CARBON</v>
          </cell>
          <cell r="I1596">
            <v>100.00000333333334</v>
          </cell>
          <cell r="J1596">
            <v>126.80280999999998</v>
          </cell>
          <cell r="K1596">
            <v>114.66440999999998</v>
          </cell>
          <cell r="L1596">
            <v>109.67308666666668</v>
          </cell>
          <cell r="M1596">
            <v>128.39191333333332</v>
          </cell>
          <cell r="N1596">
            <v>130.45694999999998</v>
          </cell>
        </row>
        <row r="1597">
          <cell r="F1597">
            <v>723</v>
          </cell>
          <cell r="G1597" t="str">
            <v>37114(22)723</v>
          </cell>
          <cell r="H1597" t="str">
            <v>HOOP AND STRIP, OF       SILICON ELECTRICAL STEEL,GRAIN-ORIENTED, N.E.     400 MM IN WIDTH</v>
          </cell>
          <cell r="I1597">
            <v>100</v>
          </cell>
          <cell r="J1597">
            <v>99.491400000000013</v>
          </cell>
          <cell r="K1597">
            <v>100.81460166666665</v>
          </cell>
          <cell r="L1597">
            <v>104.21374666666668</v>
          </cell>
          <cell r="M1597">
            <v>107.34258583333333</v>
          </cell>
          <cell r="N1597">
            <v>107.34267999999997</v>
          </cell>
        </row>
        <row r="1598">
          <cell r="F1598">
            <v>724</v>
          </cell>
          <cell r="G1598" t="str">
            <v>37114(22)724</v>
          </cell>
          <cell r="H1598" t="str">
            <v>FLAT-ROLLED PDT OF OTHER ALLOY STEEL, WIDTH &gt; 600 MM, PLATED OR COATED WITHOTHER METALS O/T ZINC</v>
          </cell>
          <cell r="I1598">
            <v>100</v>
          </cell>
          <cell r="J1598">
            <v>93.365305000000006</v>
          </cell>
          <cell r="K1598">
            <v>89.040798333333342</v>
          </cell>
          <cell r="L1598">
            <v>100.16591916666667</v>
          </cell>
          <cell r="M1598">
            <v>120.61873666666668</v>
          </cell>
          <cell r="N1598">
            <v>142.21686333333335</v>
          </cell>
        </row>
        <row r="1599">
          <cell r="F1599">
            <v>725</v>
          </cell>
          <cell r="G1599" t="str">
            <v>37114(22)725</v>
          </cell>
          <cell r="H1599" t="str">
            <v>BARS AND RODS OTHER THAN ROUND OF HIGH SPEED STEEL</v>
          </cell>
          <cell r="I1599">
            <v>99.999998333333366</v>
          </cell>
          <cell r="J1599">
            <v>89.422614166666662</v>
          </cell>
          <cell r="K1599">
            <v>87.865859166666667</v>
          </cell>
          <cell r="L1599">
            <v>104.54468749999999</v>
          </cell>
          <cell r="M1599">
            <v>113.13056499999998</v>
          </cell>
          <cell r="N1599">
            <v>118.10478999999998</v>
          </cell>
        </row>
        <row r="1600">
          <cell r="F1600">
            <v>726</v>
          </cell>
          <cell r="G1600" t="str">
            <v>37114(22)726</v>
          </cell>
          <cell r="H1600" t="str">
            <v>SHAPES &amp; SECTIONS OF     STAINLESS STEEL OF A     HEIGHT &lt;80MM &amp; THICKNESS &gt; 5MM</v>
          </cell>
          <cell r="I1600">
            <v>100</v>
          </cell>
          <cell r="J1600">
            <v>89.422609999999992</v>
          </cell>
          <cell r="K1600">
            <v>87.865904999999984</v>
          </cell>
          <cell r="L1600">
            <v>104.54470499999999</v>
          </cell>
          <cell r="M1600">
            <v>92.590849999999961</v>
          </cell>
          <cell r="N1600">
            <v>92.590849999999961</v>
          </cell>
        </row>
        <row r="1601">
          <cell r="F1601">
            <v>727</v>
          </cell>
          <cell r="G1601" t="str">
            <v>37115(22)727</v>
          </cell>
          <cell r="H1601" t="str">
            <v>MOTOR SPIRIT, PREMIUM,   RON 97 AND ABOVE</v>
          </cell>
          <cell r="I1601">
            <v>99.999352500000001</v>
          </cell>
          <cell r="J1601">
            <v>95.453184166666659</v>
          </cell>
          <cell r="K1601">
            <v>87.332030000000017</v>
          </cell>
          <cell r="L1601">
            <v>102.34325</v>
          </cell>
          <cell r="M1601">
            <v>110.23676999999998</v>
          </cell>
          <cell r="N1601">
            <v>161.81767583333334</v>
          </cell>
        </row>
        <row r="1602">
          <cell r="F1602">
            <v>728</v>
          </cell>
          <cell r="G1602" t="str">
            <v>37115(22)728</v>
          </cell>
          <cell r="H1602" t="str">
            <v>FLAT-ROLLED PDT OF IRON  OR NON-ALLOY STEEL, IN   COILS, NOT FURTHER WORKEDTHAN HOT-ROLLED, WITH    PATTERNS IN RELIEF</v>
          </cell>
          <cell r="I1602">
            <v>100.00000166666665</v>
          </cell>
          <cell r="J1602">
            <v>88.788094999999984</v>
          </cell>
          <cell r="K1602">
            <v>95.08406916666668</v>
          </cell>
          <cell r="L1602">
            <v>115.86203</v>
          </cell>
          <cell r="M1602">
            <v>130.4475658333333</v>
          </cell>
          <cell r="N1602">
            <v>188.4422366666667</v>
          </cell>
        </row>
        <row r="1603">
          <cell r="F1603">
            <v>729</v>
          </cell>
          <cell r="G1603" t="str">
            <v>37115(22)729</v>
          </cell>
          <cell r="H1603" t="str">
            <v>FLAT-ROLLED PDT OF IRON  OR NON-ALLOY STEEL, IN   COILS, NOT FURTHER WORKEDTHAN HOT-ROLLED, 4.75 MM OR MORE BUT &gt; 10 MM</v>
          </cell>
          <cell r="I1603">
            <v>100.00000166666665</v>
          </cell>
          <cell r="J1603">
            <v>88.788094999999984</v>
          </cell>
          <cell r="K1603">
            <v>95.08406916666668</v>
          </cell>
          <cell r="L1603">
            <v>115.86203</v>
          </cell>
          <cell r="M1603">
            <v>130.4475658333333</v>
          </cell>
          <cell r="N1603">
            <v>188.4422366666667</v>
          </cell>
        </row>
        <row r="1604">
          <cell r="F1604">
            <v>730</v>
          </cell>
          <cell r="G1604" t="str">
            <v>37115(22)730</v>
          </cell>
          <cell r="H1604" t="str">
            <v>FLAT-ROLLED PDT OF IRON  OR NON-ALLOY STEEL, IN   COILS, NOT FURTHER WORKEDTHAN HOT-ROLLED, 3 MM OR MORE BUT &lt; 4.75 MM</v>
          </cell>
          <cell r="I1604">
            <v>100.00000166666665</v>
          </cell>
          <cell r="J1604">
            <v>88.788094999999984</v>
          </cell>
          <cell r="K1604">
            <v>95.08406916666668</v>
          </cell>
          <cell r="L1604">
            <v>115.86203</v>
          </cell>
          <cell r="M1604">
            <v>130.4475658333333</v>
          </cell>
          <cell r="N1604">
            <v>188.4422366666667</v>
          </cell>
        </row>
        <row r="1605">
          <cell r="F1605">
            <v>731</v>
          </cell>
          <cell r="G1605" t="str">
            <v>37115(22)731</v>
          </cell>
          <cell r="H1605" t="str">
            <v>OTHER FLAT-ROLLED PDT OF IRON OR NON-ALLOY STEEL, IN COILS, HOT-ROLLED, OF A THICKNESS &lt; 3 MM</v>
          </cell>
          <cell r="I1605">
            <v>100.00000166666665</v>
          </cell>
          <cell r="J1605">
            <v>88.788094999999984</v>
          </cell>
          <cell r="K1605">
            <v>95.08406916666668</v>
          </cell>
          <cell r="L1605">
            <v>115.86203</v>
          </cell>
          <cell r="M1605">
            <v>130.4475658333333</v>
          </cell>
          <cell r="N1605">
            <v>188.4422366666667</v>
          </cell>
        </row>
        <row r="1606">
          <cell r="F1606">
            <v>732</v>
          </cell>
          <cell r="G1606" t="str">
            <v>37115(22)732</v>
          </cell>
          <cell r="H1606" t="str">
            <v>FLAT-ROLLED PDT OF IRON OR NON-ALLOY STEEL, IN COILS, NOT FURTHER WORKED THAN HOT-ROLLED, PICKLED,OF THICK 4.75 MM OR MORE</v>
          </cell>
          <cell r="I1606">
            <v>99.999997500000021</v>
          </cell>
          <cell r="J1606">
            <v>91.625457500000024</v>
          </cell>
          <cell r="K1606">
            <v>111.68071166666668</v>
          </cell>
          <cell r="L1606">
            <v>145.22618416666671</v>
          </cell>
          <cell r="M1606">
            <v>176.38080833333333</v>
          </cell>
          <cell r="N1606">
            <v>254.42683416666674</v>
          </cell>
        </row>
        <row r="1607">
          <cell r="F1607">
            <v>733</v>
          </cell>
          <cell r="G1607" t="str">
            <v>37115(22)733</v>
          </cell>
          <cell r="H1607" t="str">
            <v>FLAT-ROLLED PDT OF IRON OR NON-ALLOY STEEL,IN COILS, NOT FURTHER WORKEDTHAN HOT-ROLLED, PICKLED,THICKNESS &gt; 3MM &lt; 4.75 MM</v>
          </cell>
          <cell r="I1607">
            <v>100</v>
          </cell>
          <cell r="J1607">
            <v>91.656474999999986</v>
          </cell>
          <cell r="K1607">
            <v>88.357267499999992</v>
          </cell>
          <cell r="L1607">
            <v>109.43015083333333</v>
          </cell>
          <cell r="M1607">
            <v>121.94033249999998</v>
          </cell>
          <cell r="N1607">
            <v>187.37320083333333</v>
          </cell>
        </row>
        <row r="1608">
          <cell r="F1608">
            <v>734</v>
          </cell>
          <cell r="G1608" t="str">
            <v>37115(22)734</v>
          </cell>
          <cell r="H1608" t="str">
            <v>FLAT-ROLLED PDT OF IRON OR NON-ALLOY STEEL, IN COILS, NOT FURTHER WORKEDTHAN HOT-ROLLED, PICKLED,OF THICKNESS &lt; 3 MM</v>
          </cell>
          <cell r="I1608">
            <v>100.00000166666668</v>
          </cell>
          <cell r="J1608">
            <v>86.53056416666665</v>
          </cell>
          <cell r="K1608">
            <v>91.361717499999983</v>
          </cell>
          <cell r="L1608">
            <v>110.15589916666666</v>
          </cell>
          <cell r="M1608">
            <v>121.01845999999998</v>
          </cell>
          <cell r="N1608">
            <v>186.59115</v>
          </cell>
        </row>
        <row r="1609">
          <cell r="F1609">
            <v>735</v>
          </cell>
          <cell r="G1609" t="str">
            <v>37115(22)735</v>
          </cell>
          <cell r="H1609" t="str">
            <v>FLAT-ROLLED PDT OF IRON  OR NON-ALLOY STEEL, NOT  IN COILS, NOT FURTHER    WORKED THAN HOT-ROLLED,  OF A THICKNESS EXD 10 MM</v>
          </cell>
          <cell r="I1609">
            <v>100.00000166666665</v>
          </cell>
          <cell r="J1609">
            <v>88.788094999999984</v>
          </cell>
          <cell r="K1609">
            <v>95.08406916666668</v>
          </cell>
          <cell r="L1609">
            <v>115.86203</v>
          </cell>
          <cell r="M1609">
            <v>130.4475658333333</v>
          </cell>
          <cell r="N1609">
            <v>188.4422366666667</v>
          </cell>
        </row>
        <row r="1610">
          <cell r="F1610">
            <v>736</v>
          </cell>
          <cell r="G1610" t="str">
            <v>37115(22)736</v>
          </cell>
          <cell r="H1610" t="str">
            <v>FLAT-ROLLED PDT OF IRON  OR NON-ALLOY STEEL,NOT INCOILS, NOT FURTHER WORKEDTHAN HOT-ROLLED, 4.75 MM OR MORE BUT &lt; 10 MM</v>
          </cell>
          <cell r="I1610">
            <v>100</v>
          </cell>
          <cell r="J1610">
            <v>86.53073999999998</v>
          </cell>
          <cell r="K1610">
            <v>89.387839999999969</v>
          </cell>
          <cell r="L1610">
            <v>96.496606666666679</v>
          </cell>
          <cell r="M1610">
            <v>99.356469999999973</v>
          </cell>
          <cell r="N1610">
            <v>100.65730999999997</v>
          </cell>
        </row>
        <row r="1611">
          <cell r="F1611">
            <v>737</v>
          </cell>
          <cell r="G1611" t="str">
            <v>37115(22)737</v>
          </cell>
          <cell r="H1611" t="str">
            <v>OTHER FLAT-ROLLED PDT, OFIRON OR NON-ALLOY STEEL, COLD-ROLLED, CTG BY WT   &lt; 0.25% OF CARBON, OF A  THICKNESS &lt; 0.170 MM</v>
          </cell>
          <cell r="I1611">
            <v>100.00000166666665</v>
          </cell>
          <cell r="J1611">
            <v>88.788094999999984</v>
          </cell>
          <cell r="K1611">
            <v>95.08406916666668</v>
          </cell>
          <cell r="L1611">
            <v>115.86203</v>
          </cell>
          <cell r="M1611">
            <v>130.4475658333333</v>
          </cell>
          <cell r="N1611">
            <v>188.4422366666667</v>
          </cell>
        </row>
        <row r="1612">
          <cell r="F1612">
            <v>738</v>
          </cell>
          <cell r="G1612" t="str">
            <v>37115(22)738</v>
          </cell>
          <cell r="H1612" t="str">
            <v>FLAT-ROLLED PDT OF IRON  OR STEEL, IN COILS, NOT  FURTHER WORKED THAN COLD-ROLLED, OF A THICKNESS   EXD 1 MM BUT &lt; 3 MM</v>
          </cell>
          <cell r="I1612">
            <v>100.00000166666665</v>
          </cell>
          <cell r="J1612">
            <v>88.788094999999984</v>
          </cell>
          <cell r="K1612">
            <v>95.08406916666668</v>
          </cell>
          <cell r="L1612">
            <v>115.86203</v>
          </cell>
          <cell r="M1612">
            <v>130.4475658333333</v>
          </cell>
          <cell r="N1612">
            <v>188.4422366666667</v>
          </cell>
        </row>
        <row r="1613">
          <cell r="F1613">
            <v>739</v>
          </cell>
          <cell r="G1613" t="str">
            <v>37115(22)739</v>
          </cell>
          <cell r="H1613" t="str">
            <v>FLAT-ROLLED PDT OF IRON  OR STEEL, IN COILS, NOT  FURTHER WORKED THAN COLD-ROLLED, OF A THICKNESS OF0.5 MM OR MORE BUT &lt; 1 MM</v>
          </cell>
          <cell r="I1613">
            <v>100.00000166666665</v>
          </cell>
          <cell r="J1613">
            <v>88.788094999999984</v>
          </cell>
          <cell r="K1613">
            <v>95.08406916666668</v>
          </cell>
          <cell r="L1613">
            <v>115.86203</v>
          </cell>
          <cell r="M1613">
            <v>130.4475658333333</v>
          </cell>
          <cell r="N1613">
            <v>188.4422366666667</v>
          </cell>
        </row>
        <row r="1614">
          <cell r="F1614">
            <v>740</v>
          </cell>
          <cell r="G1614" t="str">
            <v>37115(22)740</v>
          </cell>
          <cell r="H1614" t="str">
            <v>FLAT-ROLLED PDT OF IRON  OR STEEL, IN COILS, OF A THICKNESS &lt; 0.5 MM, CTG  BY WT 0.6% OR MORE OF    CARBON</v>
          </cell>
          <cell r="I1614">
            <v>100.00000166666665</v>
          </cell>
          <cell r="J1614">
            <v>88.788094999999984</v>
          </cell>
          <cell r="K1614">
            <v>95.08406916666668</v>
          </cell>
          <cell r="L1614">
            <v>115.86203</v>
          </cell>
          <cell r="M1614">
            <v>130.4475658333333</v>
          </cell>
          <cell r="N1614">
            <v>188.4422366666667</v>
          </cell>
        </row>
        <row r="1615">
          <cell r="F1615">
            <v>741</v>
          </cell>
          <cell r="G1615" t="str">
            <v>37115(22)741</v>
          </cell>
          <cell r="H1615" t="str">
            <v>FLAT-ROLLED PDT OF IRON  OR STEEL, IN COILS, COLD-ROLLED, OF A THICKNESS OF0.170 MM OR LESS</v>
          </cell>
          <cell r="I1615">
            <v>100.00000166666665</v>
          </cell>
          <cell r="J1615">
            <v>88.788094999999984</v>
          </cell>
          <cell r="K1615">
            <v>95.08406916666668</v>
          </cell>
          <cell r="L1615">
            <v>115.86203</v>
          </cell>
          <cell r="M1615">
            <v>130.4475658333333</v>
          </cell>
          <cell r="N1615">
            <v>188.4422366666667</v>
          </cell>
        </row>
        <row r="1616">
          <cell r="F1616">
            <v>742</v>
          </cell>
          <cell r="G1616" t="str">
            <v>37115(22)742</v>
          </cell>
          <cell r="H1616" t="str">
            <v>OTHER FLAT-ROLLED PDT OF IRON OR NON-ALLOY STEEL, IN COILS, COLD-ROLLED,   OF A THICKNESS LESS THAN 0.5 MM</v>
          </cell>
          <cell r="I1616">
            <v>100.00000166666665</v>
          </cell>
          <cell r="J1616">
            <v>88.788094999999984</v>
          </cell>
          <cell r="K1616">
            <v>95.08406916666668</v>
          </cell>
          <cell r="L1616">
            <v>115.86203</v>
          </cell>
          <cell r="M1616">
            <v>130.4475658333333</v>
          </cell>
          <cell r="N1616">
            <v>188.4422366666667</v>
          </cell>
        </row>
        <row r="1617">
          <cell r="F1617">
            <v>743</v>
          </cell>
          <cell r="G1617" t="str">
            <v>37115(22)743</v>
          </cell>
          <cell r="H1617" t="str">
            <v>FLAT-ROLLED PDT OF IRON  OR NON-ALLOY STEEL,      ELECTROLYTICALLY PLATED  WITH ZINC, 1.5 MM OR LESSIN THICKNESS</v>
          </cell>
          <cell r="I1617">
            <v>100.00000166666668</v>
          </cell>
          <cell r="J1617">
            <v>90.396255833333328</v>
          </cell>
          <cell r="K1617">
            <v>86.382540000000006</v>
          </cell>
          <cell r="L1617">
            <v>103.39105666666667</v>
          </cell>
          <cell r="M1617">
            <v>117.5067608333333</v>
          </cell>
          <cell r="N1617">
            <v>131.54540583333335</v>
          </cell>
        </row>
        <row r="1618">
          <cell r="F1618">
            <v>744</v>
          </cell>
          <cell r="G1618" t="str">
            <v>37115(22)744</v>
          </cell>
          <cell r="H1618" t="str">
            <v>FLAT-ROLLED PDT OF IRON  OR NON-ALLOY STEEL,      ELECTROLYTICALLY PLATED  WITH ZINC, THICKNESS     &gt; 1.5 MM BUT &lt; 3 MM</v>
          </cell>
          <cell r="I1618">
            <v>99.999999166666655</v>
          </cell>
          <cell r="J1618">
            <v>90.106564166666672</v>
          </cell>
          <cell r="K1618">
            <v>85.253736666666654</v>
          </cell>
          <cell r="L1618">
            <v>115.00867000000001</v>
          </cell>
          <cell r="M1618">
            <v>127.01374000000003</v>
          </cell>
          <cell r="N1618">
            <v>129.38633000000002</v>
          </cell>
        </row>
        <row r="1619">
          <cell r="F1619">
            <v>745</v>
          </cell>
          <cell r="G1619" t="str">
            <v>37115(22)745</v>
          </cell>
          <cell r="H1619" t="str">
            <v>OTHER FLAT-ROLLED PDT OF IRON OR NON-ALLOY STEEL, ELECTROLYTICALLY PLATED  OR COATED WITH ZINC, OF  A THICKNESS &gt; 3 MM</v>
          </cell>
          <cell r="I1619">
            <v>100</v>
          </cell>
          <cell r="J1619">
            <v>77.157740000000004</v>
          </cell>
          <cell r="K1619">
            <v>72.981210000000004</v>
          </cell>
          <cell r="L1619">
            <v>94.266359999999992</v>
          </cell>
          <cell r="M1619">
            <v>101.82472500000003</v>
          </cell>
          <cell r="N1619">
            <v>110.01887916666665</v>
          </cell>
        </row>
        <row r="1620">
          <cell r="F1620">
            <v>746</v>
          </cell>
          <cell r="G1620" t="str">
            <v>37115(22)746</v>
          </cell>
          <cell r="H1620" t="str">
            <v>OTHER FLAT-ROLLED PDT OF IRON OR NON-ALLOY STEEL, ELECTRO PLATED WITH ZINC,CTG &gt; 0.6% CARBON, THICK 1.5 MM OR LESS</v>
          </cell>
          <cell r="I1620">
            <v>100</v>
          </cell>
          <cell r="J1620">
            <v>86.448149999999998</v>
          </cell>
          <cell r="K1620">
            <v>68.670790000000025</v>
          </cell>
          <cell r="L1620">
            <v>88.775870000000026</v>
          </cell>
          <cell r="M1620">
            <v>114.44749833333336</v>
          </cell>
          <cell r="N1620">
            <v>117.12852000000001</v>
          </cell>
        </row>
        <row r="1621">
          <cell r="F1621">
            <v>747</v>
          </cell>
          <cell r="G1621" t="str">
            <v>37115(22)747</v>
          </cell>
          <cell r="H1621" t="str">
            <v>CORRUGATED PDT OF IRON ORNON-ALLOY STEEL O/W      PLATED WITH ZINC, &lt;1.5MM IN THICKNESS,WIDTH &gt;600MM</v>
          </cell>
          <cell r="I1621">
            <v>100.00000166666668</v>
          </cell>
          <cell r="J1621">
            <v>90.396255833333328</v>
          </cell>
          <cell r="K1621">
            <v>86.382540000000006</v>
          </cell>
          <cell r="L1621">
            <v>103.39105666666667</v>
          </cell>
          <cell r="M1621">
            <v>117.5067608333333</v>
          </cell>
          <cell r="N1621">
            <v>131.54540583333335</v>
          </cell>
        </row>
        <row r="1622">
          <cell r="F1622">
            <v>748</v>
          </cell>
          <cell r="G1622" t="str">
            <v>37115(22)748</v>
          </cell>
          <cell r="H1622" t="str">
            <v>OTHER FLAT-ROLLED PDT OF IRON/NON-ALLOY STEEL O/W PLATED WITH ZINC OF O/T  CORRUGATED OF A THICKNESS&lt;1.5MM, WIDTH &gt; 600 MM</v>
          </cell>
          <cell r="I1622">
            <v>100.00000166666668</v>
          </cell>
          <cell r="J1622">
            <v>90.851557499999984</v>
          </cell>
          <cell r="K1622">
            <v>79.963043333333331</v>
          </cell>
          <cell r="L1622">
            <v>96.490380833333319</v>
          </cell>
          <cell r="M1622">
            <v>118.55660249999998</v>
          </cell>
          <cell r="N1622">
            <v>142.59614833333333</v>
          </cell>
        </row>
        <row r="1623">
          <cell r="F1623">
            <v>749</v>
          </cell>
          <cell r="G1623" t="str">
            <v>37115(22)749</v>
          </cell>
          <cell r="H1623" t="str">
            <v>OTHER FLAT-ROLLED PDT OF IRON/NON-ALLOY STEEL O/W PLATED WITH ZINC OF O/T  CORRUGATED OF A THICKNESS&gt;1.5MM, WIDTH &gt; 600 MM</v>
          </cell>
          <cell r="I1623">
            <v>100.00000166666668</v>
          </cell>
          <cell r="J1623">
            <v>90.396255833333328</v>
          </cell>
          <cell r="K1623">
            <v>86.382540000000006</v>
          </cell>
          <cell r="L1623">
            <v>103.39105666666667</v>
          </cell>
          <cell r="M1623">
            <v>117.5067608333333</v>
          </cell>
          <cell r="N1623">
            <v>131.54540583333335</v>
          </cell>
        </row>
        <row r="1624">
          <cell r="F1624">
            <v>750</v>
          </cell>
          <cell r="G1624" t="str">
            <v>37115(22)750</v>
          </cell>
          <cell r="H1624" t="str">
            <v>FLAT-ROLLED PDT OF IRON/ NON-ALLOY STEEL, PLATED  WITH TIN OF A THICKNESS  OF &lt;0.5MM CTG BY WT &lt;0.6%OF CARBON,WIDTH &gt;600 MM</v>
          </cell>
          <cell r="I1624">
            <v>100</v>
          </cell>
          <cell r="J1624">
            <v>89.182240000000007</v>
          </cell>
          <cell r="K1624">
            <v>91.411659999999983</v>
          </cell>
          <cell r="L1624">
            <v>101.35097999999999</v>
          </cell>
          <cell r="M1624">
            <v>101.35097999999999</v>
          </cell>
          <cell r="N1624">
            <v>101.35097999999999</v>
          </cell>
        </row>
        <row r="1625">
          <cell r="F1625">
            <v>751</v>
          </cell>
          <cell r="G1625" t="str">
            <v>37115(22)751</v>
          </cell>
          <cell r="H1625" t="str">
            <v>FLAT-ROLLED PRODUCT OF   IRON OR NON-ALLOY STEEL, PLATED WITH TIN CONT BY  WEIGHT &lt; 0.6% OF CARBON</v>
          </cell>
          <cell r="I1625">
            <v>99.999997500000006</v>
          </cell>
          <cell r="J1625">
            <v>93.733239999999995</v>
          </cell>
          <cell r="K1625">
            <v>89.28376750000001</v>
          </cell>
          <cell r="L1625">
            <v>111.12789666666666</v>
          </cell>
          <cell r="M1625">
            <v>118.87457083333334</v>
          </cell>
          <cell r="N1625">
            <v>173.57411833333333</v>
          </cell>
        </row>
        <row r="1626">
          <cell r="F1626">
            <v>752</v>
          </cell>
          <cell r="G1626" t="str">
            <v>37115(22)752</v>
          </cell>
          <cell r="H1626" t="str">
            <v>FLAT-ROLLED PDT OF IRON/ NON-ALLOY STEEL PAINTED, VARNISHED OR PLASTIC     COATED IN THICK. &lt; 1.5MM,WIDTH &gt; 600 MM</v>
          </cell>
          <cell r="I1626">
            <v>100.00000166666668</v>
          </cell>
          <cell r="J1626">
            <v>90.396255833333328</v>
          </cell>
          <cell r="K1626">
            <v>86.382540000000006</v>
          </cell>
          <cell r="L1626">
            <v>103.39105666666667</v>
          </cell>
          <cell r="M1626">
            <v>117.5067608333333</v>
          </cell>
          <cell r="N1626">
            <v>131.54540583333335</v>
          </cell>
        </row>
        <row r="1627">
          <cell r="F1627">
            <v>753</v>
          </cell>
          <cell r="G1627" t="str">
            <v>37115(22)753</v>
          </cell>
          <cell r="H1627" t="str">
            <v>FLAT-ROLLED PDT OF IRON/ NON-ALLOY ST., PLATED    WITH LEAD INC TERNE-PLATECTG BY WT &gt;0.6% OF CARBONTHICK.&lt;1.5MM,WD. &gt; 600 MM</v>
          </cell>
          <cell r="I1627">
            <v>100</v>
          </cell>
          <cell r="J1627">
            <v>87.972719999999995</v>
          </cell>
          <cell r="K1627">
            <v>92.537404999999978</v>
          </cell>
          <cell r="L1627">
            <v>94.776982500000017</v>
          </cell>
          <cell r="M1627">
            <v>99.253294166666677</v>
          </cell>
          <cell r="N1627">
            <v>111.01616083333332</v>
          </cell>
        </row>
        <row r="1628">
          <cell r="F1628">
            <v>754</v>
          </cell>
          <cell r="G1628" t="str">
            <v>37115(22)754</v>
          </cell>
          <cell r="H1628" t="str">
            <v>FLAT-ROLLED PDT OF IRON  OR NON-ALLOY STEEL,      PLATED/COATED WITH CHRO- MIUM OXIDES/WITH CHROMIUM&amp; CHROMIUM OXIDES</v>
          </cell>
          <cell r="I1628">
            <v>100.00000083333335</v>
          </cell>
          <cell r="J1628">
            <v>103.77419000000002</v>
          </cell>
          <cell r="K1628">
            <v>103.77419000000002</v>
          </cell>
          <cell r="L1628">
            <v>116.23342333333332</v>
          </cell>
          <cell r="M1628">
            <v>155.37902000000003</v>
          </cell>
          <cell r="N1628">
            <v>215.21742000000009</v>
          </cell>
        </row>
        <row r="1629">
          <cell r="F1629">
            <v>755</v>
          </cell>
          <cell r="G1629" t="str">
            <v>37115(22)755</v>
          </cell>
          <cell r="H1629" t="str">
            <v>FLAT-ROLLED PDT OF IRON  OR NON-ALLOY STEEL,PLATEDOR COATED WITH ALUMINIUM-ZINC ALLOY,O/T CORRUGATED1.5 MM OR LESS IN THICK</v>
          </cell>
          <cell r="I1629">
            <v>100.00000166666668</v>
          </cell>
          <cell r="J1629">
            <v>90.396255833333328</v>
          </cell>
          <cell r="K1629">
            <v>86.382540000000006</v>
          </cell>
          <cell r="L1629">
            <v>103.39105666666667</v>
          </cell>
          <cell r="M1629">
            <v>117.5067608333333</v>
          </cell>
          <cell r="N1629">
            <v>131.54540583333335</v>
          </cell>
        </row>
        <row r="1630">
          <cell r="F1630">
            <v>756</v>
          </cell>
          <cell r="G1630" t="str">
            <v>37115(22)756</v>
          </cell>
          <cell r="H1630" t="str">
            <v>OTHER FLAT-ROLLED PDT OF IRON OR NON-ALLOY STEEL, PLATED OR COATED WITH    ALUMINIUM, CTG BY WT 0.6%OR MORE OF CARBON</v>
          </cell>
          <cell r="I1630">
            <v>99.999998333333323</v>
          </cell>
          <cell r="J1630">
            <v>102.53110250000002</v>
          </cell>
          <cell r="K1630">
            <v>126.57748000000004</v>
          </cell>
          <cell r="L1630">
            <v>139.11035333333336</v>
          </cell>
          <cell r="M1630">
            <v>163.82047666666665</v>
          </cell>
          <cell r="N1630">
            <v>186.54569999999995</v>
          </cell>
        </row>
        <row r="1631">
          <cell r="F1631">
            <v>757</v>
          </cell>
          <cell r="G1631" t="str">
            <v>37115(22)757</v>
          </cell>
          <cell r="H1631" t="str">
            <v>FLAT-ROLLED PDT OF OTHER ALLOY STEEL, WIDTH &gt; 600 MM, GRAIN-ORIENTED, OF   SILICON-ELECTRICAL STEEL</v>
          </cell>
          <cell r="I1631">
            <v>99.999997500000006</v>
          </cell>
          <cell r="J1631">
            <v>126.22661333333335</v>
          </cell>
          <cell r="K1631">
            <v>105.04466749999999</v>
          </cell>
          <cell r="L1631">
            <v>121.41574833333334</v>
          </cell>
          <cell r="M1631">
            <v>127.07926166666668</v>
          </cell>
          <cell r="N1631">
            <v>140.09546000000003</v>
          </cell>
        </row>
        <row r="1632">
          <cell r="F1632">
            <v>758</v>
          </cell>
          <cell r="G1632" t="str">
            <v>37115(22)758</v>
          </cell>
          <cell r="H1632" t="str">
            <v>FLAT-ROLLED PDT OF OTHER ALLOY STEEL, WIDTH &gt; 600 MM, O/T GRAIN-ORIENTED,  OF SILICON ELECTRICAL    STEEL</v>
          </cell>
          <cell r="I1632">
            <v>99.999996666666675</v>
          </cell>
          <cell r="J1632">
            <v>95.876166666666663</v>
          </cell>
          <cell r="K1632">
            <v>85.858792499999993</v>
          </cell>
          <cell r="L1632">
            <v>95.535558333333341</v>
          </cell>
          <cell r="M1632">
            <v>123.87294833333333</v>
          </cell>
          <cell r="N1632">
            <v>154.58643999999998</v>
          </cell>
        </row>
        <row r="1633">
          <cell r="F1633">
            <v>759</v>
          </cell>
          <cell r="G1633" t="str">
            <v>37115(22)759</v>
          </cell>
          <cell r="H1633" t="str">
            <v>FLAT-ROLLED PDT OF STAIN-LESS STEEL, NOT FURTHER  WORKED, IN COILS, OF A   THICKNESS 4.75 MM OR MOREBUT N.E. 10 MM</v>
          </cell>
          <cell r="I1633">
            <v>100.00000083333335</v>
          </cell>
          <cell r="J1633">
            <v>99.3657166666667</v>
          </cell>
          <cell r="K1633">
            <v>101.5067425</v>
          </cell>
          <cell r="L1633">
            <v>125.60566666666666</v>
          </cell>
          <cell r="M1633">
            <v>181.61918583333335</v>
          </cell>
          <cell r="N1633">
            <v>202.8989675</v>
          </cell>
        </row>
        <row r="1634">
          <cell r="F1634">
            <v>760</v>
          </cell>
          <cell r="G1634" t="str">
            <v>37115(22)760</v>
          </cell>
          <cell r="H1634" t="str">
            <v>FLAT-ROLLED PRODUCT OF   STAINLESS STEEL,         HOT-ROLLED, IN COILS,    WIDTH &gt; 600 MM AND       THICKNESS &gt; 3 MM, &lt;4.75MM</v>
          </cell>
          <cell r="I1634">
            <v>99.999997499999978</v>
          </cell>
          <cell r="J1634">
            <v>91.912831666666676</v>
          </cell>
          <cell r="K1634">
            <v>89.212532500000009</v>
          </cell>
          <cell r="L1634">
            <v>109.46014333333335</v>
          </cell>
          <cell r="M1634">
            <v>130.94541833333329</v>
          </cell>
          <cell r="N1634">
            <v>152.33211166666666</v>
          </cell>
        </row>
        <row r="1635">
          <cell r="F1635">
            <v>761</v>
          </cell>
          <cell r="G1635" t="str">
            <v>37115(22)761</v>
          </cell>
          <cell r="H1635" t="str">
            <v>FLAT-ROLLED PRODUCT OF   STAINLESS STEEL,         HOT-ROLLED, IN COILS,    WIDTH &gt; 600 MM AND       THICKNESS &lt; 3 MM</v>
          </cell>
          <cell r="I1635">
            <v>99.999999166666669</v>
          </cell>
          <cell r="J1635">
            <v>88.200820000000007</v>
          </cell>
          <cell r="K1635">
            <v>98.818830833333351</v>
          </cell>
          <cell r="L1635">
            <v>126.66779166666666</v>
          </cell>
          <cell r="M1635">
            <v>147.58912666666666</v>
          </cell>
          <cell r="N1635">
            <v>177.43919583333337</v>
          </cell>
        </row>
        <row r="1636">
          <cell r="F1636">
            <v>762</v>
          </cell>
          <cell r="G1636" t="str">
            <v>37115(22)762</v>
          </cell>
          <cell r="H1636" t="str">
            <v>FLAT-ROLLED PDT OF STAIN-LESS STEEL, HOT-ROLLED,  NOT IN COILS, OF A       THICKNESS 4.75 MM OR MOREBUT N.E. 10 MM</v>
          </cell>
          <cell r="I1636">
            <v>99.999998333333323</v>
          </cell>
          <cell r="J1636">
            <v>94.477360000000033</v>
          </cell>
          <cell r="K1636">
            <v>99.088045000000022</v>
          </cell>
          <cell r="L1636">
            <v>108.05956000000003</v>
          </cell>
          <cell r="M1636">
            <v>121.17977333333332</v>
          </cell>
          <cell r="N1636">
            <v>139.56582999999998</v>
          </cell>
        </row>
        <row r="1637">
          <cell r="F1637">
            <v>763</v>
          </cell>
          <cell r="G1637" t="str">
            <v>37115(22)763</v>
          </cell>
          <cell r="H1637" t="str">
            <v>FLAT-ROLLED PRODUCT OF   STAINLESS STEEL,         HOT-ROLLED, NOT IN COILS,WIDTH MORE THAN 600 MM,  THICKNESS LESS THAN 3 MM</v>
          </cell>
          <cell r="I1637">
            <v>100</v>
          </cell>
          <cell r="J1637">
            <v>93.365305000000006</v>
          </cell>
          <cell r="K1637">
            <v>89.040798333333342</v>
          </cell>
          <cell r="L1637">
            <v>100.16591916666667</v>
          </cell>
          <cell r="M1637">
            <v>120.61873666666668</v>
          </cell>
          <cell r="N1637">
            <v>142.21686333333335</v>
          </cell>
        </row>
        <row r="1638">
          <cell r="F1638">
            <v>764</v>
          </cell>
          <cell r="G1638" t="str">
            <v>37115(22)764</v>
          </cell>
          <cell r="H1638" t="str">
            <v>HOOP AND STRIP OF        STAINLESS STEEL,         HOT-ROLLED, OF A         THICKNESS &lt; 4.75 MM,     WIDTH &gt; 25 MM BUT &lt; 400MM</v>
          </cell>
          <cell r="I1638">
            <v>100</v>
          </cell>
          <cell r="J1638">
            <v>107.40279000000002</v>
          </cell>
          <cell r="K1638">
            <v>107.40279000000002</v>
          </cell>
          <cell r="L1638">
            <v>88.913894999999997</v>
          </cell>
          <cell r="M1638">
            <v>82.750929999999983</v>
          </cell>
          <cell r="N1638">
            <v>82.750929999999983</v>
          </cell>
        </row>
        <row r="1639">
          <cell r="F1639">
            <v>765</v>
          </cell>
          <cell r="G1639" t="str">
            <v>37115(22)765</v>
          </cell>
          <cell r="H1639" t="str">
            <v>FLAT-ROLLED PRODUCT OF   STAINLESS STEEL,         COLD-ROLLED, WIDTH       &gt; 600 MM, THICKNESS      &gt; 1 MM BUT &lt; 3 MM</v>
          </cell>
          <cell r="I1639">
            <v>100</v>
          </cell>
          <cell r="J1639">
            <v>93.365305000000006</v>
          </cell>
          <cell r="K1639">
            <v>89.040798333333342</v>
          </cell>
          <cell r="L1639">
            <v>100.16591916666667</v>
          </cell>
          <cell r="M1639">
            <v>120.61873666666668</v>
          </cell>
          <cell r="N1639">
            <v>142.21686333333335</v>
          </cell>
        </row>
        <row r="1640">
          <cell r="F1640">
            <v>766</v>
          </cell>
          <cell r="G1640" t="str">
            <v>37115(22)766</v>
          </cell>
          <cell r="H1640" t="str">
            <v>FLAT-ROLLED PRODUCT OF   STAINLESS STEEL,         COLD-ROLLED, WIDTH       &gt; 600 MM, THICKNESS      &gt; 0.5 MM, BUT &lt; 1 MM</v>
          </cell>
          <cell r="I1640">
            <v>100</v>
          </cell>
          <cell r="J1640">
            <v>75.798585000000003</v>
          </cell>
          <cell r="K1640">
            <v>80.203029166666681</v>
          </cell>
          <cell r="L1640">
            <v>83.84452499999999</v>
          </cell>
          <cell r="M1640">
            <v>88.203920000000011</v>
          </cell>
          <cell r="N1640">
            <v>97.622869166666661</v>
          </cell>
        </row>
        <row r="1641">
          <cell r="F1641">
            <v>767</v>
          </cell>
          <cell r="G1641" t="str">
            <v>37115(22)767</v>
          </cell>
          <cell r="H1641" t="str">
            <v>FLAT-ROLLED PRODUCT OF   STAINLESS STEEL,         COLD-ROLLED, WIDTH MORE  THAN 600 MM, THICKNESS   LESS THAN 0.5 MM</v>
          </cell>
          <cell r="I1641">
            <v>100.00000083333335</v>
          </cell>
          <cell r="J1641">
            <v>83.072174166666656</v>
          </cell>
          <cell r="K1641">
            <v>76.03806166666665</v>
          </cell>
          <cell r="L1641">
            <v>76.899100833333335</v>
          </cell>
          <cell r="M1641">
            <v>76.920665833333345</v>
          </cell>
          <cell r="N1641">
            <v>76.92125999999999</v>
          </cell>
        </row>
        <row r="1642">
          <cell r="F1642">
            <v>768</v>
          </cell>
          <cell r="G1642" t="str">
            <v>37115(22)768</v>
          </cell>
          <cell r="H1642" t="str">
            <v>HOOP AND STRIP OF        STAINLESS STEEL,         COLD-ROLLED, OF A WIDTH  MORE THAN 25 MM BUT LESS THAN 400 MM</v>
          </cell>
          <cell r="I1642">
            <v>100</v>
          </cell>
          <cell r="J1642">
            <v>91.894096666666655</v>
          </cell>
          <cell r="K1642">
            <v>72.821370000000016</v>
          </cell>
          <cell r="L1642">
            <v>72.827890000000011</v>
          </cell>
          <cell r="M1642">
            <v>73.267496666666688</v>
          </cell>
          <cell r="N1642">
            <v>77.503029166666664</v>
          </cell>
        </row>
        <row r="1643">
          <cell r="F1643">
            <v>769</v>
          </cell>
          <cell r="G1643" t="str">
            <v>37115(22)769</v>
          </cell>
          <cell r="H1643" t="str">
            <v>OTHER FLAT-ROLLED PRODUCTOF STAINLESS STEEL,      COLD-ROLLED, WIDTH MORE  THAN 600 MM</v>
          </cell>
          <cell r="I1643">
            <v>99.999996666666675</v>
          </cell>
          <cell r="J1643">
            <v>81.315664999999996</v>
          </cell>
          <cell r="K1643">
            <v>75.087512500000003</v>
          </cell>
          <cell r="L1643">
            <v>80.139485833333339</v>
          </cell>
          <cell r="M1643">
            <v>93.801075833333329</v>
          </cell>
          <cell r="N1643">
            <v>104.72659999999999</v>
          </cell>
        </row>
        <row r="1644">
          <cell r="F1644">
            <v>770</v>
          </cell>
          <cell r="G1644" t="str">
            <v>37115(22)770</v>
          </cell>
          <cell r="H1644" t="str">
            <v>OTHER HOOP AND STRIP OF  STAINLESS STEEL, WIDTH   MORE THAN 25 MM BUT LESS THAN 400 MM</v>
          </cell>
          <cell r="I1644">
            <v>100</v>
          </cell>
          <cell r="J1644">
            <v>93.365305000000006</v>
          </cell>
          <cell r="K1644">
            <v>89.040798333333342</v>
          </cell>
          <cell r="L1644">
            <v>100.16591916666667</v>
          </cell>
          <cell r="M1644">
            <v>120.61873666666668</v>
          </cell>
          <cell r="N1644">
            <v>142.21686333333335</v>
          </cell>
        </row>
        <row r="1645">
          <cell r="F1645">
            <v>771</v>
          </cell>
          <cell r="G1645" t="str">
            <v>37115(22)771</v>
          </cell>
          <cell r="H1645" t="str">
            <v>OTHER FLAT-ROLLED PRODUCTOF STAINLESS STEEL, OF A WIDTH LESS THAN 600 MM</v>
          </cell>
          <cell r="I1645">
            <v>100</v>
          </cell>
          <cell r="J1645">
            <v>93.365305000000006</v>
          </cell>
          <cell r="K1645">
            <v>89.040798333333342</v>
          </cell>
          <cell r="L1645">
            <v>100.16591916666667</v>
          </cell>
          <cell r="M1645">
            <v>120.61873666666668</v>
          </cell>
          <cell r="N1645">
            <v>142.21686333333335</v>
          </cell>
        </row>
        <row r="1646">
          <cell r="F1646">
            <v>772</v>
          </cell>
          <cell r="G1646" t="str">
            <v>37115(22)772</v>
          </cell>
          <cell r="H1646" t="str">
            <v>BARS&amp;RODS,HOT-ROLLED,IN  IRRGL WOUND COILS-IRON/  NON-ALLOY STEEL OF FREE- CUTTING STEEL</v>
          </cell>
          <cell r="I1646">
            <v>100.00000083333333</v>
          </cell>
          <cell r="J1646">
            <v>89.024400833333345</v>
          </cell>
          <cell r="K1646">
            <v>86.452962499999998</v>
          </cell>
          <cell r="L1646">
            <v>99.879062500000003</v>
          </cell>
          <cell r="M1646">
            <v>118.31271916666667</v>
          </cell>
          <cell r="N1646">
            <v>135.33998833333334</v>
          </cell>
        </row>
        <row r="1647">
          <cell r="F1647">
            <v>773</v>
          </cell>
          <cell r="G1647" t="str">
            <v>37115(22)773</v>
          </cell>
          <cell r="H1647" t="str">
            <v>OTHER BARS &amp; RODS, HOT-  ROLLED, IN WOUND COILS,  OF IRON OR NON-ALLOY     STEEL, OF CIRCULAR CROSS-SEC MEAS &lt; 14 MM IN DIA</v>
          </cell>
          <cell r="I1647">
            <v>99.999999166666669</v>
          </cell>
          <cell r="J1647">
            <v>91.679275833333335</v>
          </cell>
          <cell r="K1647">
            <v>87.331070833333342</v>
          </cell>
          <cell r="L1647">
            <v>101.06749583333334</v>
          </cell>
          <cell r="M1647">
            <v>147.52385416666667</v>
          </cell>
          <cell r="N1647">
            <v>189.49853749999994</v>
          </cell>
        </row>
        <row r="1648">
          <cell r="F1648">
            <v>774</v>
          </cell>
          <cell r="G1648" t="str">
            <v>37115(22)774</v>
          </cell>
          <cell r="H1648" t="str">
            <v>OTHER BARS &amp; RODS, HOT-  ROLLED, IN WOUND COILS,  OF IRON OR NON-ALLOY     STEEL, OF CIRCULAR CROSS-SEC MEAS &gt; 14 MM IN DIA</v>
          </cell>
          <cell r="I1648">
            <v>99.999999166666669</v>
          </cell>
          <cell r="J1648">
            <v>89.4226125</v>
          </cell>
          <cell r="K1648">
            <v>87.865915000000001</v>
          </cell>
          <cell r="L1648">
            <v>104.54467583333333</v>
          </cell>
          <cell r="M1648">
            <v>117.9346</v>
          </cell>
          <cell r="N1648">
            <v>129.95152000000002</v>
          </cell>
        </row>
        <row r="1649">
          <cell r="F1649">
            <v>775</v>
          </cell>
          <cell r="G1649" t="str">
            <v>37115(22)775</v>
          </cell>
          <cell r="H1649" t="str">
            <v>BARS AND RODS, HOT-ROLLEDIN IRREGULARLY WOUND     COILS, OF STAINLESS STEEL</v>
          </cell>
          <cell r="I1649">
            <v>100.00000083333333</v>
          </cell>
          <cell r="J1649">
            <v>89.024400833333345</v>
          </cell>
          <cell r="K1649">
            <v>86.452962499999998</v>
          </cell>
          <cell r="L1649">
            <v>99.879062500000003</v>
          </cell>
          <cell r="M1649">
            <v>118.31271916666667</v>
          </cell>
          <cell r="N1649">
            <v>135.33998833333334</v>
          </cell>
        </row>
        <row r="1650">
          <cell r="F1650">
            <v>776</v>
          </cell>
          <cell r="G1650" t="str">
            <v>37115(22)776</v>
          </cell>
          <cell r="H1650" t="str">
            <v>BARS AND RODS, HOT-ROLLEDIN IRREGULARLY WOUND     COILS, OF OTHER ALLOY    STEEL</v>
          </cell>
          <cell r="I1650">
            <v>100.00000083333333</v>
          </cell>
          <cell r="J1650">
            <v>89.024400833333345</v>
          </cell>
          <cell r="K1650">
            <v>86.452962499999998</v>
          </cell>
          <cell r="L1650">
            <v>99.879062500000003</v>
          </cell>
          <cell r="M1650">
            <v>118.31271916666667</v>
          </cell>
          <cell r="N1650">
            <v>135.33998833333334</v>
          </cell>
        </row>
        <row r="1651">
          <cell r="F1651">
            <v>777</v>
          </cell>
          <cell r="G1651" t="str">
            <v>37115(22)777</v>
          </cell>
          <cell r="H1651" t="str">
            <v>OTHER BARS &amp; RODS, OF    IRON OR NON-ALLOY STEEL, CTG BY WT &lt; 0.6% OR MORE OF CARBON, ROUND</v>
          </cell>
          <cell r="I1651">
            <v>100.00000083333333</v>
          </cell>
          <cell r="J1651">
            <v>89.024400833333345</v>
          </cell>
          <cell r="K1651">
            <v>86.452962499999998</v>
          </cell>
          <cell r="L1651">
            <v>99.879062500000003</v>
          </cell>
          <cell r="M1651">
            <v>118.31271916666667</v>
          </cell>
          <cell r="N1651">
            <v>135.33998833333334</v>
          </cell>
        </row>
        <row r="1652">
          <cell r="F1652">
            <v>778</v>
          </cell>
          <cell r="G1652" t="str">
            <v>37115(22)778</v>
          </cell>
          <cell r="H1652" t="str">
            <v>BARS AND RODS OTHER THAN ROUND OF OTHER ALLOY     STEEL, HOT-ROLLED OR     EXTRUDED</v>
          </cell>
          <cell r="I1652">
            <v>100.00000083333333</v>
          </cell>
          <cell r="J1652">
            <v>89.024400833333345</v>
          </cell>
          <cell r="K1652">
            <v>86.452962499999998</v>
          </cell>
          <cell r="L1652">
            <v>99.879062500000003</v>
          </cell>
          <cell r="M1652">
            <v>118.31271916666667</v>
          </cell>
          <cell r="N1652">
            <v>135.33998833333334</v>
          </cell>
        </row>
        <row r="1653">
          <cell r="F1653">
            <v>779</v>
          </cell>
          <cell r="G1653" t="str">
            <v>37115(22)779</v>
          </cell>
          <cell r="H1653" t="str">
            <v>ROUND BARS &amp;RODS OF IRON/NON-ALLOY STEEL OF FREE- CUTTING STEEL,NOT FURTHERWORKED THAN COLD-FORMED  OR COLD-FINISHED</v>
          </cell>
          <cell r="I1653">
            <v>100.00000166666668</v>
          </cell>
          <cell r="J1653">
            <v>89.42259</v>
          </cell>
          <cell r="K1653">
            <v>87.865856666666645</v>
          </cell>
          <cell r="L1653">
            <v>89.010925833333346</v>
          </cell>
          <cell r="M1653">
            <v>89.71193833333335</v>
          </cell>
          <cell r="N1653">
            <v>89.711570000000023</v>
          </cell>
        </row>
        <row r="1654">
          <cell r="F1654">
            <v>780</v>
          </cell>
          <cell r="G1654" t="str">
            <v>37115(22)780</v>
          </cell>
          <cell r="H1654" t="str">
            <v>ROUND BARS AND RODS OF   STAINLESS STEEL,         COLD-FORMED OR           COLD-FINISHED</v>
          </cell>
          <cell r="I1654">
            <v>100</v>
          </cell>
          <cell r="J1654">
            <v>89.422609999999992</v>
          </cell>
          <cell r="K1654">
            <v>87.865899999999982</v>
          </cell>
          <cell r="L1654">
            <v>104.54470999999998</v>
          </cell>
          <cell r="M1654">
            <v>104.54470999999998</v>
          </cell>
          <cell r="N1654">
            <v>104.54470999999998</v>
          </cell>
        </row>
        <row r="1655">
          <cell r="F1655">
            <v>781</v>
          </cell>
          <cell r="G1655" t="str">
            <v>37115(22)781</v>
          </cell>
          <cell r="H1655" t="str">
            <v>FORGED BARS/RODS OF IRON OR NON-ALLOY STEEL, HOT- ROLLED, CONT BY WT 0.6%  LESS OF CARBON, ROUND</v>
          </cell>
          <cell r="I1655">
            <v>100.00000083333333</v>
          </cell>
          <cell r="J1655">
            <v>89.024400833333345</v>
          </cell>
          <cell r="K1655">
            <v>86.452962499999998</v>
          </cell>
          <cell r="L1655">
            <v>99.879062500000003</v>
          </cell>
          <cell r="M1655">
            <v>118.31271916666667</v>
          </cell>
          <cell r="N1655">
            <v>135.33998833333334</v>
          </cell>
        </row>
        <row r="1656">
          <cell r="F1656">
            <v>782</v>
          </cell>
          <cell r="G1656" t="str">
            <v>37115(22)782</v>
          </cell>
          <cell r="H1656" t="str">
            <v>U SECTIONS OF IRON/NON-  ALLOY STEEL, HOT-ROLLED  OR EXTRUDED OF A HEIGHT  &gt;80MM &amp; A THICKNESS &gt;5MM</v>
          </cell>
          <cell r="I1656">
            <v>100.00000083333333</v>
          </cell>
          <cell r="J1656">
            <v>89.024400833333345</v>
          </cell>
          <cell r="K1656">
            <v>86.452962499999998</v>
          </cell>
          <cell r="L1656">
            <v>99.879062500000003</v>
          </cell>
          <cell r="M1656">
            <v>118.31271916666667</v>
          </cell>
          <cell r="N1656">
            <v>135.33998833333334</v>
          </cell>
        </row>
        <row r="1657">
          <cell r="F1657">
            <v>783</v>
          </cell>
          <cell r="G1657" t="str">
            <v>37115(22)783</v>
          </cell>
          <cell r="H1657" t="str">
            <v>I SECTIONS OF IRON/NON-  ALLOY STEEL, HOT ROLLED  OR EXTRUDED OF A HEIGHT  &gt;80MM &amp; A THICKNESS &gt; 5M</v>
          </cell>
          <cell r="I1657">
            <v>100.00000083333333</v>
          </cell>
          <cell r="J1657">
            <v>89.024400833333345</v>
          </cell>
          <cell r="K1657">
            <v>86.452962499999998</v>
          </cell>
          <cell r="L1657">
            <v>99.879062500000003</v>
          </cell>
          <cell r="M1657">
            <v>118.31271916666667</v>
          </cell>
          <cell r="N1657">
            <v>135.33998833333334</v>
          </cell>
        </row>
        <row r="1658">
          <cell r="F1658">
            <v>784</v>
          </cell>
          <cell r="G1658" t="str">
            <v>37115(22)784</v>
          </cell>
          <cell r="H1658" t="str">
            <v>STEEL H SECTIONS WITH    THICKNESS OF FLANGE NOT  LESS THAN THICKNESS OF   WEB OF 9 MM OR ABOVE</v>
          </cell>
          <cell r="I1658">
            <v>100.00000083333333</v>
          </cell>
          <cell r="J1658">
            <v>89.024400833333345</v>
          </cell>
          <cell r="K1658">
            <v>86.452962499999998</v>
          </cell>
          <cell r="L1658">
            <v>99.879062500000003</v>
          </cell>
          <cell r="M1658">
            <v>118.31271916666667</v>
          </cell>
          <cell r="N1658">
            <v>135.33998833333334</v>
          </cell>
        </row>
        <row r="1659">
          <cell r="F1659">
            <v>785</v>
          </cell>
          <cell r="G1659" t="str">
            <v>37115(22)785</v>
          </cell>
          <cell r="H1659" t="str">
            <v>STEEL H SECTIONS WITH    THICKNESS OF FLANGE NOT  LESS THAN THICKNESS OF   WEB OF 9 MM OR BELOW</v>
          </cell>
          <cell r="I1659">
            <v>100.00000083333333</v>
          </cell>
          <cell r="J1659">
            <v>89.024400833333345</v>
          </cell>
          <cell r="K1659">
            <v>86.452962499999998</v>
          </cell>
          <cell r="L1659">
            <v>99.879062500000003</v>
          </cell>
          <cell r="M1659">
            <v>118.31271916666667</v>
          </cell>
          <cell r="N1659">
            <v>135.33998833333334</v>
          </cell>
        </row>
        <row r="1660">
          <cell r="F1660">
            <v>786</v>
          </cell>
          <cell r="G1660" t="str">
            <v>37115(22)786</v>
          </cell>
          <cell r="H1660" t="str">
            <v>L SECTION, NOT FURTHER   WORKED THAN HOT-ROLLED</v>
          </cell>
          <cell r="I1660">
            <v>100.00000083333333</v>
          </cell>
          <cell r="J1660">
            <v>89.024400833333345</v>
          </cell>
          <cell r="K1660">
            <v>86.452962499999998</v>
          </cell>
          <cell r="L1660">
            <v>99.879062500000003</v>
          </cell>
          <cell r="M1660">
            <v>118.31271916666667</v>
          </cell>
          <cell r="N1660">
            <v>135.33998833333334</v>
          </cell>
        </row>
        <row r="1661">
          <cell r="F1661">
            <v>787</v>
          </cell>
          <cell r="G1661" t="str">
            <v>37115(22)787</v>
          </cell>
          <cell r="H1661" t="str">
            <v>SHEET PILING OF IRON OR  STEEL, WHETHER OR NOT    DRILLED, PUNCHED OR MADE FROM ASSEMBLED ELEMENTS</v>
          </cell>
          <cell r="I1661">
            <v>100.00000166666665</v>
          </cell>
          <cell r="J1661">
            <v>76.577055000000016</v>
          </cell>
          <cell r="K1661">
            <v>75.339609999999993</v>
          </cell>
          <cell r="L1661">
            <v>96.33550666666666</v>
          </cell>
          <cell r="M1661">
            <v>106.70975749999998</v>
          </cell>
          <cell r="N1661">
            <v>108.45967999999998</v>
          </cell>
        </row>
        <row r="1662">
          <cell r="F1662">
            <v>788</v>
          </cell>
          <cell r="G1662" t="str">
            <v>37115(22)788</v>
          </cell>
          <cell r="H1662" t="str">
            <v>WELDED ANGLES, SHAPES &amp;  SECTIONS OF IRON OR STEEL</v>
          </cell>
          <cell r="I1662">
            <v>100.00000083333333</v>
          </cell>
          <cell r="J1662">
            <v>89.024400833333345</v>
          </cell>
          <cell r="K1662">
            <v>86.452962499999998</v>
          </cell>
          <cell r="L1662">
            <v>99.879062500000003</v>
          </cell>
          <cell r="M1662">
            <v>118.31271916666667</v>
          </cell>
          <cell r="N1662">
            <v>135.33998833333334</v>
          </cell>
        </row>
        <row r="1663">
          <cell r="F1663">
            <v>789</v>
          </cell>
          <cell r="G1663" t="str">
            <v>37116(22)789</v>
          </cell>
          <cell r="H1663" t="str">
            <v>LINE PIPE OF A KIND USED FOR OIL OR GAS PIPELINES,SEAMLESS, OF IRON (OTHER THAN CAST IRON) OR STEEL</v>
          </cell>
          <cell r="I1663">
            <v>99.999998333333323</v>
          </cell>
          <cell r="J1663">
            <v>109.04631916666665</v>
          </cell>
          <cell r="K1663">
            <v>96.122334166666647</v>
          </cell>
          <cell r="L1663">
            <v>98.713986666666671</v>
          </cell>
          <cell r="M1663">
            <v>108.8416441666667</v>
          </cell>
          <cell r="N1663">
            <v>113.69356916666668</v>
          </cell>
        </row>
        <row r="1664">
          <cell r="F1664">
            <v>790</v>
          </cell>
          <cell r="G1664" t="str">
            <v>37116(22)790</v>
          </cell>
          <cell r="H1664" t="str">
            <v>DRILL PIPE, OF A KIND    USED IN DRILLING FOR OIL OR GAS</v>
          </cell>
          <cell r="I1664">
            <v>99.999998333333323</v>
          </cell>
          <cell r="J1664">
            <v>109.04631916666665</v>
          </cell>
          <cell r="K1664">
            <v>96.122334166666647</v>
          </cell>
          <cell r="L1664">
            <v>98.713986666666671</v>
          </cell>
          <cell r="M1664">
            <v>108.8416441666667</v>
          </cell>
          <cell r="N1664">
            <v>113.69356916666668</v>
          </cell>
        </row>
        <row r="1665">
          <cell r="F1665">
            <v>791</v>
          </cell>
          <cell r="G1665" t="str">
            <v>37116(22)791</v>
          </cell>
          <cell r="H1665" t="str">
            <v>CASING AND TUBING, OF A  KIND USED IN DRILLING    FOR OIL OR GAS</v>
          </cell>
          <cell r="I1665">
            <v>99.999998333333323</v>
          </cell>
          <cell r="J1665">
            <v>109.04631916666665</v>
          </cell>
          <cell r="K1665">
            <v>96.122334166666647</v>
          </cell>
          <cell r="L1665">
            <v>98.713986666666671</v>
          </cell>
          <cell r="M1665">
            <v>108.8416441666667</v>
          </cell>
          <cell r="N1665">
            <v>113.69356916666668</v>
          </cell>
        </row>
        <row r="1666">
          <cell r="F1666">
            <v>792</v>
          </cell>
          <cell r="G1666" t="str">
            <v>37116(22)792</v>
          </cell>
          <cell r="H1666" t="str">
            <v>TUBES, PIPES &amp; HOLLOW    PROFILES, SEAMLESS, OF   CIRCULAR CROSS-SECTION,OFIRON OR NON-ALLOY ST.,O/TCOLD-DRAWN OR COLD-ROLLED</v>
          </cell>
          <cell r="I1666">
            <v>99.999998333333323</v>
          </cell>
          <cell r="J1666">
            <v>109.04631916666665</v>
          </cell>
          <cell r="K1666">
            <v>96.122334166666647</v>
          </cell>
          <cell r="L1666">
            <v>98.713986666666671</v>
          </cell>
          <cell r="M1666">
            <v>108.8416441666667</v>
          </cell>
          <cell r="N1666">
            <v>113.69356916666668</v>
          </cell>
        </row>
        <row r="1667">
          <cell r="F1667">
            <v>793</v>
          </cell>
          <cell r="G1667" t="str">
            <v>37116(22)793</v>
          </cell>
          <cell r="H1667" t="str">
            <v>TUBES, PIPES &amp; HOLLOW    PROFILES, SEAMLESS, OF   CIRCULAR CROSS-SECTION,  OF STAINLESS STEEL, O/T  COLD-DRAWN OR COLD-ROLLED</v>
          </cell>
          <cell r="I1667">
            <v>100</v>
          </cell>
          <cell r="J1667">
            <v>77.857890000000012</v>
          </cell>
          <cell r="K1667">
            <v>140.23624000000001</v>
          </cell>
          <cell r="L1667">
            <v>140.23624000000001</v>
          </cell>
          <cell r="M1667">
            <v>140.23624000000001</v>
          </cell>
          <cell r="N1667">
            <v>140.23624000000001</v>
          </cell>
        </row>
        <row r="1668">
          <cell r="F1668">
            <v>794</v>
          </cell>
          <cell r="G1668" t="str">
            <v>37116(22)794</v>
          </cell>
          <cell r="H1668" t="str">
            <v>OTHER TUBES, PIPES &amp;     HOLLOW PROFILES,         SEAMLESS, OF IRON (OTHER THAN CAST IRON) OR STEEL</v>
          </cell>
          <cell r="I1668">
            <v>99.999998333333323</v>
          </cell>
          <cell r="J1668">
            <v>109.04631916666665</v>
          </cell>
          <cell r="K1668">
            <v>96.122334166666647</v>
          </cell>
          <cell r="L1668">
            <v>98.713986666666671</v>
          </cell>
          <cell r="M1668">
            <v>108.8416441666667</v>
          </cell>
          <cell r="N1668">
            <v>113.69356916666668</v>
          </cell>
        </row>
        <row r="1669">
          <cell r="F1669">
            <v>795</v>
          </cell>
          <cell r="G1669" t="str">
            <v>37116(22)795</v>
          </cell>
          <cell r="H1669" t="str">
            <v>LINE PIPE OF A KIND USED FOR OIL OR GAS PIPELINES,LONGITUDINALLY SUBMERGED ARC WELDED, OF IRON OR   STEEL</v>
          </cell>
          <cell r="I1669">
            <v>99.999998333333323</v>
          </cell>
          <cell r="J1669">
            <v>109.04631916666665</v>
          </cell>
          <cell r="K1669">
            <v>96.122334166666647</v>
          </cell>
          <cell r="L1669">
            <v>98.713986666666671</v>
          </cell>
          <cell r="M1669">
            <v>108.8416441666667</v>
          </cell>
          <cell r="N1669">
            <v>113.69356916666668</v>
          </cell>
        </row>
        <row r="1670">
          <cell r="F1670">
            <v>796</v>
          </cell>
          <cell r="G1670" t="str">
            <v>37116(22)796</v>
          </cell>
          <cell r="H1670" t="str">
            <v>OTHER LINE PIPE OF A KINDUSED FOR OIL OR GAS      PIPELINES, O/W WELDED, OFIRON OR STEEL</v>
          </cell>
          <cell r="I1670">
            <v>99.999998333333323</v>
          </cell>
          <cell r="J1670">
            <v>109.04631916666665</v>
          </cell>
          <cell r="K1670">
            <v>96.122334166666647</v>
          </cell>
          <cell r="L1670">
            <v>98.713986666666671</v>
          </cell>
          <cell r="M1670">
            <v>108.8416441666667</v>
          </cell>
          <cell r="N1670">
            <v>113.69356916666668</v>
          </cell>
        </row>
        <row r="1671">
          <cell r="F1671">
            <v>797</v>
          </cell>
          <cell r="G1671" t="str">
            <v>37116(22)797</v>
          </cell>
          <cell r="H1671" t="str">
            <v>CASING OF A KIND USED IN DRILLING FOR OIL OR GAS, OF IRON OR STEEL</v>
          </cell>
          <cell r="I1671">
            <v>99.999998333333323</v>
          </cell>
          <cell r="J1671">
            <v>109.04631916666665</v>
          </cell>
          <cell r="K1671">
            <v>96.122334166666647</v>
          </cell>
          <cell r="L1671">
            <v>98.713986666666671</v>
          </cell>
          <cell r="M1671">
            <v>108.8416441666667</v>
          </cell>
          <cell r="N1671">
            <v>113.69356916666668</v>
          </cell>
        </row>
        <row r="1672">
          <cell r="F1672">
            <v>798</v>
          </cell>
          <cell r="G1672" t="str">
            <v>37116(22)798</v>
          </cell>
          <cell r="H1672" t="str">
            <v>OTHER TUBES AND PIPES,   O/W WELDED OR RIVETED,   CIRCULAR CROSS-SEC, EXT  DIA &gt; 406.4 MM, OF IRON  OR STEEL</v>
          </cell>
          <cell r="I1672">
            <v>99.999998333333323</v>
          </cell>
          <cell r="J1672">
            <v>109.04631916666665</v>
          </cell>
          <cell r="K1672">
            <v>96.122334166666647</v>
          </cell>
          <cell r="L1672">
            <v>98.713986666666671</v>
          </cell>
          <cell r="M1672">
            <v>108.8416441666667</v>
          </cell>
          <cell r="N1672">
            <v>113.69356916666668</v>
          </cell>
        </row>
        <row r="1673">
          <cell r="F1673">
            <v>799</v>
          </cell>
          <cell r="G1673" t="str">
            <v>37116(22)799</v>
          </cell>
          <cell r="H1673" t="str">
            <v>LINE PIPE OF A KIND USED FOR OIL OR GAS PIPELINES,OF IRON OR STEEL</v>
          </cell>
          <cell r="I1673">
            <v>99.999998333333323</v>
          </cell>
          <cell r="J1673">
            <v>109.04631916666665</v>
          </cell>
          <cell r="K1673">
            <v>96.122334166666647</v>
          </cell>
          <cell r="L1673">
            <v>98.713986666666671</v>
          </cell>
          <cell r="M1673">
            <v>108.8416441666667</v>
          </cell>
          <cell r="N1673">
            <v>113.69356916666668</v>
          </cell>
        </row>
        <row r="1674">
          <cell r="F1674">
            <v>800</v>
          </cell>
          <cell r="G1674" t="str">
            <v>37116(22)800</v>
          </cell>
          <cell r="H1674" t="str">
            <v>OTHER TUBES, PIPES AND   HOLLOW PROFILES, WELDED, OF CIRCULAR CROSS-SECTIONOF IRON OR NON-ALLOY     STEEL</v>
          </cell>
          <cell r="I1674">
            <v>99.999998333333323</v>
          </cell>
          <cell r="J1674">
            <v>109.04631916666665</v>
          </cell>
          <cell r="K1674">
            <v>96.122334166666647</v>
          </cell>
          <cell r="L1674">
            <v>98.713986666666671</v>
          </cell>
          <cell r="M1674">
            <v>108.8416441666667</v>
          </cell>
          <cell r="N1674">
            <v>113.69356916666668</v>
          </cell>
        </row>
        <row r="1675">
          <cell r="F1675">
            <v>801</v>
          </cell>
          <cell r="G1675" t="str">
            <v>37116(22)801</v>
          </cell>
          <cell r="H1675" t="str">
            <v>OTHER TUBES, PIPES AND   HOLLOW PROFILES, WELDED, OF CIRCULAR CROSS-SECTIONOF STAINLESS STEEL</v>
          </cell>
          <cell r="I1675">
            <v>100.00000333333331</v>
          </cell>
          <cell r="J1675">
            <v>114.88478500000004</v>
          </cell>
          <cell r="K1675">
            <v>77.362371666666647</v>
          </cell>
          <cell r="L1675">
            <v>74.223382500000014</v>
          </cell>
          <cell r="M1675">
            <v>93.741371666666652</v>
          </cell>
          <cell r="N1675">
            <v>110.52260000000001</v>
          </cell>
        </row>
        <row r="1676">
          <cell r="F1676">
            <v>802</v>
          </cell>
          <cell r="G1676" t="str">
            <v>37116(22)802</v>
          </cell>
          <cell r="H1676" t="str">
            <v>OTHER TUBES, PIPES AND   HOLLOW PROFILES, OF IRON OR STEEL</v>
          </cell>
          <cell r="I1676">
            <v>99.999998333333323</v>
          </cell>
          <cell r="J1676">
            <v>109.04631916666665</v>
          </cell>
          <cell r="K1676">
            <v>96.122334166666647</v>
          </cell>
          <cell r="L1676">
            <v>98.713986666666671</v>
          </cell>
          <cell r="M1676">
            <v>108.8416441666667</v>
          </cell>
          <cell r="N1676">
            <v>113.69356916666668</v>
          </cell>
        </row>
        <row r="1677">
          <cell r="F1677">
            <v>803</v>
          </cell>
          <cell r="G1677" t="str">
            <v>37116(22)803</v>
          </cell>
          <cell r="H1677" t="str">
            <v>CAST FITTINGS OF OTHER   THAN NON- MALLEABLE CAST IRON</v>
          </cell>
          <cell r="I1677">
            <v>100.00000249999999</v>
          </cell>
          <cell r="J1677">
            <v>98.911478333333335</v>
          </cell>
          <cell r="K1677">
            <v>85.91586416666668</v>
          </cell>
          <cell r="L1677">
            <v>89.665681666666671</v>
          </cell>
          <cell r="M1677">
            <v>106.45133333333334</v>
          </cell>
          <cell r="N1677">
            <v>112.75613916666669</v>
          </cell>
        </row>
        <row r="1678">
          <cell r="F1678">
            <v>804</v>
          </cell>
          <cell r="G1678" t="str">
            <v>37117(22)804</v>
          </cell>
          <cell r="H1678" t="str">
            <v>WIRE OF IRON OR NON-ALLOYSTEEL, NOT PLATED OR     COATED, WHETHER OR NOT   POLISHED</v>
          </cell>
          <cell r="I1678">
            <v>99.999999166666669</v>
          </cell>
          <cell r="J1678">
            <v>92.849830000000011</v>
          </cell>
          <cell r="K1678">
            <v>91.116020833333337</v>
          </cell>
          <cell r="L1678">
            <v>106.02519416666667</v>
          </cell>
          <cell r="M1678">
            <v>120.55851166666665</v>
          </cell>
          <cell r="N1678">
            <v>148.05940000000001</v>
          </cell>
        </row>
        <row r="1679">
          <cell r="F1679">
            <v>805</v>
          </cell>
          <cell r="G1679" t="str">
            <v>37117(22)805</v>
          </cell>
          <cell r="H1679" t="str">
            <v>WIRE OF IRON OR NON-ALLOYSTEEL, PLATED OR COATED  WITH OTHER BASE METALS</v>
          </cell>
          <cell r="I1679">
            <v>99.999999166666669</v>
          </cell>
          <cell r="J1679">
            <v>92.849830000000011</v>
          </cell>
          <cell r="K1679">
            <v>91.116020833333337</v>
          </cell>
          <cell r="L1679">
            <v>106.02519416666667</v>
          </cell>
          <cell r="M1679">
            <v>120.55851166666665</v>
          </cell>
          <cell r="N1679">
            <v>148.05940000000001</v>
          </cell>
        </row>
        <row r="1680">
          <cell r="F1680">
            <v>806</v>
          </cell>
          <cell r="G1680" t="str">
            <v>37117(22)806</v>
          </cell>
          <cell r="H1680" t="str">
            <v>WIRE OF IRON OR NON-ALLOYSTEEL, W/N PLATED OR     COATED WITH OTHER BASE   METALS</v>
          </cell>
          <cell r="I1680">
            <v>99.999999166666669</v>
          </cell>
          <cell r="J1680">
            <v>92.849830000000011</v>
          </cell>
          <cell r="K1680">
            <v>91.116020833333337</v>
          </cell>
          <cell r="L1680">
            <v>106.02519416666667</v>
          </cell>
          <cell r="M1680">
            <v>120.55851166666665</v>
          </cell>
          <cell r="N1680">
            <v>148.05940000000001</v>
          </cell>
        </row>
        <row r="1681">
          <cell r="F1681">
            <v>807</v>
          </cell>
          <cell r="G1681" t="str">
            <v>37117(22)807</v>
          </cell>
          <cell r="H1681" t="str">
            <v>WIRE OF STAINLESS STEEL</v>
          </cell>
          <cell r="I1681">
            <v>99.999999166666669</v>
          </cell>
          <cell r="J1681">
            <v>92.849830000000011</v>
          </cell>
          <cell r="K1681">
            <v>91.116020833333337</v>
          </cell>
          <cell r="L1681">
            <v>106.02519416666667</v>
          </cell>
          <cell r="M1681">
            <v>120.55851166666665</v>
          </cell>
          <cell r="N1681">
            <v>148.05940000000001</v>
          </cell>
        </row>
        <row r="1682">
          <cell r="F1682">
            <v>808</v>
          </cell>
          <cell r="G1682" t="str">
            <v>37118(22)808</v>
          </cell>
          <cell r="H1682" t="str">
            <v>RAILS OF IRON OR STEEL   FOR RAILWAY OR TRAMWAY   TRACK CONSTRUCTION</v>
          </cell>
          <cell r="I1682">
            <v>100</v>
          </cell>
          <cell r="J1682">
            <v>101.35824</v>
          </cell>
          <cell r="K1682">
            <v>93.069210000000012</v>
          </cell>
          <cell r="L1682">
            <v>93.270460000000043</v>
          </cell>
          <cell r="M1682">
            <v>107.88578833333334</v>
          </cell>
          <cell r="N1682">
            <v>136.3936333333333</v>
          </cell>
        </row>
        <row r="1683">
          <cell r="F1683">
            <v>809</v>
          </cell>
          <cell r="G1683" t="str">
            <v>37119(22)809</v>
          </cell>
          <cell r="H1683" t="str">
            <v>THREADED ELBOWS, BENDS &amp; SLEEVES OF STAINLESS     STEEL, ID &gt; 15CM</v>
          </cell>
          <cell r="I1683">
            <v>99.999998333333323</v>
          </cell>
          <cell r="J1683">
            <v>109.04631916666665</v>
          </cell>
          <cell r="K1683">
            <v>96.122334166666647</v>
          </cell>
          <cell r="L1683">
            <v>98.713986666666671</v>
          </cell>
          <cell r="M1683">
            <v>108.8416441666667</v>
          </cell>
          <cell r="N1683">
            <v>113.69356916666668</v>
          </cell>
        </row>
        <row r="1684">
          <cell r="F1684">
            <v>810</v>
          </cell>
          <cell r="G1684" t="str">
            <v>37119(22)810</v>
          </cell>
          <cell r="H1684" t="str">
            <v>FLANGES OF IRON OR STEEL,ID &gt; 15CM</v>
          </cell>
          <cell r="I1684">
            <v>99.999998333333323</v>
          </cell>
          <cell r="J1684">
            <v>109.04631916666665</v>
          </cell>
          <cell r="K1684">
            <v>96.122334166666647</v>
          </cell>
          <cell r="L1684">
            <v>98.713986666666671</v>
          </cell>
          <cell r="M1684">
            <v>108.8416441666667</v>
          </cell>
          <cell r="N1684">
            <v>113.69356916666668</v>
          </cell>
        </row>
        <row r="1685">
          <cell r="F1685">
            <v>811</v>
          </cell>
          <cell r="G1685" t="str">
            <v>37119(22)811</v>
          </cell>
          <cell r="H1685" t="str">
            <v>THREADED ELBOWS, BENDS &amp; SLEEVES OF IRON OR STEEL,ID &gt; 15CM</v>
          </cell>
          <cell r="I1685">
            <v>99.999998333333323</v>
          </cell>
          <cell r="J1685">
            <v>109.04631916666665</v>
          </cell>
          <cell r="K1685">
            <v>96.122334166666647</v>
          </cell>
          <cell r="L1685">
            <v>98.713986666666671</v>
          </cell>
          <cell r="M1685">
            <v>108.8416441666667</v>
          </cell>
          <cell r="N1685">
            <v>113.69356916666668</v>
          </cell>
        </row>
        <row r="1686">
          <cell r="F1686">
            <v>812</v>
          </cell>
          <cell r="G1686" t="str">
            <v>37119(22)812</v>
          </cell>
          <cell r="H1686" t="str">
            <v>OTHER TUBE OR PIPE       FITTINGS, OF IRON/STEEL, ID &lt; 15CM</v>
          </cell>
          <cell r="I1686">
            <v>100.00000249999999</v>
          </cell>
          <cell r="J1686">
            <v>125.55472999999999</v>
          </cell>
          <cell r="K1686">
            <v>141.00414749999999</v>
          </cell>
          <cell r="L1686">
            <v>128.73498333333333</v>
          </cell>
          <cell r="M1686">
            <v>115.18975499999996</v>
          </cell>
          <cell r="N1686">
            <v>105.19291749999999</v>
          </cell>
        </row>
        <row r="1687">
          <cell r="F1687">
            <v>813</v>
          </cell>
          <cell r="G1687" t="str">
            <v>37119(22)813</v>
          </cell>
          <cell r="H1687" t="str">
            <v>OTHER TUBE OR PIPE       FITTINGS, OF IRON/STEEL, ID &gt; 15CM</v>
          </cell>
          <cell r="I1687">
            <v>100</v>
          </cell>
          <cell r="J1687">
            <v>109.72527000000002</v>
          </cell>
          <cell r="K1687">
            <v>85.71429000000002</v>
          </cell>
          <cell r="L1687">
            <v>99.592489999999998</v>
          </cell>
          <cell r="M1687">
            <v>111.56593083333334</v>
          </cell>
          <cell r="N1687">
            <v>113.07692000000002</v>
          </cell>
        </row>
        <row r="1688">
          <cell r="F1688">
            <v>814</v>
          </cell>
          <cell r="G1688" t="str">
            <v>37119(22)814</v>
          </cell>
          <cell r="H1688" t="str">
            <v>OTHER CAST ARTICLES OF   IRON OR STEEL</v>
          </cell>
          <cell r="I1688">
            <v>100</v>
          </cell>
          <cell r="J1688">
            <v>96.779750833333338</v>
          </cell>
          <cell r="K1688">
            <v>81.997465833333337</v>
          </cell>
          <cell r="L1688">
            <v>76.795269999999988</v>
          </cell>
          <cell r="M1688">
            <v>91.291378333333313</v>
          </cell>
          <cell r="N1688">
            <v>111.05550583333336</v>
          </cell>
        </row>
        <row r="1689">
          <cell r="F1689">
            <v>815</v>
          </cell>
          <cell r="G1689" t="str">
            <v>37119(22)815</v>
          </cell>
          <cell r="H1689" t="str">
            <v>OTHER ARTICLES OF IRON ORSTEEL, FORGED OR STAMPED,BUT NOT FURTHER WORKED</v>
          </cell>
          <cell r="I1689">
            <v>100</v>
          </cell>
          <cell r="J1689">
            <v>94.832776666666646</v>
          </cell>
          <cell r="K1689">
            <v>101.66349833333334</v>
          </cell>
          <cell r="L1689">
            <v>106.46471999999999</v>
          </cell>
          <cell r="M1689">
            <v>106.46471999999999</v>
          </cell>
          <cell r="N1689">
            <v>106.46471999999999</v>
          </cell>
        </row>
        <row r="1690">
          <cell r="F1690">
            <v>816</v>
          </cell>
          <cell r="G1690" t="str">
            <v>37211(22)816</v>
          </cell>
          <cell r="H1690" t="str">
            <v>COPPER WASTE AND SCRAP</v>
          </cell>
          <cell r="I1690">
            <v>100.00002166666664</v>
          </cell>
          <cell r="J1690">
            <v>100.51344833333334</v>
          </cell>
          <cell r="K1690">
            <v>117.65243333333335</v>
          </cell>
          <cell r="L1690">
            <v>142.10749500000003</v>
          </cell>
          <cell r="M1690">
            <v>224.20133999999993</v>
          </cell>
          <cell r="N1690">
            <v>244.06448500000002</v>
          </cell>
        </row>
        <row r="1691">
          <cell r="F1691">
            <v>817</v>
          </cell>
          <cell r="G1691" t="str">
            <v>37211(22)817</v>
          </cell>
          <cell r="H1691" t="str">
            <v>CATHODES AND SECTIONS OF CATHODES OF REFINED      COPPER</v>
          </cell>
          <cell r="I1691">
            <v>99.999998333333352</v>
          </cell>
          <cell r="J1691">
            <v>94.785529166666677</v>
          </cell>
          <cell r="K1691">
            <v>90.933228333333318</v>
          </cell>
          <cell r="L1691">
            <v>97.789069166666664</v>
          </cell>
          <cell r="M1691">
            <v>159.72467583333335</v>
          </cell>
          <cell r="N1691">
            <v>179.99686666666668</v>
          </cell>
        </row>
        <row r="1692">
          <cell r="F1692">
            <v>818</v>
          </cell>
          <cell r="G1692" t="str">
            <v>37212(22)818</v>
          </cell>
          <cell r="H1692" t="str">
            <v>COPPER-ZINC BASE ALLOYS  (BRASS)</v>
          </cell>
          <cell r="I1692">
            <v>99.999998333333323</v>
          </cell>
          <cell r="J1692">
            <v>97.045707499999978</v>
          </cell>
          <cell r="K1692">
            <v>91.736324999999994</v>
          </cell>
          <cell r="L1692">
            <v>95.135495000000006</v>
          </cell>
          <cell r="M1692">
            <v>136.09265249999999</v>
          </cell>
          <cell r="N1692">
            <v>154.06853083333334</v>
          </cell>
        </row>
        <row r="1693">
          <cell r="F1693">
            <v>819</v>
          </cell>
          <cell r="G1693" t="str">
            <v>37212(22)819</v>
          </cell>
          <cell r="H1693" t="str">
            <v>OTHER COPPER ALLOYS</v>
          </cell>
          <cell r="I1693">
            <v>99.999997500000021</v>
          </cell>
          <cell r="J1693">
            <v>99.998869999999997</v>
          </cell>
          <cell r="K1693">
            <v>99.337107500000002</v>
          </cell>
          <cell r="L1693">
            <v>104.08379083333332</v>
          </cell>
          <cell r="M1693">
            <v>137.670005</v>
          </cell>
          <cell r="N1693">
            <v>169.81602666666669</v>
          </cell>
        </row>
        <row r="1694">
          <cell r="F1694">
            <v>820</v>
          </cell>
          <cell r="G1694" t="str">
            <v>37212(22)820</v>
          </cell>
          <cell r="H1694" t="str">
            <v>BARS AND RODS OF REFINED COPPER</v>
          </cell>
          <cell r="I1694">
            <v>99.999998333333323</v>
          </cell>
          <cell r="J1694">
            <v>97.045707499999978</v>
          </cell>
          <cell r="K1694">
            <v>91.736324999999994</v>
          </cell>
          <cell r="L1694">
            <v>95.135495000000006</v>
          </cell>
          <cell r="M1694">
            <v>136.09265249999999</v>
          </cell>
          <cell r="N1694">
            <v>154.06853083333334</v>
          </cell>
        </row>
        <row r="1695">
          <cell r="F1695">
            <v>821</v>
          </cell>
          <cell r="G1695" t="str">
            <v>37212(22)821</v>
          </cell>
          <cell r="H1695" t="str">
            <v>BARS, RODS &amp; PROFILES, OFCOPPER-ZINC BASE ALLOYS  (BRASS)</v>
          </cell>
          <cell r="I1695">
            <v>99.999998333333323</v>
          </cell>
          <cell r="J1695">
            <v>97.045707499999978</v>
          </cell>
          <cell r="K1695">
            <v>91.736324999999994</v>
          </cell>
          <cell r="L1695">
            <v>95.135495000000006</v>
          </cell>
          <cell r="M1695">
            <v>136.09265249999999</v>
          </cell>
          <cell r="N1695">
            <v>154.06853083333334</v>
          </cell>
        </row>
        <row r="1696">
          <cell r="F1696">
            <v>822</v>
          </cell>
          <cell r="G1696" t="str">
            <v>37212(22)822</v>
          </cell>
          <cell r="H1696" t="str">
            <v>COPPER PLATES, SHEETS &amp;  STRIP, OF A THICKNESS &gt;  0.15 MM OF REFINED COPPERIN COILS</v>
          </cell>
          <cell r="I1696">
            <v>99.999999166666669</v>
          </cell>
          <cell r="J1696">
            <v>90.71478083333335</v>
          </cell>
          <cell r="K1696">
            <v>84.178642499999995</v>
          </cell>
          <cell r="L1696">
            <v>81.439789999999988</v>
          </cell>
          <cell r="M1696">
            <v>117.12054000000001</v>
          </cell>
          <cell r="N1696">
            <v>122.64527000000001</v>
          </cell>
        </row>
        <row r="1697">
          <cell r="F1697">
            <v>823</v>
          </cell>
          <cell r="G1697" t="str">
            <v>37212(22)823</v>
          </cell>
          <cell r="H1697" t="str">
            <v>COPPER PLATES, SHEETS &amp;  STRIP, OF A THICKNESS &gt;  0.15 MM OF REFINED COPPERO/T IN COILS</v>
          </cell>
          <cell r="I1697">
            <v>100</v>
          </cell>
          <cell r="J1697">
            <v>101.09560333333334</v>
          </cell>
          <cell r="K1697">
            <v>95.769946666666698</v>
          </cell>
          <cell r="L1697">
            <v>95.856710000000021</v>
          </cell>
          <cell r="M1697">
            <v>118.70663000000002</v>
          </cell>
          <cell r="N1697">
            <v>118.70663000000002</v>
          </cell>
        </row>
        <row r="1698">
          <cell r="F1698">
            <v>824</v>
          </cell>
          <cell r="G1698" t="str">
            <v>37212(22)824</v>
          </cell>
          <cell r="H1698" t="str">
            <v>COPPER PLATES, SHEETS &amp;  STRIP, OF A THICKNESS &gt;  0.15 MM OF COPPER-ZINC   BASE ALLOYS IN COILS</v>
          </cell>
          <cell r="I1698">
            <v>99.999998333333323</v>
          </cell>
          <cell r="J1698">
            <v>97.045707499999978</v>
          </cell>
          <cell r="K1698">
            <v>91.736324999999994</v>
          </cell>
          <cell r="L1698">
            <v>95.135495000000006</v>
          </cell>
          <cell r="M1698">
            <v>136.09265249999999</v>
          </cell>
          <cell r="N1698">
            <v>154.06853083333334</v>
          </cell>
        </row>
        <row r="1699">
          <cell r="F1699">
            <v>825</v>
          </cell>
          <cell r="G1699" t="str">
            <v>37212(22)825</v>
          </cell>
          <cell r="H1699" t="str">
            <v>COPPER PLATES, SHEETS &amp;  STRIP, OF A THICKNESS &gt;  0.15 MM OF COPPER-ZINC   BASE ALLOYS O/T IN COILS</v>
          </cell>
          <cell r="I1699">
            <v>99.999998333333323</v>
          </cell>
          <cell r="J1699">
            <v>97.045707499999978</v>
          </cell>
          <cell r="K1699">
            <v>91.736324999999994</v>
          </cell>
          <cell r="L1699">
            <v>95.135495000000006</v>
          </cell>
          <cell r="M1699">
            <v>136.09265249999999</v>
          </cell>
          <cell r="N1699">
            <v>154.06853083333334</v>
          </cell>
        </row>
        <row r="1700">
          <cell r="F1700">
            <v>826</v>
          </cell>
          <cell r="G1700" t="str">
            <v>37212(22)826</v>
          </cell>
          <cell r="H1700" t="str">
            <v>COPPER PLATES, SHEETS &amp;  STRIP, OF A THICKNESS &gt;  0.15 MM OF COPPER-TIN    BASE ALLOYS IN COILS</v>
          </cell>
          <cell r="I1700">
            <v>100</v>
          </cell>
          <cell r="J1700">
            <v>93.286269999999973</v>
          </cell>
          <cell r="K1700">
            <v>94.505100000000041</v>
          </cell>
          <cell r="L1700">
            <v>74.713193333333322</v>
          </cell>
          <cell r="M1700">
            <v>81.95950666666667</v>
          </cell>
          <cell r="N1700">
            <v>97.092799999999997</v>
          </cell>
        </row>
        <row r="1701">
          <cell r="F1701">
            <v>827</v>
          </cell>
          <cell r="G1701" t="str">
            <v>37212(22)827</v>
          </cell>
          <cell r="H1701" t="str">
            <v>COPPER PLATES, SHEETS &amp;  STRIP, OF A THICKNESS &gt;  0.15 MM OF COPPER-TIN    BASE ALLOYS O/T IN COILS</v>
          </cell>
          <cell r="I1701">
            <v>99.999998333333323</v>
          </cell>
          <cell r="J1701">
            <v>97.045707499999978</v>
          </cell>
          <cell r="K1701">
            <v>91.736324999999994</v>
          </cell>
          <cell r="L1701">
            <v>95.135495000000006</v>
          </cell>
          <cell r="M1701">
            <v>136.09265249999999</v>
          </cell>
          <cell r="N1701">
            <v>154.06853083333334</v>
          </cell>
        </row>
        <row r="1702">
          <cell r="F1702">
            <v>828</v>
          </cell>
          <cell r="G1702" t="str">
            <v>37212(22)828</v>
          </cell>
          <cell r="H1702" t="str">
            <v>COPPER PLATES, SHEETS &amp;  STRIP, OF A THICKNESS &gt;  0.15 MM OF COPPER-NICKEL BASE ALLOYS OR COPPER-   NICKEL-ZINC BASE ALLOYS</v>
          </cell>
          <cell r="I1702">
            <v>99.999998333333323</v>
          </cell>
          <cell r="J1702">
            <v>97.045707499999978</v>
          </cell>
          <cell r="K1702">
            <v>91.736324999999994</v>
          </cell>
          <cell r="L1702">
            <v>95.135495000000006</v>
          </cell>
          <cell r="M1702">
            <v>136.09265249999999</v>
          </cell>
          <cell r="N1702">
            <v>154.06853083333334</v>
          </cell>
        </row>
        <row r="1703">
          <cell r="F1703">
            <v>829</v>
          </cell>
          <cell r="G1703" t="str">
            <v>37212(22)829</v>
          </cell>
          <cell r="H1703" t="str">
            <v>COPPER PLATES, SHEETS &amp;  STRIP, OF A THICKNESS &gt;  0.15 MM OF OTHER COPPER  ALLOYS</v>
          </cell>
          <cell r="I1703">
            <v>99.999998333333323</v>
          </cell>
          <cell r="J1703">
            <v>97.045707499999978</v>
          </cell>
          <cell r="K1703">
            <v>91.736324999999994</v>
          </cell>
          <cell r="L1703">
            <v>95.135495000000006</v>
          </cell>
          <cell r="M1703">
            <v>136.09265249999999</v>
          </cell>
          <cell r="N1703">
            <v>154.06853083333334</v>
          </cell>
        </row>
        <row r="1704">
          <cell r="F1704">
            <v>830</v>
          </cell>
          <cell r="G1704" t="str">
            <v>37213(22)830</v>
          </cell>
          <cell r="H1704" t="str">
            <v>COPPER WIRE OF REFINED   COPPER OF WHICH THE      MAXIMUM CROSS-SECTIONAL  DIMENSION EXCEEDING 6 MM</v>
          </cell>
          <cell r="I1704">
            <v>100.00000249999998</v>
          </cell>
          <cell r="J1704">
            <v>95.209724999999992</v>
          </cell>
          <cell r="K1704">
            <v>89.745262499999995</v>
          </cell>
          <cell r="L1704">
            <v>92.378614999999996</v>
          </cell>
          <cell r="M1704">
            <v>98.807419999999965</v>
          </cell>
          <cell r="N1704">
            <v>98.807419999999965</v>
          </cell>
        </row>
        <row r="1705">
          <cell r="F1705">
            <v>831</v>
          </cell>
          <cell r="G1705" t="str">
            <v>37213(22)831</v>
          </cell>
          <cell r="H1705" t="str">
            <v>OTHER COPPER WIRE OF     REFINED COPPER</v>
          </cell>
          <cell r="I1705">
            <v>100</v>
          </cell>
          <cell r="J1705">
            <v>98.006150833333308</v>
          </cell>
          <cell r="K1705">
            <v>93.44665333333333</v>
          </cell>
          <cell r="L1705">
            <v>102.91464583333334</v>
          </cell>
          <cell r="M1705">
            <v>155.36231333333333</v>
          </cell>
          <cell r="N1705">
            <v>185.53762083333331</v>
          </cell>
        </row>
        <row r="1706">
          <cell r="F1706">
            <v>832</v>
          </cell>
          <cell r="G1706" t="str">
            <v>37213(22)832</v>
          </cell>
          <cell r="H1706" t="str">
            <v>COPPER WIRE OF COPPER-   ZINC BASE ALLOYS (BRASS)</v>
          </cell>
          <cell r="I1706">
            <v>100</v>
          </cell>
          <cell r="J1706">
            <v>97.697339999999997</v>
          </cell>
          <cell r="K1706">
            <v>97.588529999999992</v>
          </cell>
          <cell r="L1706">
            <v>97.904826666666665</v>
          </cell>
          <cell r="M1706">
            <v>114.16585750000002</v>
          </cell>
          <cell r="N1706">
            <v>129.18919083333333</v>
          </cell>
        </row>
        <row r="1707">
          <cell r="F1707">
            <v>833</v>
          </cell>
          <cell r="G1707" t="str">
            <v>37213(22)833</v>
          </cell>
          <cell r="H1707" t="str">
            <v>COPPER WIRE OF OTHER     COPPER ALLOYS</v>
          </cell>
          <cell r="I1707">
            <v>99.999998333333323</v>
          </cell>
          <cell r="J1707">
            <v>97.045707499999978</v>
          </cell>
          <cell r="K1707">
            <v>91.736324999999994</v>
          </cell>
          <cell r="L1707">
            <v>95.135495000000006</v>
          </cell>
          <cell r="M1707">
            <v>136.09265249999999</v>
          </cell>
          <cell r="N1707">
            <v>154.06853083333334</v>
          </cell>
        </row>
        <row r="1708">
          <cell r="F1708">
            <v>834</v>
          </cell>
          <cell r="G1708" t="str">
            <v>37214(22)834</v>
          </cell>
          <cell r="H1708" t="str">
            <v>COPPER TUBES &amp; PIPES OF  REFINED COPPER</v>
          </cell>
          <cell r="I1708">
            <v>100.00000083333335</v>
          </cell>
          <cell r="J1708">
            <v>103.34126166666665</v>
          </cell>
          <cell r="K1708">
            <v>88.453700833333329</v>
          </cell>
          <cell r="L1708">
            <v>83.067646666666661</v>
          </cell>
          <cell r="M1708">
            <v>85.834076666666661</v>
          </cell>
          <cell r="N1708">
            <v>87.204750000000004</v>
          </cell>
        </row>
        <row r="1709">
          <cell r="F1709">
            <v>835</v>
          </cell>
          <cell r="G1709" t="str">
            <v>37214(22)835</v>
          </cell>
          <cell r="H1709" t="str">
            <v>COPPER TUBES &amp; PIPES OF  OTHER COPPER ALLOYS</v>
          </cell>
          <cell r="I1709">
            <v>99.999998333333323</v>
          </cell>
          <cell r="J1709">
            <v>97.045707499999978</v>
          </cell>
          <cell r="K1709">
            <v>91.736324999999994</v>
          </cell>
          <cell r="L1709">
            <v>95.135495000000006</v>
          </cell>
          <cell r="M1709">
            <v>136.09265249999999</v>
          </cell>
          <cell r="N1709">
            <v>154.06853083333334</v>
          </cell>
        </row>
        <row r="1710">
          <cell r="F1710">
            <v>836</v>
          </cell>
          <cell r="G1710" t="str">
            <v>37214(22)836</v>
          </cell>
          <cell r="H1710" t="str">
            <v>COPPER TUBES &amp; PIPES     FITTINGS OF COPPER-ZINC  BASE ALLOYS</v>
          </cell>
          <cell r="I1710">
            <v>99.999999166666655</v>
          </cell>
          <cell r="J1710">
            <v>102.10187000000001</v>
          </cell>
          <cell r="K1710">
            <v>102.10187000000001</v>
          </cell>
          <cell r="L1710">
            <v>97.594794999999991</v>
          </cell>
          <cell r="M1710">
            <v>104.83696833333333</v>
          </cell>
          <cell r="N1710">
            <v>105.93101999999999</v>
          </cell>
        </row>
        <row r="1711">
          <cell r="F1711">
            <v>837</v>
          </cell>
          <cell r="G1711" t="str">
            <v>37216(22)837</v>
          </cell>
          <cell r="H1711" t="str">
            <v>COPPER FOIL, NOT-BACKED, OF A THICKNESS &lt; 0.15 MM,OF COPPER ALLOYS</v>
          </cell>
          <cell r="I1711">
            <v>100</v>
          </cell>
          <cell r="J1711">
            <v>101.80930250000002</v>
          </cell>
          <cell r="K1711">
            <v>63.210669999999993</v>
          </cell>
          <cell r="L1711">
            <v>96.53616416666668</v>
          </cell>
          <cell r="M1711">
            <v>82.140628333333325</v>
          </cell>
          <cell r="N1711">
            <v>83.392699999999977</v>
          </cell>
        </row>
        <row r="1712">
          <cell r="F1712">
            <v>838</v>
          </cell>
          <cell r="G1712" t="str">
            <v>37216(22)838</v>
          </cell>
          <cell r="H1712" t="str">
            <v>COPPER FOIL, NOT BACKED  OF A THICKNESS &lt; 0.15 MM OF REFINED COPPER</v>
          </cell>
          <cell r="I1712">
            <v>100.00000083333333</v>
          </cell>
          <cell r="J1712">
            <v>102.68363500000002</v>
          </cell>
          <cell r="K1712">
            <v>96.399674166666699</v>
          </cell>
          <cell r="L1712">
            <v>102.01774333333334</v>
          </cell>
          <cell r="M1712">
            <v>133.44692000000003</v>
          </cell>
          <cell r="N1712">
            <v>188.95757166666664</v>
          </cell>
        </row>
        <row r="1713">
          <cell r="F1713">
            <v>839</v>
          </cell>
          <cell r="G1713" t="str">
            <v>37216(22)839</v>
          </cell>
          <cell r="H1713" t="str">
            <v>COPPER FOIL, BACKED, OF ATHICKNESS &lt; 0.15 MM, OF  COPPER ALLOYS</v>
          </cell>
          <cell r="I1713">
            <v>99.999997500000021</v>
          </cell>
          <cell r="J1713">
            <v>98.653049999999993</v>
          </cell>
          <cell r="K1713">
            <v>124.09136000000001</v>
          </cell>
          <cell r="L1713">
            <v>119.29705333333334</v>
          </cell>
          <cell r="M1713">
            <v>119.43516833333331</v>
          </cell>
          <cell r="N1713">
            <v>119.79568999999996</v>
          </cell>
        </row>
        <row r="1714">
          <cell r="F1714">
            <v>840</v>
          </cell>
          <cell r="G1714" t="str">
            <v>37216(22)840</v>
          </cell>
          <cell r="H1714" t="str">
            <v>COPPER FOIL, BACKED OF A THICKNESS &lt; 0.15 MM OF   REFINED COPPER</v>
          </cell>
          <cell r="I1714">
            <v>99.999999166666669</v>
          </cell>
          <cell r="J1714">
            <v>97.470739999999978</v>
          </cell>
          <cell r="K1714">
            <v>83.17191333333335</v>
          </cell>
          <cell r="L1714">
            <v>70.65406333333334</v>
          </cell>
          <cell r="M1714">
            <v>77.204280000000011</v>
          </cell>
          <cell r="N1714">
            <v>79.426680000000005</v>
          </cell>
        </row>
        <row r="1715">
          <cell r="F1715">
            <v>841</v>
          </cell>
          <cell r="G1715" t="str">
            <v>37217(22)841</v>
          </cell>
          <cell r="H1715" t="str">
            <v>ALUMINIUM WASTE AND SCRAP</v>
          </cell>
          <cell r="I1715">
            <v>100.00002166666664</v>
          </cell>
          <cell r="J1715">
            <v>100.51344833333334</v>
          </cell>
          <cell r="K1715">
            <v>117.65243333333335</v>
          </cell>
          <cell r="L1715">
            <v>142.10749500000003</v>
          </cell>
          <cell r="M1715">
            <v>224.20133999999993</v>
          </cell>
          <cell r="N1715">
            <v>244.06448500000002</v>
          </cell>
        </row>
        <row r="1716">
          <cell r="F1716">
            <v>842</v>
          </cell>
          <cell r="G1716" t="str">
            <v>37217(22)842</v>
          </cell>
          <cell r="H1716" t="str">
            <v>ALUMINIUM, NOT ALLOYED</v>
          </cell>
          <cell r="I1716">
            <v>99.999998333333323</v>
          </cell>
          <cell r="J1716">
            <v>94.951194999999998</v>
          </cell>
          <cell r="K1716">
            <v>88.465708333333311</v>
          </cell>
          <cell r="L1716">
            <v>93.482136666666662</v>
          </cell>
          <cell r="M1716">
            <v>102.77853999999998</v>
          </cell>
          <cell r="N1716">
            <v>102.80879999999999</v>
          </cell>
        </row>
        <row r="1717">
          <cell r="F1717">
            <v>843</v>
          </cell>
          <cell r="G1717" t="str">
            <v>37217(22)843</v>
          </cell>
          <cell r="H1717" t="str">
            <v>ALUMINIUM ALLOYS</v>
          </cell>
          <cell r="I1717">
            <v>99.999998333333352</v>
          </cell>
          <cell r="J1717">
            <v>87.48946916666668</v>
          </cell>
          <cell r="K1717">
            <v>62.250130833333323</v>
          </cell>
          <cell r="L1717">
            <v>66.642968333333343</v>
          </cell>
          <cell r="M1717">
            <v>69.935765000000004</v>
          </cell>
          <cell r="N1717">
            <v>72.199454166666655</v>
          </cell>
        </row>
        <row r="1718">
          <cell r="F1718">
            <v>844</v>
          </cell>
          <cell r="G1718" t="str">
            <v>37218(22)844</v>
          </cell>
          <cell r="H1718" t="str">
            <v>BARS, RODS &amp; PROFILES OF ALUMINIUM, UNALLOYED</v>
          </cell>
          <cell r="I1718">
            <v>99.999972500000013</v>
          </cell>
          <cell r="J1718">
            <v>94.597474166666643</v>
          </cell>
          <cell r="K1718">
            <v>84.618360833333327</v>
          </cell>
          <cell r="L1718">
            <v>86.889532500000001</v>
          </cell>
          <cell r="M1718">
            <v>90.829239166666667</v>
          </cell>
          <cell r="N1718">
            <v>91.86450583333334</v>
          </cell>
        </row>
        <row r="1719">
          <cell r="F1719">
            <v>845</v>
          </cell>
          <cell r="G1719" t="str">
            <v>37218(22)845</v>
          </cell>
          <cell r="H1719" t="str">
            <v>HOLLOW PROFILES OF       ALUMINIUM ALLOYS</v>
          </cell>
          <cell r="I1719">
            <v>100.00000166666669</v>
          </cell>
          <cell r="J1719">
            <v>93.996932500000014</v>
          </cell>
          <cell r="K1719">
            <v>86.801803333333339</v>
          </cell>
          <cell r="L1719">
            <v>93.722100833333343</v>
          </cell>
          <cell r="M1719">
            <v>87.414353333333338</v>
          </cell>
          <cell r="N1719">
            <v>86.548789999999997</v>
          </cell>
        </row>
        <row r="1720">
          <cell r="F1720">
            <v>846</v>
          </cell>
          <cell r="G1720" t="str">
            <v>37218(22)846</v>
          </cell>
          <cell r="H1720" t="str">
            <v>OTHER BARS, RODS &amp;       PROFILES OF ALUMINIUM    ALLOY</v>
          </cell>
          <cell r="I1720">
            <v>99.999972500000013</v>
          </cell>
          <cell r="J1720">
            <v>94.597474166666643</v>
          </cell>
          <cell r="K1720">
            <v>84.618360833333327</v>
          </cell>
          <cell r="L1720">
            <v>86.889532500000001</v>
          </cell>
          <cell r="M1720">
            <v>90.829239166666667</v>
          </cell>
          <cell r="N1720">
            <v>91.86450583333334</v>
          </cell>
        </row>
        <row r="1721">
          <cell r="F1721">
            <v>847</v>
          </cell>
          <cell r="G1721" t="str">
            <v>37218(22)847</v>
          </cell>
          <cell r="H1721" t="str">
            <v>OTHER ALUMINIUM WIRE,    UNALLOYED</v>
          </cell>
          <cell r="I1721">
            <v>99.999972500000013</v>
          </cell>
          <cell r="J1721">
            <v>94.597474166666643</v>
          </cell>
          <cell r="K1721">
            <v>84.618360833333327</v>
          </cell>
          <cell r="L1721">
            <v>86.889532500000001</v>
          </cell>
          <cell r="M1721">
            <v>90.829239166666667</v>
          </cell>
          <cell r="N1721">
            <v>91.86450583333334</v>
          </cell>
        </row>
        <row r="1722">
          <cell r="F1722">
            <v>848</v>
          </cell>
          <cell r="G1722" t="str">
            <v>37218(22)848</v>
          </cell>
          <cell r="H1722" t="str">
            <v>OTHER ALUMINIUM WIRE,    ALLOYED</v>
          </cell>
          <cell r="I1722">
            <v>99.999998333333323</v>
          </cell>
          <cell r="J1722">
            <v>100.25269583333333</v>
          </cell>
          <cell r="K1722">
            <v>98.625498333333326</v>
          </cell>
          <cell r="L1722">
            <v>97.833796666666657</v>
          </cell>
          <cell r="M1722">
            <v>100.83626833333336</v>
          </cell>
          <cell r="N1722">
            <v>105.23267000000003</v>
          </cell>
        </row>
        <row r="1723">
          <cell r="F1723">
            <v>849</v>
          </cell>
          <cell r="G1723" t="str">
            <v>37218(22)849</v>
          </cell>
          <cell r="H1723" t="str">
            <v>ALUMINIUM PLATES, SHEETS &amp; STRIP; THICKNESS EXD   0.2 MM, RECIANANGULAR    (INCL SQUARE), UNALLOYED</v>
          </cell>
          <cell r="I1723">
            <v>99.999972500000013</v>
          </cell>
          <cell r="J1723">
            <v>94.597474166666643</v>
          </cell>
          <cell r="K1723">
            <v>84.618360833333327</v>
          </cell>
          <cell r="L1723">
            <v>86.889532500000001</v>
          </cell>
          <cell r="M1723">
            <v>90.829239166666667</v>
          </cell>
          <cell r="N1723">
            <v>91.86450583333334</v>
          </cell>
        </row>
        <row r="1724">
          <cell r="F1724">
            <v>850</v>
          </cell>
          <cell r="G1724" t="str">
            <v>37218(22)850</v>
          </cell>
          <cell r="H1724" t="str">
            <v>ALUMINIUM PLATES, SHEETS &amp; STRIP; THICKNESS EXD   0.2 MM, RECTANGULAR      (INCL SQUARE), ALLOYED</v>
          </cell>
          <cell r="I1724">
            <v>100</v>
          </cell>
          <cell r="J1724">
            <v>90.110319999999973</v>
          </cell>
          <cell r="K1724">
            <v>90.110319999999973</v>
          </cell>
          <cell r="L1724">
            <v>83.884950000000018</v>
          </cell>
          <cell r="M1724">
            <v>83.231547500000005</v>
          </cell>
          <cell r="N1724">
            <v>81.809824166666658</v>
          </cell>
        </row>
        <row r="1725">
          <cell r="F1725">
            <v>851</v>
          </cell>
          <cell r="G1725" t="str">
            <v>37218(22)851</v>
          </cell>
          <cell r="H1725" t="str">
            <v>OTHER ALUMINIUM PLATES,  SHEETS &amp; STRIP; THICKNESSEXD 0.2 MM, UNALLOYED</v>
          </cell>
          <cell r="I1725">
            <v>100</v>
          </cell>
          <cell r="J1725">
            <v>100</v>
          </cell>
          <cell r="K1725">
            <v>101.9664975</v>
          </cell>
          <cell r="L1725">
            <v>98.999429166666658</v>
          </cell>
          <cell r="M1725">
            <v>107.78719750000002</v>
          </cell>
          <cell r="N1725">
            <v>107.45843000000002</v>
          </cell>
        </row>
        <row r="1726">
          <cell r="F1726">
            <v>852</v>
          </cell>
          <cell r="G1726" t="str">
            <v>37218(22)852</v>
          </cell>
          <cell r="H1726" t="str">
            <v>OTHER ALUMINIUM PLATES,  SHEETS &amp; STRIP; THICKNESSEXD 0.2 MM, ALLOYED</v>
          </cell>
          <cell r="I1726">
            <v>99.999678333333335</v>
          </cell>
          <cell r="J1726">
            <v>104.18284833333334</v>
          </cell>
          <cell r="K1726">
            <v>101.33472999999999</v>
          </cell>
          <cell r="L1726">
            <v>101.33473166666667</v>
          </cell>
          <cell r="M1726">
            <v>105.80109999999998</v>
          </cell>
          <cell r="N1726">
            <v>106.12474999999999</v>
          </cell>
        </row>
        <row r="1727">
          <cell r="F1727">
            <v>853</v>
          </cell>
          <cell r="G1727" t="str">
            <v>37218(22)853</v>
          </cell>
          <cell r="H1727" t="str">
            <v>ALUMINIUM FOIL, THICKNESSNOT EXCEEDING 0.2 MM, NOTBACKED, ROLLED BUT NOT   FURTHER WORKED</v>
          </cell>
          <cell r="I1727">
            <v>100.00000083333333</v>
          </cell>
          <cell r="J1727">
            <v>91.472131666666655</v>
          </cell>
          <cell r="K1727">
            <v>96.547526666666684</v>
          </cell>
          <cell r="L1727">
            <v>96.238689166666646</v>
          </cell>
          <cell r="M1727">
            <v>98.139231666666674</v>
          </cell>
          <cell r="N1727">
            <v>104.29223416666666</v>
          </cell>
        </row>
        <row r="1728">
          <cell r="F1728">
            <v>854</v>
          </cell>
          <cell r="G1728" t="str">
            <v>37218(22)854</v>
          </cell>
          <cell r="H1728" t="str">
            <v>OTHER ALUMINIUM FOIL,    THICKNESS NOT EXCEEDING  0.2 MM, NOT BACKED</v>
          </cell>
          <cell r="I1728">
            <v>100</v>
          </cell>
          <cell r="J1728">
            <v>110.86729083333333</v>
          </cell>
          <cell r="K1728">
            <v>102.30927999999999</v>
          </cell>
          <cell r="L1728">
            <v>100.14166749999998</v>
          </cell>
          <cell r="M1728">
            <v>83.758668333333361</v>
          </cell>
          <cell r="N1728">
            <v>78.952940833333372</v>
          </cell>
        </row>
        <row r="1729">
          <cell r="F1729">
            <v>855</v>
          </cell>
          <cell r="G1729" t="str">
            <v>37218(22)855</v>
          </cell>
          <cell r="H1729" t="str">
            <v>ALIMINIUM FOIL, THICKNESSNOT EXCEEDING 0.2 MM,    BACKED BY O/T THERMAL    INSULATION FOIL</v>
          </cell>
          <cell r="I1729">
            <v>100</v>
          </cell>
          <cell r="J1729">
            <v>92.564036666666652</v>
          </cell>
          <cell r="K1729">
            <v>74.672329166666657</v>
          </cell>
          <cell r="L1729">
            <v>72.500245833333324</v>
          </cell>
          <cell r="M1729">
            <v>67.254629999999992</v>
          </cell>
          <cell r="N1729">
            <v>67.254629999999992</v>
          </cell>
        </row>
        <row r="1730">
          <cell r="F1730">
            <v>856</v>
          </cell>
          <cell r="G1730" t="str">
            <v>37218(22)856</v>
          </cell>
          <cell r="H1730" t="str">
            <v>ALUMINIUM TUBES &amp; PIPES, ALLOYED</v>
          </cell>
          <cell r="I1730">
            <v>100</v>
          </cell>
          <cell r="J1730">
            <v>92.564060000000012</v>
          </cell>
          <cell r="K1730">
            <v>74.672329999999974</v>
          </cell>
          <cell r="L1730">
            <v>72.500259999999997</v>
          </cell>
          <cell r="M1730">
            <v>74.257139999999993</v>
          </cell>
          <cell r="N1730">
            <v>74.257139999999993</v>
          </cell>
        </row>
        <row r="1731">
          <cell r="F1731">
            <v>857</v>
          </cell>
          <cell r="G1731" t="str">
            <v>37218(22)857</v>
          </cell>
          <cell r="H1731" t="str">
            <v>ALUMINIUM TUBE OR PIPE   FITTINGS</v>
          </cell>
          <cell r="I1731">
            <v>100</v>
          </cell>
          <cell r="J1731">
            <v>97.049940000000021</v>
          </cell>
          <cell r="K1731">
            <v>93.612566666666666</v>
          </cell>
          <cell r="L1731">
            <v>104.92506</v>
          </cell>
          <cell r="M1731">
            <v>94.065313333333336</v>
          </cell>
          <cell r="N1731">
            <v>122.87904416666667</v>
          </cell>
        </row>
        <row r="1732">
          <cell r="F1732">
            <v>858</v>
          </cell>
          <cell r="G1732" t="str">
            <v>37218(22)858</v>
          </cell>
          <cell r="H1732" t="str">
            <v>OTHER STRUCTURES AND     PARTS OF ALUMINIUM</v>
          </cell>
          <cell r="I1732">
            <v>100</v>
          </cell>
          <cell r="J1732">
            <v>90.95384</v>
          </cell>
          <cell r="K1732">
            <v>63.468729999999994</v>
          </cell>
          <cell r="L1732">
            <v>44.40140000000001</v>
          </cell>
          <cell r="M1732">
            <v>47.002119166666667</v>
          </cell>
          <cell r="N1732">
            <v>48.92678999999999</v>
          </cell>
        </row>
        <row r="1733">
          <cell r="F1733">
            <v>859</v>
          </cell>
          <cell r="G1733" t="str">
            <v>37218(22)859</v>
          </cell>
          <cell r="H1733" t="str">
            <v>EXPANDED METAL, OF       ALUMINIUM</v>
          </cell>
          <cell r="I1733">
            <v>99.999447500000002</v>
          </cell>
          <cell r="J1733">
            <v>93.639879166666645</v>
          </cell>
          <cell r="K1733">
            <v>120.35185416666666</v>
          </cell>
          <cell r="L1733">
            <v>116.67472750000002</v>
          </cell>
          <cell r="M1733">
            <v>112.9815425</v>
          </cell>
          <cell r="N1733">
            <v>116.37939333333331</v>
          </cell>
        </row>
        <row r="1734">
          <cell r="F1734">
            <v>860</v>
          </cell>
          <cell r="G1734" t="str">
            <v>37218(22)860</v>
          </cell>
          <cell r="H1734" t="str">
            <v>OTHER ARTICLES OF        ALUMINIUM</v>
          </cell>
          <cell r="I1734">
            <v>100</v>
          </cell>
          <cell r="J1734">
            <v>100</v>
          </cell>
          <cell r="K1734">
            <v>100</v>
          </cell>
          <cell r="L1734">
            <v>92.425120000000021</v>
          </cell>
          <cell r="M1734">
            <v>86.018631666666664</v>
          </cell>
          <cell r="N1734">
            <v>98.757854999999978</v>
          </cell>
        </row>
        <row r="1735">
          <cell r="F1735">
            <v>861</v>
          </cell>
          <cell r="G1735" t="str">
            <v>37219(22)861</v>
          </cell>
          <cell r="H1735" t="str">
            <v>UNWROUGHT LEAD CONTAININGBY WEIGHT ANTIMONY AS THEPRINCIPAL OTHER ELEMENTS</v>
          </cell>
          <cell r="I1735">
            <v>100.00089000000001</v>
          </cell>
          <cell r="J1735">
            <v>107.80101999999999</v>
          </cell>
          <cell r="K1735">
            <v>103.60869500000001</v>
          </cell>
          <cell r="L1735">
            <v>108.22483250000001</v>
          </cell>
          <cell r="M1735">
            <v>156.37161166666664</v>
          </cell>
          <cell r="N1735">
            <v>176.18855666666667</v>
          </cell>
        </row>
        <row r="1736">
          <cell r="F1736">
            <v>862</v>
          </cell>
          <cell r="G1736" t="str">
            <v>37219(22)862</v>
          </cell>
          <cell r="H1736" t="str">
            <v>REFINED LEAD, UNWROUGHT</v>
          </cell>
          <cell r="I1736">
            <v>100.00089000000001</v>
          </cell>
          <cell r="J1736">
            <v>107.80101999999999</v>
          </cell>
          <cell r="K1736">
            <v>103.60869500000001</v>
          </cell>
          <cell r="L1736">
            <v>108.22483250000001</v>
          </cell>
          <cell r="M1736">
            <v>156.37161166666664</v>
          </cell>
          <cell r="N1736">
            <v>176.18855666666667</v>
          </cell>
        </row>
        <row r="1737">
          <cell r="F1737">
            <v>863</v>
          </cell>
          <cell r="G1737" t="str">
            <v>37221(22)863</v>
          </cell>
          <cell r="H1737" t="str">
            <v>LEAD BARS, RODS,PROFILES AND WIRE</v>
          </cell>
          <cell r="I1737">
            <v>100.00089000000001</v>
          </cell>
          <cell r="J1737">
            <v>107.80101999999999</v>
          </cell>
          <cell r="K1737">
            <v>103.60869500000001</v>
          </cell>
          <cell r="L1737">
            <v>108.22483250000001</v>
          </cell>
          <cell r="M1737">
            <v>156.37161166666664</v>
          </cell>
          <cell r="N1737">
            <v>176.18855666666667</v>
          </cell>
        </row>
        <row r="1738">
          <cell r="F1738">
            <v>864</v>
          </cell>
          <cell r="G1738" t="str">
            <v>37221(22)864</v>
          </cell>
          <cell r="H1738" t="str">
            <v>SHEETS AND STRIP OF A    THICKNESS EXCEEDING 0.2MM</v>
          </cell>
          <cell r="I1738">
            <v>100.00089000000001</v>
          </cell>
          <cell r="J1738">
            <v>107.80101999999999</v>
          </cell>
          <cell r="K1738">
            <v>103.60869500000001</v>
          </cell>
          <cell r="L1738">
            <v>108.22483250000001</v>
          </cell>
          <cell r="M1738">
            <v>156.37161166666664</v>
          </cell>
          <cell r="N1738">
            <v>176.18855666666667</v>
          </cell>
        </row>
        <row r="1739">
          <cell r="F1739">
            <v>865</v>
          </cell>
          <cell r="G1739" t="str">
            <v>37221(22)865</v>
          </cell>
          <cell r="H1739" t="str">
            <v>OTHER ARTICLES OF LEAD</v>
          </cell>
          <cell r="I1739">
            <v>100.00000250000002</v>
          </cell>
          <cell r="J1739">
            <v>83.665120833333333</v>
          </cell>
          <cell r="K1739">
            <v>76.405263333333338</v>
          </cell>
          <cell r="L1739">
            <v>77.060821666666669</v>
          </cell>
          <cell r="M1739">
            <v>89.215434166666668</v>
          </cell>
          <cell r="N1739">
            <v>100.45269916666665</v>
          </cell>
        </row>
        <row r="1740">
          <cell r="F1740">
            <v>866</v>
          </cell>
          <cell r="G1740" t="str">
            <v>37223(22)866</v>
          </cell>
          <cell r="H1740" t="str">
            <v>OTHER ZINC, CONTAINING BYWEIGHT 99.99% OR MORE OF ZINC UNWROUGHT, NOT      ALLOYED</v>
          </cell>
          <cell r="I1740">
            <v>100.00000333333331</v>
          </cell>
          <cell r="J1740">
            <v>91.884070000000008</v>
          </cell>
          <cell r="K1740">
            <v>91.640509999999992</v>
          </cell>
          <cell r="L1740">
            <v>91.445739166666669</v>
          </cell>
          <cell r="M1740">
            <v>108.10232750000003</v>
          </cell>
          <cell r="N1740">
            <v>115.46671000000001</v>
          </cell>
        </row>
        <row r="1741">
          <cell r="F1741">
            <v>867</v>
          </cell>
          <cell r="G1741" t="str">
            <v>37223(22)867</v>
          </cell>
          <cell r="H1741" t="str">
            <v>OTHER ZINC, UNWROUGHT,   NOT ALLOYED, CONTAINING  BY WEIGHT &lt; 99.99% OF    ZINC</v>
          </cell>
          <cell r="I1741">
            <v>100.00000083333335</v>
          </cell>
          <cell r="J1741">
            <v>80.183904999999996</v>
          </cell>
          <cell r="K1741">
            <v>70.743913333333339</v>
          </cell>
          <cell r="L1741">
            <v>74.8474875</v>
          </cell>
          <cell r="M1741">
            <v>100.87701750000001</v>
          </cell>
          <cell r="N1741">
            <v>101.71427000000003</v>
          </cell>
        </row>
        <row r="1742">
          <cell r="F1742">
            <v>868</v>
          </cell>
          <cell r="G1742" t="str">
            <v>37223(22)868</v>
          </cell>
          <cell r="H1742" t="str">
            <v>OTHER ZINC ALLOYS</v>
          </cell>
          <cell r="I1742">
            <v>100.00000250000002</v>
          </cell>
          <cell r="J1742">
            <v>92.213817500000019</v>
          </cell>
          <cell r="K1742">
            <v>78.072569999999999</v>
          </cell>
          <cell r="L1742">
            <v>73.204721666666686</v>
          </cell>
          <cell r="M1742">
            <v>72.719189999999998</v>
          </cell>
          <cell r="N1742">
            <v>121.74363166666664</v>
          </cell>
        </row>
        <row r="1743">
          <cell r="F1743">
            <v>869</v>
          </cell>
          <cell r="G1743" t="str">
            <v>37223(22)869</v>
          </cell>
          <cell r="H1743" t="str">
            <v>ZINC BARS, RODS, PROFILESAND WIRE</v>
          </cell>
          <cell r="I1743">
            <v>100.00000249999999</v>
          </cell>
          <cell r="J1743">
            <v>84.501261666666679</v>
          </cell>
          <cell r="K1743">
            <v>76.11497</v>
          </cell>
          <cell r="L1743">
            <v>77.880134999999981</v>
          </cell>
          <cell r="M1743">
            <v>97.661545000000018</v>
          </cell>
          <cell r="N1743">
            <v>107.76227333333334</v>
          </cell>
        </row>
        <row r="1744">
          <cell r="F1744">
            <v>870</v>
          </cell>
          <cell r="G1744" t="str">
            <v>37224(22)870</v>
          </cell>
          <cell r="H1744" t="str">
            <v>UNWROUGHT TIN, NOT       ALLOYED</v>
          </cell>
          <cell r="I1744">
            <v>99.999998333333323</v>
          </cell>
          <cell r="J1744">
            <v>100.5591575</v>
          </cell>
          <cell r="K1744">
            <v>124.45474083333332</v>
          </cell>
          <cell r="L1744">
            <v>100.77250916666667</v>
          </cell>
          <cell r="M1744">
            <v>100.27380833333333</v>
          </cell>
          <cell r="N1744">
            <v>97.961351666666673</v>
          </cell>
        </row>
        <row r="1745">
          <cell r="F1745">
            <v>871</v>
          </cell>
          <cell r="G1745" t="str">
            <v>37224(22)871</v>
          </cell>
          <cell r="H1745" t="str">
            <v>SOLDER, OF TIN ALLOYS,   UNWROUGHT</v>
          </cell>
          <cell r="I1745">
            <v>99.999998333333323</v>
          </cell>
          <cell r="J1745">
            <v>100.5591575</v>
          </cell>
          <cell r="K1745">
            <v>124.45474083333332</v>
          </cell>
          <cell r="L1745">
            <v>100.77250916666667</v>
          </cell>
          <cell r="M1745">
            <v>100.27380833333333</v>
          </cell>
          <cell r="N1745">
            <v>97.961351666666673</v>
          </cell>
        </row>
        <row r="1746">
          <cell r="F1746">
            <v>872</v>
          </cell>
          <cell r="G1746" t="str">
            <v>37224(22)872</v>
          </cell>
          <cell r="H1746" t="str">
            <v>OTHER TIN ALLOYS,        UNWROUGHT</v>
          </cell>
          <cell r="I1746">
            <v>99.999998333333323</v>
          </cell>
          <cell r="J1746">
            <v>100.5591575</v>
          </cell>
          <cell r="K1746">
            <v>124.45474083333332</v>
          </cell>
          <cell r="L1746">
            <v>100.77250916666667</v>
          </cell>
          <cell r="M1746">
            <v>100.27380833333333</v>
          </cell>
          <cell r="N1746">
            <v>97.961351666666673</v>
          </cell>
        </row>
        <row r="1747">
          <cell r="F1747">
            <v>873</v>
          </cell>
          <cell r="G1747" t="str">
            <v>37225(22)873</v>
          </cell>
          <cell r="H1747" t="str">
            <v>TIN BARS, RODS, PROFILES AND WIRE</v>
          </cell>
          <cell r="I1747">
            <v>99.999998333333323</v>
          </cell>
          <cell r="J1747">
            <v>100.5591575</v>
          </cell>
          <cell r="K1747">
            <v>124.45474083333332</v>
          </cell>
          <cell r="L1747">
            <v>100.77250916666667</v>
          </cell>
          <cell r="M1747">
            <v>100.27380833333333</v>
          </cell>
          <cell r="N1747">
            <v>97.961351666666673</v>
          </cell>
        </row>
        <row r="1748">
          <cell r="F1748">
            <v>874</v>
          </cell>
          <cell r="G1748" t="str">
            <v>37225(22)874</v>
          </cell>
          <cell r="H1748" t="str">
            <v>OTHER ARTICLES OF TIN</v>
          </cell>
          <cell r="I1748">
            <v>99.999447500000002</v>
          </cell>
          <cell r="J1748">
            <v>93.639879166666645</v>
          </cell>
          <cell r="K1748">
            <v>120.35185416666666</v>
          </cell>
          <cell r="L1748">
            <v>116.67472750000002</v>
          </cell>
          <cell r="M1748">
            <v>112.9815425</v>
          </cell>
          <cell r="N1748">
            <v>116.37939333333331</v>
          </cell>
        </row>
        <row r="1749">
          <cell r="F1749">
            <v>875</v>
          </cell>
          <cell r="G1749" t="str">
            <v>37226(22)875</v>
          </cell>
          <cell r="H1749" t="str">
            <v>NICKEL PLATES, SHEETS,   STRIP AND FOIL OF NICKEL ALLOYS</v>
          </cell>
          <cell r="I1749">
            <v>99.999998333333323</v>
          </cell>
          <cell r="J1749">
            <v>72.29748166666667</v>
          </cell>
          <cell r="K1749">
            <v>61.429356666666671</v>
          </cell>
          <cell r="L1749">
            <v>64.420280000000005</v>
          </cell>
          <cell r="M1749">
            <v>64.420280000000005</v>
          </cell>
          <cell r="N1749">
            <v>64.420280000000005</v>
          </cell>
        </row>
        <row r="1750">
          <cell r="F1750">
            <v>876</v>
          </cell>
          <cell r="G1750" t="str">
            <v>37226(22)876</v>
          </cell>
          <cell r="H1750" t="str">
            <v>OTHER ARTICLES OF NICKEL</v>
          </cell>
          <cell r="I1750">
            <v>99.999447500000002</v>
          </cell>
          <cell r="J1750">
            <v>93.639879166666645</v>
          </cell>
          <cell r="K1750">
            <v>120.35185416666666</v>
          </cell>
          <cell r="L1750">
            <v>116.67472750000002</v>
          </cell>
          <cell r="M1750">
            <v>112.9815425</v>
          </cell>
          <cell r="N1750">
            <v>116.37939333333331</v>
          </cell>
        </row>
        <row r="1751">
          <cell r="F1751">
            <v>877</v>
          </cell>
          <cell r="G1751" t="str">
            <v>37228(22)877</v>
          </cell>
          <cell r="H1751" t="str">
            <v>BASE METALS CLAD WITH    SILVER, NOT FURTHER      WORKED THAN SEMI-        MANUFACTURED</v>
          </cell>
          <cell r="I1751">
            <v>100.0000275</v>
          </cell>
          <cell r="J1751">
            <v>86.813835000000012</v>
          </cell>
          <cell r="K1751">
            <v>92.516904166666691</v>
          </cell>
          <cell r="L1751">
            <v>96.320933333333357</v>
          </cell>
          <cell r="M1751">
            <v>107.54560999999998</v>
          </cell>
          <cell r="N1751">
            <v>107.54560999999998</v>
          </cell>
        </row>
        <row r="1752">
          <cell r="F1752">
            <v>878</v>
          </cell>
          <cell r="G1752" t="str">
            <v>37228(22)878</v>
          </cell>
          <cell r="H1752" t="str">
            <v>SILVER, UNWROUGHT</v>
          </cell>
          <cell r="I1752">
            <v>100.0000125</v>
          </cell>
          <cell r="J1752">
            <v>76.083692499999998</v>
          </cell>
          <cell r="K1752">
            <v>83.203906666666668</v>
          </cell>
          <cell r="L1752">
            <v>85.849093333333315</v>
          </cell>
          <cell r="M1752">
            <v>98.698797499999984</v>
          </cell>
          <cell r="N1752">
            <v>102.65625999999997</v>
          </cell>
        </row>
        <row r="1753">
          <cell r="F1753">
            <v>879</v>
          </cell>
          <cell r="G1753" t="str">
            <v>37228(22)879</v>
          </cell>
          <cell r="H1753" t="str">
            <v>SILVER SEMI-MANUFACTURED</v>
          </cell>
          <cell r="I1753">
            <v>99.999996666666675</v>
          </cell>
          <cell r="J1753">
            <v>64.438851666666665</v>
          </cell>
          <cell r="K1753">
            <v>73.097018333333338</v>
          </cell>
          <cell r="L1753">
            <v>74.48457416666669</v>
          </cell>
          <cell r="M1753">
            <v>89.09782749999998</v>
          </cell>
          <cell r="N1753">
            <v>97.350109999999958</v>
          </cell>
        </row>
        <row r="1754">
          <cell r="F1754">
            <v>880</v>
          </cell>
          <cell r="G1754" t="str">
            <v>37228(22)880</v>
          </cell>
          <cell r="H1754" t="str">
            <v>BASE METALS, SILVER OR   GOLD, CLAD WITH PLATINUM,NOT FURTHER WORKED THAN  SEMI-MANUFACTURED</v>
          </cell>
          <cell r="I1754">
            <v>100.0000125</v>
          </cell>
          <cell r="J1754">
            <v>76.083692499999998</v>
          </cell>
          <cell r="K1754">
            <v>83.203906666666668</v>
          </cell>
          <cell r="L1754">
            <v>85.849093333333315</v>
          </cell>
          <cell r="M1754">
            <v>98.698797499999984</v>
          </cell>
          <cell r="N1754">
            <v>102.65625999999997</v>
          </cell>
        </row>
        <row r="1755">
          <cell r="F1755">
            <v>881</v>
          </cell>
          <cell r="G1755" t="str">
            <v>37228(22)881</v>
          </cell>
          <cell r="H1755" t="str">
            <v>GOLD (INCL. GOLD PLATED  WITH PLATINUM) IN SEMI-  MANUFACTURED FORMS</v>
          </cell>
          <cell r="I1755">
            <v>100</v>
          </cell>
          <cell r="J1755">
            <v>97.123034999999987</v>
          </cell>
          <cell r="K1755">
            <v>103.54729500000001</v>
          </cell>
          <cell r="L1755">
            <v>112.09064583333331</v>
          </cell>
          <cell r="M1755">
            <v>117.85628583333335</v>
          </cell>
          <cell r="N1755">
            <v>119.69499999999999</v>
          </cell>
        </row>
        <row r="1756">
          <cell r="F1756">
            <v>882</v>
          </cell>
          <cell r="G1756" t="str">
            <v>37229(22)882</v>
          </cell>
          <cell r="H1756" t="str">
            <v>COBALT POWDERS</v>
          </cell>
          <cell r="I1756">
            <v>100.00001833333336</v>
          </cell>
          <cell r="J1756">
            <v>94.48090333333333</v>
          </cell>
          <cell r="K1756">
            <v>88.650244999999998</v>
          </cell>
          <cell r="L1756">
            <v>91.00249749999999</v>
          </cell>
          <cell r="M1756">
            <v>115.56724416666664</v>
          </cell>
          <cell r="N1756">
            <v>126.03909999999999</v>
          </cell>
        </row>
        <row r="1757">
          <cell r="F1757">
            <v>883</v>
          </cell>
          <cell r="G1757" t="str">
            <v>37311(22)883</v>
          </cell>
          <cell r="H1757" t="str">
            <v>OTHER HOUSEHOLD AND      KITCHEN HAND TOOLS</v>
          </cell>
          <cell r="I1757">
            <v>100.00041749999997</v>
          </cell>
          <cell r="J1757">
            <v>111.531645</v>
          </cell>
          <cell r="K1757">
            <v>83.997321666666664</v>
          </cell>
          <cell r="L1757">
            <v>96.143148333333315</v>
          </cell>
          <cell r="M1757">
            <v>103.71173666666668</v>
          </cell>
          <cell r="N1757">
            <v>111.50925999999997</v>
          </cell>
        </row>
        <row r="1758">
          <cell r="F1758">
            <v>884</v>
          </cell>
          <cell r="G1758" t="str">
            <v>37311(22)884</v>
          </cell>
          <cell r="H1758" t="str">
            <v>OTHER RAZOR PARTS</v>
          </cell>
          <cell r="I1758">
            <v>99.99981916666664</v>
          </cell>
          <cell r="J1758">
            <v>96.384935833333344</v>
          </cell>
          <cell r="K1758">
            <v>104.15307416666667</v>
          </cell>
          <cell r="L1758">
            <v>104.34564499999999</v>
          </cell>
          <cell r="M1758">
            <v>105.31522083333331</v>
          </cell>
          <cell r="N1758">
            <v>110.74869583333331</v>
          </cell>
        </row>
        <row r="1759">
          <cell r="F1759">
            <v>885</v>
          </cell>
          <cell r="G1759" t="str">
            <v>37311(22)885</v>
          </cell>
          <cell r="H1759" t="str">
            <v>TABLE, KITCHEN OR OTHER  HOUSEHOLD ARTICLES AND   PARTS THEREOF, OF STAIN- LESS STEEL</v>
          </cell>
          <cell r="I1759">
            <v>99.99981916666664</v>
          </cell>
          <cell r="J1759">
            <v>96.384935833333344</v>
          </cell>
          <cell r="K1759">
            <v>104.15307416666667</v>
          </cell>
          <cell r="L1759">
            <v>104.34564499999999</v>
          </cell>
          <cell r="M1759">
            <v>105.31522083333331</v>
          </cell>
          <cell r="N1759">
            <v>110.74869583333331</v>
          </cell>
        </row>
        <row r="1760">
          <cell r="F1760">
            <v>886</v>
          </cell>
          <cell r="G1760" t="str">
            <v>37312(22)886</v>
          </cell>
          <cell r="H1760" t="str">
            <v>KNIVES AND CUTTING BLADESFOR WOOD WORKING</v>
          </cell>
          <cell r="I1760">
            <v>100</v>
          </cell>
          <cell r="J1760">
            <v>78.98842999999998</v>
          </cell>
          <cell r="K1760">
            <v>84.42231000000001</v>
          </cell>
          <cell r="L1760">
            <v>96.959959999999967</v>
          </cell>
          <cell r="M1760">
            <v>95.051588333333342</v>
          </cell>
          <cell r="N1760">
            <v>97.598249999999993</v>
          </cell>
        </row>
        <row r="1761">
          <cell r="F1761">
            <v>887</v>
          </cell>
          <cell r="G1761" t="str">
            <v>37312(22)887</v>
          </cell>
          <cell r="H1761" t="str">
            <v>OTHER KNIVES AND CUTTING BLADES, FOR MACHINES OR  FOR MECHANICAL APPLIANCES</v>
          </cell>
          <cell r="I1761">
            <v>99.998635833333324</v>
          </cell>
          <cell r="J1761">
            <v>87.056029999999978</v>
          </cell>
          <cell r="K1761">
            <v>92.47148833333334</v>
          </cell>
          <cell r="L1761">
            <v>120.53650500000001</v>
          </cell>
          <cell r="M1761">
            <v>127.65493666666664</v>
          </cell>
          <cell r="N1761">
            <v>118.93570999999997</v>
          </cell>
        </row>
        <row r="1762">
          <cell r="F1762">
            <v>888</v>
          </cell>
          <cell r="G1762" t="str">
            <v>37313(22)888</v>
          </cell>
          <cell r="H1762" t="str">
            <v>PLATES, STICKS, TIPS AND THE LIKE, FOR TOOLS, UN- MOUNTED,OF SINTERED METALCARBIDES OR CERMETS</v>
          </cell>
          <cell r="I1762">
            <v>100</v>
          </cell>
          <cell r="J1762">
            <v>103.80166166666667</v>
          </cell>
          <cell r="K1762">
            <v>133.87241750000001</v>
          </cell>
          <cell r="L1762">
            <v>126.68744166666667</v>
          </cell>
          <cell r="M1762">
            <v>148.62702000000002</v>
          </cell>
          <cell r="N1762">
            <v>154.21720583333337</v>
          </cell>
        </row>
        <row r="1763">
          <cell r="F1763">
            <v>889</v>
          </cell>
          <cell r="G1763" t="str">
            <v>37315(22)889</v>
          </cell>
          <cell r="H1763" t="str">
            <v>SETS OF ARTICLES OF TWO  OR MORE OF HAND TOOLS,ETC</v>
          </cell>
          <cell r="I1763">
            <v>100.00041749999997</v>
          </cell>
          <cell r="J1763">
            <v>111.531645</v>
          </cell>
          <cell r="K1763">
            <v>83.997321666666664</v>
          </cell>
          <cell r="L1763">
            <v>96.143148333333315</v>
          </cell>
          <cell r="M1763">
            <v>103.71173666666668</v>
          </cell>
          <cell r="N1763">
            <v>111.50925999999997</v>
          </cell>
        </row>
        <row r="1764">
          <cell r="F1764">
            <v>890</v>
          </cell>
          <cell r="G1764" t="str">
            <v>37315(22)890</v>
          </cell>
          <cell r="H1764" t="str">
            <v>DIES FOR DRAWING OR      EXTRUDING METAL</v>
          </cell>
          <cell r="I1764">
            <v>100.00041749999997</v>
          </cell>
          <cell r="J1764">
            <v>111.531645</v>
          </cell>
          <cell r="K1764">
            <v>83.997321666666664</v>
          </cell>
          <cell r="L1764">
            <v>96.143148333333315</v>
          </cell>
          <cell r="M1764">
            <v>103.71173666666668</v>
          </cell>
          <cell r="N1764">
            <v>111.50925999999997</v>
          </cell>
        </row>
        <row r="1765">
          <cell r="F1765">
            <v>891</v>
          </cell>
          <cell r="G1765" t="str">
            <v>37315(22)891</v>
          </cell>
          <cell r="H1765" t="str">
            <v>TOOLS FOR PRESSING,      STAMPING OR PUNCHING</v>
          </cell>
          <cell r="I1765">
            <v>100.00041749999997</v>
          </cell>
          <cell r="J1765">
            <v>111.531645</v>
          </cell>
          <cell r="K1765">
            <v>83.997321666666664</v>
          </cell>
          <cell r="L1765">
            <v>96.143148333333315</v>
          </cell>
          <cell r="M1765">
            <v>103.71173666666668</v>
          </cell>
          <cell r="N1765">
            <v>111.50925999999997</v>
          </cell>
        </row>
        <row r="1766">
          <cell r="F1766">
            <v>892</v>
          </cell>
          <cell r="G1766" t="str">
            <v>37315(22)892</v>
          </cell>
          <cell r="H1766" t="str">
            <v>TOOLS FOR DRILLING, OTHERTHAN FOR ROCK DRILLING</v>
          </cell>
          <cell r="I1766">
            <v>100</v>
          </cell>
          <cell r="J1766">
            <v>79.870129999999989</v>
          </cell>
          <cell r="K1766">
            <v>96.10390000000001</v>
          </cell>
          <cell r="L1766">
            <v>103.46320666666665</v>
          </cell>
          <cell r="M1766">
            <v>148.70129999999997</v>
          </cell>
          <cell r="N1766">
            <v>148.70129999999997</v>
          </cell>
        </row>
        <row r="1767">
          <cell r="F1767">
            <v>893</v>
          </cell>
          <cell r="G1767" t="str">
            <v>37315(22)893</v>
          </cell>
          <cell r="H1767" t="str">
            <v>OTHER INTERCHANGEABLE    TOOLS</v>
          </cell>
          <cell r="I1767">
            <v>100.00090333333333</v>
          </cell>
          <cell r="J1767">
            <v>124.47400999999998</v>
          </cell>
          <cell r="K1767">
            <v>76.678809999999984</v>
          </cell>
          <cell r="L1767">
            <v>87.761433333333343</v>
          </cell>
          <cell r="M1767">
            <v>89.253321666666665</v>
          </cell>
          <cell r="N1767">
            <v>102.16042500000002</v>
          </cell>
        </row>
        <row r="1768">
          <cell r="F1768">
            <v>894</v>
          </cell>
          <cell r="G1768" t="str">
            <v>37316(22)894</v>
          </cell>
          <cell r="H1768" t="str">
            <v>PARTS FOR LOCKS AND      PADLOCKS</v>
          </cell>
          <cell r="I1768">
            <v>99.960413333333335</v>
          </cell>
          <cell r="J1768">
            <v>89.073634999999996</v>
          </cell>
          <cell r="K1768">
            <v>76.207443333333316</v>
          </cell>
          <cell r="L1768">
            <v>71.25891</v>
          </cell>
          <cell r="M1768">
            <v>75.217736666666667</v>
          </cell>
          <cell r="N1768">
            <v>80.166269999999983</v>
          </cell>
        </row>
        <row r="1769">
          <cell r="F1769">
            <v>895</v>
          </cell>
          <cell r="G1769" t="str">
            <v>37316(22)895</v>
          </cell>
          <cell r="H1769" t="str">
            <v>HINGES OF BASE METAL</v>
          </cell>
          <cell r="I1769">
            <v>99.999447500000002</v>
          </cell>
          <cell r="J1769">
            <v>93.639879166666645</v>
          </cell>
          <cell r="K1769">
            <v>120.35185416666666</v>
          </cell>
          <cell r="L1769">
            <v>116.67472750000002</v>
          </cell>
          <cell r="M1769">
            <v>112.9815425</v>
          </cell>
          <cell r="N1769">
            <v>116.37939333333331</v>
          </cell>
        </row>
        <row r="1770">
          <cell r="F1770">
            <v>896</v>
          </cell>
          <cell r="G1770" t="str">
            <v>37316(22)896</v>
          </cell>
          <cell r="H1770" t="str">
            <v>OTHER MOUNTINGS,FITTINGS,ETC., FOR FURNITURE</v>
          </cell>
          <cell r="I1770">
            <v>99.999447500000002</v>
          </cell>
          <cell r="J1770">
            <v>93.639879166666645</v>
          </cell>
          <cell r="K1770">
            <v>120.35185416666666</v>
          </cell>
          <cell r="L1770">
            <v>116.67472750000002</v>
          </cell>
          <cell r="M1770">
            <v>112.9815425</v>
          </cell>
          <cell r="N1770">
            <v>116.37939333333331</v>
          </cell>
        </row>
        <row r="1771">
          <cell r="F1771">
            <v>897</v>
          </cell>
          <cell r="G1771" t="str">
            <v>37316(22)897</v>
          </cell>
          <cell r="H1771" t="str">
            <v>OTHER MOUNTINGS,         FITTINGS, ETC.</v>
          </cell>
          <cell r="I1771">
            <v>99.999447500000002</v>
          </cell>
          <cell r="J1771">
            <v>93.639879166666645</v>
          </cell>
          <cell r="K1771">
            <v>120.35185416666666</v>
          </cell>
          <cell r="L1771">
            <v>116.67472750000002</v>
          </cell>
          <cell r="M1771">
            <v>112.9815425</v>
          </cell>
          <cell r="N1771">
            <v>116.37939333333331</v>
          </cell>
        </row>
        <row r="1772">
          <cell r="F1772">
            <v>898</v>
          </cell>
          <cell r="G1772" t="str">
            <v>37316(22)898</v>
          </cell>
          <cell r="H1772" t="str">
            <v>HAT-RACKS, HAT-PEGS,     BRACKETS AND SIMILAR     FIXTURES</v>
          </cell>
          <cell r="I1772">
            <v>99.999447500000002</v>
          </cell>
          <cell r="J1772">
            <v>93.639879166666645</v>
          </cell>
          <cell r="K1772">
            <v>120.35185416666666</v>
          </cell>
          <cell r="L1772">
            <v>116.67472750000002</v>
          </cell>
          <cell r="M1772">
            <v>112.9815425</v>
          </cell>
          <cell r="N1772">
            <v>116.37939333333331</v>
          </cell>
        </row>
        <row r="1773">
          <cell r="F1773">
            <v>899</v>
          </cell>
          <cell r="G1773" t="str">
            <v>37411(22)899</v>
          </cell>
          <cell r="H1773" t="str">
            <v>RESERVOIRS, TANKS,&amp; SIM  CONTAINERS FOR ANY MAT,OFIRON/STEEL,OF CAPACITY   EXD 300 L, O/T FOR CONVE-YANCE/PACKING OF GOODS</v>
          </cell>
          <cell r="I1773">
            <v>99.999973333333315</v>
          </cell>
          <cell r="J1773">
            <v>101.69422750000004</v>
          </cell>
          <cell r="K1773">
            <v>92.968746666666689</v>
          </cell>
          <cell r="L1773">
            <v>78.313909166666676</v>
          </cell>
          <cell r="M1773">
            <v>73.838202499999994</v>
          </cell>
          <cell r="N1773">
            <v>78.944056666666683</v>
          </cell>
        </row>
        <row r="1774">
          <cell r="F1774">
            <v>900</v>
          </cell>
          <cell r="G1774" t="str">
            <v>37412(22)900</v>
          </cell>
          <cell r="H1774" t="str">
            <v>EQUIP. FOR SCAFFOLDING,  SHUTTERING,PROPPING, PIT-PROPPING,OF IRON OR STEEL</v>
          </cell>
          <cell r="I1774">
            <v>99.99999916666664</v>
          </cell>
          <cell r="J1774">
            <v>37.326234166666659</v>
          </cell>
          <cell r="K1774">
            <v>32.682743333333335</v>
          </cell>
          <cell r="L1774">
            <v>60.144466666666673</v>
          </cell>
          <cell r="M1774">
            <v>67.865043333333318</v>
          </cell>
          <cell r="N1774">
            <v>67.902509999999992</v>
          </cell>
        </row>
        <row r="1775">
          <cell r="F1775">
            <v>901</v>
          </cell>
          <cell r="G1775" t="str">
            <v>37412(22)901</v>
          </cell>
          <cell r="H1775" t="str">
            <v>OTHER EG. PLATES, RODS,  ANGLES, SHAPES, SECTIONS,TUBES &amp; THE LIKE FOR USE IN STRUCTURES, OF IRON ORSTEEL</v>
          </cell>
          <cell r="I1775">
            <v>100</v>
          </cell>
          <cell r="J1775">
            <v>104.04907999999998</v>
          </cell>
          <cell r="K1775">
            <v>136.85382999999999</v>
          </cell>
          <cell r="L1775">
            <v>137.52178583333335</v>
          </cell>
          <cell r="M1775">
            <v>147.5216241666667</v>
          </cell>
          <cell r="N1775">
            <v>125.34645</v>
          </cell>
        </row>
        <row r="1776">
          <cell r="F1776">
            <v>902</v>
          </cell>
          <cell r="G1776" t="str">
            <v>37413(22)902</v>
          </cell>
          <cell r="H1776" t="str">
            <v>SEAMLESS CYLINDERS FOR   COMPRESSED OR LIQUEFIED  GAS, OF IRON OR STEEL</v>
          </cell>
          <cell r="I1776">
            <v>99.999934166666662</v>
          </cell>
          <cell r="J1776">
            <v>100.53680666666665</v>
          </cell>
          <cell r="K1776">
            <v>76.199787499999999</v>
          </cell>
          <cell r="L1776">
            <v>64.848177500000006</v>
          </cell>
          <cell r="M1776">
            <v>70.551056666666653</v>
          </cell>
          <cell r="N1776">
            <v>73.373099999999994</v>
          </cell>
        </row>
        <row r="1777">
          <cell r="F1777">
            <v>903</v>
          </cell>
          <cell r="G1777" t="str">
            <v>37413(22)903</v>
          </cell>
          <cell r="H1777" t="str">
            <v>OTHER CONT.FOR COMPRESSEDOR LIQUEFIED GAS, OF IRONOR STEEL</v>
          </cell>
          <cell r="I1777">
            <v>99.999995833333344</v>
          </cell>
          <cell r="J1777">
            <v>98.897349999999989</v>
          </cell>
          <cell r="K1777">
            <v>99.231604999999988</v>
          </cell>
          <cell r="L1777">
            <v>99.008003333333349</v>
          </cell>
          <cell r="M1777">
            <v>98.504550000000009</v>
          </cell>
          <cell r="N1777">
            <v>98.503629999999987</v>
          </cell>
        </row>
        <row r="1778">
          <cell r="F1778">
            <v>904</v>
          </cell>
          <cell r="G1778" t="str">
            <v>37511(22)904</v>
          </cell>
          <cell r="H1778" t="str">
            <v>TANKS, CASKS, DRUMS,CANS,BOXES, ETC. FOR ANY MAT.,EXCL. LIQUEFIED GAS, O/T OF TINPLATES, CAPACITY &lt; 50 L, O/T MADE BY CASTING</v>
          </cell>
          <cell r="I1778">
            <v>100</v>
          </cell>
          <cell r="J1778">
            <v>104.54984999999999</v>
          </cell>
          <cell r="K1778">
            <v>104.66279499999999</v>
          </cell>
          <cell r="L1778">
            <v>77.767021666666679</v>
          </cell>
          <cell r="M1778">
            <v>61.26169583333332</v>
          </cell>
          <cell r="N1778">
            <v>71.740881666666652</v>
          </cell>
        </row>
        <row r="1779">
          <cell r="F1779">
            <v>905</v>
          </cell>
          <cell r="G1779" t="str">
            <v>37511(22)905</v>
          </cell>
          <cell r="H1779" t="str">
            <v>COLLAPSIBLE TUBULAR      CONTAINERS FOR FOOD OR   PHARMACEUTICAL PRODUCTS  OF A CAPACITY NOT &gt; 2    LITRES</v>
          </cell>
          <cell r="I1779">
            <v>99.999973333333315</v>
          </cell>
          <cell r="J1779">
            <v>101.69422750000004</v>
          </cell>
          <cell r="K1779">
            <v>92.968746666666689</v>
          </cell>
          <cell r="L1779">
            <v>78.313909166666676</v>
          </cell>
          <cell r="M1779">
            <v>73.838202499999994</v>
          </cell>
          <cell r="N1779">
            <v>78.944056666666683</v>
          </cell>
        </row>
        <row r="1780">
          <cell r="F1780">
            <v>906</v>
          </cell>
          <cell r="G1780" t="str">
            <v>37511(22)906</v>
          </cell>
          <cell r="H1780" t="str">
            <v>OTHER PARTS OF GOODS     FALLING WITHIN HEADING   NO: 7310</v>
          </cell>
          <cell r="I1780">
            <v>100</v>
          </cell>
          <cell r="J1780">
            <v>85.908209999999968</v>
          </cell>
          <cell r="K1780">
            <v>81.907650000000004</v>
          </cell>
          <cell r="L1780">
            <v>80.973549999999989</v>
          </cell>
          <cell r="M1780">
            <v>86.264450000000025</v>
          </cell>
          <cell r="N1780">
            <v>86.264450000000025</v>
          </cell>
        </row>
        <row r="1781">
          <cell r="F1781">
            <v>907</v>
          </cell>
          <cell r="G1781" t="str">
            <v>37513(22)907</v>
          </cell>
          <cell r="H1781" t="str">
            <v>SELF-TAPPING SCREWS, OF  IRON OR STEEL</v>
          </cell>
          <cell r="I1781">
            <v>99.999996666666661</v>
          </cell>
          <cell r="J1781">
            <v>80.38384916666665</v>
          </cell>
          <cell r="K1781">
            <v>81.852624999999989</v>
          </cell>
          <cell r="L1781">
            <v>80.898406666666673</v>
          </cell>
          <cell r="M1781">
            <v>86.735001666666662</v>
          </cell>
          <cell r="N1781">
            <v>101.59140833333335</v>
          </cell>
        </row>
        <row r="1782">
          <cell r="F1782">
            <v>908</v>
          </cell>
          <cell r="G1782" t="str">
            <v>37513(22)908</v>
          </cell>
          <cell r="H1782" t="str">
            <v>OTHER SCREWS AND BOLTS,  WHETHER OR NOT WITH      THEIR NUTS OR WASHERS,   WITH IRON OR STEEL</v>
          </cell>
          <cell r="I1782">
            <v>100</v>
          </cell>
          <cell r="J1782">
            <v>71.486980000000031</v>
          </cell>
          <cell r="K1782">
            <v>71.431040000000024</v>
          </cell>
          <cell r="L1782">
            <v>77.927740833333331</v>
          </cell>
          <cell r="M1782">
            <v>88.987950833333315</v>
          </cell>
          <cell r="N1782">
            <v>114.31366583333333</v>
          </cell>
        </row>
        <row r="1783">
          <cell r="F1783">
            <v>909</v>
          </cell>
          <cell r="G1783" t="str">
            <v>37513(22)909</v>
          </cell>
          <cell r="H1783" t="str">
            <v>NUTS, THREADED OF IRON ORSTEEL</v>
          </cell>
          <cell r="I1783">
            <v>100</v>
          </cell>
          <cell r="J1783">
            <v>100</v>
          </cell>
          <cell r="K1783">
            <v>133.93548000000004</v>
          </cell>
          <cell r="L1783">
            <v>113.93548000000003</v>
          </cell>
          <cell r="M1783">
            <v>108.25805999999997</v>
          </cell>
          <cell r="N1783">
            <v>108.25805999999997</v>
          </cell>
        </row>
        <row r="1784">
          <cell r="F1784">
            <v>910</v>
          </cell>
          <cell r="G1784" t="str">
            <v>37513(22)910</v>
          </cell>
          <cell r="H1784" t="str">
            <v>OTHER THREADED ARTICLES  OF IRON OR STEEL</v>
          </cell>
          <cell r="I1784">
            <v>99.999970833333322</v>
          </cell>
          <cell r="J1784">
            <v>78.299855833333339</v>
          </cell>
          <cell r="K1784">
            <v>57.374420000000008</v>
          </cell>
          <cell r="L1784">
            <v>59.0428</v>
          </cell>
          <cell r="M1784">
            <v>59.0428</v>
          </cell>
          <cell r="N1784">
            <v>59.0428</v>
          </cell>
        </row>
        <row r="1785">
          <cell r="F1785">
            <v>911</v>
          </cell>
          <cell r="G1785" t="str">
            <v>37513(22)911</v>
          </cell>
          <cell r="H1785" t="str">
            <v>SPRING WASHERS AND OTHER LOCK WASHERS, NON-       THREADED OF IRON OR STEEL</v>
          </cell>
          <cell r="I1785">
            <v>99.999996666666661</v>
          </cell>
          <cell r="J1785">
            <v>80.38384916666665</v>
          </cell>
          <cell r="K1785">
            <v>81.852624999999989</v>
          </cell>
          <cell r="L1785">
            <v>80.898406666666673</v>
          </cell>
          <cell r="M1785">
            <v>86.735001666666662</v>
          </cell>
          <cell r="N1785">
            <v>101.59140833333335</v>
          </cell>
        </row>
        <row r="1786">
          <cell r="F1786">
            <v>912</v>
          </cell>
          <cell r="G1786" t="str">
            <v>37513(22)912</v>
          </cell>
          <cell r="H1786" t="str">
            <v>OTHER WASHERS,           NON-THREADED, OF IRON OR STEEL</v>
          </cell>
          <cell r="I1786">
            <v>99.999996666666661</v>
          </cell>
          <cell r="J1786">
            <v>80.38384916666665</v>
          </cell>
          <cell r="K1786">
            <v>81.852624999999989</v>
          </cell>
          <cell r="L1786">
            <v>80.898406666666673</v>
          </cell>
          <cell r="M1786">
            <v>86.735001666666662</v>
          </cell>
          <cell r="N1786">
            <v>101.59140833333335</v>
          </cell>
        </row>
        <row r="1787">
          <cell r="F1787">
            <v>913</v>
          </cell>
          <cell r="G1787" t="str">
            <v>37513(22)913</v>
          </cell>
          <cell r="H1787" t="str">
            <v>RIVETS, NON-THREADED, OF IRON OR STEEL</v>
          </cell>
          <cell r="I1787">
            <v>100</v>
          </cell>
          <cell r="J1787">
            <v>104.91537666666666</v>
          </cell>
          <cell r="K1787">
            <v>106.35407000000001</v>
          </cell>
          <cell r="L1787">
            <v>83.549545833333326</v>
          </cell>
          <cell r="M1787">
            <v>88.249930833333352</v>
          </cell>
          <cell r="N1787">
            <v>92.491149999999976</v>
          </cell>
        </row>
        <row r="1788">
          <cell r="F1788">
            <v>914</v>
          </cell>
          <cell r="G1788" t="str">
            <v>37513(22)914</v>
          </cell>
          <cell r="H1788" t="str">
            <v>COTTERS AND COTTER-PINS, NON-THREADED, OF IRON OR STEEL</v>
          </cell>
          <cell r="I1788">
            <v>100.00000166666668</v>
          </cell>
          <cell r="J1788">
            <v>89.681875833333322</v>
          </cell>
          <cell r="K1788">
            <v>88.176376666666656</v>
          </cell>
          <cell r="L1788">
            <v>67.872415000000004</v>
          </cell>
          <cell r="M1788">
            <v>82.490716666666657</v>
          </cell>
          <cell r="N1788">
            <v>82.228683333333322</v>
          </cell>
        </row>
        <row r="1789">
          <cell r="F1789">
            <v>915</v>
          </cell>
          <cell r="G1789" t="str">
            <v>37513(22)915</v>
          </cell>
          <cell r="H1789" t="str">
            <v>OTHER NON-THREADED       ARTICLE OF IRON OR STEEL</v>
          </cell>
          <cell r="I1789">
            <v>99.999996666666661</v>
          </cell>
          <cell r="J1789">
            <v>80.38384916666665</v>
          </cell>
          <cell r="K1789">
            <v>81.852624999999989</v>
          </cell>
          <cell r="L1789">
            <v>80.898406666666673</v>
          </cell>
          <cell r="M1789">
            <v>86.735001666666662</v>
          </cell>
          <cell r="N1789">
            <v>101.59140833333335</v>
          </cell>
        </row>
        <row r="1790">
          <cell r="F1790">
            <v>916</v>
          </cell>
          <cell r="G1790" t="str">
            <v>37513(22)916</v>
          </cell>
          <cell r="H1790" t="str">
            <v>OTHER THREADED ARTICLES</v>
          </cell>
          <cell r="I1790">
            <v>99.999996666666661</v>
          </cell>
          <cell r="J1790">
            <v>91.915450833333338</v>
          </cell>
          <cell r="K1790">
            <v>82.584550833333324</v>
          </cell>
          <cell r="L1790">
            <v>82.657707500000001</v>
          </cell>
          <cell r="M1790">
            <v>85.414695833333312</v>
          </cell>
          <cell r="N1790">
            <v>83.998519999999971</v>
          </cell>
        </row>
        <row r="1791">
          <cell r="F1791">
            <v>917</v>
          </cell>
          <cell r="G1791" t="str">
            <v>37513(22)917</v>
          </cell>
          <cell r="H1791" t="str">
            <v>NAILS, TACKS, STAPLES,   SCREWS, BOLTS, NUTS AND  SIMILAR ARTICLES OF      ALUMINIUM</v>
          </cell>
          <cell r="I1791">
            <v>100</v>
          </cell>
          <cell r="J1791">
            <v>100</v>
          </cell>
          <cell r="K1791">
            <v>108.0744283333333</v>
          </cell>
          <cell r="L1791">
            <v>91.342824999999991</v>
          </cell>
          <cell r="M1791">
            <v>75.163710000000009</v>
          </cell>
          <cell r="N1791">
            <v>75.163710000000009</v>
          </cell>
        </row>
        <row r="1792">
          <cell r="F1792">
            <v>918</v>
          </cell>
          <cell r="G1792" t="str">
            <v>37515(22)918</v>
          </cell>
          <cell r="H1792" t="str">
            <v>OTHER ARTICLES OR COPPER</v>
          </cell>
          <cell r="I1792">
            <v>99.999447500000002</v>
          </cell>
          <cell r="J1792">
            <v>93.639879166666645</v>
          </cell>
          <cell r="K1792">
            <v>120.35185416666666</v>
          </cell>
          <cell r="L1792">
            <v>116.67472750000002</v>
          </cell>
          <cell r="M1792">
            <v>112.9815425</v>
          </cell>
          <cell r="N1792">
            <v>116.37939333333331</v>
          </cell>
        </row>
        <row r="1793">
          <cell r="F1793">
            <v>919</v>
          </cell>
          <cell r="G1793" t="str">
            <v>37516(22)919</v>
          </cell>
          <cell r="H1793" t="str">
            <v>OTHER PACKING ACCESSORIESOF BASE METAL</v>
          </cell>
          <cell r="I1793">
            <v>99.999816666666661</v>
          </cell>
          <cell r="J1793">
            <v>82.094363333333348</v>
          </cell>
          <cell r="K1793">
            <v>86.067193333333364</v>
          </cell>
          <cell r="L1793">
            <v>85.050889166666678</v>
          </cell>
          <cell r="M1793">
            <v>85.258769999999998</v>
          </cell>
          <cell r="N1793">
            <v>85.258769999999998</v>
          </cell>
        </row>
        <row r="1794">
          <cell r="F1794">
            <v>920</v>
          </cell>
          <cell r="G1794" t="str">
            <v>37516(22)920</v>
          </cell>
          <cell r="H1794" t="str">
            <v>OTHER ARTICLES OF IRON ORSTEEL</v>
          </cell>
          <cell r="I1794">
            <v>100.00000083333335</v>
          </cell>
          <cell r="J1794">
            <v>81.586005000000014</v>
          </cell>
          <cell r="K1794">
            <v>140.80603916666666</v>
          </cell>
          <cell r="L1794">
            <v>134.56550916666666</v>
          </cell>
          <cell r="M1794">
            <v>132.27858583333335</v>
          </cell>
          <cell r="N1794">
            <v>133.63070500000001</v>
          </cell>
        </row>
        <row r="1795">
          <cell r="F1795">
            <v>921</v>
          </cell>
          <cell r="G1795" t="str">
            <v>37518(22)921</v>
          </cell>
          <cell r="H1795" t="str">
            <v>STRANDED WIRE, ROPES &amp;   CABLES OF IRON OR STEEL, NOT ELECTRICALLY         INSULATED</v>
          </cell>
          <cell r="I1795">
            <v>100</v>
          </cell>
          <cell r="J1795">
            <v>97.887294999999995</v>
          </cell>
          <cell r="K1795">
            <v>115.46732583333335</v>
          </cell>
          <cell r="L1795">
            <v>111.23040499999999</v>
          </cell>
          <cell r="M1795">
            <v>112.52351000000002</v>
          </cell>
          <cell r="N1795">
            <v>112.9161416666667</v>
          </cell>
        </row>
        <row r="1796">
          <cell r="F1796">
            <v>922</v>
          </cell>
          <cell r="G1796" t="str">
            <v>37518(22)922</v>
          </cell>
          <cell r="H1796" t="str">
            <v>PLAITED BANDS, SLINGS &amp;  THE LIKE OF IRON OR STEELNOT ELECTRICALLY         INSULATED</v>
          </cell>
          <cell r="I1796">
            <v>100</v>
          </cell>
          <cell r="J1796">
            <v>97.887294999999995</v>
          </cell>
          <cell r="K1796">
            <v>115.46732583333335</v>
          </cell>
          <cell r="L1796">
            <v>111.23040499999999</v>
          </cell>
          <cell r="M1796">
            <v>112.52351000000002</v>
          </cell>
          <cell r="N1796">
            <v>112.9161416666667</v>
          </cell>
        </row>
        <row r="1797">
          <cell r="F1797">
            <v>923</v>
          </cell>
          <cell r="G1797" t="str">
            <v>37521(22)923</v>
          </cell>
          <cell r="H1797" t="str">
            <v>HELICAL SPRING OF IRON ORSTEEL</v>
          </cell>
          <cell r="I1797">
            <v>99.999447500000002</v>
          </cell>
          <cell r="J1797">
            <v>93.639879166666645</v>
          </cell>
          <cell r="K1797">
            <v>120.35185416666666</v>
          </cell>
          <cell r="L1797">
            <v>116.67472750000002</v>
          </cell>
          <cell r="M1797">
            <v>112.9815425</v>
          </cell>
          <cell r="N1797">
            <v>116.37939333333331</v>
          </cell>
        </row>
        <row r="1798">
          <cell r="F1798">
            <v>924</v>
          </cell>
          <cell r="G1798" t="str">
            <v>37522(22)924</v>
          </cell>
          <cell r="H1798" t="str">
            <v>CLOTH, GRILL, &amp; NETTING  OF EXPANDED METAL OF     COPPER</v>
          </cell>
          <cell r="I1798">
            <v>100</v>
          </cell>
          <cell r="J1798">
            <v>97.887294999999995</v>
          </cell>
          <cell r="K1798">
            <v>115.46732583333335</v>
          </cell>
          <cell r="L1798">
            <v>111.23040499999999</v>
          </cell>
          <cell r="M1798">
            <v>112.52351000000002</v>
          </cell>
          <cell r="N1798">
            <v>112.9161416666667</v>
          </cell>
        </row>
        <row r="1799">
          <cell r="F1799">
            <v>925</v>
          </cell>
          <cell r="G1799" t="str">
            <v>37522(22)925</v>
          </cell>
          <cell r="H1799" t="str">
            <v>OTHER ARTICLES OF IRON ORSTEEL WIRE</v>
          </cell>
          <cell r="I1799">
            <v>99.999447500000002</v>
          </cell>
          <cell r="J1799">
            <v>93.639879166666645</v>
          </cell>
          <cell r="K1799">
            <v>120.35185416666666</v>
          </cell>
          <cell r="L1799">
            <v>116.67472750000002</v>
          </cell>
          <cell r="M1799">
            <v>112.9815425</v>
          </cell>
          <cell r="N1799">
            <v>116.37939333333331</v>
          </cell>
        </row>
        <row r="1800">
          <cell r="F1800">
            <v>926</v>
          </cell>
          <cell r="G1800" t="str">
            <v>37522(22)926</v>
          </cell>
          <cell r="H1800" t="str">
            <v>OTHER THAN CLIPS EG.     LETTER CLIPS, LETTER     CORNERS, INDEXING TAGS   AND PARTS</v>
          </cell>
          <cell r="I1800">
            <v>100</v>
          </cell>
          <cell r="J1800">
            <v>76.37363000000002</v>
          </cell>
          <cell r="K1800">
            <v>85.274730000000005</v>
          </cell>
          <cell r="L1800">
            <v>107.85714000000003</v>
          </cell>
          <cell r="M1800">
            <v>105.09157333333334</v>
          </cell>
          <cell r="N1800">
            <v>99.56044</v>
          </cell>
        </row>
        <row r="1801">
          <cell r="F1801">
            <v>927</v>
          </cell>
          <cell r="G1801" t="str">
            <v>37523(22)927</v>
          </cell>
          <cell r="H1801" t="str">
            <v>OTHER SPRINGS &amp; LEAVES   FOR SPRINGS, OF IRON OR  STEEL</v>
          </cell>
          <cell r="I1801">
            <v>100</v>
          </cell>
          <cell r="J1801">
            <v>124.79306</v>
          </cell>
          <cell r="K1801">
            <v>155.69570000000002</v>
          </cell>
          <cell r="L1801">
            <v>146.47220999999996</v>
          </cell>
          <cell r="M1801">
            <v>136.30272000000002</v>
          </cell>
          <cell r="N1801">
            <v>136.30272000000002</v>
          </cell>
        </row>
        <row r="1802">
          <cell r="F1802">
            <v>928</v>
          </cell>
          <cell r="G1802" t="str">
            <v>37524(22)928</v>
          </cell>
          <cell r="H1802" t="str">
            <v>OTHER TAPS, COCKS, OF    IRON OR STEEL</v>
          </cell>
          <cell r="I1802">
            <v>100.00001000000002</v>
          </cell>
          <cell r="J1802">
            <v>90.989890000000003</v>
          </cell>
          <cell r="K1802">
            <v>89.76268166666668</v>
          </cell>
          <cell r="L1802">
            <v>86.307270000000003</v>
          </cell>
          <cell r="M1802">
            <v>105.34410833333331</v>
          </cell>
          <cell r="N1802">
            <v>119.261495</v>
          </cell>
        </row>
        <row r="1803">
          <cell r="F1803">
            <v>929</v>
          </cell>
          <cell r="G1803" t="str">
            <v>38112(22)929</v>
          </cell>
          <cell r="H1803" t="str">
            <v>IC PISTON ENGINES FOR    MOTOR VEHICLES OF A      CYLINDER CAPACITY EXD.   1000 CC</v>
          </cell>
          <cell r="I1803">
            <v>100</v>
          </cell>
          <cell r="J1803">
            <v>115.61034999999997</v>
          </cell>
          <cell r="K1803">
            <v>113.98503416666669</v>
          </cell>
          <cell r="L1803">
            <v>112.52628583333335</v>
          </cell>
          <cell r="M1803">
            <v>112.3174425</v>
          </cell>
          <cell r="N1803">
            <v>112.24478083333334</v>
          </cell>
        </row>
        <row r="1804">
          <cell r="F1804">
            <v>930</v>
          </cell>
          <cell r="G1804" t="str">
            <v>38113(22)930</v>
          </cell>
          <cell r="H1804" t="str">
            <v>TURBO-JETS OF A THRUST   EXCEEDING 25 KW</v>
          </cell>
          <cell r="I1804">
            <v>99.999925833333322</v>
          </cell>
          <cell r="J1804">
            <v>105.97771416666667</v>
          </cell>
          <cell r="K1804">
            <v>100.32480749999996</v>
          </cell>
          <cell r="L1804">
            <v>102.15325499999999</v>
          </cell>
          <cell r="M1804">
            <v>102.92798250000001</v>
          </cell>
          <cell r="N1804">
            <v>105.90692166666665</v>
          </cell>
        </row>
        <row r="1805">
          <cell r="F1805">
            <v>931</v>
          </cell>
          <cell r="G1805" t="str">
            <v>38113(22)931</v>
          </cell>
          <cell r="H1805" t="str">
            <v>OTHER GAS TURBINES, OF A POWER EXCEEDING 5,000 KW</v>
          </cell>
          <cell r="I1805">
            <v>99.999925833333322</v>
          </cell>
          <cell r="J1805">
            <v>105.97771416666667</v>
          </cell>
          <cell r="K1805">
            <v>100.32480749999996</v>
          </cell>
          <cell r="L1805">
            <v>102.15325499999999</v>
          </cell>
          <cell r="M1805">
            <v>102.92798250000001</v>
          </cell>
          <cell r="N1805">
            <v>105.90692166666665</v>
          </cell>
        </row>
        <row r="1806">
          <cell r="F1806">
            <v>932</v>
          </cell>
          <cell r="G1806" t="str">
            <v>38113(22)932</v>
          </cell>
          <cell r="H1806" t="str">
            <v>PARTS OF TURBO-JETS OR   TURBO-PROPELLERS</v>
          </cell>
          <cell r="I1806">
            <v>99.999925833333322</v>
          </cell>
          <cell r="J1806">
            <v>105.97771416666667</v>
          </cell>
          <cell r="K1806">
            <v>100.32480749999996</v>
          </cell>
          <cell r="L1806">
            <v>102.15325499999999</v>
          </cell>
          <cell r="M1806">
            <v>102.92798250000001</v>
          </cell>
          <cell r="N1806">
            <v>105.90692166666665</v>
          </cell>
        </row>
        <row r="1807">
          <cell r="F1807">
            <v>933</v>
          </cell>
          <cell r="G1807" t="str">
            <v>38113(22)933</v>
          </cell>
          <cell r="H1807" t="str">
            <v>PARTS FOR OTHER GAS      TURBINES AND MOTORS</v>
          </cell>
          <cell r="I1807">
            <v>99.999925833333322</v>
          </cell>
          <cell r="J1807">
            <v>105.97771416666667</v>
          </cell>
          <cell r="K1807">
            <v>100.32480749999996</v>
          </cell>
          <cell r="L1807">
            <v>102.15325499999999</v>
          </cell>
          <cell r="M1807">
            <v>102.92798250000001</v>
          </cell>
          <cell r="N1807">
            <v>105.90692166666665</v>
          </cell>
        </row>
        <row r="1808">
          <cell r="F1808">
            <v>934</v>
          </cell>
          <cell r="G1808" t="str">
            <v>38119(22)934</v>
          </cell>
          <cell r="H1808" t="str">
            <v>OTHER MACHINE-TOOLS FOR  WORKING METAL, METAL     CARBIDES, ETC.</v>
          </cell>
          <cell r="I1808">
            <v>99.999996666666647</v>
          </cell>
          <cell r="J1808">
            <v>96.53419333333332</v>
          </cell>
          <cell r="K1808">
            <v>107.26994499999998</v>
          </cell>
          <cell r="L1808">
            <v>106.22311749999999</v>
          </cell>
          <cell r="M1808">
            <v>107.88228499999998</v>
          </cell>
          <cell r="N1808">
            <v>110.35856916666667</v>
          </cell>
        </row>
        <row r="1809">
          <cell r="F1809">
            <v>935</v>
          </cell>
          <cell r="G1809" t="str">
            <v>38119(22)935</v>
          </cell>
          <cell r="H1809" t="str">
            <v>FORGING OR DIE-STAMPING  MACHINES (INCL. PRESSES) AND HAMMERS</v>
          </cell>
          <cell r="I1809">
            <v>99.999996666666647</v>
          </cell>
          <cell r="J1809">
            <v>96.53419333333332</v>
          </cell>
          <cell r="K1809">
            <v>107.26994499999998</v>
          </cell>
          <cell r="L1809">
            <v>106.22311749999999</v>
          </cell>
          <cell r="M1809">
            <v>107.88228499999998</v>
          </cell>
          <cell r="N1809">
            <v>110.35856916666667</v>
          </cell>
        </row>
        <row r="1810">
          <cell r="F1810">
            <v>936</v>
          </cell>
          <cell r="G1810" t="str">
            <v>38119(22)936</v>
          </cell>
          <cell r="H1810" t="str">
            <v>BENDING, FOLDING,        STRAIGHTENING OR FLATTEN-ING MACHINES (INCLUDING  PRESSES), O/T NUMERICALLYCONTROLLED</v>
          </cell>
          <cell r="I1810">
            <v>99.999996666666647</v>
          </cell>
          <cell r="J1810">
            <v>96.53419333333332</v>
          </cell>
          <cell r="K1810">
            <v>107.26994499999998</v>
          </cell>
          <cell r="L1810">
            <v>106.22311749999999</v>
          </cell>
          <cell r="M1810">
            <v>107.88228499999998</v>
          </cell>
          <cell r="N1810">
            <v>110.35856916666667</v>
          </cell>
        </row>
        <row r="1811">
          <cell r="F1811">
            <v>937</v>
          </cell>
          <cell r="G1811" t="str">
            <v>38119(22)937</v>
          </cell>
          <cell r="H1811" t="str">
            <v>OTHER MACHINE-TOOLS, NOT ELSEWHERE SPECIFIED</v>
          </cell>
          <cell r="I1811">
            <v>99.999996666666647</v>
          </cell>
          <cell r="J1811">
            <v>96.53419333333332</v>
          </cell>
          <cell r="K1811">
            <v>107.26994499999998</v>
          </cell>
          <cell r="L1811">
            <v>106.22311749999999</v>
          </cell>
          <cell r="M1811">
            <v>107.88228499999998</v>
          </cell>
          <cell r="N1811">
            <v>110.35856916666667</v>
          </cell>
        </row>
        <row r="1812">
          <cell r="F1812">
            <v>938</v>
          </cell>
          <cell r="G1812" t="str">
            <v>38119(22)938</v>
          </cell>
          <cell r="H1812" t="str">
            <v>PARTS &amp; ACCESSORIES OF   MACHINE-TOOLS FOR WORKINGMETAL OR METAL CARBIDES</v>
          </cell>
          <cell r="I1812">
            <v>100</v>
          </cell>
          <cell r="J1812">
            <v>100</v>
          </cell>
          <cell r="K1812">
            <v>112.06700999999998</v>
          </cell>
          <cell r="L1812">
            <v>109.5766366666667</v>
          </cell>
          <cell r="M1812">
            <v>110.25583250000003</v>
          </cell>
          <cell r="N1812">
            <v>113.31031583333331</v>
          </cell>
        </row>
        <row r="1813">
          <cell r="F1813">
            <v>939</v>
          </cell>
          <cell r="G1813" t="str">
            <v>38119(22)939</v>
          </cell>
          <cell r="H1813" t="str">
            <v>PARTS &amp; ACCESSORIES OF   MACHINE-TOOLS FOR FORGINGOR DIE-STAMPING, BENDING,FOLDING, SINTERED METAL  OR METAL CARBIDES, ETC.</v>
          </cell>
          <cell r="I1813">
            <v>100</v>
          </cell>
          <cell r="J1813">
            <v>100</v>
          </cell>
          <cell r="K1813">
            <v>112.06700999999998</v>
          </cell>
          <cell r="L1813">
            <v>109.5766366666667</v>
          </cell>
          <cell r="M1813">
            <v>110.25583250000003</v>
          </cell>
          <cell r="N1813">
            <v>113.31031583333331</v>
          </cell>
        </row>
        <row r="1814">
          <cell r="F1814">
            <v>940</v>
          </cell>
          <cell r="G1814" t="str">
            <v>38119(22)940</v>
          </cell>
          <cell r="H1814" t="str">
            <v>MOULDS FOR METAL OR METALCARBIDES, O/T INJECTION  OR COMPRESSION TYPE</v>
          </cell>
          <cell r="I1814">
            <v>100</v>
          </cell>
          <cell r="J1814">
            <v>104.6622175</v>
          </cell>
          <cell r="K1814">
            <v>91.514345000000006</v>
          </cell>
          <cell r="L1814">
            <v>92.856555833333317</v>
          </cell>
          <cell r="M1814">
            <v>107.62087499999998</v>
          </cell>
          <cell r="N1814">
            <v>108.35298999999998</v>
          </cell>
        </row>
        <row r="1815">
          <cell r="F1815">
            <v>941</v>
          </cell>
          <cell r="G1815" t="str">
            <v>38119(22)941</v>
          </cell>
          <cell r="H1815" t="str">
            <v>MOULDS FOR RUBBER OR     PLASTIC, INJECTION OR    COMPRESSION TYPES</v>
          </cell>
          <cell r="I1815">
            <v>100.0000441666667</v>
          </cell>
          <cell r="J1815">
            <v>122.66599416666665</v>
          </cell>
          <cell r="K1815">
            <v>94.331234999999978</v>
          </cell>
          <cell r="L1815">
            <v>99.123801666666651</v>
          </cell>
          <cell r="M1815">
            <v>125.82155999999998</v>
          </cell>
          <cell r="N1815">
            <v>128.71041666666667</v>
          </cell>
        </row>
        <row r="1816">
          <cell r="F1816">
            <v>942</v>
          </cell>
          <cell r="G1816" t="str">
            <v>38119(22)942</v>
          </cell>
          <cell r="H1816" t="str">
            <v>MOULDS FOR RUBBER OR PLASTIC, O/T INJECTION ORCOMPRESSION TYPES</v>
          </cell>
          <cell r="I1816">
            <v>100</v>
          </cell>
          <cell r="J1816">
            <v>143.88520750000001</v>
          </cell>
          <cell r="K1816">
            <v>80.367680000000007</v>
          </cell>
          <cell r="L1816">
            <v>74.876305833333305</v>
          </cell>
          <cell r="M1816">
            <v>81.019911666666673</v>
          </cell>
          <cell r="N1816">
            <v>87.538320000000013</v>
          </cell>
        </row>
        <row r="1817">
          <cell r="F1817">
            <v>943</v>
          </cell>
          <cell r="G1817" t="str">
            <v>38127(22)943</v>
          </cell>
          <cell r="H1817" t="str">
            <v>PARTS &amp; ACCESSORIES FOR  WORKING WOOD, CORK, BONE,HARD RUBBER, ETC.</v>
          </cell>
          <cell r="I1817">
            <v>100</v>
          </cell>
          <cell r="J1817">
            <v>101.39618333333333</v>
          </cell>
          <cell r="K1817">
            <v>87.743369999999999</v>
          </cell>
          <cell r="L1817">
            <v>86.562180833333329</v>
          </cell>
          <cell r="M1817">
            <v>92.816105000000022</v>
          </cell>
          <cell r="N1817">
            <v>83.801338333333348</v>
          </cell>
        </row>
        <row r="1818">
          <cell r="F1818">
            <v>944</v>
          </cell>
          <cell r="G1818" t="str">
            <v>38129(22)944</v>
          </cell>
          <cell r="H1818" t="str">
            <v>OTHER CENTRIFUGES, NOT   ELSEWHERE SPECIFIED</v>
          </cell>
          <cell r="I1818">
            <v>100</v>
          </cell>
          <cell r="J1818">
            <v>87.211060000000003</v>
          </cell>
          <cell r="K1818">
            <v>66.720820000000003</v>
          </cell>
          <cell r="L1818">
            <v>66.784830000000014</v>
          </cell>
          <cell r="M1818">
            <v>62.828520000000012</v>
          </cell>
          <cell r="N1818">
            <v>62.847255833333328</v>
          </cell>
        </row>
        <row r="1819">
          <cell r="F1819">
            <v>945</v>
          </cell>
          <cell r="G1819" t="str">
            <v>38129(22)945</v>
          </cell>
          <cell r="H1819" t="str">
            <v>OTHER PACKING OR WRAPPINGMACHINERY</v>
          </cell>
          <cell r="I1819">
            <v>100.00000916666667</v>
          </cell>
          <cell r="J1819">
            <v>90.411144166666659</v>
          </cell>
          <cell r="K1819">
            <v>83.802141666666657</v>
          </cell>
          <cell r="L1819">
            <v>96.184017499999982</v>
          </cell>
          <cell r="M1819">
            <v>102.68909166666667</v>
          </cell>
          <cell r="N1819">
            <v>104.18881416666666</v>
          </cell>
        </row>
        <row r="1820">
          <cell r="F1820">
            <v>946</v>
          </cell>
          <cell r="G1820" t="str">
            <v>38132(22)946</v>
          </cell>
          <cell r="H1820" t="str">
            <v>MACHINES FOR MAKING      CARTONS, BOXES, CASES,   TUBES, DRUMS OR SIMILAR  CONTAINERS, OTHER THAN   BY MOULDING</v>
          </cell>
          <cell r="I1820">
            <v>100</v>
          </cell>
          <cell r="J1820">
            <v>108.53223</v>
          </cell>
          <cell r="K1820">
            <v>96.506769999999975</v>
          </cell>
          <cell r="L1820">
            <v>83.055350000000004</v>
          </cell>
          <cell r="M1820">
            <v>83.220964999999978</v>
          </cell>
          <cell r="N1820">
            <v>83.219789999999975</v>
          </cell>
        </row>
        <row r="1821">
          <cell r="F1821">
            <v>947</v>
          </cell>
          <cell r="G1821" t="str">
            <v>38133(22)947</v>
          </cell>
          <cell r="H1821" t="str">
            <v>OTHER PRINTING MACHINES, O/T INK-JET</v>
          </cell>
          <cell r="I1821">
            <v>100</v>
          </cell>
          <cell r="J1821">
            <v>99.612141666666673</v>
          </cell>
          <cell r="K1821">
            <v>92.620719166666703</v>
          </cell>
          <cell r="L1821">
            <v>136.12066916666666</v>
          </cell>
          <cell r="M1821">
            <v>130.86276749999996</v>
          </cell>
          <cell r="N1821">
            <v>151.99665499999998</v>
          </cell>
        </row>
        <row r="1822">
          <cell r="F1822">
            <v>948</v>
          </cell>
          <cell r="G1822" t="str">
            <v>38133(22)948</v>
          </cell>
          <cell r="H1822" t="str">
            <v>PARTS FOR PRINTING       MACHINERY</v>
          </cell>
          <cell r="I1822">
            <v>100</v>
          </cell>
          <cell r="J1822">
            <v>99.612141666666673</v>
          </cell>
          <cell r="K1822">
            <v>92.620719166666703</v>
          </cell>
          <cell r="L1822">
            <v>136.12066916666666</v>
          </cell>
          <cell r="M1822">
            <v>130.86276749999996</v>
          </cell>
          <cell r="N1822">
            <v>151.99665499999998</v>
          </cell>
        </row>
        <row r="1823">
          <cell r="F1823">
            <v>949</v>
          </cell>
          <cell r="G1823" t="str">
            <v>38134(22)949</v>
          </cell>
          <cell r="H1823" t="str">
            <v>INJECTION-MOULDING       MACHINES</v>
          </cell>
          <cell r="I1823">
            <v>100.00000500000002</v>
          </cell>
          <cell r="J1823">
            <v>101.41241833333332</v>
          </cell>
          <cell r="K1823">
            <v>98.365018333333325</v>
          </cell>
          <cell r="L1823">
            <v>120.10292749999999</v>
          </cell>
          <cell r="M1823">
            <v>119.55934166666668</v>
          </cell>
          <cell r="N1823">
            <v>118.75203416666666</v>
          </cell>
        </row>
        <row r="1824">
          <cell r="F1824">
            <v>950</v>
          </cell>
          <cell r="G1824" t="str">
            <v>38134(22)950</v>
          </cell>
          <cell r="H1824" t="str">
            <v>OTHER MACHINERY FOR WORK-ING RUBBER OR PLASTICS   OR FOR THE MANUFACTURE OFPRODUCTS FROM THESE      MATERIALS, N.E.S.</v>
          </cell>
          <cell r="I1824">
            <v>100.00000500000002</v>
          </cell>
          <cell r="J1824">
            <v>101.41241833333332</v>
          </cell>
          <cell r="K1824">
            <v>98.365018333333325</v>
          </cell>
          <cell r="L1824">
            <v>120.10292749999999</v>
          </cell>
          <cell r="M1824">
            <v>119.55934166666668</v>
          </cell>
          <cell r="N1824">
            <v>118.75203416666666</v>
          </cell>
        </row>
        <row r="1825">
          <cell r="F1825">
            <v>951</v>
          </cell>
          <cell r="G1825" t="str">
            <v>38134(22)951</v>
          </cell>
          <cell r="H1825" t="str">
            <v>PARTS FOR OTHER MACHINERYFOR MOULDING OR OTHERWISEFORMING</v>
          </cell>
          <cell r="I1825">
            <v>100.00015250000001</v>
          </cell>
          <cell r="J1825">
            <v>130.93696249999999</v>
          </cell>
          <cell r="K1825">
            <v>89.022944999999979</v>
          </cell>
          <cell r="L1825">
            <v>88.416489999999982</v>
          </cell>
          <cell r="M1825">
            <v>66.275180000000006</v>
          </cell>
          <cell r="N1825">
            <v>66.275180000000006</v>
          </cell>
        </row>
        <row r="1826">
          <cell r="F1826">
            <v>952</v>
          </cell>
          <cell r="G1826" t="str">
            <v>38137(22)952</v>
          </cell>
          <cell r="H1826" t="str">
            <v>OTHER PARTS OF MACHINERY</v>
          </cell>
          <cell r="I1826">
            <v>99.999999166666655</v>
          </cell>
          <cell r="J1826">
            <v>96.040985000000006</v>
          </cell>
          <cell r="K1826">
            <v>105.52073916666666</v>
          </cell>
          <cell r="L1826">
            <v>118.32288750000001</v>
          </cell>
          <cell r="M1826">
            <v>136.77509333333336</v>
          </cell>
          <cell r="N1826">
            <v>154.47130166666668</v>
          </cell>
        </row>
        <row r="1827">
          <cell r="F1827">
            <v>953</v>
          </cell>
          <cell r="G1827" t="str">
            <v>38138(22)953</v>
          </cell>
          <cell r="H1827" t="str">
            <v>MACHINERY WITH A 360     DEGREE REVOLVING SUPER   STRUCTURE</v>
          </cell>
          <cell r="I1827">
            <v>99.999999166666655</v>
          </cell>
          <cell r="J1827">
            <v>96.040985000000006</v>
          </cell>
          <cell r="K1827">
            <v>105.52073916666666</v>
          </cell>
          <cell r="L1827">
            <v>118.32288750000001</v>
          </cell>
          <cell r="M1827">
            <v>136.77509333333336</v>
          </cell>
          <cell r="N1827">
            <v>154.47130166666668</v>
          </cell>
        </row>
        <row r="1828">
          <cell r="F1828">
            <v>954</v>
          </cell>
          <cell r="G1828" t="str">
            <v>38139(22)954</v>
          </cell>
          <cell r="H1828" t="str">
            <v>OTHER MACHINE-TOOLS FOR  WORKING WOOD, CORK, BONE,HARD RUBBER, PLASTICS OR SIMILAR HARD MATERIALS</v>
          </cell>
          <cell r="I1828">
            <v>100.00000500000002</v>
          </cell>
          <cell r="J1828">
            <v>101.41241833333332</v>
          </cell>
          <cell r="K1828">
            <v>98.365018333333325</v>
          </cell>
          <cell r="L1828">
            <v>120.10292749999999</v>
          </cell>
          <cell r="M1828">
            <v>119.55934166666668</v>
          </cell>
          <cell r="N1828">
            <v>118.75203416666666</v>
          </cell>
        </row>
        <row r="1829">
          <cell r="F1829">
            <v>955</v>
          </cell>
          <cell r="G1829" t="str">
            <v>38141(22)955</v>
          </cell>
          <cell r="H1829" t="str">
            <v>OTHER MACHINES &amp; MECHANI-CAL APPLIANCES HAVING    INDIVIDUAL FUNCTIONS,    NOT ELSEWHERE SPECIFIED</v>
          </cell>
          <cell r="I1829">
            <v>100</v>
          </cell>
          <cell r="J1829">
            <v>100</v>
          </cell>
          <cell r="K1829">
            <v>100</v>
          </cell>
          <cell r="L1829">
            <v>125.91087833333336</v>
          </cell>
          <cell r="M1829">
            <v>125.91172000000002</v>
          </cell>
          <cell r="N1829">
            <v>125.91172000000002</v>
          </cell>
        </row>
        <row r="1830">
          <cell r="F1830">
            <v>956</v>
          </cell>
          <cell r="G1830" t="str">
            <v>38141(22)956</v>
          </cell>
          <cell r="H1830" t="str">
            <v>INDUSTRIAL ROBOTS, NOT   ELSEWHERE SPECIFIED OR   INCLUDED</v>
          </cell>
          <cell r="I1830">
            <v>100</v>
          </cell>
          <cell r="J1830">
            <v>100</v>
          </cell>
          <cell r="K1830">
            <v>95.970076666666685</v>
          </cell>
          <cell r="L1830">
            <v>95.086570000000023</v>
          </cell>
          <cell r="M1830">
            <v>88.622058333333342</v>
          </cell>
          <cell r="N1830">
            <v>87.908410000000003</v>
          </cell>
        </row>
        <row r="1831">
          <cell r="F1831">
            <v>957</v>
          </cell>
          <cell r="G1831" t="str">
            <v>38141(22)957</v>
          </cell>
          <cell r="H1831" t="str">
            <v>PARTS FOR MACHINES AND   MECHANICAL APPLIANCES</v>
          </cell>
          <cell r="I1831">
            <v>100.00000500000002</v>
          </cell>
          <cell r="J1831">
            <v>101.41241833333332</v>
          </cell>
          <cell r="K1831">
            <v>98.365018333333325</v>
          </cell>
          <cell r="L1831">
            <v>120.10292749999999</v>
          </cell>
          <cell r="M1831">
            <v>119.55934166666668</v>
          </cell>
          <cell r="N1831">
            <v>118.75203416666666</v>
          </cell>
        </row>
        <row r="1832">
          <cell r="F1832">
            <v>958</v>
          </cell>
          <cell r="G1832" t="str">
            <v>38214(22)958</v>
          </cell>
          <cell r="H1832" t="str">
            <v>PARTS &amp; ACCESSORIES FOR  ELECTRONIC CALCULATING   MACHINES</v>
          </cell>
          <cell r="I1832">
            <v>100</v>
          </cell>
          <cell r="J1832">
            <v>93.422290000000004</v>
          </cell>
          <cell r="K1832">
            <v>77.710319999999996</v>
          </cell>
          <cell r="L1832">
            <v>67.744918333333345</v>
          </cell>
          <cell r="M1832">
            <v>64.419667499999974</v>
          </cell>
          <cell r="N1832">
            <v>64.303963333333328</v>
          </cell>
        </row>
        <row r="1833">
          <cell r="F1833">
            <v>959</v>
          </cell>
          <cell r="G1833" t="str">
            <v>38215(22)959</v>
          </cell>
          <cell r="H1833" t="str">
            <v>ANALOGUE OR HYBRID       AUTOMATIC DATA           PROCESSING MACHINES</v>
          </cell>
          <cell r="I1833">
            <v>100</v>
          </cell>
          <cell r="J1833">
            <v>98.133640000000014</v>
          </cell>
          <cell r="K1833">
            <v>97.969030833333349</v>
          </cell>
          <cell r="L1833">
            <v>98.232010000000031</v>
          </cell>
          <cell r="M1833">
            <v>98.232010000000031</v>
          </cell>
          <cell r="N1833">
            <v>98.761013333333324</v>
          </cell>
        </row>
        <row r="1834">
          <cell r="F1834">
            <v>960</v>
          </cell>
          <cell r="G1834" t="str">
            <v>38215(22)960</v>
          </cell>
          <cell r="H1834" t="str">
            <v>PORTABLE DIGITAL         AUTOMATIC DATA PROCESSINGMACHINE WT N.E. 10 KG,   CONSISTING OF A CPU, A   KEYBOARD &amp; A DISPLAY</v>
          </cell>
          <cell r="I1834">
            <v>100</v>
          </cell>
          <cell r="J1834">
            <v>100</v>
          </cell>
          <cell r="K1834">
            <v>100.35236</v>
          </cell>
          <cell r="L1834">
            <v>101.83228</v>
          </cell>
          <cell r="M1834">
            <v>101.83228</v>
          </cell>
          <cell r="N1834">
            <v>102.77190833333334</v>
          </cell>
        </row>
        <row r="1835">
          <cell r="F1835">
            <v>961</v>
          </cell>
          <cell r="G1835" t="str">
            <v>38215(22)961</v>
          </cell>
          <cell r="H1835" t="str">
            <v>DIGITAL PROCESSING UNITS W/N CTG IN THE SAME      HOUSING 1 OR 2 TYPES OF  UNITS OF THE FOLL TYPES: STORAGE, INPUT, OUTPUT</v>
          </cell>
          <cell r="I1835">
            <v>100</v>
          </cell>
          <cell r="J1835">
            <v>88.52515333333335</v>
          </cell>
          <cell r="K1835">
            <v>84.935829999999982</v>
          </cell>
          <cell r="L1835">
            <v>82.787729999999996</v>
          </cell>
          <cell r="M1835">
            <v>82.787729999999996</v>
          </cell>
          <cell r="N1835">
            <v>82.787729999999996</v>
          </cell>
        </row>
        <row r="1836">
          <cell r="F1836">
            <v>962</v>
          </cell>
          <cell r="G1836" t="str">
            <v>38215(22)962</v>
          </cell>
          <cell r="H1836" t="str">
            <v>OTHER DIGITAL AUTOMATIC  DATA PROCESSING MACHINES,PRESENTED IN THE FORM OF SYSTEMS</v>
          </cell>
          <cell r="I1836">
            <v>100</v>
          </cell>
          <cell r="J1836">
            <v>100</v>
          </cell>
          <cell r="K1836">
            <v>100.80482833333335</v>
          </cell>
          <cell r="L1836">
            <v>100</v>
          </cell>
          <cell r="M1836">
            <v>100</v>
          </cell>
          <cell r="N1836">
            <v>100</v>
          </cell>
        </row>
        <row r="1837">
          <cell r="F1837">
            <v>963</v>
          </cell>
          <cell r="G1837" t="str">
            <v>38215(22)963</v>
          </cell>
          <cell r="H1837" t="str">
            <v>INPUT OR OUTPUT UNITS,   WHETHER OR NOT CONTAININGSTORAGE UNITS IN THE SAMEHOUSING</v>
          </cell>
          <cell r="I1837">
            <v>100</v>
          </cell>
          <cell r="J1837">
            <v>98.133640000000014</v>
          </cell>
          <cell r="K1837">
            <v>97.969030833333349</v>
          </cell>
          <cell r="L1837">
            <v>98.232010000000031</v>
          </cell>
          <cell r="M1837">
            <v>98.232010000000031</v>
          </cell>
          <cell r="N1837">
            <v>98.761013333333324</v>
          </cell>
        </row>
        <row r="1838">
          <cell r="F1838">
            <v>964</v>
          </cell>
          <cell r="G1838" t="str">
            <v>38215(22)964</v>
          </cell>
          <cell r="H1838" t="str">
            <v>STORAGE UNITS</v>
          </cell>
          <cell r="I1838">
            <v>100</v>
          </cell>
          <cell r="J1838">
            <v>98.133640000000014</v>
          </cell>
          <cell r="K1838">
            <v>97.969030833333349</v>
          </cell>
          <cell r="L1838">
            <v>98.232010000000031</v>
          </cell>
          <cell r="M1838">
            <v>98.232010000000031</v>
          </cell>
          <cell r="N1838">
            <v>98.761013333333324</v>
          </cell>
        </row>
        <row r="1839">
          <cell r="F1839">
            <v>965</v>
          </cell>
          <cell r="G1839" t="str">
            <v>38215(22)965</v>
          </cell>
          <cell r="H1839" t="str">
            <v>OTHER UNITS OF AUTOMATIC DATA PROCESSING MACHINES</v>
          </cell>
          <cell r="I1839">
            <v>100</v>
          </cell>
          <cell r="J1839">
            <v>98.133640000000014</v>
          </cell>
          <cell r="K1839">
            <v>97.969030833333349</v>
          </cell>
          <cell r="L1839">
            <v>98.232010000000031</v>
          </cell>
          <cell r="M1839">
            <v>98.232010000000031</v>
          </cell>
          <cell r="N1839">
            <v>98.761013333333324</v>
          </cell>
        </row>
        <row r="1840">
          <cell r="F1840">
            <v>966</v>
          </cell>
          <cell r="G1840" t="str">
            <v>38215(22)966</v>
          </cell>
          <cell r="H1840" t="str">
            <v>OTHER AUTOMATIC DATA     PROCESSING MACHINES, NES</v>
          </cell>
          <cell r="I1840">
            <v>100</v>
          </cell>
          <cell r="J1840">
            <v>98.133640000000014</v>
          </cell>
          <cell r="K1840">
            <v>97.969030833333349</v>
          </cell>
          <cell r="L1840">
            <v>98.232010000000031</v>
          </cell>
          <cell r="M1840">
            <v>98.232010000000031</v>
          </cell>
          <cell r="N1840">
            <v>98.761013333333324</v>
          </cell>
        </row>
        <row r="1841">
          <cell r="F1841">
            <v>967</v>
          </cell>
          <cell r="G1841" t="str">
            <v>38215(22)967</v>
          </cell>
          <cell r="H1841" t="str">
            <v>PARTS &amp; ACCESSORIES FOR  AUTOMATIC DATA PROCESSINGMACHINES</v>
          </cell>
          <cell r="I1841">
            <v>100.00000083333335</v>
          </cell>
          <cell r="J1841">
            <v>93.452870000000019</v>
          </cell>
          <cell r="K1841">
            <v>82.480479999999986</v>
          </cell>
          <cell r="L1841">
            <v>96.55687416666666</v>
          </cell>
          <cell r="M1841">
            <v>104.00495749999997</v>
          </cell>
          <cell r="N1841">
            <v>104.4447425</v>
          </cell>
        </row>
        <row r="1842">
          <cell r="F1842">
            <v>968</v>
          </cell>
          <cell r="G1842" t="str">
            <v>38221(22)968</v>
          </cell>
          <cell r="H1842" t="str">
            <v>OTHER AIR OR GAS         COMPRESSORS</v>
          </cell>
          <cell r="I1842">
            <v>100</v>
          </cell>
          <cell r="J1842">
            <v>87.211060000000003</v>
          </cell>
          <cell r="K1842">
            <v>66.720820000000003</v>
          </cell>
          <cell r="L1842">
            <v>66.784830000000014</v>
          </cell>
          <cell r="M1842">
            <v>62.828520000000012</v>
          </cell>
          <cell r="N1842">
            <v>62.847255833333328</v>
          </cell>
        </row>
        <row r="1843">
          <cell r="F1843">
            <v>969</v>
          </cell>
          <cell r="G1843" t="str">
            <v>38221(22)969</v>
          </cell>
          <cell r="H1843" t="str">
            <v>PARTS FOR PUMPS OR       COMPRESSORS</v>
          </cell>
          <cell r="I1843">
            <v>100</v>
          </cell>
          <cell r="J1843">
            <v>87.211060000000003</v>
          </cell>
          <cell r="K1843">
            <v>66.720820000000003</v>
          </cell>
          <cell r="L1843">
            <v>66.784830000000014</v>
          </cell>
          <cell r="M1843">
            <v>62.828520000000012</v>
          </cell>
          <cell r="N1843">
            <v>62.847255833333328</v>
          </cell>
        </row>
        <row r="1844">
          <cell r="F1844">
            <v>970</v>
          </cell>
          <cell r="G1844" t="str">
            <v>38223(22)970</v>
          </cell>
          <cell r="H1844" t="str">
            <v>PARTS FOR OTHER AIR      CONDITIONERS</v>
          </cell>
          <cell r="I1844">
            <v>100.00000083333335</v>
          </cell>
          <cell r="J1844">
            <v>72.198883333333328</v>
          </cell>
          <cell r="K1844">
            <v>100.89500166666667</v>
          </cell>
          <cell r="L1844">
            <v>88.967075833333325</v>
          </cell>
          <cell r="M1844">
            <v>96.256230833333319</v>
          </cell>
          <cell r="N1844">
            <v>97.718555833333326</v>
          </cell>
        </row>
        <row r="1845">
          <cell r="F1845">
            <v>971</v>
          </cell>
          <cell r="G1845" t="str">
            <v>38223(22)971</v>
          </cell>
          <cell r="H1845" t="str">
            <v>SEALED UNITS FOR AIR     CONDITIONING UNIT</v>
          </cell>
          <cell r="I1845">
            <v>100</v>
          </cell>
          <cell r="J1845">
            <v>87.211060000000003</v>
          </cell>
          <cell r="K1845">
            <v>66.720820000000003</v>
          </cell>
          <cell r="L1845">
            <v>66.784830000000014</v>
          </cell>
          <cell r="M1845">
            <v>62.828520000000012</v>
          </cell>
          <cell r="N1845">
            <v>62.847255833333328</v>
          </cell>
        </row>
        <row r="1846">
          <cell r="F1846">
            <v>972</v>
          </cell>
          <cell r="G1846" t="str">
            <v>38224(22)972</v>
          </cell>
          <cell r="H1846" t="str">
            <v>OTHER MACHINERY, PLANT &amp; EQUIPMENT FOR OTHER USES</v>
          </cell>
          <cell r="I1846">
            <v>100.00000166666665</v>
          </cell>
          <cell r="J1846">
            <v>69.769463333333334</v>
          </cell>
          <cell r="K1846">
            <v>81.031979166666673</v>
          </cell>
          <cell r="L1846">
            <v>130.30888416666664</v>
          </cell>
          <cell r="M1846">
            <v>130.44596083333334</v>
          </cell>
          <cell r="N1846">
            <v>131.01988583333335</v>
          </cell>
        </row>
        <row r="1847">
          <cell r="F1847">
            <v>973</v>
          </cell>
          <cell r="G1847" t="str">
            <v>38224(22)973</v>
          </cell>
          <cell r="H1847" t="str">
            <v>PARTS FOR MACHINERY,PLANTAND EQUIPMENT</v>
          </cell>
          <cell r="I1847">
            <v>100</v>
          </cell>
          <cell r="J1847">
            <v>68.2</v>
          </cell>
          <cell r="K1847">
            <v>68.2</v>
          </cell>
          <cell r="L1847">
            <v>157.01666833333337</v>
          </cell>
          <cell r="M1847">
            <v>152.53333000000001</v>
          </cell>
          <cell r="N1847">
            <v>152.53333000000001</v>
          </cell>
        </row>
        <row r="1848">
          <cell r="F1848">
            <v>974</v>
          </cell>
          <cell r="G1848" t="str">
            <v>38229(22)974</v>
          </cell>
          <cell r="H1848" t="str">
            <v>FILTERING OR PURIFYING   MACHINERY AND APPARATUS, FOR FILTERING OR PURIFY- ING WATER</v>
          </cell>
          <cell r="I1848">
            <v>100</v>
          </cell>
          <cell r="J1848">
            <v>87.211060000000003</v>
          </cell>
          <cell r="K1848">
            <v>66.720820000000003</v>
          </cell>
          <cell r="L1848">
            <v>66.784830000000014</v>
          </cell>
          <cell r="M1848">
            <v>62.828520000000012</v>
          </cell>
          <cell r="N1848">
            <v>62.847255833333328</v>
          </cell>
        </row>
        <row r="1849">
          <cell r="F1849">
            <v>975</v>
          </cell>
          <cell r="G1849" t="str">
            <v>38235(22)975</v>
          </cell>
          <cell r="H1849" t="str">
            <v>OTHER SELF-PROPELLED     TRUCKS</v>
          </cell>
          <cell r="I1849">
            <v>100.00000916666667</v>
          </cell>
          <cell r="J1849">
            <v>90.411144166666659</v>
          </cell>
          <cell r="K1849">
            <v>83.802141666666657</v>
          </cell>
          <cell r="L1849">
            <v>96.184017499999982</v>
          </cell>
          <cell r="M1849">
            <v>102.68909166666667</v>
          </cell>
          <cell r="N1849">
            <v>104.18881416666666</v>
          </cell>
        </row>
        <row r="1850">
          <cell r="F1850">
            <v>976</v>
          </cell>
          <cell r="G1850" t="str">
            <v>38239(22)976</v>
          </cell>
          <cell r="H1850" t="str">
            <v>TRANSMISSION SHAFTS (INCLCAM SHAFTS &amp; CRANK SHAFTS) AND CRANKS</v>
          </cell>
          <cell r="I1850">
            <v>100</v>
          </cell>
          <cell r="J1850">
            <v>100</v>
          </cell>
          <cell r="K1850">
            <v>100.0951025</v>
          </cell>
          <cell r="L1850">
            <v>101.29577</v>
          </cell>
          <cell r="M1850">
            <v>110.46124666666667</v>
          </cell>
          <cell r="N1850">
            <v>106.20542000000003</v>
          </cell>
        </row>
        <row r="1851">
          <cell r="F1851">
            <v>977</v>
          </cell>
          <cell r="G1851" t="str">
            <v>38239(22)977</v>
          </cell>
          <cell r="H1851" t="str">
            <v>GEARS AND GEARING, O/T   TOOTHED WHEELS, CHAINS,  SPROCKETS &amp; OTHER TRANS- MISSION ELEMENTS, INCL   TORQUE CONVERTERS</v>
          </cell>
          <cell r="I1851">
            <v>100.00000083333335</v>
          </cell>
          <cell r="J1851">
            <v>96.139419999999987</v>
          </cell>
          <cell r="K1851">
            <v>105.30237333333332</v>
          </cell>
          <cell r="L1851">
            <v>112.88563416666666</v>
          </cell>
          <cell r="M1851">
            <v>126.73632333333333</v>
          </cell>
          <cell r="N1851">
            <v>129.72505666666669</v>
          </cell>
        </row>
        <row r="1852">
          <cell r="F1852">
            <v>978</v>
          </cell>
          <cell r="G1852" t="str">
            <v>38239(22)978</v>
          </cell>
          <cell r="H1852" t="str">
            <v>PARTS FOR TRANSMISSION   SHAFT, CRANKS, BEARING-  HOUSINGS,GEARS,FLYWHEELS,PULLEYS, CLUTCHES, ETC.</v>
          </cell>
          <cell r="I1852">
            <v>100.00000166666665</v>
          </cell>
          <cell r="J1852">
            <v>98.239482499999994</v>
          </cell>
          <cell r="K1852">
            <v>102.46974166666669</v>
          </cell>
          <cell r="L1852">
            <v>106.58102333333333</v>
          </cell>
          <cell r="M1852">
            <v>117.88306666666665</v>
          </cell>
          <cell r="N1852">
            <v>116.93092999999996</v>
          </cell>
        </row>
        <row r="1853">
          <cell r="F1853">
            <v>979</v>
          </cell>
          <cell r="G1853" t="str">
            <v>38242(22)979</v>
          </cell>
          <cell r="H1853" t="str">
            <v>OTHER FURNACES AND OVENS</v>
          </cell>
          <cell r="I1853">
            <v>100.00000166666665</v>
          </cell>
          <cell r="J1853">
            <v>69.769463333333334</v>
          </cell>
          <cell r="K1853">
            <v>81.031979166666673</v>
          </cell>
          <cell r="L1853">
            <v>130.30888416666664</v>
          </cell>
          <cell r="M1853">
            <v>130.44596083333334</v>
          </cell>
          <cell r="N1853">
            <v>131.01988583333335</v>
          </cell>
        </row>
        <row r="1854">
          <cell r="F1854">
            <v>980</v>
          </cell>
          <cell r="G1854" t="str">
            <v>38254(22)980</v>
          </cell>
          <cell r="H1854" t="str">
            <v>BALL BEARINGS</v>
          </cell>
          <cell r="I1854">
            <v>100</v>
          </cell>
          <cell r="J1854">
            <v>85.170069999999996</v>
          </cell>
          <cell r="K1854">
            <v>80.680270000000007</v>
          </cell>
          <cell r="L1854">
            <v>74.693880000000007</v>
          </cell>
          <cell r="M1854">
            <v>74.693880000000007</v>
          </cell>
          <cell r="N1854">
            <v>74.693880000000007</v>
          </cell>
        </row>
        <row r="1855">
          <cell r="F1855">
            <v>981</v>
          </cell>
          <cell r="G1855" t="str">
            <v>38254(22)981</v>
          </cell>
          <cell r="H1855" t="str">
            <v>OTHER MACHINERY PARTS,   NON-ELECTRIC</v>
          </cell>
          <cell r="I1855">
            <v>100.00013333333331</v>
          </cell>
          <cell r="J1855">
            <v>93.689780000000013</v>
          </cell>
          <cell r="K1855">
            <v>119.03265666666664</v>
          </cell>
          <cell r="L1855">
            <v>142.54592916666667</v>
          </cell>
          <cell r="M1855">
            <v>208.59517749999995</v>
          </cell>
          <cell r="N1855">
            <v>206.17315333333332</v>
          </cell>
        </row>
        <row r="1856">
          <cell r="F1856">
            <v>982</v>
          </cell>
          <cell r="G1856" t="str">
            <v>38311(22)982</v>
          </cell>
          <cell r="H1856" t="str">
            <v>RECEPTION APPARATUS FOR  TELEVISION, W/N INCORP   RADIO-BROADCAST RECEIVERSOR SOUND/VIDEO RECORDING PROJECTORS</v>
          </cell>
          <cell r="I1856">
            <v>100</v>
          </cell>
          <cell r="J1856">
            <v>114.84796583333335</v>
          </cell>
          <cell r="K1856">
            <v>106.12279833333329</v>
          </cell>
          <cell r="L1856">
            <v>99.485293333333345</v>
          </cell>
          <cell r="M1856">
            <v>107.88065749999998</v>
          </cell>
          <cell r="N1856">
            <v>114.48954666666666</v>
          </cell>
        </row>
        <row r="1857">
          <cell r="F1857">
            <v>983</v>
          </cell>
          <cell r="G1857" t="str">
            <v>38311(22)983</v>
          </cell>
          <cell r="H1857" t="str">
            <v>PARTS O/T AERIALS AND    AERIAL REFLECTORS, FOR   TELEVISION</v>
          </cell>
          <cell r="I1857">
            <v>100.00000083333333</v>
          </cell>
          <cell r="J1857">
            <v>101.14388999999997</v>
          </cell>
          <cell r="K1857">
            <v>120.48297416666665</v>
          </cell>
          <cell r="L1857">
            <v>107.79316333333334</v>
          </cell>
          <cell r="M1857">
            <v>106.70278916666666</v>
          </cell>
          <cell r="N1857">
            <v>120.0883</v>
          </cell>
        </row>
        <row r="1858">
          <cell r="F1858">
            <v>984</v>
          </cell>
          <cell r="G1858" t="str">
            <v>38311(22)984</v>
          </cell>
          <cell r="H1858" t="str">
            <v>PARTS O/T AERIALS AND    AERIAL REFLECTORS, FOR   RADIO</v>
          </cell>
          <cell r="I1858">
            <v>100</v>
          </cell>
          <cell r="J1858">
            <v>114.84796583333335</v>
          </cell>
          <cell r="K1858">
            <v>106.12279833333329</v>
          </cell>
          <cell r="L1858">
            <v>99.485293333333345</v>
          </cell>
          <cell r="M1858">
            <v>107.88065749999998</v>
          </cell>
          <cell r="N1858">
            <v>114.48954666666666</v>
          </cell>
        </row>
        <row r="1859">
          <cell r="F1859">
            <v>985</v>
          </cell>
          <cell r="G1859" t="str">
            <v>38311(22)985</v>
          </cell>
          <cell r="H1859" t="str">
            <v>OTHER PARTS AND ACC      SUITABLE FOR USE SOLELY  OR PRINCIPALLY WITH THE  APPARATUS OF HEADINGS    NOS. 85.19 TO 85.21</v>
          </cell>
          <cell r="I1859">
            <v>100</v>
          </cell>
          <cell r="J1859">
            <v>114.84796583333335</v>
          </cell>
          <cell r="K1859">
            <v>106.12279833333329</v>
          </cell>
          <cell r="L1859">
            <v>99.485293333333345</v>
          </cell>
          <cell r="M1859">
            <v>107.88065749999998</v>
          </cell>
          <cell r="N1859">
            <v>114.48954666666666</v>
          </cell>
        </row>
        <row r="1860">
          <cell r="F1860">
            <v>986</v>
          </cell>
          <cell r="G1860" t="str">
            <v>38313(22)986</v>
          </cell>
          <cell r="H1860" t="str">
            <v>OTHER TRANSMISSION       APPARATUS INCORPORATING  RECEPTION APPARATUS</v>
          </cell>
          <cell r="I1860">
            <v>100</v>
          </cell>
          <cell r="J1860">
            <v>109.15287000000004</v>
          </cell>
          <cell r="K1860">
            <v>105.47829999999996</v>
          </cell>
          <cell r="L1860">
            <v>97.122299999999996</v>
          </cell>
          <cell r="M1860">
            <v>112.24226666666667</v>
          </cell>
          <cell r="N1860">
            <v>115.26625999999999</v>
          </cell>
        </row>
        <row r="1861">
          <cell r="F1861">
            <v>987</v>
          </cell>
          <cell r="G1861" t="str">
            <v>38316(22)987</v>
          </cell>
          <cell r="H1861" t="str">
            <v>LOUDSPEAKERS, OTHER, W/N MOUNTED IN THEIR         ENCLOSURES</v>
          </cell>
          <cell r="I1861">
            <v>100.00000083333333</v>
          </cell>
          <cell r="J1861">
            <v>141.27592999999999</v>
          </cell>
          <cell r="K1861">
            <v>97.357200000000006</v>
          </cell>
          <cell r="L1861">
            <v>91.034382499999992</v>
          </cell>
          <cell r="M1861">
            <v>86.061377499999992</v>
          </cell>
          <cell r="N1861">
            <v>100.28417333333333</v>
          </cell>
        </row>
        <row r="1862">
          <cell r="F1862">
            <v>988</v>
          </cell>
          <cell r="G1862" t="str">
            <v>38316(22)988</v>
          </cell>
          <cell r="H1862" t="str">
            <v>PARTS FOR MICROPHONES,   LOUDSPEAKERS, HEADPHONES,EARPHONES, AUDIO OR SOUNDELECTRIC AMPLIFIER SETS</v>
          </cell>
          <cell r="I1862">
            <v>100</v>
          </cell>
          <cell r="J1862">
            <v>114.84796583333335</v>
          </cell>
          <cell r="K1862">
            <v>106.12279833333329</v>
          </cell>
          <cell r="L1862">
            <v>99.485293333333345</v>
          </cell>
          <cell r="M1862">
            <v>107.88065749999998</v>
          </cell>
          <cell r="N1862">
            <v>114.48954666666666</v>
          </cell>
        </row>
        <row r="1863">
          <cell r="F1863">
            <v>989</v>
          </cell>
          <cell r="G1863" t="str">
            <v>38316(22)989</v>
          </cell>
          <cell r="H1863" t="str">
            <v>OTHER INDUCTORS</v>
          </cell>
          <cell r="I1863">
            <v>99.999634999999998</v>
          </cell>
          <cell r="J1863">
            <v>100.06340500000002</v>
          </cell>
          <cell r="K1863">
            <v>127.97057750000002</v>
          </cell>
          <cell r="L1863">
            <v>137.60812749999997</v>
          </cell>
          <cell r="M1863">
            <v>124.509535</v>
          </cell>
          <cell r="N1863">
            <v>121.72988749999998</v>
          </cell>
        </row>
        <row r="1864">
          <cell r="F1864">
            <v>990</v>
          </cell>
          <cell r="G1864" t="str">
            <v>38316(22)990</v>
          </cell>
          <cell r="H1864" t="str">
            <v>OTHER INDUCTOR PARTS</v>
          </cell>
          <cell r="I1864">
            <v>100</v>
          </cell>
          <cell r="J1864">
            <v>100</v>
          </cell>
          <cell r="K1864">
            <v>102.64916333333333</v>
          </cell>
          <cell r="L1864">
            <v>95.998222500000026</v>
          </cell>
          <cell r="M1864">
            <v>97.588159166666671</v>
          </cell>
          <cell r="N1864">
            <v>96.635215833333319</v>
          </cell>
        </row>
        <row r="1865">
          <cell r="F1865">
            <v>991</v>
          </cell>
          <cell r="G1865" t="str">
            <v>38316(22)991</v>
          </cell>
          <cell r="H1865" t="str">
            <v>FIXED CARBON RESISTORS,  COMPOSITION OR FILM TYPES</v>
          </cell>
          <cell r="I1865">
            <v>99.999994999999998</v>
          </cell>
          <cell r="J1865">
            <v>113.40698916666665</v>
          </cell>
          <cell r="K1865">
            <v>96.099994999999993</v>
          </cell>
          <cell r="L1865">
            <v>89.660969166666661</v>
          </cell>
          <cell r="M1865">
            <v>100.01979166666666</v>
          </cell>
          <cell r="N1865">
            <v>100.76057833333334</v>
          </cell>
        </row>
        <row r="1866">
          <cell r="F1866">
            <v>992</v>
          </cell>
          <cell r="G1866" t="str">
            <v>38316(22)992</v>
          </cell>
          <cell r="H1866" t="str">
            <v>OTHER FIXED RESISTORS,FORA POWER HANDLING CAPACITYNOT EXCEEDING 20 W</v>
          </cell>
          <cell r="I1866">
            <v>100</v>
          </cell>
          <cell r="J1866">
            <v>86.666669999999982</v>
          </cell>
          <cell r="K1866">
            <v>166.66667000000004</v>
          </cell>
          <cell r="L1866">
            <v>126.66667</v>
          </cell>
          <cell r="M1866">
            <v>126.66667</v>
          </cell>
          <cell r="N1866">
            <v>126.66667</v>
          </cell>
        </row>
        <row r="1867">
          <cell r="F1867">
            <v>993</v>
          </cell>
          <cell r="G1867" t="str">
            <v>38316(22)993</v>
          </cell>
          <cell r="H1867" t="str">
            <v>OTHER FIXED RESISTORS,FORA POWER HANDLING CAPACITYEXCEEDING 20 W</v>
          </cell>
          <cell r="I1867">
            <v>100</v>
          </cell>
          <cell r="J1867">
            <v>185.71428999999998</v>
          </cell>
          <cell r="K1867">
            <v>115.14285999999997</v>
          </cell>
          <cell r="L1867">
            <v>115.14285999999997</v>
          </cell>
          <cell r="M1867">
            <v>115.14285999999997</v>
          </cell>
          <cell r="N1867">
            <v>115.14285999999997</v>
          </cell>
        </row>
        <row r="1868">
          <cell r="F1868">
            <v>994</v>
          </cell>
          <cell r="G1868" t="str">
            <v>38316(22)994</v>
          </cell>
          <cell r="H1868" t="str">
            <v>OTHER VARIABLE RESISTORS,INCLUDING RHEOSTATS AND  POTENTIOMETERS</v>
          </cell>
          <cell r="I1868">
            <v>100</v>
          </cell>
          <cell r="J1868">
            <v>196.875</v>
          </cell>
          <cell r="K1868">
            <v>216.14583333333334</v>
          </cell>
          <cell r="L1868">
            <v>230.72916666666666</v>
          </cell>
          <cell r="M1868">
            <v>179.16666666666669</v>
          </cell>
          <cell r="N1868">
            <v>175</v>
          </cell>
        </row>
        <row r="1869">
          <cell r="F1869">
            <v>995</v>
          </cell>
          <cell r="G1869" t="str">
            <v>38316(22)995</v>
          </cell>
          <cell r="H1869" t="str">
            <v>PARTS OF RESISTORS</v>
          </cell>
          <cell r="I1869">
            <v>99.999994999999998</v>
          </cell>
          <cell r="J1869">
            <v>113.40698916666665</v>
          </cell>
          <cell r="K1869">
            <v>96.099994999999993</v>
          </cell>
          <cell r="L1869">
            <v>89.660969166666661</v>
          </cell>
          <cell r="M1869">
            <v>100.01979166666666</v>
          </cell>
          <cell r="N1869">
            <v>100.76057833333334</v>
          </cell>
        </row>
        <row r="1870">
          <cell r="F1870">
            <v>996</v>
          </cell>
          <cell r="G1870" t="str">
            <v>38316(22)996</v>
          </cell>
          <cell r="H1870" t="str">
            <v>CATHODE-RAY TELEVISION   PICTURE TUBES, COLOUR</v>
          </cell>
          <cell r="I1870">
            <v>100.00000833333334</v>
          </cell>
          <cell r="J1870">
            <v>85.400120833333318</v>
          </cell>
          <cell r="K1870">
            <v>78.751931666666678</v>
          </cell>
          <cell r="L1870">
            <v>75.008985833333327</v>
          </cell>
          <cell r="M1870">
            <v>79.905767499999996</v>
          </cell>
          <cell r="N1870">
            <v>80.100319999999996</v>
          </cell>
        </row>
        <row r="1871">
          <cell r="F1871">
            <v>997</v>
          </cell>
          <cell r="G1871" t="str">
            <v>38316(22)997</v>
          </cell>
          <cell r="H1871" t="str">
            <v>OTHER CATHODE-RAY TUBES</v>
          </cell>
          <cell r="I1871">
            <v>99.999997500000006</v>
          </cell>
          <cell r="J1871">
            <v>103.23013083333333</v>
          </cell>
          <cell r="K1871">
            <v>102.92382583333335</v>
          </cell>
          <cell r="L1871">
            <v>111.67934499999998</v>
          </cell>
          <cell r="M1871">
            <v>117.38447666666669</v>
          </cell>
          <cell r="N1871">
            <v>136.0525608333333</v>
          </cell>
        </row>
        <row r="1872">
          <cell r="F1872">
            <v>998</v>
          </cell>
          <cell r="G1872" t="str">
            <v>38316(22)998</v>
          </cell>
          <cell r="H1872" t="str">
            <v>PARTS FOR CATHODE-RAY    TUBES</v>
          </cell>
          <cell r="I1872">
            <v>99.999997500000006</v>
          </cell>
          <cell r="J1872">
            <v>103.23013083333333</v>
          </cell>
          <cell r="K1872">
            <v>102.92382583333335</v>
          </cell>
          <cell r="L1872">
            <v>111.67934499999998</v>
          </cell>
          <cell r="M1872">
            <v>117.38447666666669</v>
          </cell>
          <cell r="N1872">
            <v>136.0525608333333</v>
          </cell>
        </row>
        <row r="1873">
          <cell r="F1873">
            <v>999</v>
          </cell>
          <cell r="G1873" t="str">
            <v>38316(22)999</v>
          </cell>
          <cell r="H1873" t="str">
            <v>PARTS FOR THERMIONIC     VALVES AND TUBES, O/T    CATHODE-RAY TUBES</v>
          </cell>
          <cell r="I1873">
            <v>100</v>
          </cell>
          <cell r="J1873">
            <v>100</v>
          </cell>
          <cell r="K1873">
            <v>100</v>
          </cell>
          <cell r="L1873">
            <v>79.129651666666661</v>
          </cell>
          <cell r="M1873">
            <v>85.231601666666677</v>
          </cell>
          <cell r="N1873">
            <v>85.522420833333314</v>
          </cell>
        </row>
        <row r="1874">
          <cell r="F1874">
            <v>1000</v>
          </cell>
          <cell r="G1874" t="str">
            <v>38316(22)1000</v>
          </cell>
          <cell r="H1874" t="str">
            <v>DIODES, O/T PHOTOSENSI-  TIVE OR LIGHT EMITTING   DIODES</v>
          </cell>
          <cell r="I1874">
            <v>100</v>
          </cell>
          <cell r="J1874">
            <v>100</v>
          </cell>
          <cell r="K1874">
            <v>100</v>
          </cell>
          <cell r="L1874">
            <v>100</v>
          </cell>
          <cell r="M1874">
            <v>112.5</v>
          </cell>
          <cell r="N1874">
            <v>118.75</v>
          </cell>
        </row>
        <row r="1875">
          <cell r="F1875">
            <v>1001</v>
          </cell>
          <cell r="G1875" t="str">
            <v>38316(22)1001</v>
          </cell>
          <cell r="H1875" t="str">
            <v>TRANSISTORS, O/T PHOTO-  SENSITIVE TRANSISTORS    WITH A DISSIPATION RATE  OF LESS THAN 1 W</v>
          </cell>
          <cell r="I1875">
            <v>99.999997500000006</v>
          </cell>
          <cell r="J1875">
            <v>103.23013083333333</v>
          </cell>
          <cell r="K1875">
            <v>102.92382583333335</v>
          </cell>
          <cell r="L1875">
            <v>111.67934499999998</v>
          </cell>
          <cell r="M1875">
            <v>117.38447666666669</v>
          </cell>
          <cell r="N1875">
            <v>136.0525608333333</v>
          </cell>
        </row>
        <row r="1876">
          <cell r="F1876">
            <v>1002</v>
          </cell>
          <cell r="G1876" t="str">
            <v>38316(22)1002</v>
          </cell>
          <cell r="H1876" t="str">
            <v>OTHER TRANSISTORS</v>
          </cell>
          <cell r="I1876">
            <v>100</v>
          </cell>
          <cell r="J1876">
            <v>133.73493999999999</v>
          </cell>
          <cell r="K1876">
            <v>108.43372999999997</v>
          </cell>
          <cell r="L1876">
            <v>108.43372999999997</v>
          </cell>
          <cell r="M1876">
            <v>105.07028166666665</v>
          </cell>
          <cell r="N1876">
            <v>105.47189083333335</v>
          </cell>
        </row>
        <row r="1877">
          <cell r="F1877">
            <v>1003</v>
          </cell>
          <cell r="G1877" t="str">
            <v>38316(22)1003</v>
          </cell>
          <cell r="H1877" t="str">
            <v>PHOTOSENSITIVE SEMICON-  DUCTOR DEVICES, INCL.    PHOTOVOLTAIC CELLS, W/N  ASSEMBLED IN MODULES;    LIGHT EMITTING DIODES</v>
          </cell>
          <cell r="I1877">
            <v>100</v>
          </cell>
          <cell r="J1877">
            <v>100.77867833333333</v>
          </cell>
          <cell r="K1877">
            <v>100.55929500000001</v>
          </cell>
          <cell r="L1877">
            <v>122.53187666666665</v>
          </cell>
          <cell r="M1877">
            <v>131.73390333333336</v>
          </cell>
          <cell r="N1877">
            <v>125.01087916666668</v>
          </cell>
        </row>
        <row r="1878">
          <cell r="F1878">
            <v>1004</v>
          </cell>
          <cell r="G1878" t="str">
            <v>38316(22)1004</v>
          </cell>
          <cell r="H1878" t="str">
            <v>OTHER SEMICONDUCTOR      DEVICES</v>
          </cell>
          <cell r="I1878">
            <v>99.999997500000006</v>
          </cell>
          <cell r="J1878">
            <v>103.23013083333333</v>
          </cell>
          <cell r="K1878">
            <v>102.92382583333335</v>
          </cell>
          <cell r="L1878">
            <v>111.67934499999998</v>
          </cell>
          <cell r="M1878">
            <v>117.38447666666669</v>
          </cell>
          <cell r="N1878">
            <v>136.0525608333333</v>
          </cell>
        </row>
        <row r="1879">
          <cell r="F1879">
            <v>1005</v>
          </cell>
          <cell r="G1879" t="str">
            <v>38316(22)1005</v>
          </cell>
          <cell r="H1879" t="str">
            <v>OTHER, INCL. CIRCUITS    OBTAINED BY A COMBINATIONOF BIPOLAR AND MOS       TECHNOLOGIES (BIMOS      TECHNOLOGY)</v>
          </cell>
          <cell r="I1879">
            <v>99.999997500000006</v>
          </cell>
          <cell r="J1879">
            <v>103.23013083333333</v>
          </cell>
          <cell r="K1879">
            <v>102.92382583333335</v>
          </cell>
          <cell r="L1879">
            <v>111.67934499999998</v>
          </cell>
          <cell r="M1879">
            <v>117.38447666666669</v>
          </cell>
          <cell r="N1879">
            <v>136.0525608333333</v>
          </cell>
        </row>
        <row r="1880">
          <cell r="F1880">
            <v>1006</v>
          </cell>
          <cell r="G1880" t="str">
            <v>38316(22)1006</v>
          </cell>
          <cell r="H1880" t="str">
            <v>CARDS INCORPORATING AN   ELECTRONIC INTEGRATED    CIRCUIT ( 'SMART' CARDS )</v>
          </cell>
          <cell r="I1880">
            <v>99.999997500000006</v>
          </cell>
          <cell r="J1880">
            <v>103.23013083333333</v>
          </cell>
          <cell r="K1880">
            <v>102.92382583333335</v>
          </cell>
          <cell r="L1880">
            <v>111.67934499999998</v>
          </cell>
          <cell r="M1880">
            <v>117.38447666666669</v>
          </cell>
          <cell r="N1880">
            <v>136.0525608333333</v>
          </cell>
        </row>
        <row r="1881">
          <cell r="F1881">
            <v>1007</v>
          </cell>
          <cell r="G1881" t="str">
            <v>38316(22)1007</v>
          </cell>
          <cell r="H1881" t="str">
            <v>METAL OXIDE              SEMICONDUCTORS (MOS      TECHNOLOGY)</v>
          </cell>
          <cell r="I1881">
            <v>99.999997500000006</v>
          </cell>
          <cell r="J1881">
            <v>103.23013083333333</v>
          </cell>
          <cell r="K1881">
            <v>102.92382583333335</v>
          </cell>
          <cell r="L1881">
            <v>111.67934499999998</v>
          </cell>
          <cell r="M1881">
            <v>117.38447666666669</v>
          </cell>
          <cell r="N1881">
            <v>136.0525608333333</v>
          </cell>
        </row>
        <row r="1882">
          <cell r="F1882">
            <v>1008</v>
          </cell>
          <cell r="G1882" t="str">
            <v>38316(22)1008</v>
          </cell>
          <cell r="H1882" t="str">
            <v>OTHER MONOLITHIC         INTEGRATED CIRCUITS</v>
          </cell>
          <cell r="I1882">
            <v>99.999997500000006</v>
          </cell>
          <cell r="J1882">
            <v>103.23013083333333</v>
          </cell>
          <cell r="K1882">
            <v>102.92382583333335</v>
          </cell>
          <cell r="L1882">
            <v>111.67934499999998</v>
          </cell>
          <cell r="M1882">
            <v>117.38447666666669</v>
          </cell>
          <cell r="N1882">
            <v>136.0525608333333</v>
          </cell>
        </row>
        <row r="1883">
          <cell r="F1883">
            <v>1009</v>
          </cell>
          <cell r="G1883" t="str">
            <v>38316(22)1009</v>
          </cell>
          <cell r="H1883" t="str">
            <v>HYBRID INTEGRATED        CIRCUITS</v>
          </cell>
          <cell r="I1883">
            <v>99.999997500000006</v>
          </cell>
          <cell r="J1883">
            <v>103.23013083333333</v>
          </cell>
          <cell r="K1883">
            <v>102.92382583333335</v>
          </cell>
          <cell r="L1883">
            <v>111.67934499999998</v>
          </cell>
          <cell r="M1883">
            <v>117.38447666666669</v>
          </cell>
          <cell r="N1883">
            <v>136.0525608333333</v>
          </cell>
        </row>
        <row r="1884">
          <cell r="F1884">
            <v>1010</v>
          </cell>
          <cell r="G1884" t="str">
            <v>38316(22)1010</v>
          </cell>
          <cell r="H1884" t="str">
            <v>ELECTRONIC MICRO-        ASSEMBLIES</v>
          </cell>
          <cell r="I1884">
            <v>99.999997500000006</v>
          </cell>
          <cell r="J1884">
            <v>103.23013083333333</v>
          </cell>
          <cell r="K1884">
            <v>102.92382583333335</v>
          </cell>
          <cell r="L1884">
            <v>111.67934499999998</v>
          </cell>
          <cell r="M1884">
            <v>117.38447666666669</v>
          </cell>
          <cell r="N1884">
            <v>136.0525608333333</v>
          </cell>
        </row>
        <row r="1885">
          <cell r="F1885">
            <v>1011</v>
          </cell>
          <cell r="G1885" t="str">
            <v>38316(22)1011</v>
          </cell>
          <cell r="H1885" t="str">
            <v>MOUNTED PIEZO-ELECTRIC   CRYSTALS</v>
          </cell>
          <cell r="I1885">
            <v>100</v>
          </cell>
          <cell r="J1885">
            <v>100</v>
          </cell>
          <cell r="K1885">
            <v>100.08865249999999</v>
          </cell>
          <cell r="L1885">
            <v>105.23049499999999</v>
          </cell>
          <cell r="M1885">
            <v>111.52482000000002</v>
          </cell>
          <cell r="N1885">
            <v>111.17021000000003</v>
          </cell>
        </row>
        <row r="1886">
          <cell r="F1886">
            <v>1012</v>
          </cell>
          <cell r="G1886" t="str">
            <v>38316(22)1012</v>
          </cell>
          <cell r="H1886" t="str">
            <v>PARTS FOR DIODES,TRANSIS-TORS &amp; SIM. SEMICONDUCTORDEVICES; PHOTOSENSITIVE  DEVICES; LIGHT EMITTING  DIODES,PIEZO-ELECT. CRYST</v>
          </cell>
          <cell r="I1886">
            <v>100.00000666666666</v>
          </cell>
          <cell r="J1886">
            <v>102.56711333333332</v>
          </cell>
          <cell r="K1886">
            <v>112.24598666666665</v>
          </cell>
          <cell r="L1886">
            <v>121.01769083333336</v>
          </cell>
          <cell r="M1886">
            <v>129.04023166666664</v>
          </cell>
          <cell r="N1886">
            <v>128.33558499999998</v>
          </cell>
        </row>
        <row r="1887">
          <cell r="F1887">
            <v>1013</v>
          </cell>
          <cell r="G1887" t="str">
            <v>38316(22)1013</v>
          </cell>
          <cell r="H1887" t="str">
            <v>PARTS FOR ELECTRONIC     INTEGRATED CIRCUITS AND  MICROASSEMBLIES</v>
          </cell>
          <cell r="I1887">
            <v>99.99999333333335</v>
          </cell>
          <cell r="J1887">
            <v>105.94364166666666</v>
          </cell>
          <cell r="K1887">
            <v>107.45371166666669</v>
          </cell>
          <cell r="L1887">
            <v>119.52006750000002</v>
          </cell>
          <cell r="M1887">
            <v>125.32589000000003</v>
          </cell>
          <cell r="N1887">
            <v>150.12655583333333</v>
          </cell>
        </row>
        <row r="1888">
          <cell r="F1888">
            <v>1014</v>
          </cell>
          <cell r="G1888" t="str">
            <v>38316(22)1014</v>
          </cell>
          <cell r="H1888" t="str">
            <v>PERMANENT MAGNETS AND    ARTICLES OF METAL</v>
          </cell>
          <cell r="I1888">
            <v>100.00387083333331</v>
          </cell>
          <cell r="J1888">
            <v>94.603101666666674</v>
          </cell>
          <cell r="K1888">
            <v>154.95634666666666</v>
          </cell>
          <cell r="L1888">
            <v>142.56255916666669</v>
          </cell>
          <cell r="M1888">
            <v>161.23973083333334</v>
          </cell>
          <cell r="N1888">
            <v>171.93443250000001</v>
          </cell>
        </row>
        <row r="1889">
          <cell r="F1889">
            <v>1015</v>
          </cell>
          <cell r="G1889" t="str">
            <v>38316(22)1015</v>
          </cell>
          <cell r="H1889" t="str">
            <v>OTHER PERMANENT MAGNETS</v>
          </cell>
          <cell r="I1889">
            <v>99.992223333333328</v>
          </cell>
          <cell r="J1889">
            <v>100.8588175</v>
          </cell>
          <cell r="K1889">
            <v>148.94708750000001</v>
          </cell>
          <cell r="L1889">
            <v>158.25269750000001</v>
          </cell>
          <cell r="M1889">
            <v>177.59032166666668</v>
          </cell>
          <cell r="N1889">
            <v>178.40453750000003</v>
          </cell>
        </row>
        <row r="1890">
          <cell r="F1890">
            <v>1016</v>
          </cell>
          <cell r="G1890" t="str">
            <v>38319(22)1016</v>
          </cell>
          <cell r="H1890" t="str">
            <v>TELEPHONIC SWITCHING     APPARATUS</v>
          </cell>
          <cell r="I1890">
            <v>100</v>
          </cell>
          <cell r="J1890">
            <v>114.84796583333335</v>
          </cell>
          <cell r="K1890">
            <v>106.12279833333329</v>
          </cell>
          <cell r="L1890">
            <v>99.485293333333345</v>
          </cell>
          <cell r="M1890">
            <v>107.88065749999998</v>
          </cell>
          <cell r="N1890">
            <v>114.48954666666666</v>
          </cell>
        </row>
        <row r="1891">
          <cell r="F1891">
            <v>1017</v>
          </cell>
          <cell r="G1891" t="str">
            <v>38319(22)1017</v>
          </cell>
          <cell r="H1891" t="str">
            <v>OTHER APPARATUS, FOR     CARRIER-CURRENT LINE     SYSTEMS OR FOR DIGITAL   LINE SYSTEMS</v>
          </cell>
          <cell r="I1891">
            <v>99.99986416666664</v>
          </cell>
          <cell r="J1891">
            <v>98.09184666666664</v>
          </cell>
          <cell r="K1891">
            <v>82.454901666666686</v>
          </cell>
          <cell r="L1891">
            <v>88.92793083333332</v>
          </cell>
          <cell r="M1891">
            <v>93.333660000000009</v>
          </cell>
          <cell r="N1891">
            <v>93.333660000000009</v>
          </cell>
        </row>
        <row r="1892">
          <cell r="F1892">
            <v>1018</v>
          </cell>
          <cell r="G1892" t="str">
            <v>38319(22)1018</v>
          </cell>
          <cell r="H1892" t="str">
            <v>PARTS FOR ELECTRICAL     APPARATUS FOR LINE TELE- PHONIC/LINE TELEGRAPHIC</v>
          </cell>
          <cell r="I1892">
            <v>100.00002583333334</v>
          </cell>
          <cell r="J1892">
            <v>124.81298000000001</v>
          </cell>
          <cell r="K1892">
            <v>109.64285666666669</v>
          </cell>
          <cell r="L1892">
            <v>106.37477250000003</v>
          </cell>
          <cell r="M1892">
            <v>111.40589999999997</v>
          </cell>
          <cell r="N1892">
            <v>120.61607333333333</v>
          </cell>
        </row>
        <row r="1893">
          <cell r="F1893">
            <v>1019</v>
          </cell>
          <cell r="G1893" t="str">
            <v>38319(22)1019</v>
          </cell>
          <cell r="H1893" t="str">
            <v>PARTS O/T AERIALS AND    AERIAL REFLECTORS, O/T   FOR TELEVISION AND RADIO</v>
          </cell>
          <cell r="I1893">
            <v>100</v>
          </cell>
          <cell r="J1893">
            <v>114.84796583333335</v>
          </cell>
          <cell r="K1893">
            <v>106.12279833333329</v>
          </cell>
          <cell r="L1893">
            <v>99.485293333333345</v>
          </cell>
          <cell r="M1893">
            <v>107.88065749999998</v>
          </cell>
          <cell r="N1893">
            <v>114.48954666666666</v>
          </cell>
        </row>
        <row r="1894">
          <cell r="F1894">
            <v>1020</v>
          </cell>
          <cell r="G1894" t="str">
            <v>38322(22)1020</v>
          </cell>
          <cell r="H1894" t="str">
            <v>MAGNETIC DISCS FOR USE INCOMPUTERS</v>
          </cell>
          <cell r="I1894">
            <v>100.00000499999997</v>
          </cell>
          <cell r="J1894">
            <v>83.987543333333349</v>
          </cell>
          <cell r="K1894">
            <v>92.258226666666644</v>
          </cell>
          <cell r="L1894">
            <v>88.048801666666677</v>
          </cell>
          <cell r="M1894">
            <v>87.603719166666664</v>
          </cell>
          <cell r="N1894">
            <v>87.56223</v>
          </cell>
        </row>
        <row r="1895">
          <cell r="F1895">
            <v>1021</v>
          </cell>
          <cell r="G1895" t="str">
            <v>38322(22)1021</v>
          </cell>
          <cell r="H1895" t="str">
            <v>MAGNETIC DISCS FOR USE INO/T COMPUTERS</v>
          </cell>
          <cell r="I1895">
            <v>100.00000499999997</v>
          </cell>
          <cell r="J1895">
            <v>83.987543333333349</v>
          </cell>
          <cell r="K1895">
            <v>92.258226666666644</v>
          </cell>
          <cell r="L1895">
            <v>88.048801666666677</v>
          </cell>
          <cell r="M1895">
            <v>87.603719166666664</v>
          </cell>
          <cell r="N1895">
            <v>87.56223</v>
          </cell>
        </row>
        <row r="1896">
          <cell r="F1896">
            <v>1022</v>
          </cell>
          <cell r="G1896" t="str">
            <v>38322(22)1022</v>
          </cell>
          <cell r="H1896" t="str">
            <v>PREPARED UNRECORDED MEDIAFOR RECORDING, FOR USE   IN COMPUTERS</v>
          </cell>
          <cell r="I1896">
            <v>100.00000499999997</v>
          </cell>
          <cell r="J1896">
            <v>83.987543333333349</v>
          </cell>
          <cell r="K1896">
            <v>92.258226666666644</v>
          </cell>
          <cell r="L1896">
            <v>88.048801666666677</v>
          </cell>
          <cell r="M1896">
            <v>87.603719166666664</v>
          </cell>
          <cell r="N1896">
            <v>87.56223</v>
          </cell>
        </row>
        <row r="1897">
          <cell r="F1897">
            <v>1023</v>
          </cell>
          <cell r="G1897" t="str">
            <v>38322(22)1023</v>
          </cell>
          <cell r="H1897" t="str">
            <v>PREPARED UNRECORDED MEDIAFOR SOUND RECORDING IN   THE FORM OF COMPACT DISC</v>
          </cell>
          <cell r="I1897">
            <v>100.00000499999997</v>
          </cell>
          <cell r="J1897">
            <v>83.987543333333349</v>
          </cell>
          <cell r="K1897">
            <v>92.258226666666644</v>
          </cell>
          <cell r="L1897">
            <v>88.048801666666677</v>
          </cell>
          <cell r="M1897">
            <v>87.603719166666664</v>
          </cell>
          <cell r="N1897">
            <v>87.56223</v>
          </cell>
        </row>
        <row r="1898">
          <cell r="F1898">
            <v>1024</v>
          </cell>
          <cell r="G1898" t="str">
            <v>38322(22)1024</v>
          </cell>
          <cell r="H1898" t="str">
            <v>PREPARED UNRECORDED MEDIAFOR RECORDING, O/T FOR   USE IN COMPUTERS</v>
          </cell>
          <cell r="I1898">
            <v>100.00000499999997</v>
          </cell>
          <cell r="J1898">
            <v>83.987543333333349</v>
          </cell>
          <cell r="K1898">
            <v>92.258226666666644</v>
          </cell>
          <cell r="L1898">
            <v>88.048801666666677</v>
          </cell>
          <cell r="M1898">
            <v>87.603719166666664</v>
          </cell>
          <cell r="N1898">
            <v>87.56223</v>
          </cell>
        </row>
        <row r="1899">
          <cell r="F1899">
            <v>1025</v>
          </cell>
          <cell r="G1899" t="str">
            <v>38414(22)1025</v>
          </cell>
          <cell r="H1899" t="str">
            <v>OTHER FANS, O/T PEDESTAL &amp; WALL BRACKET, O/T WITH PROTECTIVE SCREEN</v>
          </cell>
          <cell r="I1899">
            <v>100</v>
          </cell>
          <cell r="J1899">
            <v>87.211060000000003</v>
          </cell>
          <cell r="K1899">
            <v>66.720820000000003</v>
          </cell>
          <cell r="L1899">
            <v>66.784830000000014</v>
          </cell>
          <cell r="M1899">
            <v>62.828520000000012</v>
          </cell>
          <cell r="N1899">
            <v>62.847255833333328</v>
          </cell>
        </row>
        <row r="1900">
          <cell r="F1900">
            <v>1026</v>
          </cell>
          <cell r="G1900" t="str">
            <v>38414(22)1026</v>
          </cell>
          <cell r="H1900" t="str">
            <v>PARTS FOR OTHER ELECTRICAL APPLIANCES O/T FOR INSTANTANEOUS OR STORAGE WATER HEATERS AND IMMERSION HEATERS</v>
          </cell>
          <cell r="I1900">
            <v>100</v>
          </cell>
          <cell r="J1900">
            <v>100</v>
          </cell>
          <cell r="K1900">
            <v>103.04255083333332</v>
          </cell>
          <cell r="L1900">
            <v>107.33816833333333</v>
          </cell>
          <cell r="M1900">
            <v>98.969647500000008</v>
          </cell>
          <cell r="N1900">
            <v>98.978700000000018</v>
          </cell>
        </row>
        <row r="1901">
          <cell r="F1901">
            <v>1027</v>
          </cell>
          <cell r="G1901" t="str">
            <v>38513(22)1027</v>
          </cell>
          <cell r="H1901" t="str">
            <v>MOTORS OF AN OUTPUT N.E. 37.5 W, O/T FOR TOYS</v>
          </cell>
          <cell r="I1901">
            <v>99.999800000000008</v>
          </cell>
          <cell r="J1901">
            <v>93.280136666666664</v>
          </cell>
          <cell r="K1901">
            <v>85.109173333333317</v>
          </cell>
          <cell r="L1901">
            <v>91.371589999999983</v>
          </cell>
          <cell r="M1901">
            <v>91.371589999999983</v>
          </cell>
          <cell r="N1901">
            <v>91.371589999999983</v>
          </cell>
        </row>
        <row r="1902">
          <cell r="F1902">
            <v>1028</v>
          </cell>
          <cell r="G1902" t="str">
            <v>38513(22)1028</v>
          </cell>
          <cell r="H1902" t="str">
            <v>UNIVERSAL AC/DC MOTORS OFAN OUTPUT EXD 37.5 W</v>
          </cell>
          <cell r="I1902">
            <v>99.999974166666661</v>
          </cell>
          <cell r="J1902">
            <v>89.076389166666658</v>
          </cell>
          <cell r="K1902">
            <v>83.600945833333327</v>
          </cell>
          <cell r="L1902">
            <v>86.916946666666689</v>
          </cell>
          <cell r="M1902">
            <v>94.55015499999999</v>
          </cell>
          <cell r="N1902">
            <v>95.323454999999981</v>
          </cell>
        </row>
        <row r="1903">
          <cell r="F1903">
            <v>1029</v>
          </cell>
          <cell r="G1903" t="str">
            <v>38513(22)1029</v>
          </cell>
          <cell r="H1903" t="str">
            <v>AC MOTORS, SINGLE-PHASE, UNDER 185 WATTS</v>
          </cell>
          <cell r="I1903">
            <v>99.999849999999967</v>
          </cell>
          <cell r="J1903">
            <v>96.132734999999997</v>
          </cell>
          <cell r="K1903">
            <v>86.363444166666653</v>
          </cell>
          <cell r="L1903">
            <v>91.551551666666683</v>
          </cell>
          <cell r="M1903">
            <v>93.33153750000001</v>
          </cell>
          <cell r="N1903">
            <v>99.429349166666668</v>
          </cell>
        </row>
        <row r="1904">
          <cell r="F1904">
            <v>1030</v>
          </cell>
          <cell r="G1904" t="str">
            <v>38513(22)1030</v>
          </cell>
          <cell r="H1904" t="str">
            <v>OTHER PARTS FOR MOTORS</v>
          </cell>
          <cell r="I1904">
            <v>100</v>
          </cell>
          <cell r="J1904">
            <v>111.82241916666665</v>
          </cell>
          <cell r="K1904">
            <v>93.081347499999993</v>
          </cell>
          <cell r="L1904">
            <v>94.767937500000002</v>
          </cell>
          <cell r="M1904">
            <v>100.88715250000001</v>
          </cell>
          <cell r="N1904">
            <v>135.33694500000001</v>
          </cell>
        </row>
        <row r="1905">
          <cell r="F1905">
            <v>1031</v>
          </cell>
          <cell r="G1905" t="str">
            <v>38514(22)1031</v>
          </cell>
          <cell r="H1905" t="str">
            <v>TRANSFORMERS, OTHER THAN MATCHING TRANSFORMERS,   HAVING A POWER CAPACITY  N.E. 1 KVA</v>
          </cell>
          <cell r="I1905">
            <v>99.999875000000003</v>
          </cell>
          <cell r="J1905">
            <v>100.02149333333332</v>
          </cell>
          <cell r="K1905">
            <v>110.38966000000001</v>
          </cell>
          <cell r="L1905">
            <v>121.27598833333334</v>
          </cell>
          <cell r="M1905">
            <v>113.47419083333332</v>
          </cell>
          <cell r="N1905">
            <v>112.90613416666667</v>
          </cell>
        </row>
        <row r="1906">
          <cell r="F1906">
            <v>1032</v>
          </cell>
          <cell r="G1906" t="str">
            <v>38514(22)1032</v>
          </cell>
          <cell r="H1906" t="str">
            <v>OTHER STATIC CONVERTERS</v>
          </cell>
          <cell r="I1906">
            <v>100</v>
          </cell>
          <cell r="J1906">
            <v>100</v>
          </cell>
          <cell r="K1906">
            <v>98.862710000000007</v>
          </cell>
          <cell r="L1906">
            <v>146.14953166666663</v>
          </cell>
          <cell r="M1906">
            <v>127.93247666666666</v>
          </cell>
          <cell r="N1906">
            <v>131.48714999999999</v>
          </cell>
        </row>
        <row r="1907">
          <cell r="F1907">
            <v>1033</v>
          </cell>
          <cell r="G1907" t="str">
            <v>38516(22)1033</v>
          </cell>
          <cell r="H1907" t="str">
            <v>OTHER APPARATUS</v>
          </cell>
          <cell r="I1907">
            <v>99.999907500000006</v>
          </cell>
          <cell r="J1907">
            <v>110.12198666666669</v>
          </cell>
          <cell r="K1907">
            <v>104.32621833333334</v>
          </cell>
          <cell r="L1907">
            <v>93.868744166666687</v>
          </cell>
          <cell r="M1907">
            <v>99.165044166666661</v>
          </cell>
          <cell r="N1907">
            <v>98.301230000000018</v>
          </cell>
        </row>
        <row r="1908">
          <cell r="F1908">
            <v>1034</v>
          </cell>
          <cell r="G1908" t="str">
            <v>38516(22)1034</v>
          </cell>
          <cell r="H1908" t="str">
            <v>OTHER APPARATUS FOR PROTECTING ELECTRICAL CIRCUITS, FOR OTHER USES</v>
          </cell>
          <cell r="I1908">
            <v>99.999994999999998</v>
          </cell>
          <cell r="J1908">
            <v>113.40698916666665</v>
          </cell>
          <cell r="K1908">
            <v>96.099994999999993</v>
          </cell>
          <cell r="L1908">
            <v>89.660969166666661</v>
          </cell>
          <cell r="M1908">
            <v>100.01979166666666</v>
          </cell>
          <cell r="N1908">
            <v>100.76057833333334</v>
          </cell>
        </row>
        <row r="1909">
          <cell r="F1909">
            <v>1035</v>
          </cell>
          <cell r="G1909" t="str">
            <v>38516(22)1035</v>
          </cell>
          <cell r="H1909" t="str">
            <v>RELAYS,FOR A VOLTAGE N.E.60 V, FOR OTHER USES</v>
          </cell>
          <cell r="I1909">
            <v>99.99963249999999</v>
          </cell>
          <cell r="J1909">
            <v>100.76651500000001</v>
          </cell>
          <cell r="K1909">
            <v>97.190807499999977</v>
          </cell>
          <cell r="L1909">
            <v>105.80206583333332</v>
          </cell>
          <cell r="M1909">
            <v>113.13826583333332</v>
          </cell>
          <cell r="N1909">
            <v>108.46305500000001</v>
          </cell>
        </row>
        <row r="1910">
          <cell r="F1910">
            <v>1036</v>
          </cell>
          <cell r="G1910" t="str">
            <v>38516(22)1036</v>
          </cell>
          <cell r="H1910" t="str">
            <v>RELAYS,FOR A VOLTAGE EXD 60 V, FOR OTHER USES</v>
          </cell>
          <cell r="I1910">
            <v>99.999999166666655</v>
          </cell>
          <cell r="J1910">
            <v>124.26290000000002</v>
          </cell>
          <cell r="K1910">
            <v>117.80302999999999</v>
          </cell>
          <cell r="L1910">
            <v>109.31101833333335</v>
          </cell>
          <cell r="M1910">
            <v>129.43284500000001</v>
          </cell>
          <cell r="N1910">
            <v>132.00246000000001</v>
          </cell>
        </row>
        <row r="1911">
          <cell r="F1911">
            <v>1037</v>
          </cell>
          <cell r="G1911" t="str">
            <v>38516(22)1037</v>
          </cell>
          <cell r="H1911" t="str">
            <v>OTHER SWITCHES, FOR OTHERUSE</v>
          </cell>
          <cell r="I1911">
            <v>99.999994999999998</v>
          </cell>
          <cell r="J1911">
            <v>113.40698916666665</v>
          </cell>
          <cell r="K1911">
            <v>96.099994999999993</v>
          </cell>
          <cell r="L1911">
            <v>89.660969166666661</v>
          </cell>
          <cell r="M1911">
            <v>100.01979166666666</v>
          </cell>
          <cell r="N1911">
            <v>100.76057833333334</v>
          </cell>
        </row>
        <row r="1912">
          <cell r="F1912">
            <v>1038</v>
          </cell>
          <cell r="G1912" t="str">
            <v>38516(22)1038</v>
          </cell>
          <cell r="H1912" t="str">
            <v>OTHER APPARATUS FOR USE  IN RADIO EQUIPMENT</v>
          </cell>
          <cell r="I1912">
            <v>99.999994999999998</v>
          </cell>
          <cell r="J1912">
            <v>113.40698916666665</v>
          </cell>
          <cell r="K1912">
            <v>96.099994999999993</v>
          </cell>
          <cell r="L1912">
            <v>89.660969166666661</v>
          </cell>
          <cell r="M1912">
            <v>100.01979166666666</v>
          </cell>
          <cell r="N1912">
            <v>100.76057833333334</v>
          </cell>
        </row>
        <row r="1913">
          <cell r="F1913">
            <v>1039</v>
          </cell>
          <cell r="G1913" t="str">
            <v>38516(22)1039</v>
          </cell>
          <cell r="H1913" t="str">
            <v>OTHER APPARATUS FOR      OTHER USES</v>
          </cell>
          <cell r="I1913">
            <v>100</v>
          </cell>
          <cell r="J1913">
            <v>126.7139466666667</v>
          </cell>
          <cell r="K1913">
            <v>140.42553249999997</v>
          </cell>
          <cell r="L1913">
            <v>108.74704499999996</v>
          </cell>
          <cell r="M1913">
            <v>155.20094666666665</v>
          </cell>
          <cell r="N1913">
            <v>156.02837</v>
          </cell>
        </row>
        <row r="1914">
          <cell r="F1914">
            <v>1040</v>
          </cell>
          <cell r="G1914" t="str">
            <v>38516(22)1040</v>
          </cell>
          <cell r="H1914" t="str">
            <v>BOARDS, PANELS, CONSOLES &amp; OTHER BASES,FOR A VOLT-AGE N.E. 1000 V, FOR     OTHER USES</v>
          </cell>
          <cell r="I1914">
            <v>99.999994999999998</v>
          </cell>
          <cell r="J1914">
            <v>113.40698916666665</v>
          </cell>
          <cell r="K1914">
            <v>96.099994999999993</v>
          </cell>
          <cell r="L1914">
            <v>89.660969166666661</v>
          </cell>
          <cell r="M1914">
            <v>100.01979166666666</v>
          </cell>
          <cell r="N1914">
            <v>100.76057833333334</v>
          </cell>
        </row>
        <row r="1915">
          <cell r="F1915">
            <v>1041</v>
          </cell>
          <cell r="G1915" t="str">
            <v>38516(22)1041</v>
          </cell>
          <cell r="H1915" t="str">
            <v>BOARDS, PANELS, CONSOLES,DESKS, CABINETS &amp; OTHER  BASES, FOR USE IN O/T IN RADIO EQUIPMENT</v>
          </cell>
          <cell r="I1915">
            <v>99.999994999999998</v>
          </cell>
          <cell r="J1915">
            <v>113.40698916666665</v>
          </cell>
          <cell r="K1915">
            <v>96.099994999999993</v>
          </cell>
          <cell r="L1915">
            <v>89.660969166666661</v>
          </cell>
          <cell r="M1915">
            <v>100.01979166666666</v>
          </cell>
          <cell r="N1915">
            <v>100.76057833333334</v>
          </cell>
        </row>
        <row r="1916">
          <cell r="F1916">
            <v>1042</v>
          </cell>
          <cell r="G1916" t="str">
            <v>38516(22)1042</v>
          </cell>
          <cell r="H1916" t="str">
            <v>PARTS FOR SWITCHES AND   OTHER ELECTRICAL         APPARATUS, FOR OTHER USES</v>
          </cell>
          <cell r="I1916">
            <v>99.999994999999998</v>
          </cell>
          <cell r="J1916">
            <v>113.40698916666665</v>
          </cell>
          <cell r="K1916">
            <v>96.099994999999993</v>
          </cell>
          <cell r="L1916">
            <v>89.660969166666661</v>
          </cell>
          <cell r="M1916">
            <v>100.01979166666666</v>
          </cell>
          <cell r="N1916">
            <v>100.76057833333334</v>
          </cell>
        </row>
        <row r="1917">
          <cell r="F1917">
            <v>1043</v>
          </cell>
          <cell r="G1917" t="str">
            <v>38518(22)1043</v>
          </cell>
          <cell r="H1917" t="str">
            <v>OTHER RODS OR SIMILAR    PRODUCTS, USED FOR METAL SPRAYING, INCLUDING PARTS</v>
          </cell>
          <cell r="I1917">
            <v>99.999447500000002</v>
          </cell>
          <cell r="J1917">
            <v>93.639879166666645</v>
          </cell>
          <cell r="K1917">
            <v>120.35185416666666</v>
          </cell>
          <cell r="L1917">
            <v>116.67472750000002</v>
          </cell>
          <cell r="M1917">
            <v>112.9815425</v>
          </cell>
          <cell r="N1917">
            <v>116.37939333333331</v>
          </cell>
        </row>
        <row r="1918">
          <cell r="F1918">
            <v>1044</v>
          </cell>
          <cell r="G1918" t="str">
            <v>38518(22)1044</v>
          </cell>
          <cell r="H1918" t="str">
            <v>OTHER MACHINES AND       APPARATUS</v>
          </cell>
          <cell r="I1918">
            <v>99.999998333333366</v>
          </cell>
          <cell r="J1918">
            <v>84.452378333333343</v>
          </cell>
          <cell r="K1918">
            <v>90.547356666666673</v>
          </cell>
          <cell r="L1918">
            <v>94.532741666666652</v>
          </cell>
          <cell r="M1918">
            <v>99.608084166666657</v>
          </cell>
          <cell r="N1918">
            <v>100.06875999999998</v>
          </cell>
        </row>
        <row r="1919">
          <cell r="F1919">
            <v>1045</v>
          </cell>
          <cell r="G1919" t="str">
            <v>38521(22)1045</v>
          </cell>
          <cell r="H1919" t="str">
            <v>FIXED CAPACITORS FOR USE IN 50/60 HZ CIRCUITS AND HAVING A REACTIVE POWER  CAPACITY OF &gt; 0.5 KVAR   (POWER CAPACITORS)</v>
          </cell>
          <cell r="I1919">
            <v>99.963650000000015</v>
          </cell>
          <cell r="J1919">
            <v>99.963650000000015</v>
          </cell>
          <cell r="K1919">
            <v>267.17557333333338</v>
          </cell>
          <cell r="L1919">
            <v>302.61723333333339</v>
          </cell>
          <cell r="M1919">
            <v>392.58450999999991</v>
          </cell>
          <cell r="N1919">
            <v>392.58450999999991</v>
          </cell>
        </row>
        <row r="1920">
          <cell r="F1920">
            <v>1046</v>
          </cell>
          <cell r="G1920" t="str">
            <v>38521(22)1046</v>
          </cell>
          <cell r="H1920" t="str">
            <v>ALUMINIUM ELECTROLYTIC   FIXED CAPACITORS</v>
          </cell>
          <cell r="I1920">
            <v>100.00001999999999</v>
          </cell>
          <cell r="J1920">
            <v>79.698065</v>
          </cell>
          <cell r="K1920">
            <v>116.90851000000001</v>
          </cell>
          <cell r="L1920">
            <v>114.58684916666668</v>
          </cell>
          <cell r="M1920">
            <v>133.65325749999997</v>
          </cell>
          <cell r="N1920">
            <v>148.03321</v>
          </cell>
        </row>
        <row r="1921">
          <cell r="F1921">
            <v>1047</v>
          </cell>
          <cell r="G1921" t="str">
            <v>38521(22)1047</v>
          </cell>
          <cell r="H1921" t="str">
            <v>CERAMIC DIELECTRIC MULTI-LAYER FIXED CAPACITORS</v>
          </cell>
          <cell r="I1921">
            <v>99.992223333333328</v>
          </cell>
          <cell r="J1921">
            <v>100.8588175</v>
          </cell>
          <cell r="K1921">
            <v>148.94708750000001</v>
          </cell>
          <cell r="L1921">
            <v>158.25269750000001</v>
          </cell>
          <cell r="M1921">
            <v>177.59032166666668</v>
          </cell>
          <cell r="N1921">
            <v>178.40453750000003</v>
          </cell>
        </row>
        <row r="1922">
          <cell r="F1922">
            <v>1048</v>
          </cell>
          <cell r="G1922" t="str">
            <v>38521(22)1048</v>
          </cell>
          <cell r="H1922" t="str">
            <v>FIXED CAPACITORS OF OTHERMATERIALS</v>
          </cell>
          <cell r="I1922">
            <v>100</v>
          </cell>
          <cell r="J1922">
            <v>106.82701666666665</v>
          </cell>
          <cell r="K1922">
            <v>100</v>
          </cell>
          <cell r="L1922">
            <v>101.28765749999999</v>
          </cell>
          <cell r="M1922">
            <v>109.03790000000001</v>
          </cell>
          <cell r="N1922">
            <v>109.03790000000001</v>
          </cell>
        </row>
        <row r="1923">
          <cell r="F1923">
            <v>1049</v>
          </cell>
          <cell r="G1923" t="str">
            <v>38521(22)1049</v>
          </cell>
          <cell r="H1923" t="str">
            <v>VARIABLE OR ADJUSTABLE   (PRE-SET) CAPACITORS</v>
          </cell>
          <cell r="I1923">
            <v>99.992223333333328</v>
          </cell>
          <cell r="J1923">
            <v>100.8588175</v>
          </cell>
          <cell r="K1923">
            <v>148.94708750000001</v>
          </cell>
          <cell r="L1923">
            <v>158.25269750000001</v>
          </cell>
          <cell r="M1923">
            <v>177.59032166666668</v>
          </cell>
          <cell r="N1923">
            <v>178.40453750000003</v>
          </cell>
        </row>
        <row r="1924">
          <cell r="F1924">
            <v>1050</v>
          </cell>
          <cell r="G1924" t="str">
            <v>38521(22)1050</v>
          </cell>
          <cell r="H1924" t="str">
            <v>PARTS FOR ELECTRIC       CAPACITORS</v>
          </cell>
          <cell r="I1924">
            <v>100.00003666666667</v>
          </cell>
          <cell r="J1924">
            <v>98.19639416666665</v>
          </cell>
          <cell r="K1924">
            <v>118.33168749999997</v>
          </cell>
          <cell r="L1924">
            <v>128.21633333333332</v>
          </cell>
          <cell r="M1924">
            <v>118.81381916666666</v>
          </cell>
          <cell r="N1924">
            <v>118.59285</v>
          </cell>
        </row>
        <row r="1925">
          <cell r="F1925">
            <v>1051</v>
          </cell>
          <cell r="G1925" t="str">
            <v>38521(22)1051</v>
          </cell>
          <cell r="H1925" t="str">
            <v>OTHER MACHINES AND       APPARATUS, HAVING        INDIVIDUAL FUNCTIONS, NES</v>
          </cell>
          <cell r="I1925">
            <v>100.00087583333331</v>
          </cell>
          <cell r="J1925">
            <v>101.33655416666667</v>
          </cell>
          <cell r="K1925">
            <v>84.147879166666641</v>
          </cell>
          <cell r="L1925">
            <v>79.221188333333345</v>
          </cell>
          <cell r="M1925">
            <v>34.005118333333336</v>
          </cell>
          <cell r="N1925">
            <v>32.844610000000003</v>
          </cell>
        </row>
        <row r="1926">
          <cell r="F1926">
            <v>1052</v>
          </cell>
          <cell r="G1926" t="str">
            <v>38522(22)1052</v>
          </cell>
          <cell r="H1926" t="str">
            <v>PARTS FOR ELECTRIC-      IGNITION OR STARTING     EQUIPMENT</v>
          </cell>
          <cell r="I1926">
            <v>99.992223333333328</v>
          </cell>
          <cell r="J1926">
            <v>100.8588175</v>
          </cell>
          <cell r="K1926">
            <v>148.94708750000001</v>
          </cell>
          <cell r="L1926">
            <v>158.25269750000001</v>
          </cell>
          <cell r="M1926">
            <v>177.59032166666668</v>
          </cell>
          <cell r="N1926">
            <v>178.40453750000003</v>
          </cell>
        </row>
        <row r="1927">
          <cell r="F1927">
            <v>1053</v>
          </cell>
          <cell r="G1927" t="str">
            <v>38525(22)1053</v>
          </cell>
          <cell r="H1927" t="str">
            <v>CO-AXIAL CABLE AND OTHER CO-AXIAL ELECTRIC CONDUC-TORS, PLASTIC INSULATED</v>
          </cell>
          <cell r="I1927">
            <v>99.999997500000021</v>
          </cell>
          <cell r="J1927">
            <v>97.162738333333309</v>
          </cell>
          <cell r="K1927">
            <v>115.17271083333333</v>
          </cell>
          <cell r="L1927">
            <v>107.5720066666667</v>
          </cell>
          <cell r="M1927">
            <v>99.268265833333317</v>
          </cell>
          <cell r="N1927">
            <v>118.31486166666666</v>
          </cell>
        </row>
        <row r="1928">
          <cell r="F1928">
            <v>1054</v>
          </cell>
          <cell r="G1928" t="str">
            <v>38527(22)1054</v>
          </cell>
          <cell r="H1928" t="str">
            <v>OTHER NICKEL-CADMIUM     ACCUMULATORS</v>
          </cell>
          <cell r="I1928">
            <v>99.992223333333328</v>
          </cell>
          <cell r="J1928">
            <v>100.8588175</v>
          </cell>
          <cell r="K1928">
            <v>148.94708750000001</v>
          </cell>
          <cell r="L1928">
            <v>158.25269750000001</v>
          </cell>
          <cell r="M1928">
            <v>177.59032166666668</v>
          </cell>
          <cell r="N1928">
            <v>178.40453750000003</v>
          </cell>
        </row>
        <row r="1929">
          <cell r="F1929">
            <v>1055</v>
          </cell>
          <cell r="G1929" t="str">
            <v>38527(22)1055</v>
          </cell>
          <cell r="H1929" t="str">
            <v>OTHER ACCUMULATORS</v>
          </cell>
          <cell r="I1929">
            <v>99.992223333333328</v>
          </cell>
          <cell r="J1929">
            <v>100.8588175</v>
          </cell>
          <cell r="K1929">
            <v>148.94708750000001</v>
          </cell>
          <cell r="L1929">
            <v>158.25269750000001</v>
          </cell>
          <cell r="M1929">
            <v>177.59032166666668</v>
          </cell>
          <cell r="N1929">
            <v>178.40453750000003</v>
          </cell>
        </row>
        <row r="1930">
          <cell r="F1930">
            <v>1056</v>
          </cell>
          <cell r="G1930" t="str">
            <v>38528(22)1056</v>
          </cell>
          <cell r="H1930" t="str">
            <v>OTHER PRIMARY CELLS  AND PRIMARY BATTERIES</v>
          </cell>
          <cell r="I1930">
            <v>99.992223333333328</v>
          </cell>
          <cell r="J1930">
            <v>100.8588175</v>
          </cell>
          <cell r="K1930">
            <v>148.94708750000001</v>
          </cell>
          <cell r="L1930">
            <v>158.25269750000001</v>
          </cell>
          <cell r="M1930">
            <v>177.59032166666668</v>
          </cell>
          <cell r="N1930">
            <v>178.40453750000003</v>
          </cell>
        </row>
        <row r="1931">
          <cell r="F1931">
            <v>1057</v>
          </cell>
          <cell r="G1931" t="str">
            <v>38533(22)1057</v>
          </cell>
          <cell r="H1931" t="str">
            <v>PRINTED CIRCUITS</v>
          </cell>
          <cell r="I1931">
            <v>100</v>
          </cell>
          <cell r="J1931">
            <v>105.75539499999999</v>
          </cell>
          <cell r="K1931">
            <v>79.424460833333328</v>
          </cell>
          <cell r="L1931">
            <v>77.721822500000002</v>
          </cell>
          <cell r="M1931">
            <v>84.028779999999998</v>
          </cell>
          <cell r="N1931">
            <v>85.107915000000006</v>
          </cell>
        </row>
        <row r="1932">
          <cell r="F1932">
            <v>1058</v>
          </cell>
          <cell r="G1932" t="str">
            <v>38535(22)1058</v>
          </cell>
          <cell r="H1932" t="str">
            <v>INDICATOR PANELS INCORP  LIQUID CRYSTAL DEVICES   OR LIGHT EMITTING DIODES</v>
          </cell>
          <cell r="I1932">
            <v>100</v>
          </cell>
          <cell r="J1932">
            <v>94.58865999999999</v>
          </cell>
          <cell r="K1932">
            <v>155.01322499999998</v>
          </cell>
          <cell r="L1932">
            <v>170.35966250000001</v>
          </cell>
          <cell r="M1932">
            <v>131.62362833333333</v>
          </cell>
          <cell r="N1932">
            <v>127.65795</v>
          </cell>
        </row>
        <row r="1933">
          <cell r="F1933">
            <v>1059</v>
          </cell>
          <cell r="G1933" t="str">
            <v>38535(22)1059</v>
          </cell>
          <cell r="H1933" t="str">
            <v>PARTS FOR ELECTRIC SOUND AND VISUAL SIGNALLING    APPARATUS</v>
          </cell>
          <cell r="I1933">
            <v>100</v>
          </cell>
          <cell r="J1933">
            <v>94.596949999999978</v>
          </cell>
          <cell r="K1933">
            <v>155.03268</v>
          </cell>
          <cell r="L1933">
            <v>141.91721000000001</v>
          </cell>
          <cell r="M1933">
            <v>141.91721000000001</v>
          </cell>
          <cell r="N1933">
            <v>141.91721000000001</v>
          </cell>
        </row>
        <row r="1934">
          <cell r="F1934">
            <v>1060</v>
          </cell>
          <cell r="G1934" t="str">
            <v>38535(22)1060</v>
          </cell>
          <cell r="H1934" t="str">
            <v>ELECTRIC LAMPS</v>
          </cell>
          <cell r="I1934">
            <v>99.999966666666666</v>
          </cell>
          <cell r="J1934">
            <v>93.188155000000023</v>
          </cell>
          <cell r="K1934">
            <v>79.21590999999998</v>
          </cell>
          <cell r="L1934">
            <v>93.165764999999993</v>
          </cell>
          <cell r="M1934">
            <v>90.322234999999992</v>
          </cell>
          <cell r="N1934">
            <v>87.80724166666667</v>
          </cell>
        </row>
        <row r="1935">
          <cell r="F1935">
            <v>1061</v>
          </cell>
          <cell r="G1935" t="str">
            <v>38611(22)1061</v>
          </cell>
          <cell r="H1935" t="str">
            <v>TANKERS, MORE THAN 4,000 GROSS TONNAGE</v>
          </cell>
          <cell r="I1935">
            <v>99.999424166666671</v>
          </cell>
          <cell r="J1935">
            <v>103.69376</v>
          </cell>
          <cell r="K1935">
            <v>102.99778166666667</v>
          </cell>
          <cell r="L1935">
            <v>108.83041249999999</v>
          </cell>
          <cell r="M1935">
            <v>115.45714916666665</v>
          </cell>
          <cell r="N1935">
            <v>124.92116333333335</v>
          </cell>
        </row>
        <row r="1936">
          <cell r="F1936">
            <v>1062</v>
          </cell>
          <cell r="G1936" t="str">
            <v>38611(22)1062</v>
          </cell>
          <cell r="H1936" t="str">
            <v>TANKERS, MORE THAN 26    GROSS TONNAGE BUT NOT    MORE THAN 4,000 GROSS    TONNAGE</v>
          </cell>
          <cell r="I1936">
            <v>99.999424166666671</v>
          </cell>
          <cell r="J1936">
            <v>103.69376</v>
          </cell>
          <cell r="K1936">
            <v>102.99778166666667</v>
          </cell>
          <cell r="L1936">
            <v>108.83041249999999</v>
          </cell>
          <cell r="M1936">
            <v>115.45714916666665</v>
          </cell>
          <cell r="N1936">
            <v>124.92116333333335</v>
          </cell>
        </row>
        <row r="1937">
          <cell r="F1937">
            <v>1063</v>
          </cell>
          <cell r="G1937" t="str">
            <v>38723(22)1063</v>
          </cell>
          <cell r="H1937" t="str">
            <v>OTHER CYLINDER, CYLINDER BLOCKS, LINERS FOR       ENGINES</v>
          </cell>
          <cell r="I1937">
            <v>100</v>
          </cell>
          <cell r="J1937">
            <v>102.27297999999998</v>
          </cell>
          <cell r="K1937">
            <v>113.74766999999997</v>
          </cell>
          <cell r="L1937">
            <v>121.06529916666666</v>
          </cell>
          <cell r="M1937">
            <v>124.63215000000002</v>
          </cell>
          <cell r="N1937">
            <v>131.90951916666671</v>
          </cell>
        </row>
        <row r="1938">
          <cell r="F1938">
            <v>1064</v>
          </cell>
          <cell r="G1938" t="str">
            <v>38723(22)1064</v>
          </cell>
          <cell r="H1938" t="str">
            <v>OTHER PARTS &amp; ACCESSORIESFOR MOTOR VEHICLES FALL- ING WITHIN HEADINGS NOS. 8702, 8703, 8704 &amp; 8705</v>
          </cell>
          <cell r="I1938">
            <v>100</v>
          </cell>
          <cell r="J1938">
            <v>109.80345416666667</v>
          </cell>
          <cell r="K1938">
            <v>95.393121666666673</v>
          </cell>
          <cell r="L1938">
            <v>90.590540000000004</v>
          </cell>
          <cell r="M1938">
            <v>95.785673333333349</v>
          </cell>
          <cell r="N1938">
            <v>101.97501250000002</v>
          </cell>
        </row>
        <row r="1939">
          <cell r="F1939">
            <v>1065</v>
          </cell>
          <cell r="G1939" t="str">
            <v>38731(22)1065</v>
          </cell>
          <cell r="H1939" t="str">
            <v>MOTOR CARS, INCLUDING    STATION WAGONS, SPORTS &amp; RACING CARS, OF A CYL. CP&gt; 1500 CC BUT N.E 2000 CCCKD</v>
          </cell>
          <cell r="I1939">
            <v>99.999999166666669</v>
          </cell>
          <cell r="J1939">
            <v>122.04959083333333</v>
          </cell>
          <cell r="K1939">
            <v>102.31160333333335</v>
          </cell>
          <cell r="L1939">
            <v>86.305413333333348</v>
          </cell>
          <cell r="M1939">
            <v>84.086190000000002</v>
          </cell>
          <cell r="N1939">
            <v>84.123379999999997</v>
          </cell>
        </row>
        <row r="1940">
          <cell r="F1940">
            <v>1066</v>
          </cell>
          <cell r="G1940" t="str">
            <v>38731(22)1066</v>
          </cell>
          <cell r="H1940" t="str">
            <v>MOTOR CARS, INCLUDING    STATION WAGONS, SPORTS &amp; RACING CARS, OF A CYL. CP2000 CC BUT N.E 2500 CC, CKD</v>
          </cell>
          <cell r="I1940">
            <v>99.999998333333323</v>
          </cell>
          <cell r="J1940">
            <v>122.04958166666665</v>
          </cell>
          <cell r="K1940">
            <v>102.31159916666667</v>
          </cell>
          <cell r="L1940">
            <v>110.77468666666668</v>
          </cell>
          <cell r="M1940">
            <v>110.2009433333333</v>
          </cell>
          <cell r="N1940">
            <v>108.27708416666667</v>
          </cell>
        </row>
        <row r="1941">
          <cell r="F1941">
            <v>1067</v>
          </cell>
          <cell r="G1941" t="str">
            <v>38731(22)1067</v>
          </cell>
          <cell r="H1941" t="str">
            <v>MOTOR CARS, INCLUDING    STATION WAGONS, SPORTS &amp; RACING CARS, OF A CYL. CP2500 CC BUT N.E 3000 CC, CKD</v>
          </cell>
          <cell r="I1941">
            <v>100.00000249999999</v>
          </cell>
          <cell r="J1941">
            <v>114.40934</v>
          </cell>
          <cell r="K1941">
            <v>98.209357499999996</v>
          </cell>
          <cell r="L1941">
            <v>86.299060000000011</v>
          </cell>
          <cell r="M1941">
            <v>87.398801666666685</v>
          </cell>
          <cell r="N1941">
            <v>83.855850000000004</v>
          </cell>
        </row>
        <row r="1942">
          <cell r="F1942">
            <v>1068</v>
          </cell>
          <cell r="G1942" t="str">
            <v>38731(22)1068</v>
          </cell>
          <cell r="H1942" t="str">
            <v>MOTOR CARS, INCLUDING    STATION WAGONS, SPORTS &amp; RACING CARS,             N.E 1000 CC., CKD.</v>
          </cell>
          <cell r="I1942">
            <v>100.00000250000002</v>
          </cell>
          <cell r="J1942">
            <v>109.44249916666668</v>
          </cell>
          <cell r="K1942">
            <v>92.006366666666651</v>
          </cell>
          <cell r="L1942">
            <v>68.461911666666666</v>
          </cell>
          <cell r="M1942">
            <v>72.279508333333325</v>
          </cell>
          <cell r="N1942">
            <v>64.950706666666662</v>
          </cell>
        </row>
        <row r="1943">
          <cell r="F1943">
            <v>1069</v>
          </cell>
          <cell r="G1943" t="str">
            <v>38731(22)1069</v>
          </cell>
          <cell r="H1943" t="str">
            <v>MOTOR VEHICLES, INCLUDINGSTATION WAGONS AND RACINGCARS, SPARK-IGNITION     ENGINE, &gt; 1000 CC BUT    &lt; 1500 CC, CKD</v>
          </cell>
          <cell r="I1943">
            <v>100.00000249999999</v>
          </cell>
          <cell r="J1943">
            <v>114.40934</v>
          </cell>
          <cell r="K1943">
            <v>98.209357499999996</v>
          </cell>
          <cell r="L1943">
            <v>86.299060000000011</v>
          </cell>
          <cell r="M1943">
            <v>87.398801666666685</v>
          </cell>
          <cell r="N1943">
            <v>83.855850000000004</v>
          </cell>
        </row>
        <row r="1944">
          <cell r="F1944">
            <v>1070</v>
          </cell>
          <cell r="G1944" t="str">
            <v>38731(22)1070</v>
          </cell>
          <cell r="H1944" t="str">
            <v>MOTOR CARS, INCLUDING    STATION WAGONS, SPORTS &amp; RACING CARS,             EXC. 1000 CC.,  BUT N. E. 1500 CC, CKD</v>
          </cell>
          <cell r="I1944">
            <v>100.00000249999999</v>
          </cell>
          <cell r="J1944">
            <v>114.40934</v>
          </cell>
          <cell r="K1944">
            <v>98.209357499999996</v>
          </cell>
          <cell r="L1944">
            <v>86.299060000000011</v>
          </cell>
          <cell r="M1944">
            <v>87.398801666666685</v>
          </cell>
          <cell r="N1944">
            <v>83.855850000000004</v>
          </cell>
        </row>
        <row r="1945">
          <cell r="F1945">
            <v>1071</v>
          </cell>
          <cell r="G1945" t="str">
            <v>38731(22)1071</v>
          </cell>
          <cell r="H1945" t="str">
            <v>OTHER VEHICLES, O/T 4 WD &amp; MOTOR CARS,  OF A      CYLINDER CAPACITY        EXC. 1500 CC., BUT N.E   1800 CC., CKD</v>
          </cell>
          <cell r="I1945">
            <v>100.00000083333335</v>
          </cell>
          <cell r="J1945">
            <v>97.851984999999999</v>
          </cell>
          <cell r="K1945">
            <v>106.22080749999998</v>
          </cell>
          <cell r="L1945">
            <v>103.61379333333335</v>
          </cell>
          <cell r="M1945">
            <v>104.14358333333337</v>
          </cell>
          <cell r="N1945">
            <v>104.145</v>
          </cell>
        </row>
        <row r="1946">
          <cell r="F1946">
            <v>1072</v>
          </cell>
          <cell r="G1946" t="str">
            <v>38732(22)1072</v>
          </cell>
          <cell r="H1946" t="str">
            <v>4 WD VEHICLES, O/T MOTOR  CARS, STATION  WAGONS,  SPORTS &amp; RACING CARS     EXC. 1000 CC.,  BUT N.E. 1500 CC., CKD</v>
          </cell>
          <cell r="I1946">
            <v>99.999999166666669</v>
          </cell>
          <cell r="J1946">
            <v>100.17471416666667</v>
          </cell>
          <cell r="K1946">
            <v>92.965690000000009</v>
          </cell>
          <cell r="L1946">
            <v>105.54857999999999</v>
          </cell>
          <cell r="M1946">
            <v>113.18743500000002</v>
          </cell>
          <cell r="N1946">
            <v>103.93383416666663</v>
          </cell>
        </row>
        <row r="1947">
          <cell r="F1947">
            <v>1073</v>
          </cell>
          <cell r="G1947" t="str">
            <v>38732(22)1073</v>
          </cell>
          <cell r="H1947" t="str">
            <v>OTHER VEHICLES, WITH     COMPRESSION-IGNITION     ENGINE, G.V.W. NOT EXD   5 TONNES, CKD</v>
          </cell>
          <cell r="I1947">
            <v>99.999999166666669</v>
          </cell>
          <cell r="J1947">
            <v>83.852855000000005</v>
          </cell>
          <cell r="K1947">
            <v>75.450363333333328</v>
          </cell>
          <cell r="L1947">
            <v>99.025000833333337</v>
          </cell>
          <cell r="M1947">
            <v>101.54325166666669</v>
          </cell>
          <cell r="N1947">
            <v>101.00395000000002</v>
          </cell>
        </row>
        <row r="1948">
          <cell r="F1948">
            <v>1074</v>
          </cell>
          <cell r="G1948" t="str">
            <v>38735(22)1074</v>
          </cell>
          <cell r="H1948" t="str">
            <v>ROAD TRACTORS FOR SEMI-  TRAILERS, COMPLETELY     KNOCKED DOWN</v>
          </cell>
          <cell r="I1948">
            <v>100</v>
          </cell>
          <cell r="J1948">
            <v>101.9732983333333</v>
          </cell>
          <cell r="K1948">
            <v>101.97678166666668</v>
          </cell>
          <cell r="L1948">
            <v>133.91566416666666</v>
          </cell>
          <cell r="M1948">
            <v>133.71205083333334</v>
          </cell>
          <cell r="N1948">
            <v>134.38422916666667</v>
          </cell>
        </row>
        <row r="1949">
          <cell r="F1949">
            <v>1075</v>
          </cell>
          <cell r="G1949" t="str">
            <v>38811(22)1075</v>
          </cell>
          <cell r="H1949" t="str">
            <v>OTHER PARTS FOR INTERNAL COMBUSTION PISTON ENGINESO/T FOR MOTORCYCLES</v>
          </cell>
          <cell r="I1949">
            <v>100</v>
          </cell>
          <cell r="J1949">
            <v>133.68644</v>
          </cell>
          <cell r="K1949">
            <v>114.30673333333334</v>
          </cell>
          <cell r="L1949">
            <v>100.95338916666665</v>
          </cell>
          <cell r="M1949">
            <v>95.627355833333326</v>
          </cell>
          <cell r="N1949">
            <v>85.593220000000017</v>
          </cell>
        </row>
        <row r="1950">
          <cell r="F1950">
            <v>1076</v>
          </cell>
          <cell r="G1950" t="str">
            <v>38814(22)1076</v>
          </cell>
          <cell r="H1950" t="str">
            <v>OTHER PARTS &amp; ACCESSORIESOF MOTORCYCLES</v>
          </cell>
          <cell r="I1950">
            <v>100.00000249999998</v>
          </cell>
          <cell r="J1950">
            <v>112.81923999999999</v>
          </cell>
          <cell r="K1950">
            <v>101.60223083333331</v>
          </cell>
          <cell r="L1950">
            <v>108.87485999999998</v>
          </cell>
          <cell r="M1950">
            <v>184.0560583333334</v>
          </cell>
          <cell r="N1950">
            <v>353.58749166666661</v>
          </cell>
        </row>
        <row r="1951">
          <cell r="F1951">
            <v>1077</v>
          </cell>
          <cell r="G1951" t="str">
            <v>38918(22)1077</v>
          </cell>
          <cell r="H1951" t="str">
            <v>AEROPLANES AND OTHER     AIRCRAFT, OF AN UNLADEN  WEIGHT EXCEEDING 15000 KG</v>
          </cell>
          <cell r="I1951">
            <v>99.999424166666671</v>
          </cell>
          <cell r="J1951">
            <v>103.69376</v>
          </cell>
          <cell r="K1951">
            <v>102.99778166666667</v>
          </cell>
          <cell r="L1951">
            <v>108.83041249999999</v>
          </cell>
          <cell r="M1951">
            <v>115.45714916666665</v>
          </cell>
          <cell r="N1951">
            <v>124.92116333333335</v>
          </cell>
        </row>
        <row r="1952">
          <cell r="F1952">
            <v>1078</v>
          </cell>
          <cell r="G1952" t="str">
            <v>38921(22)1078</v>
          </cell>
          <cell r="H1952" t="str">
            <v>AIRCRAFT ENGINES</v>
          </cell>
          <cell r="I1952">
            <v>100</v>
          </cell>
          <cell r="J1952">
            <v>115.61034999999997</v>
          </cell>
          <cell r="K1952">
            <v>113.98503416666669</v>
          </cell>
          <cell r="L1952">
            <v>112.52628583333335</v>
          </cell>
          <cell r="M1952">
            <v>112.3174425</v>
          </cell>
          <cell r="N1952">
            <v>112.24478083333334</v>
          </cell>
        </row>
        <row r="1953">
          <cell r="F1953">
            <v>1079</v>
          </cell>
          <cell r="G1953" t="str">
            <v>38921(22)1079</v>
          </cell>
          <cell r="H1953" t="str">
            <v>OTHER PARTS OF AEROPLANESOR HELICOPTERS</v>
          </cell>
          <cell r="I1953">
            <v>99.999424166666671</v>
          </cell>
          <cell r="J1953">
            <v>103.69376</v>
          </cell>
          <cell r="K1953">
            <v>102.99778166666667</v>
          </cell>
          <cell r="L1953">
            <v>108.83041249999999</v>
          </cell>
          <cell r="M1953">
            <v>115.45714916666665</v>
          </cell>
          <cell r="N1953">
            <v>124.92116333333335</v>
          </cell>
        </row>
        <row r="1954">
          <cell r="F1954">
            <v>1080</v>
          </cell>
          <cell r="G1954" t="str">
            <v>38921(22)1080</v>
          </cell>
          <cell r="H1954" t="str">
            <v>PARTS FOR AIRCRAFT AND   ASSOCIATED EQUIPMENT</v>
          </cell>
          <cell r="I1954">
            <v>99.999424166666671</v>
          </cell>
          <cell r="J1954">
            <v>103.69376</v>
          </cell>
          <cell r="K1954">
            <v>102.99778166666667</v>
          </cell>
          <cell r="L1954">
            <v>108.83041249999999</v>
          </cell>
          <cell r="M1954">
            <v>115.45714916666665</v>
          </cell>
          <cell r="N1954">
            <v>124.92116333333335</v>
          </cell>
        </row>
        <row r="1955">
          <cell r="F1955">
            <v>1081</v>
          </cell>
          <cell r="G1955" t="str">
            <v>39111(22)1081</v>
          </cell>
          <cell r="H1955" t="str">
            <v>OTHER DENTAL INSTRUMENTS &amp; APPLIANCES</v>
          </cell>
          <cell r="I1955">
            <v>100</v>
          </cell>
          <cell r="J1955">
            <v>77.475589999999997</v>
          </cell>
          <cell r="K1955">
            <v>137.48256999999995</v>
          </cell>
          <cell r="L1955">
            <v>138.6448166666666</v>
          </cell>
          <cell r="M1955">
            <v>141.69572333333335</v>
          </cell>
          <cell r="N1955">
            <v>148.91039250000003</v>
          </cell>
        </row>
        <row r="1956">
          <cell r="F1956">
            <v>1082</v>
          </cell>
          <cell r="G1956" t="str">
            <v>39111(22)1082</v>
          </cell>
          <cell r="H1956" t="str">
            <v>SYRINGES WITH OR WITHOUT NEEDLES USED IN MEDICAL, SURGICAL, DENTAL OR      VETERINARY SCIENCES</v>
          </cell>
          <cell r="I1956">
            <v>100</v>
          </cell>
          <cell r="J1956">
            <v>86.588245833333332</v>
          </cell>
          <cell r="K1956">
            <v>93.910948333333351</v>
          </cell>
          <cell r="L1956">
            <v>94.558442499999998</v>
          </cell>
          <cell r="M1956">
            <v>97.52649333333332</v>
          </cell>
          <cell r="N1956">
            <v>99.310347500000006</v>
          </cell>
        </row>
        <row r="1957">
          <cell r="F1957">
            <v>1083</v>
          </cell>
          <cell r="G1957" t="str">
            <v>39111(22)1083</v>
          </cell>
          <cell r="H1957" t="str">
            <v>CATHETERS, CANNULAE AND  THE LIKE USED IN MEDICAL,SURGICAL, DENTAL OR      VETERINARY SCIENCES</v>
          </cell>
          <cell r="I1957">
            <v>100</v>
          </cell>
          <cell r="J1957">
            <v>77.486710000000002</v>
          </cell>
          <cell r="K1957">
            <v>85.060740000000024</v>
          </cell>
          <cell r="L1957">
            <v>85.060740000000024</v>
          </cell>
          <cell r="M1957">
            <v>85.63970999999998</v>
          </cell>
          <cell r="N1957">
            <v>86.218679999999964</v>
          </cell>
        </row>
        <row r="1958">
          <cell r="F1958">
            <v>1084</v>
          </cell>
          <cell r="G1958" t="str">
            <v>39111(22)1084</v>
          </cell>
          <cell r="H1958" t="str">
            <v>OTHER INSTRUMENTS AND    APPLIANCES FOR OTHER THANVETERINARY SCIENCES</v>
          </cell>
          <cell r="I1958">
            <v>100</v>
          </cell>
          <cell r="J1958">
            <v>86.588245833333332</v>
          </cell>
          <cell r="K1958">
            <v>93.910948333333351</v>
          </cell>
          <cell r="L1958">
            <v>94.558442499999998</v>
          </cell>
          <cell r="M1958">
            <v>97.52649333333332</v>
          </cell>
          <cell r="N1958">
            <v>99.310347500000006</v>
          </cell>
        </row>
        <row r="1959">
          <cell r="F1959">
            <v>1085</v>
          </cell>
          <cell r="G1959" t="str">
            <v>39111(22)1085</v>
          </cell>
          <cell r="H1959" t="str">
            <v>OTHER MEDICAL, SURGICAL, DENTAL OR VETERINARY     FURNITURE</v>
          </cell>
          <cell r="I1959">
            <v>100</v>
          </cell>
          <cell r="J1959">
            <v>86.588245833333332</v>
          </cell>
          <cell r="K1959">
            <v>93.910948333333351</v>
          </cell>
          <cell r="L1959">
            <v>94.558442499999998</v>
          </cell>
          <cell r="M1959">
            <v>97.52649333333332</v>
          </cell>
          <cell r="N1959">
            <v>99.310347500000006</v>
          </cell>
        </row>
        <row r="1960">
          <cell r="F1960">
            <v>1086</v>
          </cell>
          <cell r="G1960" t="str">
            <v>39112(22)1086</v>
          </cell>
          <cell r="H1960" t="str">
            <v>DENTAL CEMENTS AND OTHER DENTAL FILLINGS</v>
          </cell>
          <cell r="I1960">
            <v>100.00000666666666</v>
          </cell>
          <cell r="J1960">
            <v>123.45250749999998</v>
          </cell>
          <cell r="K1960">
            <v>121.77192500000004</v>
          </cell>
          <cell r="L1960">
            <v>118.8633275</v>
          </cell>
          <cell r="M1960">
            <v>110.95816583333333</v>
          </cell>
          <cell r="N1960">
            <v>114.58391749999998</v>
          </cell>
        </row>
        <row r="1961">
          <cell r="F1961">
            <v>1087</v>
          </cell>
          <cell r="G1961" t="str">
            <v>39112(22)1087</v>
          </cell>
          <cell r="H1961" t="str">
            <v>TUBULAR METAL NEEDLES ANDNEEDLES FOR SUTURES USED IN MEDICAL, SURGICAL,    DENTAL OR VETERINARY     SCIENCES</v>
          </cell>
          <cell r="I1961">
            <v>100</v>
          </cell>
          <cell r="J1961">
            <v>86.588245833333332</v>
          </cell>
          <cell r="K1961">
            <v>93.910948333333351</v>
          </cell>
          <cell r="L1961">
            <v>94.558442499999998</v>
          </cell>
          <cell r="M1961">
            <v>97.52649333333332</v>
          </cell>
          <cell r="N1961">
            <v>99.310347500000006</v>
          </cell>
        </row>
        <row r="1962">
          <cell r="F1962">
            <v>1088</v>
          </cell>
          <cell r="G1962" t="str">
            <v>39112(22)1088</v>
          </cell>
          <cell r="H1962" t="str">
            <v>MECHANO-THERAPY          APPLIANCES; MASSAGE      APPARATUS, PSYCHOLOGICAL APTITUDE-TESTING         APPARATUS</v>
          </cell>
          <cell r="I1962">
            <v>100</v>
          </cell>
          <cell r="J1962">
            <v>103.60585666666665</v>
          </cell>
          <cell r="K1962">
            <v>83.731923333333313</v>
          </cell>
          <cell r="L1962">
            <v>84.997221666666661</v>
          </cell>
          <cell r="M1962">
            <v>91.170745000000025</v>
          </cell>
          <cell r="N1962">
            <v>91.824249999999992</v>
          </cell>
        </row>
        <row r="1963">
          <cell r="F1963">
            <v>1089</v>
          </cell>
          <cell r="G1963" t="str">
            <v>39112(22)1089</v>
          </cell>
          <cell r="H1963" t="str">
            <v>HEARING AIDS, EXCLUDING  PARTS AND ACCESSORIES</v>
          </cell>
          <cell r="I1963">
            <v>100.00001833333334</v>
          </cell>
          <cell r="J1963">
            <v>95.371749999999992</v>
          </cell>
          <cell r="K1963">
            <v>97.597594166666653</v>
          </cell>
          <cell r="L1963">
            <v>107.91510083333336</v>
          </cell>
          <cell r="M1963">
            <v>96.448419166666682</v>
          </cell>
          <cell r="N1963">
            <v>95.453999999999994</v>
          </cell>
        </row>
        <row r="1964">
          <cell r="F1964">
            <v>1090</v>
          </cell>
          <cell r="G1964" t="str">
            <v>39112(22)1090</v>
          </cell>
          <cell r="H1964" t="str">
            <v>OTHER ORTHOPAEDIC APPL   INCL APPL WHICH ARE WORN OR CARRIED OR IMPLANTED  IN THE BODY,TO COMPENSATEFOR A DEFECT/DISABILITY</v>
          </cell>
          <cell r="I1964">
            <v>100.00000249999999</v>
          </cell>
          <cell r="J1964">
            <v>102.00983416666664</v>
          </cell>
          <cell r="K1964">
            <v>83.506410000000002</v>
          </cell>
          <cell r="L1964">
            <v>97.167603333333318</v>
          </cell>
          <cell r="M1964">
            <v>77.37583916666668</v>
          </cell>
          <cell r="N1964">
            <v>76.087700000000012</v>
          </cell>
        </row>
        <row r="1965">
          <cell r="F1965">
            <v>1091</v>
          </cell>
          <cell r="G1965" t="str">
            <v>39115(22)1091</v>
          </cell>
          <cell r="H1965" t="str">
            <v>ELECTRICITY METERS</v>
          </cell>
          <cell r="I1965">
            <v>100</v>
          </cell>
          <cell r="J1965">
            <v>100</v>
          </cell>
          <cell r="K1965">
            <v>100</v>
          </cell>
          <cell r="L1965">
            <v>100</v>
          </cell>
          <cell r="M1965">
            <v>97.402594999999991</v>
          </cell>
          <cell r="N1965">
            <v>95.76994333333333</v>
          </cell>
        </row>
        <row r="1966">
          <cell r="F1966">
            <v>1092</v>
          </cell>
          <cell r="G1966" t="str">
            <v>39115(22)1092</v>
          </cell>
          <cell r="H1966" t="str">
            <v>OTHER INSTRUMENTS AND    APPLIANCES FOR USE IN    SURVEYING, HYDROGRAPHIC, OCEANGRAPHIC AND OTHER   USES</v>
          </cell>
          <cell r="I1966">
            <v>99.999997500000006</v>
          </cell>
          <cell r="J1966">
            <v>100.66896083333333</v>
          </cell>
          <cell r="K1966">
            <v>101.68694166666668</v>
          </cell>
          <cell r="L1966">
            <v>97.312014999999988</v>
          </cell>
          <cell r="M1966">
            <v>100.85613916666667</v>
          </cell>
          <cell r="N1966">
            <v>101.4924175</v>
          </cell>
        </row>
        <row r="1967">
          <cell r="F1967">
            <v>1093</v>
          </cell>
          <cell r="G1967" t="str">
            <v>39115(22)1093</v>
          </cell>
          <cell r="H1967" t="str">
            <v>PARTS AND ACCESSORIES FORSURVEYING AND OTHER      METEOROLOGICAL OR GEO-   PHYSICAL INSTRUMENTS AND APPLIANCES</v>
          </cell>
          <cell r="I1967">
            <v>99.999997500000006</v>
          </cell>
          <cell r="J1967">
            <v>100.66896083333333</v>
          </cell>
          <cell r="K1967">
            <v>101.68694166666668</v>
          </cell>
          <cell r="L1967">
            <v>97.312014999999988</v>
          </cell>
          <cell r="M1967">
            <v>100.85613916666667</v>
          </cell>
          <cell r="N1967">
            <v>101.4924175</v>
          </cell>
        </row>
        <row r="1968">
          <cell r="F1968">
            <v>1094</v>
          </cell>
          <cell r="G1968" t="str">
            <v>39115(22)1094</v>
          </cell>
          <cell r="H1968" t="str">
            <v>MACHINES FOR BALANCING   MECHANICAL PARTS</v>
          </cell>
          <cell r="I1968">
            <v>99.999997500000006</v>
          </cell>
          <cell r="J1968">
            <v>100.66896083333333</v>
          </cell>
          <cell r="K1968">
            <v>101.68694166666668</v>
          </cell>
          <cell r="L1968">
            <v>97.312014999999988</v>
          </cell>
          <cell r="M1968">
            <v>100.85613916666667</v>
          </cell>
          <cell r="N1968">
            <v>101.4924175</v>
          </cell>
        </row>
        <row r="1969">
          <cell r="F1969">
            <v>1095</v>
          </cell>
          <cell r="G1969" t="str">
            <v>39115(22)1095</v>
          </cell>
          <cell r="H1969" t="str">
            <v>TEST BENCHES</v>
          </cell>
          <cell r="I1969">
            <v>99.999997500000006</v>
          </cell>
          <cell r="J1969">
            <v>100.66896083333333</v>
          </cell>
          <cell r="K1969">
            <v>101.68694166666668</v>
          </cell>
          <cell r="L1969">
            <v>97.312014999999988</v>
          </cell>
          <cell r="M1969">
            <v>100.85613916666667</v>
          </cell>
          <cell r="N1969">
            <v>101.4924175</v>
          </cell>
        </row>
        <row r="1970">
          <cell r="F1970">
            <v>1096</v>
          </cell>
          <cell r="G1970" t="str">
            <v>39115(22)1096</v>
          </cell>
          <cell r="H1970" t="str">
            <v>INSTRUMENTS, APPARATUS   AND MODELS DESIGNED FOR  DEMONSTRATIONAL PURPOSES,UNSUITABLE FOR OTHER USES</v>
          </cell>
          <cell r="I1970">
            <v>99.999997500000006</v>
          </cell>
          <cell r="J1970">
            <v>100.66896083333333</v>
          </cell>
          <cell r="K1970">
            <v>101.68694166666668</v>
          </cell>
          <cell r="L1970">
            <v>97.312014999999988</v>
          </cell>
          <cell r="M1970">
            <v>100.85613916666667</v>
          </cell>
          <cell r="N1970">
            <v>101.4924175</v>
          </cell>
        </row>
        <row r="1971">
          <cell r="F1971">
            <v>1097</v>
          </cell>
          <cell r="G1971" t="str">
            <v>39115(22)1097</v>
          </cell>
          <cell r="H1971" t="str">
            <v>OTHER MACHINES AND       APPLIANCES,              NON-ELECTRICALLY OR      ELECTRONICALLY OPERATED</v>
          </cell>
          <cell r="I1971">
            <v>99.999997500000006</v>
          </cell>
          <cell r="J1971">
            <v>100.66896083333333</v>
          </cell>
          <cell r="K1971">
            <v>101.68694166666668</v>
          </cell>
          <cell r="L1971">
            <v>97.312014999999988</v>
          </cell>
          <cell r="M1971">
            <v>100.85613916666667</v>
          </cell>
          <cell r="N1971">
            <v>101.4924175</v>
          </cell>
        </row>
        <row r="1972">
          <cell r="F1972">
            <v>1098</v>
          </cell>
          <cell r="G1972" t="str">
            <v>39115(22)1098</v>
          </cell>
          <cell r="H1972" t="str">
            <v>PARTS AND ACCESSORIES FORELECTRICALLY OR          ELECTRONICALLY OPERATED  MACHINES AND APPLIANCES</v>
          </cell>
          <cell r="I1972">
            <v>99.999997500000006</v>
          </cell>
          <cell r="J1972">
            <v>100.66896083333333</v>
          </cell>
          <cell r="K1972">
            <v>101.68694166666668</v>
          </cell>
          <cell r="L1972">
            <v>97.312014999999988</v>
          </cell>
          <cell r="M1972">
            <v>100.85613916666667</v>
          </cell>
          <cell r="N1972">
            <v>101.4924175</v>
          </cell>
        </row>
        <row r="1973">
          <cell r="F1973">
            <v>1099</v>
          </cell>
          <cell r="G1973" t="str">
            <v>39115(22)1099</v>
          </cell>
          <cell r="H1973" t="str">
            <v>CATHODE-RAY OSCILLOSCOPESAND CATHODE-RAY          OSCILLOGRAPHS</v>
          </cell>
          <cell r="I1973">
            <v>99.999997500000006</v>
          </cell>
          <cell r="J1973">
            <v>100.66896083333333</v>
          </cell>
          <cell r="K1973">
            <v>101.68694166666668</v>
          </cell>
          <cell r="L1973">
            <v>97.312014999999988</v>
          </cell>
          <cell r="M1973">
            <v>100.85613916666667</v>
          </cell>
          <cell r="N1973">
            <v>101.4924175</v>
          </cell>
        </row>
        <row r="1974">
          <cell r="F1974">
            <v>1100</v>
          </cell>
          <cell r="G1974" t="str">
            <v>39115(22)1100</v>
          </cell>
          <cell r="H1974" t="str">
            <v>OTHER INST &amp; APP FOR     MEASURING OR CHECKING    VOLTAGE, CURRENT,        RESISTANCE OR POWER, W/O A RECORDING DEVICE</v>
          </cell>
          <cell r="I1974">
            <v>100</v>
          </cell>
          <cell r="J1974">
            <v>98.887554999999992</v>
          </cell>
          <cell r="K1974">
            <v>88.319303333333337</v>
          </cell>
          <cell r="L1974">
            <v>98.707155833333346</v>
          </cell>
          <cell r="M1974">
            <v>123.29124166666668</v>
          </cell>
          <cell r="N1974">
            <v>157.42634000000001</v>
          </cell>
        </row>
        <row r="1975">
          <cell r="F1975">
            <v>1101</v>
          </cell>
          <cell r="G1975" t="str">
            <v>39115(22)1101</v>
          </cell>
          <cell r="H1975" t="str">
            <v>OTHER INSTRUMENTS AND    APPARATUS, SPECIALLY     DESIGNED FOR             TELECOMMUNICATIONS</v>
          </cell>
          <cell r="I1975">
            <v>99.999997500000006</v>
          </cell>
          <cell r="J1975">
            <v>100.66896083333333</v>
          </cell>
          <cell r="K1975">
            <v>101.68694166666668</v>
          </cell>
          <cell r="L1975">
            <v>97.312014999999988</v>
          </cell>
          <cell r="M1975">
            <v>100.85613916666667</v>
          </cell>
          <cell r="N1975">
            <v>101.4924175</v>
          </cell>
        </row>
        <row r="1976">
          <cell r="F1976">
            <v>1102</v>
          </cell>
          <cell r="G1976" t="str">
            <v>39115(22)1102</v>
          </cell>
          <cell r="H1976" t="str">
            <v>PARTS &amp; ACC FOR INST &amp;   APP FOR OSCILLOSCOPE,    SPECTRUM ANALYSERS &amp;     OTHER INST &amp; APP FOR MEAS-URING ELECT QUANTITIES</v>
          </cell>
          <cell r="I1976">
            <v>100</v>
          </cell>
          <cell r="J1976">
            <v>100</v>
          </cell>
          <cell r="K1976">
            <v>101.15889000000001</v>
          </cell>
          <cell r="L1976">
            <v>101.15889000000001</v>
          </cell>
          <cell r="M1976">
            <v>101.15889000000001</v>
          </cell>
          <cell r="N1976">
            <v>101.15889000000001</v>
          </cell>
        </row>
        <row r="1977">
          <cell r="F1977">
            <v>1103</v>
          </cell>
          <cell r="G1977" t="str">
            <v>39116(22)1103</v>
          </cell>
          <cell r="H1977" t="str">
            <v>INSTRUMENTS &amp; APPLIANCES FOR AERONAUTICAL OR SPACENAVIGATION</v>
          </cell>
          <cell r="I1977">
            <v>99.999997500000006</v>
          </cell>
          <cell r="J1977">
            <v>100.66896083333333</v>
          </cell>
          <cell r="K1977">
            <v>101.68694166666668</v>
          </cell>
          <cell r="L1977">
            <v>97.312014999999988</v>
          </cell>
          <cell r="M1977">
            <v>100.85613916666667</v>
          </cell>
          <cell r="N1977">
            <v>101.4924175</v>
          </cell>
        </row>
        <row r="1978">
          <cell r="F1978">
            <v>1104</v>
          </cell>
          <cell r="G1978" t="str">
            <v>39117(22)1104</v>
          </cell>
          <cell r="H1978" t="str">
            <v>METER PARTS AND          ACCESSORIES</v>
          </cell>
          <cell r="I1978">
            <v>100</v>
          </cell>
          <cell r="J1978">
            <v>100</v>
          </cell>
          <cell r="K1978">
            <v>100</v>
          </cell>
          <cell r="L1978">
            <v>100</v>
          </cell>
          <cell r="M1978">
            <v>97.402594999999991</v>
          </cell>
          <cell r="N1978">
            <v>95.76994333333333</v>
          </cell>
        </row>
        <row r="1979">
          <cell r="F1979">
            <v>1105</v>
          </cell>
          <cell r="G1979" t="str">
            <v>39117(22)1105</v>
          </cell>
          <cell r="H1979" t="str">
            <v>PARTS AND ACCESSORIES FORREVOLUTION COUNTERS,     TAXIMETERS AND OTHER     SIMILAR METERS AND SPEED INDICATORS</v>
          </cell>
          <cell r="I1979">
            <v>100</v>
          </cell>
          <cell r="J1979">
            <v>100</v>
          </cell>
          <cell r="K1979">
            <v>100</v>
          </cell>
          <cell r="L1979">
            <v>100</v>
          </cell>
          <cell r="M1979">
            <v>97.402594999999991</v>
          </cell>
          <cell r="N1979">
            <v>95.76994333333333</v>
          </cell>
        </row>
        <row r="1980">
          <cell r="F1980">
            <v>1106</v>
          </cell>
          <cell r="G1980" t="str">
            <v>39117(22)1106</v>
          </cell>
          <cell r="H1980" t="str">
            <v>INSTRUMENTS AND APPARATUSFOR MEASURING OR CHECKINGTHE FLOW OR LEVEL OF     LIQUIDS</v>
          </cell>
          <cell r="I1980">
            <v>100</v>
          </cell>
          <cell r="J1980">
            <v>112.12006</v>
          </cell>
          <cell r="K1980">
            <v>108.85678</v>
          </cell>
          <cell r="L1980">
            <v>113.23993833333336</v>
          </cell>
          <cell r="M1980">
            <v>149.44341666666668</v>
          </cell>
          <cell r="N1980">
            <v>176.68804083333336</v>
          </cell>
        </row>
        <row r="1981">
          <cell r="F1981">
            <v>1107</v>
          </cell>
          <cell r="G1981" t="str">
            <v>39117(22)1107</v>
          </cell>
          <cell r="H1981" t="str">
            <v>INSTRUMENTS AND APPARATUSFOR MEASURING OR CHECKINGPRESSURE</v>
          </cell>
          <cell r="I1981">
            <v>100</v>
          </cell>
          <cell r="J1981">
            <v>100</v>
          </cell>
          <cell r="K1981">
            <v>100</v>
          </cell>
          <cell r="L1981">
            <v>100</v>
          </cell>
          <cell r="M1981">
            <v>100</v>
          </cell>
          <cell r="N1981">
            <v>100</v>
          </cell>
        </row>
        <row r="1982">
          <cell r="F1982">
            <v>1108</v>
          </cell>
          <cell r="G1982" t="str">
            <v>39117(22)1108</v>
          </cell>
          <cell r="H1982" t="str">
            <v>OTHER INSTRUMENTS OR     APPARATUS</v>
          </cell>
          <cell r="I1982">
            <v>100</v>
          </cell>
          <cell r="J1982">
            <v>100.21431583333333</v>
          </cell>
          <cell r="K1982">
            <v>128.07208166666666</v>
          </cell>
          <cell r="L1982">
            <v>110.73983250000001</v>
          </cell>
          <cell r="M1982">
            <v>129.40324000000001</v>
          </cell>
          <cell r="N1982">
            <v>129.40324000000001</v>
          </cell>
        </row>
        <row r="1983">
          <cell r="F1983">
            <v>1109</v>
          </cell>
          <cell r="G1983" t="str">
            <v>39117(22)1109</v>
          </cell>
          <cell r="H1983" t="str">
            <v>PARTS &amp; ACC FOR INST &amp;   APP FOR MEAS OR CHECKING FLOW, LEVEL, PRESSURE OR OTHER VARIABLES OF LIQUIDOR GASES</v>
          </cell>
          <cell r="I1983">
            <v>99.999972500000027</v>
          </cell>
          <cell r="J1983">
            <v>107.01226166666667</v>
          </cell>
          <cell r="K1983">
            <v>111.48501833333333</v>
          </cell>
          <cell r="L1983">
            <v>105.52359500000003</v>
          </cell>
          <cell r="M1983">
            <v>73.640320000000003</v>
          </cell>
          <cell r="N1983">
            <v>62.716435833333307</v>
          </cell>
        </row>
        <row r="1984">
          <cell r="F1984">
            <v>1110</v>
          </cell>
          <cell r="G1984" t="str">
            <v>39117(22)1110</v>
          </cell>
          <cell r="H1984" t="str">
            <v>THERMOSTATS, ELECTRICALLYOR ELECTRONICALLY        OPERATED</v>
          </cell>
          <cell r="I1984">
            <v>100.00002333333332</v>
          </cell>
          <cell r="J1984">
            <v>71.337979166666656</v>
          </cell>
          <cell r="K1984">
            <v>92.109823333333324</v>
          </cell>
          <cell r="L1984">
            <v>91.914989166666658</v>
          </cell>
          <cell r="M1984">
            <v>93.221823333333305</v>
          </cell>
          <cell r="N1984">
            <v>94.45792999999999</v>
          </cell>
        </row>
        <row r="1985">
          <cell r="F1985">
            <v>1111</v>
          </cell>
          <cell r="G1985" t="str">
            <v>39117(22)1111</v>
          </cell>
          <cell r="H1985" t="str">
            <v>PARTS AND ACCESSORIES FORAUTOMATIC REGULATING OR  CONTROLLING INSTRUMENTS  AND APPARATUS</v>
          </cell>
          <cell r="I1985">
            <v>100.00000083333335</v>
          </cell>
          <cell r="J1985">
            <v>99.171420000000026</v>
          </cell>
          <cell r="K1985">
            <v>110.20915833333336</v>
          </cell>
          <cell r="L1985">
            <v>113.99227750000003</v>
          </cell>
          <cell r="M1985">
            <v>119.95136083333337</v>
          </cell>
          <cell r="N1985">
            <v>121.67585000000001</v>
          </cell>
        </row>
        <row r="1986">
          <cell r="F1986">
            <v>1112</v>
          </cell>
          <cell r="G1986" t="str">
            <v>39117(22)1112</v>
          </cell>
          <cell r="H1986" t="str">
            <v>OTHER INSTRUMENTS AND    APPARATUS, FOR MEASURING OR CHECKING SEMICONDUCTORWAFERS OR DEVICES</v>
          </cell>
          <cell r="I1986">
            <v>99.999997500000006</v>
          </cell>
          <cell r="J1986">
            <v>100.66896083333333</v>
          </cell>
          <cell r="K1986">
            <v>101.68694166666668</v>
          </cell>
          <cell r="L1986">
            <v>97.312014999999988</v>
          </cell>
          <cell r="M1986">
            <v>100.85613916666667</v>
          </cell>
          <cell r="N1986">
            <v>101.4924175</v>
          </cell>
        </row>
        <row r="1987">
          <cell r="F1987">
            <v>1113</v>
          </cell>
          <cell r="G1987" t="str">
            <v>39118(22)1113</v>
          </cell>
          <cell r="H1987" t="str">
            <v>GAS OR SMOKE ANALYSIS    APPARATUS</v>
          </cell>
          <cell r="I1987">
            <v>100</v>
          </cell>
          <cell r="J1987">
            <v>98.764090000000024</v>
          </cell>
          <cell r="K1987">
            <v>102.84042000000002</v>
          </cell>
          <cell r="L1987">
            <v>107.11188</v>
          </cell>
          <cell r="M1987">
            <v>102.992195</v>
          </cell>
          <cell r="N1987">
            <v>98.872509999999977</v>
          </cell>
        </row>
        <row r="1988">
          <cell r="F1988">
            <v>1114</v>
          </cell>
          <cell r="G1988" t="str">
            <v>39118(22)1114</v>
          </cell>
          <cell r="H1988" t="str">
            <v>CHROMATOGRAPHS AND       ELECTROPHORESIS          INSTRUMENTS</v>
          </cell>
          <cell r="I1988">
            <v>100</v>
          </cell>
          <cell r="J1988">
            <v>100</v>
          </cell>
          <cell r="K1988">
            <v>100</v>
          </cell>
          <cell r="L1988">
            <v>113.69402666666664</v>
          </cell>
          <cell r="M1988">
            <v>121.9582025</v>
          </cell>
          <cell r="N1988">
            <v>129.04672583333334</v>
          </cell>
        </row>
        <row r="1989">
          <cell r="F1989">
            <v>1115</v>
          </cell>
          <cell r="G1989" t="str">
            <v>39118(22)1115</v>
          </cell>
          <cell r="H1989" t="str">
            <v>SPECTROMETERS,           SPECTROPHOTOMETERS AND   SPECTROGRAPHS USING      OPTICAL RADIATIONS       (UV, VISIBLE, IR)</v>
          </cell>
          <cell r="I1989">
            <v>99.999997500000006</v>
          </cell>
          <cell r="J1989">
            <v>100.66896083333333</v>
          </cell>
          <cell r="K1989">
            <v>101.68694166666668</v>
          </cell>
          <cell r="L1989">
            <v>97.312014999999988</v>
          </cell>
          <cell r="M1989">
            <v>100.85613916666667</v>
          </cell>
          <cell r="N1989">
            <v>101.4924175</v>
          </cell>
        </row>
        <row r="1990">
          <cell r="F1990">
            <v>1116</v>
          </cell>
          <cell r="G1990" t="str">
            <v>39118(22)1116</v>
          </cell>
          <cell r="H1990" t="str">
            <v>OTHER INSTRUMENTS AND APPARATUS FOR PHYSICAL ORCHEMICAL ANALYSIS</v>
          </cell>
          <cell r="I1990">
            <v>100</v>
          </cell>
          <cell r="J1990">
            <v>98.791714999999982</v>
          </cell>
          <cell r="K1990">
            <v>102.87687000000001</v>
          </cell>
          <cell r="L1990">
            <v>107.13464000000002</v>
          </cell>
          <cell r="M1990">
            <v>102.76180000000002</v>
          </cell>
          <cell r="N1990">
            <v>102.76180000000002</v>
          </cell>
        </row>
        <row r="1991">
          <cell r="F1991">
            <v>1117</v>
          </cell>
          <cell r="G1991" t="str">
            <v>39118(22)1117</v>
          </cell>
          <cell r="H1991" t="str">
            <v>MICROTOMES; PARTS AND    ACCESSORIES</v>
          </cell>
          <cell r="I1991">
            <v>99.999997500000006</v>
          </cell>
          <cell r="J1991">
            <v>100.66896083333333</v>
          </cell>
          <cell r="K1991">
            <v>101.68694166666668</v>
          </cell>
          <cell r="L1991">
            <v>97.312014999999988</v>
          </cell>
          <cell r="M1991">
            <v>100.85613916666667</v>
          </cell>
          <cell r="N1991">
            <v>101.4924175</v>
          </cell>
        </row>
        <row r="1992">
          <cell r="F1992">
            <v>1118</v>
          </cell>
          <cell r="G1992" t="str">
            <v>39118(22)1118</v>
          </cell>
          <cell r="H1992" t="str">
            <v>OTHER INSTRUMENTS AND    APPARATUS, OTHER THAN    HYDRAULIC OR PNEUMATIC,  ELECTRICALLY OR          ELECTRONICALLY OPERATED</v>
          </cell>
          <cell r="I1992">
            <v>100.00000833333333</v>
          </cell>
          <cell r="J1992">
            <v>135.71988583333331</v>
          </cell>
          <cell r="K1992">
            <v>136.96003833333333</v>
          </cell>
          <cell r="L1992">
            <v>137.41352500000002</v>
          </cell>
          <cell r="M1992">
            <v>138.07472999999999</v>
          </cell>
          <cell r="N1992">
            <v>140.993405</v>
          </cell>
        </row>
        <row r="1993">
          <cell r="F1993">
            <v>1119</v>
          </cell>
          <cell r="G1993" t="str">
            <v>39118(22)1119</v>
          </cell>
          <cell r="H1993" t="str">
            <v>OTHER INSTRUMENTS AND    APPARATUS, OTHER THAN    HYDRAULIC OR PNEUMATIC,  OTHER THAN ELECTRICALLY  OR ELECTRONICALLY OPERATE</v>
          </cell>
          <cell r="I1993">
            <v>99.999928333333344</v>
          </cell>
          <cell r="J1993">
            <v>98.759060833333336</v>
          </cell>
          <cell r="K1993">
            <v>102.83941666666666</v>
          </cell>
          <cell r="L1993">
            <v>101.83957000000001</v>
          </cell>
          <cell r="M1993">
            <v>111.45581666666665</v>
          </cell>
          <cell r="N1993">
            <v>111.35036999999997</v>
          </cell>
        </row>
        <row r="1994">
          <cell r="F1994">
            <v>1120</v>
          </cell>
          <cell r="G1994" t="str">
            <v>39118(22)1120</v>
          </cell>
          <cell r="H1994" t="str">
            <v>OTHER INSTRUMENTS AND    APPARATUS WITHOUT A      RECORDING DEVICE</v>
          </cell>
          <cell r="I1994">
            <v>99.999997500000021</v>
          </cell>
          <cell r="J1994">
            <v>95.389671666666658</v>
          </cell>
          <cell r="K1994">
            <v>73.937480833333339</v>
          </cell>
          <cell r="L1994">
            <v>81.392626666666644</v>
          </cell>
          <cell r="M1994">
            <v>91.171244999999985</v>
          </cell>
          <cell r="N1994">
            <v>93.087344999999971</v>
          </cell>
        </row>
        <row r="1995">
          <cell r="F1995">
            <v>1121</v>
          </cell>
          <cell r="G1995" t="str">
            <v>39118(22)1121</v>
          </cell>
          <cell r="H1995" t="str">
            <v>PARTS AND ACCESSORIES FOROPTICAL, PHOTOGRAPHIC,   CINEMATOGRAPHIC,         MEASURING AND CHECKING   INSTRUMENTS AND APPARATUS</v>
          </cell>
          <cell r="I1995">
            <v>99.999997500000006</v>
          </cell>
          <cell r="J1995">
            <v>100.66896083333333</v>
          </cell>
          <cell r="K1995">
            <v>101.68694166666668</v>
          </cell>
          <cell r="L1995">
            <v>97.312014999999988</v>
          </cell>
          <cell r="M1995">
            <v>100.85613916666667</v>
          </cell>
          <cell r="N1995">
            <v>101.4924175</v>
          </cell>
        </row>
        <row r="1996">
          <cell r="F1996">
            <v>1122</v>
          </cell>
          <cell r="G1996" t="str">
            <v>39119(22)1122</v>
          </cell>
          <cell r="H1996" t="str">
            <v>CONTACT LENSES</v>
          </cell>
          <cell r="I1996">
            <v>99.999969166666688</v>
          </cell>
          <cell r="J1996">
            <v>71.28581916666667</v>
          </cell>
          <cell r="K1996">
            <v>62.664320833333349</v>
          </cell>
          <cell r="L1996">
            <v>100.50970499999998</v>
          </cell>
          <cell r="M1996">
            <v>81.707310833333338</v>
          </cell>
          <cell r="N1996">
            <v>78.579560000000001</v>
          </cell>
        </row>
        <row r="1997">
          <cell r="F1997">
            <v>1123</v>
          </cell>
          <cell r="G1997" t="str">
            <v>39119(22)1123</v>
          </cell>
          <cell r="H1997" t="str">
            <v>SPECTACLE LENSES OF OTHERMATERIAL</v>
          </cell>
          <cell r="I1997">
            <v>99.999969166666688</v>
          </cell>
          <cell r="J1997">
            <v>71.28581916666667</v>
          </cell>
          <cell r="K1997">
            <v>62.664320833333349</v>
          </cell>
          <cell r="L1997">
            <v>100.50970499999998</v>
          </cell>
          <cell r="M1997">
            <v>81.707310833333338</v>
          </cell>
          <cell r="N1997">
            <v>78.579560000000001</v>
          </cell>
        </row>
        <row r="1998">
          <cell r="F1998">
            <v>1124</v>
          </cell>
          <cell r="G1998" t="str">
            <v>39119(22)1124</v>
          </cell>
          <cell r="H1998" t="str">
            <v>OPTICAL FIBRES, OPTICAL  FIBRE BUNDLES AND CABLES</v>
          </cell>
          <cell r="I1998">
            <v>99.999969166666688</v>
          </cell>
          <cell r="J1998">
            <v>71.28581916666667</v>
          </cell>
          <cell r="K1998">
            <v>62.664320833333349</v>
          </cell>
          <cell r="L1998">
            <v>100.50970499999998</v>
          </cell>
          <cell r="M1998">
            <v>81.707310833333338</v>
          </cell>
          <cell r="N1998">
            <v>78.579560000000001</v>
          </cell>
        </row>
        <row r="1999">
          <cell r="F1999">
            <v>1125</v>
          </cell>
          <cell r="G1999" t="str">
            <v>39119(22)1125</v>
          </cell>
          <cell r="H1999" t="str">
            <v>LENSES, PRISMS, MIRRORS &amp;OTHER OPTICAL ELEMENTS   FOR OTHER USES</v>
          </cell>
          <cell r="I1999">
            <v>99.999969166666688</v>
          </cell>
          <cell r="J1999">
            <v>71.28581916666667</v>
          </cell>
          <cell r="K1999">
            <v>62.664320833333349</v>
          </cell>
          <cell r="L1999">
            <v>100.50970499999998</v>
          </cell>
          <cell r="M1999">
            <v>81.707310833333338</v>
          </cell>
          <cell r="N1999">
            <v>78.579560000000001</v>
          </cell>
        </row>
        <row r="2000">
          <cell r="F2000">
            <v>1126</v>
          </cell>
          <cell r="G2000" t="str">
            <v>39119(22)1126</v>
          </cell>
          <cell r="H2000" t="str">
            <v>FRAMES AND MOUNTINGS FOR SPECTACLES, GOGGLES OR   THE LIKE, OF OTHER       MATERIALS</v>
          </cell>
          <cell r="I2000">
            <v>99.999969166666688</v>
          </cell>
          <cell r="J2000">
            <v>71.28581916666667</v>
          </cell>
          <cell r="K2000">
            <v>62.664320833333349</v>
          </cell>
          <cell r="L2000">
            <v>100.50970499999998</v>
          </cell>
          <cell r="M2000">
            <v>81.707310833333338</v>
          </cell>
          <cell r="N2000">
            <v>78.579560000000001</v>
          </cell>
        </row>
        <row r="2001">
          <cell r="F2001">
            <v>1127</v>
          </cell>
          <cell r="G2001" t="str">
            <v>39119(22)1127</v>
          </cell>
          <cell r="H2001" t="str">
            <v>SUNGLASSES</v>
          </cell>
          <cell r="I2001">
            <v>99.999969166666688</v>
          </cell>
          <cell r="J2001">
            <v>71.28581916666667</v>
          </cell>
          <cell r="K2001">
            <v>62.664320833333349</v>
          </cell>
          <cell r="L2001">
            <v>100.50970499999998</v>
          </cell>
          <cell r="M2001">
            <v>81.707310833333338</v>
          </cell>
          <cell r="N2001">
            <v>78.579560000000001</v>
          </cell>
        </row>
        <row r="2002">
          <cell r="F2002">
            <v>1128</v>
          </cell>
          <cell r="G2002" t="str">
            <v>39119(22)1128</v>
          </cell>
          <cell r="H2002" t="str">
            <v>OBJECTIVE LENSES FOR     CAMERAS</v>
          </cell>
          <cell r="I2002">
            <v>99.999969166666688</v>
          </cell>
          <cell r="J2002">
            <v>71.28581916666667</v>
          </cell>
          <cell r="K2002">
            <v>62.664320833333349</v>
          </cell>
          <cell r="L2002">
            <v>100.50970499999998</v>
          </cell>
          <cell r="M2002">
            <v>81.707310833333338</v>
          </cell>
          <cell r="N2002">
            <v>78.579560000000001</v>
          </cell>
        </row>
        <row r="2003">
          <cell r="F2003">
            <v>1129</v>
          </cell>
          <cell r="G2003" t="str">
            <v>39119(22)1129</v>
          </cell>
          <cell r="H2003" t="str">
            <v>OBJECTIVE LENSES FOR     PROJECTORS OR PHOTO-     GRAPHIC ENLARGERS OR     REDUCERS</v>
          </cell>
          <cell r="I2003">
            <v>99.999969166666688</v>
          </cell>
          <cell r="J2003">
            <v>71.28581916666667</v>
          </cell>
          <cell r="K2003">
            <v>62.664320833333349</v>
          </cell>
          <cell r="L2003">
            <v>100.50970499999998</v>
          </cell>
          <cell r="M2003">
            <v>81.707310833333338</v>
          </cell>
          <cell r="N2003">
            <v>78.579560000000001</v>
          </cell>
        </row>
        <row r="2004">
          <cell r="F2004">
            <v>1130</v>
          </cell>
          <cell r="G2004" t="str">
            <v>39119(22)1130</v>
          </cell>
          <cell r="H2004" t="str">
            <v>OBJECTIVE LENSES FOR     OTHER USE</v>
          </cell>
          <cell r="I2004">
            <v>99.999969166666688</v>
          </cell>
          <cell r="J2004">
            <v>71.28581916666667</v>
          </cell>
          <cell r="K2004">
            <v>62.664320833333349</v>
          </cell>
          <cell r="L2004">
            <v>100.50970499999998</v>
          </cell>
          <cell r="M2004">
            <v>81.707310833333338</v>
          </cell>
          <cell r="N2004">
            <v>78.579560000000001</v>
          </cell>
        </row>
        <row r="2005">
          <cell r="F2005">
            <v>1131</v>
          </cell>
          <cell r="G2005" t="str">
            <v>39119(22)1131</v>
          </cell>
          <cell r="H2005" t="str">
            <v>OTHER OPTICAL ELEMENTS,  FOR OTHER USE</v>
          </cell>
          <cell r="I2005">
            <v>99.999969166666688</v>
          </cell>
          <cell r="J2005">
            <v>71.28581916666667</v>
          </cell>
          <cell r="K2005">
            <v>62.664320833333349</v>
          </cell>
          <cell r="L2005">
            <v>100.50970499999998</v>
          </cell>
          <cell r="M2005">
            <v>81.707310833333338</v>
          </cell>
          <cell r="N2005">
            <v>78.579560000000001</v>
          </cell>
        </row>
        <row r="2006">
          <cell r="F2006">
            <v>1132</v>
          </cell>
          <cell r="G2006" t="str">
            <v>39121(22)1132</v>
          </cell>
          <cell r="H2006" t="str">
            <v>OTHER CAMERAS, FOR ROLL  FILM OF A WIDTH OF 35 MM</v>
          </cell>
          <cell r="I2006">
            <v>99.999904166666681</v>
          </cell>
          <cell r="J2006">
            <v>102.7995783333333</v>
          </cell>
          <cell r="K2006">
            <v>95.713051666666658</v>
          </cell>
          <cell r="L2006">
            <v>95.138072500000007</v>
          </cell>
          <cell r="M2006">
            <v>97.911066666666699</v>
          </cell>
          <cell r="N2006">
            <v>98.168230000000023</v>
          </cell>
        </row>
        <row r="2007">
          <cell r="F2007">
            <v>1133</v>
          </cell>
          <cell r="G2007" t="str">
            <v>39123(22)1133</v>
          </cell>
          <cell r="H2007" t="str">
            <v>OTHER CAMERAS</v>
          </cell>
          <cell r="I2007">
            <v>99.999987499999989</v>
          </cell>
          <cell r="J2007">
            <v>112.54843083333328</v>
          </cell>
          <cell r="K2007">
            <v>116.65883833333332</v>
          </cell>
          <cell r="L2007">
            <v>112.83321583333334</v>
          </cell>
          <cell r="M2007">
            <v>104.3082125</v>
          </cell>
          <cell r="N2007">
            <v>101.19026500000001</v>
          </cell>
        </row>
        <row r="2008">
          <cell r="F2008">
            <v>1134</v>
          </cell>
          <cell r="G2008" t="str">
            <v>39123(22)1134</v>
          </cell>
          <cell r="H2008" t="str">
            <v>PARTS AND ACCESSORIES FORCAMERAS</v>
          </cell>
          <cell r="I2008">
            <v>100</v>
          </cell>
          <cell r="J2008">
            <v>116.06298999999999</v>
          </cell>
          <cell r="K2008">
            <v>120.26246666666665</v>
          </cell>
          <cell r="L2008">
            <v>115.17060666666669</v>
          </cell>
          <cell r="M2008">
            <v>104.29133999999999</v>
          </cell>
          <cell r="N2008">
            <v>100.15747999999998</v>
          </cell>
        </row>
        <row r="2009">
          <cell r="F2009">
            <v>1135</v>
          </cell>
          <cell r="G2009" t="str">
            <v>39123(22)1135</v>
          </cell>
          <cell r="H2009" t="str">
            <v>PARTS AND ACCESSORIES FORPHOTOGRAPHIC FLASHLIGHT  APPARATUS AND FLASHBULBS</v>
          </cell>
          <cell r="I2009">
            <v>99.999987499999989</v>
          </cell>
          <cell r="J2009">
            <v>112.54843083333328</v>
          </cell>
          <cell r="K2009">
            <v>116.65883833333332</v>
          </cell>
          <cell r="L2009">
            <v>112.83321583333334</v>
          </cell>
          <cell r="M2009">
            <v>104.3082125</v>
          </cell>
          <cell r="N2009">
            <v>101.19026500000001</v>
          </cell>
        </row>
        <row r="2010">
          <cell r="F2010">
            <v>1136</v>
          </cell>
          <cell r="G2010" t="str">
            <v>39125(22)1136</v>
          </cell>
          <cell r="H2010" t="str">
            <v>OTHER APPARATUS FOR      PROJECTION OR DRAWING    OF CIRCUIT PATTERNS ON   SENSITISED SEMICONDUCTOR MATERIALS</v>
          </cell>
          <cell r="I2010">
            <v>99.999987499999989</v>
          </cell>
          <cell r="J2010">
            <v>112.54843083333328</v>
          </cell>
          <cell r="K2010">
            <v>116.65883833333332</v>
          </cell>
          <cell r="L2010">
            <v>112.83321583333334</v>
          </cell>
          <cell r="M2010">
            <v>104.3082125</v>
          </cell>
          <cell r="N2010">
            <v>101.19026500000001</v>
          </cell>
        </row>
        <row r="2011">
          <cell r="F2011">
            <v>1137</v>
          </cell>
          <cell r="G2011" t="str">
            <v>39126(22)1137</v>
          </cell>
          <cell r="H2011" t="str">
            <v>APPARATUS AND EQUIPMENT  FOR AUTOMATICALLY        DEVELOPING PHOTOGRAPHIC  AND CINEMATOGRAPHIC FILM OR PAPER IN ROLLS</v>
          </cell>
          <cell r="I2011">
            <v>100</v>
          </cell>
          <cell r="J2011">
            <v>87.72650999999999</v>
          </cell>
          <cell r="K2011">
            <v>111.83021000000004</v>
          </cell>
          <cell r="L2011">
            <v>117.44032000000001</v>
          </cell>
          <cell r="M2011">
            <v>116.56345666666668</v>
          </cell>
          <cell r="N2011">
            <v>119.57123000000004</v>
          </cell>
        </row>
        <row r="2012">
          <cell r="F2012">
            <v>1138</v>
          </cell>
          <cell r="G2012" t="str">
            <v>39128(22)1138</v>
          </cell>
          <cell r="H2012" t="str">
            <v>MICROSCOPES, O/T OPTICAL;DIFFRACTION APPARATUS</v>
          </cell>
          <cell r="I2012">
            <v>99.999998333333352</v>
          </cell>
          <cell r="J2012">
            <v>96.709962500000017</v>
          </cell>
          <cell r="K2012">
            <v>99.485253333333333</v>
          </cell>
          <cell r="L2012">
            <v>96.570659166666644</v>
          </cell>
          <cell r="M2012">
            <v>99.881555833333351</v>
          </cell>
          <cell r="N2012">
            <v>100.81341250000001</v>
          </cell>
        </row>
        <row r="2013">
          <cell r="F2013">
            <v>1139</v>
          </cell>
          <cell r="G2013" t="str">
            <v>39128(22)1139</v>
          </cell>
          <cell r="H2013" t="str">
            <v>OTHER MICROSCOPES</v>
          </cell>
          <cell r="I2013">
            <v>99.999998333333352</v>
          </cell>
          <cell r="J2013">
            <v>96.709962500000017</v>
          </cell>
          <cell r="K2013">
            <v>99.485253333333333</v>
          </cell>
          <cell r="L2013">
            <v>96.570659166666644</v>
          </cell>
          <cell r="M2013">
            <v>99.881555833333351</v>
          </cell>
          <cell r="N2013">
            <v>100.81341250000001</v>
          </cell>
        </row>
        <row r="2014">
          <cell r="F2014">
            <v>1140</v>
          </cell>
          <cell r="G2014" t="str">
            <v>39129(22)1140</v>
          </cell>
          <cell r="H2014" t="str">
            <v>OTHER DEVICES, APPLIANCESAND INSTRUMENTS</v>
          </cell>
          <cell r="I2014">
            <v>99.999998333333352</v>
          </cell>
          <cell r="J2014">
            <v>96.709962500000017</v>
          </cell>
          <cell r="K2014">
            <v>99.485253333333333</v>
          </cell>
          <cell r="L2014">
            <v>96.570659166666644</v>
          </cell>
          <cell r="M2014">
            <v>99.881555833333351</v>
          </cell>
          <cell r="N2014">
            <v>100.81341250000001</v>
          </cell>
        </row>
        <row r="2015">
          <cell r="F2015">
            <v>1141</v>
          </cell>
          <cell r="G2015" t="str">
            <v>39129(22)1141</v>
          </cell>
          <cell r="H2015" t="str">
            <v>PARTS AND ACCESSORIES FORLIQUID CRYSTAL DEVICES,  LASERS &amp; OTHER OPTICAL   APPLIANCES &amp; INSTRUMENTS</v>
          </cell>
          <cell r="I2015">
            <v>99.999998333333352</v>
          </cell>
          <cell r="J2015">
            <v>96.709962500000017</v>
          </cell>
          <cell r="K2015">
            <v>99.485253333333333</v>
          </cell>
          <cell r="L2015">
            <v>96.570659166666644</v>
          </cell>
          <cell r="M2015">
            <v>99.881555833333351</v>
          </cell>
          <cell r="N2015">
            <v>100.81341250000001</v>
          </cell>
        </row>
        <row r="2016">
          <cell r="F2016">
            <v>1142</v>
          </cell>
          <cell r="G2016" t="str">
            <v>39129(22)1142</v>
          </cell>
          <cell r="H2016" t="str">
            <v>OTHER OPHTHALMIC         INSTRUMENTS AND          APPLIANCES</v>
          </cell>
          <cell r="I2016">
            <v>100</v>
          </cell>
          <cell r="J2016">
            <v>86.588245833333332</v>
          </cell>
          <cell r="K2016">
            <v>93.910948333333351</v>
          </cell>
          <cell r="L2016">
            <v>94.558442499999998</v>
          </cell>
          <cell r="M2016">
            <v>97.52649333333332</v>
          </cell>
          <cell r="N2016">
            <v>99.310347500000006</v>
          </cell>
        </row>
        <row r="2017">
          <cell r="F2017">
            <v>1143</v>
          </cell>
          <cell r="G2017" t="str">
            <v>39129(22)1143</v>
          </cell>
          <cell r="H2017" t="str">
            <v>OTHER OPTICAL INST &amp; APPLFOR INSPECTING SEMI-COND WAFERS/DEVICES OR FOR    POTOMASKS/RETICLES USED  IN SEMI-COND DEVICE MFG</v>
          </cell>
          <cell r="I2017">
            <v>100</v>
          </cell>
          <cell r="J2017">
            <v>98.739499999999992</v>
          </cell>
          <cell r="K2017">
            <v>102.94118</v>
          </cell>
          <cell r="L2017">
            <v>101.89075499999998</v>
          </cell>
          <cell r="M2017">
            <v>102.94118</v>
          </cell>
          <cell r="N2017">
            <v>102.94118</v>
          </cell>
        </row>
        <row r="2018">
          <cell r="F2018">
            <v>1144</v>
          </cell>
          <cell r="G2018" t="str">
            <v>39129(22)1144</v>
          </cell>
          <cell r="H2018" t="str">
            <v>OTHER OPTICAL INSTRUMENTSAND APPLIANCES</v>
          </cell>
          <cell r="I2018">
            <v>99.999997500000006</v>
          </cell>
          <cell r="J2018">
            <v>100.66896083333333</v>
          </cell>
          <cell r="K2018">
            <v>101.68694166666668</v>
          </cell>
          <cell r="L2018">
            <v>97.312014999999988</v>
          </cell>
          <cell r="M2018">
            <v>100.85613916666667</v>
          </cell>
          <cell r="N2018">
            <v>101.4924175</v>
          </cell>
        </row>
        <row r="2019">
          <cell r="F2019">
            <v>1145</v>
          </cell>
          <cell r="G2019" t="str">
            <v>39129(22)1145</v>
          </cell>
          <cell r="H2019" t="str">
            <v>OTHER MEASURING OR       CHECKING INSTRUMENTS,    APPLIANCES AND MACHINES</v>
          </cell>
          <cell r="I2019">
            <v>99.999997500000006</v>
          </cell>
          <cell r="J2019">
            <v>100.66896083333333</v>
          </cell>
          <cell r="K2019">
            <v>101.68694166666668</v>
          </cell>
          <cell r="L2019">
            <v>97.312014999999988</v>
          </cell>
          <cell r="M2019">
            <v>100.85613916666667</v>
          </cell>
          <cell r="N2019">
            <v>101.4924175</v>
          </cell>
        </row>
        <row r="2020">
          <cell r="F2020">
            <v>1146</v>
          </cell>
          <cell r="G2020" t="str">
            <v>39129(22)1146</v>
          </cell>
          <cell r="H2020" t="str">
            <v>PARTS AND ACCESSORIES FORMEASURING OR CHECKING    INSTRUMENTS, APPLIANCES  AND MACHINES</v>
          </cell>
          <cell r="I2020">
            <v>100</v>
          </cell>
          <cell r="J2020">
            <v>100.41725</v>
          </cell>
          <cell r="K2020">
            <v>98.898255833333351</v>
          </cell>
          <cell r="L2020">
            <v>80.645095833333329</v>
          </cell>
          <cell r="M2020">
            <v>85.747500000000002</v>
          </cell>
          <cell r="N2020">
            <v>83.27743000000001</v>
          </cell>
        </row>
        <row r="2021">
          <cell r="F2021">
            <v>1147</v>
          </cell>
          <cell r="G2021" t="str">
            <v>39131(22)1147</v>
          </cell>
          <cell r="H2021" t="str">
            <v>OTHER WRIST-WATCHES,BATT/ACCU POWERED, W/N INCORP STOP-WATCH FACILITY,WITH CASE OF/CLAD WITH PREC   METAL</v>
          </cell>
          <cell r="I2021">
            <v>99.999634166666652</v>
          </cell>
          <cell r="J2021">
            <v>78.329717500000001</v>
          </cell>
          <cell r="K2021">
            <v>77.939023333333338</v>
          </cell>
          <cell r="L2021">
            <v>71.615222500000016</v>
          </cell>
          <cell r="M2021">
            <v>89.305505833333328</v>
          </cell>
          <cell r="N2021">
            <v>107.72266999999997</v>
          </cell>
        </row>
        <row r="2022">
          <cell r="F2022">
            <v>1148</v>
          </cell>
          <cell r="G2022" t="str">
            <v>39131(22)1148</v>
          </cell>
          <cell r="H2022" t="str">
            <v>POCKET-WATCHES AND OTHER WATCHES, OTHER THAN      BATTERY OR ACCUMULATOR   POWERED, WITH CASE OF OR CLAD WITH PRECIOUS METAL</v>
          </cell>
          <cell r="I2022">
            <v>100.00075583333332</v>
          </cell>
          <cell r="J2022">
            <v>110.81419833333337</v>
          </cell>
          <cell r="K2022">
            <v>99.510090000000019</v>
          </cell>
          <cell r="L2022">
            <v>96.79257833333331</v>
          </cell>
          <cell r="M2022">
            <v>106.39823666666669</v>
          </cell>
          <cell r="N2022">
            <v>98.434410833333317</v>
          </cell>
        </row>
        <row r="2023">
          <cell r="F2023">
            <v>1149</v>
          </cell>
          <cell r="G2023" t="str">
            <v>39131(22)1149</v>
          </cell>
          <cell r="H2023" t="str">
            <v>OTHER WRIST-WATCHES,BATT/ACCU POWERED W/N INCORP  A STOP-WATCH FACILITY,O/TWITH CASE OF/CLAD WITH   PRECIOUS METAL</v>
          </cell>
          <cell r="I2023">
            <v>100</v>
          </cell>
          <cell r="J2023">
            <v>105.07901</v>
          </cell>
          <cell r="K2023">
            <v>105.19187666666664</v>
          </cell>
          <cell r="L2023">
            <v>105.13544333333334</v>
          </cell>
          <cell r="M2023">
            <v>105.07901</v>
          </cell>
          <cell r="N2023">
            <v>105.13544333333331</v>
          </cell>
        </row>
        <row r="2024">
          <cell r="F2024">
            <v>1150</v>
          </cell>
          <cell r="G2024" t="str">
            <v>39131(22)1150</v>
          </cell>
          <cell r="H2024" t="str">
            <v>POCKET-WATCHES AND OTHER WATCHES, OTHER THAN BATT OR ACCU POWERED, OTHER   THAN WITH CASE OF OR CLADWITH PRECIOUS METAL</v>
          </cell>
          <cell r="I2024">
            <v>99.999430833333321</v>
          </cell>
          <cell r="J2024">
            <v>103.30472583333332</v>
          </cell>
          <cell r="K2024">
            <v>109.2457125</v>
          </cell>
          <cell r="L2024">
            <v>127.58155083333334</v>
          </cell>
          <cell r="M2024">
            <v>127.25387083333337</v>
          </cell>
          <cell r="N2024">
            <v>127.02592000000001</v>
          </cell>
        </row>
        <row r="2025">
          <cell r="F2025">
            <v>1151</v>
          </cell>
          <cell r="G2025" t="str">
            <v>39133(22)1151</v>
          </cell>
          <cell r="H2025" t="str">
            <v>TIME SWITCHES WITH CLOCK OR WATCH MOVEMENT OR WITHSYNCHRONOUS MOTOR</v>
          </cell>
          <cell r="I2025">
            <v>100</v>
          </cell>
          <cell r="J2025">
            <v>102.41509000000003</v>
          </cell>
          <cell r="K2025">
            <v>109.55975000000001</v>
          </cell>
          <cell r="L2025">
            <v>116.81341749999999</v>
          </cell>
          <cell r="M2025">
            <v>139.83228666666668</v>
          </cell>
          <cell r="N2025">
            <v>142.63312416666668</v>
          </cell>
        </row>
        <row r="2026">
          <cell r="F2026">
            <v>1152</v>
          </cell>
          <cell r="G2026" t="str">
            <v>39134(22)1152</v>
          </cell>
          <cell r="H2026" t="str">
            <v>PARTS OF WATCH CASES</v>
          </cell>
          <cell r="I2026">
            <v>100.00009583333335</v>
          </cell>
          <cell r="J2026">
            <v>83.64372583333332</v>
          </cell>
          <cell r="K2026">
            <v>78.218238333333346</v>
          </cell>
          <cell r="L2026">
            <v>79.54569833333332</v>
          </cell>
          <cell r="M2026">
            <v>87.299900000000008</v>
          </cell>
          <cell r="N2026">
            <v>91.511429166666687</v>
          </cell>
        </row>
        <row r="2027">
          <cell r="F2027">
            <v>1153</v>
          </cell>
          <cell r="G2027" t="str">
            <v>39134(22)1153</v>
          </cell>
          <cell r="H2027" t="str">
            <v>COMPLETE MOVEMENTS,      UNASSEMBLED OR PARTLY    ASSEMBLED, OF WATCHES</v>
          </cell>
          <cell r="I2027">
            <v>100.00009583333335</v>
          </cell>
          <cell r="J2027">
            <v>83.64372583333332</v>
          </cell>
          <cell r="K2027">
            <v>78.218238333333346</v>
          </cell>
          <cell r="L2027">
            <v>79.54569833333332</v>
          </cell>
          <cell r="M2027">
            <v>87.299900000000008</v>
          </cell>
          <cell r="N2027">
            <v>91.511429166666687</v>
          </cell>
        </row>
        <row r="2028">
          <cell r="F2028">
            <v>1154</v>
          </cell>
          <cell r="G2028" t="str">
            <v>39134(22)1154</v>
          </cell>
          <cell r="H2028" t="str">
            <v>OTHER CLOCK AND WATCH    PARTS</v>
          </cell>
          <cell r="I2028">
            <v>100</v>
          </cell>
          <cell r="J2028">
            <v>57.227720000000012</v>
          </cell>
          <cell r="K2028">
            <v>49.306930000000008</v>
          </cell>
          <cell r="L2028">
            <v>55.643559999999994</v>
          </cell>
          <cell r="M2028">
            <v>56.963693333333353</v>
          </cell>
          <cell r="N2028">
            <v>63.234323333333315</v>
          </cell>
        </row>
        <row r="2029">
          <cell r="F2029">
            <v>1155</v>
          </cell>
          <cell r="G2029" t="str">
            <v>39235(22)1155</v>
          </cell>
          <cell r="H2029" t="str">
            <v>INDUSTRIAL DIAMONDS,     WORKED OR SIMPLY SAWN,   CLEAVED OR BRUTED</v>
          </cell>
          <cell r="I2029">
            <v>100.00000083333333</v>
          </cell>
          <cell r="J2029">
            <v>96.890078333333335</v>
          </cell>
          <cell r="K2029">
            <v>96.67005833333333</v>
          </cell>
          <cell r="L2029">
            <v>98.436493333333345</v>
          </cell>
          <cell r="M2029">
            <v>100.26254166666668</v>
          </cell>
          <cell r="N2029">
            <v>101.3158</v>
          </cell>
        </row>
        <row r="2030">
          <cell r="F2030">
            <v>1156</v>
          </cell>
          <cell r="G2030" t="str">
            <v>39235(22)1156</v>
          </cell>
          <cell r="H2030" t="str">
            <v>DIAMONDS, UNSORTED</v>
          </cell>
          <cell r="I2030">
            <v>99.999986666666672</v>
          </cell>
          <cell r="J2030">
            <v>104.09920916666667</v>
          </cell>
          <cell r="K2030">
            <v>106.38938166666669</v>
          </cell>
          <cell r="L2030">
            <v>103.39128583333334</v>
          </cell>
          <cell r="M2030">
            <v>103.40007833333331</v>
          </cell>
          <cell r="N2030">
            <v>105.75349333333334</v>
          </cell>
        </row>
        <row r="2031">
          <cell r="F2031">
            <v>1157</v>
          </cell>
          <cell r="G2031" t="str">
            <v>39235(22)1157</v>
          </cell>
          <cell r="H2031" t="str">
            <v>NON-INDUSTRIAL DIAMONDS, WORKED, BUT NOT MOUNTED  OR SET</v>
          </cell>
          <cell r="I2031">
            <v>99.999986666666672</v>
          </cell>
          <cell r="J2031">
            <v>104.09920916666667</v>
          </cell>
          <cell r="K2031">
            <v>106.38938166666669</v>
          </cell>
          <cell r="L2031">
            <v>103.39128583333334</v>
          </cell>
          <cell r="M2031">
            <v>103.40007833333331</v>
          </cell>
          <cell r="N2031">
            <v>105.75349333333334</v>
          </cell>
        </row>
        <row r="2032">
          <cell r="F2032">
            <v>1158</v>
          </cell>
          <cell r="G2032" t="str">
            <v>39235(22)1158</v>
          </cell>
          <cell r="H2032" t="str">
            <v>ART. OF JEWELLERY &amp; PARTSOF OTHER PRECIOUS METAL, W/N PLATED OR CLAD WITH  PRECIOUS METALS</v>
          </cell>
          <cell r="I2032">
            <v>100</v>
          </cell>
          <cell r="J2032">
            <v>88.983309999999989</v>
          </cell>
          <cell r="K2032">
            <v>81.559629999999999</v>
          </cell>
          <cell r="L2032">
            <v>81.559629999999999</v>
          </cell>
          <cell r="M2032">
            <v>93.189984999999993</v>
          </cell>
          <cell r="N2032">
            <v>97.066769999999991</v>
          </cell>
        </row>
        <row r="2033">
          <cell r="F2033">
            <v>1159</v>
          </cell>
          <cell r="G2033" t="str">
            <v>39235(22)1159</v>
          </cell>
          <cell r="H2033" t="str">
            <v>OTHER PLATINUM OF        PRECIOUS METAL OR METAL  CLAD WITH PRECIOUS METAL</v>
          </cell>
          <cell r="I2033">
            <v>100</v>
          </cell>
          <cell r="J2033">
            <v>88.983309999999989</v>
          </cell>
          <cell r="K2033">
            <v>81.559629999999999</v>
          </cell>
          <cell r="L2033">
            <v>81.559629999999999</v>
          </cell>
          <cell r="M2033">
            <v>93.189984999999993</v>
          </cell>
          <cell r="N2033">
            <v>97.066769999999991</v>
          </cell>
        </row>
        <row r="2034">
          <cell r="F2034">
            <v>1160</v>
          </cell>
          <cell r="G2034" t="str">
            <v>39241(22)1160</v>
          </cell>
          <cell r="H2034" t="str">
            <v>UPRIGHT PIANOS</v>
          </cell>
          <cell r="I2034">
            <v>100.00000499999997</v>
          </cell>
          <cell r="J2034">
            <v>83.987543333333349</v>
          </cell>
          <cell r="K2034">
            <v>92.258226666666644</v>
          </cell>
          <cell r="L2034">
            <v>88.048801666666677</v>
          </cell>
          <cell r="M2034">
            <v>87.603719166666664</v>
          </cell>
          <cell r="N2034">
            <v>87.56223</v>
          </cell>
        </row>
        <row r="2035">
          <cell r="F2035">
            <v>1161</v>
          </cell>
          <cell r="G2035" t="str">
            <v>39241(22)1161</v>
          </cell>
          <cell r="H2035" t="str">
            <v>OTHER PIANOS INCLUDING   AUTOMATIC PIANOS;        HARPSICHORDS AND OTHER   KEYBOARD STRINGED        INSTRUMENTS</v>
          </cell>
          <cell r="I2035">
            <v>100.00000499999997</v>
          </cell>
          <cell r="J2035">
            <v>83.987543333333349</v>
          </cell>
          <cell r="K2035">
            <v>92.258226666666644</v>
          </cell>
          <cell r="L2035">
            <v>88.048801666666677</v>
          </cell>
          <cell r="M2035">
            <v>87.603719166666664</v>
          </cell>
          <cell r="N2035">
            <v>87.56223</v>
          </cell>
        </row>
        <row r="2036">
          <cell r="F2036">
            <v>1162</v>
          </cell>
          <cell r="G2036" t="str">
            <v>39244(22)1162</v>
          </cell>
          <cell r="H2036" t="str">
            <v>KEYBOARD INSTRUMENTS,    OTHER THAN ACCORDIONS,   THE SOUND OF WHICH IS    PRODUCED OR MUST BE      AMPLIFIED ELECTRICALLY</v>
          </cell>
          <cell r="I2036">
            <v>100.00000499999997</v>
          </cell>
          <cell r="J2036">
            <v>83.987543333333349</v>
          </cell>
          <cell r="K2036">
            <v>92.258226666666644</v>
          </cell>
          <cell r="L2036">
            <v>88.048801666666677</v>
          </cell>
          <cell r="M2036">
            <v>87.603719166666664</v>
          </cell>
          <cell r="N2036">
            <v>87.56223</v>
          </cell>
        </row>
        <row r="2037">
          <cell r="F2037">
            <v>1163</v>
          </cell>
          <cell r="G2037" t="str">
            <v>39246(22)1163</v>
          </cell>
          <cell r="H2037" t="str">
            <v>FISHING REELS</v>
          </cell>
          <cell r="I2037">
            <v>100</v>
          </cell>
          <cell r="J2037">
            <v>91.868532499999986</v>
          </cell>
          <cell r="K2037">
            <v>89.792195000000007</v>
          </cell>
          <cell r="L2037">
            <v>92.667619166666654</v>
          </cell>
          <cell r="M2037">
            <v>95.891043333333343</v>
          </cell>
          <cell r="N2037">
            <v>96.925032500000015</v>
          </cell>
        </row>
        <row r="2038">
          <cell r="F2038">
            <v>1164</v>
          </cell>
          <cell r="G2038" t="str">
            <v>39246(22)1164</v>
          </cell>
          <cell r="H2038" t="str">
            <v>GOLF CLUBS, COMPLETE</v>
          </cell>
          <cell r="I2038">
            <v>100</v>
          </cell>
          <cell r="J2038">
            <v>91.868532499999986</v>
          </cell>
          <cell r="K2038">
            <v>89.792195000000007</v>
          </cell>
          <cell r="L2038">
            <v>92.667619166666654</v>
          </cell>
          <cell r="M2038">
            <v>95.891043333333343</v>
          </cell>
          <cell r="N2038">
            <v>96.925032500000015</v>
          </cell>
        </row>
        <row r="2039">
          <cell r="F2039">
            <v>1165</v>
          </cell>
          <cell r="G2039" t="str">
            <v>39246(22)1165</v>
          </cell>
          <cell r="H2039" t="str">
            <v>BADMINTON OR SIMILAR     RACKETS WHETHER OR NOT   STRUNG</v>
          </cell>
          <cell r="I2039">
            <v>100</v>
          </cell>
          <cell r="J2039">
            <v>99.703164999999984</v>
          </cell>
          <cell r="K2039">
            <v>80.828119999999998</v>
          </cell>
          <cell r="L2039">
            <v>79.304107500000001</v>
          </cell>
          <cell r="M2039">
            <v>90.868327500000021</v>
          </cell>
          <cell r="N2039">
            <v>92.127382499999982</v>
          </cell>
        </row>
        <row r="2040">
          <cell r="F2040">
            <v>1166</v>
          </cell>
          <cell r="G2040" t="str">
            <v>39246(22)1166</v>
          </cell>
          <cell r="H2040" t="str">
            <v>ARTICLES AND EQUIPMENT   FOR GENERAL PHYSICAL     EXERCISE, GYMNASTICS OR  ATHLETICS</v>
          </cell>
          <cell r="I2040">
            <v>100</v>
          </cell>
          <cell r="J2040">
            <v>91.868532499999986</v>
          </cell>
          <cell r="K2040">
            <v>89.792195000000007</v>
          </cell>
          <cell r="L2040">
            <v>92.667619166666654</v>
          </cell>
          <cell r="M2040">
            <v>95.891043333333343</v>
          </cell>
          <cell r="N2040">
            <v>96.925032500000015</v>
          </cell>
        </row>
        <row r="2041">
          <cell r="F2041">
            <v>1167</v>
          </cell>
          <cell r="G2041" t="str">
            <v>39246(22)1167</v>
          </cell>
          <cell r="H2041" t="str">
            <v>OTHER ARTICLES AND       EQUIPMENT FOR GYMNASTICS ATHLETICS, OTHER SPORTS/ OUTDOOR GAMES, SWIMMING  POOLS AND PADDLING POOLS</v>
          </cell>
          <cell r="I2041">
            <v>100</v>
          </cell>
          <cell r="J2041">
            <v>107.99222416666665</v>
          </cell>
          <cell r="K2041">
            <v>112.37505999999999</v>
          </cell>
          <cell r="L2041">
            <v>112.51388333333333</v>
          </cell>
          <cell r="M2041">
            <v>119.9746141666667</v>
          </cell>
          <cell r="N2041">
            <v>122.32270000000003</v>
          </cell>
        </row>
        <row r="2042">
          <cell r="F2042">
            <v>1168</v>
          </cell>
          <cell r="G2042" t="str">
            <v>39247(22)1168</v>
          </cell>
          <cell r="H2042" t="str">
            <v>OTHER IMITATION JEWELLERYOF BASE METAL W/N PLATED WITH PRECIOUS METAL</v>
          </cell>
          <cell r="I2042">
            <v>100</v>
          </cell>
          <cell r="J2042">
            <v>88.983309999999989</v>
          </cell>
          <cell r="K2042">
            <v>81.559629999999999</v>
          </cell>
          <cell r="L2042">
            <v>81.559629999999999</v>
          </cell>
          <cell r="M2042">
            <v>93.189984999999993</v>
          </cell>
          <cell r="N2042">
            <v>97.066769999999991</v>
          </cell>
        </row>
        <row r="2043">
          <cell r="F2043">
            <v>1169</v>
          </cell>
          <cell r="G2043" t="str">
            <v>39249(22)1169</v>
          </cell>
          <cell r="H2043" t="str">
            <v>OTHER WHEELED TOYS</v>
          </cell>
          <cell r="I2043">
            <v>100</v>
          </cell>
          <cell r="J2043">
            <v>97.853910000000013</v>
          </cell>
          <cell r="K2043">
            <v>86.971982499999996</v>
          </cell>
          <cell r="L2043">
            <v>94.81756</v>
          </cell>
          <cell r="M2043">
            <v>92.316055000000006</v>
          </cell>
          <cell r="N2043">
            <v>92.692610000000016</v>
          </cell>
        </row>
        <row r="2044">
          <cell r="F2044">
            <v>1170</v>
          </cell>
          <cell r="G2044" t="str">
            <v>39249(22)1170</v>
          </cell>
          <cell r="H2044" t="str">
            <v>REDUCED-SIZE MODEL       ASSEMBLY KITS, WHETHER ORNOT WORKING MODELS,      EXCLUDING ELECTRIC TRAINS</v>
          </cell>
          <cell r="I2044">
            <v>100</v>
          </cell>
          <cell r="J2044">
            <v>91.868532499999986</v>
          </cell>
          <cell r="K2044">
            <v>89.792195000000007</v>
          </cell>
          <cell r="L2044">
            <v>92.667619166666654</v>
          </cell>
          <cell r="M2044">
            <v>95.891043333333343</v>
          </cell>
          <cell r="N2044">
            <v>96.925032500000015</v>
          </cell>
        </row>
        <row r="2045">
          <cell r="F2045">
            <v>1171</v>
          </cell>
          <cell r="G2045" t="str">
            <v>39249(22)1171</v>
          </cell>
          <cell r="H2045" t="str">
            <v>OTHER TOYS REPRESENTING  ANIMALS OR NON-HUMAN     CREATURES, O/T STUFFED</v>
          </cell>
          <cell r="I2045">
            <v>100</v>
          </cell>
          <cell r="J2045">
            <v>91.868532499999986</v>
          </cell>
          <cell r="K2045">
            <v>89.792195000000007</v>
          </cell>
          <cell r="L2045">
            <v>92.667619166666654</v>
          </cell>
          <cell r="M2045">
            <v>95.891043333333343</v>
          </cell>
          <cell r="N2045">
            <v>96.925032500000015</v>
          </cell>
        </row>
        <row r="2046">
          <cell r="F2046">
            <v>1172</v>
          </cell>
          <cell r="G2046" t="str">
            <v>39249(22)1172</v>
          </cell>
          <cell r="H2046" t="str">
            <v>OTHER TOYS OF OTHER      MATERIALS</v>
          </cell>
          <cell r="I2046">
            <v>100</v>
          </cell>
          <cell r="J2046">
            <v>68.646315833333333</v>
          </cell>
          <cell r="K2046">
            <v>70.094606666666678</v>
          </cell>
          <cell r="L2046">
            <v>75.194401666666664</v>
          </cell>
          <cell r="M2046">
            <v>73.457750833333336</v>
          </cell>
          <cell r="N2046">
            <v>73.30222999999998</v>
          </cell>
        </row>
        <row r="2047">
          <cell r="F2047">
            <v>1173</v>
          </cell>
          <cell r="G2047" t="str">
            <v>39249(22)1173</v>
          </cell>
          <cell r="H2047" t="str">
            <v>PINTABLE, SLOT MACHINE &amp; THE LIKE</v>
          </cell>
          <cell r="I2047">
            <v>100</v>
          </cell>
          <cell r="J2047">
            <v>91.868532499999986</v>
          </cell>
          <cell r="K2047">
            <v>89.792195000000007</v>
          </cell>
          <cell r="L2047">
            <v>92.667619166666654</v>
          </cell>
          <cell r="M2047">
            <v>95.891043333333343</v>
          </cell>
          <cell r="N2047">
            <v>96.925032500000015</v>
          </cell>
        </row>
        <row r="2048">
          <cell r="F2048">
            <v>1174</v>
          </cell>
          <cell r="G2048" t="str">
            <v>39251(22)1174</v>
          </cell>
          <cell r="H2048" t="str">
            <v>SELF-COPY PAPER</v>
          </cell>
          <cell r="I2048">
            <v>99.999384166666687</v>
          </cell>
          <cell r="J2048">
            <v>99.059193333333326</v>
          </cell>
          <cell r="K2048">
            <v>94.959342500000005</v>
          </cell>
          <cell r="L2048">
            <v>88.038912500000009</v>
          </cell>
          <cell r="M2048">
            <v>86.451377499999992</v>
          </cell>
          <cell r="N2048">
            <v>78.791129999999981</v>
          </cell>
        </row>
        <row r="2049">
          <cell r="F2049">
            <v>1175</v>
          </cell>
          <cell r="G2049" t="str">
            <v>39251(22)1175</v>
          </cell>
          <cell r="H2049" t="str">
            <v>OTHER COPYING OR TRANSFERPAPERS</v>
          </cell>
          <cell r="I2049">
            <v>99.999921666666651</v>
          </cell>
          <cell r="J2049">
            <v>98.708723333333324</v>
          </cell>
          <cell r="K2049">
            <v>88.386655000000005</v>
          </cell>
          <cell r="L2049">
            <v>91.847165833333335</v>
          </cell>
          <cell r="M2049">
            <v>96.985121666666686</v>
          </cell>
          <cell r="N2049">
            <v>97.861351666666678</v>
          </cell>
        </row>
        <row r="2050">
          <cell r="F2050">
            <v>1176</v>
          </cell>
          <cell r="G2050" t="str">
            <v>39251(22)1176</v>
          </cell>
          <cell r="H2050" t="str">
            <v>BALL POINT PENS, OF      OTHER MATERIAL</v>
          </cell>
          <cell r="I2050">
            <v>100.00146500000001</v>
          </cell>
          <cell r="J2050">
            <v>96.590187499999999</v>
          </cell>
          <cell r="K2050">
            <v>98.451300000000003</v>
          </cell>
          <cell r="L2050">
            <v>103.61542833333333</v>
          </cell>
          <cell r="M2050">
            <v>107.63064916666667</v>
          </cell>
          <cell r="N2050">
            <v>108.62421416666666</v>
          </cell>
        </row>
        <row r="2051">
          <cell r="F2051">
            <v>1177</v>
          </cell>
          <cell r="G2051" t="str">
            <v>39251(22)1177</v>
          </cell>
          <cell r="H2051" t="str">
            <v>PARTS AND FITTINGS, OF   BALL POINT PENS, OTHER   THAN REFILLS, OF OTHER   MATERIALS</v>
          </cell>
          <cell r="I2051">
            <v>99.999994999999984</v>
          </cell>
          <cell r="J2051">
            <v>99.946732499999996</v>
          </cell>
          <cell r="K2051">
            <v>77.281938333333329</v>
          </cell>
          <cell r="L2051">
            <v>80.884980000000013</v>
          </cell>
          <cell r="M2051">
            <v>96.211734166666673</v>
          </cell>
          <cell r="N2051">
            <v>96.221930000000015</v>
          </cell>
        </row>
        <row r="2052">
          <cell r="F2052">
            <v>1178</v>
          </cell>
          <cell r="G2052" t="str">
            <v>39251(22)1178</v>
          </cell>
          <cell r="H2052" t="str">
            <v>PENCILS AND CRAYONS, WITHLEADS ENCASED IN A RIGID SHEATH</v>
          </cell>
          <cell r="I2052">
            <v>100.00146500000001</v>
          </cell>
          <cell r="J2052">
            <v>96.590187499999999</v>
          </cell>
          <cell r="K2052">
            <v>98.451300000000003</v>
          </cell>
          <cell r="L2052">
            <v>103.61542833333333</v>
          </cell>
          <cell r="M2052">
            <v>107.63064916666667</v>
          </cell>
          <cell r="N2052">
            <v>108.62421416666666</v>
          </cell>
        </row>
        <row r="2053">
          <cell r="F2053">
            <v>1179</v>
          </cell>
          <cell r="G2053" t="str">
            <v>39251(22)1179</v>
          </cell>
          <cell r="H2053" t="str">
            <v>TYPEWRITER OR SIMILAR    RIBBONS OF TEXTILE FABRIC</v>
          </cell>
          <cell r="I2053">
            <v>100</v>
          </cell>
          <cell r="J2053">
            <v>98.652510000000021</v>
          </cell>
          <cell r="K2053">
            <v>110.10616999999999</v>
          </cell>
          <cell r="L2053">
            <v>139.28133999999997</v>
          </cell>
          <cell r="M2053">
            <v>139.28133999999997</v>
          </cell>
          <cell r="N2053">
            <v>139.28133999999997</v>
          </cell>
        </row>
        <row r="2054">
          <cell r="F2054">
            <v>1180</v>
          </cell>
          <cell r="G2054" t="str">
            <v>39251(22)1180</v>
          </cell>
          <cell r="H2054" t="str">
            <v>TYPEWRITER OR SIMILAR    RIBBONS, OTHER THAN OF   TEXTILE FABRIC</v>
          </cell>
          <cell r="I2054">
            <v>100.00000333333331</v>
          </cell>
          <cell r="J2054">
            <v>102.39069999999998</v>
          </cell>
          <cell r="K2054">
            <v>102.37044</v>
          </cell>
          <cell r="L2054">
            <v>111.56281750000001</v>
          </cell>
          <cell r="M2054">
            <v>123.92085166666666</v>
          </cell>
          <cell r="N2054">
            <v>127.13494166666669</v>
          </cell>
        </row>
        <row r="2055">
          <cell r="F2055">
            <v>1181</v>
          </cell>
          <cell r="G2055" t="str">
            <v>39251(22)1181</v>
          </cell>
          <cell r="H2055" t="str">
            <v>INK-PADS</v>
          </cell>
          <cell r="I2055">
            <v>100</v>
          </cell>
          <cell r="J2055">
            <v>76.411959999999993</v>
          </cell>
          <cell r="K2055">
            <v>85.382059999999996</v>
          </cell>
          <cell r="L2055">
            <v>107.97342000000003</v>
          </cell>
          <cell r="M2055">
            <v>108.80398666666663</v>
          </cell>
          <cell r="N2055">
            <v>109.96677999999997</v>
          </cell>
        </row>
        <row r="2056">
          <cell r="F2056">
            <v>1182</v>
          </cell>
          <cell r="G2056" t="str">
            <v>39252(22)1182</v>
          </cell>
          <cell r="H2056" t="str">
            <v>OTHER NEEDLES FOR KNIT-  TING, BODKINS, CROCHET   HOOKS, EMBROIDERY STILET-TOS &amp; SIM. ARTICLES FORHAND USE OF IRON OR STEEL</v>
          </cell>
          <cell r="I2056">
            <v>99.999999166666669</v>
          </cell>
          <cell r="J2056">
            <v>100.78597000000003</v>
          </cell>
          <cell r="K2056">
            <v>112.17251083333333</v>
          </cell>
          <cell r="L2056">
            <v>117.49798666666666</v>
          </cell>
          <cell r="M2056">
            <v>109.73397750000001</v>
          </cell>
          <cell r="N2056">
            <v>99.365173333333331</v>
          </cell>
        </row>
        <row r="2057">
          <cell r="F2057">
            <v>1183</v>
          </cell>
          <cell r="G2057" t="str">
            <v>39252(22)1183</v>
          </cell>
          <cell r="H2057" t="str">
            <v>OTHER PINS OF IRON OR    STEEL</v>
          </cell>
          <cell r="I2057">
            <v>99.999946666666702</v>
          </cell>
          <cell r="J2057">
            <v>111.22399666666665</v>
          </cell>
          <cell r="K2057">
            <v>94.708122499999988</v>
          </cell>
          <cell r="L2057">
            <v>91.125529999999998</v>
          </cell>
          <cell r="M2057">
            <v>81.841818333333322</v>
          </cell>
          <cell r="N2057">
            <v>88.234802499999986</v>
          </cell>
        </row>
        <row r="2058">
          <cell r="F2058">
            <v>1184</v>
          </cell>
          <cell r="G2058" t="str">
            <v>39252(22)1184</v>
          </cell>
          <cell r="H2058" t="str">
            <v>HOOKS, EYES AND EYELETS  OF BASE METAL</v>
          </cell>
          <cell r="I2058">
            <v>99.999980000000022</v>
          </cell>
          <cell r="J2058">
            <v>88.762156666666669</v>
          </cell>
          <cell r="K2058">
            <v>83.916889166666678</v>
          </cell>
          <cell r="L2058">
            <v>84.567651666666649</v>
          </cell>
          <cell r="M2058">
            <v>84.962312499999967</v>
          </cell>
          <cell r="N2058">
            <v>87.563310000000001</v>
          </cell>
        </row>
        <row r="2059">
          <cell r="F2059">
            <v>1185</v>
          </cell>
          <cell r="G2059" t="str">
            <v>39252(22)1185</v>
          </cell>
          <cell r="H2059" t="str">
            <v>OTHER MADE UP ARTICLES,  OF BASE METAL, INCLUDING PARTS</v>
          </cell>
          <cell r="I2059">
            <v>100</v>
          </cell>
          <cell r="J2059">
            <v>100</v>
          </cell>
          <cell r="K2059">
            <v>93.703859999999992</v>
          </cell>
          <cell r="L2059">
            <v>98.472757499999986</v>
          </cell>
          <cell r="M2059">
            <v>107.99548583333333</v>
          </cell>
          <cell r="N2059">
            <v>155.45277666666669</v>
          </cell>
        </row>
        <row r="2060">
          <cell r="F2060">
            <v>1186</v>
          </cell>
          <cell r="G2060" t="str">
            <v>39252(22)1186</v>
          </cell>
          <cell r="H2060" t="str">
            <v>OTHER SLIDE FASTENERS</v>
          </cell>
          <cell r="I2060">
            <v>99.999997500000006</v>
          </cell>
          <cell r="J2060">
            <v>92.335253333333327</v>
          </cell>
          <cell r="K2060">
            <v>91.711300000000023</v>
          </cell>
          <cell r="L2060">
            <v>104.33981166666668</v>
          </cell>
          <cell r="M2060">
            <v>105.24383999999998</v>
          </cell>
          <cell r="N2060">
            <v>105.24383999999998</v>
          </cell>
        </row>
        <row r="2061">
          <cell r="F2061">
            <v>1187</v>
          </cell>
          <cell r="G2061" t="str">
            <v>39252(22)1187</v>
          </cell>
          <cell r="H2061" t="str">
            <v>OTHER PARTS OF SLIDE     FASTENERS</v>
          </cell>
          <cell r="I2061">
            <v>100.00001833333334</v>
          </cell>
          <cell r="J2061">
            <v>95.371749999999992</v>
          </cell>
          <cell r="K2061">
            <v>97.597594166666653</v>
          </cell>
          <cell r="L2061">
            <v>107.91510083333336</v>
          </cell>
          <cell r="M2061">
            <v>96.448419166666682</v>
          </cell>
          <cell r="N2061">
            <v>95.453999999999994</v>
          </cell>
        </row>
        <row r="2062">
          <cell r="F2062">
            <v>1188</v>
          </cell>
          <cell r="G2062" t="str">
            <v>39259(22)1188</v>
          </cell>
          <cell r="H2062" t="str">
            <v>SIGN-PLATES, NAME-PLATES,ADDRESS-PLATES &amp; SIMILAR PLATES, NUMBERS, LETTERS &amp; OTHER SYMBOLS OF BASE  METAL</v>
          </cell>
          <cell r="I2062">
            <v>100</v>
          </cell>
          <cell r="J2062">
            <v>100</v>
          </cell>
          <cell r="K2062">
            <v>100</v>
          </cell>
          <cell r="L2062">
            <v>112.73521750000002</v>
          </cell>
          <cell r="M2062">
            <v>78.698374166666653</v>
          </cell>
          <cell r="N2062">
            <v>82.580439999999996</v>
          </cell>
        </row>
        <row r="2063">
          <cell r="F2063" t="str">
            <v>TOTAL (22)</v>
          </cell>
          <cell r="G2063" t="str">
            <v>TOTAL (22)</v>
          </cell>
        </row>
        <row r="2064">
          <cell r="F2064">
            <v>1</v>
          </cell>
          <cell r="G2064" t="str">
            <v>11111(D)1</v>
          </cell>
          <cell r="H2064" t="str">
            <v>Other Rice In The Husk</v>
          </cell>
          <cell r="I2064">
            <v>99.999998333333338</v>
          </cell>
          <cell r="J2064">
            <v>86.594611666666665</v>
          </cell>
          <cell r="K2064">
            <v>86.116253333333333</v>
          </cell>
          <cell r="L2064">
            <v>86.667486666666662</v>
          </cell>
          <cell r="M2064">
            <v>86.518129999999999</v>
          </cell>
          <cell r="N2064">
            <v>86.485852500000007</v>
          </cell>
        </row>
        <row r="2065">
          <cell r="F2065">
            <v>2</v>
          </cell>
          <cell r="G2065" t="str">
            <v>11112(D)2</v>
          </cell>
          <cell r="H2065" t="str">
            <v>Other Wheat And Meslin</v>
          </cell>
          <cell r="I2065">
            <v>100.00000333333334</v>
          </cell>
          <cell r="J2065">
            <v>103.85753166666667</v>
          </cell>
          <cell r="K2065">
            <v>100.02302750000001</v>
          </cell>
          <cell r="L2065">
            <v>111.093075</v>
          </cell>
          <cell r="M2065">
            <v>115.28674416666668</v>
          </cell>
          <cell r="N2065">
            <v>113.91192166666667</v>
          </cell>
        </row>
        <row r="2066">
          <cell r="F2066">
            <v>3</v>
          </cell>
          <cell r="G2066" t="str">
            <v>11112(D)3</v>
          </cell>
          <cell r="H2066" t="str">
            <v>Maize (Corn), Seed</v>
          </cell>
          <cell r="I2066">
            <v>99.999996666666661</v>
          </cell>
          <cell r="J2066">
            <v>103.06962500000002</v>
          </cell>
          <cell r="K2066">
            <v>99.296769166666664</v>
          </cell>
          <cell r="L2066">
            <v>110.14648583333333</v>
          </cell>
          <cell r="M2066">
            <v>148.97845666666666</v>
          </cell>
          <cell r="N2066">
            <v>135.41843166666666</v>
          </cell>
        </row>
        <row r="2067">
          <cell r="F2067">
            <v>4</v>
          </cell>
          <cell r="G2067" t="str">
            <v>11112(D)4</v>
          </cell>
          <cell r="H2067" t="str">
            <v>Other Maize (Corn)</v>
          </cell>
          <cell r="I2067">
            <v>99.999996666666661</v>
          </cell>
          <cell r="J2067">
            <v>103.06962500000002</v>
          </cell>
          <cell r="K2067">
            <v>99.296769166666664</v>
          </cell>
          <cell r="L2067">
            <v>110.14648583333333</v>
          </cell>
          <cell r="M2067">
            <v>148.97845666666666</v>
          </cell>
          <cell r="N2067">
            <v>135.41843166666666</v>
          </cell>
        </row>
        <row r="2068">
          <cell r="F2068">
            <v>5</v>
          </cell>
          <cell r="G2068" t="str">
            <v>11116(D)5</v>
          </cell>
          <cell r="H2068" t="str">
            <v>Sugar Cane</v>
          </cell>
          <cell r="I2068">
            <v>99.99966666666667</v>
          </cell>
          <cell r="J2068">
            <v>99.607430000000008</v>
          </cell>
          <cell r="K2068">
            <v>101.44107416666667</v>
          </cell>
          <cell r="L2068">
            <v>120.759895</v>
          </cell>
          <cell r="M2068">
            <v>119.2754475</v>
          </cell>
          <cell r="N2068">
            <v>140.83311333333336</v>
          </cell>
        </row>
        <row r="2069">
          <cell r="F2069">
            <v>6</v>
          </cell>
          <cell r="G2069" t="str">
            <v>11117(D)6</v>
          </cell>
          <cell r="H2069" t="str">
            <v>Cotton, Not Carded Or    Combed</v>
          </cell>
          <cell r="I2069">
            <v>100.00091083333334</v>
          </cell>
          <cell r="J2069">
            <v>99.955413333333311</v>
          </cell>
          <cell r="K2069">
            <v>89.923476666666659</v>
          </cell>
          <cell r="L2069">
            <v>127.93565083333333</v>
          </cell>
          <cell r="M2069">
            <v>142.15324999999999</v>
          </cell>
          <cell r="N2069">
            <v>122.56708333333331</v>
          </cell>
        </row>
        <row r="2070">
          <cell r="F2070">
            <v>7</v>
          </cell>
          <cell r="G2070" t="str">
            <v>11118(D)7</v>
          </cell>
          <cell r="H2070" t="str">
            <v>Ground-Nuts, Not Roasted Or Otherwise Cooked, In  Shell</v>
          </cell>
          <cell r="I2070">
            <v>99.997317500000008</v>
          </cell>
          <cell r="J2070">
            <v>97.25112</v>
          </cell>
          <cell r="K2070">
            <v>103.57002583333333</v>
          </cell>
          <cell r="L2070">
            <v>115.93778499999999</v>
          </cell>
          <cell r="M2070">
            <v>130.64831500000003</v>
          </cell>
          <cell r="N2070">
            <v>120.28495916666667</v>
          </cell>
        </row>
        <row r="2071">
          <cell r="F2071">
            <v>8</v>
          </cell>
          <cell r="G2071" t="str">
            <v>11118(D)8</v>
          </cell>
          <cell r="H2071" t="str">
            <v>Soya Beans, Whether Or   Not Broken</v>
          </cell>
          <cell r="I2071">
            <v>99.997226666666677</v>
          </cell>
          <cell r="J2071">
            <v>97.431419166666672</v>
          </cell>
          <cell r="K2071">
            <v>103.94996083333334</v>
          </cell>
          <cell r="L2071">
            <v>115.18404666666667</v>
          </cell>
          <cell r="M2071">
            <v>129.81609</v>
          </cell>
          <cell r="N2071">
            <v>119.13677749999999</v>
          </cell>
        </row>
        <row r="2072">
          <cell r="F2072">
            <v>9</v>
          </cell>
          <cell r="G2072" t="str">
            <v>11118(D)9</v>
          </cell>
          <cell r="H2072" t="str">
            <v>Sesamum Seeds</v>
          </cell>
          <cell r="I2072">
            <v>99.999997499999992</v>
          </cell>
          <cell r="J2072">
            <v>91.980679999999992</v>
          </cell>
          <cell r="K2072">
            <v>92.463771666666659</v>
          </cell>
          <cell r="L2072">
            <v>137.97101000000001</v>
          </cell>
          <cell r="M2072">
            <v>154.97584583333335</v>
          </cell>
          <cell r="N2072">
            <v>153.84863250000001</v>
          </cell>
        </row>
        <row r="2073">
          <cell r="F2073">
            <v>10</v>
          </cell>
          <cell r="G2073" t="str">
            <v>11118(D)10</v>
          </cell>
          <cell r="H2073" t="str">
            <v>Rape Or Colza Seeds,     Whether Or Not Broken</v>
          </cell>
          <cell r="I2073">
            <v>99.997317500000008</v>
          </cell>
          <cell r="J2073">
            <v>97.25112</v>
          </cell>
          <cell r="K2073">
            <v>103.57002583333333</v>
          </cell>
          <cell r="L2073">
            <v>115.93778499999999</v>
          </cell>
          <cell r="M2073">
            <v>130.64831500000003</v>
          </cell>
          <cell r="N2073">
            <v>120.28495916666667</v>
          </cell>
        </row>
        <row r="2074">
          <cell r="F2074">
            <v>11</v>
          </cell>
          <cell r="G2074" t="str">
            <v>11121(D)11</v>
          </cell>
          <cell r="H2074" t="str">
            <v>Coffee, Not Roasted, Not Decaffeinated</v>
          </cell>
          <cell r="I2074">
            <v>100.00016916666667</v>
          </cell>
          <cell r="J2074">
            <v>72.91730583333333</v>
          </cell>
          <cell r="K2074">
            <v>73.46278749999999</v>
          </cell>
          <cell r="L2074">
            <v>80.661242500000014</v>
          </cell>
          <cell r="M2074">
            <v>84.684438333333333</v>
          </cell>
          <cell r="N2074">
            <v>72.470898333333338</v>
          </cell>
        </row>
        <row r="2075">
          <cell r="F2075">
            <v>12</v>
          </cell>
          <cell r="G2075" t="str">
            <v>11122(D)12</v>
          </cell>
          <cell r="H2075" t="str">
            <v>Nutmeg Preserved (New)</v>
          </cell>
          <cell r="I2075">
            <v>99.999905833333329</v>
          </cell>
          <cell r="J2075">
            <v>96.653672499999999</v>
          </cell>
          <cell r="K2075">
            <v>86.133055833333344</v>
          </cell>
          <cell r="L2075">
            <v>88.694712500000009</v>
          </cell>
          <cell r="M2075">
            <v>116.05350916666666</v>
          </cell>
          <cell r="N2075">
            <v>101.90694166666667</v>
          </cell>
        </row>
        <row r="2076">
          <cell r="F2076">
            <v>13</v>
          </cell>
          <cell r="G2076" t="str">
            <v>11122(D)13</v>
          </cell>
          <cell r="H2076" t="str">
            <v>Seeds Of Coriander</v>
          </cell>
          <cell r="I2076">
            <v>100.00057750000001</v>
          </cell>
          <cell r="J2076">
            <v>107.760295</v>
          </cell>
          <cell r="K2076">
            <v>93.910098333333337</v>
          </cell>
          <cell r="L2076">
            <v>125.76614583333333</v>
          </cell>
          <cell r="M2076">
            <v>108.99818166666665</v>
          </cell>
          <cell r="N2076">
            <v>93.190317500000006</v>
          </cell>
        </row>
        <row r="2077">
          <cell r="F2077">
            <v>14</v>
          </cell>
          <cell r="G2077" t="str">
            <v>11122(D)14</v>
          </cell>
          <cell r="H2077" t="str">
            <v>Seeds Of Cumin</v>
          </cell>
          <cell r="I2077">
            <v>99.999844166666662</v>
          </cell>
          <cell r="J2077">
            <v>95.698417500000005</v>
          </cell>
          <cell r="K2077">
            <v>73.824141666666662</v>
          </cell>
          <cell r="L2077">
            <v>63.520393333333331</v>
          </cell>
          <cell r="M2077">
            <v>73.134774166666659</v>
          </cell>
          <cell r="N2077">
            <v>75.48401166666666</v>
          </cell>
        </row>
        <row r="2078">
          <cell r="F2078">
            <v>15</v>
          </cell>
          <cell r="G2078" t="str">
            <v>11122(D)15</v>
          </cell>
          <cell r="H2078" t="str">
            <v>Ginger</v>
          </cell>
          <cell r="I2078">
            <v>99.997659166666679</v>
          </cell>
          <cell r="J2078">
            <v>114.80129500000001</v>
          </cell>
          <cell r="K2078">
            <v>113.86509333333335</v>
          </cell>
          <cell r="L2078">
            <v>90.343115833333329</v>
          </cell>
          <cell r="M2078">
            <v>224.33647000000002</v>
          </cell>
          <cell r="N2078">
            <v>202.27730166666666</v>
          </cell>
        </row>
        <row r="2079">
          <cell r="F2079">
            <v>16</v>
          </cell>
          <cell r="G2079" t="str">
            <v>11122(D)16</v>
          </cell>
          <cell r="H2079" t="str">
            <v>Powder, Tumeric</v>
          </cell>
          <cell r="I2079">
            <v>99.999905833333329</v>
          </cell>
          <cell r="J2079">
            <v>96.653672499999999</v>
          </cell>
          <cell r="K2079">
            <v>86.133055833333344</v>
          </cell>
          <cell r="L2079">
            <v>88.694712500000009</v>
          </cell>
          <cell r="M2079">
            <v>116.05350916666666</v>
          </cell>
          <cell r="N2079">
            <v>101.90694166666667</v>
          </cell>
        </row>
        <row r="2080">
          <cell r="F2080">
            <v>17</v>
          </cell>
          <cell r="G2080" t="str">
            <v>11122(D)17</v>
          </cell>
          <cell r="H2080" t="str">
            <v>Powder And Mixtures, Curry/Instant</v>
          </cell>
          <cell r="I2080">
            <v>99.999905833333329</v>
          </cell>
          <cell r="J2080">
            <v>96.653672499999999</v>
          </cell>
          <cell r="K2080">
            <v>86.133055833333344</v>
          </cell>
          <cell r="L2080">
            <v>88.694712500000009</v>
          </cell>
          <cell r="M2080">
            <v>116.05350916666666</v>
          </cell>
          <cell r="N2080">
            <v>101.90694166666667</v>
          </cell>
        </row>
        <row r="2081">
          <cell r="F2081">
            <v>18</v>
          </cell>
          <cell r="G2081" t="str">
            <v>11122(D)18</v>
          </cell>
          <cell r="H2081" t="str">
            <v>Pepper Powder( New)</v>
          </cell>
          <cell r="I2081">
            <v>99.999905833333329</v>
          </cell>
          <cell r="J2081">
            <v>96.653672499999999</v>
          </cell>
          <cell r="K2081">
            <v>86.133055833333344</v>
          </cell>
          <cell r="L2081">
            <v>88.694712500000009</v>
          </cell>
          <cell r="M2081">
            <v>116.05350916666666</v>
          </cell>
          <cell r="N2081">
            <v>101.90694166666667</v>
          </cell>
        </row>
        <row r="2082">
          <cell r="F2082">
            <v>19</v>
          </cell>
          <cell r="G2082" t="str">
            <v>11123(D)19</v>
          </cell>
          <cell r="H2082" t="str">
            <v>Ginseng Roots</v>
          </cell>
          <cell r="I2082">
            <v>100.00004</v>
          </cell>
          <cell r="J2082">
            <v>102.11539999999999</v>
          </cell>
          <cell r="K2082">
            <v>80.233825833333327</v>
          </cell>
          <cell r="L2082">
            <v>91.73933000000001</v>
          </cell>
          <cell r="M2082">
            <v>85.287179166666675</v>
          </cell>
          <cell r="N2082">
            <v>95.948207500000009</v>
          </cell>
        </row>
        <row r="2083">
          <cell r="F2083">
            <v>20</v>
          </cell>
          <cell r="G2083" t="str">
            <v>11123(D)20</v>
          </cell>
          <cell r="H2083" t="str">
            <v>Other Plants &amp; Parts Of  Plants Used Primarily In Perfumery,Pharmacy Or Forinsecticidal/Fungicidal  Use, W/N Cut/Crushed/Powd</v>
          </cell>
          <cell r="I2083">
            <v>100</v>
          </cell>
          <cell r="J2083">
            <v>90.052560000000014</v>
          </cell>
          <cell r="K2083">
            <v>59.241129166666667</v>
          </cell>
          <cell r="L2083">
            <v>67.43210666666667</v>
          </cell>
          <cell r="M2083">
            <v>73.661850833333332</v>
          </cell>
          <cell r="N2083">
            <v>69.661630000000002</v>
          </cell>
        </row>
        <row r="2084">
          <cell r="F2084">
            <v>21</v>
          </cell>
          <cell r="G2084" t="str">
            <v>11125(D)21</v>
          </cell>
          <cell r="H2084" t="str">
            <v>Potato Seed, Fresh Or    Chilled</v>
          </cell>
          <cell r="I2084">
            <v>99.996028333333342</v>
          </cell>
          <cell r="J2084">
            <v>105.75548416666668</v>
          </cell>
          <cell r="K2084">
            <v>92.945660000000018</v>
          </cell>
          <cell r="L2084">
            <v>126.60867416666667</v>
          </cell>
          <cell r="M2084">
            <v>97.314903333333348</v>
          </cell>
          <cell r="N2084">
            <v>126.31077000000001</v>
          </cell>
        </row>
        <row r="2085">
          <cell r="F2085">
            <v>22</v>
          </cell>
          <cell r="G2085" t="str">
            <v>11125(D)22</v>
          </cell>
          <cell r="H2085" t="str">
            <v>Potatoes,Fresh Or Chilled</v>
          </cell>
          <cell r="I2085">
            <v>99.995854999999992</v>
          </cell>
          <cell r="J2085">
            <v>109.94363083333333</v>
          </cell>
          <cell r="K2085">
            <v>118.75155583333334</v>
          </cell>
          <cell r="L2085">
            <v>104.14076166666666</v>
          </cell>
          <cell r="M2085">
            <v>109.11464749999999</v>
          </cell>
          <cell r="N2085">
            <v>122.0674775</v>
          </cell>
        </row>
        <row r="2086">
          <cell r="F2086">
            <v>23</v>
          </cell>
          <cell r="G2086" t="str">
            <v>11125(D)23</v>
          </cell>
          <cell r="H2086" t="str">
            <v>Tomatoes, Fresh Or Chilled</v>
          </cell>
          <cell r="I2086">
            <v>99.99966666666667</v>
          </cell>
          <cell r="J2086">
            <v>99.607430000000008</v>
          </cell>
          <cell r="K2086">
            <v>101.44107416666667</v>
          </cell>
          <cell r="L2086">
            <v>120.759895</v>
          </cell>
          <cell r="M2086">
            <v>119.2754475</v>
          </cell>
          <cell r="N2086">
            <v>140.83311333333336</v>
          </cell>
        </row>
        <row r="2087">
          <cell r="F2087">
            <v>24</v>
          </cell>
          <cell r="G2087" t="str">
            <v>11125(D)24</v>
          </cell>
          <cell r="H2087" t="str">
            <v>Onions And Shallots,     Fresh Or Chilled</v>
          </cell>
          <cell r="I2087">
            <v>100.00000083333332</v>
          </cell>
          <cell r="J2087">
            <v>105.72023083333332</v>
          </cell>
          <cell r="K2087">
            <v>98.621425833333319</v>
          </cell>
          <cell r="L2087">
            <v>125.81839583333333</v>
          </cell>
          <cell r="M2087">
            <v>115.1184375</v>
          </cell>
          <cell r="N2087">
            <v>97.587491666666679</v>
          </cell>
        </row>
        <row r="2088">
          <cell r="F2088">
            <v>25</v>
          </cell>
          <cell r="G2088" t="str">
            <v>11125(D)25</v>
          </cell>
          <cell r="H2088" t="str">
            <v>Garlic, Fresh Or Chilled</v>
          </cell>
          <cell r="I2088">
            <v>100.000625</v>
          </cell>
          <cell r="J2088">
            <v>120.2804525</v>
          </cell>
          <cell r="K2088">
            <v>90.551485833333331</v>
          </cell>
          <cell r="L2088">
            <v>86.014751666666669</v>
          </cell>
          <cell r="M2088">
            <v>91.089929166666678</v>
          </cell>
          <cell r="N2088">
            <v>112.58489166666666</v>
          </cell>
        </row>
        <row r="2089">
          <cell r="F2089">
            <v>26</v>
          </cell>
          <cell r="G2089" t="str">
            <v>11125(D)26</v>
          </cell>
          <cell r="H2089" t="str">
            <v>Cauliflowers And Headed  Broccoli, Fresh Or       Chilled</v>
          </cell>
          <cell r="I2089">
            <v>99.99966666666667</v>
          </cell>
          <cell r="J2089">
            <v>99.607430000000008</v>
          </cell>
          <cell r="K2089">
            <v>101.44107416666667</v>
          </cell>
          <cell r="L2089">
            <v>120.759895</v>
          </cell>
          <cell r="M2089">
            <v>119.2754475</v>
          </cell>
          <cell r="N2089">
            <v>140.83311333333336</v>
          </cell>
        </row>
        <row r="2090">
          <cell r="F2090">
            <v>27</v>
          </cell>
          <cell r="G2090" t="str">
            <v>11125(D)27</v>
          </cell>
          <cell r="H2090" t="str">
            <v>Round Cabbages, Fresh Or Chilled</v>
          </cell>
          <cell r="I2090">
            <v>100</v>
          </cell>
          <cell r="J2090">
            <v>86.206899999999976</v>
          </cell>
          <cell r="K2090">
            <v>103.44828</v>
          </cell>
          <cell r="L2090">
            <v>103.44828</v>
          </cell>
          <cell r="M2090">
            <v>103.44828</v>
          </cell>
          <cell r="N2090">
            <v>103.44828</v>
          </cell>
        </row>
        <row r="2091">
          <cell r="F2091">
            <v>28</v>
          </cell>
          <cell r="G2091" t="str">
            <v>11125(D)28</v>
          </cell>
          <cell r="H2091" t="str">
            <v>Chinese Mustard (Sawi Hijau), Fresh Or Chilled</v>
          </cell>
          <cell r="I2091">
            <v>99.99966666666667</v>
          </cell>
          <cell r="J2091">
            <v>99.607430000000008</v>
          </cell>
          <cell r="K2091">
            <v>101.44107416666667</v>
          </cell>
          <cell r="L2091">
            <v>120.759895</v>
          </cell>
          <cell r="M2091">
            <v>119.2754475</v>
          </cell>
          <cell r="N2091">
            <v>140.83311333333336</v>
          </cell>
        </row>
        <row r="2092">
          <cell r="F2092">
            <v>29</v>
          </cell>
          <cell r="G2092" t="str">
            <v>11125(D)29</v>
          </cell>
          <cell r="H2092" t="str">
            <v>Carrots And Turnips,     Fresh Or Chilled</v>
          </cell>
          <cell r="I2092">
            <v>99.999998333333338</v>
          </cell>
          <cell r="J2092">
            <v>93.52611916666666</v>
          </cell>
          <cell r="K2092">
            <v>95.994835833333326</v>
          </cell>
          <cell r="L2092">
            <v>100.12882583333334</v>
          </cell>
          <cell r="M2092">
            <v>104.10799833333334</v>
          </cell>
          <cell r="N2092">
            <v>114.04326333333333</v>
          </cell>
        </row>
        <row r="2093">
          <cell r="F2093">
            <v>30</v>
          </cell>
          <cell r="G2093" t="str">
            <v>11125(D)30</v>
          </cell>
          <cell r="H2093" t="str">
            <v>Cucumbers And Gherkins, Fresh Or Chilled</v>
          </cell>
          <cell r="I2093">
            <v>99.99966666666667</v>
          </cell>
          <cell r="J2093">
            <v>99.607430000000008</v>
          </cell>
          <cell r="K2093">
            <v>101.44107416666667</v>
          </cell>
          <cell r="L2093">
            <v>120.759895</v>
          </cell>
          <cell r="M2093">
            <v>119.2754475</v>
          </cell>
          <cell r="N2093">
            <v>140.83311333333336</v>
          </cell>
        </row>
        <row r="2094">
          <cell r="F2094">
            <v>31</v>
          </cell>
          <cell r="G2094" t="str">
            <v>11125(D)31</v>
          </cell>
          <cell r="H2094" t="str">
            <v>Peas, Shelled Or         Unshelled, Fresh Or      Chilled</v>
          </cell>
          <cell r="I2094">
            <v>99.99966666666667</v>
          </cell>
          <cell r="J2094">
            <v>99.607430000000008</v>
          </cell>
          <cell r="K2094">
            <v>101.44107416666667</v>
          </cell>
          <cell r="L2094">
            <v>120.759895</v>
          </cell>
          <cell r="M2094">
            <v>119.2754475</v>
          </cell>
          <cell r="N2094">
            <v>140.83311333333336</v>
          </cell>
        </row>
        <row r="2095">
          <cell r="F2095">
            <v>32</v>
          </cell>
          <cell r="G2095" t="str">
            <v>11125(D)32</v>
          </cell>
          <cell r="H2095" t="str">
            <v>French Beans, Fresh Or Chilled</v>
          </cell>
          <cell r="I2095">
            <v>99.99966666666667</v>
          </cell>
          <cell r="J2095">
            <v>99.607430000000008</v>
          </cell>
          <cell r="K2095">
            <v>101.44107416666667</v>
          </cell>
          <cell r="L2095">
            <v>120.759895</v>
          </cell>
          <cell r="M2095">
            <v>119.2754475</v>
          </cell>
          <cell r="N2095">
            <v>140.83311333333336</v>
          </cell>
        </row>
        <row r="2096">
          <cell r="F2096">
            <v>33</v>
          </cell>
          <cell r="G2096" t="str">
            <v>11125(D)33</v>
          </cell>
          <cell r="H2096" t="str">
            <v>Long Bean , Fresh Or Chilled</v>
          </cell>
          <cell r="I2096">
            <v>99.99966666666667</v>
          </cell>
          <cell r="J2096">
            <v>99.607430000000008</v>
          </cell>
          <cell r="K2096">
            <v>101.44107416666667</v>
          </cell>
          <cell r="L2096">
            <v>120.759895</v>
          </cell>
          <cell r="M2096">
            <v>119.2754475</v>
          </cell>
          <cell r="N2096">
            <v>140.83311333333336</v>
          </cell>
        </row>
        <row r="2097">
          <cell r="F2097">
            <v>34</v>
          </cell>
          <cell r="G2097" t="str">
            <v>11125(D)34</v>
          </cell>
          <cell r="H2097" t="str">
            <v>Chillies,Fresh Or Chilled</v>
          </cell>
          <cell r="I2097">
            <v>99.999032499999998</v>
          </cell>
          <cell r="J2097">
            <v>98.090713333333341</v>
          </cell>
          <cell r="K2097">
            <v>109.39518333333336</v>
          </cell>
          <cell r="L2097">
            <v>161.69271416666666</v>
          </cell>
          <cell r="M2097">
            <v>163.38924</v>
          </cell>
          <cell r="N2097">
            <v>243.11859749999999</v>
          </cell>
        </row>
        <row r="2098">
          <cell r="F2098">
            <v>35</v>
          </cell>
          <cell r="G2098" t="str">
            <v>11125(D)35</v>
          </cell>
          <cell r="H2098" t="str">
            <v>Spinach, New Zealand Spinach And Orache Spinach, Fresh Or Chilled</v>
          </cell>
          <cell r="I2098">
            <v>99.99966666666667</v>
          </cell>
          <cell r="J2098">
            <v>99.607430000000008</v>
          </cell>
          <cell r="K2098">
            <v>101.44107416666667</v>
          </cell>
          <cell r="L2098">
            <v>120.759895</v>
          </cell>
          <cell r="M2098">
            <v>119.2754475</v>
          </cell>
          <cell r="N2098">
            <v>140.83311333333336</v>
          </cell>
        </row>
        <row r="2099">
          <cell r="F2099">
            <v>36</v>
          </cell>
          <cell r="G2099" t="str">
            <v>11125(D)36</v>
          </cell>
          <cell r="H2099" t="str">
            <v>Sweet Corn, Fresh Or Chilled</v>
          </cell>
          <cell r="I2099">
            <v>99.99966666666667</v>
          </cell>
          <cell r="J2099">
            <v>99.607430000000008</v>
          </cell>
          <cell r="K2099">
            <v>101.44107416666667</v>
          </cell>
          <cell r="L2099">
            <v>120.759895</v>
          </cell>
          <cell r="M2099">
            <v>119.2754475</v>
          </cell>
          <cell r="N2099">
            <v>140.83311333333336</v>
          </cell>
        </row>
        <row r="2100">
          <cell r="F2100">
            <v>37</v>
          </cell>
          <cell r="G2100" t="str">
            <v>11125(D)37</v>
          </cell>
          <cell r="H2100" t="str">
            <v>Lady's Fingers, Fresh Or Chilled</v>
          </cell>
          <cell r="I2100">
            <v>99.99966666666667</v>
          </cell>
          <cell r="J2100">
            <v>99.607430000000008</v>
          </cell>
          <cell r="K2100">
            <v>101.44107416666667</v>
          </cell>
          <cell r="L2100">
            <v>120.759895</v>
          </cell>
          <cell r="M2100">
            <v>119.2754475</v>
          </cell>
          <cell r="N2100">
            <v>140.83311333333336</v>
          </cell>
        </row>
        <row r="2101">
          <cell r="F2101">
            <v>38</v>
          </cell>
          <cell r="G2101" t="str">
            <v>11125(D)38</v>
          </cell>
          <cell r="H2101" t="str">
            <v>Other Vegetables, Fresh  Or Chilled</v>
          </cell>
          <cell r="I2101">
            <v>99.99966666666667</v>
          </cell>
          <cell r="J2101">
            <v>99.607430000000008</v>
          </cell>
          <cell r="K2101">
            <v>101.44107416666667</v>
          </cell>
          <cell r="L2101">
            <v>120.759895</v>
          </cell>
          <cell r="M2101">
            <v>119.2754475</v>
          </cell>
          <cell r="N2101">
            <v>140.83311333333336</v>
          </cell>
        </row>
        <row r="2102">
          <cell r="F2102">
            <v>39</v>
          </cell>
          <cell r="G2102" t="str">
            <v>11125(D)39</v>
          </cell>
          <cell r="H2102" t="str">
            <v>Watermelons</v>
          </cell>
          <cell r="I2102">
            <v>100.00072666666667</v>
          </cell>
          <cell r="J2102">
            <v>94.961019166666674</v>
          </cell>
          <cell r="K2102">
            <v>95.190678333333324</v>
          </cell>
          <cell r="L2102">
            <v>96.966071666666664</v>
          </cell>
          <cell r="M2102">
            <v>93.262034999999997</v>
          </cell>
          <cell r="N2102">
            <v>93.685154166666663</v>
          </cell>
        </row>
        <row r="2103">
          <cell r="F2103">
            <v>40</v>
          </cell>
          <cell r="G2103" t="str">
            <v>11126(D)40</v>
          </cell>
          <cell r="H2103" t="str">
            <v>Orchid, Fresh</v>
          </cell>
          <cell r="I2103">
            <v>100</v>
          </cell>
          <cell r="J2103">
            <v>93.243203333333327</v>
          </cell>
          <cell r="K2103">
            <v>66.220407500000007</v>
          </cell>
          <cell r="L2103">
            <v>73.989848333333342</v>
          </cell>
          <cell r="M2103">
            <v>78.035306666666671</v>
          </cell>
          <cell r="N2103">
            <v>76.467475000000007</v>
          </cell>
        </row>
        <row r="2104">
          <cell r="F2104">
            <v>41</v>
          </cell>
          <cell r="G2104" t="str">
            <v>11127(D)41</v>
          </cell>
          <cell r="H2104" t="str">
            <v>Oranges, Fresh</v>
          </cell>
          <cell r="I2104">
            <v>100.00198666666667</v>
          </cell>
          <cell r="J2104">
            <v>89.376149999999996</v>
          </cell>
          <cell r="K2104">
            <v>87.638281666666671</v>
          </cell>
          <cell r="L2104">
            <v>83.119822499999998</v>
          </cell>
          <cell r="M2104">
            <v>76.217997499999996</v>
          </cell>
          <cell r="N2104">
            <v>76.217996666666664</v>
          </cell>
        </row>
        <row r="2105">
          <cell r="F2105">
            <v>42</v>
          </cell>
          <cell r="G2105" t="str">
            <v>11127(D)42</v>
          </cell>
          <cell r="H2105" t="str">
            <v>Mandarins (Including     Tangerines And Satsumas),Fresh</v>
          </cell>
          <cell r="I2105">
            <v>100</v>
          </cell>
          <cell r="J2105">
            <v>91.385770000000022</v>
          </cell>
          <cell r="K2105">
            <v>79.026220000000009</v>
          </cell>
          <cell r="L2105">
            <v>76.154809999999998</v>
          </cell>
          <cell r="M2105">
            <v>96.878899999999987</v>
          </cell>
          <cell r="N2105">
            <v>103.74531666666665</v>
          </cell>
        </row>
        <row r="2106">
          <cell r="F2106">
            <v>43</v>
          </cell>
          <cell r="G2106" t="str">
            <v>11127(D)43</v>
          </cell>
          <cell r="H2106" t="str">
            <v>Pisang Mas, Fresh Or Dried</v>
          </cell>
          <cell r="I2106">
            <v>100.00072666666667</v>
          </cell>
          <cell r="J2106">
            <v>94.961019166666674</v>
          </cell>
          <cell r="K2106">
            <v>95.190678333333324</v>
          </cell>
          <cell r="L2106">
            <v>96.966071666666664</v>
          </cell>
          <cell r="M2106">
            <v>93.262034999999997</v>
          </cell>
          <cell r="N2106">
            <v>93.685154166666663</v>
          </cell>
        </row>
        <row r="2107">
          <cell r="F2107">
            <v>44</v>
          </cell>
          <cell r="G2107" t="str">
            <v>11127(D)44</v>
          </cell>
          <cell r="H2107" t="str">
            <v>Pisang Rastali, Fresh Or Dried</v>
          </cell>
          <cell r="I2107">
            <v>100.00072666666667</v>
          </cell>
          <cell r="J2107">
            <v>94.961019166666674</v>
          </cell>
          <cell r="K2107">
            <v>95.190678333333324</v>
          </cell>
          <cell r="L2107">
            <v>96.966071666666664</v>
          </cell>
          <cell r="M2107">
            <v>93.262034999999997</v>
          </cell>
          <cell r="N2107">
            <v>93.685154166666663</v>
          </cell>
        </row>
        <row r="2108">
          <cell r="F2108">
            <v>45</v>
          </cell>
          <cell r="G2108" t="str">
            <v>11127(D)45</v>
          </cell>
          <cell r="H2108" t="str">
            <v>Pisang Berangan, Fresh Or Dried</v>
          </cell>
          <cell r="I2108">
            <v>100.00072666666667</v>
          </cell>
          <cell r="J2108">
            <v>94.961019166666674</v>
          </cell>
          <cell r="K2108">
            <v>95.190678333333324</v>
          </cell>
          <cell r="L2108">
            <v>96.966071666666664</v>
          </cell>
          <cell r="M2108">
            <v>93.262034999999997</v>
          </cell>
          <cell r="N2108">
            <v>93.685154166666663</v>
          </cell>
        </row>
        <row r="2109">
          <cell r="F2109">
            <v>46</v>
          </cell>
          <cell r="G2109" t="str">
            <v>11127(D)46</v>
          </cell>
          <cell r="H2109" t="str">
            <v>Apples, Fresh</v>
          </cell>
          <cell r="I2109">
            <v>100</v>
          </cell>
          <cell r="J2109">
            <v>102.39234750000001</v>
          </cell>
          <cell r="K2109">
            <v>107.49601333333332</v>
          </cell>
          <cell r="L2109">
            <v>95.693780000000004</v>
          </cell>
          <cell r="M2109">
            <v>101.27591750000001</v>
          </cell>
          <cell r="N2109">
            <v>102.07336416666665</v>
          </cell>
        </row>
        <row r="2110">
          <cell r="F2110">
            <v>47</v>
          </cell>
          <cell r="G2110" t="str">
            <v>11127(D)47</v>
          </cell>
          <cell r="H2110" t="str">
            <v>Grapes, Fresh</v>
          </cell>
          <cell r="I2110">
            <v>100.00118916666666</v>
          </cell>
          <cell r="J2110">
            <v>104.28185666666667</v>
          </cell>
          <cell r="K2110">
            <v>112.72428749999999</v>
          </cell>
          <cell r="L2110">
            <v>112.21893416666668</v>
          </cell>
          <cell r="M2110">
            <v>104.93584750000001</v>
          </cell>
          <cell r="N2110">
            <v>96.939322500000017</v>
          </cell>
        </row>
        <row r="2111">
          <cell r="F2111">
            <v>48</v>
          </cell>
          <cell r="G2111" t="str">
            <v>11127(D)48</v>
          </cell>
          <cell r="H2111" t="str">
            <v>Other Papayas</v>
          </cell>
          <cell r="I2111">
            <v>100.00072666666667</v>
          </cell>
          <cell r="J2111">
            <v>94.961019166666674</v>
          </cell>
          <cell r="K2111">
            <v>95.190678333333324</v>
          </cell>
          <cell r="L2111">
            <v>96.966071666666664</v>
          </cell>
          <cell r="M2111">
            <v>93.262034999999997</v>
          </cell>
          <cell r="N2111">
            <v>93.685154166666663</v>
          </cell>
        </row>
        <row r="2112">
          <cell r="F2112">
            <v>49</v>
          </cell>
          <cell r="G2112" t="str">
            <v>11127(D)49</v>
          </cell>
          <cell r="H2112" t="str">
            <v>Pears And Quinces, Fresh</v>
          </cell>
          <cell r="I2112">
            <v>100</v>
          </cell>
          <cell r="J2112">
            <v>93.265146666666666</v>
          </cell>
          <cell r="K2112">
            <v>95.018724166666672</v>
          </cell>
          <cell r="L2112">
            <v>86.239312500000011</v>
          </cell>
          <cell r="M2112">
            <v>91.286960000000008</v>
          </cell>
          <cell r="N2112">
            <v>87.265259999999998</v>
          </cell>
        </row>
        <row r="2113">
          <cell r="F2113">
            <v>50</v>
          </cell>
          <cell r="G2113" t="str">
            <v>11127(D)50</v>
          </cell>
          <cell r="H2113" t="str">
            <v>Pineapples, Fresh Or Dried</v>
          </cell>
          <cell r="I2113">
            <v>100.00072666666667</v>
          </cell>
          <cell r="J2113">
            <v>94.961019166666674</v>
          </cell>
          <cell r="K2113">
            <v>95.190678333333324</v>
          </cell>
          <cell r="L2113">
            <v>96.966071666666664</v>
          </cell>
          <cell r="M2113">
            <v>93.262034999999997</v>
          </cell>
          <cell r="N2113">
            <v>93.685154166666663</v>
          </cell>
        </row>
        <row r="2114">
          <cell r="F2114">
            <v>51</v>
          </cell>
          <cell r="G2114" t="str">
            <v>11127(D)51</v>
          </cell>
          <cell r="H2114" t="str">
            <v>Dates, Fresh Or Dried</v>
          </cell>
          <cell r="I2114">
            <v>100.00070249999999</v>
          </cell>
          <cell r="J2114">
            <v>87.938910000000007</v>
          </cell>
          <cell r="K2114">
            <v>87.938910000000007</v>
          </cell>
          <cell r="L2114">
            <v>143.90002833333335</v>
          </cell>
          <cell r="M2114">
            <v>95.933349999999976</v>
          </cell>
          <cell r="N2114">
            <v>101.94671666666665</v>
          </cell>
        </row>
        <row r="2115">
          <cell r="F2115">
            <v>52</v>
          </cell>
          <cell r="G2115" t="str">
            <v>11127(D)52</v>
          </cell>
          <cell r="H2115" t="str">
            <v>Guava , Fresh Or Dried</v>
          </cell>
          <cell r="I2115">
            <v>100.00072666666667</v>
          </cell>
          <cell r="J2115">
            <v>94.961019166666674</v>
          </cell>
          <cell r="K2115">
            <v>95.190678333333324</v>
          </cell>
          <cell r="L2115">
            <v>96.966071666666664</v>
          </cell>
          <cell r="M2115">
            <v>93.262034999999997</v>
          </cell>
          <cell r="N2115">
            <v>93.685154166666663</v>
          </cell>
        </row>
        <row r="2116">
          <cell r="F2116">
            <v>53</v>
          </cell>
          <cell r="G2116" t="str">
            <v>11127(D)53</v>
          </cell>
          <cell r="H2116" t="str">
            <v>Mangoes, Fresh Or Dried</v>
          </cell>
          <cell r="I2116">
            <v>100.00072666666667</v>
          </cell>
          <cell r="J2116">
            <v>94.961019166666674</v>
          </cell>
          <cell r="K2116">
            <v>95.190678333333324</v>
          </cell>
          <cell r="L2116">
            <v>96.966071666666664</v>
          </cell>
          <cell r="M2116">
            <v>93.262034999999997</v>
          </cell>
          <cell r="N2116">
            <v>93.685154166666663</v>
          </cell>
        </row>
        <row r="2117">
          <cell r="F2117">
            <v>54</v>
          </cell>
          <cell r="G2117" t="str">
            <v>11127(D)54</v>
          </cell>
          <cell r="H2117" t="str">
            <v>Mangosteens, Fresh (New)</v>
          </cell>
          <cell r="I2117">
            <v>100.00072666666667</v>
          </cell>
          <cell r="J2117">
            <v>94.961019166666674</v>
          </cell>
          <cell r="K2117">
            <v>95.190678333333324</v>
          </cell>
          <cell r="L2117">
            <v>96.966071666666664</v>
          </cell>
          <cell r="M2117">
            <v>93.262034999999997</v>
          </cell>
          <cell r="N2117">
            <v>93.685154166666663</v>
          </cell>
        </row>
        <row r="2118">
          <cell r="F2118">
            <v>55</v>
          </cell>
          <cell r="G2118" t="str">
            <v>11127(D)55</v>
          </cell>
          <cell r="H2118" t="str">
            <v>Rambutan, Fresh</v>
          </cell>
          <cell r="I2118">
            <v>100.00072666666667</v>
          </cell>
          <cell r="J2118">
            <v>94.961019166666674</v>
          </cell>
          <cell r="K2118">
            <v>95.190678333333324</v>
          </cell>
          <cell r="L2118">
            <v>96.966071666666664</v>
          </cell>
          <cell r="M2118">
            <v>93.262034999999997</v>
          </cell>
          <cell r="N2118">
            <v>93.685154166666663</v>
          </cell>
        </row>
        <row r="2119">
          <cell r="F2119">
            <v>56</v>
          </cell>
          <cell r="G2119" t="str">
            <v>11127(D)56</v>
          </cell>
          <cell r="H2119" t="str">
            <v>Durian , Fresh</v>
          </cell>
          <cell r="I2119">
            <v>100.00072666666667</v>
          </cell>
          <cell r="J2119">
            <v>94.961019166666674</v>
          </cell>
          <cell r="K2119">
            <v>95.190678333333324</v>
          </cell>
          <cell r="L2119">
            <v>96.966071666666664</v>
          </cell>
          <cell r="M2119">
            <v>93.262034999999997</v>
          </cell>
          <cell r="N2119">
            <v>93.685154166666663</v>
          </cell>
        </row>
        <row r="2120">
          <cell r="F2120">
            <v>57</v>
          </cell>
          <cell r="G2120" t="str">
            <v>11127(D)57</v>
          </cell>
          <cell r="H2120" t="str">
            <v>Langsat &amp; Duku, Fresh</v>
          </cell>
          <cell r="I2120">
            <v>100.00072666666667</v>
          </cell>
          <cell r="J2120">
            <v>94.961019166666674</v>
          </cell>
          <cell r="K2120">
            <v>95.190678333333324</v>
          </cell>
          <cell r="L2120">
            <v>96.966071666666664</v>
          </cell>
          <cell r="M2120">
            <v>93.262034999999997</v>
          </cell>
          <cell r="N2120">
            <v>93.685154166666663</v>
          </cell>
        </row>
        <row r="2121">
          <cell r="F2121">
            <v>58</v>
          </cell>
          <cell r="G2121" t="str">
            <v>11127(D)58</v>
          </cell>
          <cell r="H2121" t="str">
            <v>Jack Fruit (Cempedak And Nangka), Fresh</v>
          </cell>
          <cell r="I2121">
            <v>100.00072666666667</v>
          </cell>
          <cell r="J2121">
            <v>94.961019166666674</v>
          </cell>
          <cell r="K2121">
            <v>95.190678333333324</v>
          </cell>
          <cell r="L2121">
            <v>96.966071666666664</v>
          </cell>
          <cell r="M2121">
            <v>93.262034999999997</v>
          </cell>
          <cell r="N2121">
            <v>93.685154166666663</v>
          </cell>
        </row>
        <row r="2122">
          <cell r="F2122">
            <v>59</v>
          </cell>
          <cell r="G2122" t="str">
            <v>11127(D)59</v>
          </cell>
          <cell r="H2122" t="str">
            <v>Cikus, Fresh</v>
          </cell>
          <cell r="I2122">
            <v>100.00072666666667</v>
          </cell>
          <cell r="J2122">
            <v>94.961019166666674</v>
          </cell>
          <cell r="K2122">
            <v>95.190678333333324</v>
          </cell>
          <cell r="L2122">
            <v>96.966071666666664</v>
          </cell>
          <cell r="M2122">
            <v>93.262034999999997</v>
          </cell>
          <cell r="N2122">
            <v>93.685154166666663</v>
          </cell>
        </row>
        <row r="2123">
          <cell r="F2123">
            <v>60</v>
          </cell>
          <cell r="G2123" t="str">
            <v>11127(D)60</v>
          </cell>
          <cell r="H2123" t="str">
            <v>Star Fruits, Fresh</v>
          </cell>
          <cell r="I2123">
            <v>100.00072666666667</v>
          </cell>
          <cell r="J2123">
            <v>94.961019166666674</v>
          </cell>
          <cell r="K2123">
            <v>95.190678333333324</v>
          </cell>
          <cell r="L2123">
            <v>96.966071666666664</v>
          </cell>
          <cell r="M2123">
            <v>93.262034999999997</v>
          </cell>
          <cell r="N2123">
            <v>93.685154166666663</v>
          </cell>
        </row>
        <row r="2124">
          <cell r="F2124">
            <v>61</v>
          </cell>
          <cell r="G2124" t="str">
            <v>11127(D)61</v>
          </cell>
          <cell r="H2124" t="str">
            <v>Other Tropical Fruits, Fresh</v>
          </cell>
          <cell r="I2124">
            <v>100.00072666666667</v>
          </cell>
          <cell r="J2124">
            <v>94.961019166666674</v>
          </cell>
          <cell r="K2124">
            <v>95.190678333333324</v>
          </cell>
          <cell r="L2124">
            <v>96.966071666666664</v>
          </cell>
          <cell r="M2124">
            <v>93.262034999999997</v>
          </cell>
          <cell r="N2124">
            <v>93.685154166666663</v>
          </cell>
        </row>
        <row r="2125">
          <cell r="F2125">
            <v>62</v>
          </cell>
          <cell r="G2125" t="str">
            <v>11127(D)62</v>
          </cell>
          <cell r="H2125" t="str">
            <v>Ground-Nuts Otherwise    Prepared Or Preserved,   W/Not Containing Added   Sugar/Sweetening Matter</v>
          </cell>
          <cell r="I2125">
            <v>100</v>
          </cell>
          <cell r="J2125">
            <v>83.147109999999998</v>
          </cell>
          <cell r="K2125">
            <v>73.054349999999999</v>
          </cell>
          <cell r="L2125">
            <v>75.584283333333318</v>
          </cell>
          <cell r="M2125">
            <v>72.920201666666671</v>
          </cell>
          <cell r="N2125">
            <v>78.415030000000002</v>
          </cell>
        </row>
        <row r="2126">
          <cell r="F2126">
            <v>63</v>
          </cell>
          <cell r="G2126" t="str">
            <v>11127(D)63</v>
          </cell>
          <cell r="H2126" t="str">
            <v>Ground-Nuts, Not Roasted Or Otherwise Cooked,     Whether Or Not Broken    Shelled</v>
          </cell>
          <cell r="I2126">
            <v>99.997317500000008</v>
          </cell>
          <cell r="J2126">
            <v>97.25112</v>
          </cell>
          <cell r="K2126">
            <v>103.57002583333333</v>
          </cell>
          <cell r="L2126">
            <v>115.93778499999999</v>
          </cell>
          <cell r="M2126">
            <v>130.64831500000003</v>
          </cell>
          <cell r="N2126">
            <v>120.28495916666667</v>
          </cell>
        </row>
        <row r="2127">
          <cell r="F2127">
            <v>64</v>
          </cell>
          <cell r="G2127" t="str">
            <v>11411(D)64</v>
          </cell>
          <cell r="H2127" t="str">
            <v>Coconut, Dessicated</v>
          </cell>
          <cell r="I2127">
            <v>100.00072666666667</v>
          </cell>
          <cell r="J2127">
            <v>94.961019166666674</v>
          </cell>
          <cell r="K2127">
            <v>95.190678333333324</v>
          </cell>
          <cell r="L2127">
            <v>96.966071666666664</v>
          </cell>
          <cell r="M2127">
            <v>93.262034999999997</v>
          </cell>
          <cell r="N2127">
            <v>93.685154166666663</v>
          </cell>
        </row>
        <row r="2128">
          <cell r="F2128">
            <v>65</v>
          </cell>
          <cell r="G2128" t="str">
            <v>11412(D)65</v>
          </cell>
          <cell r="H2128" t="str">
            <v>Copra</v>
          </cell>
          <cell r="I2128">
            <v>99.997317500000008</v>
          </cell>
          <cell r="J2128">
            <v>97.25112</v>
          </cell>
          <cell r="K2128">
            <v>103.57002583333333</v>
          </cell>
          <cell r="L2128">
            <v>115.93778499999999</v>
          </cell>
          <cell r="M2128">
            <v>130.64831500000003</v>
          </cell>
          <cell r="N2128">
            <v>120.28495916666667</v>
          </cell>
        </row>
        <row r="2129">
          <cell r="F2129">
            <v>66</v>
          </cell>
          <cell r="G2129" t="str">
            <v>11611(D)66</v>
          </cell>
          <cell r="H2129" t="str">
            <v>Cattle, Pure-Bred</v>
          </cell>
          <cell r="I2129">
            <v>100.000005</v>
          </cell>
          <cell r="J2129">
            <v>99.365359999999995</v>
          </cell>
          <cell r="K2129">
            <v>106.61369333333333</v>
          </cell>
          <cell r="L2129">
            <v>104.66400666666665</v>
          </cell>
          <cell r="M2129">
            <v>116.83534000000002</v>
          </cell>
          <cell r="N2129">
            <v>116.83534000000002</v>
          </cell>
        </row>
        <row r="2130">
          <cell r="F2130">
            <v>67</v>
          </cell>
          <cell r="G2130" t="str">
            <v>11611(D)67</v>
          </cell>
          <cell r="H2130" t="str">
            <v>Oxen (Lembu), O/T Pure-Bred, For Slaughter</v>
          </cell>
          <cell r="I2130">
            <v>100.000005</v>
          </cell>
          <cell r="J2130">
            <v>99.365359999999995</v>
          </cell>
          <cell r="K2130">
            <v>106.61369333333333</v>
          </cell>
          <cell r="L2130">
            <v>104.66400666666665</v>
          </cell>
          <cell r="M2130">
            <v>116.83534000000002</v>
          </cell>
          <cell r="N2130">
            <v>116.83534000000002</v>
          </cell>
        </row>
        <row r="2131">
          <cell r="F2131">
            <v>68</v>
          </cell>
          <cell r="G2131" t="str">
            <v>11612(D)68</v>
          </cell>
          <cell r="H2131" t="str">
            <v>Live Swine, Pure-Bred Breeding Animals</v>
          </cell>
          <cell r="I2131">
            <v>100.000005</v>
          </cell>
          <cell r="J2131">
            <v>99.365359999999995</v>
          </cell>
          <cell r="K2131">
            <v>106.61369333333333</v>
          </cell>
          <cell r="L2131">
            <v>104.66400666666665</v>
          </cell>
          <cell r="M2131">
            <v>116.83534000000002</v>
          </cell>
          <cell r="N2131">
            <v>116.83534000000002</v>
          </cell>
        </row>
        <row r="2132">
          <cell r="F2132">
            <v>69</v>
          </cell>
          <cell r="G2132" t="str">
            <v>11615(D)69</v>
          </cell>
          <cell r="H2132" t="str">
            <v>Day Old Chicks Of The Species Gallus Domesticus Weighing Not More Than 185 Gram</v>
          </cell>
          <cell r="I2132">
            <v>100.000005</v>
          </cell>
          <cell r="J2132">
            <v>99.365359999999995</v>
          </cell>
          <cell r="K2132">
            <v>106.61369333333333</v>
          </cell>
          <cell r="L2132">
            <v>104.66400666666665</v>
          </cell>
          <cell r="M2132">
            <v>116.83534000000002</v>
          </cell>
          <cell r="N2132">
            <v>116.83534000000002</v>
          </cell>
        </row>
        <row r="2133">
          <cell r="F2133">
            <v>70</v>
          </cell>
          <cell r="G2133" t="str">
            <v>11615(D)70</v>
          </cell>
          <cell r="H2133" t="str">
            <v>Fowls Of The Species Gallus Domesticus, Weighing Not More Than 2000g</v>
          </cell>
          <cell r="I2133">
            <v>100.000005</v>
          </cell>
          <cell r="J2133">
            <v>99.365359999999995</v>
          </cell>
          <cell r="K2133">
            <v>106.61369333333333</v>
          </cell>
          <cell r="L2133">
            <v>104.66400666666665</v>
          </cell>
          <cell r="M2133">
            <v>116.83534000000002</v>
          </cell>
          <cell r="N2133">
            <v>116.83534000000002</v>
          </cell>
        </row>
        <row r="2134">
          <cell r="F2134">
            <v>71</v>
          </cell>
          <cell r="G2134" t="str">
            <v>11617(D)71</v>
          </cell>
          <cell r="H2134" t="str">
            <v>Natural Honey</v>
          </cell>
          <cell r="I2134">
            <v>100.00018249999999</v>
          </cell>
          <cell r="J2134">
            <v>99.395059999999987</v>
          </cell>
          <cell r="K2134">
            <v>101.21498083333333</v>
          </cell>
          <cell r="L2134">
            <v>134.98818916666667</v>
          </cell>
          <cell r="M2134">
            <v>152.97812166666665</v>
          </cell>
          <cell r="N2134">
            <v>144.66108</v>
          </cell>
        </row>
        <row r="2135">
          <cell r="F2135">
            <v>72</v>
          </cell>
          <cell r="G2135" t="str">
            <v>11623(D)72</v>
          </cell>
          <cell r="H2135" t="str">
            <v>Shorn Wool, Degreased    Not Carbonised, Not      Carded Or Combed</v>
          </cell>
          <cell r="I2135">
            <v>100.00083916666667</v>
          </cell>
          <cell r="J2135">
            <v>91.899656666666672</v>
          </cell>
          <cell r="K2135">
            <v>87.718170833333332</v>
          </cell>
          <cell r="L2135">
            <v>114.09130833333333</v>
          </cell>
          <cell r="M2135">
            <v>122.910645</v>
          </cell>
          <cell r="N2135">
            <v>113.06732666666666</v>
          </cell>
        </row>
        <row r="2136">
          <cell r="F2136">
            <v>73</v>
          </cell>
          <cell r="G2136" t="str">
            <v>11911(D)73</v>
          </cell>
          <cell r="H2136" t="str">
            <v>Cocoa Beans, Whole Or Broken, Raw Or Roasted</v>
          </cell>
          <cell r="I2136">
            <v>100.00005000000002</v>
          </cell>
          <cell r="J2136">
            <v>90.816240000000008</v>
          </cell>
          <cell r="K2136">
            <v>85.891588333333317</v>
          </cell>
          <cell r="L2136">
            <v>92.177113333333324</v>
          </cell>
          <cell r="M2136">
            <v>99.979077500000002</v>
          </cell>
          <cell r="N2136">
            <v>92.32478416666666</v>
          </cell>
        </row>
        <row r="2137">
          <cell r="F2137">
            <v>74</v>
          </cell>
          <cell r="G2137" t="str">
            <v>12015(D)74</v>
          </cell>
          <cell r="H2137" t="str">
            <v>Birds' Nest In Rock Sugar</v>
          </cell>
          <cell r="I2137">
            <v>100.00009333333334</v>
          </cell>
          <cell r="J2137">
            <v>106.72211333333334</v>
          </cell>
          <cell r="K2137">
            <v>100.54103250000001</v>
          </cell>
          <cell r="L2137">
            <v>98.739716666666666</v>
          </cell>
          <cell r="M2137">
            <v>106.07516583333334</v>
          </cell>
          <cell r="N2137">
            <v>104.38713250000001</v>
          </cell>
        </row>
        <row r="2138">
          <cell r="F2138">
            <v>75</v>
          </cell>
          <cell r="G2138" t="str">
            <v>12019(D)75</v>
          </cell>
          <cell r="H2138" t="str">
            <v>Timber, Impregnated (Tanalized Timber)</v>
          </cell>
          <cell r="I2138">
            <v>100</v>
          </cell>
          <cell r="J2138">
            <v>84.913669999999996</v>
          </cell>
          <cell r="K2138">
            <v>76.559670000000011</v>
          </cell>
          <cell r="L2138">
            <v>71.258229999999998</v>
          </cell>
          <cell r="M2138">
            <v>71.258229999999998</v>
          </cell>
          <cell r="N2138">
            <v>71.258229999999998</v>
          </cell>
        </row>
        <row r="2139">
          <cell r="F2139">
            <v>76</v>
          </cell>
          <cell r="G2139" t="str">
            <v>12019(D)76</v>
          </cell>
          <cell r="H2139" t="str">
            <v>Kiln Dried Timber</v>
          </cell>
          <cell r="I2139">
            <v>100</v>
          </cell>
          <cell r="J2139">
            <v>84.913669999999996</v>
          </cell>
          <cell r="K2139">
            <v>76.559670000000011</v>
          </cell>
          <cell r="L2139">
            <v>71.258229999999998</v>
          </cell>
          <cell r="M2139">
            <v>71.258229999999998</v>
          </cell>
          <cell r="N2139">
            <v>71.258229999999998</v>
          </cell>
        </row>
        <row r="2140">
          <cell r="F2140">
            <v>77</v>
          </cell>
          <cell r="G2140" t="str">
            <v>12019(D)77</v>
          </cell>
          <cell r="H2140" t="str">
            <v>Sawlogs And Veneer Logs Of Coniferous Species In Rough-Podo</v>
          </cell>
          <cell r="I2140">
            <v>100</v>
          </cell>
          <cell r="J2140">
            <v>84.913669999999996</v>
          </cell>
          <cell r="K2140">
            <v>76.559670000000011</v>
          </cell>
          <cell r="L2140">
            <v>71.258229999999998</v>
          </cell>
          <cell r="M2140">
            <v>71.258229999999998</v>
          </cell>
          <cell r="N2140">
            <v>71.258229999999998</v>
          </cell>
        </row>
        <row r="2141">
          <cell r="F2141">
            <v>78</v>
          </cell>
          <cell r="G2141" t="str">
            <v>12019(D)78</v>
          </cell>
          <cell r="H2141" t="str">
            <v>Sawlogs And Veneer Logs, Of Other Tropical Wood,  O/T Kapur, Keruing And   Ramin</v>
          </cell>
          <cell r="I2141">
            <v>100</v>
          </cell>
          <cell r="J2141">
            <v>84.913669999999996</v>
          </cell>
          <cell r="K2141">
            <v>76.559670000000011</v>
          </cell>
          <cell r="L2141">
            <v>71.258229999999998</v>
          </cell>
          <cell r="M2141">
            <v>71.258229999999998</v>
          </cell>
          <cell r="N2141">
            <v>71.258229999999998</v>
          </cell>
        </row>
        <row r="2142">
          <cell r="F2142">
            <v>79</v>
          </cell>
          <cell r="G2142" t="str">
            <v>12019(D)79</v>
          </cell>
          <cell r="H2142" t="str">
            <v>Sawlogs &amp; Veneer Logs, Oftypes N.E.S.,In The Roughlight Hardwood: N.E.S.</v>
          </cell>
          <cell r="I2142">
            <v>100</v>
          </cell>
          <cell r="J2142">
            <v>84.913669999999996</v>
          </cell>
          <cell r="K2142">
            <v>76.559670000000011</v>
          </cell>
          <cell r="L2142">
            <v>71.258229999999998</v>
          </cell>
          <cell r="M2142">
            <v>71.258229999999998</v>
          </cell>
          <cell r="N2142">
            <v>71.258229999999998</v>
          </cell>
        </row>
        <row r="2143">
          <cell r="F2143">
            <v>80</v>
          </cell>
          <cell r="G2143" t="str">
            <v>12019(D)80</v>
          </cell>
          <cell r="H2143" t="str">
            <v>Sawlogs &amp; Veneer Logs, Oftypes N.E.S.,In The Roughother Hardwood: Mixed    Hardwoods</v>
          </cell>
          <cell r="I2143">
            <v>100</v>
          </cell>
          <cell r="J2143">
            <v>84.913669999999996</v>
          </cell>
          <cell r="K2143">
            <v>76.559670000000011</v>
          </cell>
          <cell r="L2143">
            <v>71.258229999999998</v>
          </cell>
          <cell r="M2143">
            <v>71.258229999999998</v>
          </cell>
          <cell r="N2143">
            <v>71.258229999999998</v>
          </cell>
        </row>
        <row r="2144">
          <cell r="F2144">
            <v>81</v>
          </cell>
          <cell r="G2144" t="str">
            <v>12019(D)81</v>
          </cell>
          <cell r="H2144" t="str">
            <v>Tropical Wood, Sawn      Lengthwise, Of Dark Red  Meranti, Light Red       Meranti And Meranti Bakau</v>
          </cell>
          <cell r="I2144">
            <v>100</v>
          </cell>
          <cell r="J2144">
            <v>84.913669999999996</v>
          </cell>
          <cell r="K2144">
            <v>76.559670000000011</v>
          </cell>
          <cell r="L2144">
            <v>71.258229999999998</v>
          </cell>
          <cell r="M2144">
            <v>71.258229999999998</v>
          </cell>
          <cell r="N2144">
            <v>71.258229999999998</v>
          </cell>
        </row>
        <row r="2145">
          <cell r="F2145">
            <v>82</v>
          </cell>
          <cell r="G2145" t="str">
            <v>12022(D)82</v>
          </cell>
          <cell r="H2145" t="str">
            <v>Charcoal /Combonised Saw Dust</v>
          </cell>
          <cell r="I2145">
            <v>100</v>
          </cell>
          <cell r="J2145">
            <v>84.913669999999996</v>
          </cell>
          <cell r="K2145">
            <v>76.559670000000011</v>
          </cell>
          <cell r="L2145">
            <v>71.258229999999998</v>
          </cell>
          <cell r="M2145">
            <v>71.258229999999998</v>
          </cell>
          <cell r="N2145">
            <v>71.258229999999998</v>
          </cell>
        </row>
        <row r="2146">
          <cell r="F2146">
            <v>83</v>
          </cell>
          <cell r="G2146" t="str">
            <v>13015(D)83</v>
          </cell>
          <cell r="H2146" t="str">
            <v>Shrimps And Prawn,Other Than In Shell Fresh Or Chilled</v>
          </cell>
          <cell r="I2146">
            <v>100</v>
          </cell>
          <cell r="J2146">
            <v>87.868110000000001</v>
          </cell>
          <cell r="K2146">
            <v>72.202640000000002</v>
          </cell>
          <cell r="L2146">
            <v>71.873502500000001</v>
          </cell>
          <cell r="M2146">
            <v>72.202640000000002</v>
          </cell>
          <cell r="N2146">
            <v>72.202640000000002</v>
          </cell>
        </row>
        <row r="2147">
          <cell r="F2147">
            <v>84</v>
          </cell>
          <cell r="G2147" t="str">
            <v>13015(D)84</v>
          </cell>
          <cell r="H2147" t="str">
            <v>Shrimps And Prawn, O/T   In Shell Fresh Or   Fruitchilled</v>
          </cell>
          <cell r="I2147">
            <v>100</v>
          </cell>
          <cell r="J2147">
            <v>87.868110000000001</v>
          </cell>
          <cell r="K2147">
            <v>72.202640000000002</v>
          </cell>
          <cell r="L2147">
            <v>71.873502500000001</v>
          </cell>
          <cell r="M2147">
            <v>72.202640000000002</v>
          </cell>
          <cell r="N2147">
            <v>72.202640000000002</v>
          </cell>
        </row>
        <row r="2148">
          <cell r="F2148">
            <v>85</v>
          </cell>
          <cell r="G2148" t="str">
            <v>13015(D)85</v>
          </cell>
          <cell r="H2148" t="str">
            <v>Crabs, O/T In Shell, Not Frozen</v>
          </cell>
          <cell r="I2148">
            <v>100</v>
          </cell>
          <cell r="J2148">
            <v>87.868110000000001</v>
          </cell>
          <cell r="K2148">
            <v>72.202640000000002</v>
          </cell>
          <cell r="L2148">
            <v>71.873502500000001</v>
          </cell>
          <cell r="M2148">
            <v>72.202640000000002</v>
          </cell>
          <cell r="N2148">
            <v>72.202640000000002</v>
          </cell>
        </row>
        <row r="2149">
          <cell r="F2149">
            <v>86</v>
          </cell>
          <cell r="G2149" t="str">
            <v>13022(D)86</v>
          </cell>
          <cell r="H2149" t="str">
            <v>Other Ornamental Fish,   Other Than Fry, Alive</v>
          </cell>
          <cell r="I2149">
            <v>100.00031666666666</v>
          </cell>
          <cell r="J2149">
            <v>102.66527916666666</v>
          </cell>
          <cell r="K2149">
            <v>98.462822499999987</v>
          </cell>
          <cell r="L2149">
            <v>98.650166666666664</v>
          </cell>
          <cell r="M2149">
            <v>102.220615</v>
          </cell>
          <cell r="N2149">
            <v>103.94090249999998</v>
          </cell>
        </row>
        <row r="2150">
          <cell r="F2150">
            <v>87</v>
          </cell>
          <cell r="G2150" t="str">
            <v>13022(D)87</v>
          </cell>
          <cell r="H2150" t="str">
            <v>Other Live Fish, Other   Than Trout, Eels Or Carp</v>
          </cell>
          <cell r="I2150">
            <v>100.00031666666666</v>
          </cell>
          <cell r="J2150">
            <v>102.66527916666666</v>
          </cell>
          <cell r="K2150">
            <v>98.462822499999987</v>
          </cell>
          <cell r="L2150">
            <v>98.650166666666664</v>
          </cell>
          <cell r="M2150">
            <v>102.220615</v>
          </cell>
          <cell r="N2150">
            <v>103.94090249999998</v>
          </cell>
        </row>
        <row r="2151">
          <cell r="F2151">
            <v>88</v>
          </cell>
          <cell r="G2151" t="str">
            <v>21111(D)88</v>
          </cell>
          <cell r="H2151" t="str">
            <v>Other Coal, Whether Or   Not Pulverised, But Not  Agglomerated</v>
          </cell>
          <cell r="I2151">
            <v>100.00002499999999</v>
          </cell>
          <cell r="J2151">
            <v>102.49816</v>
          </cell>
          <cell r="K2151">
            <v>96.787588333333318</v>
          </cell>
          <cell r="L2151">
            <v>84.870699999999999</v>
          </cell>
          <cell r="M2151">
            <v>79.548873333333333</v>
          </cell>
          <cell r="N2151">
            <v>78.475480000000005</v>
          </cell>
        </row>
        <row r="2152">
          <cell r="F2152">
            <v>89</v>
          </cell>
          <cell r="G2152" t="str">
            <v>21211(D)89</v>
          </cell>
          <cell r="H2152" t="str">
            <v>Petroleum Oils, Crude</v>
          </cell>
          <cell r="I2152">
            <v>100.00000083333333</v>
          </cell>
          <cell r="J2152">
            <v>95.656961666666675</v>
          </cell>
          <cell r="K2152">
            <v>89.373913333333334</v>
          </cell>
          <cell r="L2152">
            <v>102.40479416666666</v>
          </cell>
          <cell r="M2152">
            <v>138.31196749999998</v>
          </cell>
          <cell r="N2152">
            <v>189.99078</v>
          </cell>
        </row>
        <row r="2153">
          <cell r="F2153">
            <v>90</v>
          </cell>
          <cell r="G2153" t="str">
            <v>21211(D)90</v>
          </cell>
          <cell r="H2153" t="str">
            <v>Natural Gas, In Gaseous State</v>
          </cell>
          <cell r="I2153">
            <v>100.00000333333332</v>
          </cell>
          <cell r="J2153">
            <v>88.096507500000001</v>
          </cell>
          <cell r="K2153">
            <v>82.421490833333337</v>
          </cell>
          <cell r="L2153">
            <v>104.67388999999999</v>
          </cell>
          <cell r="M2153">
            <v>103.91869583333332</v>
          </cell>
          <cell r="N2153">
            <v>104.25376999999999</v>
          </cell>
        </row>
        <row r="2154">
          <cell r="F2154">
            <v>91</v>
          </cell>
          <cell r="G2154" t="str">
            <v>21311(D)91</v>
          </cell>
          <cell r="H2154" t="str">
            <v>Other Non-Agglomerated   Iron Ores &amp; Concentrates,Other Than Roasted       Pyrites</v>
          </cell>
          <cell r="I2154">
            <v>99.999997499999992</v>
          </cell>
          <cell r="J2154">
            <v>94.735219999999984</v>
          </cell>
          <cell r="K2154">
            <v>87.671785</v>
          </cell>
          <cell r="L2154">
            <v>69.380045833333327</v>
          </cell>
          <cell r="M2154">
            <v>70.293340000000001</v>
          </cell>
          <cell r="N2154">
            <v>70.293340000000001</v>
          </cell>
        </row>
        <row r="2155">
          <cell r="F2155">
            <v>92</v>
          </cell>
          <cell r="G2155" t="str">
            <v>21311(D)92</v>
          </cell>
          <cell r="H2155" t="str">
            <v>Agglomerated Iron Ores &amp; Concentrates, Of         Haematite &amp; Concentrates Thereof, Other Than      Roasted Pyrites</v>
          </cell>
          <cell r="I2155">
            <v>99.999997499999992</v>
          </cell>
          <cell r="J2155">
            <v>94.735219999999984</v>
          </cell>
          <cell r="K2155">
            <v>87.671785</v>
          </cell>
          <cell r="L2155">
            <v>69.380045833333327</v>
          </cell>
          <cell r="M2155">
            <v>70.293340000000001</v>
          </cell>
          <cell r="N2155">
            <v>70.293340000000001</v>
          </cell>
        </row>
        <row r="2156">
          <cell r="F2156">
            <v>93</v>
          </cell>
          <cell r="G2156" t="str">
            <v>21315(D)93</v>
          </cell>
          <cell r="H2156" t="str">
            <v>Zircon And Concentrates</v>
          </cell>
          <cell r="I2156">
            <v>100</v>
          </cell>
          <cell r="J2156">
            <v>106.17254999999999</v>
          </cell>
          <cell r="K2156">
            <v>121.60908666666664</v>
          </cell>
          <cell r="L2156">
            <v>121.95657666666665</v>
          </cell>
          <cell r="M2156">
            <v>157.70274666666666</v>
          </cell>
          <cell r="N2156">
            <v>206.80102916666667</v>
          </cell>
        </row>
        <row r="2157">
          <cell r="F2157">
            <v>94</v>
          </cell>
          <cell r="G2157" t="str">
            <v>21316(D)94</v>
          </cell>
          <cell r="H2157" t="str">
            <v>Tin Ores And Concentrates</v>
          </cell>
          <cell r="I2157">
            <v>100</v>
          </cell>
          <cell r="J2157">
            <v>106.17254999999999</v>
          </cell>
          <cell r="K2157">
            <v>121.60908666666664</v>
          </cell>
          <cell r="L2157">
            <v>121.95657666666665</v>
          </cell>
          <cell r="M2157">
            <v>157.70274666666666</v>
          </cell>
          <cell r="N2157">
            <v>206.80102916666667</v>
          </cell>
        </row>
        <row r="2158">
          <cell r="F2158">
            <v>95</v>
          </cell>
          <cell r="G2158" t="str">
            <v>21317(D)95</v>
          </cell>
          <cell r="H2158" t="str">
            <v>Ilmenite And Concentrates</v>
          </cell>
          <cell r="I2158">
            <v>100</v>
          </cell>
          <cell r="J2158">
            <v>106.17254999999999</v>
          </cell>
          <cell r="K2158">
            <v>121.60908666666664</v>
          </cell>
          <cell r="L2158">
            <v>121.95657666666665</v>
          </cell>
          <cell r="M2158">
            <v>157.70274666666666</v>
          </cell>
          <cell r="N2158">
            <v>206.80102916666667</v>
          </cell>
        </row>
        <row r="2159">
          <cell r="F2159">
            <v>96</v>
          </cell>
          <cell r="G2159" t="str">
            <v>21413(D)96</v>
          </cell>
          <cell r="H2159" t="str">
            <v>Silica Sand (New)</v>
          </cell>
          <cell r="I2159">
            <v>99.999998333333338</v>
          </cell>
          <cell r="J2159">
            <v>99.552743333333339</v>
          </cell>
          <cell r="K2159">
            <v>84.363984999999985</v>
          </cell>
          <cell r="L2159">
            <v>82.573239166666667</v>
          </cell>
          <cell r="M2159">
            <v>80.482430833333339</v>
          </cell>
          <cell r="N2159">
            <v>75.880234999999999</v>
          </cell>
        </row>
        <row r="2160">
          <cell r="F2160">
            <v>97</v>
          </cell>
          <cell r="G2160" t="str">
            <v>21414(D)97</v>
          </cell>
          <cell r="H2160" t="str">
            <v>Other Natural Magnesium  Carbonate</v>
          </cell>
          <cell r="I2160">
            <v>100.00000083333333</v>
          </cell>
          <cell r="J2160">
            <v>97.026937500000003</v>
          </cell>
          <cell r="K2160">
            <v>92.531711666666666</v>
          </cell>
          <cell r="L2160">
            <v>94.169012500000008</v>
          </cell>
          <cell r="M2160">
            <v>97.227744166666653</v>
          </cell>
          <cell r="N2160">
            <v>103.55022666666667</v>
          </cell>
        </row>
        <row r="2161">
          <cell r="F2161">
            <v>98</v>
          </cell>
          <cell r="G2161" t="str">
            <v>21414(D)98</v>
          </cell>
          <cell r="H2161" t="str">
            <v>Kaolin And Other Kaolinicclays, Whether Or Not    Calcined</v>
          </cell>
          <cell r="I2161">
            <v>100</v>
          </cell>
          <cell r="J2161">
            <v>100.45475</v>
          </cell>
          <cell r="K2161">
            <v>100.45475</v>
          </cell>
          <cell r="L2161">
            <v>100.21397916666666</v>
          </cell>
          <cell r="M2161">
            <v>100.45475</v>
          </cell>
          <cell r="N2161">
            <v>102.07506333333332</v>
          </cell>
        </row>
        <row r="2162">
          <cell r="F2162">
            <v>99</v>
          </cell>
          <cell r="G2162" t="str">
            <v>21414(D)99</v>
          </cell>
          <cell r="H2162" t="str">
            <v>Bentonite</v>
          </cell>
          <cell r="I2162">
            <v>100</v>
          </cell>
          <cell r="J2162">
            <v>100.59116333333334</v>
          </cell>
          <cell r="K2162">
            <v>111.70044333333334</v>
          </cell>
          <cell r="L2162">
            <v>113.00604333333335</v>
          </cell>
          <cell r="M2162">
            <v>112.34021249999999</v>
          </cell>
          <cell r="N2162">
            <v>118.654715</v>
          </cell>
        </row>
        <row r="2163">
          <cell r="F2163">
            <v>100</v>
          </cell>
          <cell r="G2163" t="str">
            <v>21414(D)100</v>
          </cell>
          <cell r="H2163" t="str">
            <v>Fullers' Earth</v>
          </cell>
          <cell r="I2163">
            <v>99.999999166666669</v>
          </cell>
          <cell r="J2163">
            <v>95.888022499999991</v>
          </cell>
          <cell r="K2163">
            <v>98.559264999999982</v>
          </cell>
          <cell r="L2163">
            <v>100.87612</v>
          </cell>
          <cell r="M2163">
            <v>103.19551499999999</v>
          </cell>
          <cell r="N2163">
            <v>104.84259916666667</v>
          </cell>
        </row>
        <row r="2164">
          <cell r="F2164">
            <v>101</v>
          </cell>
          <cell r="G2164" t="str">
            <v>21414(D)101</v>
          </cell>
          <cell r="H2164" t="str">
            <v>Other Clays</v>
          </cell>
          <cell r="I2164">
            <v>100.00000166666668</v>
          </cell>
          <cell r="J2164">
            <v>95.507869999999997</v>
          </cell>
          <cell r="K2164">
            <v>91.08255166666666</v>
          </cell>
          <cell r="L2164">
            <v>93.231984166666663</v>
          </cell>
          <cell r="M2164">
            <v>98.258678333333322</v>
          </cell>
          <cell r="N2164">
            <v>97.167894166666656</v>
          </cell>
        </row>
        <row r="2165">
          <cell r="F2165">
            <v>102</v>
          </cell>
          <cell r="G2165" t="str">
            <v>21414(D)102</v>
          </cell>
          <cell r="H2165" t="str">
            <v>Other Felspar</v>
          </cell>
          <cell r="I2165">
            <v>100</v>
          </cell>
          <cell r="J2165">
            <v>97.027720000000002</v>
          </cell>
          <cell r="K2165">
            <v>92.532330000000002</v>
          </cell>
          <cell r="L2165">
            <v>91.83286333333335</v>
          </cell>
          <cell r="M2165">
            <v>91.48039</v>
          </cell>
          <cell r="N2165">
            <v>93.071535833333328</v>
          </cell>
        </row>
        <row r="2166">
          <cell r="F2166">
            <v>103</v>
          </cell>
          <cell r="G2166" t="str">
            <v>21415(D)103</v>
          </cell>
          <cell r="H2166" t="str">
            <v>Potash Felspar; Soda     Felspar</v>
          </cell>
          <cell r="I2166">
            <v>99.999993333333336</v>
          </cell>
          <cell r="J2166">
            <v>97.027533333333338</v>
          </cell>
          <cell r="K2166">
            <v>92.532353333333347</v>
          </cell>
          <cell r="L2166">
            <v>97.009289999999993</v>
          </cell>
          <cell r="M2166">
            <v>90.904194166666699</v>
          </cell>
          <cell r="N2166">
            <v>90.612220000000022</v>
          </cell>
        </row>
        <row r="2167">
          <cell r="F2167">
            <v>104</v>
          </cell>
          <cell r="G2167" t="str">
            <v>21416(D)104</v>
          </cell>
          <cell r="H2167" t="str">
            <v>Sulphur Of All Kinds,    Other Than Sublimed      Sulphur, Precipitated    Sulphur And Colloidal    Sulphur</v>
          </cell>
          <cell r="I2167">
            <v>99.999997500000006</v>
          </cell>
          <cell r="J2167">
            <v>97.591330000000013</v>
          </cell>
          <cell r="K2167">
            <v>97.840343333333337</v>
          </cell>
          <cell r="L2167">
            <v>103.25355916666666</v>
          </cell>
          <cell r="M2167">
            <v>109.21363333333335</v>
          </cell>
          <cell r="N2167">
            <v>108.9425425</v>
          </cell>
        </row>
        <row r="2168">
          <cell r="F2168">
            <v>105</v>
          </cell>
          <cell r="G2168" t="str">
            <v>21418(D)105</v>
          </cell>
          <cell r="H2168" t="str">
            <v>Salt (Incl Table Salt Anddenatured Salt) And Pure Sodium Chloride, Whether Or Not In Aqueous        Solution; Sea Water</v>
          </cell>
          <cell r="I2168">
            <v>99.999999166666669</v>
          </cell>
          <cell r="J2168">
            <v>95.888022499999991</v>
          </cell>
          <cell r="K2168">
            <v>98.559264999999982</v>
          </cell>
          <cell r="L2168">
            <v>100.87612</v>
          </cell>
          <cell r="M2168">
            <v>103.19551499999999</v>
          </cell>
          <cell r="N2168">
            <v>104.84259916666667</v>
          </cell>
        </row>
        <row r="2169">
          <cell r="F2169">
            <v>106</v>
          </cell>
          <cell r="G2169" t="str">
            <v>21419(D)106</v>
          </cell>
          <cell r="H2169" t="str">
            <v>Gypsum; Anhydrite</v>
          </cell>
          <cell r="I2169">
            <v>99.999997500000006</v>
          </cell>
          <cell r="J2169">
            <v>99.523247499999997</v>
          </cell>
          <cell r="K2169">
            <v>80.111410833333338</v>
          </cell>
          <cell r="L2169">
            <v>77.82359666666666</v>
          </cell>
          <cell r="M2169">
            <v>75.150990000000007</v>
          </cell>
          <cell r="N2169">
            <v>69.244478333333333</v>
          </cell>
        </row>
        <row r="2170">
          <cell r="F2170">
            <v>107</v>
          </cell>
          <cell r="G2170" t="str">
            <v>21419(D)107</v>
          </cell>
          <cell r="H2170" t="str">
            <v>Other Plasters</v>
          </cell>
          <cell r="I2170">
            <v>100.00000166666666</v>
          </cell>
          <cell r="J2170">
            <v>99.658839999999998</v>
          </cell>
          <cell r="K2170">
            <v>99.658839999999998</v>
          </cell>
          <cell r="L2170">
            <v>99.655841666666674</v>
          </cell>
          <cell r="M2170">
            <v>99.657555000000002</v>
          </cell>
          <cell r="N2170">
            <v>99.746469166666657</v>
          </cell>
        </row>
        <row r="2171">
          <cell r="F2171">
            <v>108</v>
          </cell>
          <cell r="G2171" t="str">
            <v>21422(D)108</v>
          </cell>
          <cell r="H2171" t="str">
            <v>Asbestos</v>
          </cell>
          <cell r="I2171">
            <v>100.00000333333335</v>
          </cell>
          <cell r="J2171">
            <v>89.251247499999991</v>
          </cell>
          <cell r="K2171">
            <v>103.38874916666668</v>
          </cell>
          <cell r="L2171">
            <v>107.80230916666666</v>
          </cell>
          <cell r="M2171">
            <v>116.88702499999999</v>
          </cell>
          <cell r="N2171">
            <v>115.575805</v>
          </cell>
        </row>
        <row r="2172">
          <cell r="F2172">
            <v>109</v>
          </cell>
          <cell r="G2172" t="str">
            <v>21424(D)109</v>
          </cell>
          <cell r="H2172" t="str">
            <v>Talc, Crushed Or Powdered</v>
          </cell>
          <cell r="I2172">
            <v>100.00000083333335</v>
          </cell>
          <cell r="J2172">
            <v>98.30807750000001</v>
          </cell>
          <cell r="K2172">
            <v>100.46251416666667</v>
          </cell>
          <cell r="L2172">
            <v>102.06034833333332</v>
          </cell>
          <cell r="M2172">
            <v>103.93184500000001</v>
          </cell>
          <cell r="N2172">
            <v>106.60819333333335</v>
          </cell>
        </row>
        <row r="2173">
          <cell r="F2173">
            <v>110</v>
          </cell>
          <cell r="G2173" t="str">
            <v>21425(D)110</v>
          </cell>
          <cell r="H2173" t="str">
            <v>Kieserite, Epsomite      (Natural Magnesium       Sulphates)</v>
          </cell>
          <cell r="I2173">
            <v>100.00000250000001</v>
          </cell>
          <cell r="J2173">
            <v>100.90387333333334</v>
          </cell>
          <cell r="K2173">
            <v>93.482853333333324</v>
          </cell>
          <cell r="L2173">
            <v>91.165034999999989</v>
          </cell>
          <cell r="M2173">
            <v>105.95457</v>
          </cell>
          <cell r="N2173">
            <v>111.24379500000001</v>
          </cell>
        </row>
        <row r="2174">
          <cell r="F2174">
            <v>111</v>
          </cell>
          <cell r="G2174" t="str">
            <v>31111(D)111</v>
          </cell>
          <cell r="H2174" t="str">
            <v>Meat Of Bovine Animals,  Boneless, Fresh Or       Chilled</v>
          </cell>
          <cell r="I2174">
            <v>100</v>
          </cell>
          <cell r="J2174">
            <v>105.74303999999999</v>
          </cell>
          <cell r="K2174">
            <v>105.36806499999999</v>
          </cell>
          <cell r="L2174">
            <v>130.58515499999999</v>
          </cell>
          <cell r="M2174">
            <v>152.61495500000001</v>
          </cell>
          <cell r="N2174">
            <v>152.98993000000002</v>
          </cell>
        </row>
        <row r="2175">
          <cell r="F2175">
            <v>112</v>
          </cell>
          <cell r="G2175" t="str">
            <v>31111(D)112</v>
          </cell>
          <cell r="H2175" t="str">
            <v>Other Cuts Of Bovine     Animals, With Bone In,   Frozen</v>
          </cell>
          <cell r="I2175">
            <v>100</v>
          </cell>
          <cell r="J2175">
            <v>101.57368000000001</v>
          </cell>
          <cell r="K2175">
            <v>103.00429000000001</v>
          </cell>
          <cell r="L2175">
            <v>112.75631833333334</v>
          </cell>
          <cell r="M2175">
            <v>108.72675000000001</v>
          </cell>
          <cell r="N2175">
            <v>101.28755</v>
          </cell>
        </row>
        <row r="2176">
          <cell r="F2176">
            <v>113</v>
          </cell>
          <cell r="G2176" t="str">
            <v>31111(D)113</v>
          </cell>
          <cell r="H2176" t="str">
            <v>Meat Of Bovine Animals,  Boneless, Frozen</v>
          </cell>
          <cell r="I2176">
            <v>99.999228333333349</v>
          </cell>
          <cell r="J2176">
            <v>102.21800166666667</v>
          </cell>
          <cell r="K2176">
            <v>96.989411666666669</v>
          </cell>
          <cell r="L2176">
            <v>89.54204416666667</v>
          </cell>
          <cell r="M2176">
            <v>99.883464166666656</v>
          </cell>
          <cell r="N2176">
            <v>120.46983999999998</v>
          </cell>
        </row>
        <row r="2177">
          <cell r="F2177">
            <v>114</v>
          </cell>
          <cell r="G2177" t="str">
            <v>31111(D)114</v>
          </cell>
          <cell r="H2177" t="str">
            <v>Other Edible Offals Of   Bovine Animals, Frozen</v>
          </cell>
          <cell r="I2177">
            <v>100.00028833333333</v>
          </cell>
          <cell r="J2177">
            <v>121.42222083333331</v>
          </cell>
          <cell r="K2177">
            <v>102.30992916666665</v>
          </cell>
          <cell r="L2177">
            <v>127.91808750000001</v>
          </cell>
          <cell r="M2177">
            <v>155.62657666666669</v>
          </cell>
          <cell r="N2177">
            <v>130.00398000000001</v>
          </cell>
        </row>
        <row r="2178">
          <cell r="F2178">
            <v>115</v>
          </cell>
          <cell r="G2178" t="str">
            <v>31112(D)115</v>
          </cell>
          <cell r="H2178" t="str">
            <v>Carcasses And Half-      Carcasses Of Sheep,      Frozen</v>
          </cell>
          <cell r="I2178">
            <v>99.999247499999996</v>
          </cell>
          <cell r="J2178">
            <v>102.74152666666669</v>
          </cell>
          <cell r="K2178">
            <v>127.83525500000002</v>
          </cell>
          <cell r="L2178">
            <v>132.39945499999999</v>
          </cell>
          <cell r="M2178">
            <v>176.80182666666667</v>
          </cell>
          <cell r="N2178">
            <v>177.72218000000001</v>
          </cell>
        </row>
        <row r="2179">
          <cell r="F2179">
            <v>116</v>
          </cell>
          <cell r="G2179" t="str">
            <v>31112(D)116</v>
          </cell>
          <cell r="H2179" t="str">
            <v>Other Cuts Of Sheep, Withbone In, Frozen</v>
          </cell>
          <cell r="I2179">
            <v>100.00007833333335</v>
          </cell>
          <cell r="J2179">
            <v>117.21951833333334</v>
          </cell>
          <cell r="K2179">
            <v>113.35644250000001</v>
          </cell>
          <cell r="L2179">
            <v>130.77714499999999</v>
          </cell>
          <cell r="M2179">
            <v>161.7656925</v>
          </cell>
          <cell r="N2179">
            <v>149.46953083333332</v>
          </cell>
        </row>
        <row r="2180">
          <cell r="F2180">
            <v>117</v>
          </cell>
          <cell r="G2180" t="str">
            <v>31112(D)117</v>
          </cell>
          <cell r="H2180" t="str">
            <v>Other Meat Of Sheep,     Boneless, Frozen</v>
          </cell>
          <cell r="I2180">
            <v>100.00027166666666</v>
          </cell>
          <cell r="J2180">
            <v>119.50553666666669</v>
          </cell>
          <cell r="K2180">
            <v>124.99533833333334</v>
          </cell>
          <cell r="L2180">
            <v>135.38026416666668</v>
          </cell>
          <cell r="M2180">
            <v>163.00201083333334</v>
          </cell>
          <cell r="N2180">
            <v>167.92873833333334</v>
          </cell>
        </row>
        <row r="2181">
          <cell r="F2181">
            <v>118</v>
          </cell>
          <cell r="G2181" t="str">
            <v>31113(D)118</v>
          </cell>
          <cell r="H2181" t="str">
            <v>Other Meat Of Swine</v>
          </cell>
          <cell r="I2181">
            <v>100.00007833333335</v>
          </cell>
          <cell r="J2181">
            <v>117.21951833333334</v>
          </cell>
          <cell r="K2181">
            <v>113.35644250000001</v>
          </cell>
          <cell r="L2181">
            <v>130.77714499999999</v>
          </cell>
          <cell r="M2181">
            <v>161.7656925</v>
          </cell>
          <cell r="N2181">
            <v>149.46953083333332</v>
          </cell>
        </row>
        <row r="2182">
          <cell r="F2182">
            <v>119</v>
          </cell>
          <cell r="G2182" t="str">
            <v>31114(D)119</v>
          </cell>
          <cell r="H2182" t="str">
            <v>Sheep Or Lamb Skin       Without Wool, Other Than Pickled</v>
          </cell>
          <cell r="I2182">
            <v>99.999514999999988</v>
          </cell>
          <cell r="J2182">
            <v>91.23495916666667</v>
          </cell>
          <cell r="K2182">
            <v>92.311632499999988</v>
          </cell>
          <cell r="L2182">
            <v>102.65973666666666</v>
          </cell>
          <cell r="M2182">
            <v>116.82936833333333</v>
          </cell>
          <cell r="N2182">
            <v>115.30033166666666</v>
          </cell>
        </row>
        <row r="2183">
          <cell r="F2183">
            <v>120</v>
          </cell>
          <cell r="G2183" t="str">
            <v>31114(D)120</v>
          </cell>
          <cell r="H2183" t="str">
            <v>Whole Bovine Skin        Leather, Of A Unit       Surface Area Not Exd     28 Square Feet (2.6 M2)</v>
          </cell>
          <cell r="I2183">
            <v>99.999970833333336</v>
          </cell>
          <cell r="J2183">
            <v>99.615254166666674</v>
          </cell>
          <cell r="K2183">
            <v>100.5886675</v>
          </cell>
          <cell r="L2183">
            <v>102.16281166666666</v>
          </cell>
          <cell r="M2183">
            <v>108.37975583333332</v>
          </cell>
          <cell r="N2183">
            <v>116.02401166666667</v>
          </cell>
        </row>
        <row r="2184">
          <cell r="F2184">
            <v>121</v>
          </cell>
          <cell r="G2184" t="str">
            <v>31115(D)121</v>
          </cell>
          <cell r="H2184" t="str">
            <v>Guts, Bladders And       Stomachs Of Animals (O/T Fish), Whole And Pieces  Thereof, Fresh, Chilled, Frozen, Salted Or Smoked</v>
          </cell>
          <cell r="I2184">
            <v>99.999414166666682</v>
          </cell>
          <cell r="J2184">
            <v>106.07284999999997</v>
          </cell>
          <cell r="K2184">
            <v>91.760037499999981</v>
          </cell>
          <cell r="L2184">
            <v>66.734569999999991</v>
          </cell>
          <cell r="M2184">
            <v>107.47778000000001</v>
          </cell>
          <cell r="N2184">
            <v>107.47778000000001</v>
          </cell>
        </row>
        <row r="2185">
          <cell r="F2185">
            <v>122</v>
          </cell>
          <cell r="G2185" t="str">
            <v>31117(D)122</v>
          </cell>
          <cell r="H2185" t="str">
            <v>Meat, Other Prep (New)</v>
          </cell>
          <cell r="I2185">
            <v>99.99973</v>
          </cell>
          <cell r="J2185">
            <v>110.599805</v>
          </cell>
          <cell r="K2185">
            <v>106.34908166666665</v>
          </cell>
          <cell r="L2185">
            <v>113.53578</v>
          </cell>
          <cell r="M2185">
            <v>135.15253083333334</v>
          </cell>
          <cell r="N2185">
            <v>136.503635</v>
          </cell>
        </row>
        <row r="2186">
          <cell r="F2186">
            <v>123</v>
          </cell>
          <cell r="G2186" t="str">
            <v>31118(D)123</v>
          </cell>
          <cell r="H2186" t="str">
            <v>Burgers &amp; Sausages (New)</v>
          </cell>
          <cell r="I2186">
            <v>99.99973</v>
          </cell>
          <cell r="J2186">
            <v>110.599805</v>
          </cell>
          <cell r="K2186">
            <v>106.34908166666665</v>
          </cell>
          <cell r="L2186">
            <v>113.53578</v>
          </cell>
          <cell r="M2186">
            <v>135.15253083333334</v>
          </cell>
          <cell r="N2186">
            <v>136.503635</v>
          </cell>
        </row>
        <row r="2187">
          <cell r="F2187">
            <v>124</v>
          </cell>
          <cell r="G2187" t="str">
            <v>31118(D)124</v>
          </cell>
          <cell r="H2187" t="str">
            <v>Meat, Canned (New)</v>
          </cell>
          <cell r="I2187">
            <v>99.99973</v>
          </cell>
          <cell r="J2187">
            <v>110.599805</v>
          </cell>
          <cell r="K2187">
            <v>106.34908166666665</v>
          </cell>
          <cell r="L2187">
            <v>113.53578</v>
          </cell>
          <cell r="M2187">
            <v>135.15253083333334</v>
          </cell>
          <cell r="N2187">
            <v>136.503635</v>
          </cell>
        </row>
        <row r="2188">
          <cell r="F2188">
            <v>125</v>
          </cell>
          <cell r="G2188" t="str">
            <v>31119(D)125</v>
          </cell>
          <cell r="H2188" t="str">
            <v>Poultry, Dressed</v>
          </cell>
          <cell r="I2188">
            <v>100.00007833333335</v>
          </cell>
          <cell r="J2188">
            <v>117.21951833333334</v>
          </cell>
          <cell r="K2188">
            <v>113.35644250000001</v>
          </cell>
          <cell r="L2188">
            <v>130.77714499999999</v>
          </cell>
          <cell r="M2188">
            <v>161.7656925</v>
          </cell>
          <cell r="N2188">
            <v>149.46953083333332</v>
          </cell>
        </row>
        <row r="2189">
          <cell r="F2189">
            <v>126</v>
          </cell>
          <cell r="G2189" t="str">
            <v>31119(D)126</v>
          </cell>
          <cell r="H2189" t="str">
            <v>Edible Cuts And Offal,   Of The Species Gallus    Domesticus, Frozen</v>
          </cell>
          <cell r="I2189">
            <v>100.00007833333335</v>
          </cell>
          <cell r="J2189">
            <v>117.21951833333334</v>
          </cell>
          <cell r="K2189">
            <v>113.35644250000001</v>
          </cell>
          <cell r="L2189">
            <v>130.77714499999999</v>
          </cell>
          <cell r="M2189">
            <v>161.7656925</v>
          </cell>
          <cell r="N2189">
            <v>149.46953083333332</v>
          </cell>
        </row>
        <row r="2190">
          <cell r="F2190">
            <v>127</v>
          </cell>
          <cell r="G2190" t="str">
            <v>31212(D)127</v>
          </cell>
          <cell r="H2190" t="str">
            <v>Other Buttermilk, Curdredmilk And Cream,          O/T Flavoured Or Ctg     Added Fruit On Nuts Or   Cocoa</v>
          </cell>
          <cell r="I2190">
            <v>100.00002666666667</v>
          </cell>
          <cell r="J2190">
            <v>117.31038583333333</v>
          </cell>
          <cell r="K2190">
            <v>94.161848333333339</v>
          </cell>
          <cell r="L2190">
            <v>96.865634999999997</v>
          </cell>
          <cell r="M2190">
            <v>107.39498416666666</v>
          </cell>
          <cell r="N2190">
            <v>110.13052916666665</v>
          </cell>
        </row>
        <row r="2191">
          <cell r="F2191">
            <v>128</v>
          </cell>
          <cell r="G2191" t="str">
            <v>31213(D)128</v>
          </cell>
          <cell r="H2191" t="str">
            <v>Milk &amp; Cream, O/T In     Powder/Granules, Sweeten-Ed, Of A Fat Content, By Wt., Not Exceeding 1.5%</v>
          </cell>
          <cell r="I2191">
            <v>100.00000083333333</v>
          </cell>
          <cell r="J2191">
            <v>106.21159333333334</v>
          </cell>
          <cell r="K2191">
            <v>93.673992499999997</v>
          </cell>
          <cell r="L2191">
            <v>91.762428333333332</v>
          </cell>
          <cell r="M2191">
            <v>102.60745250000001</v>
          </cell>
          <cell r="N2191">
            <v>103.03949</v>
          </cell>
        </row>
        <row r="2192">
          <cell r="F2192">
            <v>129</v>
          </cell>
          <cell r="G2192" t="str">
            <v>31213(D)129</v>
          </cell>
          <cell r="H2192" t="str">
            <v>Other Buttermilk, Curdredmilk And Cream, Other    Than Fresh, O/T Flavouredor Ctg Added Fruit On    Nuts Or Cocoa</v>
          </cell>
          <cell r="I2192">
            <v>100</v>
          </cell>
          <cell r="J2192">
            <v>100</v>
          </cell>
          <cell r="K2192">
            <v>100</v>
          </cell>
          <cell r="L2192">
            <v>92.619929999999997</v>
          </cell>
          <cell r="M2192">
            <v>107.19557000000002</v>
          </cell>
          <cell r="N2192">
            <v>107.19557000000002</v>
          </cell>
        </row>
        <row r="2193">
          <cell r="F2193">
            <v>130</v>
          </cell>
          <cell r="G2193" t="str">
            <v>31215(D)130</v>
          </cell>
          <cell r="H2193" t="str">
            <v>Butter</v>
          </cell>
          <cell r="I2193">
            <v>99.999503333333337</v>
          </cell>
          <cell r="J2193">
            <v>101.13924333333333</v>
          </cell>
          <cell r="K2193">
            <v>112.52422083333335</v>
          </cell>
          <cell r="L2193">
            <v>129.1990625</v>
          </cell>
          <cell r="M2193">
            <v>145.29164666666665</v>
          </cell>
          <cell r="N2193">
            <v>179.4465841666667</v>
          </cell>
        </row>
        <row r="2194">
          <cell r="F2194">
            <v>131</v>
          </cell>
          <cell r="G2194" t="str">
            <v>31215(D)131</v>
          </cell>
          <cell r="H2194" t="str">
            <v>Ghee</v>
          </cell>
          <cell r="I2194">
            <v>100</v>
          </cell>
          <cell r="J2194">
            <v>95.842449999999999</v>
          </cell>
          <cell r="K2194">
            <v>108.31509999999999</v>
          </cell>
          <cell r="L2194">
            <v>128.9752008333333</v>
          </cell>
          <cell r="M2194">
            <v>131.07220999999998</v>
          </cell>
          <cell r="N2194">
            <v>131.07220999999998</v>
          </cell>
        </row>
        <row r="2195">
          <cell r="F2195">
            <v>132</v>
          </cell>
          <cell r="G2195" t="str">
            <v>31216(D)132</v>
          </cell>
          <cell r="H2195" t="str">
            <v>Other Cheese</v>
          </cell>
          <cell r="I2195">
            <v>100.00036583333333</v>
          </cell>
          <cell r="J2195">
            <v>100.67927</v>
          </cell>
          <cell r="K2195">
            <v>101.51413749999999</v>
          </cell>
          <cell r="L2195">
            <v>87.082889999999978</v>
          </cell>
          <cell r="M2195">
            <v>105.96369250000001</v>
          </cell>
          <cell r="N2195">
            <v>128.62432666666666</v>
          </cell>
        </row>
        <row r="2196">
          <cell r="F2196">
            <v>133</v>
          </cell>
          <cell r="G2196" t="str">
            <v>31217(D)133</v>
          </cell>
          <cell r="H2196" t="str">
            <v>Filled Milk, Condensed,  Sweetened</v>
          </cell>
          <cell r="I2196">
            <v>100.00080666666666</v>
          </cell>
          <cell r="J2196">
            <v>130.63539166666666</v>
          </cell>
          <cell r="K2196">
            <v>116.57826750000002</v>
          </cell>
          <cell r="L2196">
            <v>112.42162166666667</v>
          </cell>
          <cell r="M2196">
            <v>123.48731749999999</v>
          </cell>
          <cell r="N2196">
            <v>123.93158999999999</v>
          </cell>
        </row>
        <row r="2197">
          <cell r="F2197">
            <v>134</v>
          </cell>
          <cell r="G2197" t="str">
            <v>31217(D)134</v>
          </cell>
          <cell r="H2197" t="str">
            <v>Milk Unsweetened, Condensed Filled (New)</v>
          </cell>
          <cell r="I2197">
            <v>100.00009333333334</v>
          </cell>
          <cell r="J2197">
            <v>106.72211333333334</v>
          </cell>
          <cell r="K2197">
            <v>100.54103250000001</v>
          </cell>
          <cell r="L2197">
            <v>98.739716666666666</v>
          </cell>
          <cell r="M2197">
            <v>106.07516583333334</v>
          </cell>
          <cell r="N2197">
            <v>104.38713250000001</v>
          </cell>
        </row>
        <row r="2198">
          <cell r="F2198">
            <v>135</v>
          </cell>
          <cell r="G2198" t="str">
            <v>31218(D)135</v>
          </cell>
          <cell r="H2198" t="str">
            <v>Milk &amp; Cream, Conc., Or  Sweetened, In Powder,    Granules Or Other Solid  Forms, Of A Fat Content, By Wt., Not Exd. 1.5%</v>
          </cell>
          <cell r="I2198">
            <v>100.0005475</v>
          </cell>
          <cell r="J2198">
            <v>132.400285</v>
          </cell>
          <cell r="K2198">
            <v>86.649829999999994</v>
          </cell>
          <cell r="L2198">
            <v>96.980579166666672</v>
          </cell>
          <cell r="M2198">
            <v>111.12386166666668</v>
          </cell>
          <cell r="N2198">
            <v>110.85056000000002</v>
          </cell>
        </row>
        <row r="2199">
          <cell r="F2199">
            <v>136</v>
          </cell>
          <cell r="G2199" t="str">
            <v>31218(D)136</v>
          </cell>
          <cell r="H2199" t="str">
            <v>Milk &amp; Cream, In Powder/ Granules,Not Ctg. Added  Sugar Or Other Sweeteningmatter, Of A Fat Content,By Wt., Not Exd. 1.5%</v>
          </cell>
          <cell r="I2199">
            <v>100.00002666666667</v>
          </cell>
          <cell r="J2199">
            <v>117.31038583333333</v>
          </cell>
          <cell r="K2199">
            <v>94.161848333333339</v>
          </cell>
          <cell r="L2199">
            <v>96.865634999999997</v>
          </cell>
          <cell r="M2199">
            <v>107.39498416666666</v>
          </cell>
          <cell r="N2199">
            <v>110.13052916666665</v>
          </cell>
        </row>
        <row r="2200">
          <cell r="F2200">
            <v>137</v>
          </cell>
          <cell r="G2200" t="str">
            <v>31218(D)137</v>
          </cell>
          <cell r="H2200" t="str">
            <v>Milk &amp; Cream, In Powder/ Granules, Sweetened, Of Afat Content N.E. 1.5%</v>
          </cell>
          <cell r="I2200">
            <v>99.999549166666668</v>
          </cell>
          <cell r="J2200">
            <v>124.05678666666667</v>
          </cell>
          <cell r="K2200">
            <v>109.65179583333332</v>
          </cell>
          <cell r="L2200">
            <v>101.16233333333334</v>
          </cell>
          <cell r="M2200">
            <v>113.54656583333333</v>
          </cell>
          <cell r="N2200">
            <v>114.47228</v>
          </cell>
        </row>
        <row r="2201">
          <cell r="F2201">
            <v>138</v>
          </cell>
          <cell r="G2201" t="str">
            <v>31218(D)138</v>
          </cell>
          <cell r="H2201" t="str">
            <v>Other Whey, W/N Conc. Or Cont. Added Sugar Or     Other Sweetening Matter, In Powder Form</v>
          </cell>
          <cell r="I2201">
            <v>99.998718333333329</v>
          </cell>
          <cell r="J2201">
            <v>102.52668999999999</v>
          </cell>
          <cell r="K2201">
            <v>98.110744999999994</v>
          </cell>
          <cell r="L2201">
            <v>97.150760000000005</v>
          </cell>
          <cell r="M2201">
            <v>98.590740833333342</v>
          </cell>
          <cell r="N2201">
            <v>117.21449916666668</v>
          </cell>
        </row>
        <row r="2202">
          <cell r="F2202">
            <v>139</v>
          </cell>
          <cell r="G2202" t="str">
            <v>31218(D)139</v>
          </cell>
          <cell r="H2202" t="str">
            <v>Sweetened Bev Creamer (New)</v>
          </cell>
          <cell r="I2202">
            <v>100.00009333333334</v>
          </cell>
          <cell r="J2202">
            <v>106.72211333333334</v>
          </cell>
          <cell r="K2202">
            <v>100.54103250000001</v>
          </cell>
          <cell r="L2202">
            <v>98.739716666666666</v>
          </cell>
          <cell r="M2202">
            <v>106.07516583333334</v>
          </cell>
          <cell r="N2202">
            <v>104.38713250000001</v>
          </cell>
        </row>
        <row r="2203">
          <cell r="F2203">
            <v>140</v>
          </cell>
          <cell r="G2203" t="str">
            <v>31218(D)140</v>
          </cell>
          <cell r="H2203" t="str">
            <v>Creamer Non-Dairy</v>
          </cell>
          <cell r="I2203">
            <v>100.00009333333334</v>
          </cell>
          <cell r="J2203">
            <v>106.72211333333334</v>
          </cell>
          <cell r="K2203">
            <v>100.54103250000001</v>
          </cell>
          <cell r="L2203">
            <v>98.739716666666666</v>
          </cell>
          <cell r="M2203">
            <v>106.07516583333334</v>
          </cell>
          <cell r="N2203">
            <v>104.38713250000001</v>
          </cell>
        </row>
        <row r="2204">
          <cell r="F2204">
            <v>141</v>
          </cell>
          <cell r="G2204" t="str">
            <v>31219(D)141</v>
          </cell>
          <cell r="H2204" t="str">
            <v>Prepared Milk In Powder  Form,Of Dairy Produce Foruse As Infant's Food, Notcontaining Cocoa Powder</v>
          </cell>
          <cell r="I2204">
            <v>99.99951333333334</v>
          </cell>
          <cell r="J2204">
            <v>116.21003666666667</v>
          </cell>
          <cell r="K2204">
            <v>97.568545833333346</v>
          </cell>
          <cell r="L2204">
            <v>99.633031666666653</v>
          </cell>
          <cell r="M2204">
            <v>118.09128833333335</v>
          </cell>
          <cell r="N2204">
            <v>114.48758666666667</v>
          </cell>
        </row>
        <row r="2205">
          <cell r="F2205">
            <v>142</v>
          </cell>
          <cell r="G2205" t="str">
            <v>31219(D)142</v>
          </cell>
          <cell r="H2205" t="str">
            <v>Milk Powder , Filled (New)</v>
          </cell>
          <cell r="I2205">
            <v>100.00009333333334</v>
          </cell>
          <cell r="J2205">
            <v>106.72211333333334</v>
          </cell>
          <cell r="K2205">
            <v>100.54103250000001</v>
          </cell>
          <cell r="L2205">
            <v>98.739716666666666</v>
          </cell>
          <cell r="M2205">
            <v>106.07516583333334</v>
          </cell>
          <cell r="N2205">
            <v>104.38713250000001</v>
          </cell>
        </row>
        <row r="2206">
          <cell r="F2206">
            <v>143</v>
          </cell>
          <cell r="G2206" t="str">
            <v>31221(D)143</v>
          </cell>
          <cell r="H2206" t="str">
            <v>Ice Cream, And Other     Edible Ice, Whether Or   Not Containing Cocoa</v>
          </cell>
          <cell r="I2206">
            <v>100.00038333333333</v>
          </cell>
          <cell r="J2206">
            <v>87.876790833333331</v>
          </cell>
          <cell r="K2206">
            <v>89.810796666666661</v>
          </cell>
          <cell r="L2206">
            <v>94.737204999999989</v>
          </cell>
          <cell r="M2206">
            <v>99.124793333333329</v>
          </cell>
          <cell r="N2206">
            <v>101.36669583333332</v>
          </cell>
        </row>
        <row r="2207">
          <cell r="F2207">
            <v>144</v>
          </cell>
          <cell r="G2207" t="str">
            <v>31311(D)144</v>
          </cell>
          <cell r="H2207" t="str">
            <v>Mushrooms, Prepared Or   Preserved, In Airtight   Containers</v>
          </cell>
          <cell r="I2207">
            <v>100.00192749999999</v>
          </cell>
          <cell r="J2207">
            <v>108.62029</v>
          </cell>
          <cell r="K2207">
            <v>111.50913000000001</v>
          </cell>
          <cell r="L2207">
            <v>112.47207666666669</v>
          </cell>
          <cell r="M2207">
            <v>100.24266500000002</v>
          </cell>
          <cell r="N2207">
            <v>86.087360000000004</v>
          </cell>
        </row>
        <row r="2208">
          <cell r="F2208">
            <v>145</v>
          </cell>
          <cell r="G2208" t="str">
            <v>31311(D)145</v>
          </cell>
          <cell r="H2208" t="str">
            <v>Potato Chip</v>
          </cell>
          <cell r="I2208">
            <v>100.00033916666668</v>
          </cell>
          <cell r="J2208">
            <v>104.514735</v>
          </cell>
          <cell r="K2208">
            <v>105.4858875</v>
          </cell>
          <cell r="L2208">
            <v>101.91485083333333</v>
          </cell>
          <cell r="M2208">
            <v>99.294895833333328</v>
          </cell>
          <cell r="N2208">
            <v>102.29451583333334</v>
          </cell>
        </row>
        <row r="2209">
          <cell r="F2209">
            <v>146</v>
          </cell>
          <cell r="G2209" t="str">
            <v>31311(D)146</v>
          </cell>
          <cell r="H2209" t="str">
            <v>Potatoes, Prepared Or    Preserved, O/T For Infantand Baby Food, In Air-   Tight Containers, Not    Frozen</v>
          </cell>
          <cell r="I2209">
            <v>100.00033916666668</v>
          </cell>
          <cell r="J2209">
            <v>104.514735</v>
          </cell>
          <cell r="K2209">
            <v>105.4858875</v>
          </cell>
          <cell r="L2209">
            <v>101.91485083333333</v>
          </cell>
          <cell r="M2209">
            <v>99.294895833333328</v>
          </cell>
          <cell r="N2209">
            <v>102.29451583333334</v>
          </cell>
        </row>
        <row r="2210">
          <cell r="F2210">
            <v>147</v>
          </cell>
          <cell r="G2210" t="str">
            <v>31311(D)147</v>
          </cell>
          <cell r="H2210" t="str">
            <v>Vegetable, Other, Canned, Bottled Or Preserve N.E.C</v>
          </cell>
          <cell r="I2210">
            <v>100.00033916666668</v>
          </cell>
          <cell r="J2210">
            <v>104.514735</v>
          </cell>
          <cell r="K2210">
            <v>105.4858875</v>
          </cell>
          <cell r="L2210">
            <v>101.91485083333333</v>
          </cell>
          <cell r="M2210">
            <v>99.294895833333328</v>
          </cell>
          <cell r="N2210">
            <v>102.29451583333334</v>
          </cell>
        </row>
        <row r="2211">
          <cell r="F2211">
            <v>148</v>
          </cell>
          <cell r="G2211" t="str">
            <v>31312(D)148</v>
          </cell>
          <cell r="H2211" t="str">
            <v>Tomato Puree, Tomato     Paste Or Tomato          Concentrate, In Airtight Containers</v>
          </cell>
          <cell r="I2211">
            <v>99.999557500000009</v>
          </cell>
          <cell r="J2211">
            <v>91.206363333333329</v>
          </cell>
          <cell r="K2211">
            <v>90.145571666666655</v>
          </cell>
          <cell r="L2211">
            <v>96.524637499999997</v>
          </cell>
          <cell r="M2211">
            <v>103.62014500000001</v>
          </cell>
          <cell r="N2211">
            <v>105.15200416666666</v>
          </cell>
        </row>
        <row r="2212">
          <cell r="F2212">
            <v>149</v>
          </cell>
          <cell r="G2212" t="str">
            <v>31312(D)149</v>
          </cell>
          <cell r="H2212" t="str">
            <v>Strawberry Jam (New)</v>
          </cell>
          <cell r="I2212">
            <v>100</v>
          </cell>
          <cell r="J2212">
            <v>83.147109999999998</v>
          </cell>
          <cell r="K2212">
            <v>73.054349999999999</v>
          </cell>
          <cell r="L2212">
            <v>75.584283333333318</v>
          </cell>
          <cell r="M2212">
            <v>72.920201666666671</v>
          </cell>
          <cell r="N2212">
            <v>78.415030000000002</v>
          </cell>
        </row>
        <row r="2213">
          <cell r="F2213">
            <v>150</v>
          </cell>
          <cell r="G2213" t="str">
            <v>31312(D)150</v>
          </cell>
          <cell r="H2213" t="str">
            <v>Pineapple, Canned Or Bottled</v>
          </cell>
          <cell r="I2213">
            <v>100</v>
          </cell>
          <cell r="J2213">
            <v>83.147109999999998</v>
          </cell>
          <cell r="K2213">
            <v>73.054349999999999</v>
          </cell>
          <cell r="L2213">
            <v>75.584283333333318</v>
          </cell>
          <cell r="M2213">
            <v>72.920201666666671</v>
          </cell>
          <cell r="N2213">
            <v>78.415030000000002</v>
          </cell>
        </row>
        <row r="2214">
          <cell r="F2214">
            <v>151</v>
          </cell>
          <cell r="G2214" t="str">
            <v>31312(D)151</v>
          </cell>
          <cell r="H2214" t="str">
            <v>Other Edible Parts Of    Plants, Containing Added Sugar Or Sweetening      Matter Or Spirit, In     Airtight Containers</v>
          </cell>
          <cell r="I2214">
            <v>100</v>
          </cell>
          <cell r="J2214">
            <v>83.147109999999998</v>
          </cell>
          <cell r="K2214">
            <v>73.054349999999999</v>
          </cell>
          <cell r="L2214">
            <v>75.584283333333318</v>
          </cell>
          <cell r="M2214">
            <v>72.920201666666671</v>
          </cell>
          <cell r="N2214">
            <v>78.415030000000002</v>
          </cell>
        </row>
        <row r="2215">
          <cell r="F2215">
            <v>152</v>
          </cell>
          <cell r="G2215" t="str">
            <v>31312(D)152</v>
          </cell>
          <cell r="H2215" t="str">
            <v>Fruit, Other, Canned, Bottled Or Preserved, N.E.C.</v>
          </cell>
          <cell r="I2215">
            <v>100</v>
          </cell>
          <cell r="J2215">
            <v>83.147109999999998</v>
          </cell>
          <cell r="K2215">
            <v>73.054349999999999</v>
          </cell>
          <cell r="L2215">
            <v>75.584283333333318</v>
          </cell>
          <cell r="M2215">
            <v>72.920201666666671</v>
          </cell>
          <cell r="N2215">
            <v>78.415030000000002</v>
          </cell>
        </row>
        <row r="2216">
          <cell r="F2216">
            <v>153</v>
          </cell>
          <cell r="G2216" t="str">
            <v>31313(D)153</v>
          </cell>
          <cell r="H2216" t="str">
            <v>Pineapple Juice (New)</v>
          </cell>
          <cell r="I2216">
            <v>100.00001999999999</v>
          </cell>
          <cell r="J2216">
            <v>97.982695000000007</v>
          </cell>
          <cell r="K2216">
            <v>98.767095833333343</v>
          </cell>
          <cell r="L2216">
            <v>110.81026166666666</v>
          </cell>
          <cell r="M2216">
            <v>108.58654916666667</v>
          </cell>
          <cell r="N2216">
            <v>122.27641</v>
          </cell>
        </row>
        <row r="2217">
          <cell r="F2217">
            <v>154</v>
          </cell>
          <cell r="G2217" t="str">
            <v>31313(D)154</v>
          </cell>
          <cell r="H2217" t="str">
            <v>Juice, Coconut, Mango, Passion Fruit, Sugar Cane</v>
          </cell>
          <cell r="I2217">
            <v>100.00001999999999</v>
          </cell>
          <cell r="J2217">
            <v>97.982695000000007</v>
          </cell>
          <cell r="K2217">
            <v>98.767095833333343</v>
          </cell>
          <cell r="L2217">
            <v>110.81026166666666</v>
          </cell>
          <cell r="M2217">
            <v>108.58654916666667</v>
          </cell>
          <cell r="N2217">
            <v>122.27641</v>
          </cell>
        </row>
        <row r="2218">
          <cell r="F2218">
            <v>155</v>
          </cell>
          <cell r="G2218" t="str">
            <v>31313(D)155</v>
          </cell>
          <cell r="H2218" t="str">
            <v>Fruit Drink, Powder Form( New)</v>
          </cell>
          <cell r="I2218">
            <v>100.00001999999999</v>
          </cell>
          <cell r="J2218">
            <v>97.982695000000007</v>
          </cell>
          <cell r="K2218">
            <v>98.767095833333343</v>
          </cell>
          <cell r="L2218">
            <v>110.81026166666666</v>
          </cell>
          <cell r="M2218">
            <v>108.58654916666667</v>
          </cell>
          <cell r="N2218">
            <v>122.27641</v>
          </cell>
        </row>
        <row r="2219">
          <cell r="F2219">
            <v>156</v>
          </cell>
          <cell r="G2219" t="str">
            <v>31314(D)156</v>
          </cell>
          <cell r="H2219" t="str">
            <v>Beans, Shelled, Whether  Or Not Skinned Or Split</v>
          </cell>
          <cell r="I2219">
            <v>100</v>
          </cell>
          <cell r="J2219">
            <v>100.23529000000001</v>
          </cell>
          <cell r="K2219">
            <v>100.23529000000001</v>
          </cell>
          <cell r="L2219">
            <v>100.23529000000001</v>
          </cell>
          <cell r="M2219">
            <v>100.23529000000001</v>
          </cell>
          <cell r="N2219">
            <v>100.19607666666667</v>
          </cell>
        </row>
        <row r="2220">
          <cell r="F2220">
            <v>157</v>
          </cell>
          <cell r="G2220" t="str">
            <v>31314(D)157</v>
          </cell>
          <cell r="H2220" t="str">
            <v>Other Beans, Shelled,    Whether Or Not Skinned   Or Split</v>
          </cell>
          <cell r="I2220">
            <v>99.998694999999998</v>
          </cell>
          <cell r="J2220">
            <v>96.442461666666645</v>
          </cell>
          <cell r="K2220">
            <v>97.029726666666647</v>
          </cell>
          <cell r="L2220">
            <v>96.638214166666657</v>
          </cell>
          <cell r="M2220">
            <v>87.698689999999999</v>
          </cell>
          <cell r="N2220">
            <v>89.949884999999995</v>
          </cell>
        </row>
        <row r="2221">
          <cell r="F2221">
            <v>158</v>
          </cell>
          <cell r="G2221" t="str">
            <v>31314(D)158</v>
          </cell>
          <cell r="H2221" t="str">
            <v>Dhall, Shelled, Whether  Or Not Skinned Or Split</v>
          </cell>
          <cell r="I2221">
            <v>100</v>
          </cell>
          <cell r="J2221">
            <v>94.086020000000005</v>
          </cell>
          <cell r="K2221">
            <v>92.204296666666664</v>
          </cell>
          <cell r="L2221">
            <v>85.080646666666667</v>
          </cell>
          <cell r="M2221">
            <v>86.592744999999994</v>
          </cell>
          <cell r="N2221">
            <v>95.396503333333342</v>
          </cell>
        </row>
        <row r="2222">
          <cell r="F2222">
            <v>159</v>
          </cell>
          <cell r="G2222" t="str">
            <v>31314(D)159</v>
          </cell>
          <cell r="H2222" t="str">
            <v>Mushrooms, Whole, Cut,   Broken Or In Powder, But Not Further Prepared</v>
          </cell>
          <cell r="I2222">
            <v>100.00033916666668</v>
          </cell>
          <cell r="J2222">
            <v>104.514735</v>
          </cell>
          <cell r="K2222">
            <v>105.4858875</v>
          </cell>
          <cell r="L2222">
            <v>101.91485083333333</v>
          </cell>
          <cell r="M2222">
            <v>99.294895833333328</v>
          </cell>
          <cell r="N2222">
            <v>102.29451583333334</v>
          </cell>
        </row>
        <row r="2223">
          <cell r="F2223">
            <v>160</v>
          </cell>
          <cell r="G2223" t="str">
            <v>31314(D)160</v>
          </cell>
          <cell r="H2223" t="str">
            <v>Other Vegetables; Mix-   Tures Of Vegetables,     Whole, Cut, Sliced,      Broken Or In Powder, But Not Further Prepared</v>
          </cell>
          <cell r="I2223">
            <v>99.999530833333338</v>
          </cell>
          <cell r="J2223">
            <v>111.9971225</v>
          </cell>
          <cell r="K2223">
            <v>112.91368750000001</v>
          </cell>
          <cell r="L2223">
            <v>96.697548333333344</v>
          </cell>
          <cell r="M2223">
            <v>94.746909166666683</v>
          </cell>
          <cell r="N2223">
            <v>114.89957833333332</v>
          </cell>
        </row>
        <row r="2224">
          <cell r="F2224">
            <v>161</v>
          </cell>
          <cell r="G2224" t="str">
            <v>31314(D)161</v>
          </cell>
          <cell r="H2224" t="str">
            <v>Tamarind Pods, Dried</v>
          </cell>
          <cell r="I2224">
            <v>100.00072666666667</v>
          </cell>
          <cell r="J2224">
            <v>94.961019166666674</v>
          </cell>
          <cell r="K2224">
            <v>95.190678333333324</v>
          </cell>
          <cell r="L2224">
            <v>96.966071666666664</v>
          </cell>
          <cell r="M2224">
            <v>93.262034999999997</v>
          </cell>
          <cell r="N2224">
            <v>93.685154166666663</v>
          </cell>
        </row>
        <row r="2225">
          <cell r="F2225">
            <v>162</v>
          </cell>
          <cell r="G2225" t="str">
            <v>31316(D)162</v>
          </cell>
          <cell r="H2225" t="str">
            <v>Potatoes, Uncooked Or    Cooked, Frozen</v>
          </cell>
          <cell r="I2225">
            <v>100.00122499999999</v>
          </cell>
          <cell r="J2225">
            <v>95.560130000000001</v>
          </cell>
          <cell r="K2225">
            <v>97.949133333333322</v>
          </cell>
          <cell r="L2225">
            <v>101.16510000000001</v>
          </cell>
          <cell r="M2225">
            <v>101.44075000000002</v>
          </cell>
          <cell r="N2225">
            <v>107.26011666666666</v>
          </cell>
        </row>
        <row r="2226">
          <cell r="F2226">
            <v>163</v>
          </cell>
          <cell r="G2226" t="str">
            <v>31316(D)163</v>
          </cell>
          <cell r="H2226" t="str">
            <v>Beans, Baked, In Tomato Sauce, Canned</v>
          </cell>
          <cell r="I2226">
            <v>99.99966666666667</v>
          </cell>
          <cell r="J2226">
            <v>99.607430000000008</v>
          </cell>
          <cell r="K2226">
            <v>101.44107416666667</v>
          </cell>
          <cell r="L2226">
            <v>120.759895</v>
          </cell>
          <cell r="M2226">
            <v>119.2754475</v>
          </cell>
          <cell r="N2226">
            <v>140.83311333333336</v>
          </cell>
        </row>
        <row r="2227">
          <cell r="F2227">
            <v>164</v>
          </cell>
          <cell r="G2227" t="str">
            <v>31316(D)164</v>
          </cell>
          <cell r="H2227" t="str">
            <v>Mixtures Of Vegetables,  Uncooked Or Cooked,      Frozen</v>
          </cell>
          <cell r="I2227">
            <v>99.999999166666669</v>
          </cell>
          <cell r="J2227">
            <v>100.45479083333333</v>
          </cell>
          <cell r="K2227">
            <v>101.98212416666665</v>
          </cell>
          <cell r="L2227">
            <v>104.84941333333333</v>
          </cell>
          <cell r="M2227">
            <v>105.50377916666666</v>
          </cell>
          <cell r="N2227">
            <v>103.88574</v>
          </cell>
        </row>
        <row r="2228">
          <cell r="F2228">
            <v>165</v>
          </cell>
          <cell r="G2228" t="str">
            <v>31411(D)165</v>
          </cell>
          <cell r="H2228" t="str">
            <v>Other Fish, Excluding Livers And Roes, Fresh Or Chilled</v>
          </cell>
          <cell r="I2228">
            <v>100.00031666666666</v>
          </cell>
          <cell r="J2228">
            <v>102.66527916666666</v>
          </cell>
          <cell r="K2228">
            <v>98.462822499999987</v>
          </cell>
          <cell r="L2228">
            <v>98.650166666666664</v>
          </cell>
          <cell r="M2228">
            <v>102.220615</v>
          </cell>
          <cell r="N2228">
            <v>103.94090249999998</v>
          </cell>
        </row>
        <row r="2229">
          <cell r="F2229">
            <v>166</v>
          </cell>
          <cell r="G2229" t="str">
            <v>31411(D)166</v>
          </cell>
          <cell r="H2229" t="str">
            <v>Other Fish, Excluding    Livers And Roes, Fresh,  Or Chilled</v>
          </cell>
          <cell r="I2229">
            <v>100</v>
          </cell>
          <cell r="J2229">
            <v>98.92328000000002</v>
          </cell>
          <cell r="K2229">
            <v>94.212649999999996</v>
          </cell>
          <cell r="L2229">
            <v>94.212649999999996</v>
          </cell>
          <cell r="M2229">
            <v>94.212649999999996</v>
          </cell>
          <cell r="N2229">
            <v>94.212649999999996</v>
          </cell>
        </row>
        <row r="2230">
          <cell r="F2230">
            <v>167</v>
          </cell>
          <cell r="G2230" t="str">
            <v>31412(D)167</v>
          </cell>
          <cell r="H2230" t="str">
            <v>Other Salmonidae, Excl.  Livers And Roes, Frozen</v>
          </cell>
          <cell r="I2230">
            <v>100.00031666666666</v>
          </cell>
          <cell r="J2230">
            <v>102.66527916666666</v>
          </cell>
          <cell r="K2230">
            <v>98.462822499999987</v>
          </cell>
          <cell r="L2230">
            <v>98.650166666666664</v>
          </cell>
          <cell r="M2230">
            <v>102.220615</v>
          </cell>
          <cell r="N2230">
            <v>103.94090249999998</v>
          </cell>
        </row>
        <row r="2231">
          <cell r="F2231">
            <v>168</v>
          </cell>
          <cell r="G2231" t="str">
            <v>31412(D)168</v>
          </cell>
          <cell r="H2231" t="str">
            <v>Sardines, Excluding      Livers And Roes, Frozen</v>
          </cell>
          <cell r="I2231">
            <v>100</v>
          </cell>
          <cell r="J2231">
            <v>103.48494000000001</v>
          </cell>
          <cell r="K2231">
            <v>96.042529999999999</v>
          </cell>
          <cell r="L2231">
            <v>106.85173999999999</v>
          </cell>
          <cell r="M2231">
            <v>106.85173999999999</v>
          </cell>
          <cell r="N2231">
            <v>106.85173999999999</v>
          </cell>
        </row>
        <row r="2232">
          <cell r="F2232">
            <v>169</v>
          </cell>
          <cell r="G2232" t="str">
            <v>31412(D)169</v>
          </cell>
          <cell r="H2232" t="str">
            <v>Mackerel, Excluding      Livers And Roes, Frozen</v>
          </cell>
          <cell r="I2232">
            <v>100.00130666666666</v>
          </cell>
          <cell r="J2232">
            <v>113.15422249999999</v>
          </cell>
          <cell r="K2232">
            <v>112.40356000000001</v>
          </cell>
          <cell r="L2232">
            <v>107.80167166666668</v>
          </cell>
          <cell r="M2232">
            <v>125.13218500000001</v>
          </cell>
          <cell r="N2232">
            <v>130.745835</v>
          </cell>
        </row>
        <row r="2233">
          <cell r="F2233">
            <v>170</v>
          </cell>
          <cell r="G2233" t="str">
            <v>31412(D)170</v>
          </cell>
          <cell r="H2233" t="str">
            <v>Other Fish, Excluding    Livers And Roes, Frozen</v>
          </cell>
          <cell r="I2233">
            <v>100.00031666666666</v>
          </cell>
          <cell r="J2233">
            <v>102.66527916666666</v>
          </cell>
          <cell r="K2233">
            <v>98.462822499999987</v>
          </cell>
          <cell r="L2233">
            <v>98.650166666666664</v>
          </cell>
          <cell r="M2233">
            <v>102.220615</v>
          </cell>
          <cell r="N2233">
            <v>103.94090249999998</v>
          </cell>
        </row>
        <row r="2234">
          <cell r="F2234">
            <v>171</v>
          </cell>
          <cell r="G2234" t="str">
            <v>31412(D)171</v>
          </cell>
          <cell r="H2234" t="str">
            <v>Fabric Softener</v>
          </cell>
          <cell r="I2234">
            <v>100.00004166666666</v>
          </cell>
          <cell r="J2234">
            <v>92.862808333333334</v>
          </cell>
          <cell r="K2234">
            <v>99.745972499999993</v>
          </cell>
          <cell r="L2234">
            <v>105.96690583333333</v>
          </cell>
          <cell r="M2234">
            <v>112.25317833333334</v>
          </cell>
          <cell r="N2234">
            <v>112.50017166666667</v>
          </cell>
        </row>
        <row r="2235">
          <cell r="F2235">
            <v>172</v>
          </cell>
          <cell r="G2235" t="str">
            <v>31414(D)172</v>
          </cell>
          <cell r="H2235" t="str">
            <v>Frozen Fillets</v>
          </cell>
          <cell r="I2235">
            <v>100.00024416666666</v>
          </cell>
          <cell r="J2235">
            <v>100.01861000000001</v>
          </cell>
          <cell r="K2235">
            <v>95.218504166666662</v>
          </cell>
          <cell r="L2235">
            <v>94.508282499999993</v>
          </cell>
          <cell r="M2235">
            <v>93.681730833333333</v>
          </cell>
          <cell r="N2235">
            <v>97.104259999999996</v>
          </cell>
        </row>
        <row r="2236">
          <cell r="F2236">
            <v>173</v>
          </cell>
          <cell r="G2236" t="str">
            <v>31414(D)173</v>
          </cell>
          <cell r="H2236" t="str">
            <v>Other Fish Meat (Whether Or Not Minced), Fresh,   Chilled Or Frozen</v>
          </cell>
          <cell r="I2236">
            <v>100.00031666666666</v>
          </cell>
          <cell r="J2236">
            <v>102.66527916666666</v>
          </cell>
          <cell r="K2236">
            <v>98.462822499999987</v>
          </cell>
          <cell r="L2236">
            <v>98.650166666666664</v>
          </cell>
          <cell r="M2236">
            <v>102.220615</v>
          </cell>
          <cell r="N2236">
            <v>103.94090249999998</v>
          </cell>
        </row>
        <row r="2237">
          <cell r="F2237">
            <v>174</v>
          </cell>
          <cell r="G2237" t="str">
            <v>31417(D)174</v>
          </cell>
          <cell r="H2237" t="str">
            <v>Shrimps And Prawns, Fit  For Human Consumption,   Frozen</v>
          </cell>
          <cell r="I2237">
            <v>100</v>
          </cell>
          <cell r="J2237">
            <v>87.868110000000001</v>
          </cell>
          <cell r="K2237">
            <v>72.202640000000002</v>
          </cell>
          <cell r="L2237">
            <v>71.873502500000001</v>
          </cell>
          <cell r="M2237">
            <v>72.202640000000002</v>
          </cell>
          <cell r="N2237">
            <v>72.202640000000002</v>
          </cell>
        </row>
        <row r="2238">
          <cell r="F2238">
            <v>175</v>
          </cell>
          <cell r="G2238" t="str">
            <v>31417(D)175</v>
          </cell>
          <cell r="H2238" t="str">
            <v>Crabs, Frozen</v>
          </cell>
          <cell r="I2238">
            <v>100</v>
          </cell>
          <cell r="J2238">
            <v>87.868110000000001</v>
          </cell>
          <cell r="K2238">
            <v>72.202640000000002</v>
          </cell>
          <cell r="L2238">
            <v>71.873502500000001</v>
          </cell>
          <cell r="M2238">
            <v>72.202640000000002</v>
          </cell>
          <cell r="N2238">
            <v>72.202640000000002</v>
          </cell>
        </row>
        <row r="2239">
          <cell r="F2239">
            <v>176</v>
          </cell>
          <cell r="G2239" t="str">
            <v>31417(D)176</v>
          </cell>
          <cell r="H2239" t="str">
            <v>Cuttle Fish And Squid, Live, Fresh Or Chilled</v>
          </cell>
          <cell r="I2239">
            <v>100</v>
          </cell>
          <cell r="J2239">
            <v>87.868110000000001</v>
          </cell>
          <cell r="K2239">
            <v>72.202640000000002</v>
          </cell>
          <cell r="L2239">
            <v>71.873502500000001</v>
          </cell>
          <cell r="M2239">
            <v>72.202640000000002</v>
          </cell>
          <cell r="N2239">
            <v>72.202640000000002</v>
          </cell>
        </row>
        <row r="2240">
          <cell r="F2240">
            <v>177</v>
          </cell>
          <cell r="G2240" t="str">
            <v>31417(D)177</v>
          </cell>
          <cell r="H2240" t="str">
            <v>Mollusces (Clams, Cuttlefish, Etc.) Frozen</v>
          </cell>
          <cell r="I2240">
            <v>100</v>
          </cell>
          <cell r="J2240">
            <v>87.868110000000001</v>
          </cell>
          <cell r="K2240">
            <v>72.202640000000002</v>
          </cell>
          <cell r="L2240">
            <v>71.873502500000001</v>
          </cell>
          <cell r="M2240">
            <v>72.202640000000002</v>
          </cell>
          <cell r="N2240">
            <v>72.202640000000002</v>
          </cell>
        </row>
        <row r="2241">
          <cell r="F2241">
            <v>178</v>
          </cell>
          <cell r="G2241" t="str">
            <v>31418(D)178</v>
          </cell>
          <cell r="H2241" t="str">
            <v>Flours, Meals &amp; Pellets, Of Meat Or Meat Offal;   Greaves</v>
          </cell>
          <cell r="I2241">
            <v>100</v>
          </cell>
          <cell r="J2241">
            <v>103.57143000000001</v>
          </cell>
          <cell r="K2241">
            <v>100</v>
          </cell>
          <cell r="L2241">
            <v>104.46429000000001</v>
          </cell>
          <cell r="M2241">
            <v>104.46429000000001</v>
          </cell>
          <cell r="N2241">
            <v>104.46429000000001</v>
          </cell>
        </row>
        <row r="2242">
          <cell r="F2242">
            <v>179</v>
          </cell>
          <cell r="G2242" t="str">
            <v>31418(D)179</v>
          </cell>
          <cell r="H2242" t="str">
            <v>Feed, Fish Meal</v>
          </cell>
          <cell r="I2242">
            <v>99.998493333333329</v>
          </cell>
          <cell r="J2242">
            <v>104.28016416666668</v>
          </cell>
          <cell r="K2242">
            <v>104.10931083333334</v>
          </cell>
          <cell r="L2242">
            <v>113.88912999999999</v>
          </cell>
          <cell r="M2242">
            <v>142.03520666666668</v>
          </cell>
          <cell r="N2242">
            <v>128.93025750000001</v>
          </cell>
        </row>
        <row r="2243">
          <cell r="F2243">
            <v>180</v>
          </cell>
          <cell r="G2243" t="str">
            <v>31419(D)180</v>
          </cell>
          <cell r="H2243" t="str">
            <v>Fish, Salted, Dried But Not Smoked</v>
          </cell>
          <cell r="I2243">
            <v>100.00000250000001</v>
          </cell>
          <cell r="J2243">
            <v>99.071209999999994</v>
          </cell>
          <cell r="K2243">
            <v>94.840044166666658</v>
          </cell>
          <cell r="L2243">
            <v>83.59133416666667</v>
          </cell>
          <cell r="M2243">
            <v>99.071209999999994</v>
          </cell>
          <cell r="N2243">
            <v>99.071209999999994</v>
          </cell>
        </row>
        <row r="2244">
          <cell r="F2244">
            <v>181</v>
          </cell>
          <cell r="G2244" t="str">
            <v>31421(D)181</v>
          </cell>
          <cell r="H2244" t="str">
            <v>Ikan Bilis, Dried,       Whether Or Not Salted Butnot Smoked</v>
          </cell>
          <cell r="I2244">
            <v>100.00000250000001</v>
          </cell>
          <cell r="J2244">
            <v>99.071209999999994</v>
          </cell>
          <cell r="K2244">
            <v>94.840044166666658</v>
          </cell>
          <cell r="L2244">
            <v>83.59133416666667</v>
          </cell>
          <cell r="M2244">
            <v>99.071209999999994</v>
          </cell>
          <cell r="N2244">
            <v>99.071209999999994</v>
          </cell>
        </row>
        <row r="2245">
          <cell r="F2245">
            <v>182</v>
          </cell>
          <cell r="G2245" t="str">
            <v>31422(D)182</v>
          </cell>
          <cell r="H2245" t="str">
            <v>Crustacea (Lobsters), In Air Tight Containers, Prepared Or Preserved</v>
          </cell>
          <cell r="I2245">
            <v>100</v>
          </cell>
          <cell r="J2245">
            <v>103.88514000000002</v>
          </cell>
          <cell r="K2245">
            <v>114.35811000000001</v>
          </cell>
          <cell r="L2245">
            <v>114.35811000000001</v>
          </cell>
          <cell r="M2245">
            <v>114.35811000000001</v>
          </cell>
          <cell r="N2245">
            <v>114.35811000000001</v>
          </cell>
        </row>
        <row r="2246">
          <cell r="F2246">
            <v>183</v>
          </cell>
          <cell r="G2246" t="str">
            <v>31423(D)183</v>
          </cell>
          <cell r="H2246" t="str">
            <v>Sardines, Whole Or In    Pieces, But Not Minced,  In Airtight Containers</v>
          </cell>
          <cell r="I2246">
            <v>100</v>
          </cell>
          <cell r="J2246">
            <v>103.88514000000002</v>
          </cell>
          <cell r="K2246">
            <v>114.35811000000001</v>
          </cell>
          <cell r="L2246">
            <v>114.35811000000001</v>
          </cell>
          <cell r="M2246">
            <v>114.35811000000001</v>
          </cell>
          <cell r="N2246">
            <v>114.35811000000001</v>
          </cell>
        </row>
        <row r="2247">
          <cell r="F2247">
            <v>184</v>
          </cell>
          <cell r="G2247" t="str">
            <v>31423(D)184</v>
          </cell>
          <cell r="H2247" t="str">
            <v>Fish Canned</v>
          </cell>
          <cell r="I2247">
            <v>100</v>
          </cell>
          <cell r="J2247">
            <v>103.88514000000002</v>
          </cell>
          <cell r="K2247">
            <v>114.35811000000001</v>
          </cell>
          <cell r="L2247">
            <v>114.35811000000001</v>
          </cell>
          <cell r="M2247">
            <v>114.35811000000001</v>
          </cell>
          <cell r="N2247">
            <v>114.35811000000001</v>
          </cell>
        </row>
        <row r="2248">
          <cell r="F2248">
            <v>185</v>
          </cell>
          <cell r="G2248" t="str">
            <v>31424(D)185</v>
          </cell>
          <cell r="H2248" t="str">
            <v>Mollusces (Clams, Cuttlefish, Etc.) In Airtight Containers</v>
          </cell>
          <cell r="I2248">
            <v>100</v>
          </cell>
          <cell r="J2248">
            <v>103.88514000000002</v>
          </cell>
          <cell r="K2248">
            <v>114.35811000000001</v>
          </cell>
          <cell r="L2248">
            <v>114.35811000000001</v>
          </cell>
          <cell r="M2248">
            <v>114.35811000000001</v>
          </cell>
          <cell r="N2248">
            <v>114.35811000000001</v>
          </cell>
        </row>
        <row r="2249">
          <cell r="F2249">
            <v>186</v>
          </cell>
          <cell r="G2249" t="str">
            <v>31425(D)186</v>
          </cell>
          <cell r="H2249" t="str">
            <v>Fish, Crustacea And Similar Foods N.E.C. Other Than In Air Tight Containers, Preserved And  Processed</v>
          </cell>
          <cell r="I2249">
            <v>100</v>
          </cell>
          <cell r="J2249">
            <v>103.88514000000002</v>
          </cell>
          <cell r="K2249">
            <v>114.35811000000001</v>
          </cell>
          <cell r="L2249">
            <v>114.35811000000001</v>
          </cell>
          <cell r="M2249">
            <v>114.35811000000001</v>
          </cell>
          <cell r="N2249">
            <v>114.35811000000001</v>
          </cell>
        </row>
        <row r="2250">
          <cell r="F2250">
            <v>187</v>
          </cell>
          <cell r="G2250" t="str">
            <v>31511(D)187</v>
          </cell>
          <cell r="H2250" t="str">
            <v>Maize (Corn) Oil, Crude</v>
          </cell>
          <cell r="I2250">
            <v>99.997389999999996</v>
          </cell>
          <cell r="J2250">
            <v>84.070914999999999</v>
          </cell>
          <cell r="K2250">
            <v>88.313619166666669</v>
          </cell>
          <cell r="L2250">
            <v>101.56392833333334</v>
          </cell>
          <cell r="M2250">
            <v>112.2033375</v>
          </cell>
          <cell r="N2250">
            <v>99.475210000000004</v>
          </cell>
        </row>
        <row r="2251">
          <cell r="F2251">
            <v>188</v>
          </cell>
          <cell r="G2251" t="str">
            <v>31511(D)188</v>
          </cell>
          <cell r="H2251" t="str">
            <v>Rape, Colza Or Mustard   Oil, Crude</v>
          </cell>
          <cell r="I2251">
            <v>99.997389999999996</v>
          </cell>
          <cell r="J2251">
            <v>84.070914999999999</v>
          </cell>
          <cell r="K2251">
            <v>88.313619166666669</v>
          </cell>
          <cell r="L2251">
            <v>101.56392833333334</v>
          </cell>
          <cell r="M2251">
            <v>112.2033375</v>
          </cell>
          <cell r="N2251">
            <v>99.475210000000004</v>
          </cell>
        </row>
        <row r="2252">
          <cell r="F2252">
            <v>189</v>
          </cell>
          <cell r="G2252" t="str">
            <v>31513(D)189</v>
          </cell>
          <cell r="H2252" t="str">
            <v>Palm Kernels</v>
          </cell>
          <cell r="I2252">
            <v>99.997317500000008</v>
          </cell>
          <cell r="J2252">
            <v>97.25112</v>
          </cell>
          <cell r="K2252">
            <v>103.57002583333333</v>
          </cell>
          <cell r="L2252">
            <v>115.93778499999999</v>
          </cell>
          <cell r="M2252">
            <v>130.64831500000003</v>
          </cell>
          <cell r="N2252">
            <v>120.28495916666667</v>
          </cell>
        </row>
        <row r="2253">
          <cell r="F2253">
            <v>190</v>
          </cell>
          <cell r="G2253" t="str">
            <v>31513(D)190</v>
          </cell>
          <cell r="H2253" t="str">
            <v>Palm Oil, Crude</v>
          </cell>
          <cell r="I2253">
            <v>100.00000166666668</v>
          </cell>
          <cell r="J2253">
            <v>121.59031</v>
          </cell>
          <cell r="K2253">
            <v>120.06133583333333</v>
          </cell>
          <cell r="L2253">
            <v>138.48533166666667</v>
          </cell>
          <cell r="M2253">
            <v>134.15094999999999</v>
          </cell>
          <cell r="N2253">
            <v>134.15094999999999</v>
          </cell>
        </row>
        <row r="2254">
          <cell r="F2254">
            <v>191</v>
          </cell>
          <cell r="G2254" t="str">
            <v>31513(D)191</v>
          </cell>
          <cell r="H2254" t="str">
            <v>Palm Kernel Oil, Crude</v>
          </cell>
          <cell r="I2254">
            <v>100.00000166666668</v>
          </cell>
          <cell r="J2254">
            <v>121.59031</v>
          </cell>
          <cell r="K2254">
            <v>120.06133583333333</v>
          </cell>
          <cell r="L2254">
            <v>138.48533166666667</v>
          </cell>
          <cell r="M2254">
            <v>134.15094999999999</v>
          </cell>
          <cell r="N2254">
            <v>134.15094999999999</v>
          </cell>
        </row>
        <row r="2255">
          <cell r="F2255">
            <v>192</v>
          </cell>
          <cell r="G2255" t="str">
            <v>31513(D)192</v>
          </cell>
          <cell r="H2255" t="str">
            <v>R.B.D. P.K. Stearin</v>
          </cell>
          <cell r="I2255">
            <v>100</v>
          </cell>
          <cell r="J2255">
            <v>101.68608</v>
          </cell>
          <cell r="K2255">
            <v>104.40285833333334</v>
          </cell>
          <cell r="L2255">
            <v>120.42826666666666</v>
          </cell>
          <cell r="M2255">
            <v>126.23719000000003</v>
          </cell>
          <cell r="N2255">
            <v>120.73595166666667</v>
          </cell>
        </row>
        <row r="2256">
          <cell r="F2256">
            <v>193</v>
          </cell>
          <cell r="G2256" t="str">
            <v>31513(D)193</v>
          </cell>
          <cell r="H2256" t="str">
            <v>Crude Palm Stearin</v>
          </cell>
          <cell r="I2256">
            <v>100</v>
          </cell>
          <cell r="J2256">
            <v>101.68608</v>
          </cell>
          <cell r="K2256">
            <v>104.40285833333334</v>
          </cell>
          <cell r="L2256">
            <v>120.42826666666666</v>
          </cell>
          <cell r="M2256">
            <v>126.23719000000003</v>
          </cell>
          <cell r="N2256">
            <v>120.73595166666667</v>
          </cell>
        </row>
        <row r="2257">
          <cell r="F2257">
            <v>194</v>
          </cell>
          <cell r="G2257" t="str">
            <v>31513(D)194</v>
          </cell>
          <cell r="H2257" t="str">
            <v>Palm Stearin, Rbd</v>
          </cell>
          <cell r="I2257">
            <v>100</v>
          </cell>
          <cell r="J2257">
            <v>101.68608</v>
          </cell>
          <cell r="K2257">
            <v>104.40285833333334</v>
          </cell>
          <cell r="L2257">
            <v>120.42826666666666</v>
          </cell>
          <cell r="M2257">
            <v>126.23719000000003</v>
          </cell>
          <cell r="N2257">
            <v>120.73595166666667</v>
          </cell>
        </row>
        <row r="2258">
          <cell r="F2258">
            <v>195</v>
          </cell>
          <cell r="G2258" t="str">
            <v>31513(D)195</v>
          </cell>
          <cell r="H2258" t="str">
            <v>Neutralised/Bleached/Deodorised Palm Mid Fraction</v>
          </cell>
          <cell r="I2258">
            <v>100</v>
          </cell>
          <cell r="J2258">
            <v>101.68608</v>
          </cell>
          <cell r="K2258">
            <v>104.40285833333334</v>
          </cell>
          <cell r="L2258">
            <v>120.42826666666666</v>
          </cell>
          <cell r="M2258">
            <v>126.23719000000003</v>
          </cell>
          <cell r="N2258">
            <v>120.73595166666667</v>
          </cell>
        </row>
        <row r="2259">
          <cell r="F2259">
            <v>196</v>
          </cell>
          <cell r="G2259" t="str">
            <v>31514(D)196</v>
          </cell>
          <cell r="H2259" t="str">
            <v>Crude Soya-Bean Oil,     Whether Or Not Degummed</v>
          </cell>
          <cell r="I2259">
            <v>99.997389999999996</v>
          </cell>
          <cell r="J2259">
            <v>84.070914999999999</v>
          </cell>
          <cell r="K2259">
            <v>88.313619166666669</v>
          </cell>
          <cell r="L2259">
            <v>101.56392833333334</v>
          </cell>
          <cell r="M2259">
            <v>112.2033375</v>
          </cell>
          <cell r="N2259">
            <v>99.475210000000004</v>
          </cell>
        </row>
        <row r="2260">
          <cell r="F2260">
            <v>197</v>
          </cell>
          <cell r="G2260" t="str">
            <v>31514(D)197</v>
          </cell>
          <cell r="H2260" t="str">
            <v>Crude Oil Of Sunflower-  Seed Or Safflower Oil</v>
          </cell>
          <cell r="I2260">
            <v>99.997389999999996</v>
          </cell>
          <cell r="J2260">
            <v>84.070914999999999</v>
          </cell>
          <cell r="K2260">
            <v>88.313619166666669</v>
          </cell>
          <cell r="L2260">
            <v>101.56392833333334</v>
          </cell>
          <cell r="M2260">
            <v>112.2033375</v>
          </cell>
          <cell r="N2260">
            <v>99.475210000000004</v>
          </cell>
        </row>
        <row r="2261">
          <cell r="F2261">
            <v>198</v>
          </cell>
          <cell r="G2261" t="str">
            <v>31514(D)198</v>
          </cell>
          <cell r="H2261" t="str">
            <v>Coconut (Copra) Oil,     Crude</v>
          </cell>
          <cell r="I2261">
            <v>100.00000166666668</v>
          </cell>
          <cell r="J2261">
            <v>121.59031</v>
          </cell>
          <cell r="K2261">
            <v>120.06133583333333</v>
          </cell>
          <cell r="L2261">
            <v>138.48533166666667</v>
          </cell>
          <cell r="M2261">
            <v>134.15094999999999</v>
          </cell>
          <cell r="N2261">
            <v>134.15094999999999</v>
          </cell>
        </row>
        <row r="2262">
          <cell r="F2262">
            <v>199</v>
          </cell>
          <cell r="G2262" t="str">
            <v>31515(D)199</v>
          </cell>
          <cell r="H2262" t="str">
            <v>Oil-Cake &amp; Other Solid Residues, Ground Or In The Form Of Pellets, Result Of Extraction Of Soyabean Oil</v>
          </cell>
          <cell r="I2262">
            <v>99.997699999999995</v>
          </cell>
          <cell r="J2262">
            <v>105.21769916666668</v>
          </cell>
          <cell r="K2262">
            <v>106.99389416666666</v>
          </cell>
          <cell r="L2262">
            <v>116.14955083333334</v>
          </cell>
          <cell r="M2262">
            <v>150.81071916666667</v>
          </cell>
          <cell r="N2262">
            <v>129.55393333333333</v>
          </cell>
        </row>
        <row r="2263">
          <cell r="F2263">
            <v>200</v>
          </cell>
          <cell r="G2263" t="str">
            <v>31519(D)200</v>
          </cell>
          <cell r="H2263" t="str">
            <v>Shortening(New)</v>
          </cell>
          <cell r="I2263">
            <v>100.00009333333334</v>
          </cell>
          <cell r="J2263">
            <v>106.72211333333334</v>
          </cell>
          <cell r="K2263">
            <v>100.54103250000001</v>
          </cell>
          <cell r="L2263">
            <v>98.739716666666666</v>
          </cell>
          <cell r="M2263">
            <v>106.07516583333334</v>
          </cell>
          <cell r="N2263">
            <v>104.38713250000001</v>
          </cell>
        </row>
        <row r="2264">
          <cell r="F2264">
            <v>201</v>
          </cell>
          <cell r="G2264" t="str">
            <v>31519(D)201</v>
          </cell>
          <cell r="H2264" t="str">
            <v>Soyabean Oil</v>
          </cell>
          <cell r="I2264">
            <v>99.997389999999996</v>
          </cell>
          <cell r="J2264">
            <v>84.070914999999999</v>
          </cell>
          <cell r="K2264">
            <v>88.313619166666669</v>
          </cell>
          <cell r="L2264">
            <v>101.56392833333334</v>
          </cell>
          <cell r="M2264">
            <v>112.2033375</v>
          </cell>
          <cell r="N2264">
            <v>99.475210000000004</v>
          </cell>
        </row>
        <row r="2265">
          <cell r="F2265">
            <v>202</v>
          </cell>
          <cell r="G2265" t="str">
            <v>31519(D)202</v>
          </cell>
          <cell r="H2265" t="str">
            <v>Sesame Oil For Domestic  Use</v>
          </cell>
          <cell r="I2265">
            <v>99.997389999999996</v>
          </cell>
          <cell r="J2265">
            <v>84.070914999999999</v>
          </cell>
          <cell r="K2265">
            <v>88.313619166666669</v>
          </cell>
          <cell r="L2265">
            <v>101.56392833333334</v>
          </cell>
          <cell r="M2265">
            <v>112.2033375</v>
          </cell>
          <cell r="N2265">
            <v>99.475210000000004</v>
          </cell>
        </row>
        <row r="2266">
          <cell r="F2266">
            <v>203</v>
          </cell>
          <cell r="G2266" t="str">
            <v>31519(D)203</v>
          </cell>
          <cell r="H2266" t="str">
            <v>Refined/Bleached/Deodorised/Neutralised Palm Oil (Hydrogenated)</v>
          </cell>
          <cell r="I2266">
            <v>100.00000166666668</v>
          </cell>
          <cell r="J2266">
            <v>121.59031</v>
          </cell>
          <cell r="K2266">
            <v>120.06133583333333</v>
          </cell>
          <cell r="L2266">
            <v>138.48533166666667</v>
          </cell>
          <cell r="M2266">
            <v>134.15094999999999</v>
          </cell>
          <cell r="N2266">
            <v>134.15094999999999</v>
          </cell>
        </row>
        <row r="2267">
          <cell r="F2267">
            <v>204</v>
          </cell>
          <cell r="G2267" t="str">
            <v>31519(D)204</v>
          </cell>
          <cell r="H2267" t="str">
            <v>Coconut Oil, Refined</v>
          </cell>
          <cell r="I2267">
            <v>100.00000166666668</v>
          </cell>
          <cell r="J2267">
            <v>121.59031</v>
          </cell>
          <cell r="K2267">
            <v>120.06133583333333</v>
          </cell>
          <cell r="L2267">
            <v>138.48533166666667</v>
          </cell>
          <cell r="M2267">
            <v>134.15094999999999</v>
          </cell>
          <cell r="N2267">
            <v>134.15094999999999</v>
          </cell>
        </row>
        <row r="2268">
          <cell r="F2268">
            <v>205</v>
          </cell>
          <cell r="G2268" t="str">
            <v>31519(D)205</v>
          </cell>
          <cell r="H2268" t="str">
            <v>R.B.D. P.K. Olein (Hydrogenated)</v>
          </cell>
          <cell r="I2268">
            <v>100.00000166666668</v>
          </cell>
          <cell r="J2268">
            <v>121.59031</v>
          </cell>
          <cell r="K2268">
            <v>120.06133583333333</v>
          </cell>
          <cell r="L2268">
            <v>138.48533166666667</v>
          </cell>
          <cell r="M2268">
            <v>134.15094999999999</v>
          </cell>
          <cell r="N2268">
            <v>134.15094999999999</v>
          </cell>
        </row>
        <row r="2269">
          <cell r="F2269">
            <v>206</v>
          </cell>
          <cell r="G2269" t="str">
            <v>31519(D)206</v>
          </cell>
          <cell r="H2269" t="str">
            <v>Refined/Bleached/Deoderised Palm Kernel Oil</v>
          </cell>
          <cell r="I2269">
            <v>100.00000166666668</v>
          </cell>
          <cell r="J2269">
            <v>121.59031</v>
          </cell>
          <cell r="K2269">
            <v>120.06133583333333</v>
          </cell>
          <cell r="L2269">
            <v>138.48533166666667</v>
          </cell>
          <cell r="M2269">
            <v>134.15094999999999</v>
          </cell>
          <cell r="N2269">
            <v>134.15094999999999</v>
          </cell>
        </row>
        <row r="2270">
          <cell r="F2270">
            <v>207</v>
          </cell>
          <cell r="G2270" t="str">
            <v>31519(D)207</v>
          </cell>
          <cell r="H2270" t="str">
            <v>Stearic Acid</v>
          </cell>
          <cell r="I2270">
            <v>100</v>
          </cell>
          <cell r="J2270">
            <v>101.68608</v>
          </cell>
          <cell r="K2270">
            <v>104.40285833333334</v>
          </cell>
          <cell r="L2270">
            <v>120.42826666666666</v>
          </cell>
          <cell r="M2270">
            <v>126.23719000000003</v>
          </cell>
          <cell r="N2270">
            <v>120.73595166666667</v>
          </cell>
        </row>
        <row r="2271">
          <cell r="F2271">
            <v>208</v>
          </cell>
          <cell r="G2271" t="str">
            <v>31519(D)208</v>
          </cell>
          <cell r="H2271" t="str">
            <v>Fatty Acid</v>
          </cell>
          <cell r="I2271">
            <v>100</v>
          </cell>
          <cell r="J2271">
            <v>101.68608</v>
          </cell>
          <cell r="K2271">
            <v>104.40285833333334</v>
          </cell>
          <cell r="L2271">
            <v>120.42826666666666</v>
          </cell>
          <cell r="M2271">
            <v>126.23719000000003</v>
          </cell>
          <cell r="N2271">
            <v>120.73595166666667</v>
          </cell>
        </row>
        <row r="2272">
          <cell r="F2272">
            <v>209</v>
          </cell>
          <cell r="G2272" t="str">
            <v>31519(D)209</v>
          </cell>
          <cell r="H2272" t="str">
            <v>Other Industrial         Monocarboxylic Fatty     Acids</v>
          </cell>
          <cell r="I2272">
            <v>100</v>
          </cell>
          <cell r="J2272">
            <v>101.68608</v>
          </cell>
          <cell r="K2272">
            <v>104.40285833333334</v>
          </cell>
          <cell r="L2272">
            <v>120.42826666666666</v>
          </cell>
          <cell r="M2272">
            <v>126.23719000000003</v>
          </cell>
          <cell r="N2272">
            <v>120.73595166666667</v>
          </cell>
        </row>
        <row r="2273">
          <cell r="F2273">
            <v>210</v>
          </cell>
          <cell r="G2273" t="str">
            <v>31519(D)210</v>
          </cell>
          <cell r="H2273" t="str">
            <v>Palm Kernel Acid Oil/    Fatty Acid</v>
          </cell>
          <cell r="I2273">
            <v>100</v>
          </cell>
          <cell r="J2273">
            <v>101.68608</v>
          </cell>
          <cell r="K2273">
            <v>104.40285833333334</v>
          </cell>
          <cell r="L2273">
            <v>120.42826666666666</v>
          </cell>
          <cell r="M2273">
            <v>126.23719000000003</v>
          </cell>
          <cell r="N2273">
            <v>120.73595166666667</v>
          </cell>
        </row>
        <row r="2274">
          <cell r="F2274">
            <v>211</v>
          </cell>
          <cell r="G2274" t="str">
            <v>31519(D)211</v>
          </cell>
          <cell r="H2274" t="str">
            <v>Industrial Fatty         Alcohols, O/T In The     Form Of Wax</v>
          </cell>
          <cell r="I2274">
            <v>99.999791666666667</v>
          </cell>
          <cell r="J2274">
            <v>94.175908333333339</v>
          </cell>
          <cell r="K2274">
            <v>94.910868333333326</v>
          </cell>
          <cell r="L2274">
            <v>112.87871166666666</v>
          </cell>
          <cell r="M2274">
            <v>126.21264750000002</v>
          </cell>
          <cell r="N2274">
            <v>134.66739250000001</v>
          </cell>
        </row>
        <row r="2275">
          <cell r="F2275">
            <v>212</v>
          </cell>
          <cell r="G2275" t="str">
            <v>31522(D)212</v>
          </cell>
          <cell r="H2275" t="str">
            <v>Inedible Mixtures Or     Preparations Of Tung Oil</v>
          </cell>
          <cell r="I2275">
            <v>100</v>
          </cell>
          <cell r="J2275">
            <v>101.68608</v>
          </cell>
          <cell r="K2275">
            <v>104.40285833333334</v>
          </cell>
          <cell r="L2275">
            <v>120.42826666666666</v>
          </cell>
          <cell r="M2275">
            <v>126.23719000000003</v>
          </cell>
          <cell r="N2275">
            <v>120.73595166666667</v>
          </cell>
        </row>
        <row r="2276">
          <cell r="F2276">
            <v>213</v>
          </cell>
          <cell r="G2276" t="str">
            <v>31522(D)213</v>
          </cell>
          <cell r="H2276" t="str">
            <v>Cooking Oil, Blended/Deodorised</v>
          </cell>
          <cell r="I2276">
            <v>100</v>
          </cell>
          <cell r="J2276">
            <v>101.68608</v>
          </cell>
          <cell r="K2276">
            <v>104.40285833333334</v>
          </cell>
          <cell r="L2276">
            <v>120.42826666666666</v>
          </cell>
          <cell r="M2276">
            <v>126.23719000000003</v>
          </cell>
          <cell r="N2276">
            <v>120.73595166666667</v>
          </cell>
        </row>
        <row r="2277">
          <cell r="F2277">
            <v>214</v>
          </cell>
          <cell r="G2277" t="str">
            <v>31522(D)214</v>
          </cell>
          <cell r="H2277" t="str">
            <v>Neutralised Clarified Olein/R.B.D/Hydrogenated</v>
          </cell>
          <cell r="I2277">
            <v>100</v>
          </cell>
          <cell r="J2277">
            <v>101.68608</v>
          </cell>
          <cell r="K2277">
            <v>104.40285833333334</v>
          </cell>
          <cell r="L2277">
            <v>120.42826666666666</v>
          </cell>
          <cell r="M2277">
            <v>126.23719000000003</v>
          </cell>
          <cell r="N2277">
            <v>120.73595166666667</v>
          </cell>
        </row>
        <row r="2278">
          <cell r="F2278">
            <v>215</v>
          </cell>
          <cell r="G2278" t="str">
            <v>31523(D)215</v>
          </cell>
          <cell r="H2278" t="str">
            <v>Margarine</v>
          </cell>
          <cell r="I2278">
            <v>100.00009333333334</v>
          </cell>
          <cell r="J2278">
            <v>106.72211333333334</v>
          </cell>
          <cell r="K2278">
            <v>100.54103250000001</v>
          </cell>
          <cell r="L2278">
            <v>98.739716666666666</v>
          </cell>
          <cell r="M2278">
            <v>106.07516583333334</v>
          </cell>
          <cell r="N2278">
            <v>104.38713250000001</v>
          </cell>
        </row>
        <row r="2279">
          <cell r="F2279">
            <v>216</v>
          </cell>
          <cell r="G2279" t="str">
            <v>31523(D)216</v>
          </cell>
          <cell r="H2279" t="str">
            <v>Vegetable Ghee</v>
          </cell>
          <cell r="I2279">
            <v>100.00009333333334</v>
          </cell>
          <cell r="J2279">
            <v>106.72211333333334</v>
          </cell>
          <cell r="K2279">
            <v>100.54103250000001</v>
          </cell>
          <cell r="L2279">
            <v>98.739716666666666</v>
          </cell>
          <cell r="M2279">
            <v>106.07516583333334</v>
          </cell>
          <cell r="N2279">
            <v>104.38713250000001</v>
          </cell>
        </row>
        <row r="2280">
          <cell r="F2280">
            <v>217</v>
          </cell>
          <cell r="G2280" t="str">
            <v>31527(D)217</v>
          </cell>
          <cell r="H2280" t="str">
            <v>Oil Palm , Fresh</v>
          </cell>
          <cell r="I2280">
            <v>99.997317500000008</v>
          </cell>
          <cell r="J2280">
            <v>97.25112</v>
          </cell>
          <cell r="K2280">
            <v>103.57002583333333</v>
          </cell>
          <cell r="L2280">
            <v>115.93778499999999</v>
          </cell>
          <cell r="M2280">
            <v>130.64831500000003</v>
          </cell>
          <cell r="N2280">
            <v>120.28495916666667</v>
          </cell>
        </row>
        <row r="2281">
          <cell r="F2281">
            <v>218</v>
          </cell>
          <cell r="G2281" t="str">
            <v>31611(D)218</v>
          </cell>
          <cell r="H2281" t="str">
            <v>Other Food Preparations  Of Flour, Meal, Starch Ormalt Extract, Not  Containing Cocoa Powder</v>
          </cell>
          <cell r="I2281">
            <v>100.00009833333334</v>
          </cell>
          <cell r="J2281">
            <v>72.914680833333335</v>
          </cell>
          <cell r="K2281">
            <v>71.807591666666667</v>
          </cell>
          <cell r="L2281">
            <v>78.697426666666672</v>
          </cell>
          <cell r="M2281">
            <v>99.213169999999991</v>
          </cell>
          <cell r="N2281">
            <v>103.21278166666666</v>
          </cell>
        </row>
        <row r="2282">
          <cell r="F2282">
            <v>219</v>
          </cell>
          <cell r="G2282" t="str">
            <v>31613(D)219</v>
          </cell>
          <cell r="H2282" t="str">
            <v>Other Cereal Flours O/T  Wheat Or Meslin</v>
          </cell>
          <cell r="I2282">
            <v>100</v>
          </cell>
          <cell r="J2282">
            <v>110.84337000000001</v>
          </cell>
          <cell r="K2282">
            <v>98.795180000000002</v>
          </cell>
          <cell r="L2282">
            <v>106.32529916666667</v>
          </cell>
          <cell r="M2282">
            <v>144.27710666666667</v>
          </cell>
          <cell r="N2282">
            <v>128.41365166666665</v>
          </cell>
        </row>
        <row r="2283">
          <cell r="F2283">
            <v>220</v>
          </cell>
          <cell r="G2283" t="str">
            <v>31613(D)220</v>
          </cell>
          <cell r="H2283" t="str">
            <v>Groats And Meal Of Maize (Corn)</v>
          </cell>
          <cell r="I2283">
            <v>100</v>
          </cell>
          <cell r="J2283">
            <v>110.84337000000001</v>
          </cell>
          <cell r="K2283">
            <v>98.795180000000002</v>
          </cell>
          <cell r="L2283">
            <v>106.32529916666667</v>
          </cell>
          <cell r="M2283">
            <v>144.27710666666667</v>
          </cell>
          <cell r="N2283">
            <v>128.41365166666665</v>
          </cell>
        </row>
        <row r="2284">
          <cell r="F2284">
            <v>221</v>
          </cell>
          <cell r="G2284" t="str">
            <v>31613(D)221</v>
          </cell>
          <cell r="H2284" t="str">
            <v>Oats, Instant</v>
          </cell>
          <cell r="I2284">
            <v>99.999984166666664</v>
          </cell>
          <cell r="J2284">
            <v>100.87114583333334</v>
          </cell>
          <cell r="K2284">
            <v>100.4040275</v>
          </cell>
          <cell r="L2284">
            <v>102.46560583333333</v>
          </cell>
          <cell r="M2284">
            <v>105.38119</v>
          </cell>
          <cell r="N2284">
            <v>106.05070666666667</v>
          </cell>
        </row>
        <row r="2285">
          <cell r="F2285">
            <v>222</v>
          </cell>
          <cell r="G2285" t="str">
            <v>31614(D)222</v>
          </cell>
          <cell r="H2285" t="str">
            <v>Pulut (Glutinous Rice),  Semi-Milled Or Wholly    Milled, Whether Or Not   Polished Or Glazed</v>
          </cell>
          <cell r="I2285">
            <v>100</v>
          </cell>
          <cell r="J2285">
            <v>100</v>
          </cell>
          <cell r="K2285">
            <v>100</v>
          </cell>
          <cell r="L2285">
            <v>100</v>
          </cell>
          <cell r="M2285">
            <v>100</v>
          </cell>
          <cell r="N2285">
            <v>95.836179999999999</v>
          </cell>
        </row>
        <row r="2286">
          <cell r="F2286">
            <v>223</v>
          </cell>
          <cell r="G2286" t="str">
            <v>31614(D)223</v>
          </cell>
          <cell r="H2286" t="str">
            <v>Other Semi-Milled Or     Wholly Milled Rice, W/N  Polished Or Glazed, O/T  Pulut</v>
          </cell>
          <cell r="I2286">
            <v>99.999998333333338</v>
          </cell>
          <cell r="J2286">
            <v>86.489884999999973</v>
          </cell>
          <cell r="K2286">
            <v>86.007786666666675</v>
          </cell>
          <cell r="L2286">
            <v>86.563329999999993</v>
          </cell>
          <cell r="M2286">
            <v>86.412800000000004</v>
          </cell>
          <cell r="N2286">
            <v>86.412800000000004</v>
          </cell>
        </row>
        <row r="2287">
          <cell r="F2287">
            <v>224</v>
          </cell>
          <cell r="G2287" t="str">
            <v>31614(D)224</v>
          </cell>
          <cell r="H2287" t="str">
            <v>Other Broken Rice</v>
          </cell>
          <cell r="I2287">
            <v>99.999998333333338</v>
          </cell>
          <cell r="J2287">
            <v>86.594611666666665</v>
          </cell>
          <cell r="K2287">
            <v>86.116253333333333</v>
          </cell>
          <cell r="L2287">
            <v>86.667486666666662</v>
          </cell>
          <cell r="M2287">
            <v>86.518129999999999</v>
          </cell>
          <cell r="N2287">
            <v>86.485852500000007</v>
          </cell>
        </row>
        <row r="2288">
          <cell r="F2288">
            <v>225</v>
          </cell>
          <cell r="G2288" t="str">
            <v>31614(D)225</v>
          </cell>
          <cell r="H2288" t="str">
            <v>Flour, Rice</v>
          </cell>
          <cell r="I2288">
            <v>100</v>
          </cell>
          <cell r="J2288">
            <v>110.84337000000001</v>
          </cell>
          <cell r="K2288">
            <v>98.795180000000002</v>
          </cell>
          <cell r="L2288">
            <v>106.32529916666667</v>
          </cell>
          <cell r="M2288">
            <v>144.27710666666667</v>
          </cell>
          <cell r="N2288">
            <v>128.41365166666665</v>
          </cell>
        </row>
        <row r="2289">
          <cell r="F2289">
            <v>226</v>
          </cell>
          <cell r="G2289" t="str">
            <v>31615(D)226</v>
          </cell>
          <cell r="H2289" t="str">
            <v>Sago Flour</v>
          </cell>
          <cell r="I2289">
            <v>100.00033916666668</v>
          </cell>
          <cell r="J2289">
            <v>104.514735</v>
          </cell>
          <cell r="K2289">
            <v>105.4858875</v>
          </cell>
          <cell r="L2289">
            <v>101.91485083333333</v>
          </cell>
          <cell r="M2289">
            <v>99.294895833333328</v>
          </cell>
          <cell r="N2289">
            <v>102.29451583333334</v>
          </cell>
        </row>
        <row r="2290">
          <cell r="F2290">
            <v>227</v>
          </cell>
          <cell r="G2290" t="str">
            <v>31615(D)227</v>
          </cell>
          <cell r="H2290" t="str">
            <v>Coconut, Milk Powder (New)</v>
          </cell>
          <cell r="I2290">
            <v>100.00033916666668</v>
          </cell>
          <cell r="J2290">
            <v>104.514735</v>
          </cell>
          <cell r="K2290">
            <v>105.4858875</v>
          </cell>
          <cell r="L2290">
            <v>101.91485083333333</v>
          </cell>
          <cell r="M2290">
            <v>99.294895833333328</v>
          </cell>
          <cell r="N2290">
            <v>102.29451583333334</v>
          </cell>
        </row>
        <row r="2291">
          <cell r="F2291">
            <v>228</v>
          </cell>
          <cell r="G2291" t="str">
            <v>31615(D)228</v>
          </cell>
          <cell r="H2291" t="str">
            <v>Soyabean Meal</v>
          </cell>
          <cell r="I2291">
            <v>99.997317500000008</v>
          </cell>
          <cell r="J2291">
            <v>97.25112</v>
          </cell>
          <cell r="K2291">
            <v>103.57002583333333</v>
          </cell>
          <cell r="L2291">
            <v>115.93778499999999</v>
          </cell>
          <cell r="M2291">
            <v>130.64831500000003</v>
          </cell>
          <cell r="N2291">
            <v>120.28495916666667</v>
          </cell>
        </row>
        <row r="2292">
          <cell r="F2292">
            <v>229</v>
          </cell>
          <cell r="G2292" t="str">
            <v>31616(D)229</v>
          </cell>
          <cell r="H2292" t="str">
            <v>Wheat Or Meslin Flour</v>
          </cell>
          <cell r="I2292">
            <v>99.999994999999998</v>
          </cell>
          <cell r="J2292">
            <v>96.721388333333337</v>
          </cell>
          <cell r="K2292">
            <v>94.778992500000001</v>
          </cell>
          <cell r="L2292">
            <v>98.950504166666661</v>
          </cell>
          <cell r="M2292">
            <v>108.99570083333333</v>
          </cell>
          <cell r="N2292">
            <v>105.85611999999999</v>
          </cell>
        </row>
        <row r="2293">
          <cell r="F2293">
            <v>230</v>
          </cell>
          <cell r="G2293" t="str">
            <v>31616(D)230</v>
          </cell>
          <cell r="H2293" t="str">
            <v>Rolled Or Flaked         Grains Of Maize</v>
          </cell>
          <cell r="I2293">
            <v>99.999984166666664</v>
          </cell>
          <cell r="J2293">
            <v>100.87114583333334</v>
          </cell>
          <cell r="K2293">
            <v>100.4040275</v>
          </cell>
          <cell r="L2293">
            <v>102.46560583333333</v>
          </cell>
          <cell r="M2293">
            <v>105.38119</v>
          </cell>
          <cell r="N2293">
            <v>106.05070666666667</v>
          </cell>
        </row>
        <row r="2294">
          <cell r="F2294">
            <v>231</v>
          </cell>
          <cell r="G2294" t="str">
            <v>31616(D)231</v>
          </cell>
          <cell r="H2294" t="str">
            <v>Bran, Sharps &amp; Other     Residues Of Maize (Corn),Whether Or Not In The    Form Of Pellets</v>
          </cell>
          <cell r="I2294">
            <v>100.00000083333333</v>
          </cell>
          <cell r="J2294">
            <v>101.98755083333334</v>
          </cell>
          <cell r="K2294">
            <v>95.483954999999995</v>
          </cell>
          <cell r="L2294">
            <v>106.15448333333333</v>
          </cell>
          <cell r="M2294">
            <v>118.95403499999999</v>
          </cell>
          <cell r="N2294">
            <v>126.97032666666667</v>
          </cell>
        </row>
        <row r="2295">
          <cell r="F2295">
            <v>232</v>
          </cell>
          <cell r="G2295" t="str">
            <v>31616(D)232</v>
          </cell>
          <cell r="H2295" t="str">
            <v>Milled Bran</v>
          </cell>
          <cell r="I2295">
            <v>99.998493333333329</v>
          </cell>
          <cell r="J2295">
            <v>104.28016416666668</v>
          </cell>
          <cell r="K2295">
            <v>104.10931083333334</v>
          </cell>
          <cell r="L2295">
            <v>113.88912999999999</v>
          </cell>
          <cell r="M2295">
            <v>142.03520666666668</v>
          </cell>
          <cell r="N2295">
            <v>128.93025750000001</v>
          </cell>
        </row>
        <row r="2296">
          <cell r="F2296">
            <v>233</v>
          </cell>
          <cell r="G2296" t="str">
            <v>31616(D)233</v>
          </cell>
          <cell r="H2296" t="str">
            <v>Bran &amp; Pollard Of Wheat,Whether Or Not In The Form Of Pellets</v>
          </cell>
          <cell r="I2296">
            <v>100.00083083333334</v>
          </cell>
          <cell r="J2296">
            <v>93.323050000000009</v>
          </cell>
          <cell r="K2296">
            <v>102.63461583333334</v>
          </cell>
          <cell r="L2296">
            <v>137.82777166666665</v>
          </cell>
          <cell r="M2296">
            <v>179.4498508333333</v>
          </cell>
          <cell r="N2296">
            <v>189.77760083333331</v>
          </cell>
        </row>
        <row r="2297">
          <cell r="F2297">
            <v>234</v>
          </cell>
          <cell r="G2297" t="str">
            <v>31616(D)234</v>
          </cell>
          <cell r="H2297" t="str">
            <v>Residues Of Starch       Manufacture And Similar  Residues</v>
          </cell>
          <cell r="I2297">
            <v>100.00290750000001</v>
          </cell>
          <cell r="J2297">
            <v>101.38476666666666</v>
          </cell>
          <cell r="K2297">
            <v>107.34857500000001</v>
          </cell>
          <cell r="L2297">
            <v>107.05765916666667</v>
          </cell>
          <cell r="M2297">
            <v>134.54937000000001</v>
          </cell>
          <cell r="N2297">
            <v>140.51318000000001</v>
          </cell>
        </row>
        <row r="2298">
          <cell r="F2298">
            <v>235</v>
          </cell>
          <cell r="G2298" t="str">
            <v>31617(D)235</v>
          </cell>
          <cell r="H2298" t="str">
            <v>Mixes &amp; Doughs Of Flour, Starch Or Malt Extract,  Whether Or Not Containingcocoa Powder By Weight   Of Less Than 50%</v>
          </cell>
          <cell r="I2298">
            <v>100.00060083333332</v>
          </cell>
          <cell r="J2298">
            <v>101.56688000000001</v>
          </cell>
          <cell r="K2298">
            <v>102.59098</v>
          </cell>
          <cell r="L2298">
            <v>109.69945333333332</v>
          </cell>
          <cell r="M2298">
            <v>106.205455</v>
          </cell>
          <cell r="N2298">
            <v>104.63918000000001</v>
          </cell>
        </row>
        <row r="2299">
          <cell r="F2299">
            <v>236</v>
          </cell>
          <cell r="G2299" t="str">
            <v>31618(D)236</v>
          </cell>
          <cell r="H2299" t="str">
            <v>Other Cereal, Containing More Than 8 % Of Cocoa   Powder Or Coated With    Chocolate</v>
          </cell>
          <cell r="I2299">
            <v>99.999593333333337</v>
          </cell>
          <cell r="J2299">
            <v>91.353209166666673</v>
          </cell>
          <cell r="K2299">
            <v>86.968890833333333</v>
          </cell>
          <cell r="L2299">
            <v>82.594065000000015</v>
          </cell>
          <cell r="M2299">
            <v>79.237774999999999</v>
          </cell>
          <cell r="N2299">
            <v>79.092290000000006</v>
          </cell>
        </row>
        <row r="2300">
          <cell r="F2300">
            <v>237</v>
          </cell>
          <cell r="G2300" t="str">
            <v>31618(D)237</v>
          </cell>
          <cell r="H2300" t="str">
            <v>Sago Pearls</v>
          </cell>
          <cell r="I2300">
            <v>100.00033916666668</v>
          </cell>
          <cell r="J2300">
            <v>104.514735</v>
          </cell>
          <cell r="K2300">
            <v>105.4858875</v>
          </cell>
          <cell r="L2300">
            <v>101.91485083333333</v>
          </cell>
          <cell r="M2300">
            <v>99.294895833333328</v>
          </cell>
          <cell r="N2300">
            <v>102.29451583333334</v>
          </cell>
        </row>
        <row r="2301">
          <cell r="F2301">
            <v>238</v>
          </cell>
          <cell r="G2301" t="str">
            <v>31711(D)238</v>
          </cell>
          <cell r="H2301" t="str">
            <v>Biscuit, Sweetened (E.G. Marie, Jam) New</v>
          </cell>
          <cell r="I2301">
            <v>99.999984166666664</v>
          </cell>
          <cell r="J2301">
            <v>100.87114583333334</v>
          </cell>
          <cell r="K2301">
            <v>100.4040275</v>
          </cell>
          <cell r="L2301">
            <v>102.46560583333333</v>
          </cell>
          <cell r="M2301">
            <v>105.38119</v>
          </cell>
          <cell r="N2301">
            <v>106.05070666666667</v>
          </cell>
        </row>
        <row r="2302">
          <cell r="F2302">
            <v>239</v>
          </cell>
          <cell r="G2302" t="str">
            <v>31712(D)239</v>
          </cell>
          <cell r="H2302" t="str">
            <v>Moon Cake</v>
          </cell>
          <cell r="I2302">
            <v>99.999984166666664</v>
          </cell>
          <cell r="J2302">
            <v>100.87114583333334</v>
          </cell>
          <cell r="K2302">
            <v>100.4040275</v>
          </cell>
          <cell r="L2302">
            <v>102.46560583333333</v>
          </cell>
          <cell r="M2302">
            <v>105.38119</v>
          </cell>
          <cell r="N2302">
            <v>106.05070666666667</v>
          </cell>
        </row>
        <row r="2303">
          <cell r="F2303">
            <v>240</v>
          </cell>
          <cell r="G2303" t="str">
            <v>31713(D)240</v>
          </cell>
          <cell r="H2303" t="str">
            <v>Bread &amp; Buns</v>
          </cell>
          <cell r="I2303">
            <v>99.999984166666664</v>
          </cell>
          <cell r="J2303">
            <v>100.87114583333334</v>
          </cell>
          <cell r="K2303">
            <v>100.4040275</v>
          </cell>
          <cell r="L2303">
            <v>102.46560583333333</v>
          </cell>
          <cell r="M2303">
            <v>105.38119</v>
          </cell>
          <cell r="N2303">
            <v>106.05070666666667</v>
          </cell>
        </row>
        <row r="2304">
          <cell r="F2304">
            <v>241</v>
          </cell>
          <cell r="G2304" t="str">
            <v>31713(D)241</v>
          </cell>
          <cell r="H2304" t="str">
            <v>Cones, Wafer For Ice-Cream</v>
          </cell>
          <cell r="I2304">
            <v>99.999984166666664</v>
          </cell>
          <cell r="J2304">
            <v>100.87114583333334</v>
          </cell>
          <cell r="K2304">
            <v>100.4040275</v>
          </cell>
          <cell r="L2304">
            <v>102.46560583333333</v>
          </cell>
          <cell r="M2304">
            <v>105.38119</v>
          </cell>
          <cell r="N2304">
            <v>106.05070666666667</v>
          </cell>
        </row>
        <row r="2305">
          <cell r="F2305">
            <v>242</v>
          </cell>
          <cell r="G2305" t="str">
            <v>31713(D)242</v>
          </cell>
          <cell r="H2305" t="str">
            <v>Sweet Biscuits; Waffles  And Wafers</v>
          </cell>
          <cell r="I2305">
            <v>99.999984166666664</v>
          </cell>
          <cell r="J2305">
            <v>100.87114583333334</v>
          </cell>
          <cell r="K2305">
            <v>100.4040275</v>
          </cell>
          <cell r="L2305">
            <v>102.46560583333333</v>
          </cell>
          <cell r="M2305">
            <v>105.38119</v>
          </cell>
          <cell r="N2305">
            <v>106.05070666666667</v>
          </cell>
        </row>
        <row r="2306">
          <cell r="F2306">
            <v>243</v>
          </cell>
          <cell r="G2306" t="str">
            <v>31713(D)243</v>
          </cell>
          <cell r="H2306" t="str">
            <v>Bakery Type Products, Perishable, N.E.C.</v>
          </cell>
          <cell r="I2306">
            <v>99.999984166666664</v>
          </cell>
          <cell r="J2306">
            <v>100.87114583333334</v>
          </cell>
          <cell r="K2306">
            <v>100.4040275</v>
          </cell>
          <cell r="L2306">
            <v>102.46560583333333</v>
          </cell>
          <cell r="M2306">
            <v>105.38119</v>
          </cell>
          <cell r="N2306">
            <v>106.05070666666667</v>
          </cell>
        </row>
        <row r="2307">
          <cell r="F2307">
            <v>244</v>
          </cell>
          <cell r="G2307" t="str">
            <v>31713(D)244</v>
          </cell>
          <cell r="H2307" t="str">
            <v>Biscuit, Unsweetened (E.G. Cream Crackers, Etc.)</v>
          </cell>
          <cell r="I2307">
            <v>99.999984166666664</v>
          </cell>
          <cell r="J2307">
            <v>100.87114583333334</v>
          </cell>
          <cell r="K2307">
            <v>100.4040275</v>
          </cell>
          <cell r="L2307">
            <v>102.46560583333333</v>
          </cell>
          <cell r="M2307">
            <v>105.38119</v>
          </cell>
          <cell r="N2307">
            <v>106.05070666666667</v>
          </cell>
        </row>
        <row r="2308">
          <cell r="F2308">
            <v>245</v>
          </cell>
          <cell r="G2308" t="str">
            <v>31713(D)245</v>
          </cell>
          <cell r="H2308" t="str">
            <v>Prawn/Fish Crackers (Keropok)</v>
          </cell>
          <cell r="I2308">
            <v>99.999984166666664</v>
          </cell>
          <cell r="J2308">
            <v>100.87114583333334</v>
          </cell>
          <cell r="K2308">
            <v>100.4040275</v>
          </cell>
          <cell r="L2308">
            <v>102.46560583333333</v>
          </cell>
          <cell r="M2308">
            <v>105.38119</v>
          </cell>
          <cell r="N2308">
            <v>106.05070666666667</v>
          </cell>
        </row>
        <row r="2309">
          <cell r="F2309">
            <v>246</v>
          </cell>
          <cell r="G2309" t="str">
            <v>31713(D)246</v>
          </cell>
          <cell r="H2309" t="str">
            <v>Other Bakers' Wares, Not Elsewhere Specified</v>
          </cell>
          <cell r="I2309">
            <v>100.00001083333333</v>
          </cell>
          <cell r="J2309">
            <v>103.90235</v>
          </cell>
          <cell r="K2309">
            <v>104.48218</v>
          </cell>
          <cell r="L2309">
            <v>107.83174750000001</v>
          </cell>
          <cell r="M2309">
            <v>113.88806499999998</v>
          </cell>
          <cell r="N2309">
            <v>115.19924333333333</v>
          </cell>
        </row>
        <row r="2310">
          <cell r="F2310">
            <v>247</v>
          </cell>
          <cell r="G2310" t="str">
            <v>31714(D)247</v>
          </cell>
          <cell r="H2310" t="str">
            <v>Kuay Teow/Mee/Meehoon</v>
          </cell>
          <cell r="I2310">
            <v>99.999984166666664</v>
          </cell>
          <cell r="J2310">
            <v>100.87114583333334</v>
          </cell>
          <cell r="K2310">
            <v>100.4040275</v>
          </cell>
          <cell r="L2310">
            <v>102.46560583333333</v>
          </cell>
          <cell r="M2310">
            <v>105.38119</v>
          </cell>
          <cell r="N2310">
            <v>106.05070666666667</v>
          </cell>
        </row>
        <row r="2311">
          <cell r="F2311">
            <v>248</v>
          </cell>
          <cell r="G2311" t="str">
            <v>31714(D)248</v>
          </cell>
          <cell r="H2311" t="str">
            <v>Mee, Instant</v>
          </cell>
          <cell r="I2311">
            <v>100.00009333333334</v>
          </cell>
          <cell r="J2311">
            <v>106.72211333333334</v>
          </cell>
          <cell r="K2311">
            <v>100.54103250000001</v>
          </cell>
          <cell r="L2311">
            <v>98.739716666666666</v>
          </cell>
          <cell r="M2311">
            <v>106.07516583333334</v>
          </cell>
          <cell r="N2311">
            <v>104.38713250000001</v>
          </cell>
        </row>
        <row r="2312">
          <cell r="F2312">
            <v>249</v>
          </cell>
          <cell r="G2312" t="str">
            <v>31714(D)249</v>
          </cell>
          <cell r="H2312" t="str">
            <v>Other Rice Vermicelli,   O/T Instant, Whether Or  Not Cooked Or Otherwise  Prepared</v>
          </cell>
          <cell r="I2312">
            <v>100</v>
          </cell>
          <cell r="J2312">
            <v>92.257689999999982</v>
          </cell>
          <cell r="K2312">
            <v>89.946089999999984</v>
          </cell>
          <cell r="L2312">
            <v>88.74314333333335</v>
          </cell>
          <cell r="M2312">
            <v>93.11491749999999</v>
          </cell>
          <cell r="N2312">
            <v>93.385781666666674</v>
          </cell>
        </row>
        <row r="2313">
          <cell r="F2313">
            <v>250</v>
          </cell>
          <cell r="G2313" t="str">
            <v>31811(D)250</v>
          </cell>
          <cell r="H2313" t="str">
            <v>Cocoa Powder</v>
          </cell>
          <cell r="I2313">
            <v>100.00005000000002</v>
          </cell>
          <cell r="J2313">
            <v>90.816240000000008</v>
          </cell>
          <cell r="K2313">
            <v>85.891588333333317</v>
          </cell>
          <cell r="L2313">
            <v>92.177113333333324</v>
          </cell>
          <cell r="M2313">
            <v>99.979077500000002</v>
          </cell>
          <cell r="N2313">
            <v>92.32478416666666</v>
          </cell>
        </row>
        <row r="2314">
          <cell r="F2314">
            <v>251</v>
          </cell>
          <cell r="G2314" t="str">
            <v>31811(D)251</v>
          </cell>
          <cell r="H2314" t="str">
            <v>Cocoa Butter, Fat And Oil</v>
          </cell>
          <cell r="I2314">
            <v>100.00005000000002</v>
          </cell>
          <cell r="J2314">
            <v>90.816240000000008</v>
          </cell>
          <cell r="K2314">
            <v>85.891588333333317</v>
          </cell>
          <cell r="L2314">
            <v>92.177113333333324</v>
          </cell>
          <cell r="M2314">
            <v>99.979077500000002</v>
          </cell>
          <cell r="N2314">
            <v>92.32478416666666</v>
          </cell>
        </row>
        <row r="2315">
          <cell r="F2315">
            <v>252</v>
          </cell>
          <cell r="G2315" t="str">
            <v>31811(D)252</v>
          </cell>
          <cell r="H2315" t="str">
            <v>Food Drinks In Powder Form (Eg. Milo, Ovaltine)</v>
          </cell>
          <cell r="I2315">
            <v>100.00029666666667</v>
          </cell>
          <cell r="J2315">
            <v>99.816099999999992</v>
          </cell>
          <cell r="K2315">
            <v>88.69104333333334</v>
          </cell>
          <cell r="L2315">
            <v>93.465241666666671</v>
          </cell>
          <cell r="M2315">
            <v>98.755170833333338</v>
          </cell>
          <cell r="N2315">
            <v>104.50189</v>
          </cell>
        </row>
        <row r="2316">
          <cell r="F2316">
            <v>253</v>
          </cell>
          <cell r="G2316" t="str">
            <v>31814(D)253</v>
          </cell>
          <cell r="H2316" t="str">
            <v>Chocolate In Blocks,     Slabs Or Bars, Filled</v>
          </cell>
          <cell r="I2316">
            <v>100.00029666666667</v>
          </cell>
          <cell r="J2316">
            <v>99.816099999999992</v>
          </cell>
          <cell r="K2316">
            <v>88.69104333333334</v>
          </cell>
          <cell r="L2316">
            <v>93.465241666666671</v>
          </cell>
          <cell r="M2316">
            <v>98.755170833333338</v>
          </cell>
          <cell r="N2316">
            <v>104.50189</v>
          </cell>
        </row>
        <row r="2317">
          <cell r="F2317">
            <v>254</v>
          </cell>
          <cell r="G2317" t="str">
            <v>31818(D)254</v>
          </cell>
          <cell r="H2317" t="str">
            <v>Other Sugar Confectionerynot Containing Cocoa</v>
          </cell>
          <cell r="I2317">
            <v>100.00000250000001</v>
          </cell>
          <cell r="J2317">
            <v>121.57374166666666</v>
          </cell>
          <cell r="K2317">
            <v>119.1935625</v>
          </cell>
          <cell r="L2317">
            <v>129.74676666666664</v>
          </cell>
          <cell r="M2317">
            <v>135.10488166666667</v>
          </cell>
          <cell r="N2317">
            <v>135.76785000000001</v>
          </cell>
        </row>
        <row r="2318">
          <cell r="F2318">
            <v>255</v>
          </cell>
          <cell r="G2318" t="str">
            <v>31818(D)255</v>
          </cell>
          <cell r="H2318" t="str">
            <v>Other Chocolate          Preparations</v>
          </cell>
          <cell r="I2318">
            <v>100.00029666666667</v>
          </cell>
          <cell r="J2318">
            <v>99.816099999999992</v>
          </cell>
          <cell r="K2318">
            <v>88.69104333333334</v>
          </cell>
          <cell r="L2318">
            <v>93.465241666666671</v>
          </cell>
          <cell r="M2318">
            <v>98.755170833333338</v>
          </cell>
          <cell r="N2318">
            <v>104.50189</v>
          </cell>
        </row>
        <row r="2319">
          <cell r="F2319">
            <v>256</v>
          </cell>
          <cell r="G2319" t="str">
            <v>32111(D)256</v>
          </cell>
          <cell r="H2319" t="str">
            <v>Ice</v>
          </cell>
          <cell r="I2319">
            <v>99.99982833333334</v>
          </cell>
          <cell r="J2319">
            <v>85.129190000000008</v>
          </cell>
          <cell r="K2319">
            <v>95.619224999999986</v>
          </cell>
          <cell r="L2319">
            <v>94.810640000000006</v>
          </cell>
          <cell r="M2319">
            <v>102.21015749999999</v>
          </cell>
          <cell r="N2319">
            <v>104.54492</v>
          </cell>
        </row>
        <row r="2320">
          <cell r="F2320">
            <v>257</v>
          </cell>
          <cell r="G2320" t="str">
            <v>32211(D)257</v>
          </cell>
          <cell r="H2320" t="str">
            <v>Cane Sugar Of A          Polarisation Exceeding   99 Degrees</v>
          </cell>
          <cell r="I2320">
            <v>100.00000750000001</v>
          </cell>
          <cell r="J2320">
            <v>102.65414</v>
          </cell>
          <cell r="K2320">
            <v>92.027913333333345</v>
          </cell>
          <cell r="L2320">
            <v>86.962230833333336</v>
          </cell>
          <cell r="M2320">
            <v>89.817486666666682</v>
          </cell>
          <cell r="N2320">
            <v>100.60467333333332</v>
          </cell>
        </row>
        <row r="2321">
          <cell r="F2321">
            <v>258</v>
          </cell>
          <cell r="G2321" t="str">
            <v>32211(D)258</v>
          </cell>
          <cell r="H2321" t="str">
            <v>Cane Sugar Of A          Polarisation Exceeding   98 Degrees But Not       Exceeding 99 Degrees</v>
          </cell>
          <cell r="I2321">
            <v>100</v>
          </cell>
          <cell r="J2321">
            <v>102.81851833333333</v>
          </cell>
          <cell r="K2321">
            <v>91.564546666666672</v>
          </cell>
          <cell r="L2321">
            <v>84.53995333333333</v>
          </cell>
          <cell r="M2321">
            <v>86.631863333333328</v>
          </cell>
          <cell r="N2321">
            <v>98.382606666666675</v>
          </cell>
        </row>
        <row r="2322">
          <cell r="F2322">
            <v>259</v>
          </cell>
          <cell r="G2322" t="str">
            <v>32211(D)259</v>
          </cell>
          <cell r="H2322" t="str">
            <v>Cane Sugar Of A          Polarisation Exceeding   95 Degrees But Not       Exceeding 98 Degrees</v>
          </cell>
          <cell r="I2322">
            <v>100.00000750000001</v>
          </cell>
          <cell r="J2322">
            <v>102.65414</v>
          </cell>
          <cell r="K2322">
            <v>92.027913333333345</v>
          </cell>
          <cell r="L2322">
            <v>86.962230833333336</v>
          </cell>
          <cell r="M2322">
            <v>89.817486666666682</v>
          </cell>
          <cell r="N2322">
            <v>100.60467333333332</v>
          </cell>
        </row>
        <row r="2323">
          <cell r="F2323">
            <v>260</v>
          </cell>
          <cell r="G2323" t="str">
            <v>32211(D)260</v>
          </cell>
          <cell r="H2323" t="str">
            <v>Sugar, Granulated</v>
          </cell>
          <cell r="I2323">
            <v>100.00000750000001</v>
          </cell>
          <cell r="J2323">
            <v>102.65414</v>
          </cell>
          <cell r="K2323">
            <v>92.027913333333345</v>
          </cell>
          <cell r="L2323">
            <v>86.962230833333336</v>
          </cell>
          <cell r="M2323">
            <v>89.817486666666682</v>
          </cell>
          <cell r="N2323">
            <v>100.60467333333332</v>
          </cell>
        </row>
        <row r="2324">
          <cell r="F2324">
            <v>261</v>
          </cell>
          <cell r="G2324" t="str">
            <v>32212(D)261</v>
          </cell>
          <cell r="H2324" t="str">
            <v>Molasses</v>
          </cell>
          <cell r="I2324">
            <v>100.00000750000001</v>
          </cell>
          <cell r="J2324">
            <v>102.65414</v>
          </cell>
          <cell r="K2324">
            <v>92.027913333333345</v>
          </cell>
          <cell r="L2324">
            <v>86.962230833333336</v>
          </cell>
          <cell r="M2324">
            <v>89.817486666666682</v>
          </cell>
          <cell r="N2324">
            <v>100.60467333333332</v>
          </cell>
        </row>
        <row r="2325">
          <cell r="F2325">
            <v>262</v>
          </cell>
          <cell r="G2325" t="str">
            <v>32216(D)262</v>
          </cell>
          <cell r="H2325" t="str">
            <v>Glucose Syrup</v>
          </cell>
          <cell r="I2325">
            <v>100.00000750000001</v>
          </cell>
          <cell r="J2325">
            <v>102.65414</v>
          </cell>
          <cell r="K2325">
            <v>92.027913333333345</v>
          </cell>
          <cell r="L2325">
            <v>86.962230833333336</v>
          </cell>
          <cell r="M2325">
            <v>89.817486666666682</v>
          </cell>
          <cell r="N2325">
            <v>100.60467333333332</v>
          </cell>
        </row>
        <row r="2326">
          <cell r="F2326">
            <v>263</v>
          </cell>
          <cell r="G2326" t="str">
            <v>32216(D)263</v>
          </cell>
          <cell r="H2326" t="str">
            <v>Caramel</v>
          </cell>
          <cell r="I2326">
            <v>100.00000750000001</v>
          </cell>
          <cell r="J2326">
            <v>102.65414</v>
          </cell>
          <cell r="K2326">
            <v>92.027913333333345</v>
          </cell>
          <cell r="L2326">
            <v>86.962230833333336</v>
          </cell>
          <cell r="M2326">
            <v>89.817486666666682</v>
          </cell>
          <cell r="N2326">
            <v>100.60467333333332</v>
          </cell>
        </row>
        <row r="2327">
          <cell r="F2327">
            <v>264</v>
          </cell>
          <cell r="G2327" t="str">
            <v>32216(D)264</v>
          </cell>
          <cell r="H2327" t="str">
            <v>Agar-Agar</v>
          </cell>
          <cell r="I2327">
            <v>99.999941666666672</v>
          </cell>
          <cell r="J2327">
            <v>108.04213249999999</v>
          </cell>
          <cell r="K2327">
            <v>105.52144999999999</v>
          </cell>
          <cell r="L2327">
            <v>105.03001999999999</v>
          </cell>
          <cell r="M2327">
            <v>104.62755749999998</v>
          </cell>
          <cell r="N2327">
            <v>107.32052666666667</v>
          </cell>
        </row>
        <row r="2328">
          <cell r="F2328">
            <v>265</v>
          </cell>
          <cell r="G2328" t="str">
            <v>32216(D)265</v>
          </cell>
          <cell r="H2328" t="str">
            <v>Maize (Corn) Starch</v>
          </cell>
          <cell r="I2328">
            <v>100.00296333333334</v>
          </cell>
          <cell r="J2328">
            <v>104.94031666666667</v>
          </cell>
          <cell r="K2328">
            <v>101.78685250000001</v>
          </cell>
          <cell r="L2328">
            <v>101.57140000000001</v>
          </cell>
          <cell r="M2328">
            <v>111.20603500000001</v>
          </cell>
          <cell r="N2328">
            <v>113.49446833333332</v>
          </cell>
        </row>
        <row r="2329">
          <cell r="F2329">
            <v>266</v>
          </cell>
          <cell r="G2329" t="str">
            <v>32216(D)266</v>
          </cell>
          <cell r="H2329" t="str">
            <v>Manioc (Cassava) Starch</v>
          </cell>
          <cell r="I2329">
            <v>100.00029416666668</v>
          </cell>
          <cell r="J2329">
            <v>75.688738333333333</v>
          </cell>
          <cell r="K2329">
            <v>54.113283333333328</v>
          </cell>
          <cell r="L2329">
            <v>54.220731666666673</v>
          </cell>
          <cell r="M2329">
            <v>61.73608083333334</v>
          </cell>
          <cell r="N2329">
            <v>72.903395833333335</v>
          </cell>
        </row>
        <row r="2330">
          <cell r="F2330">
            <v>267</v>
          </cell>
          <cell r="G2330" t="str">
            <v>32218(D)267</v>
          </cell>
          <cell r="H2330" t="str">
            <v>Extracts, Essences And   Concentrates Of Coffee</v>
          </cell>
          <cell r="I2330">
            <v>100.00009416666667</v>
          </cell>
          <cell r="J2330">
            <v>80.638498333333331</v>
          </cell>
          <cell r="K2330">
            <v>73.692010833333327</v>
          </cell>
          <cell r="L2330">
            <v>85.783537499999994</v>
          </cell>
          <cell r="M2330">
            <v>93.62961</v>
          </cell>
          <cell r="N2330">
            <v>103.46071500000001</v>
          </cell>
        </row>
        <row r="2331">
          <cell r="F2331">
            <v>268</v>
          </cell>
          <cell r="G2331" t="str">
            <v>32218(D)268</v>
          </cell>
          <cell r="H2331" t="str">
            <v>Other Preparations With Abasis Of Extracts,       Essences Or Concentrates Or With A Basis Of Coffee</v>
          </cell>
          <cell r="I2331">
            <v>100.00018250000001</v>
          </cell>
          <cell r="J2331">
            <v>71.641916666666674</v>
          </cell>
          <cell r="K2331">
            <v>73.424925000000002</v>
          </cell>
          <cell r="L2331">
            <v>79.815139166666668</v>
          </cell>
          <cell r="M2331">
            <v>83.206868333333333</v>
          </cell>
          <cell r="N2331">
            <v>67.351980833333329</v>
          </cell>
        </row>
        <row r="2332">
          <cell r="F2332">
            <v>269</v>
          </cell>
          <cell r="G2332" t="str">
            <v>32219(D)269</v>
          </cell>
          <cell r="H2332" t="str">
            <v>Tea Leaves</v>
          </cell>
          <cell r="I2332">
            <v>99.999709999999993</v>
          </cell>
          <cell r="J2332">
            <v>100.374675</v>
          </cell>
          <cell r="K2332">
            <v>104.38389500000001</v>
          </cell>
          <cell r="L2332">
            <v>117.77439666666668</v>
          </cell>
          <cell r="M2332">
            <v>101.99710916666668</v>
          </cell>
          <cell r="N2332">
            <v>94.187786666666668</v>
          </cell>
        </row>
        <row r="2333">
          <cell r="F2333">
            <v>270</v>
          </cell>
          <cell r="G2333" t="str">
            <v>32219(D)270</v>
          </cell>
          <cell r="H2333" t="str">
            <v>Other Black Tea (Fermented) And Other    Partly Fermented Tea</v>
          </cell>
          <cell r="I2333">
            <v>99.999709999999993</v>
          </cell>
          <cell r="J2333">
            <v>100.374675</v>
          </cell>
          <cell r="K2333">
            <v>104.38389500000001</v>
          </cell>
          <cell r="L2333">
            <v>117.77439666666668</v>
          </cell>
          <cell r="M2333">
            <v>101.99710916666668</v>
          </cell>
          <cell r="N2333">
            <v>94.187786666666668</v>
          </cell>
        </row>
        <row r="2334">
          <cell r="F2334">
            <v>271</v>
          </cell>
          <cell r="G2334" t="str">
            <v>32219(D)271</v>
          </cell>
          <cell r="H2334" t="str">
            <v>Tea Dust, Instant</v>
          </cell>
          <cell r="I2334">
            <v>99.999709999999993</v>
          </cell>
          <cell r="J2334">
            <v>100.374675</v>
          </cell>
          <cell r="K2334">
            <v>104.38389500000001</v>
          </cell>
          <cell r="L2334">
            <v>117.77439666666668</v>
          </cell>
          <cell r="M2334">
            <v>101.99710916666668</v>
          </cell>
          <cell r="N2334">
            <v>94.187786666666668</v>
          </cell>
        </row>
        <row r="2335">
          <cell r="F2335">
            <v>272</v>
          </cell>
          <cell r="G2335" t="str">
            <v>32221(D)272</v>
          </cell>
          <cell r="H2335" t="str">
            <v>Malt Extract</v>
          </cell>
          <cell r="I2335">
            <v>100.00009333333334</v>
          </cell>
          <cell r="J2335">
            <v>106.72211333333334</v>
          </cell>
          <cell r="K2335">
            <v>100.54103250000001</v>
          </cell>
          <cell r="L2335">
            <v>98.739716666666666</v>
          </cell>
          <cell r="M2335">
            <v>106.07516583333334</v>
          </cell>
          <cell r="N2335">
            <v>104.38713250000001</v>
          </cell>
        </row>
        <row r="2336">
          <cell r="F2336">
            <v>273</v>
          </cell>
          <cell r="G2336" t="str">
            <v>32221(D)273</v>
          </cell>
          <cell r="H2336" t="str">
            <v>Food Preparations For Themanufacture Of Lemonade  Or Other Beverages</v>
          </cell>
          <cell r="I2336">
            <v>99.999003333333334</v>
          </cell>
          <cell r="J2336">
            <v>101.36851166666668</v>
          </cell>
          <cell r="K2336">
            <v>82.27009666666666</v>
          </cell>
          <cell r="L2336">
            <v>88.271030833333313</v>
          </cell>
          <cell r="M2336">
            <v>82.593797499999994</v>
          </cell>
          <cell r="N2336">
            <v>83.714305833333327</v>
          </cell>
        </row>
        <row r="2337">
          <cell r="F2337">
            <v>274</v>
          </cell>
          <cell r="G2337" t="str">
            <v>32222(D)274</v>
          </cell>
          <cell r="H2337" t="str">
            <v>White Pepper, Neither Crushed Nor Ground</v>
          </cell>
          <cell r="I2337">
            <v>99.999905833333329</v>
          </cell>
          <cell r="J2337">
            <v>96.653672499999999</v>
          </cell>
          <cell r="K2337">
            <v>86.133055833333344</v>
          </cell>
          <cell r="L2337">
            <v>88.694712500000009</v>
          </cell>
          <cell r="M2337">
            <v>116.05350916666666</v>
          </cell>
          <cell r="N2337">
            <v>101.90694166666667</v>
          </cell>
        </row>
        <row r="2338">
          <cell r="F2338">
            <v>275</v>
          </cell>
          <cell r="G2338" t="str">
            <v>32222(D)275</v>
          </cell>
          <cell r="H2338" t="str">
            <v>Fruits Of The Genus      Capsicum Or Of The Genus Pimenta, Dried Or        Crushed Or Ground</v>
          </cell>
          <cell r="I2338">
            <v>100.00015083333334</v>
          </cell>
          <cell r="J2338">
            <v>90.971740833333328</v>
          </cell>
          <cell r="K2338">
            <v>81.024345000000011</v>
          </cell>
          <cell r="L2338">
            <v>82.921366666666671</v>
          </cell>
          <cell r="M2338">
            <v>104.26681499999999</v>
          </cell>
          <cell r="N2338">
            <v>89.764808333333349</v>
          </cell>
        </row>
        <row r="2339">
          <cell r="F2339">
            <v>276</v>
          </cell>
          <cell r="G2339" t="str">
            <v>32222(D)276</v>
          </cell>
          <cell r="H2339" t="str">
            <v>Powder, Chilli</v>
          </cell>
          <cell r="I2339">
            <v>99.999905833333329</v>
          </cell>
          <cell r="J2339">
            <v>96.653672499999999</v>
          </cell>
          <cell r="K2339">
            <v>86.133055833333344</v>
          </cell>
          <cell r="L2339">
            <v>88.694712500000009</v>
          </cell>
          <cell r="M2339">
            <v>116.05350916666666</v>
          </cell>
          <cell r="N2339">
            <v>101.90694166666667</v>
          </cell>
        </row>
        <row r="2340">
          <cell r="F2340">
            <v>277</v>
          </cell>
          <cell r="G2340" t="str">
            <v>32223(D)277</v>
          </cell>
          <cell r="H2340" t="str">
            <v>Jam, Kaya Egg</v>
          </cell>
          <cell r="I2340">
            <v>100.00009333333334</v>
          </cell>
          <cell r="J2340">
            <v>106.72211333333334</v>
          </cell>
          <cell r="K2340">
            <v>100.54103250000001</v>
          </cell>
          <cell r="L2340">
            <v>98.739716666666666</v>
          </cell>
          <cell r="M2340">
            <v>106.07516583333334</v>
          </cell>
          <cell r="N2340">
            <v>104.38713250000001</v>
          </cell>
        </row>
        <row r="2341">
          <cell r="F2341">
            <v>278</v>
          </cell>
          <cell r="G2341" t="str">
            <v>32224(D)278</v>
          </cell>
          <cell r="H2341" t="str">
            <v>Milk Drinks, Uht (E.G. Milo, Ovaltine)</v>
          </cell>
          <cell r="I2341">
            <v>100.00009333333334</v>
          </cell>
          <cell r="J2341">
            <v>106.72211333333334</v>
          </cell>
          <cell r="K2341">
            <v>100.54103250000001</v>
          </cell>
          <cell r="L2341">
            <v>98.739716666666666</v>
          </cell>
          <cell r="M2341">
            <v>106.07516583333334</v>
          </cell>
          <cell r="N2341">
            <v>104.38713250000001</v>
          </cell>
        </row>
        <row r="2342">
          <cell r="F2342">
            <v>279</v>
          </cell>
          <cell r="G2342" t="str">
            <v>32224(D)279</v>
          </cell>
          <cell r="H2342" t="str">
            <v>Chilli Sauce</v>
          </cell>
          <cell r="I2342">
            <v>100.00009333333334</v>
          </cell>
          <cell r="J2342">
            <v>106.72211333333334</v>
          </cell>
          <cell r="K2342">
            <v>100.54103250000001</v>
          </cell>
          <cell r="L2342">
            <v>98.739716666666666</v>
          </cell>
          <cell r="M2342">
            <v>106.07516583333334</v>
          </cell>
          <cell r="N2342">
            <v>104.38713250000001</v>
          </cell>
        </row>
        <row r="2343">
          <cell r="F2343">
            <v>280</v>
          </cell>
          <cell r="G2343" t="str">
            <v>32225(D)280</v>
          </cell>
          <cell r="H2343" t="str">
            <v>Fresh Hen's Eggs, In Shell, For Hatching</v>
          </cell>
          <cell r="I2343">
            <v>100.00001999999999</v>
          </cell>
          <cell r="J2343">
            <v>115.07057666666667</v>
          </cell>
          <cell r="K2343">
            <v>95.818513333333328</v>
          </cell>
          <cell r="L2343">
            <v>98.81326833333334</v>
          </cell>
          <cell r="M2343">
            <v>109.7988725</v>
          </cell>
          <cell r="N2343">
            <v>114.98146416666668</v>
          </cell>
        </row>
        <row r="2344">
          <cell r="F2344">
            <v>281</v>
          </cell>
          <cell r="G2344" t="str">
            <v>32226(D)281</v>
          </cell>
          <cell r="H2344" t="str">
            <v>Soya Bean Sauce (New)</v>
          </cell>
          <cell r="I2344">
            <v>100.00009333333334</v>
          </cell>
          <cell r="J2344">
            <v>106.72211333333334</v>
          </cell>
          <cell r="K2344">
            <v>100.54103250000001</v>
          </cell>
          <cell r="L2344">
            <v>98.739716666666666</v>
          </cell>
          <cell r="M2344">
            <v>106.07516583333334</v>
          </cell>
          <cell r="N2344">
            <v>104.38713250000001</v>
          </cell>
        </row>
        <row r="2345">
          <cell r="F2345">
            <v>282</v>
          </cell>
          <cell r="G2345" t="str">
            <v>32226(D)282</v>
          </cell>
          <cell r="H2345" t="str">
            <v>Other Sauces</v>
          </cell>
          <cell r="I2345">
            <v>100</v>
          </cell>
          <cell r="J2345">
            <v>98.554220000000001</v>
          </cell>
          <cell r="K2345">
            <v>99.653159166666654</v>
          </cell>
          <cell r="L2345">
            <v>98.729463333333328</v>
          </cell>
          <cell r="M2345">
            <v>99.503466666666668</v>
          </cell>
          <cell r="N2345">
            <v>100.65534749999999</v>
          </cell>
        </row>
        <row r="2346">
          <cell r="F2346">
            <v>283</v>
          </cell>
          <cell r="G2346" t="str">
            <v>32226(D)283</v>
          </cell>
          <cell r="H2346" t="str">
            <v>Other Sauces And         Preparation Thereof,     Mixed Condiments And     Mixed Seasoning</v>
          </cell>
          <cell r="I2346">
            <v>100</v>
          </cell>
          <cell r="J2346">
            <v>87.66886833333335</v>
          </cell>
          <cell r="K2346">
            <v>92.507069166666668</v>
          </cell>
          <cell r="L2346">
            <v>76.924288333333337</v>
          </cell>
          <cell r="M2346">
            <v>81.856739166666657</v>
          </cell>
          <cell r="N2346">
            <v>91.611687500000002</v>
          </cell>
        </row>
        <row r="2347">
          <cell r="F2347">
            <v>284</v>
          </cell>
          <cell r="G2347" t="str">
            <v>32226(D)284</v>
          </cell>
          <cell r="H2347" t="str">
            <v>Tomato Sauce</v>
          </cell>
          <cell r="I2347">
            <v>100.00009333333334</v>
          </cell>
          <cell r="J2347">
            <v>106.72211333333334</v>
          </cell>
          <cell r="K2347">
            <v>100.54103250000001</v>
          </cell>
          <cell r="L2347">
            <v>98.739716666666666</v>
          </cell>
          <cell r="M2347">
            <v>106.07516583333334</v>
          </cell>
          <cell r="N2347">
            <v>104.38713250000001</v>
          </cell>
        </row>
        <row r="2348">
          <cell r="F2348">
            <v>285</v>
          </cell>
          <cell r="G2348" t="str">
            <v>32231(D)285</v>
          </cell>
          <cell r="H2348" t="str">
            <v>Preparations For Baby    Feeding, Put Up For      Retail Sale</v>
          </cell>
          <cell r="I2348">
            <v>99.999996666666661</v>
          </cell>
          <cell r="J2348">
            <v>103.82792333333332</v>
          </cell>
          <cell r="K2348">
            <v>114.54986666666666</v>
          </cell>
          <cell r="L2348">
            <v>108.59704833333333</v>
          </cell>
          <cell r="M2348">
            <v>131.9895525</v>
          </cell>
          <cell r="N2348">
            <v>133.66316999999998</v>
          </cell>
        </row>
        <row r="2349">
          <cell r="F2349">
            <v>286</v>
          </cell>
          <cell r="G2349" t="str">
            <v>32231(D)286</v>
          </cell>
          <cell r="H2349" t="str">
            <v>Protein Concentrates And Textured Protein         Substances</v>
          </cell>
          <cell r="I2349">
            <v>100</v>
          </cell>
          <cell r="J2349">
            <v>100.44512999999999</v>
          </cell>
          <cell r="K2349">
            <v>80.653999999999996</v>
          </cell>
          <cell r="L2349">
            <v>70.801233333333329</v>
          </cell>
          <cell r="M2349">
            <v>77.142898333333335</v>
          </cell>
          <cell r="N2349">
            <v>77.325513333333333</v>
          </cell>
        </row>
        <row r="2350">
          <cell r="F2350">
            <v>287</v>
          </cell>
          <cell r="G2350" t="str">
            <v>32232(D)287</v>
          </cell>
          <cell r="H2350" t="str">
            <v>Yeast/Yeast Extract</v>
          </cell>
          <cell r="I2350">
            <v>100.00009333333334</v>
          </cell>
          <cell r="J2350">
            <v>106.72211333333334</v>
          </cell>
          <cell r="K2350">
            <v>100.54103250000001</v>
          </cell>
          <cell r="L2350">
            <v>98.739716666666666</v>
          </cell>
          <cell r="M2350">
            <v>106.07516583333334</v>
          </cell>
          <cell r="N2350">
            <v>104.38713250000001</v>
          </cell>
        </row>
        <row r="2351">
          <cell r="F2351">
            <v>288</v>
          </cell>
          <cell r="G2351" t="str">
            <v>32232(D)288</v>
          </cell>
          <cell r="H2351" t="str">
            <v>Flour/Bread Improver</v>
          </cell>
          <cell r="I2351">
            <v>100.00009333333334</v>
          </cell>
          <cell r="J2351">
            <v>106.72211333333334</v>
          </cell>
          <cell r="K2351">
            <v>100.54103250000001</v>
          </cell>
          <cell r="L2351">
            <v>98.739716666666666</v>
          </cell>
          <cell r="M2351">
            <v>106.07516583333334</v>
          </cell>
          <cell r="N2351">
            <v>104.38713250000001</v>
          </cell>
        </row>
        <row r="2352">
          <cell r="F2352">
            <v>289</v>
          </cell>
          <cell r="G2352" t="str">
            <v>32232(D)289</v>
          </cell>
          <cell r="H2352" t="str">
            <v>Non-Alcoholic Compound.  Prep. Having An Alcoholicstrenght By Vol. Not&gt;0.5%</v>
          </cell>
          <cell r="I2352">
            <v>99.999997500000006</v>
          </cell>
          <cell r="J2352">
            <v>98.265831666666656</v>
          </cell>
          <cell r="K2352">
            <v>95.057961666666671</v>
          </cell>
          <cell r="L2352">
            <v>88.477426666666673</v>
          </cell>
          <cell r="M2352">
            <v>89.356399999999994</v>
          </cell>
          <cell r="N2352">
            <v>89.59613499999999</v>
          </cell>
        </row>
        <row r="2353">
          <cell r="F2353">
            <v>290</v>
          </cell>
          <cell r="G2353" t="str">
            <v>32232(D)290</v>
          </cell>
          <cell r="H2353" t="str">
            <v>Food Supplements</v>
          </cell>
          <cell r="I2353">
            <v>100</v>
          </cell>
          <cell r="J2353">
            <v>100</v>
          </cell>
          <cell r="K2353">
            <v>100</v>
          </cell>
          <cell r="L2353">
            <v>102.33552666666667</v>
          </cell>
          <cell r="M2353">
            <v>96.125272499999994</v>
          </cell>
          <cell r="N2353">
            <v>90.855260000000001</v>
          </cell>
        </row>
        <row r="2354">
          <cell r="F2354">
            <v>291</v>
          </cell>
          <cell r="G2354" t="str">
            <v>32232(D)291</v>
          </cell>
          <cell r="H2354" t="str">
            <v>Other Food Preparations  Not Elsewhere Specified  Or Included</v>
          </cell>
          <cell r="I2354">
            <v>99.999998333333338</v>
          </cell>
          <cell r="J2354">
            <v>78.723931666666658</v>
          </cell>
          <cell r="K2354">
            <v>92.485549166666672</v>
          </cell>
          <cell r="L2354">
            <v>92.492589166666662</v>
          </cell>
          <cell r="M2354">
            <v>87.550819999999987</v>
          </cell>
          <cell r="N2354">
            <v>79.635069999999999</v>
          </cell>
        </row>
        <row r="2355">
          <cell r="F2355">
            <v>292</v>
          </cell>
          <cell r="G2355" t="str">
            <v>32311(D)292</v>
          </cell>
          <cell r="H2355" t="str">
            <v>Other Preparations Of A  Kind Used In Animal      Feeding</v>
          </cell>
          <cell r="I2355">
            <v>100.00000250000001</v>
          </cell>
          <cell r="J2355">
            <v>108.21047249999999</v>
          </cell>
          <cell r="K2355">
            <v>94.00101500000001</v>
          </cell>
          <cell r="L2355">
            <v>95.577023333333329</v>
          </cell>
          <cell r="M2355">
            <v>96.593800000000002</v>
          </cell>
          <cell r="N2355">
            <v>96.593800000000002</v>
          </cell>
        </row>
        <row r="2356">
          <cell r="F2356">
            <v>293</v>
          </cell>
          <cell r="G2356" t="str">
            <v>32311(D)293</v>
          </cell>
          <cell r="H2356" t="str">
            <v>Feed Mixed Poultry</v>
          </cell>
          <cell r="I2356">
            <v>99.998493333333329</v>
          </cell>
          <cell r="J2356">
            <v>104.28016416666668</v>
          </cell>
          <cell r="K2356">
            <v>104.10931083333334</v>
          </cell>
          <cell r="L2356">
            <v>113.88912999999999</v>
          </cell>
          <cell r="M2356">
            <v>142.03520666666668</v>
          </cell>
          <cell r="N2356">
            <v>128.93025750000001</v>
          </cell>
        </row>
        <row r="2357">
          <cell r="F2357">
            <v>294</v>
          </cell>
          <cell r="G2357" t="str">
            <v>32311(D)294</v>
          </cell>
          <cell r="H2357" t="str">
            <v>Feed , Pig</v>
          </cell>
          <cell r="I2357">
            <v>99.998493333333329</v>
          </cell>
          <cell r="J2357">
            <v>104.28016416666668</v>
          </cell>
          <cell r="K2357">
            <v>104.10931083333334</v>
          </cell>
          <cell r="L2357">
            <v>113.88912999999999</v>
          </cell>
          <cell r="M2357">
            <v>142.03520666666668</v>
          </cell>
          <cell r="N2357">
            <v>128.93025750000001</v>
          </cell>
        </row>
        <row r="2358">
          <cell r="F2358">
            <v>295</v>
          </cell>
          <cell r="G2358" t="str">
            <v>32311(D)295</v>
          </cell>
          <cell r="H2358" t="str">
            <v>Feed, Mixed, Others</v>
          </cell>
          <cell r="I2358">
            <v>99.998493333333329</v>
          </cell>
          <cell r="J2358">
            <v>104.28016416666668</v>
          </cell>
          <cell r="K2358">
            <v>104.10931083333334</v>
          </cell>
          <cell r="L2358">
            <v>113.88912999999999</v>
          </cell>
          <cell r="M2358">
            <v>142.03520666666668</v>
          </cell>
          <cell r="N2358">
            <v>128.93025750000001</v>
          </cell>
        </row>
        <row r="2359">
          <cell r="F2359">
            <v>296</v>
          </cell>
          <cell r="G2359" t="str">
            <v>32313(D)296</v>
          </cell>
          <cell r="H2359" t="str">
            <v>Preparations Of A Kind   Used In Dog Or Cat Food, Put Up For Retail Sale</v>
          </cell>
          <cell r="I2359">
            <v>99.998493333333329</v>
          </cell>
          <cell r="J2359">
            <v>104.28016416666668</v>
          </cell>
          <cell r="K2359">
            <v>104.10931083333334</v>
          </cell>
          <cell r="L2359">
            <v>113.88912999999999</v>
          </cell>
          <cell r="M2359">
            <v>142.03520666666668</v>
          </cell>
          <cell r="N2359">
            <v>128.93025750000001</v>
          </cell>
        </row>
        <row r="2360">
          <cell r="F2360">
            <v>297</v>
          </cell>
          <cell r="G2360" t="str">
            <v>32514(D)297</v>
          </cell>
          <cell r="H2360" t="str">
            <v>Whiskies</v>
          </cell>
          <cell r="I2360">
            <v>99.99982833333334</v>
          </cell>
          <cell r="J2360">
            <v>85.129190000000008</v>
          </cell>
          <cell r="K2360">
            <v>95.619224999999986</v>
          </cell>
          <cell r="L2360">
            <v>94.810640000000006</v>
          </cell>
          <cell r="M2360">
            <v>102.21015749999999</v>
          </cell>
          <cell r="N2360">
            <v>104.54492</v>
          </cell>
        </row>
        <row r="2361">
          <cell r="F2361">
            <v>298</v>
          </cell>
          <cell r="G2361" t="str">
            <v>32514(D)298</v>
          </cell>
          <cell r="H2361" t="str">
            <v>Brandy Obtained By       Distilling Grape Wine Or Grape Marc</v>
          </cell>
          <cell r="I2361">
            <v>99.99982833333334</v>
          </cell>
          <cell r="J2361">
            <v>85.129190000000008</v>
          </cell>
          <cell r="K2361">
            <v>95.619224999999986</v>
          </cell>
          <cell r="L2361">
            <v>94.810640000000006</v>
          </cell>
          <cell r="M2361">
            <v>102.21015749999999</v>
          </cell>
          <cell r="N2361">
            <v>104.54492</v>
          </cell>
        </row>
        <row r="2362">
          <cell r="F2362">
            <v>299</v>
          </cell>
          <cell r="G2362" t="str">
            <v>32515(D)299</v>
          </cell>
          <cell r="H2362" t="str">
            <v>Wine In Containers       Holding 2l Or Less</v>
          </cell>
          <cell r="I2362">
            <v>99.99982833333334</v>
          </cell>
          <cell r="J2362">
            <v>85.129190000000008</v>
          </cell>
          <cell r="K2362">
            <v>95.619224999999986</v>
          </cell>
          <cell r="L2362">
            <v>94.810640000000006</v>
          </cell>
          <cell r="M2362">
            <v>102.21015749999999</v>
          </cell>
          <cell r="N2362">
            <v>104.54492</v>
          </cell>
        </row>
        <row r="2363">
          <cell r="F2363">
            <v>300</v>
          </cell>
          <cell r="G2363" t="str">
            <v>32611(D)300</v>
          </cell>
          <cell r="H2363" t="str">
            <v>Beer Made From Malt,     Not Exceeding 5.8% Vol</v>
          </cell>
          <cell r="I2363">
            <v>99.99982833333334</v>
          </cell>
          <cell r="J2363">
            <v>85.129190000000008</v>
          </cell>
          <cell r="K2363">
            <v>95.619224999999986</v>
          </cell>
          <cell r="L2363">
            <v>94.810640000000006</v>
          </cell>
          <cell r="M2363">
            <v>102.21015749999999</v>
          </cell>
          <cell r="N2363">
            <v>104.54492</v>
          </cell>
        </row>
        <row r="2364">
          <cell r="F2364">
            <v>301</v>
          </cell>
          <cell r="G2364" t="str">
            <v>32611(D)301</v>
          </cell>
          <cell r="H2364" t="str">
            <v>Stout</v>
          </cell>
          <cell r="I2364">
            <v>99.99982833333334</v>
          </cell>
          <cell r="J2364">
            <v>85.129190000000008</v>
          </cell>
          <cell r="K2364">
            <v>95.619224999999986</v>
          </cell>
          <cell r="L2364">
            <v>94.810640000000006</v>
          </cell>
          <cell r="M2364">
            <v>102.21015749999999</v>
          </cell>
          <cell r="N2364">
            <v>104.54492</v>
          </cell>
        </row>
        <row r="2365">
          <cell r="F2365">
            <v>302</v>
          </cell>
          <cell r="G2365" t="str">
            <v>32613(D)302</v>
          </cell>
          <cell r="H2365" t="str">
            <v>Malt, Not Roasted</v>
          </cell>
          <cell r="I2365">
            <v>99.999984166666664</v>
          </cell>
          <cell r="J2365">
            <v>100.87114583333334</v>
          </cell>
          <cell r="K2365">
            <v>100.4040275</v>
          </cell>
          <cell r="L2365">
            <v>102.46560583333333</v>
          </cell>
          <cell r="M2365">
            <v>105.38119</v>
          </cell>
          <cell r="N2365">
            <v>106.05070666666667</v>
          </cell>
        </row>
        <row r="2366">
          <cell r="F2366">
            <v>303</v>
          </cell>
          <cell r="G2366" t="str">
            <v>32614(D)303</v>
          </cell>
          <cell r="H2366" t="str">
            <v>Water</v>
          </cell>
          <cell r="I2366">
            <v>99.99982833333334</v>
          </cell>
          <cell r="J2366">
            <v>85.129190000000008</v>
          </cell>
          <cell r="K2366">
            <v>95.619224999999986</v>
          </cell>
          <cell r="L2366">
            <v>94.810640000000006</v>
          </cell>
          <cell r="M2366">
            <v>102.21015749999999</v>
          </cell>
          <cell r="N2366">
            <v>104.54492</v>
          </cell>
        </row>
        <row r="2367">
          <cell r="F2367">
            <v>304</v>
          </cell>
          <cell r="G2367" t="str">
            <v>32615(D)304</v>
          </cell>
          <cell r="H2367" t="str">
            <v>Mineral Water</v>
          </cell>
          <cell r="I2367">
            <v>99.99982833333334</v>
          </cell>
          <cell r="J2367">
            <v>85.129190000000008</v>
          </cell>
          <cell r="K2367">
            <v>95.619224999999986</v>
          </cell>
          <cell r="L2367">
            <v>94.810640000000006</v>
          </cell>
          <cell r="M2367">
            <v>102.21015749999999</v>
          </cell>
          <cell r="N2367">
            <v>104.54492</v>
          </cell>
        </row>
        <row r="2368">
          <cell r="F2368">
            <v>305</v>
          </cell>
          <cell r="G2368" t="str">
            <v>32616(D)305</v>
          </cell>
          <cell r="H2368" t="str">
            <v>Beverage, Non-Carbonated, Lychee</v>
          </cell>
          <cell r="I2368">
            <v>99.99982833333334</v>
          </cell>
          <cell r="J2368">
            <v>85.129190000000008</v>
          </cell>
          <cell r="K2368">
            <v>95.619224999999986</v>
          </cell>
          <cell r="L2368">
            <v>94.810640000000006</v>
          </cell>
          <cell r="M2368">
            <v>102.21015749999999</v>
          </cell>
          <cell r="N2368">
            <v>104.54492</v>
          </cell>
        </row>
        <row r="2369">
          <cell r="F2369">
            <v>306</v>
          </cell>
          <cell r="G2369" t="str">
            <v>32616(D)306</v>
          </cell>
          <cell r="H2369" t="str">
            <v>Beverage, Carbonated, Lemon, Lime + Lemonade</v>
          </cell>
          <cell r="I2369">
            <v>99.99982833333334</v>
          </cell>
          <cell r="J2369">
            <v>85.129190000000008</v>
          </cell>
          <cell r="K2369">
            <v>95.619224999999986</v>
          </cell>
          <cell r="L2369">
            <v>94.810640000000006</v>
          </cell>
          <cell r="M2369">
            <v>102.21015749999999</v>
          </cell>
          <cell r="N2369">
            <v>104.54492</v>
          </cell>
        </row>
        <row r="2370">
          <cell r="F2370">
            <v>307</v>
          </cell>
          <cell r="G2370" t="str">
            <v>32616(D)307</v>
          </cell>
          <cell r="H2370" t="str">
            <v>Cordials, Squashes And Syrups (Fruit Flavoured Or Other Except Pure Vegetable And Fruit Juice)</v>
          </cell>
          <cell r="I2370">
            <v>99.99982833333334</v>
          </cell>
          <cell r="J2370">
            <v>85.129190000000008</v>
          </cell>
          <cell r="K2370">
            <v>95.619224999999986</v>
          </cell>
          <cell r="L2370">
            <v>94.810640000000006</v>
          </cell>
          <cell r="M2370">
            <v>102.21015749999999</v>
          </cell>
          <cell r="N2370">
            <v>104.54492</v>
          </cell>
        </row>
        <row r="2371">
          <cell r="F2371">
            <v>308</v>
          </cell>
          <cell r="G2371" t="str">
            <v>32911(D)308</v>
          </cell>
          <cell r="H2371" t="str">
            <v>Unmanufactured Tobacco, Not Stemmed/Stripped,Flue Cured, Of Virginia Type</v>
          </cell>
          <cell r="I2371">
            <v>99.999985833333326</v>
          </cell>
          <cell r="J2371">
            <v>108.06132833333334</v>
          </cell>
          <cell r="K2371">
            <v>93.694632499999997</v>
          </cell>
          <cell r="L2371">
            <v>93.479797500000004</v>
          </cell>
          <cell r="M2371">
            <v>93.667025833333327</v>
          </cell>
          <cell r="N2371">
            <v>93.988129999999998</v>
          </cell>
        </row>
        <row r="2372">
          <cell r="F2372">
            <v>309</v>
          </cell>
          <cell r="G2372" t="str">
            <v>32911(D)309</v>
          </cell>
          <cell r="H2372" t="str">
            <v>Other Unmanufactured     Tobacco, Not Stemmed/    Stripped</v>
          </cell>
          <cell r="I2372">
            <v>99.999985833333326</v>
          </cell>
          <cell r="J2372">
            <v>108.06132833333334</v>
          </cell>
          <cell r="K2372">
            <v>93.694632499999997</v>
          </cell>
          <cell r="L2372">
            <v>93.479797500000004</v>
          </cell>
          <cell r="M2372">
            <v>93.667025833333327</v>
          </cell>
          <cell r="N2372">
            <v>93.988129999999998</v>
          </cell>
        </row>
        <row r="2373">
          <cell r="F2373">
            <v>310</v>
          </cell>
          <cell r="G2373" t="str">
            <v>32911(D)310</v>
          </cell>
          <cell r="H2373" t="str">
            <v>Unmanufactured Tobacco,  Partly Or Wholly Stemmed/Stripped, Flue Cured, Of The Virginia Type</v>
          </cell>
          <cell r="I2373">
            <v>99.999955833333331</v>
          </cell>
          <cell r="J2373">
            <v>103.72489</v>
          </cell>
          <cell r="K2373">
            <v>89.920789166666665</v>
          </cell>
          <cell r="L2373">
            <v>89.637633333333326</v>
          </cell>
          <cell r="M2373">
            <v>89.726624999999999</v>
          </cell>
          <cell r="N2373">
            <v>90.022499999999994</v>
          </cell>
        </row>
        <row r="2374">
          <cell r="F2374">
            <v>311</v>
          </cell>
          <cell r="G2374" t="str">
            <v>32911(D)311</v>
          </cell>
          <cell r="H2374" t="str">
            <v>Other Unmanufactured     Tobacco, Partly Or Whollystemmed/Stripped</v>
          </cell>
          <cell r="I2374">
            <v>100.0000525</v>
          </cell>
          <cell r="J2374">
            <v>117.79843333333334</v>
          </cell>
          <cell r="K2374">
            <v>102.168485</v>
          </cell>
          <cell r="L2374">
            <v>102.10705166666666</v>
          </cell>
          <cell r="M2374">
            <v>102.514855</v>
          </cell>
          <cell r="N2374">
            <v>102.89259999999997</v>
          </cell>
        </row>
        <row r="2375">
          <cell r="F2375">
            <v>312</v>
          </cell>
          <cell r="G2375" t="str">
            <v>32912(D)312</v>
          </cell>
          <cell r="H2375" t="str">
            <v>Other Cigarettes         Containing Tobacco</v>
          </cell>
          <cell r="I2375">
            <v>100.00005499999999</v>
          </cell>
          <cell r="J2375">
            <v>93.556825000000003</v>
          </cell>
          <cell r="K2375">
            <v>105.39988833333332</v>
          </cell>
          <cell r="L2375">
            <v>95.228819999999999</v>
          </cell>
          <cell r="M2375">
            <v>95.52895083333334</v>
          </cell>
          <cell r="N2375">
            <v>98.870360000000005</v>
          </cell>
        </row>
        <row r="2376">
          <cell r="F2376">
            <v>313</v>
          </cell>
          <cell r="G2376" t="str">
            <v>32912(D)313</v>
          </cell>
          <cell r="H2376" t="str">
            <v>Smoking Tobacco,Whether Or Not Containing Tobaccosubstitutes,In Airtight Containers, Packed For Retail Sale</v>
          </cell>
          <cell r="I2376">
            <v>100.00005499999999</v>
          </cell>
          <cell r="J2376">
            <v>93.556825000000003</v>
          </cell>
          <cell r="K2376">
            <v>105.39988833333332</v>
          </cell>
          <cell r="L2376">
            <v>95.228819999999999</v>
          </cell>
          <cell r="M2376">
            <v>95.52895083333334</v>
          </cell>
          <cell r="N2376">
            <v>98.870360000000005</v>
          </cell>
        </row>
        <row r="2377">
          <cell r="F2377">
            <v>314</v>
          </cell>
          <cell r="G2377" t="str">
            <v>32913(D)314</v>
          </cell>
          <cell r="H2377" t="str">
            <v>Cigars And Cheroots</v>
          </cell>
          <cell r="I2377">
            <v>100.00005499999999</v>
          </cell>
          <cell r="J2377">
            <v>93.556825000000003</v>
          </cell>
          <cell r="K2377">
            <v>105.39988833333332</v>
          </cell>
          <cell r="L2377">
            <v>95.228819999999999</v>
          </cell>
          <cell r="M2377">
            <v>95.52895083333334</v>
          </cell>
          <cell r="N2377">
            <v>98.870360000000005</v>
          </cell>
        </row>
        <row r="2378">
          <cell r="F2378">
            <v>315</v>
          </cell>
          <cell r="G2378" t="str">
            <v>32916(D)315</v>
          </cell>
          <cell r="H2378" t="str">
            <v>Tobacco Leaves Fresh-Sorted And Cut To Shape</v>
          </cell>
          <cell r="I2378">
            <v>100.00005499999999</v>
          </cell>
          <cell r="J2378">
            <v>93.556825000000003</v>
          </cell>
          <cell r="K2378">
            <v>105.39988833333332</v>
          </cell>
          <cell r="L2378">
            <v>95.228819999999999</v>
          </cell>
          <cell r="M2378">
            <v>95.52895083333334</v>
          </cell>
          <cell r="N2378">
            <v>98.870360000000005</v>
          </cell>
        </row>
        <row r="2379">
          <cell r="F2379">
            <v>316</v>
          </cell>
          <cell r="G2379" t="str">
            <v>32916(D)316</v>
          </cell>
          <cell r="H2379" t="str">
            <v>Tobacco Leaves, Dried And Cured</v>
          </cell>
          <cell r="I2379">
            <v>100.00005499999999</v>
          </cell>
          <cell r="J2379">
            <v>93.556825000000003</v>
          </cell>
          <cell r="K2379">
            <v>105.39988833333332</v>
          </cell>
          <cell r="L2379">
            <v>95.228819999999999</v>
          </cell>
          <cell r="M2379">
            <v>95.52895083333334</v>
          </cell>
          <cell r="N2379">
            <v>98.870360000000005</v>
          </cell>
        </row>
        <row r="2380">
          <cell r="F2380">
            <v>317</v>
          </cell>
          <cell r="G2380" t="str">
            <v>32917(D)317</v>
          </cell>
          <cell r="H2380" t="str">
            <v>Homogenised Or Reconstituted Tobacco, Other Than For Retail  Sale</v>
          </cell>
          <cell r="I2380">
            <v>100.00005499999999</v>
          </cell>
          <cell r="J2380">
            <v>93.556825000000003</v>
          </cell>
          <cell r="K2380">
            <v>105.39988833333332</v>
          </cell>
          <cell r="L2380">
            <v>95.228819999999999</v>
          </cell>
          <cell r="M2380">
            <v>95.52895083333334</v>
          </cell>
          <cell r="N2380">
            <v>98.870360000000005</v>
          </cell>
        </row>
        <row r="2381">
          <cell r="F2381">
            <v>318</v>
          </cell>
          <cell r="G2381" t="str">
            <v>33115(D)318</v>
          </cell>
          <cell r="H2381" t="str">
            <v>Synthetic Staple Fibre,  Of Polyesters, Not Cardedcombed Or Otherwise      Processed For Spinning</v>
          </cell>
          <cell r="I2381">
            <v>100.00083916666667</v>
          </cell>
          <cell r="J2381">
            <v>91.899656666666672</v>
          </cell>
          <cell r="K2381">
            <v>87.718170833333332</v>
          </cell>
          <cell r="L2381">
            <v>114.09130833333333</v>
          </cell>
          <cell r="M2381">
            <v>122.910645</v>
          </cell>
          <cell r="N2381">
            <v>113.06732666666666</v>
          </cell>
        </row>
        <row r="2382">
          <cell r="F2382">
            <v>319</v>
          </cell>
          <cell r="G2382" t="str">
            <v>33115(D)319</v>
          </cell>
          <cell r="H2382" t="str">
            <v>Synthetic Staple Fibre,  Of Acrylic Or Modacrylic,Not Carded, Combed Or    Otherwise Processed For  Spinning</v>
          </cell>
          <cell r="I2382">
            <v>100.00083916666667</v>
          </cell>
          <cell r="J2382">
            <v>91.899656666666672</v>
          </cell>
          <cell r="K2382">
            <v>87.718170833333332</v>
          </cell>
          <cell r="L2382">
            <v>114.09130833333333</v>
          </cell>
          <cell r="M2382">
            <v>122.910645</v>
          </cell>
          <cell r="N2382">
            <v>113.06732666666666</v>
          </cell>
        </row>
        <row r="2383">
          <cell r="F2383">
            <v>320</v>
          </cell>
          <cell r="G2383" t="str">
            <v>33115(D)320</v>
          </cell>
          <cell r="H2383" t="str">
            <v>Synthetic Staple Fibre,  Of Polypropylene, Not    Carded, Combed Or        Otherwise Processed For  Spinning</v>
          </cell>
          <cell r="I2383">
            <v>100.00083916666667</v>
          </cell>
          <cell r="J2383">
            <v>91.899656666666672</v>
          </cell>
          <cell r="K2383">
            <v>87.718170833333332</v>
          </cell>
          <cell r="L2383">
            <v>114.09130833333333</v>
          </cell>
          <cell r="M2383">
            <v>122.910645</v>
          </cell>
          <cell r="N2383">
            <v>113.06732666666666</v>
          </cell>
        </row>
        <row r="2384">
          <cell r="F2384">
            <v>321</v>
          </cell>
          <cell r="G2384" t="str">
            <v>33115(D)321</v>
          </cell>
          <cell r="H2384" t="str">
            <v>Synthetic Filament Tow Ofacrylic Or Modacrylic</v>
          </cell>
          <cell r="I2384">
            <v>100.00083916666667</v>
          </cell>
          <cell r="J2384">
            <v>91.899656666666672</v>
          </cell>
          <cell r="K2384">
            <v>87.718170833333332</v>
          </cell>
          <cell r="L2384">
            <v>114.09130833333333</v>
          </cell>
          <cell r="M2384">
            <v>122.910645</v>
          </cell>
          <cell r="N2384">
            <v>113.06732666666666</v>
          </cell>
        </row>
        <row r="2385">
          <cell r="F2385">
            <v>322</v>
          </cell>
          <cell r="G2385" t="str">
            <v>33115(D)322</v>
          </cell>
          <cell r="H2385" t="str">
            <v>Other Synthetic Filament Tow</v>
          </cell>
          <cell r="I2385">
            <v>100.00083916666667</v>
          </cell>
          <cell r="J2385">
            <v>91.899656666666672</v>
          </cell>
          <cell r="K2385">
            <v>87.718170833333332</v>
          </cell>
          <cell r="L2385">
            <v>114.09130833333333</v>
          </cell>
          <cell r="M2385">
            <v>122.910645</v>
          </cell>
          <cell r="N2385">
            <v>113.06732666666666</v>
          </cell>
        </row>
        <row r="2386">
          <cell r="F2386">
            <v>323</v>
          </cell>
          <cell r="G2386" t="str">
            <v>33115(D)323</v>
          </cell>
          <cell r="H2386" t="str">
            <v>Synthetic Staple Fibres, Of Acrylic Or Modacrylic,Carded, Combed Or        Otherwise Processed For  Spinning</v>
          </cell>
          <cell r="I2386">
            <v>100.00083916666667</v>
          </cell>
          <cell r="J2386">
            <v>91.899656666666672</v>
          </cell>
          <cell r="K2386">
            <v>87.718170833333332</v>
          </cell>
          <cell r="L2386">
            <v>114.09130833333333</v>
          </cell>
          <cell r="M2386">
            <v>122.910645</v>
          </cell>
          <cell r="N2386">
            <v>113.06732666666666</v>
          </cell>
        </row>
        <row r="2387">
          <cell r="F2387">
            <v>324</v>
          </cell>
          <cell r="G2387" t="str">
            <v>33115(D)324</v>
          </cell>
          <cell r="H2387" t="str">
            <v>Artificial Filament Tow</v>
          </cell>
          <cell r="I2387">
            <v>100.00000166666668</v>
          </cell>
          <cell r="J2387">
            <v>115.02337249999999</v>
          </cell>
          <cell r="K2387">
            <v>115.02337249999999</v>
          </cell>
          <cell r="L2387">
            <v>118.21501416666666</v>
          </cell>
          <cell r="M2387">
            <v>111.62722833333335</v>
          </cell>
          <cell r="N2387">
            <v>111.89746000000001</v>
          </cell>
        </row>
        <row r="2388">
          <cell r="F2388">
            <v>325</v>
          </cell>
          <cell r="G2388" t="str">
            <v>33116(D)325</v>
          </cell>
          <cell r="H2388" t="str">
            <v>Wooltop (New)</v>
          </cell>
          <cell r="I2388">
            <v>100.00083916666667</v>
          </cell>
          <cell r="J2388">
            <v>91.899656666666672</v>
          </cell>
          <cell r="K2388">
            <v>87.718170833333332</v>
          </cell>
          <cell r="L2388">
            <v>114.09130833333333</v>
          </cell>
          <cell r="M2388">
            <v>122.910645</v>
          </cell>
          <cell r="N2388">
            <v>113.06732666666666</v>
          </cell>
        </row>
        <row r="2389">
          <cell r="F2389">
            <v>326</v>
          </cell>
          <cell r="G2389" t="str">
            <v>33116(D)326</v>
          </cell>
          <cell r="H2389" t="str">
            <v>Other Combed Wool In     Fragments</v>
          </cell>
          <cell r="I2389">
            <v>100.00083916666667</v>
          </cell>
          <cell r="J2389">
            <v>91.899656666666672</v>
          </cell>
          <cell r="K2389">
            <v>87.718170833333332</v>
          </cell>
          <cell r="L2389">
            <v>114.09130833333333</v>
          </cell>
          <cell r="M2389">
            <v>122.910645</v>
          </cell>
          <cell r="N2389">
            <v>113.06732666666666</v>
          </cell>
        </row>
        <row r="2390">
          <cell r="F2390">
            <v>327</v>
          </cell>
          <cell r="G2390" t="str">
            <v>33116(D)327</v>
          </cell>
          <cell r="H2390" t="str">
            <v>Worsted Wool Yarn</v>
          </cell>
          <cell r="I2390">
            <v>100.00011666666667</v>
          </cell>
          <cell r="J2390">
            <v>92.010529166666672</v>
          </cell>
          <cell r="K2390">
            <v>89.86977583333335</v>
          </cell>
          <cell r="L2390">
            <v>101.30308583333333</v>
          </cell>
          <cell r="M2390">
            <v>113.88511916666667</v>
          </cell>
          <cell r="N2390">
            <v>122.81363416666666</v>
          </cell>
        </row>
        <row r="2391">
          <cell r="F2391">
            <v>328</v>
          </cell>
          <cell r="G2391" t="str">
            <v>33119(D)328</v>
          </cell>
          <cell r="H2391" t="str">
            <v>Thread, Sewing</v>
          </cell>
          <cell r="I2391">
            <v>100.00011666666667</v>
          </cell>
          <cell r="J2391">
            <v>92.010529166666672</v>
          </cell>
          <cell r="K2391">
            <v>89.86977583333335</v>
          </cell>
          <cell r="L2391">
            <v>101.30308583333333</v>
          </cell>
          <cell r="M2391">
            <v>113.88511916666667</v>
          </cell>
          <cell r="N2391">
            <v>122.81363416666666</v>
          </cell>
        </row>
        <row r="2392">
          <cell r="F2392">
            <v>329</v>
          </cell>
          <cell r="G2392" t="str">
            <v>33119(D)329</v>
          </cell>
          <cell r="H2392" t="str">
            <v>Yarn, Cotton, Pure</v>
          </cell>
          <cell r="I2392">
            <v>100.00011666666667</v>
          </cell>
          <cell r="J2392">
            <v>92.010529166666672</v>
          </cell>
          <cell r="K2392">
            <v>89.86977583333335</v>
          </cell>
          <cell r="L2392">
            <v>101.30308583333333</v>
          </cell>
          <cell r="M2392">
            <v>113.88511916666667</v>
          </cell>
          <cell r="N2392">
            <v>122.81363416666666</v>
          </cell>
        </row>
        <row r="2393">
          <cell r="F2393">
            <v>330</v>
          </cell>
          <cell r="G2393" t="str">
            <v>33119(D)330</v>
          </cell>
          <cell r="H2393" t="str">
            <v>Cot Yarn &gt; 85% Cotton Notfor Retail Sale, Single  Yarn, Of Uncombed Fibre, &gt; 714.29 Decitex         (&lt; 14 Metric Number)</v>
          </cell>
          <cell r="I2393">
            <v>100</v>
          </cell>
          <cell r="J2393">
            <v>94.924570000000003</v>
          </cell>
          <cell r="K2393">
            <v>87.002940000000009</v>
          </cell>
          <cell r="L2393">
            <v>94.044920000000005</v>
          </cell>
          <cell r="M2393">
            <v>106.70204749999999</v>
          </cell>
          <cell r="N2393">
            <v>99.643386666666657</v>
          </cell>
        </row>
        <row r="2394">
          <cell r="F2394">
            <v>331</v>
          </cell>
          <cell r="G2394" t="str">
            <v>33119(D)331</v>
          </cell>
          <cell r="H2394" t="str">
            <v>Cot Yarn &gt;85% Cot Not Forret Sale, Single Yarn, Ofcombed Fib &gt; 714.29 Dec. (&lt; 14 Metric Number)</v>
          </cell>
          <cell r="I2394">
            <v>100.00011666666667</v>
          </cell>
          <cell r="J2394">
            <v>92.010529166666672</v>
          </cell>
          <cell r="K2394">
            <v>89.86977583333335</v>
          </cell>
          <cell r="L2394">
            <v>101.30308583333333</v>
          </cell>
          <cell r="M2394">
            <v>113.88511916666667</v>
          </cell>
          <cell r="N2394">
            <v>122.81363416666666</v>
          </cell>
        </row>
        <row r="2395">
          <cell r="F2395">
            <v>332</v>
          </cell>
          <cell r="G2395" t="str">
            <v>33119(D)332</v>
          </cell>
          <cell r="H2395" t="str">
            <v>Cot Yarn &gt;85% Cot Not Forret Sale, Single Yarn, Ofuncombed Fib &lt;714.29 But &gt;232.56 Dec. (&gt;14 But    &lt; 43 Metric Number)</v>
          </cell>
          <cell r="I2395">
            <v>100.00011666666667</v>
          </cell>
          <cell r="J2395">
            <v>92.010529166666672</v>
          </cell>
          <cell r="K2395">
            <v>89.86977583333335</v>
          </cell>
          <cell r="L2395">
            <v>101.30308583333333</v>
          </cell>
          <cell r="M2395">
            <v>113.88511916666667</v>
          </cell>
          <cell r="N2395">
            <v>122.81363416666666</v>
          </cell>
        </row>
        <row r="2396">
          <cell r="F2396">
            <v>333</v>
          </cell>
          <cell r="G2396" t="str">
            <v>33119(D)333</v>
          </cell>
          <cell r="H2396" t="str">
            <v>Cot Yarn &gt;85% Cot Not Forret Sale, Single Yarn, Ofcombed Fib &lt; 714.29 But  &gt;232.56 Decitex (&gt;14 But &lt; 43 Metric Number)</v>
          </cell>
          <cell r="I2396">
            <v>100.00011666666667</v>
          </cell>
          <cell r="J2396">
            <v>92.010529166666672</v>
          </cell>
          <cell r="K2396">
            <v>89.86977583333335</v>
          </cell>
          <cell r="L2396">
            <v>101.30308583333333</v>
          </cell>
          <cell r="M2396">
            <v>113.88511916666667</v>
          </cell>
          <cell r="N2396">
            <v>122.81363416666666</v>
          </cell>
        </row>
        <row r="2397">
          <cell r="F2397">
            <v>334</v>
          </cell>
          <cell r="G2397" t="str">
            <v>33119(D)334</v>
          </cell>
          <cell r="H2397" t="str">
            <v>Cot Yarn &lt;85% Cot Not Forret Sale, Single Yarn,   Of Uncombed Fib, &gt; 714.29decitex (&lt; 14 Metric     Number)</v>
          </cell>
          <cell r="I2397">
            <v>100.00011666666667</v>
          </cell>
          <cell r="J2397">
            <v>92.010529166666672</v>
          </cell>
          <cell r="K2397">
            <v>89.86977583333335</v>
          </cell>
          <cell r="L2397">
            <v>101.30308583333333</v>
          </cell>
          <cell r="M2397">
            <v>113.88511916666667</v>
          </cell>
          <cell r="N2397">
            <v>122.81363416666666</v>
          </cell>
        </row>
        <row r="2398">
          <cell r="F2398">
            <v>335</v>
          </cell>
          <cell r="G2398" t="str">
            <v>33119(D)335</v>
          </cell>
          <cell r="H2398" t="str">
            <v>Cot Yarn &lt;85% Cot Not Forret Sale, Single Yarn,   Of Uncombed Fib, &lt; 714.29but &gt; 232.56 Dec.(&gt; 14   But &lt; 43 Metric Number)</v>
          </cell>
          <cell r="I2398">
            <v>100.00011666666667</v>
          </cell>
          <cell r="J2398">
            <v>92.010529166666672</v>
          </cell>
          <cell r="K2398">
            <v>89.86977583333335</v>
          </cell>
          <cell r="L2398">
            <v>101.30308583333333</v>
          </cell>
          <cell r="M2398">
            <v>113.88511916666667</v>
          </cell>
          <cell r="N2398">
            <v>122.81363416666666</v>
          </cell>
        </row>
        <row r="2399">
          <cell r="F2399">
            <v>336</v>
          </cell>
          <cell r="G2399" t="str">
            <v>33122(D)336</v>
          </cell>
          <cell r="H2399" t="str">
            <v>Textured Yarn Of Nylon Orother Polyamides, Measur-Ing &lt; 50 Tex Per Single  Yarn</v>
          </cell>
          <cell r="I2399">
            <v>100</v>
          </cell>
          <cell r="J2399">
            <v>55.127670000000002</v>
          </cell>
          <cell r="K2399">
            <v>51.151109999999996</v>
          </cell>
          <cell r="L2399">
            <v>88.363329999999976</v>
          </cell>
          <cell r="M2399">
            <v>88.363329999999976</v>
          </cell>
          <cell r="N2399">
            <v>88.363329999999976</v>
          </cell>
        </row>
        <row r="2400">
          <cell r="F2400">
            <v>337</v>
          </cell>
          <cell r="G2400" t="str">
            <v>33122(D)337</v>
          </cell>
          <cell r="H2400" t="str">
            <v>Textured Yarn,Polyesters</v>
          </cell>
          <cell r="I2400">
            <v>100.00000083333333</v>
          </cell>
          <cell r="J2400">
            <v>88.571762500000006</v>
          </cell>
          <cell r="K2400">
            <v>75.275554999999997</v>
          </cell>
          <cell r="L2400">
            <v>83.420348333333337</v>
          </cell>
          <cell r="M2400">
            <v>90.31209833333331</v>
          </cell>
          <cell r="N2400">
            <v>91.90160916666666</v>
          </cell>
        </row>
        <row r="2401">
          <cell r="F2401">
            <v>338</v>
          </cell>
          <cell r="G2401" t="str">
            <v>33122(D)338</v>
          </cell>
          <cell r="H2401" t="str">
            <v>Yarn, Single, Untwisted  Or With A Twist &lt; 50 Turnper Metre Of Nylon Or    Other Polyamides</v>
          </cell>
          <cell r="I2401">
            <v>100.00059916666667</v>
          </cell>
          <cell r="J2401">
            <v>102.68307</v>
          </cell>
          <cell r="K2401">
            <v>117.30925999999999</v>
          </cell>
          <cell r="L2401">
            <v>131.90548083333334</v>
          </cell>
          <cell r="M2401">
            <v>159.44948166666668</v>
          </cell>
          <cell r="N2401">
            <v>201.91938833333333</v>
          </cell>
        </row>
        <row r="2402">
          <cell r="F2402">
            <v>339</v>
          </cell>
          <cell r="G2402" t="str">
            <v>33122(D)339</v>
          </cell>
          <cell r="H2402" t="str">
            <v>Yarn, Nylon</v>
          </cell>
          <cell r="I2402">
            <v>100.00011666666667</v>
          </cell>
          <cell r="J2402">
            <v>92.010529166666672</v>
          </cell>
          <cell r="K2402">
            <v>89.86977583333335</v>
          </cell>
          <cell r="L2402">
            <v>101.30308583333333</v>
          </cell>
          <cell r="M2402">
            <v>113.88511916666667</v>
          </cell>
          <cell r="N2402">
            <v>122.81363416666666</v>
          </cell>
        </row>
        <row r="2403">
          <cell r="F2403">
            <v>340</v>
          </cell>
          <cell r="G2403" t="str">
            <v>33122(D)340</v>
          </cell>
          <cell r="H2403" t="str">
            <v>Yarn, Polyester</v>
          </cell>
          <cell r="I2403">
            <v>100.00011666666667</v>
          </cell>
          <cell r="J2403">
            <v>92.010529166666672</v>
          </cell>
          <cell r="K2403">
            <v>89.86977583333335</v>
          </cell>
          <cell r="L2403">
            <v>101.30308583333333</v>
          </cell>
          <cell r="M2403">
            <v>113.88511916666667</v>
          </cell>
          <cell r="N2403">
            <v>122.81363416666666</v>
          </cell>
        </row>
        <row r="2404">
          <cell r="F2404">
            <v>341</v>
          </cell>
          <cell r="G2404" t="str">
            <v>33122(D)341</v>
          </cell>
          <cell r="H2404" t="str">
            <v>Other Yarn Containing 85%Or More By Weight Of     Synthetic Staple Fibre,  For Retail Sale</v>
          </cell>
          <cell r="I2404">
            <v>100.00011666666667</v>
          </cell>
          <cell r="J2404">
            <v>92.010529166666672</v>
          </cell>
          <cell r="K2404">
            <v>89.86977583333335</v>
          </cell>
          <cell r="L2404">
            <v>101.30308583333333</v>
          </cell>
          <cell r="M2404">
            <v>113.88511916666667</v>
          </cell>
          <cell r="N2404">
            <v>122.81363416666666</v>
          </cell>
        </row>
        <row r="2405">
          <cell r="F2405">
            <v>342</v>
          </cell>
          <cell r="G2405" t="str">
            <v>33122(D)342</v>
          </cell>
          <cell r="H2405" t="str">
            <v>Other Yarn, Of Polyester Staple Fibres, Mixed     Mainly Or Solely With Ar-Tificial Staple Fibres,  Not Put Up For Ret. Sale</v>
          </cell>
          <cell r="I2405">
            <v>100.00011666666667</v>
          </cell>
          <cell r="J2405">
            <v>92.010529166666672</v>
          </cell>
          <cell r="K2405">
            <v>89.86977583333335</v>
          </cell>
          <cell r="L2405">
            <v>101.30308583333333</v>
          </cell>
          <cell r="M2405">
            <v>113.88511916666667</v>
          </cell>
          <cell r="N2405">
            <v>122.81363416666666</v>
          </cell>
        </row>
        <row r="2406">
          <cell r="F2406">
            <v>343</v>
          </cell>
          <cell r="G2406" t="str">
            <v>33122(D)343</v>
          </cell>
          <cell r="H2406" t="str">
            <v>Other Yarn, Of Polyester Staple Fibres, Mixed     Mainly Or Solely With    Cotton, Not Put Up For   Retail Sale</v>
          </cell>
          <cell r="I2406">
            <v>100.00011666666667</v>
          </cell>
          <cell r="J2406">
            <v>92.010529166666672</v>
          </cell>
          <cell r="K2406">
            <v>89.86977583333335</v>
          </cell>
          <cell r="L2406">
            <v>101.30308583333333</v>
          </cell>
          <cell r="M2406">
            <v>113.88511916666667</v>
          </cell>
          <cell r="N2406">
            <v>122.81363416666666</v>
          </cell>
        </row>
        <row r="2407">
          <cell r="F2407">
            <v>344</v>
          </cell>
          <cell r="G2407" t="str">
            <v>33122(D)344</v>
          </cell>
          <cell r="H2407" t="str">
            <v>Yarn, Cotton Mixed (New)</v>
          </cell>
          <cell r="I2407">
            <v>100.00011666666667</v>
          </cell>
          <cell r="J2407">
            <v>92.010529166666672</v>
          </cell>
          <cell r="K2407">
            <v>89.86977583333335</v>
          </cell>
          <cell r="L2407">
            <v>101.30308583333333</v>
          </cell>
          <cell r="M2407">
            <v>113.88511916666667</v>
          </cell>
          <cell r="N2407">
            <v>122.81363416666666</v>
          </cell>
        </row>
        <row r="2408">
          <cell r="F2408">
            <v>345</v>
          </cell>
          <cell r="G2408" t="str">
            <v>33122(D)345</v>
          </cell>
          <cell r="H2408" t="str">
            <v>Other Yarn, Of Artificialstaple Fibres, Not Put Upfor Retail Sale</v>
          </cell>
          <cell r="I2408">
            <v>100.00011666666667</v>
          </cell>
          <cell r="J2408">
            <v>92.010529166666672</v>
          </cell>
          <cell r="K2408">
            <v>89.86977583333335</v>
          </cell>
          <cell r="L2408">
            <v>101.30308583333333</v>
          </cell>
          <cell r="M2408">
            <v>113.88511916666667</v>
          </cell>
          <cell r="N2408">
            <v>122.81363416666666</v>
          </cell>
        </row>
        <row r="2409">
          <cell r="F2409">
            <v>346</v>
          </cell>
          <cell r="G2409" t="str">
            <v>33122(D)346</v>
          </cell>
          <cell r="H2409" t="str">
            <v>Other Woven Fabrics From High Tenacity Yarn Of    Nylon Or Other Polyamidesor Of Polyesters</v>
          </cell>
          <cell r="I2409">
            <v>99.996953333333337</v>
          </cell>
          <cell r="J2409">
            <v>114.89482333333332</v>
          </cell>
          <cell r="K2409">
            <v>104.10179833333332</v>
          </cell>
          <cell r="L2409">
            <v>79.465063333333333</v>
          </cell>
          <cell r="M2409">
            <v>85.562249999999992</v>
          </cell>
          <cell r="N2409">
            <v>95.385110833333329</v>
          </cell>
        </row>
        <row r="2410">
          <cell r="F2410">
            <v>347</v>
          </cell>
          <cell r="G2410" t="str">
            <v>33122(D)347</v>
          </cell>
          <cell r="H2410" t="str">
            <v>Tyre Cord Fabrics Obtain-Ed From Strip Or The Likeof Synthetic Filament    Yarn</v>
          </cell>
          <cell r="I2410">
            <v>100.00005833333333</v>
          </cell>
          <cell r="J2410">
            <v>100.19824666666666</v>
          </cell>
          <cell r="K2410">
            <v>86.11204166666667</v>
          </cell>
          <cell r="L2410">
            <v>80.801296666666659</v>
          </cell>
          <cell r="M2410">
            <v>81.171409166666663</v>
          </cell>
          <cell r="N2410">
            <v>109.33053166666667</v>
          </cell>
        </row>
        <row r="2411">
          <cell r="F2411">
            <v>348</v>
          </cell>
          <cell r="G2411" t="str">
            <v>33122(D)348</v>
          </cell>
          <cell r="H2411" t="str">
            <v>Other Woven Fabrics Of   Synthetic Filament Yarn  Obtained From Strip Or   The Like</v>
          </cell>
          <cell r="I2411">
            <v>99.999677500000004</v>
          </cell>
          <cell r="J2411">
            <v>100.42061416666667</v>
          </cell>
          <cell r="K2411">
            <v>96.635439166666671</v>
          </cell>
          <cell r="L2411">
            <v>86.804789999999997</v>
          </cell>
          <cell r="M2411">
            <v>89.923903333333328</v>
          </cell>
          <cell r="N2411">
            <v>95.830127500000003</v>
          </cell>
        </row>
        <row r="2412">
          <cell r="F2412">
            <v>349</v>
          </cell>
          <cell r="G2412" t="str">
            <v>33126(D)349</v>
          </cell>
          <cell r="H2412" t="str">
            <v>Other Fabrics, Containing85% Or More By Weight Of Silk Or Of Silk Waste    Other Than Noil Silk</v>
          </cell>
          <cell r="I2412">
            <v>99.999643333333324</v>
          </cell>
          <cell r="J2412">
            <v>96.000904166666686</v>
          </cell>
          <cell r="K2412">
            <v>96.654944166666681</v>
          </cell>
          <cell r="L2412">
            <v>95.030642500000013</v>
          </cell>
          <cell r="M2412">
            <v>101.6878725</v>
          </cell>
          <cell r="N2412">
            <v>106.19420833333334</v>
          </cell>
        </row>
        <row r="2413">
          <cell r="F2413">
            <v>350</v>
          </cell>
          <cell r="G2413" t="str">
            <v>33126(D)350</v>
          </cell>
          <cell r="H2413" t="str">
            <v>Other Woven Fabrics, Eg. Silk</v>
          </cell>
          <cell r="I2413">
            <v>99.999643333333324</v>
          </cell>
          <cell r="J2413">
            <v>96.000904166666686</v>
          </cell>
          <cell r="K2413">
            <v>96.654944166666681</v>
          </cell>
          <cell r="L2413">
            <v>95.030642500000013</v>
          </cell>
          <cell r="M2413">
            <v>101.6878725</v>
          </cell>
          <cell r="N2413">
            <v>106.19420833333334</v>
          </cell>
        </row>
        <row r="2414">
          <cell r="F2414">
            <v>351</v>
          </cell>
          <cell r="G2414" t="str">
            <v>33127(D)351</v>
          </cell>
          <cell r="H2414" t="str">
            <v>Wv Fabrics Of Cotton, Ctg85% Or More By Weight Of Cotton, Unbleached, Plainweave, Weighing Not &gt;    100 G/M2</v>
          </cell>
          <cell r="I2414">
            <v>99.996196666666663</v>
          </cell>
          <cell r="J2414">
            <v>84.027224999999987</v>
          </cell>
          <cell r="K2414">
            <v>120.52773666666666</v>
          </cell>
          <cell r="L2414">
            <v>118.34150999999999</v>
          </cell>
          <cell r="M2414">
            <v>140.29884999999999</v>
          </cell>
          <cell r="N2414">
            <v>140.29884999999999</v>
          </cell>
        </row>
        <row r="2415">
          <cell r="F2415">
            <v>352</v>
          </cell>
          <cell r="G2415" t="str">
            <v>33127(D)352</v>
          </cell>
          <cell r="H2415" t="str">
            <v>Other Woven Fabrics Of   Cotton, Unbleached, Ctg  85% Or More By Weight Of Cotton, Weighing Not &gt;   200 G/M2</v>
          </cell>
          <cell r="I2415">
            <v>99.996196666666663</v>
          </cell>
          <cell r="J2415">
            <v>84.027224999999987</v>
          </cell>
          <cell r="K2415">
            <v>120.52773666666666</v>
          </cell>
          <cell r="L2415">
            <v>118.34150999999999</v>
          </cell>
          <cell r="M2415">
            <v>140.29884999999999</v>
          </cell>
          <cell r="N2415">
            <v>140.29884999999999</v>
          </cell>
        </row>
        <row r="2416">
          <cell r="F2416">
            <v>353</v>
          </cell>
          <cell r="G2416" t="str">
            <v>33127(D)353</v>
          </cell>
          <cell r="H2416" t="str">
            <v>Other Woven Fabrics Of &gt; 85% Cotton, Unbleached,  Plain Weave, Weighing &gt;  200 G/M2</v>
          </cell>
          <cell r="I2416">
            <v>99.996196666666663</v>
          </cell>
          <cell r="J2416">
            <v>84.027224999999987</v>
          </cell>
          <cell r="K2416">
            <v>120.52773666666666</v>
          </cell>
          <cell r="L2416">
            <v>118.34150999999999</v>
          </cell>
          <cell r="M2416">
            <v>140.29884999999999</v>
          </cell>
          <cell r="N2416">
            <v>140.29884999999999</v>
          </cell>
        </row>
        <row r="2417">
          <cell r="F2417">
            <v>354</v>
          </cell>
          <cell r="G2417" t="str">
            <v>33127(D)354</v>
          </cell>
          <cell r="H2417" t="str">
            <v>Fabric, Cotton Mixed</v>
          </cell>
          <cell r="I2417">
            <v>99.996196666666663</v>
          </cell>
          <cell r="J2417">
            <v>84.027224999999987</v>
          </cell>
          <cell r="K2417">
            <v>120.52773666666666</v>
          </cell>
          <cell r="L2417">
            <v>118.34150999999999</v>
          </cell>
          <cell r="M2417">
            <v>140.29884999999999</v>
          </cell>
          <cell r="N2417">
            <v>140.29884999999999</v>
          </cell>
        </row>
        <row r="2418">
          <cell r="F2418">
            <v>355</v>
          </cell>
          <cell r="G2418" t="str">
            <v>33127(D)355</v>
          </cell>
          <cell r="H2418" t="str">
            <v>Grey Cloth (New)</v>
          </cell>
          <cell r="I2418">
            <v>99.996196666666663</v>
          </cell>
          <cell r="J2418">
            <v>84.027224999999987</v>
          </cell>
          <cell r="K2418">
            <v>120.52773666666666</v>
          </cell>
          <cell r="L2418">
            <v>118.34150999999999</v>
          </cell>
          <cell r="M2418">
            <v>140.29884999999999</v>
          </cell>
          <cell r="N2418">
            <v>140.29884999999999</v>
          </cell>
        </row>
        <row r="2419">
          <cell r="F2419">
            <v>356</v>
          </cell>
          <cell r="G2419" t="str">
            <v>33127(D)356</v>
          </cell>
          <cell r="H2419" t="str">
            <v>Wv Fabrics Of Cotton, Ctg85% Or More By Weight Of Cotton, Bleached, Plain  Weave, Weighing Not &gt;    100 G/M2</v>
          </cell>
          <cell r="I2419">
            <v>99.996196666666663</v>
          </cell>
          <cell r="J2419">
            <v>84.027224999999987</v>
          </cell>
          <cell r="K2419">
            <v>120.52773666666666</v>
          </cell>
          <cell r="L2419">
            <v>118.34150999999999</v>
          </cell>
          <cell r="M2419">
            <v>140.29884999999999</v>
          </cell>
          <cell r="N2419">
            <v>140.29884999999999</v>
          </cell>
        </row>
        <row r="2420">
          <cell r="F2420">
            <v>357</v>
          </cell>
          <cell r="G2420" t="str">
            <v>33127(D)357</v>
          </cell>
          <cell r="H2420" t="str">
            <v>Wv Fabrics Of Cotton, Ctg85% Or More By Weight Of Cotton, Dyed, Plain Weaveweighing &gt; 100 G/M2</v>
          </cell>
          <cell r="I2420">
            <v>99.996196666666663</v>
          </cell>
          <cell r="J2420">
            <v>84.027224999999987</v>
          </cell>
          <cell r="K2420">
            <v>120.52773666666666</v>
          </cell>
          <cell r="L2420">
            <v>118.34150999999999</v>
          </cell>
          <cell r="M2420">
            <v>140.29884999999999</v>
          </cell>
          <cell r="N2420">
            <v>140.29884999999999</v>
          </cell>
        </row>
        <row r="2421">
          <cell r="F2421">
            <v>358</v>
          </cell>
          <cell r="G2421" t="str">
            <v>33127(D)358</v>
          </cell>
          <cell r="H2421" t="str">
            <v>Yarn, Dyed( New)</v>
          </cell>
          <cell r="I2421">
            <v>99.996196666666663</v>
          </cell>
          <cell r="J2421">
            <v>84.027224999999987</v>
          </cell>
          <cell r="K2421">
            <v>120.52773666666666</v>
          </cell>
          <cell r="L2421">
            <v>118.34150999999999</v>
          </cell>
          <cell r="M2421">
            <v>140.29884999999999</v>
          </cell>
          <cell r="N2421">
            <v>140.29884999999999</v>
          </cell>
        </row>
        <row r="2422">
          <cell r="F2422">
            <v>359</v>
          </cell>
          <cell r="G2422" t="str">
            <v>33127(D)359</v>
          </cell>
          <cell r="H2422" t="str">
            <v>Woven Fabrics, Ctg 85% Ormore Of Cotton, Of Yarn  Of Diff. Colours, Plain  Weave, Weighing &gt;100 G/M2</v>
          </cell>
          <cell r="I2422">
            <v>99.996196666666663</v>
          </cell>
          <cell r="J2422">
            <v>84.027224999999987</v>
          </cell>
          <cell r="K2422">
            <v>120.52773666666666</v>
          </cell>
          <cell r="L2422">
            <v>118.34150999999999</v>
          </cell>
          <cell r="M2422">
            <v>140.29884999999999</v>
          </cell>
          <cell r="N2422">
            <v>140.29884999999999</v>
          </cell>
        </row>
        <row r="2423">
          <cell r="F2423">
            <v>360</v>
          </cell>
          <cell r="G2423" t="str">
            <v>33127(D)360</v>
          </cell>
          <cell r="H2423" t="str">
            <v>Woven Fabrics Of Cotton, Ctg 85% Or More Of       Cotton, Printed, Plain   Weave, Weighing Not      &gt; 100 G/M2</v>
          </cell>
          <cell r="I2423">
            <v>99.996196666666663</v>
          </cell>
          <cell r="J2423">
            <v>84.027224999999987</v>
          </cell>
          <cell r="K2423">
            <v>120.52773666666666</v>
          </cell>
          <cell r="L2423">
            <v>118.34150999999999</v>
          </cell>
          <cell r="M2423">
            <v>140.29884999999999</v>
          </cell>
          <cell r="N2423">
            <v>140.29884999999999</v>
          </cell>
        </row>
        <row r="2424">
          <cell r="F2424">
            <v>361</v>
          </cell>
          <cell r="G2424" t="str">
            <v>33127(D)361</v>
          </cell>
          <cell r="H2424" t="str">
            <v>Other Wv Fabrics Of Cot.,Ctg 85% Or More Of Cottonprinted,Weighing Not Morethan 200 G/M2</v>
          </cell>
          <cell r="I2424">
            <v>99.996196666666663</v>
          </cell>
          <cell r="J2424">
            <v>84.027224999999987</v>
          </cell>
          <cell r="K2424">
            <v>120.52773666666666</v>
          </cell>
          <cell r="L2424">
            <v>118.34150999999999</v>
          </cell>
          <cell r="M2424">
            <v>140.29884999999999</v>
          </cell>
          <cell r="N2424">
            <v>140.29884999999999</v>
          </cell>
        </row>
        <row r="2425">
          <cell r="F2425">
            <v>362</v>
          </cell>
          <cell r="G2425" t="str">
            <v>33127(D)362</v>
          </cell>
          <cell r="H2425" t="str">
            <v>Wv Fabrics Of Cotton, Ctg85% Or More Of Cotton,   Dyed, Plain Weave, Weigh-Ing &gt; 200 G/M2</v>
          </cell>
          <cell r="I2425">
            <v>99.996196666666663</v>
          </cell>
          <cell r="J2425">
            <v>84.027224999999987</v>
          </cell>
          <cell r="K2425">
            <v>120.52773666666666</v>
          </cell>
          <cell r="L2425">
            <v>118.34150999999999</v>
          </cell>
          <cell r="M2425">
            <v>140.29884999999999</v>
          </cell>
          <cell r="N2425">
            <v>140.29884999999999</v>
          </cell>
        </row>
        <row r="2426">
          <cell r="F2426">
            <v>363</v>
          </cell>
          <cell r="G2426" t="str">
            <v>33127(D)363</v>
          </cell>
          <cell r="H2426" t="str">
            <v>Wv Fabrics Of Cotton, Ctg85% Or More Cotton       Dyed, 3-Thread Or 4-     Thread Twill, Incl Cross Twill Wt&gt;200 G/M2</v>
          </cell>
          <cell r="I2426">
            <v>99.996196666666663</v>
          </cell>
          <cell r="J2426">
            <v>84.027224999999987</v>
          </cell>
          <cell r="K2426">
            <v>120.52773666666666</v>
          </cell>
          <cell r="L2426">
            <v>118.34150999999999</v>
          </cell>
          <cell r="M2426">
            <v>140.29884999999999</v>
          </cell>
          <cell r="N2426">
            <v>140.29884999999999</v>
          </cell>
        </row>
        <row r="2427">
          <cell r="F2427">
            <v>364</v>
          </cell>
          <cell r="G2427" t="str">
            <v>33127(D)364</v>
          </cell>
          <cell r="H2427" t="str">
            <v>Other Woven Fabrics Of   Cotton,Ctg 85% Or More   Of Cotton, Dyed, Weighing&gt; 200 G/M2</v>
          </cell>
          <cell r="I2427">
            <v>99.996196666666663</v>
          </cell>
          <cell r="J2427">
            <v>84.027224999999987</v>
          </cell>
          <cell r="K2427">
            <v>120.52773666666666</v>
          </cell>
          <cell r="L2427">
            <v>118.34150999999999</v>
          </cell>
          <cell r="M2427">
            <v>140.29884999999999</v>
          </cell>
          <cell r="N2427">
            <v>140.29884999999999</v>
          </cell>
        </row>
        <row r="2428">
          <cell r="F2428">
            <v>365</v>
          </cell>
          <cell r="G2428" t="str">
            <v>33127(D)365</v>
          </cell>
          <cell r="H2428" t="str">
            <v>Denim Of &gt; 85% Cotton Of Yarns Of Different       Colours Weighing &gt; 200   G/M2</v>
          </cell>
          <cell r="I2428">
            <v>99.996196666666663</v>
          </cell>
          <cell r="J2428">
            <v>84.027224999999987</v>
          </cell>
          <cell r="K2428">
            <v>120.52773666666666</v>
          </cell>
          <cell r="L2428">
            <v>118.34150999999999</v>
          </cell>
          <cell r="M2428">
            <v>140.29884999999999</v>
          </cell>
          <cell r="N2428">
            <v>140.29884999999999</v>
          </cell>
        </row>
        <row r="2429">
          <cell r="F2429">
            <v>366</v>
          </cell>
          <cell r="G2429" t="str">
            <v>33127(D)366</v>
          </cell>
          <cell r="H2429" t="str">
            <v>Bleached Cloth (New)</v>
          </cell>
          <cell r="I2429">
            <v>99.996196666666663</v>
          </cell>
          <cell r="J2429">
            <v>84.027224999999987</v>
          </cell>
          <cell r="K2429">
            <v>120.52773666666666</v>
          </cell>
          <cell r="L2429">
            <v>118.34150999999999</v>
          </cell>
          <cell r="M2429">
            <v>140.29884999999999</v>
          </cell>
          <cell r="N2429">
            <v>140.29884999999999</v>
          </cell>
        </row>
        <row r="2430">
          <cell r="F2430">
            <v>367</v>
          </cell>
          <cell r="G2430" t="str">
            <v>33127(D)367</v>
          </cell>
          <cell r="H2430" t="str">
            <v>Cloth, Dyed</v>
          </cell>
          <cell r="I2430">
            <v>99.996196666666663</v>
          </cell>
          <cell r="J2430">
            <v>84.027224999999987</v>
          </cell>
          <cell r="K2430">
            <v>120.52773666666666</v>
          </cell>
          <cell r="L2430">
            <v>118.34150999999999</v>
          </cell>
          <cell r="M2430">
            <v>140.29884999999999</v>
          </cell>
          <cell r="N2430">
            <v>140.29884999999999</v>
          </cell>
        </row>
        <row r="2431">
          <cell r="F2431">
            <v>368</v>
          </cell>
          <cell r="G2431" t="str">
            <v>33127(D)368</v>
          </cell>
          <cell r="H2431" t="str">
            <v>Coloured Cloth, Bleached And Dyed</v>
          </cell>
          <cell r="I2431">
            <v>99.996196666666663</v>
          </cell>
          <cell r="J2431">
            <v>84.027224999999987</v>
          </cell>
          <cell r="K2431">
            <v>120.52773666666666</v>
          </cell>
          <cell r="L2431">
            <v>118.34150999999999</v>
          </cell>
          <cell r="M2431">
            <v>140.29884999999999</v>
          </cell>
          <cell r="N2431">
            <v>140.29884999999999</v>
          </cell>
        </row>
        <row r="2432">
          <cell r="F2432">
            <v>369</v>
          </cell>
          <cell r="G2432" t="str">
            <v>33127(D)369</v>
          </cell>
          <cell r="H2432" t="str">
            <v>Cloth, Printed Other Than Batik</v>
          </cell>
          <cell r="I2432">
            <v>99.996196666666663</v>
          </cell>
          <cell r="J2432">
            <v>84.027224999999987</v>
          </cell>
          <cell r="K2432">
            <v>120.52773666666666</v>
          </cell>
          <cell r="L2432">
            <v>118.34150999999999</v>
          </cell>
          <cell r="M2432">
            <v>140.29884999999999</v>
          </cell>
          <cell r="N2432">
            <v>140.29884999999999</v>
          </cell>
        </row>
        <row r="2433">
          <cell r="F2433">
            <v>370</v>
          </cell>
          <cell r="G2433" t="str">
            <v>33127(D)370</v>
          </cell>
          <cell r="H2433" t="str">
            <v>Other Knitted Or         Crocheted Fabrics Of     Cotton</v>
          </cell>
          <cell r="I2433">
            <v>100</v>
          </cell>
          <cell r="J2433">
            <v>100</v>
          </cell>
          <cell r="K2433">
            <v>99.85275</v>
          </cell>
          <cell r="L2433">
            <v>90.371255000000005</v>
          </cell>
          <cell r="M2433">
            <v>91.654577500000002</v>
          </cell>
          <cell r="N2433">
            <v>89.701718333333346</v>
          </cell>
        </row>
        <row r="2434">
          <cell r="F2434">
            <v>371</v>
          </cell>
          <cell r="G2434" t="str">
            <v>33129(D)371</v>
          </cell>
          <cell r="H2434" t="str">
            <v>Wv. Fab. Cont. &gt; 85% By  Wt. Of Filament Of Nylon/Other Polyamides O/T     Elastic Fab. &amp; Trim.     Unbleached/Bleached.</v>
          </cell>
          <cell r="I2434">
            <v>100</v>
          </cell>
          <cell r="J2434">
            <v>99.599599999999995</v>
          </cell>
          <cell r="K2434">
            <v>95.562229166666668</v>
          </cell>
          <cell r="L2434">
            <v>88.688690833333325</v>
          </cell>
          <cell r="M2434">
            <v>99.457791666666665</v>
          </cell>
          <cell r="N2434">
            <v>112.40406750000001</v>
          </cell>
        </row>
        <row r="2435">
          <cell r="F2435">
            <v>372</v>
          </cell>
          <cell r="G2435" t="str">
            <v>33129(D)372</v>
          </cell>
          <cell r="H2435" t="str">
            <v>Wv. Fab. Cont. &gt; 85% By  Wt. Of Filament Of Nylon/Other Polyamides O/T     Elastic Fab. &amp; Trim.     Dyed</v>
          </cell>
          <cell r="I2435">
            <v>100.00063833333334</v>
          </cell>
          <cell r="J2435">
            <v>104.62956083333333</v>
          </cell>
          <cell r="K2435">
            <v>98.915237500000003</v>
          </cell>
          <cell r="L2435">
            <v>93.424379999999999</v>
          </cell>
          <cell r="M2435">
            <v>98.069262499999994</v>
          </cell>
          <cell r="N2435">
            <v>97.542519166666636</v>
          </cell>
        </row>
        <row r="2436">
          <cell r="F2436">
            <v>373</v>
          </cell>
          <cell r="G2436" t="str">
            <v>33129(D)373</v>
          </cell>
          <cell r="H2436" t="str">
            <v>Cloth, Polyester</v>
          </cell>
          <cell r="I2436">
            <v>99.999677500000004</v>
          </cell>
          <cell r="J2436">
            <v>100.42061416666667</v>
          </cell>
          <cell r="K2436">
            <v>96.635439166666671</v>
          </cell>
          <cell r="L2436">
            <v>86.804789999999997</v>
          </cell>
          <cell r="M2436">
            <v>89.923903333333328</v>
          </cell>
          <cell r="N2436">
            <v>95.830127500000003</v>
          </cell>
        </row>
        <row r="2437">
          <cell r="F2437">
            <v>374</v>
          </cell>
          <cell r="G2437" t="str">
            <v>33129(D)374</v>
          </cell>
          <cell r="H2437" t="str">
            <v>Other Wv Fabrics Of Syn  Filament Yarn, Ctg 85% Ormore By Wt Of Textured   Polyester Filaments, Dyed</v>
          </cell>
          <cell r="I2437">
            <v>100.000815</v>
          </cell>
          <cell r="J2437">
            <v>88.939505000000011</v>
          </cell>
          <cell r="K2437">
            <v>88.163985000000011</v>
          </cell>
          <cell r="L2437">
            <v>102.89879833333333</v>
          </cell>
          <cell r="M2437">
            <v>96.531396666666666</v>
          </cell>
          <cell r="N2437">
            <v>102.1028725</v>
          </cell>
        </row>
        <row r="2438">
          <cell r="F2438">
            <v>375</v>
          </cell>
          <cell r="G2438" t="str">
            <v>33129(D)375</v>
          </cell>
          <cell r="H2438" t="str">
            <v>Wv Fab, &gt;85% By Wt. Of   Textured  Polyester      Filaments, Ptd, For O/T  Batik Or Suiting</v>
          </cell>
          <cell r="I2438">
            <v>100</v>
          </cell>
          <cell r="J2438">
            <v>107.35293999999999</v>
          </cell>
          <cell r="K2438">
            <v>116.17646999999999</v>
          </cell>
          <cell r="L2438">
            <v>95.588239999999999</v>
          </cell>
          <cell r="M2438">
            <v>95.588239999999999</v>
          </cell>
          <cell r="N2438">
            <v>95.588239999999999</v>
          </cell>
        </row>
        <row r="2439">
          <cell r="F2439">
            <v>376</v>
          </cell>
          <cell r="G2439" t="str">
            <v>33129(D)376</v>
          </cell>
          <cell r="H2439" t="str">
            <v>Other Woven Fabrics, Ctg 85% Or More By Weight Of Non-Textured Polyester   Filaments</v>
          </cell>
          <cell r="I2439">
            <v>99.999677500000004</v>
          </cell>
          <cell r="J2439">
            <v>100.42061416666667</v>
          </cell>
          <cell r="K2439">
            <v>96.635439166666671</v>
          </cell>
          <cell r="L2439">
            <v>86.804789999999997</v>
          </cell>
          <cell r="M2439">
            <v>89.923903333333328</v>
          </cell>
          <cell r="N2439">
            <v>95.830127500000003</v>
          </cell>
        </row>
        <row r="2440">
          <cell r="F2440">
            <v>377</v>
          </cell>
          <cell r="G2440" t="str">
            <v>33129(D)377</v>
          </cell>
          <cell r="H2440" t="str">
            <v>Woven Fabrics, &gt; 85% By  Weight Of Synthetic      Filaments, Printed, For  Other Than Batik Or      Suiting</v>
          </cell>
          <cell r="I2440">
            <v>99.999677500000004</v>
          </cell>
          <cell r="J2440">
            <v>100.42061416666667</v>
          </cell>
          <cell r="K2440">
            <v>96.635439166666671</v>
          </cell>
          <cell r="L2440">
            <v>86.804789999999997</v>
          </cell>
          <cell r="M2440">
            <v>89.923903333333328</v>
          </cell>
          <cell r="N2440">
            <v>95.830127500000003</v>
          </cell>
        </row>
        <row r="2441">
          <cell r="F2441">
            <v>378</v>
          </cell>
          <cell r="G2441" t="str">
            <v>33129(D)378</v>
          </cell>
          <cell r="H2441" t="str">
            <v>Woven Fabrics Containing 85% Or More By Weight Of Polyester Staple Fibres, Other Than Unbleached Or Bleached</v>
          </cell>
          <cell r="I2441">
            <v>100</v>
          </cell>
          <cell r="J2441">
            <v>90.736339999999998</v>
          </cell>
          <cell r="K2441">
            <v>96.912109999999998</v>
          </cell>
          <cell r="L2441">
            <v>75.732384999999994</v>
          </cell>
          <cell r="M2441">
            <v>71.496439999999993</v>
          </cell>
          <cell r="N2441">
            <v>63.776720833333329</v>
          </cell>
        </row>
        <row r="2442">
          <cell r="F2442">
            <v>379</v>
          </cell>
          <cell r="G2442" t="str">
            <v>33129(D)379</v>
          </cell>
          <cell r="H2442" t="str">
            <v>Other Woven Fabrics Of   Synthetic Staple Fibres, Unbleached Or Bleached</v>
          </cell>
          <cell r="I2442">
            <v>99.999677500000004</v>
          </cell>
          <cell r="J2442">
            <v>100.42061416666667</v>
          </cell>
          <cell r="K2442">
            <v>96.635439166666671</v>
          </cell>
          <cell r="L2442">
            <v>86.804789999999997</v>
          </cell>
          <cell r="M2442">
            <v>89.923903333333328</v>
          </cell>
          <cell r="N2442">
            <v>95.830127500000003</v>
          </cell>
        </row>
        <row r="2443">
          <cell r="F2443">
            <v>380</v>
          </cell>
          <cell r="G2443" t="str">
            <v>33129(D)380</v>
          </cell>
          <cell r="H2443" t="str">
            <v>Fabric Of Synthetic Fibres</v>
          </cell>
          <cell r="I2443">
            <v>99.999677500000004</v>
          </cell>
          <cell r="J2443">
            <v>100.42061416666667</v>
          </cell>
          <cell r="K2443">
            <v>96.635439166666671</v>
          </cell>
          <cell r="L2443">
            <v>86.804789999999997</v>
          </cell>
          <cell r="M2443">
            <v>89.923903333333328</v>
          </cell>
          <cell r="N2443">
            <v>95.830127500000003</v>
          </cell>
        </row>
        <row r="2444">
          <cell r="F2444">
            <v>381</v>
          </cell>
          <cell r="G2444" t="str">
            <v>33129(D)381</v>
          </cell>
          <cell r="H2444" t="str">
            <v>Woven Fabrics, &lt;85% By Wtof Polyester Staple Fibreplain Weave Mixed With   Cotton Of Wt &lt; 170 G/M2, Unbleached Or Bleached</v>
          </cell>
          <cell r="I2444">
            <v>100</v>
          </cell>
          <cell r="J2444">
            <v>96.36363999999999</v>
          </cell>
          <cell r="K2444">
            <v>82.727270000000004</v>
          </cell>
          <cell r="L2444">
            <v>82.727270000000004</v>
          </cell>
          <cell r="M2444">
            <v>82.727270000000004</v>
          </cell>
          <cell r="N2444">
            <v>82.727270000000004</v>
          </cell>
        </row>
        <row r="2445">
          <cell r="F2445">
            <v>382</v>
          </cell>
          <cell r="G2445" t="str">
            <v>33129(D)382</v>
          </cell>
          <cell r="H2445" t="str">
            <v>Woven Fabrics, &lt;85% By Wtof Poly. Staple Fibres   Plain Weave Mixed With   Cotton Of Weight &lt; 170   G/M2, Dyed</v>
          </cell>
          <cell r="I2445">
            <v>99.999677500000004</v>
          </cell>
          <cell r="J2445">
            <v>100.42061416666667</v>
          </cell>
          <cell r="K2445">
            <v>96.635439166666671</v>
          </cell>
          <cell r="L2445">
            <v>86.804789999999997</v>
          </cell>
          <cell r="M2445">
            <v>89.923903333333328</v>
          </cell>
          <cell r="N2445">
            <v>95.830127500000003</v>
          </cell>
        </row>
        <row r="2446">
          <cell r="F2446">
            <v>383</v>
          </cell>
          <cell r="G2446" t="str">
            <v>33129(D)383</v>
          </cell>
          <cell r="H2446" t="str">
            <v>Other Woven Fabrics Of   Polyester Staple Fibres  Mixed Mainly Or Solely   With Viscose Rayon Staplefibres</v>
          </cell>
          <cell r="I2446">
            <v>99.999677500000004</v>
          </cell>
          <cell r="J2446">
            <v>100.42061416666667</v>
          </cell>
          <cell r="K2446">
            <v>96.635439166666671</v>
          </cell>
          <cell r="L2446">
            <v>86.804789999999997</v>
          </cell>
          <cell r="M2446">
            <v>89.923903333333328</v>
          </cell>
          <cell r="N2446">
            <v>95.830127500000003</v>
          </cell>
        </row>
        <row r="2447">
          <cell r="F2447">
            <v>384</v>
          </cell>
          <cell r="G2447" t="str">
            <v>33129(D)384</v>
          </cell>
          <cell r="H2447" t="str">
            <v>Woven Fabrics Of Poly.   Staple Fibres Mixed With Others,O/T Viscose Rayon Man-Made Filaments Or    Wool Or Fine Animal Ha</v>
          </cell>
          <cell r="I2447">
            <v>100.00000166666665</v>
          </cell>
          <cell r="J2447">
            <v>93.028184166666662</v>
          </cell>
          <cell r="K2447">
            <v>103.07974666666667</v>
          </cell>
          <cell r="L2447">
            <v>79.374159999999989</v>
          </cell>
          <cell r="M2447">
            <v>78.491209999999995</v>
          </cell>
          <cell r="N2447">
            <v>73.334743333333336</v>
          </cell>
        </row>
        <row r="2448">
          <cell r="F2448">
            <v>385</v>
          </cell>
          <cell r="G2448" t="str">
            <v>33129(D)385</v>
          </cell>
          <cell r="H2448" t="str">
            <v>Other Woven Fabrics      Containing 85% Or More Byweight Of Artificial     Filament Or Strip Or The Like, Unbleached/Bleached</v>
          </cell>
          <cell r="I2448">
            <v>99.999677500000004</v>
          </cell>
          <cell r="J2448">
            <v>100.42061416666667</v>
          </cell>
          <cell r="K2448">
            <v>96.635439166666671</v>
          </cell>
          <cell r="L2448">
            <v>86.804789999999997</v>
          </cell>
          <cell r="M2448">
            <v>89.923903333333328</v>
          </cell>
          <cell r="N2448">
            <v>95.830127500000003</v>
          </cell>
        </row>
        <row r="2449">
          <cell r="F2449">
            <v>386</v>
          </cell>
          <cell r="G2449" t="str">
            <v>33129(D)386</v>
          </cell>
          <cell r="H2449" t="str">
            <v>Woven Fabrics Containing &gt; 85% By Weight Of       Artificial Staple Fibres,Dyed</v>
          </cell>
          <cell r="I2449">
            <v>99.999677500000004</v>
          </cell>
          <cell r="J2449">
            <v>100.42061416666667</v>
          </cell>
          <cell r="K2449">
            <v>96.635439166666671</v>
          </cell>
          <cell r="L2449">
            <v>86.804789999999997</v>
          </cell>
          <cell r="M2449">
            <v>89.923903333333328</v>
          </cell>
          <cell r="N2449">
            <v>95.830127500000003</v>
          </cell>
        </row>
        <row r="2450">
          <cell r="F2450">
            <v>387</v>
          </cell>
          <cell r="G2450" t="str">
            <v>33129(D)387</v>
          </cell>
          <cell r="H2450" t="str">
            <v>Woven Fabrics Containing &gt; 85% By Weight Of       Artificial Staple Fibres,Printed</v>
          </cell>
          <cell r="I2450">
            <v>100</v>
          </cell>
          <cell r="J2450">
            <v>93.115319999999997</v>
          </cell>
          <cell r="K2450">
            <v>103.09810999999998</v>
          </cell>
          <cell r="L2450">
            <v>105.40017416666666</v>
          </cell>
          <cell r="M2450">
            <v>111.85456000000001</v>
          </cell>
          <cell r="N2450">
            <v>120.82616</v>
          </cell>
        </row>
        <row r="2451">
          <cell r="F2451">
            <v>388</v>
          </cell>
          <cell r="G2451" t="str">
            <v>33129(D)388</v>
          </cell>
          <cell r="H2451" t="str">
            <v>Other Knitted Or         Crocheted Fabrics Of     Man-Made Fibres</v>
          </cell>
          <cell r="I2451">
            <v>100</v>
          </cell>
          <cell r="J2451">
            <v>100</v>
          </cell>
          <cell r="K2451">
            <v>99.85275</v>
          </cell>
          <cell r="L2451">
            <v>90.371255000000005</v>
          </cell>
          <cell r="M2451">
            <v>91.654577500000002</v>
          </cell>
          <cell r="N2451">
            <v>89.701718333333346</v>
          </cell>
        </row>
        <row r="2452">
          <cell r="F2452">
            <v>389</v>
          </cell>
          <cell r="G2452" t="str">
            <v>33129(D)389</v>
          </cell>
          <cell r="H2452" t="str">
            <v>Other Fabrics, Other     Than Knitted Or Crocheted</v>
          </cell>
          <cell r="I2452">
            <v>100</v>
          </cell>
          <cell r="J2452">
            <v>100</v>
          </cell>
          <cell r="K2452">
            <v>99.85275</v>
          </cell>
          <cell r="L2452">
            <v>90.371255000000005</v>
          </cell>
          <cell r="M2452">
            <v>91.654577500000002</v>
          </cell>
          <cell r="N2452">
            <v>89.701718333333346</v>
          </cell>
        </row>
        <row r="2453">
          <cell r="F2453">
            <v>390</v>
          </cell>
          <cell r="G2453" t="str">
            <v>33129(D)390</v>
          </cell>
          <cell r="H2453" t="str">
            <v>Elastic Webbing (New)</v>
          </cell>
          <cell r="I2453">
            <v>99.99986916666667</v>
          </cell>
          <cell r="J2453">
            <v>84.864497499999999</v>
          </cell>
          <cell r="K2453">
            <v>85.499732500000007</v>
          </cell>
          <cell r="L2453">
            <v>86.66442583333334</v>
          </cell>
          <cell r="M2453">
            <v>84.541490833333341</v>
          </cell>
          <cell r="N2453">
            <v>85.620762499999998</v>
          </cell>
        </row>
        <row r="2454">
          <cell r="F2454">
            <v>391</v>
          </cell>
          <cell r="G2454" t="str">
            <v>33129(D)391</v>
          </cell>
          <cell r="H2454" t="str">
            <v>Other Woven Fabrics Of   Man-Made Fibres</v>
          </cell>
          <cell r="I2454">
            <v>99.999047500000003</v>
          </cell>
          <cell r="J2454">
            <v>95.282354999999995</v>
          </cell>
          <cell r="K2454">
            <v>73.685485833333331</v>
          </cell>
          <cell r="L2454">
            <v>82.110512499999999</v>
          </cell>
          <cell r="M2454">
            <v>66.753871666666669</v>
          </cell>
          <cell r="N2454">
            <v>74.560981666666663</v>
          </cell>
        </row>
        <row r="2455">
          <cell r="F2455">
            <v>392</v>
          </cell>
          <cell r="G2455" t="str">
            <v>33132(D)392</v>
          </cell>
          <cell r="H2455" t="str">
            <v>Woven Labels, Badges And Similar Articles Of      Textile Materials, In Thepiece/Strips/Cut To Shapeor Size, Not Embroided</v>
          </cell>
          <cell r="I2455">
            <v>100</v>
          </cell>
          <cell r="J2455">
            <v>83.193280000000001</v>
          </cell>
          <cell r="K2455">
            <v>87.394960000000012</v>
          </cell>
          <cell r="L2455">
            <v>87.394960000000012</v>
          </cell>
          <cell r="M2455">
            <v>87.394960000000012</v>
          </cell>
          <cell r="N2455">
            <v>87.394960000000012</v>
          </cell>
        </row>
        <row r="2456">
          <cell r="F2456">
            <v>393</v>
          </cell>
          <cell r="G2456" t="str">
            <v>33132(D)393</v>
          </cell>
          <cell r="H2456" t="str">
            <v>Lace, Other Than Shoe Lace</v>
          </cell>
          <cell r="I2456">
            <v>99.99986916666667</v>
          </cell>
          <cell r="J2456">
            <v>84.864497499999999</v>
          </cell>
          <cell r="K2456">
            <v>85.499732500000007</v>
          </cell>
          <cell r="L2456">
            <v>86.66442583333334</v>
          </cell>
          <cell r="M2456">
            <v>84.541490833333341</v>
          </cell>
          <cell r="N2456">
            <v>85.620762499999998</v>
          </cell>
        </row>
        <row r="2457">
          <cell r="F2457">
            <v>394</v>
          </cell>
          <cell r="G2457" t="str">
            <v>33132(D)394</v>
          </cell>
          <cell r="H2457" t="str">
            <v>Shoe Lace (New)</v>
          </cell>
          <cell r="I2457">
            <v>99.999643333333324</v>
          </cell>
          <cell r="J2457">
            <v>96.000904166666686</v>
          </cell>
          <cell r="K2457">
            <v>96.654944166666681</v>
          </cell>
          <cell r="L2457">
            <v>95.030642500000013</v>
          </cell>
          <cell r="M2457">
            <v>101.6878725</v>
          </cell>
          <cell r="N2457">
            <v>106.19420833333334</v>
          </cell>
        </row>
        <row r="2458">
          <cell r="F2458">
            <v>395</v>
          </cell>
          <cell r="G2458" t="str">
            <v>33211(D)395</v>
          </cell>
          <cell r="H2458" t="str">
            <v>Other Pile Fabrics Of    Cotton</v>
          </cell>
          <cell r="I2458">
            <v>100</v>
          </cell>
          <cell r="J2458">
            <v>100</v>
          </cell>
          <cell r="K2458">
            <v>99.85275</v>
          </cell>
          <cell r="L2458">
            <v>90.371255000000005</v>
          </cell>
          <cell r="M2458">
            <v>91.654577500000002</v>
          </cell>
          <cell r="N2458">
            <v>89.701718333333346</v>
          </cell>
        </row>
        <row r="2459">
          <cell r="F2459">
            <v>396</v>
          </cell>
          <cell r="G2459" t="str">
            <v>33213(D)396</v>
          </cell>
          <cell r="H2459" t="str">
            <v>Pile Fabrics Including   Long Pile Fabrics</v>
          </cell>
          <cell r="I2459">
            <v>100</v>
          </cell>
          <cell r="J2459">
            <v>100</v>
          </cell>
          <cell r="K2459">
            <v>99.85275</v>
          </cell>
          <cell r="L2459">
            <v>90.371255000000005</v>
          </cell>
          <cell r="M2459">
            <v>91.654577500000002</v>
          </cell>
          <cell r="N2459">
            <v>89.701718333333346</v>
          </cell>
        </row>
        <row r="2460">
          <cell r="F2460">
            <v>397</v>
          </cell>
          <cell r="G2460" t="str">
            <v>33213(D)397</v>
          </cell>
          <cell r="H2460" t="str">
            <v>Looped Pile Fabrics Of   Cotton</v>
          </cell>
          <cell r="I2460">
            <v>100</v>
          </cell>
          <cell r="J2460">
            <v>100</v>
          </cell>
          <cell r="K2460">
            <v>99.85275</v>
          </cell>
          <cell r="L2460">
            <v>90.371255000000005</v>
          </cell>
          <cell r="M2460">
            <v>91.654577500000002</v>
          </cell>
          <cell r="N2460">
            <v>89.701718333333346</v>
          </cell>
        </row>
        <row r="2461">
          <cell r="F2461">
            <v>398</v>
          </cell>
          <cell r="G2461" t="str">
            <v>33213(D)398</v>
          </cell>
          <cell r="H2461" t="str">
            <v>Warp Knit Fabrics        (Including Those Made On Galloon Knitting         Machines) Of Cotton</v>
          </cell>
          <cell r="I2461">
            <v>100</v>
          </cell>
          <cell r="J2461">
            <v>100</v>
          </cell>
          <cell r="K2461">
            <v>99.85275</v>
          </cell>
          <cell r="L2461">
            <v>90.371255000000005</v>
          </cell>
          <cell r="M2461">
            <v>91.654577500000002</v>
          </cell>
          <cell r="N2461">
            <v>89.701718333333346</v>
          </cell>
        </row>
        <row r="2462">
          <cell r="F2462">
            <v>399</v>
          </cell>
          <cell r="G2462" t="str">
            <v>33215(D)399</v>
          </cell>
          <cell r="H2462" t="str">
            <v>Looped Pile Fabrics Of   Man-Made Fibres</v>
          </cell>
          <cell r="I2462">
            <v>100</v>
          </cell>
          <cell r="J2462">
            <v>100</v>
          </cell>
          <cell r="K2462">
            <v>99.85275</v>
          </cell>
          <cell r="L2462">
            <v>90.371255000000005</v>
          </cell>
          <cell r="M2462">
            <v>91.654577500000002</v>
          </cell>
          <cell r="N2462">
            <v>89.701718333333346</v>
          </cell>
        </row>
        <row r="2463">
          <cell r="F2463">
            <v>400</v>
          </cell>
          <cell r="G2463" t="str">
            <v>33215(D)400</v>
          </cell>
          <cell r="H2463" t="str">
            <v>Looped Pile Fabrics Of   Other Textile Materials</v>
          </cell>
          <cell r="I2463">
            <v>100</v>
          </cell>
          <cell r="J2463">
            <v>100</v>
          </cell>
          <cell r="K2463">
            <v>99.85275</v>
          </cell>
          <cell r="L2463">
            <v>90.371255000000005</v>
          </cell>
          <cell r="M2463">
            <v>91.654577500000002</v>
          </cell>
          <cell r="N2463">
            <v>89.701718333333346</v>
          </cell>
        </row>
        <row r="2464">
          <cell r="F2464">
            <v>401</v>
          </cell>
          <cell r="G2464" t="str">
            <v>33215(D)401</v>
          </cell>
          <cell r="H2464" t="str">
            <v>Other Pile Fabrics Of    Man-Made Fibres</v>
          </cell>
          <cell r="I2464">
            <v>100</v>
          </cell>
          <cell r="J2464">
            <v>100</v>
          </cell>
          <cell r="K2464">
            <v>99.85275</v>
          </cell>
          <cell r="L2464">
            <v>90.371255000000005</v>
          </cell>
          <cell r="M2464">
            <v>91.654577500000002</v>
          </cell>
          <cell r="N2464">
            <v>89.701718333333346</v>
          </cell>
        </row>
        <row r="2465">
          <cell r="F2465">
            <v>402</v>
          </cell>
          <cell r="G2465" t="str">
            <v>33215(D)402</v>
          </cell>
          <cell r="H2465" t="str">
            <v>Other Pile Fabrics Of    Other Textile Materials</v>
          </cell>
          <cell r="I2465">
            <v>100</v>
          </cell>
          <cell r="J2465">
            <v>100</v>
          </cell>
          <cell r="K2465">
            <v>99.85275</v>
          </cell>
          <cell r="L2465">
            <v>90.371255000000005</v>
          </cell>
          <cell r="M2465">
            <v>91.654577500000002</v>
          </cell>
          <cell r="N2465">
            <v>89.701718333333346</v>
          </cell>
        </row>
        <row r="2466">
          <cell r="F2466">
            <v>403</v>
          </cell>
          <cell r="G2466" t="str">
            <v>33215(D)403</v>
          </cell>
          <cell r="H2466" t="str">
            <v>Other Knitted Or         Crocheted Fabrics Of A   Width N.E. 30 Cm, Cont   By Wt &gt; 5% Of Elastomericyarn Or Rubber Thread</v>
          </cell>
          <cell r="I2466">
            <v>100</v>
          </cell>
          <cell r="J2466">
            <v>100</v>
          </cell>
          <cell r="K2466">
            <v>99.85275</v>
          </cell>
          <cell r="L2466">
            <v>90.371255000000005</v>
          </cell>
          <cell r="M2466">
            <v>91.654577500000002</v>
          </cell>
          <cell r="N2466">
            <v>89.701718333333346</v>
          </cell>
        </row>
        <row r="2467">
          <cell r="F2467">
            <v>404</v>
          </cell>
          <cell r="G2467" t="str">
            <v>33215(D)404</v>
          </cell>
          <cell r="H2467" t="str">
            <v>Warp Knit Fabrics        (Including Those Made On Galloon Knitting         Machines) Of Man-Made    Fibres</v>
          </cell>
          <cell r="I2467">
            <v>100</v>
          </cell>
          <cell r="J2467">
            <v>100</v>
          </cell>
          <cell r="K2467">
            <v>99.85275</v>
          </cell>
          <cell r="L2467">
            <v>90.371255000000005</v>
          </cell>
          <cell r="M2467">
            <v>91.654577500000002</v>
          </cell>
          <cell r="N2467">
            <v>89.701718333333346</v>
          </cell>
        </row>
        <row r="2468">
          <cell r="F2468">
            <v>405</v>
          </cell>
          <cell r="G2468" t="str">
            <v>33217(D)405</v>
          </cell>
          <cell r="H2468" t="str">
            <v>Men's Coats</v>
          </cell>
          <cell r="I2468">
            <v>99.999425833333348</v>
          </cell>
          <cell r="J2468">
            <v>105.44415083333335</v>
          </cell>
          <cell r="K2468">
            <v>102.74726333333335</v>
          </cell>
          <cell r="L2468">
            <v>98.216492500000015</v>
          </cell>
          <cell r="M2468">
            <v>102.89791916666667</v>
          </cell>
          <cell r="N2468">
            <v>112.75441500000001</v>
          </cell>
        </row>
        <row r="2469">
          <cell r="F2469">
            <v>406</v>
          </cell>
          <cell r="G2469" t="str">
            <v>33217(D)406</v>
          </cell>
          <cell r="H2469" t="str">
            <v>Men's Trousers, Pants</v>
          </cell>
          <cell r="I2469">
            <v>99.999425833333348</v>
          </cell>
          <cell r="J2469">
            <v>105.44415083333335</v>
          </cell>
          <cell r="K2469">
            <v>102.74726333333335</v>
          </cell>
          <cell r="L2469">
            <v>98.216492500000015</v>
          </cell>
          <cell r="M2469">
            <v>102.89791916666667</v>
          </cell>
          <cell r="N2469">
            <v>112.75441500000001</v>
          </cell>
        </row>
        <row r="2470">
          <cell r="F2470">
            <v>407</v>
          </cell>
          <cell r="G2470" t="str">
            <v>33217(D)407</v>
          </cell>
          <cell r="H2470" t="str">
            <v>Men's Shirts</v>
          </cell>
          <cell r="I2470">
            <v>99.999425833333348</v>
          </cell>
          <cell r="J2470">
            <v>105.44415083333335</v>
          </cell>
          <cell r="K2470">
            <v>102.74726333333335</v>
          </cell>
          <cell r="L2470">
            <v>98.216492500000015</v>
          </cell>
          <cell r="M2470">
            <v>102.89791916666667</v>
          </cell>
          <cell r="N2470">
            <v>112.75441500000001</v>
          </cell>
        </row>
        <row r="2471">
          <cell r="F2471">
            <v>408</v>
          </cell>
          <cell r="G2471" t="str">
            <v>33217(D)408</v>
          </cell>
          <cell r="H2471" t="str">
            <v>Knitted Outerwear, Sport Shirts &amp; Shirts, Mens/Boys'</v>
          </cell>
          <cell r="I2471">
            <v>99.999425833333348</v>
          </cell>
          <cell r="J2471">
            <v>105.44415083333335</v>
          </cell>
          <cell r="K2471">
            <v>102.74726333333335</v>
          </cell>
          <cell r="L2471">
            <v>98.216492500000015</v>
          </cell>
          <cell r="M2471">
            <v>102.89791916666667</v>
          </cell>
          <cell r="N2471">
            <v>112.75441500000001</v>
          </cell>
        </row>
        <row r="2472">
          <cell r="F2472">
            <v>409</v>
          </cell>
          <cell r="G2472" t="str">
            <v>33217(D)409</v>
          </cell>
          <cell r="H2472" t="str">
            <v>Knitted Underwear, Men's And Boy's, Underpants</v>
          </cell>
          <cell r="I2472">
            <v>99.999425833333348</v>
          </cell>
          <cell r="J2472">
            <v>105.44415083333335</v>
          </cell>
          <cell r="K2472">
            <v>102.74726333333335</v>
          </cell>
          <cell r="L2472">
            <v>98.216492500000015</v>
          </cell>
          <cell r="M2472">
            <v>102.89791916666667</v>
          </cell>
          <cell r="N2472">
            <v>112.75441500000001</v>
          </cell>
        </row>
        <row r="2473">
          <cell r="F2473">
            <v>410</v>
          </cell>
          <cell r="G2473" t="str">
            <v>33217(D)410</v>
          </cell>
          <cell r="H2473" t="str">
            <v>Knitted Nightwear, Men's And Boys's, Pyjamas, Night Gowns, Robes, Etc.</v>
          </cell>
          <cell r="I2473">
            <v>99.999425833333348</v>
          </cell>
          <cell r="J2473">
            <v>105.44415083333335</v>
          </cell>
          <cell r="K2473">
            <v>102.74726333333335</v>
          </cell>
          <cell r="L2473">
            <v>98.216492500000015</v>
          </cell>
          <cell r="M2473">
            <v>102.89791916666667</v>
          </cell>
          <cell r="N2473">
            <v>112.75441500000001</v>
          </cell>
        </row>
        <row r="2474">
          <cell r="F2474">
            <v>411</v>
          </cell>
          <cell r="G2474" t="str">
            <v>33217(D)411</v>
          </cell>
          <cell r="H2474" t="str">
            <v>Knitted Outerwear, Womens/Girls' Sport Shirts &amp;  Blouses</v>
          </cell>
          <cell r="I2474">
            <v>99.998464166666665</v>
          </cell>
          <cell r="J2474">
            <v>102.87511000000001</v>
          </cell>
          <cell r="K2474">
            <v>76.196646666666652</v>
          </cell>
          <cell r="L2474">
            <v>80.906607499999993</v>
          </cell>
          <cell r="M2474">
            <v>80.949829999999992</v>
          </cell>
          <cell r="N2474">
            <v>80.949829999999992</v>
          </cell>
        </row>
        <row r="2475">
          <cell r="F2475">
            <v>412</v>
          </cell>
          <cell r="G2475" t="str">
            <v>33217(D)412</v>
          </cell>
          <cell r="H2475" t="str">
            <v>Knitted Outerwear, Children's And Infants', Sweaters, Pullovers, Jackets, Cardigans &amp; Similar Apparel</v>
          </cell>
          <cell r="I2475">
            <v>99.998464166666665</v>
          </cell>
          <cell r="J2475">
            <v>102.87511000000001</v>
          </cell>
          <cell r="K2475">
            <v>76.196646666666652</v>
          </cell>
          <cell r="L2475">
            <v>80.906607499999993</v>
          </cell>
          <cell r="M2475">
            <v>80.949829999999992</v>
          </cell>
          <cell r="N2475">
            <v>80.949829999999992</v>
          </cell>
        </row>
        <row r="2476">
          <cell r="F2476">
            <v>413</v>
          </cell>
          <cell r="G2476" t="str">
            <v>33217(D)413</v>
          </cell>
          <cell r="H2476" t="str">
            <v>T-Shirts, Singlets &amp;     Other Vests, Knitted Or  Crocheted Of Cotton</v>
          </cell>
          <cell r="I2476">
            <v>99.998464166666665</v>
          </cell>
          <cell r="J2476">
            <v>102.87511000000001</v>
          </cell>
          <cell r="K2476">
            <v>76.196646666666652</v>
          </cell>
          <cell r="L2476">
            <v>80.906607499999993</v>
          </cell>
          <cell r="M2476">
            <v>80.949829999999992</v>
          </cell>
          <cell r="N2476">
            <v>80.949829999999992</v>
          </cell>
        </row>
        <row r="2477">
          <cell r="F2477">
            <v>414</v>
          </cell>
          <cell r="G2477" t="str">
            <v>33217(D)414</v>
          </cell>
          <cell r="H2477" t="str">
            <v>T-Shirts, Singlets &amp;     Other Vests, Knitted Or  Crocheted Of Other       Textile Materials</v>
          </cell>
          <cell r="I2477">
            <v>99.998464166666665</v>
          </cell>
          <cell r="J2477">
            <v>102.87511000000001</v>
          </cell>
          <cell r="K2477">
            <v>76.196646666666652</v>
          </cell>
          <cell r="L2477">
            <v>80.906607499999993</v>
          </cell>
          <cell r="M2477">
            <v>80.949829999999992</v>
          </cell>
          <cell r="N2477">
            <v>80.949829999999992</v>
          </cell>
        </row>
        <row r="2478">
          <cell r="F2478">
            <v>415</v>
          </cell>
          <cell r="G2478" t="str">
            <v>33217(D)415</v>
          </cell>
          <cell r="H2478" t="str">
            <v>Knitted Or Crocheted     Parts Of Garments Or Of  Clothing Accessories</v>
          </cell>
          <cell r="I2478">
            <v>100.00136583333332</v>
          </cell>
          <cell r="J2478">
            <v>85.180980833333336</v>
          </cell>
          <cell r="K2478">
            <v>105.54418583333333</v>
          </cell>
          <cell r="L2478">
            <v>93.808112499999993</v>
          </cell>
          <cell r="M2478">
            <v>100.24920416666669</v>
          </cell>
          <cell r="N2478">
            <v>157.60698250000002</v>
          </cell>
        </row>
        <row r="2479">
          <cell r="F2479">
            <v>416</v>
          </cell>
          <cell r="G2479" t="str">
            <v>33218(D)416</v>
          </cell>
          <cell r="H2479" t="str">
            <v>Ladies' Dresses</v>
          </cell>
          <cell r="I2479">
            <v>99.999425833333348</v>
          </cell>
          <cell r="J2479">
            <v>105.44415083333335</v>
          </cell>
          <cell r="K2479">
            <v>102.74726333333335</v>
          </cell>
          <cell r="L2479">
            <v>98.216492500000015</v>
          </cell>
          <cell r="M2479">
            <v>102.89791916666667</v>
          </cell>
          <cell r="N2479">
            <v>112.75441500000001</v>
          </cell>
        </row>
        <row r="2480">
          <cell r="F2480">
            <v>417</v>
          </cell>
          <cell r="G2480" t="str">
            <v>33218(D)417</v>
          </cell>
          <cell r="H2480" t="str">
            <v>Socks And Other Stockings, Knitted</v>
          </cell>
          <cell r="I2480">
            <v>100.0004375</v>
          </cell>
          <cell r="J2480">
            <v>95.509660833333328</v>
          </cell>
          <cell r="K2480">
            <v>103.58224833333333</v>
          </cell>
          <cell r="L2480">
            <v>93.189153333333337</v>
          </cell>
          <cell r="M2480">
            <v>104.133225</v>
          </cell>
          <cell r="N2480">
            <v>123.28286749999998</v>
          </cell>
        </row>
        <row r="2481">
          <cell r="F2481">
            <v>418</v>
          </cell>
          <cell r="G2481" t="str">
            <v>33219(D)418</v>
          </cell>
          <cell r="H2481" t="str">
            <v>Shorts, Pants And Other Play Clothes, Children's &amp; Infants', Knitted</v>
          </cell>
          <cell r="I2481">
            <v>99.998464166666665</v>
          </cell>
          <cell r="J2481">
            <v>102.87511000000001</v>
          </cell>
          <cell r="K2481">
            <v>76.196646666666652</v>
          </cell>
          <cell r="L2481">
            <v>80.906607499999993</v>
          </cell>
          <cell r="M2481">
            <v>80.949829999999992</v>
          </cell>
          <cell r="N2481">
            <v>80.949829999999992</v>
          </cell>
        </row>
        <row r="2482">
          <cell r="F2482">
            <v>419</v>
          </cell>
          <cell r="G2482" t="str">
            <v>33219(D)419</v>
          </cell>
          <cell r="H2482" t="str">
            <v>Children's Apparel</v>
          </cell>
          <cell r="I2482">
            <v>99.998464166666665</v>
          </cell>
          <cell r="J2482">
            <v>102.87511000000001</v>
          </cell>
          <cell r="K2482">
            <v>76.196646666666652</v>
          </cell>
          <cell r="L2482">
            <v>80.906607499999993</v>
          </cell>
          <cell r="M2482">
            <v>80.949829999999992</v>
          </cell>
          <cell r="N2482">
            <v>80.949829999999992</v>
          </cell>
        </row>
        <row r="2483">
          <cell r="F2483">
            <v>420</v>
          </cell>
          <cell r="G2483" t="str">
            <v>33222(D)420</v>
          </cell>
          <cell r="H2483" t="str">
            <v>Gloves And Mittens Of Knitted Fabrics, Infants</v>
          </cell>
          <cell r="I2483">
            <v>99.998464166666665</v>
          </cell>
          <cell r="J2483">
            <v>102.87511000000001</v>
          </cell>
          <cell r="K2483">
            <v>76.196646666666652</v>
          </cell>
          <cell r="L2483">
            <v>80.906607499999993</v>
          </cell>
          <cell r="M2483">
            <v>80.949829999999992</v>
          </cell>
          <cell r="N2483">
            <v>80.949829999999992</v>
          </cell>
        </row>
        <row r="2484">
          <cell r="F2484">
            <v>421</v>
          </cell>
          <cell r="G2484" t="str">
            <v>33222(D)421</v>
          </cell>
          <cell r="H2484" t="str">
            <v>Mittens And Mitts,       Knitted Or Crocheted Of  Cotton</v>
          </cell>
          <cell r="I2484">
            <v>100</v>
          </cell>
          <cell r="J2484">
            <v>101.25</v>
          </cell>
          <cell r="K2484">
            <v>142.5</v>
          </cell>
          <cell r="L2484">
            <v>142.5</v>
          </cell>
          <cell r="M2484">
            <v>187.1875</v>
          </cell>
          <cell r="N2484">
            <v>191.25</v>
          </cell>
        </row>
        <row r="2485">
          <cell r="F2485">
            <v>422</v>
          </cell>
          <cell r="G2485" t="str">
            <v>33311(D)422</v>
          </cell>
          <cell r="H2485" t="str">
            <v>Household Furnishing (Eg. Shower Curtain,Table Cloth)</v>
          </cell>
          <cell r="I2485">
            <v>100.00002250000001</v>
          </cell>
          <cell r="J2485">
            <v>100.99436833333334</v>
          </cell>
          <cell r="K2485">
            <v>91.362015833333331</v>
          </cell>
          <cell r="L2485">
            <v>93.407510833333333</v>
          </cell>
          <cell r="M2485">
            <v>93.570228333333333</v>
          </cell>
          <cell r="N2485">
            <v>95.265807500000008</v>
          </cell>
        </row>
        <row r="2486">
          <cell r="F2486">
            <v>423</v>
          </cell>
          <cell r="G2486" t="str">
            <v>33317(D)423</v>
          </cell>
          <cell r="H2486" t="str">
            <v>Bolting Cloth, Whether Ornot Made Up</v>
          </cell>
          <cell r="I2486">
            <v>100.00002333333333</v>
          </cell>
          <cell r="J2486">
            <v>102.31632583333334</v>
          </cell>
          <cell r="K2486">
            <v>89.211948333333325</v>
          </cell>
          <cell r="L2486">
            <v>95.72331250000002</v>
          </cell>
          <cell r="M2486">
            <v>93.304176666666663</v>
          </cell>
          <cell r="N2486">
            <v>109.286895</v>
          </cell>
        </row>
        <row r="2487">
          <cell r="F2487">
            <v>424</v>
          </cell>
          <cell r="G2487" t="str">
            <v>33317(D)424</v>
          </cell>
          <cell r="H2487" t="str">
            <v>Other Tex Fab &amp;  Atl For M/C.</v>
          </cell>
          <cell r="I2487">
            <v>100</v>
          </cell>
          <cell r="J2487">
            <v>93.9816</v>
          </cell>
          <cell r="K2487">
            <v>73.765358333333324</v>
          </cell>
          <cell r="L2487">
            <v>83.598725000000002</v>
          </cell>
          <cell r="M2487">
            <v>81.039424166666677</v>
          </cell>
          <cell r="N2487">
            <v>88.902930833333343</v>
          </cell>
        </row>
        <row r="2488">
          <cell r="F2488">
            <v>425</v>
          </cell>
          <cell r="G2488" t="str">
            <v>33321(D)425</v>
          </cell>
          <cell r="H2488" t="str">
            <v>Carpets</v>
          </cell>
          <cell r="I2488">
            <v>99.999643333333324</v>
          </cell>
          <cell r="J2488">
            <v>96.000904166666686</v>
          </cell>
          <cell r="K2488">
            <v>96.654944166666681</v>
          </cell>
          <cell r="L2488">
            <v>95.030642500000013</v>
          </cell>
          <cell r="M2488">
            <v>101.6878725</v>
          </cell>
          <cell r="N2488">
            <v>106.19420833333334</v>
          </cell>
        </row>
        <row r="2489">
          <cell r="F2489">
            <v>426</v>
          </cell>
          <cell r="G2489" t="str">
            <v>33321(D)426</v>
          </cell>
          <cell r="H2489" t="str">
            <v>Carpets And Other Textilefloor Coverings, Of Otherman-Made Textile         Materials, Tufted,       Whether Or Not Made Up</v>
          </cell>
          <cell r="I2489">
            <v>99.999643333333324</v>
          </cell>
          <cell r="J2489">
            <v>96.000904166666686</v>
          </cell>
          <cell r="K2489">
            <v>96.654944166666681</v>
          </cell>
          <cell r="L2489">
            <v>95.030642500000013</v>
          </cell>
          <cell r="M2489">
            <v>101.6878725</v>
          </cell>
          <cell r="N2489">
            <v>106.19420833333334</v>
          </cell>
        </row>
        <row r="2490">
          <cell r="F2490">
            <v>427</v>
          </cell>
          <cell r="G2490" t="str">
            <v>33326(D)427</v>
          </cell>
          <cell r="H2490" t="str">
            <v>Nylon String/Cords/Twines</v>
          </cell>
          <cell r="I2490">
            <v>100.00002333333333</v>
          </cell>
          <cell r="J2490">
            <v>102.31632583333334</v>
          </cell>
          <cell r="K2490">
            <v>89.211948333333325</v>
          </cell>
          <cell r="L2490">
            <v>95.72331250000002</v>
          </cell>
          <cell r="M2490">
            <v>93.304176666666663</v>
          </cell>
          <cell r="N2490">
            <v>109.286895</v>
          </cell>
        </row>
        <row r="2491">
          <cell r="F2491">
            <v>428</v>
          </cell>
          <cell r="G2491" t="str">
            <v>33328(D)428</v>
          </cell>
          <cell r="H2491" t="str">
            <v>Fishing Line/Net</v>
          </cell>
          <cell r="I2491">
            <v>100.00002333333333</v>
          </cell>
          <cell r="J2491">
            <v>102.31632583333334</v>
          </cell>
          <cell r="K2491">
            <v>89.211948333333325</v>
          </cell>
          <cell r="L2491">
            <v>95.72331250000002</v>
          </cell>
          <cell r="M2491">
            <v>93.304176666666663</v>
          </cell>
          <cell r="N2491">
            <v>109.286895</v>
          </cell>
        </row>
        <row r="2492">
          <cell r="F2492">
            <v>429</v>
          </cell>
          <cell r="G2492" t="str">
            <v>33333(D)429</v>
          </cell>
          <cell r="H2492" t="str">
            <v>Textile Fabrics,         Impregnated, Coated,     Covered Or Laminated Withother Materials</v>
          </cell>
          <cell r="I2492">
            <v>100.00002333333333</v>
          </cell>
          <cell r="J2492">
            <v>102.31632583333334</v>
          </cell>
          <cell r="K2492">
            <v>89.211948333333325</v>
          </cell>
          <cell r="L2492">
            <v>95.72331250000002</v>
          </cell>
          <cell r="M2492">
            <v>93.304176666666663</v>
          </cell>
          <cell r="N2492">
            <v>109.286895</v>
          </cell>
        </row>
        <row r="2493">
          <cell r="F2493">
            <v>430</v>
          </cell>
          <cell r="G2493" t="str">
            <v>33334(D)430</v>
          </cell>
          <cell r="H2493" t="str">
            <v>Tyre Cord Fabrics Of Hightenacity Yarn Of Nylon Orother Polyamides</v>
          </cell>
          <cell r="I2493">
            <v>99.999999166666669</v>
          </cell>
          <cell r="J2493">
            <v>102.1408125</v>
          </cell>
          <cell r="K2493">
            <v>76.971202500000004</v>
          </cell>
          <cell r="L2493">
            <v>83.800694166666659</v>
          </cell>
          <cell r="M2493">
            <v>81.509121666666672</v>
          </cell>
          <cell r="N2493">
            <v>103.79164833333333</v>
          </cell>
        </row>
        <row r="2494">
          <cell r="F2494">
            <v>431</v>
          </cell>
          <cell r="G2494" t="str">
            <v>33334(D)431</v>
          </cell>
          <cell r="H2494" t="str">
            <v>Tyre Cord Fabrics Of Hightenacity Yarn Of         Polyesters</v>
          </cell>
          <cell r="I2494">
            <v>100.00002333333333</v>
          </cell>
          <cell r="J2494">
            <v>102.31632583333334</v>
          </cell>
          <cell r="K2494">
            <v>89.211948333333325</v>
          </cell>
          <cell r="L2494">
            <v>95.72331250000002</v>
          </cell>
          <cell r="M2494">
            <v>93.304176666666663</v>
          </cell>
          <cell r="N2494">
            <v>109.286895</v>
          </cell>
        </row>
        <row r="2495">
          <cell r="F2495">
            <v>432</v>
          </cell>
          <cell r="G2495" t="str">
            <v>33335(D)432</v>
          </cell>
          <cell r="H2495" t="str">
            <v>Non-Wovens, Other Than   Of Man-Made Filaments,   Weighing &gt; 150 G/M2</v>
          </cell>
          <cell r="I2495">
            <v>100.00002333333333</v>
          </cell>
          <cell r="J2495">
            <v>102.31632583333334</v>
          </cell>
          <cell r="K2495">
            <v>89.211948333333325</v>
          </cell>
          <cell r="L2495">
            <v>95.72331250000002</v>
          </cell>
          <cell r="M2495">
            <v>93.304176666666663</v>
          </cell>
          <cell r="N2495">
            <v>109.286895</v>
          </cell>
        </row>
        <row r="2496">
          <cell r="F2496">
            <v>433</v>
          </cell>
          <cell r="G2496" t="str">
            <v>33336(D)433</v>
          </cell>
          <cell r="H2496" t="str">
            <v>Wadding Of Man-Made      Fibres</v>
          </cell>
          <cell r="I2496">
            <v>100.00014583333333</v>
          </cell>
          <cell r="J2496">
            <v>100.38497</v>
          </cell>
          <cell r="K2496">
            <v>107.62108666666666</v>
          </cell>
          <cell r="L2496">
            <v>110.16739499999998</v>
          </cell>
          <cell r="M2496">
            <v>110.95862</v>
          </cell>
          <cell r="N2496">
            <v>110.95862</v>
          </cell>
        </row>
        <row r="2497">
          <cell r="F2497">
            <v>434</v>
          </cell>
          <cell r="G2497" t="str">
            <v>33338(D)434</v>
          </cell>
          <cell r="H2497" t="str">
            <v>Non-Wovens, Whether Or   Not Impregnated, Coated, Covered Or Laminated, Of Man-Made Filaments,      Weighing Not &gt; 25 G/M2</v>
          </cell>
          <cell r="I2497">
            <v>99.999999166666669</v>
          </cell>
          <cell r="J2497">
            <v>107.10498083333333</v>
          </cell>
          <cell r="K2497">
            <v>111.48088249999999</v>
          </cell>
          <cell r="L2497">
            <v>119.031385</v>
          </cell>
          <cell r="M2497">
            <v>113.91775</v>
          </cell>
          <cell r="N2497">
            <v>128.9213575</v>
          </cell>
        </row>
        <row r="2498">
          <cell r="F2498">
            <v>435</v>
          </cell>
          <cell r="G2498" t="str">
            <v>33416(D)435</v>
          </cell>
          <cell r="H2498" t="str">
            <v>Overcoats, Men's And Boys'</v>
          </cell>
          <cell r="I2498">
            <v>100</v>
          </cell>
          <cell r="J2498">
            <v>109.09291</v>
          </cell>
          <cell r="K2498">
            <v>123.07419</v>
          </cell>
          <cell r="L2498">
            <v>112.40448666666667</v>
          </cell>
          <cell r="M2498">
            <v>119.60965666666667</v>
          </cell>
          <cell r="N2498">
            <v>135.50360666666666</v>
          </cell>
        </row>
        <row r="2499">
          <cell r="F2499">
            <v>436</v>
          </cell>
          <cell r="G2499" t="str">
            <v>33416(D)436</v>
          </cell>
          <cell r="H2499" t="str">
            <v>Suits, Lounge Suits, Dinner-Jacket Suits, Men's And Boy's</v>
          </cell>
          <cell r="I2499">
            <v>100</v>
          </cell>
          <cell r="J2499">
            <v>109.09291</v>
          </cell>
          <cell r="K2499">
            <v>123.07419</v>
          </cell>
          <cell r="L2499">
            <v>112.40448666666667</v>
          </cell>
          <cell r="M2499">
            <v>119.60965666666667</v>
          </cell>
          <cell r="N2499">
            <v>135.50360666666666</v>
          </cell>
        </row>
        <row r="2500">
          <cell r="F2500">
            <v>437</v>
          </cell>
          <cell r="G2500" t="str">
            <v>33416(D)437</v>
          </cell>
          <cell r="H2500" t="str">
            <v>Jackets, Waist Coats, Top Coats, Sport Jackets, Formal Jackets, Blazers, Men's And Boy's</v>
          </cell>
          <cell r="I2500">
            <v>100</v>
          </cell>
          <cell r="J2500">
            <v>109.09291</v>
          </cell>
          <cell r="K2500">
            <v>123.07419</v>
          </cell>
          <cell r="L2500">
            <v>112.40448666666667</v>
          </cell>
          <cell r="M2500">
            <v>119.60965666666667</v>
          </cell>
          <cell r="N2500">
            <v>135.50360666666666</v>
          </cell>
        </row>
        <row r="2501">
          <cell r="F2501">
            <v>438</v>
          </cell>
          <cell r="G2501" t="str">
            <v>33416(D)438</v>
          </cell>
          <cell r="H2501" t="str">
            <v>Trousers, Bib &amp; Brace    Overalls, Breeches &amp;     Shorts Of Cotton For Men Or Boys</v>
          </cell>
          <cell r="I2501">
            <v>100</v>
          </cell>
          <cell r="J2501">
            <v>109.09291</v>
          </cell>
          <cell r="K2501">
            <v>123.07419</v>
          </cell>
          <cell r="L2501">
            <v>112.40448666666667</v>
          </cell>
          <cell r="M2501">
            <v>119.60965666666667</v>
          </cell>
          <cell r="N2501">
            <v>135.50360666666666</v>
          </cell>
        </row>
        <row r="2502">
          <cell r="F2502">
            <v>439</v>
          </cell>
          <cell r="G2502" t="str">
            <v>33416(D)439</v>
          </cell>
          <cell r="H2502" t="str">
            <v>Trousers, Bib &amp; Brace    Overalls, Breeches &amp;     Shorts Of Synthetic      Fibres For Men Or Boys</v>
          </cell>
          <cell r="I2502">
            <v>100</v>
          </cell>
          <cell r="J2502">
            <v>109.09291</v>
          </cell>
          <cell r="K2502">
            <v>123.07419</v>
          </cell>
          <cell r="L2502">
            <v>112.40448666666667</v>
          </cell>
          <cell r="M2502">
            <v>119.60965666666667</v>
          </cell>
          <cell r="N2502">
            <v>135.50360666666666</v>
          </cell>
        </row>
        <row r="2503">
          <cell r="F2503">
            <v>440</v>
          </cell>
          <cell r="G2503" t="str">
            <v>33416(D)440</v>
          </cell>
          <cell r="H2503" t="str">
            <v>Trousers, Bib &amp; Brace    Overalls, Breeches &amp;     Shorts Of Other Textile  Materials For Men Or Boys</v>
          </cell>
          <cell r="I2503">
            <v>100</v>
          </cell>
          <cell r="J2503">
            <v>105.40541</v>
          </cell>
          <cell r="K2503">
            <v>123.42342000000001</v>
          </cell>
          <cell r="L2503">
            <v>110.81080999999999</v>
          </cell>
          <cell r="M2503">
            <v>117.71771999999999</v>
          </cell>
          <cell r="N2503">
            <v>135.13514000000001</v>
          </cell>
        </row>
        <row r="2504">
          <cell r="F2504">
            <v>441</v>
          </cell>
          <cell r="G2504" t="str">
            <v>33416(D)441</v>
          </cell>
          <cell r="H2504" t="str">
            <v>Men's Or Boys' Shirts Of Cotton</v>
          </cell>
          <cell r="I2504">
            <v>100</v>
          </cell>
          <cell r="J2504">
            <v>157.17633000000001</v>
          </cell>
          <cell r="K2504">
            <v>118.52035000000001</v>
          </cell>
          <cell r="L2504">
            <v>133.18537000000001</v>
          </cell>
          <cell r="M2504">
            <v>144.27969583333334</v>
          </cell>
          <cell r="N2504">
            <v>140.30826000000002</v>
          </cell>
        </row>
        <row r="2505">
          <cell r="F2505">
            <v>442</v>
          </cell>
          <cell r="G2505" t="str">
            <v>33416(D)442</v>
          </cell>
          <cell r="H2505" t="str">
            <v>Shirts (Including Sportshirt And T-Shirt), Men's And Boy's</v>
          </cell>
          <cell r="I2505">
            <v>100</v>
          </cell>
          <cell r="J2505">
            <v>109.09291</v>
          </cell>
          <cell r="K2505">
            <v>123.07419</v>
          </cell>
          <cell r="L2505">
            <v>112.40448666666667</v>
          </cell>
          <cell r="M2505">
            <v>119.60965666666667</v>
          </cell>
          <cell r="N2505">
            <v>135.50360666666666</v>
          </cell>
        </row>
        <row r="2506">
          <cell r="F2506">
            <v>443</v>
          </cell>
          <cell r="G2506" t="str">
            <v>33416(D)443</v>
          </cell>
          <cell r="H2506" t="str">
            <v>Briefs/Underwears, Men's And Boys'</v>
          </cell>
          <cell r="I2506">
            <v>100</v>
          </cell>
          <cell r="J2506">
            <v>109.09291</v>
          </cell>
          <cell r="K2506">
            <v>123.07419</v>
          </cell>
          <cell r="L2506">
            <v>112.40448666666667</v>
          </cell>
          <cell r="M2506">
            <v>119.60965666666667</v>
          </cell>
          <cell r="N2506">
            <v>135.50360666666666</v>
          </cell>
        </row>
        <row r="2507">
          <cell r="F2507">
            <v>444</v>
          </cell>
          <cell r="G2507" t="str">
            <v>33416(D)444</v>
          </cell>
          <cell r="H2507" t="str">
            <v>Pyjamas, Men's And Boy's</v>
          </cell>
          <cell r="I2507">
            <v>100</v>
          </cell>
          <cell r="J2507">
            <v>109.09291</v>
          </cell>
          <cell r="K2507">
            <v>123.07419</v>
          </cell>
          <cell r="L2507">
            <v>112.40448666666667</v>
          </cell>
          <cell r="M2507">
            <v>119.60965666666667</v>
          </cell>
          <cell r="N2507">
            <v>135.50360666666666</v>
          </cell>
        </row>
        <row r="2508">
          <cell r="F2508">
            <v>445</v>
          </cell>
          <cell r="G2508" t="str">
            <v>33416(D)445</v>
          </cell>
          <cell r="H2508" t="str">
            <v>Singlets And Vests, Men's And Boys'</v>
          </cell>
          <cell r="I2508">
            <v>100</v>
          </cell>
          <cell r="J2508">
            <v>109.09291</v>
          </cell>
          <cell r="K2508">
            <v>123.07419</v>
          </cell>
          <cell r="L2508">
            <v>112.40448666666667</v>
          </cell>
          <cell r="M2508">
            <v>119.60965666666667</v>
          </cell>
          <cell r="N2508">
            <v>135.50360666666666</v>
          </cell>
        </row>
        <row r="2509">
          <cell r="F2509">
            <v>446</v>
          </cell>
          <cell r="G2509" t="str">
            <v>33416(D)446</v>
          </cell>
          <cell r="H2509" t="str">
            <v>Briefs And Panties, Women's And Girls'</v>
          </cell>
          <cell r="I2509">
            <v>99.999425833333348</v>
          </cell>
          <cell r="J2509">
            <v>105.44415083333335</v>
          </cell>
          <cell r="K2509">
            <v>102.74726333333335</v>
          </cell>
          <cell r="L2509">
            <v>98.216492500000015</v>
          </cell>
          <cell r="M2509">
            <v>102.89791916666667</v>
          </cell>
          <cell r="N2509">
            <v>112.75441500000001</v>
          </cell>
        </row>
        <row r="2510">
          <cell r="F2510">
            <v>447</v>
          </cell>
          <cell r="G2510" t="str">
            <v>33416(D)447</v>
          </cell>
          <cell r="H2510" t="str">
            <v>Athletic Shorts And Other Clothing For Athletic, Pursuits, Mens' &amp; Boys'</v>
          </cell>
          <cell r="I2510">
            <v>99.998464166666665</v>
          </cell>
          <cell r="J2510">
            <v>102.87511000000001</v>
          </cell>
          <cell r="K2510">
            <v>76.196646666666652</v>
          </cell>
          <cell r="L2510">
            <v>80.906607499999993</v>
          </cell>
          <cell r="M2510">
            <v>80.949829999999992</v>
          </cell>
          <cell r="N2510">
            <v>80.949829999999992</v>
          </cell>
        </row>
        <row r="2511">
          <cell r="F2511">
            <v>448</v>
          </cell>
          <cell r="G2511" t="str">
            <v>33416(D)448</v>
          </cell>
          <cell r="H2511" t="str">
            <v>Other Garments, Men's Or Boys' Of Other Textile   Materials</v>
          </cell>
          <cell r="I2511">
            <v>99.998464166666665</v>
          </cell>
          <cell r="J2511">
            <v>102.87511000000001</v>
          </cell>
          <cell r="K2511">
            <v>76.196646666666652</v>
          </cell>
          <cell r="L2511">
            <v>80.906607499999993</v>
          </cell>
          <cell r="M2511">
            <v>80.949829999999992</v>
          </cell>
          <cell r="N2511">
            <v>80.949829999999992</v>
          </cell>
        </row>
        <row r="2512">
          <cell r="F2512">
            <v>449</v>
          </cell>
          <cell r="G2512" t="str">
            <v>33416(D)449</v>
          </cell>
          <cell r="H2512" t="str">
            <v>Parts Of Garments Or Of  Clothing Accessories</v>
          </cell>
          <cell r="I2512">
            <v>100</v>
          </cell>
          <cell r="J2512">
            <v>100</v>
          </cell>
          <cell r="K2512">
            <v>86.206899999999976</v>
          </cell>
          <cell r="L2512">
            <v>72.413789999999992</v>
          </cell>
          <cell r="M2512">
            <v>72.413789999999992</v>
          </cell>
          <cell r="N2512">
            <v>72.413789999999992</v>
          </cell>
        </row>
        <row r="2513">
          <cell r="F2513">
            <v>450</v>
          </cell>
          <cell r="G2513" t="str">
            <v>33417(D)450</v>
          </cell>
          <cell r="H2513" t="str">
            <v>Raincoats &amp; Overcoat, Women's And Girls'</v>
          </cell>
          <cell r="I2513">
            <v>99.999425833333348</v>
          </cell>
          <cell r="J2513">
            <v>105.44415083333335</v>
          </cell>
          <cell r="K2513">
            <v>102.74726333333335</v>
          </cell>
          <cell r="L2513">
            <v>98.216492500000015</v>
          </cell>
          <cell r="M2513">
            <v>102.89791916666667</v>
          </cell>
          <cell r="N2513">
            <v>112.75441500000001</v>
          </cell>
        </row>
        <row r="2514">
          <cell r="F2514">
            <v>451</v>
          </cell>
          <cell r="G2514" t="str">
            <v>33417(D)451</v>
          </cell>
          <cell r="H2514" t="str">
            <v>Dresses, Evening, Women's And Girls'</v>
          </cell>
          <cell r="I2514">
            <v>99.999425833333348</v>
          </cell>
          <cell r="J2514">
            <v>105.44415083333335</v>
          </cell>
          <cell r="K2514">
            <v>102.74726333333335</v>
          </cell>
          <cell r="L2514">
            <v>98.216492500000015</v>
          </cell>
          <cell r="M2514">
            <v>102.89791916666667</v>
          </cell>
          <cell r="N2514">
            <v>112.75441500000001</v>
          </cell>
        </row>
        <row r="2515">
          <cell r="F2515">
            <v>452</v>
          </cell>
          <cell r="G2515" t="str">
            <v>33417(D)452</v>
          </cell>
          <cell r="H2515" t="str">
            <v>Skirts, Women's And Girls'</v>
          </cell>
          <cell r="I2515">
            <v>99.999425833333348</v>
          </cell>
          <cell r="J2515">
            <v>105.44415083333335</v>
          </cell>
          <cell r="K2515">
            <v>102.74726333333335</v>
          </cell>
          <cell r="L2515">
            <v>98.216492500000015</v>
          </cell>
          <cell r="M2515">
            <v>102.89791916666667</v>
          </cell>
          <cell r="N2515">
            <v>112.75441500000001</v>
          </cell>
        </row>
        <row r="2516">
          <cell r="F2516">
            <v>453</v>
          </cell>
          <cell r="G2516" t="str">
            <v>33417(D)453</v>
          </cell>
          <cell r="H2516" t="str">
            <v>Slacks And Long Pants, Women's And Girls'</v>
          </cell>
          <cell r="I2516">
            <v>99.999425833333348</v>
          </cell>
          <cell r="J2516">
            <v>105.44415083333335</v>
          </cell>
          <cell r="K2516">
            <v>102.74726333333335</v>
          </cell>
          <cell r="L2516">
            <v>98.216492500000015</v>
          </cell>
          <cell r="M2516">
            <v>102.89791916666667</v>
          </cell>
          <cell r="N2516">
            <v>112.75441500000001</v>
          </cell>
        </row>
        <row r="2517">
          <cell r="F2517">
            <v>454</v>
          </cell>
          <cell r="G2517" t="str">
            <v>33417(D)454</v>
          </cell>
          <cell r="H2517" t="str">
            <v>Blouses And Shirts, Women's And Girls'</v>
          </cell>
          <cell r="I2517">
            <v>99.999425833333348</v>
          </cell>
          <cell r="J2517">
            <v>105.44415083333335</v>
          </cell>
          <cell r="K2517">
            <v>102.74726333333335</v>
          </cell>
          <cell r="L2517">
            <v>98.216492500000015</v>
          </cell>
          <cell r="M2517">
            <v>102.89791916666667</v>
          </cell>
          <cell r="N2517">
            <v>112.75441500000001</v>
          </cell>
        </row>
        <row r="2518">
          <cell r="F2518">
            <v>455</v>
          </cell>
          <cell r="G2518" t="str">
            <v>33417(D)455</v>
          </cell>
          <cell r="H2518" t="str">
            <v>Pyjamas, Nighties, Dressing Gown, Robes And Housecoats, Women's And Girls'</v>
          </cell>
          <cell r="I2518">
            <v>99.999425833333348</v>
          </cell>
          <cell r="J2518">
            <v>105.44415083333335</v>
          </cell>
          <cell r="K2518">
            <v>102.74726333333335</v>
          </cell>
          <cell r="L2518">
            <v>98.216492500000015</v>
          </cell>
          <cell r="M2518">
            <v>102.89791916666667</v>
          </cell>
          <cell r="N2518">
            <v>112.75441500000001</v>
          </cell>
        </row>
        <row r="2519">
          <cell r="F2519">
            <v>456</v>
          </cell>
          <cell r="G2519" t="str">
            <v>33417(D)456</v>
          </cell>
          <cell r="H2519" t="str">
            <v>Other Ladies' Apparel</v>
          </cell>
          <cell r="I2519">
            <v>99.998464166666665</v>
          </cell>
          <cell r="J2519">
            <v>102.87511000000001</v>
          </cell>
          <cell r="K2519">
            <v>76.196646666666652</v>
          </cell>
          <cell r="L2519">
            <v>80.906607499999993</v>
          </cell>
          <cell r="M2519">
            <v>80.949829999999992</v>
          </cell>
          <cell r="N2519">
            <v>80.949829999999992</v>
          </cell>
        </row>
        <row r="2520">
          <cell r="F2520">
            <v>457</v>
          </cell>
          <cell r="G2520" t="str">
            <v>33417(D)457</v>
          </cell>
          <cell r="H2520" t="str">
            <v>Brassieres, Women's And Girls'</v>
          </cell>
          <cell r="I2520">
            <v>99.998464166666665</v>
          </cell>
          <cell r="J2520">
            <v>102.87511000000001</v>
          </cell>
          <cell r="K2520">
            <v>76.196646666666652</v>
          </cell>
          <cell r="L2520">
            <v>80.906607499999993</v>
          </cell>
          <cell r="M2520">
            <v>80.949829999999992</v>
          </cell>
          <cell r="N2520">
            <v>80.949829999999992</v>
          </cell>
        </row>
        <row r="2521">
          <cell r="F2521">
            <v>458</v>
          </cell>
          <cell r="G2521" t="str">
            <v>33417(D)458</v>
          </cell>
          <cell r="H2521" t="str">
            <v>Athletic Shorts And  Other Clothing For Athletic, Pursuits, Women's And Girls'</v>
          </cell>
          <cell r="I2521">
            <v>99.998464166666665</v>
          </cell>
          <cell r="J2521">
            <v>102.87511000000001</v>
          </cell>
          <cell r="K2521">
            <v>76.196646666666652</v>
          </cell>
          <cell r="L2521">
            <v>80.906607499999993</v>
          </cell>
          <cell r="M2521">
            <v>80.949829999999992</v>
          </cell>
          <cell r="N2521">
            <v>80.949829999999992</v>
          </cell>
        </row>
        <row r="2522">
          <cell r="F2522">
            <v>459</v>
          </cell>
          <cell r="G2522" t="str">
            <v>33417(D)459</v>
          </cell>
          <cell r="H2522" t="str">
            <v>Work Clothing, General  &amp; Special Service,  Women's And Girls', E.G. Uniform For Nurses And Waitresses</v>
          </cell>
          <cell r="I2522">
            <v>99.998464166666665</v>
          </cell>
          <cell r="J2522">
            <v>102.87511000000001</v>
          </cell>
          <cell r="K2522">
            <v>76.196646666666652</v>
          </cell>
          <cell r="L2522">
            <v>80.906607499999993</v>
          </cell>
          <cell r="M2522">
            <v>80.949829999999992</v>
          </cell>
          <cell r="N2522">
            <v>80.949829999999992</v>
          </cell>
        </row>
        <row r="2523">
          <cell r="F2523">
            <v>460</v>
          </cell>
          <cell r="G2523" t="str">
            <v>33418(D)460</v>
          </cell>
          <cell r="H2523" t="str">
            <v>Clothing, Readymade, Children's And  Infants' N.E.C.</v>
          </cell>
          <cell r="I2523">
            <v>99.998464166666665</v>
          </cell>
          <cell r="J2523">
            <v>102.87511000000001</v>
          </cell>
          <cell r="K2523">
            <v>76.196646666666652</v>
          </cell>
          <cell r="L2523">
            <v>80.906607499999993</v>
          </cell>
          <cell r="M2523">
            <v>80.949829999999992</v>
          </cell>
          <cell r="N2523">
            <v>80.949829999999992</v>
          </cell>
        </row>
        <row r="2524">
          <cell r="F2524">
            <v>461</v>
          </cell>
          <cell r="G2524" t="str">
            <v>33422(D)461</v>
          </cell>
          <cell r="H2524" t="str">
            <v>Caps</v>
          </cell>
          <cell r="I2524">
            <v>99.999425833333348</v>
          </cell>
          <cell r="J2524">
            <v>105.44415083333335</v>
          </cell>
          <cell r="K2524">
            <v>102.74726333333335</v>
          </cell>
          <cell r="L2524">
            <v>98.216492500000015</v>
          </cell>
          <cell r="M2524">
            <v>102.89791916666667</v>
          </cell>
          <cell r="N2524">
            <v>112.75441500000001</v>
          </cell>
        </row>
        <row r="2525">
          <cell r="F2525">
            <v>462</v>
          </cell>
          <cell r="G2525" t="str">
            <v>33423(D)462</v>
          </cell>
          <cell r="H2525" t="str">
            <v>Gloves And Mittens</v>
          </cell>
          <cell r="I2525">
            <v>100.0004375</v>
          </cell>
          <cell r="J2525">
            <v>95.509660833333328</v>
          </cell>
          <cell r="K2525">
            <v>103.58224833333333</v>
          </cell>
          <cell r="L2525">
            <v>93.189153333333337</v>
          </cell>
          <cell r="M2525">
            <v>104.133225</v>
          </cell>
          <cell r="N2525">
            <v>123.28286749999998</v>
          </cell>
        </row>
        <row r="2526">
          <cell r="F2526">
            <v>463</v>
          </cell>
          <cell r="G2526" t="str">
            <v>33423(D)463</v>
          </cell>
          <cell r="H2526" t="str">
            <v>Belts</v>
          </cell>
          <cell r="I2526">
            <v>99.999425833333348</v>
          </cell>
          <cell r="J2526">
            <v>105.44415083333335</v>
          </cell>
          <cell r="K2526">
            <v>102.74726333333335</v>
          </cell>
          <cell r="L2526">
            <v>98.216492500000015</v>
          </cell>
          <cell r="M2526">
            <v>102.89791916666667</v>
          </cell>
          <cell r="N2526">
            <v>112.75441500000001</v>
          </cell>
        </row>
        <row r="2527">
          <cell r="F2527">
            <v>464</v>
          </cell>
          <cell r="G2527" t="str">
            <v>33424(D)464</v>
          </cell>
          <cell r="H2527" t="str">
            <v>Worn Clothing And Other  Worn Articles</v>
          </cell>
          <cell r="I2527">
            <v>100.00082499999999</v>
          </cell>
          <cell r="J2527">
            <v>78.882895000000005</v>
          </cell>
          <cell r="K2527">
            <v>82.120700833333331</v>
          </cell>
          <cell r="L2527">
            <v>95.17504666666666</v>
          </cell>
          <cell r="M2527">
            <v>98.268494166666656</v>
          </cell>
          <cell r="N2527">
            <v>100.47515499999999</v>
          </cell>
        </row>
        <row r="2528">
          <cell r="F2528">
            <v>465</v>
          </cell>
          <cell r="G2528" t="str">
            <v>33424(D)465</v>
          </cell>
          <cell r="H2528" t="str">
            <v>Handkerchiefs</v>
          </cell>
          <cell r="I2528">
            <v>100.0004375</v>
          </cell>
          <cell r="J2528">
            <v>95.509660833333328</v>
          </cell>
          <cell r="K2528">
            <v>103.58224833333333</v>
          </cell>
          <cell r="L2528">
            <v>93.189153333333337</v>
          </cell>
          <cell r="M2528">
            <v>104.133225</v>
          </cell>
          <cell r="N2528">
            <v>123.28286749999998</v>
          </cell>
        </row>
        <row r="2529">
          <cell r="F2529">
            <v>466</v>
          </cell>
          <cell r="G2529" t="str">
            <v>33511(D)466</v>
          </cell>
          <cell r="H2529" t="str">
            <v>Other Bovine Or Equine   Leather</v>
          </cell>
          <cell r="I2529">
            <v>99.999970833333336</v>
          </cell>
          <cell r="J2529">
            <v>99.615254166666674</v>
          </cell>
          <cell r="K2529">
            <v>100.5886675</v>
          </cell>
          <cell r="L2529">
            <v>102.16281166666666</v>
          </cell>
          <cell r="M2529">
            <v>108.37975583333332</v>
          </cell>
          <cell r="N2529">
            <v>116.02401166666667</v>
          </cell>
        </row>
        <row r="2530">
          <cell r="F2530">
            <v>467</v>
          </cell>
          <cell r="G2530" t="str">
            <v>33511(D)467</v>
          </cell>
          <cell r="H2530" t="str">
            <v>Bovine Leather Full      Grains &amp; Grain Splits</v>
          </cell>
          <cell r="I2530">
            <v>99.999970833333336</v>
          </cell>
          <cell r="J2530">
            <v>99.615254166666674</v>
          </cell>
          <cell r="K2530">
            <v>100.5886675</v>
          </cell>
          <cell r="L2530">
            <v>102.16281166666666</v>
          </cell>
          <cell r="M2530">
            <v>108.37975583333332</v>
          </cell>
          <cell r="N2530">
            <v>116.02401166666667</v>
          </cell>
        </row>
        <row r="2531">
          <cell r="F2531">
            <v>468</v>
          </cell>
          <cell r="G2531" t="str">
            <v>33511(D)468</v>
          </cell>
          <cell r="H2531" t="str">
            <v>Bovine &amp; Equine Leather, Other Than Full Grains &amp; Grain Splits</v>
          </cell>
          <cell r="I2531">
            <v>99.999970833333336</v>
          </cell>
          <cell r="J2531">
            <v>99.615254166666674</v>
          </cell>
          <cell r="K2531">
            <v>100.5886675</v>
          </cell>
          <cell r="L2531">
            <v>102.16281166666666</v>
          </cell>
          <cell r="M2531">
            <v>108.37975583333332</v>
          </cell>
          <cell r="N2531">
            <v>116.02401166666667</v>
          </cell>
        </row>
        <row r="2532">
          <cell r="F2532">
            <v>469</v>
          </cell>
          <cell r="G2532" t="str">
            <v>33511(D)469</v>
          </cell>
          <cell r="H2532" t="str">
            <v>Hides And Skins, Dried/Raw, Sheep And Lamb</v>
          </cell>
          <cell r="I2532">
            <v>99.999970833333336</v>
          </cell>
          <cell r="J2532">
            <v>99.615254166666674</v>
          </cell>
          <cell r="K2532">
            <v>100.5886675</v>
          </cell>
          <cell r="L2532">
            <v>102.16281166666666</v>
          </cell>
          <cell r="M2532">
            <v>108.37975583333332</v>
          </cell>
          <cell r="N2532">
            <v>116.02401166666667</v>
          </cell>
        </row>
        <row r="2533">
          <cell r="F2533">
            <v>470</v>
          </cell>
          <cell r="G2533" t="str">
            <v>33511(D)470</v>
          </cell>
          <cell r="H2533" t="str">
            <v>Leather, Finished, Cattle</v>
          </cell>
          <cell r="I2533">
            <v>99.999970833333336</v>
          </cell>
          <cell r="J2533">
            <v>99.615254166666674</v>
          </cell>
          <cell r="K2533">
            <v>100.5886675</v>
          </cell>
          <cell r="L2533">
            <v>102.16281166666666</v>
          </cell>
          <cell r="M2533">
            <v>108.37975583333332</v>
          </cell>
          <cell r="N2533">
            <v>116.02401166666667</v>
          </cell>
        </row>
        <row r="2534">
          <cell r="F2534">
            <v>471</v>
          </cell>
          <cell r="G2534" t="str">
            <v>33518(D)471</v>
          </cell>
          <cell r="H2534" t="str">
            <v>Handbag, Leather (New)</v>
          </cell>
          <cell r="I2534">
            <v>100</v>
          </cell>
          <cell r="J2534">
            <v>112.18698999999999</v>
          </cell>
          <cell r="K2534">
            <v>74.323880000000003</v>
          </cell>
          <cell r="L2534">
            <v>75.509199999999993</v>
          </cell>
          <cell r="M2534">
            <v>88.201853333333318</v>
          </cell>
          <cell r="N2534">
            <v>93.657409999999985</v>
          </cell>
        </row>
        <row r="2535">
          <cell r="F2535">
            <v>472</v>
          </cell>
          <cell r="G2535" t="str">
            <v>33518(D)472</v>
          </cell>
          <cell r="H2535" t="str">
            <v>Handbags, With Outer     Space Of Plastic Sheetingor Of Textile  Material</v>
          </cell>
          <cell r="I2535">
            <v>100</v>
          </cell>
          <cell r="J2535">
            <v>112.18698999999999</v>
          </cell>
          <cell r="K2535">
            <v>74.323880000000003</v>
          </cell>
          <cell r="L2535">
            <v>75.509199999999993</v>
          </cell>
          <cell r="M2535">
            <v>88.201853333333318</v>
          </cell>
          <cell r="N2535">
            <v>93.657409999999985</v>
          </cell>
        </row>
        <row r="2536">
          <cell r="F2536">
            <v>473</v>
          </cell>
          <cell r="G2536" t="str">
            <v>33518(D)473</v>
          </cell>
          <cell r="H2536" t="str">
            <v>Travel Goods Eg Trunks,  Suit-Cases, Etc With     Outer Surface Of Plasticsor Of Textile Materials</v>
          </cell>
          <cell r="I2536">
            <v>100</v>
          </cell>
          <cell r="J2536">
            <v>112.18698999999999</v>
          </cell>
          <cell r="K2536">
            <v>74.323880000000003</v>
          </cell>
          <cell r="L2536">
            <v>75.509199999999993</v>
          </cell>
          <cell r="M2536">
            <v>88.201853333333318</v>
          </cell>
          <cell r="N2536">
            <v>93.657409999999985</v>
          </cell>
        </row>
        <row r="2537">
          <cell r="F2537">
            <v>474</v>
          </cell>
          <cell r="G2537" t="str">
            <v>33518(D)474</v>
          </cell>
          <cell r="H2537" t="str">
            <v>Purses, Leather</v>
          </cell>
          <cell r="I2537">
            <v>100</v>
          </cell>
          <cell r="J2537">
            <v>112.18698999999999</v>
          </cell>
          <cell r="K2537">
            <v>74.323880000000003</v>
          </cell>
          <cell r="L2537">
            <v>75.509199999999993</v>
          </cell>
          <cell r="M2537">
            <v>88.201853333333318</v>
          </cell>
          <cell r="N2537">
            <v>93.657409999999985</v>
          </cell>
        </row>
        <row r="2538">
          <cell r="F2538">
            <v>475</v>
          </cell>
          <cell r="G2538" t="str">
            <v>33518(D)475</v>
          </cell>
          <cell r="H2538" t="str">
            <v>Golf Bag ,Leather (New)</v>
          </cell>
          <cell r="I2538">
            <v>100</v>
          </cell>
          <cell r="J2538">
            <v>112.18698999999999</v>
          </cell>
          <cell r="K2538">
            <v>74.323880000000003</v>
          </cell>
          <cell r="L2538">
            <v>75.509199999999993</v>
          </cell>
          <cell r="M2538">
            <v>88.201853333333318</v>
          </cell>
          <cell r="N2538">
            <v>93.657409999999985</v>
          </cell>
        </row>
        <row r="2539">
          <cell r="F2539">
            <v>476</v>
          </cell>
          <cell r="G2539" t="str">
            <v>33518(D)476</v>
          </cell>
          <cell r="H2539" t="str">
            <v>Bag, Game And Fishing, Plastic And Other Leather Substitutes</v>
          </cell>
          <cell r="I2539">
            <v>100</v>
          </cell>
          <cell r="J2539">
            <v>112.18698999999999</v>
          </cell>
          <cell r="K2539">
            <v>74.323880000000003</v>
          </cell>
          <cell r="L2539">
            <v>75.509199999999993</v>
          </cell>
          <cell r="M2539">
            <v>88.201853333333318</v>
          </cell>
          <cell r="N2539">
            <v>93.657409999999985</v>
          </cell>
        </row>
        <row r="2540">
          <cell r="F2540">
            <v>477</v>
          </cell>
          <cell r="G2540" t="str">
            <v>33518(D)477</v>
          </cell>
          <cell r="H2540" t="str">
            <v>Bands/Straps, Plastic &amp; Other Leather Subst (New)</v>
          </cell>
          <cell r="I2540">
            <v>100.00005</v>
          </cell>
          <cell r="J2540">
            <v>71.404599166666657</v>
          </cell>
          <cell r="K2540">
            <v>64.822981666666664</v>
          </cell>
          <cell r="L2540">
            <v>68.471301666666662</v>
          </cell>
          <cell r="M2540">
            <v>73.244454999999988</v>
          </cell>
          <cell r="N2540">
            <v>78.41001</v>
          </cell>
        </row>
        <row r="2541">
          <cell r="F2541">
            <v>478</v>
          </cell>
          <cell r="G2541" t="str">
            <v>33611(D)478</v>
          </cell>
          <cell r="H2541" t="str">
            <v>P.V.C. Leather Cloth</v>
          </cell>
          <cell r="I2541">
            <v>100.00002333333333</v>
          </cell>
          <cell r="J2541">
            <v>102.31632583333334</v>
          </cell>
          <cell r="K2541">
            <v>89.211948333333325</v>
          </cell>
          <cell r="L2541">
            <v>95.72331250000002</v>
          </cell>
          <cell r="M2541">
            <v>93.304176666666663</v>
          </cell>
          <cell r="N2541">
            <v>109.286895</v>
          </cell>
        </row>
        <row r="2542">
          <cell r="F2542">
            <v>479</v>
          </cell>
          <cell r="G2542" t="str">
            <v>33612(D)479</v>
          </cell>
          <cell r="H2542" t="str">
            <v>Other Sports Footwear,   O/T Riding Boots And     Bowling Shoes Fitted Withspikes, Studs, Bars &amp; Thelike (E.G.Football Boots)</v>
          </cell>
          <cell r="I2542">
            <v>100</v>
          </cell>
          <cell r="J2542">
            <v>108.43729083333335</v>
          </cell>
          <cell r="K2542">
            <v>139.99702166666665</v>
          </cell>
          <cell r="L2542">
            <v>146.65805499999999</v>
          </cell>
          <cell r="M2542">
            <v>147.16511416666668</v>
          </cell>
          <cell r="N2542">
            <v>146.28787750000001</v>
          </cell>
        </row>
        <row r="2543">
          <cell r="F2543">
            <v>480</v>
          </cell>
          <cell r="G2543" t="str">
            <v>33612(D)480</v>
          </cell>
          <cell r="H2543" t="str">
            <v>Other Sports Footwear,   O/T Riding Boots</v>
          </cell>
          <cell r="I2543">
            <v>100</v>
          </cell>
          <cell r="J2543">
            <v>108.43729083333335</v>
          </cell>
          <cell r="K2543">
            <v>139.99702166666665</v>
          </cell>
          <cell r="L2543">
            <v>146.65805499999999</v>
          </cell>
          <cell r="M2543">
            <v>147.16511416666668</v>
          </cell>
          <cell r="N2543">
            <v>146.28787750000001</v>
          </cell>
        </row>
        <row r="2544">
          <cell r="F2544">
            <v>481</v>
          </cell>
          <cell r="G2544" t="str">
            <v>33612(D)481</v>
          </cell>
          <cell r="H2544" t="str">
            <v>Sports Footwear, Tennis  Shoes, Basketball Shoes, Gym Shoes, Training      Shoes And The Like</v>
          </cell>
          <cell r="I2544">
            <v>100</v>
          </cell>
          <cell r="J2544">
            <v>100</v>
          </cell>
          <cell r="K2544">
            <v>121.21211999999998</v>
          </cell>
          <cell r="L2544">
            <v>127.60942666666665</v>
          </cell>
          <cell r="M2544">
            <v>159.76430916666666</v>
          </cell>
          <cell r="N2544">
            <v>166.16161750000001</v>
          </cell>
        </row>
        <row r="2545">
          <cell r="F2545">
            <v>482</v>
          </cell>
          <cell r="G2545" t="str">
            <v>33612(D)482</v>
          </cell>
          <cell r="H2545" t="str">
            <v>Other Footwear With Outersoles Of Rubber Or       Plastics</v>
          </cell>
          <cell r="I2545">
            <v>100</v>
          </cell>
          <cell r="J2545">
            <v>111.12975750000001</v>
          </cell>
          <cell r="K2545">
            <v>145.99156083333335</v>
          </cell>
          <cell r="L2545">
            <v>152.73675416666669</v>
          </cell>
          <cell r="M2545">
            <v>143.14452500000002</v>
          </cell>
          <cell r="N2545">
            <v>139.94586999999999</v>
          </cell>
        </row>
        <row r="2546">
          <cell r="F2546">
            <v>483</v>
          </cell>
          <cell r="G2546" t="str">
            <v>33612(D)483</v>
          </cell>
          <cell r="H2546" t="str">
            <v>Shoes And Boots, Leather, Other Than Rubber Soled</v>
          </cell>
          <cell r="I2546">
            <v>100</v>
          </cell>
          <cell r="J2546">
            <v>108.43729083333335</v>
          </cell>
          <cell r="K2546">
            <v>139.99702166666665</v>
          </cell>
          <cell r="L2546">
            <v>146.65805499999999</v>
          </cell>
          <cell r="M2546">
            <v>147.16511416666668</v>
          </cell>
          <cell r="N2546">
            <v>146.28787750000001</v>
          </cell>
        </row>
        <row r="2547">
          <cell r="F2547">
            <v>484</v>
          </cell>
          <cell r="G2547" t="str">
            <v>33612(D)484</v>
          </cell>
          <cell r="H2547" t="str">
            <v>Shoes And Boots, Canvas, Rubber Soled</v>
          </cell>
          <cell r="I2547">
            <v>100</v>
          </cell>
          <cell r="J2547">
            <v>108.43729083333335</v>
          </cell>
          <cell r="K2547">
            <v>139.99702166666665</v>
          </cell>
          <cell r="L2547">
            <v>146.65805499999999</v>
          </cell>
          <cell r="M2547">
            <v>147.16511416666668</v>
          </cell>
          <cell r="N2547">
            <v>146.28787750000001</v>
          </cell>
        </row>
        <row r="2548">
          <cell r="F2548">
            <v>485</v>
          </cell>
          <cell r="G2548" t="str">
            <v>33612(D)485</v>
          </cell>
          <cell r="H2548" t="str">
            <v>Other Footwear, With     Uppers Of O/T Leather Or Textile Material</v>
          </cell>
          <cell r="I2548">
            <v>100</v>
          </cell>
          <cell r="J2548">
            <v>108.43729083333335</v>
          </cell>
          <cell r="K2548">
            <v>139.99702166666665</v>
          </cell>
          <cell r="L2548">
            <v>146.65805499999999</v>
          </cell>
          <cell r="M2548">
            <v>147.16511416666668</v>
          </cell>
          <cell r="N2548">
            <v>146.28787750000001</v>
          </cell>
        </row>
        <row r="2549">
          <cell r="F2549">
            <v>486</v>
          </cell>
          <cell r="G2549" t="str">
            <v>34112(D)486</v>
          </cell>
          <cell r="H2549" t="str">
            <v>Coniferous Wood, Sawn    Lengthwise, Of A         Thickness &gt; 6 Mm, Of     Other Species</v>
          </cell>
          <cell r="I2549">
            <v>100</v>
          </cell>
          <cell r="J2549">
            <v>84.913669999999996</v>
          </cell>
          <cell r="K2549">
            <v>76.559670000000011</v>
          </cell>
          <cell r="L2549">
            <v>71.258229999999998</v>
          </cell>
          <cell r="M2549">
            <v>71.258229999999998</v>
          </cell>
          <cell r="N2549">
            <v>71.258229999999998</v>
          </cell>
        </row>
        <row r="2550">
          <cell r="F2550">
            <v>487</v>
          </cell>
          <cell r="G2550" t="str">
            <v>34112(D)487</v>
          </cell>
          <cell r="H2550" t="str">
            <v>Wood, Sawn, Of A         Thickness Exceeding 6 Mm,Of Oak (Quercus Spp)     - Sawn Lengthwise</v>
          </cell>
          <cell r="I2550">
            <v>100</v>
          </cell>
          <cell r="J2550">
            <v>84.913669999999996</v>
          </cell>
          <cell r="K2550">
            <v>76.559670000000011</v>
          </cell>
          <cell r="L2550">
            <v>71.258229999999998</v>
          </cell>
          <cell r="M2550">
            <v>71.258229999999998</v>
          </cell>
          <cell r="N2550">
            <v>71.258229999999998</v>
          </cell>
        </row>
        <row r="2551">
          <cell r="F2551">
            <v>488</v>
          </cell>
          <cell r="G2551" t="str">
            <v>34112(D)488</v>
          </cell>
          <cell r="H2551" t="str">
            <v>Wood, Sawn, Of A         Thickness Exceeding 6 Mm,Of Beech (Fagus Spp)     - Sawn Lengthwise</v>
          </cell>
          <cell r="I2551">
            <v>100</v>
          </cell>
          <cell r="J2551">
            <v>84.913669999999996</v>
          </cell>
          <cell r="K2551">
            <v>76.559670000000011</v>
          </cell>
          <cell r="L2551">
            <v>71.258229999999998</v>
          </cell>
          <cell r="M2551">
            <v>71.258229999999998</v>
          </cell>
          <cell r="N2551">
            <v>71.258229999999998</v>
          </cell>
        </row>
        <row r="2552">
          <cell r="F2552">
            <v>489</v>
          </cell>
          <cell r="G2552" t="str">
            <v>34112(D)489</v>
          </cell>
          <cell r="H2552" t="str">
            <v>Sawn Timber, Local N.E.C.</v>
          </cell>
          <cell r="I2552">
            <v>100</v>
          </cell>
          <cell r="J2552">
            <v>84.913669999999996</v>
          </cell>
          <cell r="K2552">
            <v>76.559670000000011</v>
          </cell>
          <cell r="L2552">
            <v>71.258229999999998</v>
          </cell>
          <cell r="M2552">
            <v>71.258229999999998</v>
          </cell>
          <cell r="N2552">
            <v>71.258229999999998</v>
          </cell>
        </row>
        <row r="2553">
          <cell r="F2553">
            <v>490</v>
          </cell>
          <cell r="G2553" t="str">
            <v>34112(D)490</v>
          </cell>
          <cell r="H2553" t="str">
            <v>Wagon Planks</v>
          </cell>
          <cell r="I2553">
            <v>100</v>
          </cell>
          <cell r="J2553">
            <v>84.913669999999996</v>
          </cell>
          <cell r="K2553">
            <v>76.559670000000011</v>
          </cell>
          <cell r="L2553">
            <v>71.258229999999998</v>
          </cell>
          <cell r="M2553">
            <v>71.258229999999998</v>
          </cell>
          <cell r="N2553">
            <v>71.258229999999998</v>
          </cell>
        </row>
        <row r="2554">
          <cell r="F2554">
            <v>491</v>
          </cell>
          <cell r="G2554" t="str">
            <v>34112(D)491</v>
          </cell>
          <cell r="H2554" t="str">
            <v>Wood Sawn Of Thickness   &gt; 6mm, Of Other Tropical Wood Types: Sawn Length- Wise Heavy Hardwoods :   Balau</v>
          </cell>
          <cell r="I2554">
            <v>100</v>
          </cell>
          <cell r="J2554">
            <v>84.913669999999996</v>
          </cell>
          <cell r="K2554">
            <v>76.559670000000011</v>
          </cell>
          <cell r="L2554">
            <v>71.258229999999998</v>
          </cell>
          <cell r="M2554">
            <v>71.258229999999998</v>
          </cell>
          <cell r="N2554">
            <v>71.258229999999998</v>
          </cell>
        </row>
        <row r="2555">
          <cell r="F2555">
            <v>492</v>
          </cell>
          <cell r="G2555" t="str">
            <v>34112(D)492</v>
          </cell>
          <cell r="H2555" t="str">
            <v>Tropical Wood, Sawn      Lengthwise, Of O/Tlow    Jonkong, Merbau Or       Yellow Meranti (Yellow   Seraya)</v>
          </cell>
          <cell r="I2555">
            <v>100</v>
          </cell>
          <cell r="J2555">
            <v>84.913669999999996</v>
          </cell>
          <cell r="K2555">
            <v>76.559670000000011</v>
          </cell>
          <cell r="L2555">
            <v>71.258229999999998</v>
          </cell>
          <cell r="M2555">
            <v>71.258229999999998</v>
          </cell>
          <cell r="N2555">
            <v>71.258229999999998</v>
          </cell>
        </row>
        <row r="2556">
          <cell r="F2556">
            <v>493</v>
          </cell>
          <cell r="G2556" t="str">
            <v>34112(D)493</v>
          </cell>
          <cell r="H2556" t="str">
            <v>Wood Sawn Of Thickness   &gt; 6mm, Of Other Tropical Wood Types: Sawn Length- Wise, Light Hardwoods :  Mixed Light Hardwoods</v>
          </cell>
          <cell r="I2556">
            <v>100</v>
          </cell>
          <cell r="J2556">
            <v>84.913669999999996</v>
          </cell>
          <cell r="K2556">
            <v>76.559670000000011</v>
          </cell>
          <cell r="L2556">
            <v>71.258229999999998</v>
          </cell>
          <cell r="M2556">
            <v>71.258229999999998</v>
          </cell>
          <cell r="N2556">
            <v>71.258229999999998</v>
          </cell>
        </row>
        <row r="2557">
          <cell r="F2557">
            <v>494</v>
          </cell>
          <cell r="G2557" t="str">
            <v>34112(D)494</v>
          </cell>
          <cell r="H2557" t="str">
            <v>Scantlings, Beams And Brotties, Any Rectangular Section (Incl.Squares)</v>
          </cell>
          <cell r="I2557">
            <v>100</v>
          </cell>
          <cell r="J2557">
            <v>84.913669999999996</v>
          </cell>
          <cell r="K2557">
            <v>76.559670000000011</v>
          </cell>
          <cell r="L2557">
            <v>71.258229999999998</v>
          </cell>
          <cell r="M2557">
            <v>71.258229999999998</v>
          </cell>
          <cell r="N2557">
            <v>71.258229999999998</v>
          </cell>
        </row>
        <row r="2558">
          <cell r="F2558">
            <v>495</v>
          </cell>
          <cell r="G2558" t="str">
            <v>34112(D)495</v>
          </cell>
          <cell r="H2558" t="str">
            <v>Moulded Woods,           Non-Coniferous, Other    Than Of Teak</v>
          </cell>
          <cell r="I2558">
            <v>100</v>
          </cell>
          <cell r="J2558">
            <v>84.913669999999996</v>
          </cell>
          <cell r="K2558">
            <v>76.559670000000011</v>
          </cell>
          <cell r="L2558">
            <v>71.258229999999998</v>
          </cell>
          <cell r="M2558">
            <v>71.258229999999998</v>
          </cell>
          <cell r="N2558">
            <v>71.258229999999998</v>
          </cell>
        </row>
        <row r="2559">
          <cell r="F2559">
            <v>496</v>
          </cell>
          <cell r="G2559" t="str">
            <v>34112(D)496</v>
          </cell>
          <cell r="H2559" t="str">
            <v>Timber Mouldings</v>
          </cell>
          <cell r="I2559">
            <v>100.00002000000001</v>
          </cell>
          <cell r="J2559">
            <v>100.828615</v>
          </cell>
          <cell r="K2559">
            <v>117.87278666666667</v>
          </cell>
          <cell r="L2559">
            <v>140.98525166666667</v>
          </cell>
          <cell r="M2559">
            <v>220.49790333333334</v>
          </cell>
          <cell r="N2559">
            <v>241.98921333333334</v>
          </cell>
        </row>
        <row r="2560">
          <cell r="F2560">
            <v>497</v>
          </cell>
          <cell r="G2560" t="str">
            <v>34112(D)497</v>
          </cell>
          <cell r="H2560" t="str">
            <v>Dressed Timber</v>
          </cell>
          <cell r="I2560">
            <v>100.00002000000001</v>
          </cell>
          <cell r="J2560">
            <v>100.828615</v>
          </cell>
          <cell r="K2560">
            <v>117.87278666666667</v>
          </cell>
          <cell r="L2560">
            <v>140.98525166666667</v>
          </cell>
          <cell r="M2560">
            <v>220.49790333333334</v>
          </cell>
          <cell r="N2560">
            <v>241.98921333333334</v>
          </cell>
        </row>
        <row r="2561">
          <cell r="F2561">
            <v>498</v>
          </cell>
          <cell r="G2561" t="str">
            <v>34115(D)498</v>
          </cell>
          <cell r="H2561" t="str">
            <v>Face Veneer Sheets,      Coniferous, Of A Thick-  Ness Not &gt; 6 Mm</v>
          </cell>
          <cell r="I2561">
            <v>100</v>
          </cell>
          <cell r="J2561">
            <v>102.78227999999997</v>
          </cell>
          <cell r="K2561">
            <v>137.10570000000001</v>
          </cell>
          <cell r="L2561">
            <v>132.85053083333335</v>
          </cell>
          <cell r="M2561">
            <v>126.89764416666668</v>
          </cell>
          <cell r="N2561">
            <v>131.11532</v>
          </cell>
        </row>
        <row r="2562">
          <cell r="F2562">
            <v>499</v>
          </cell>
          <cell r="G2562" t="str">
            <v>34115(D)499</v>
          </cell>
          <cell r="H2562" t="str">
            <v>Laminated Boards/Core</v>
          </cell>
          <cell r="I2562">
            <v>100.00000249999999</v>
          </cell>
          <cell r="J2562">
            <v>102.62957583333333</v>
          </cell>
          <cell r="K2562">
            <v>132.9539</v>
          </cell>
          <cell r="L2562">
            <v>129.31850916666664</v>
          </cell>
          <cell r="M2562">
            <v>124.23268333333333</v>
          </cell>
          <cell r="N2562">
            <v>127.83603999999998</v>
          </cell>
        </row>
        <row r="2563">
          <cell r="F2563">
            <v>500</v>
          </cell>
          <cell r="G2563" t="str">
            <v>34115(D)500</v>
          </cell>
          <cell r="H2563" t="str">
            <v>Face Veneer Sheets, Of   Other Wood, Of A Thick-  Ness Not &gt; 6 Mm</v>
          </cell>
          <cell r="I2563">
            <v>99.999999166666655</v>
          </cell>
          <cell r="J2563">
            <v>101.73386416666666</v>
          </cell>
          <cell r="K2563">
            <v>108.60107000000001</v>
          </cell>
          <cell r="L2563">
            <v>108.60107000000001</v>
          </cell>
          <cell r="M2563">
            <v>108.60107000000001</v>
          </cell>
          <cell r="N2563">
            <v>108.60107000000001</v>
          </cell>
        </row>
        <row r="2564">
          <cell r="F2564">
            <v>501</v>
          </cell>
          <cell r="G2564" t="str">
            <v>34116(D)501</v>
          </cell>
          <cell r="H2564" t="str">
            <v>Plywood</v>
          </cell>
          <cell r="I2564">
            <v>100.00000249999999</v>
          </cell>
          <cell r="J2564">
            <v>102.62957583333333</v>
          </cell>
          <cell r="K2564">
            <v>132.9539</v>
          </cell>
          <cell r="L2564">
            <v>129.31850916666664</v>
          </cell>
          <cell r="M2564">
            <v>124.23268333333333</v>
          </cell>
          <cell r="N2564">
            <v>127.83603999999998</v>
          </cell>
        </row>
        <row r="2565">
          <cell r="F2565">
            <v>502</v>
          </cell>
          <cell r="G2565" t="str">
            <v>34117(D)502</v>
          </cell>
          <cell r="H2565" t="str">
            <v>Wood, Non-Coniferous,    Excluding Teak, Planed   Tongued, Grooved, Etc.   Not For Parquet Or Wood  Block Flooring</v>
          </cell>
          <cell r="I2565">
            <v>100</v>
          </cell>
          <cell r="J2565">
            <v>84.913669999999996</v>
          </cell>
          <cell r="K2565">
            <v>76.559670000000011</v>
          </cell>
          <cell r="L2565">
            <v>71.258229999999998</v>
          </cell>
          <cell r="M2565">
            <v>71.258229999999998</v>
          </cell>
          <cell r="N2565">
            <v>71.258229999999998</v>
          </cell>
        </row>
        <row r="2566">
          <cell r="F2566">
            <v>503</v>
          </cell>
          <cell r="G2566" t="str">
            <v>34117(D)503</v>
          </cell>
          <cell r="H2566" t="str">
            <v>Block Board</v>
          </cell>
          <cell r="I2566">
            <v>100.00000249999999</v>
          </cell>
          <cell r="J2566">
            <v>102.62957583333333</v>
          </cell>
          <cell r="K2566">
            <v>132.9539</v>
          </cell>
          <cell r="L2566">
            <v>129.31850916666664</v>
          </cell>
          <cell r="M2566">
            <v>124.23268333333333</v>
          </cell>
          <cell r="N2566">
            <v>127.83603999999998</v>
          </cell>
        </row>
        <row r="2567">
          <cell r="F2567">
            <v>504</v>
          </cell>
          <cell r="G2567" t="str">
            <v>34117(D)504</v>
          </cell>
          <cell r="H2567" t="str">
            <v>Particle Board/Chipboard</v>
          </cell>
          <cell r="I2567">
            <v>100.00000249999999</v>
          </cell>
          <cell r="J2567">
            <v>102.62957583333333</v>
          </cell>
          <cell r="K2567">
            <v>132.9539</v>
          </cell>
          <cell r="L2567">
            <v>129.31850916666664</v>
          </cell>
          <cell r="M2567">
            <v>124.23268333333333</v>
          </cell>
          <cell r="N2567">
            <v>127.83603999999998</v>
          </cell>
        </row>
        <row r="2568">
          <cell r="F2568">
            <v>505</v>
          </cell>
          <cell r="G2568" t="str">
            <v>34117(D)505</v>
          </cell>
          <cell r="H2568" t="str">
            <v>Building Board, Wood, N.E.C.</v>
          </cell>
          <cell r="I2568">
            <v>100.00000249999999</v>
          </cell>
          <cell r="J2568">
            <v>102.62957583333333</v>
          </cell>
          <cell r="K2568">
            <v>132.9539</v>
          </cell>
          <cell r="L2568">
            <v>129.31850916666664</v>
          </cell>
          <cell r="M2568">
            <v>124.23268333333333</v>
          </cell>
          <cell r="N2568">
            <v>127.83603999999998</v>
          </cell>
        </row>
        <row r="2569">
          <cell r="F2569">
            <v>506</v>
          </cell>
          <cell r="G2569" t="str">
            <v>34117(D)506</v>
          </cell>
          <cell r="H2569" t="str">
            <v>Wooden Building Components, Panels</v>
          </cell>
          <cell r="I2569">
            <v>100.00088833333334</v>
          </cell>
          <cell r="J2569">
            <v>103.60863833333333</v>
          </cell>
          <cell r="K2569">
            <v>81.314159166666656</v>
          </cell>
          <cell r="L2569">
            <v>82.795772499999998</v>
          </cell>
          <cell r="M2569">
            <v>80.733124166666656</v>
          </cell>
          <cell r="N2569">
            <v>86.158709999999999</v>
          </cell>
        </row>
        <row r="2570">
          <cell r="F2570">
            <v>507</v>
          </cell>
          <cell r="G2570" t="str">
            <v>34312(D)507</v>
          </cell>
          <cell r="H2570" t="str">
            <v>Woodware, N.E.C.</v>
          </cell>
          <cell r="I2570">
            <v>100.00088833333334</v>
          </cell>
          <cell r="J2570">
            <v>103.60863833333333</v>
          </cell>
          <cell r="K2570">
            <v>81.314159166666656</v>
          </cell>
          <cell r="L2570">
            <v>82.795772499999998</v>
          </cell>
          <cell r="M2570">
            <v>80.733124166666656</v>
          </cell>
          <cell r="N2570">
            <v>86.158709999999999</v>
          </cell>
        </row>
        <row r="2571">
          <cell r="F2571">
            <v>508</v>
          </cell>
          <cell r="G2571" t="str">
            <v>34314(D)508</v>
          </cell>
          <cell r="H2571" t="str">
            <v>Cork Products, N.E.C.</v>
          </cell>
          <cell r="I2571">
            <v>100.00021000000001</v>
          </cell>
          <cell r="J2571">
            <v>102.85966333333333</v>
          </cell>
          <cell r="K2571">
            <v>120.81815916666667</v>
          </cell>
          <cell r="L2571">
            <v>118.385305</v>
          </cell>
          <cell r="M2571">
            <v>114.00994916666667</v>
          </cell>
          <cell r="N2571">
            <v>118.04154333333332</v>
          </cell>
        </row>
        <row r="2572">
          <cell r="F2572">
            <v>509</v>
          </cell>
          <cell r="G2572" t="str">
            <v>34317(D)509</v>
          </cell>
          <cell r="H2572" t="str">
            <v>Wooden Frames, Picture, Mirror</v>
          </cell>
          <cell r="I2572">
            <v>100.00088833333334</v>
          </cell>
          <cell r="J2572">
            <v>103.60863833333333</v>
          </cell>
          <cell r="K2572">
            <v>81.314159166666656</v>
          </cell>
          <cell r="L2572">
            <v>82.795772499999998</v>
          </cell>
          <cell r="M2572">
            <v>80.733124166666656</v>
          </cell>
          <cell r="N2572">
            <v>86.158709999999999</v>
          </cell>
        </row>
        <row r="2573">
          <cell r="F2573">
            <v>510</v>
          </cell>
          <cell r="G2573" t="str">
            <v>34317(D)510</v>
          </cell>
          <cell r="H2573" t="str">
            <v>Dowel (New)</v>
          </cell>
          <cell r="I2573">
            <v>100.00088833333334</v>
          </cell>
          <cell r="J2573">
            <v>103.60863833333333</v>
          </cell>
          <cell r="K2573">
            <v>81.314159166666656</v>
          </cell>
          <cell r="L2573">
            <v>82.795772499999998</v>
          </cell>
          <cell r="M2573">
            <v>80.733124166666656</v>
          </cell>
          <cell r="N2573">
            <v>86.158709999999999</v>
          </cell>
        </row>
        <row r="2574">
          <cell r="F2574">
            <v>511</v>
          </cell>
          <cell r="G2574" t="str">
            <v>34318(D)511</v>
          </cell>
          <cell r="H2574" t="str">
            <v>Tool Handles, Wooden, E.G. Brooms, Brushes (New)</v>
          </cell>
          <cell r="I2574">
            <v>100.00088833333334</v>
          </cell>
          <cell r="J2574">
            <v>103.60863833333333</v>
          </cell>
          <cell r="K2574">
            <v>81.314159166666656</v>
          </cell>
          <cell r="L2574">
            <v>82.795772499999998</v>
          </cell>
          <cell r="M2574">
            <v>80.733124166666656</v>
          </cell>
          <cell r="N2574">
            <v>86.158709999999999</v>
          </cell>
        </row>
        <row r="2575">
          <cell r="F2575">
            <v>512</v>
          </cell>
          <cell r="G2575" t="str">
            <v>34321(D)512</v>
          </cell>
          <cell r="H2575" t="str">
            <v>Wood Chip</v>
          </cell>
          <cell r="I2575">
            <v>100</v>
          </cell>
          <cell r="J2575">
            <v>84.913669999999996</v>
          </cell>
          <cell r="K2575">
            <v>76.559670000000011</v>
          </cell>
          <cell r="L2575">
            <v>71.258229999999998</v>
          </cell>
          <cell r="M2575">
            <v>71.258229999999998</v>
          </cell>
          <cell r="N2575">
            <v>71.258229999999998</v>
          </cell>
        </row>
        <row r="2576">
          <cell r="F2576">
            <v>513</v>
          </cell>
          <cell r="G2576" t="str">
            <v>34321(D)513</v>
          </cell>
          <cell r="H2576" t="str">
            <v>Coffins And Caskets, Wooden</v>
          </cell>
          <cell r="I2576">
            <v>100.00088833333334</v>
          </cell>
          <cell r="J2576">
            <v>103.60863833333333</v>
          </cell>
          <cell r="K2576">
            <v>81.314159166666656</v>
          </cell>
          <cell r="L2576">
            <v>82.795772499999998</v>
          </cell>
          <cell r="M2576">
            <v>80.733124166666656</v>
          </cell>
          <cell r="N2576">
            <v>86.158709999999999</v>
          </cell>
        </row>
        <row r="2577">
          <cell r="F2577">
            <v>514</v>
          </cell>
          <cell r="G2577" t="str">
            <v>34322(D)514</v>
          </cell>
          <cell r="H2577" t="str">
            <v>Window Frame Wooden</v>
          </cell>
          <cell r="I2577">
            <v>100.00088833333334</v>
          </cell>
          <cell r="J2577">
            <v>103.60863833333333</v>
          </cell>
          <cell r="K2577">
            <v>81.314159166666656</v>
          </cell>
          <cell r="L2577">
            <v>82.795772499999998</v>
          </cell>
          <cell r="M2577">
            <v>80.733124166666656</v>
          </cell>
          <cell r="N2577">
            <v>86.158709999999999</v>
          </cell>
        </row>
        <row r="2578">
          <cell r="F2578">
            <v>515</v>
          </cell>
          <cell r="G2578" t="str">
            <v>34322(D)515</v>
          </cell>
          <cell r="H2578" t="str">
            <v>Door Frame, Wooden</v>
          </cell>
          <cell r="I2578">
            <v>100.00088833333334</v>
          </cell>
          <cell r="J2578">
            <v>103.60863833333333</v>
          </cell>
          <cell r="K2578">
            <v>81.314159166666656</v>
          </cell>
          <cell r="L2578">
            <v>82.795772499999998</v>
          </cell>
          <cell r="M2578">
            <v>80.733124166666656</v>
          </cell>
          <cell r="N2578">
            <v>86.158709999999999</v>
          </cell>
        </row>
        <row r="2579">
          <cell r="F2579">
            <v>516</v>
          </cell>
          <cell r="G2579" t="str">
            <v>34323(D)516</v>
          </cell>
          <cell r="H2579" t="str">
            <v>Parquet Panels, Of Wood</v>
          </cell>
          <cell r="I2579">
            <v>100.00088833333334</v>
          </cell>
          <cell r="J2579">
            <v>103.60863833333333</v>
          </cell>
          <cell r="K2579">
            <v>81.314159166666656</v>
          </cell>
          <cell r="L2579">
            <v>82.795772499999998</v>
          </cell>
          <cell r="M2579">
            <v>80.733124166666656</v>
          </cell>
          <cell r="N2579">
            <v>86.158709999999999</v>
          </cell>
        </row>
        <row r="2580">
          <cell r="F2580">
            <v>517</v>
          </cell>
          <cell r="G2580" t="str">
            <v>34413(D)517</v>
          </cell>
          <cell r="H2580" t="str">
            <v>Chair,Wood Or Chiefly Of Wood</v>
          </cell>
          <cell r="I2580">
            <v>99.999985000000009</v>
          </cell>
          <cell r="J2580">
            <v>109.88118583333333</v>
          </cell>
          <cell r="K2580">
            <v>102.13741666666668</v>
          </cell>
          <cell r="L2580">
            <v>98.361297500000006</v>
          </cell>
          <cell r="M2580">
            <v>97.204710833333351</v>
          </cell>
          <cell r="N2580">
            <v>97.71915833333334</v>
          </cell>
        </row>
        <row r="2581">
          <cell r="F2581">
            <v>518</v>
          </cell>
          <cell r="G2581" t="str">
            <v>34413(D)518</v>
          </cell>
          <cell r="H2581" t="str">
            <v>Parts For Seats</v>
          </cell>
          <cell r="I2581">
            <v>99.999985000000009</v>
          </cell>
          <cell r="J2581">
            <v>109.88118583333333</v>
          </cell>
          <cell r="K2581">
            <v>102.13741666666668</v>
          </cell>
          <cell r="L2581">
            <v>98.361297500000006</v>
          </cell>
          <cell r="M2581">
            <v>97.204710833333351</v>
          </cell>
          <cell r="N2581">
            <v>97.71915833333334</v>
          </cell>
        </row>
        <row r="2582">
          <cell r="F2582">
            <v>519</v>
          </cell>
          <cell r="G2582" t="str">
            <v>34413(D)519</v>
          </cell>
          <cell r="H2582" t="str">
            <v>Cabinet, Kitchen, Wood Or Mainly Of Wood</v>
          </cell>
          <cell r="I2582">
            <v>99.999985000000009</v>
          </cell>
          <cell r="J2582">
            <v>109.88118583333333</v>
          </cell>
          <cell r="K2582">
            <v>102.13741666666668</v>
          </cell>
          <cell r="L2582">
            <v>98.361297500000006</v>
          </cell>
          <cell r="M2582">
            <v>97.204710833333351</v>
          </cell>
          <cell r="N2582">
            <v>97.71915833333334</v>
          </cell>
        </row>
        <row r="2583">
          <cell r="F2583">
            <v>520</v>
          </cell>
          <cell r="G2583" t="str">
            <v>34413(D)520</v>
          </cell>
          <cell r="H2583" t="str">
            <v>Bed, Chiefly Of Wood, Cane And Rattan</v>
          </cell>
          <cell r="I2583">
            <v>99.999985000000009</v>
          </cell>
          <cell r="J2583">
            <v>109.88118583333333</v>
          </cell>
          <cell r="K2583">
            <v>102.13741666666668</v>
          </cell>
          <cell r="L2583">
            <v>98.361297500000006</v>
          </cell>
          <cell r="M2583">
            <v>97.204710833333351</v>
          </cell>
          <cell r="N2583">
            <v>97.71915833333334</v>
          </cell>
        </row>
        <row r="2584">
          <cell r="F2584">
            <v>521</v>
          </cell>
          <cell r="G2584" t="str">
            <v>34413(D)521</v>
          </cell>
          <cell r="H2584" t="str">
            <v>Other Wooden Furniture</v>
          </cell>
          <cell r="I2584">
            <v>99.999984999999995</v>
          </cell>
          <cell r="J2584">
            <v>112.41034750000001</v>
          </cell>
          <cell r="K2584">
            <v>103.11778999999997</v>
          </cell>
          <cell r="L2584">
            <v>98.779156666666665</v>
          </cell>
          <cell r="M2584">
            <v>93.960940000000022</v>
          </cell>
          <cell r="N2584">
            <v>93.43116000000002</v>
          </cell>
        </row>
        <row r="2585">
          <cell r="F2585">
            <v>522</v>
          </cell>
          <cell r="G2585" t="str">
            <v>34413(D)522</v>
          </cell>
          <cell r="H2585" t="str">
            <v>Parts For Other Furniture</v>
          </cell>
          <cell r="I2585">
            <v>99.999952500000006</v>
          </cell>
          <cell r="J2585">
            <v>87.205850833333329</v>
          </cell>
          <cell r="K2585">
            <v>87.728664166666661</v>
          </cell>
          <cell r="L2585">
            <v>83.756235833333335</v>
          </cell>
          <cell r="M2585">
            <v>111.83395666666667</v>
          </cell>
          <cell r="N2585">
            <v>115.74559916666666</v>
          </cell>
        </row>
        <row r="2586">
          <cell r="F2586">
            <v>523</v>
          </cell>
          <cell r="G2586" t="str">
            <v>34414(D)523</v>
          </cell>
          <cell r="H2586" t="str">
            <v>Sofa Set</v>
          </cell>
          <cell r="I2586">
            <v>99.999985000000009</v>
          </cell>
          <cell r="J2586">
            <v>109.88118583333333</v>
          </cell>
          <cell r="K2586">
            <v>102.13741666666668</v>
          </cell>
          <cell r="L2586">
            <v>98.361297500000006</v>
          </cell>
          <cell r="M2586">
            <v>97.204710833333351</v>
          </cell>
          <cell r="N2586">
            <v>97.71915833333334</v>
          </cell>
        </row>
        <row r="2587">
          <cell r="F2587">
            <v>524</v>
          </cell>
          <cell r="G2587" t="str">
            <v>34415(D)524</v>
          </cell>
          <cell r="H2587" t="str">
            <v>Foam P.U - Mattresses</v>
          </cell>
          <cell r="I2587">
            <v>99.999985000000009</v>
          </cell>
          <cell r="J2587">
            <v>109.88118583333333</v>
          </cell>
          <cell r="K2587">
            <v>102.13741666666668</v>
          </cell>
          <cell r="L2587">
            <v>98.361297500000006</v>
          </cell>
          <cell r="M2587">
            <v>97.204710833333351</v>
          </cell>
          <cell r="N2587">
            <v>97.71915833333334</v>
          </cell>
        </row>
        <row r="2588">
          <cell r="F2588">
            <v>525</v>
          </cell>
          <cell r="G2588" t="str">
            <v>34415(D)525</v>
          </cell>
          <cell r="H2588" t="str">
            <v>Bolster , Pillow, Foam Rubber</v>
          </cell>
          <cell r="I2588">
            <v>99.999985000000009</v>
          </cell>
          <cell r="J2588">
            <v>109.88118583333333</v>
          </cell>
          <cell r="K2588">
            <v>102.13741666666668</v>
          </cell>
          <cell r="L2588">
            <v>98.361297500000006</v>
          </cell>
          <cell r="M2588">
            <v>97.204710833333351</v>
          </cell>
          <cell r="N2588">
            <v>97.71915833333334</v>
          </cell>
        </row>
        <row r="2589">
          <cell r="F2589">
            <v>526</v>
          </cell>
          <cell r="G2589" t="str">
            <v>34416(D)526</v>
          </cell>
          <cell r="H2589" t="str">
            <v>Partitions, Wood Or Chiefly Of Wood</v>
          </cell>
          <cell r="I2589">
            <v>99.999985000000009</v>
          </cell>
          <cell r="J2589">
            <v>109.88118583333333</v>
          </cell>
          <cell r="K2589">
            <v>102.13741666666668</v>
          </cell>
          <cell r="L2589">
            <v>98.361297500000006</v>
          </cell>
          <cell r="M2589">
            <v>97.204710833333351</v>
          </cell>
          <cell r="N2589">
            <v>97.71915833333334</v>
          </cell>
        </row>
        <row r="2590">
          <cell r="F2590">
            <v>527</v>
          </cell>
          <cell r="G2590" t="str">
            <v>34511(D)527</v>
          </cell>
          <cell r="H2590" t="str">
            <v>Unbleached Coniferous    Chemical Woodpulp, Soda  Or Sulphate, O/T         Dissolving Grades</v>
          </cell>
          <cell r="I2590">
            <v>100</v>
          </cell>
          <cell r="J2590">
            <v>81.2</v>
          </cell>
          <cell r="K2590">
            <v>76</v>
          </cell>
          <cell r="L2590">
            <v>78</v>
          </cell>
          <cell r="M2590">
            <v>83.366666666666674</v>
          </cell>
          <cell r="N2590">
            <v>82.533333333333346</v>
          </cell>
        </row>
        <row r="2591">
          <cell r="F2591">
            <v>528</v>
          </cell>
          <cell r="G2591" t="str">
            <v>34511(D)528</v>
          </cell>
          <cell r="H2591" t="str">
            <v>Semi-Bleached Or Bleachedconiferous Chemical Wood-Pulp, Soda Or Sulphate,  O/T Dissolving Grades</v>
          </cell>
          <cell r="I2591">
            <v>100.00106666666667</v>
          </cell>
          <cell r="J2591">
            <v>84.193158333333344</v>
          </cell>
          <cell r="K2591">
            <v>72.310517500000003</v>
          </cell>
          <cell r="L2591">
            <v>70.49474583333334</v>
          </cell>
          <cell r="M2591">
            <v>68.812485833333341</v>
          </cell>
          <cell r="N2591">
            <v>66.970010000000002</v>
          </cell>
        </row>
        <row r="2592">
          <cell r="F2592">
            <v>529</v>
          </cell>
          <cell r="G2592" t="str">
            <v>34511(D)529</v>
          </cell>
          <cell r="H2592" t="str">
            <v>Semi-Bleached Or Bleachednon-Coniferous Chemical  Woodpulp, Soda Or        Sulphate O/T Dissolving  Grades</v>
          </cell>
          <cell r="I2592">
            <v>99.9982775</v>
          </cell>
          <cell r="J2592">
            <v>99.353681666666674</v>
          </cell>
          <cell r="K2592">
            <v>91.231778333333338</v>
          </cell>
          <cell r="L2592">
            <v>92.520970000000005</v>
          </cell>
          <cell r="M2592">
            <v>99.009900000000002</v>
          </cell>
          <cell r="N2592">
            <v>99.009900000000002</v>
          </cell>
        </row>
        <row r="2593">
          <cell r="F2593">
            <v>530</v>
          </cell>
          <cell r="G2593" t="str">
            <v>34511(D)530</v>
          </cell>
          <cell r="H2593" t="str">
            <v>Wood Pulp Obtained By A  Combination Of Mechanicaland Chemical Pulping     Processes</v>
          </cell>
          <cell r="I2593">
            <v>99.999889166666662</v>
          </cell>
          <cell r="J2593">
            <v>106.96500833333332</v>
          </cell>
          <cell r="K2593">
            <v>102.51950833333332</v>
          </cell>
          <cell r="L2593">
            <v>102.6961225</v>
          </cell>
          <cell r="M2593">
            <v>104.45050833333335</v>
          </cell>
          <cell r="N2593">
            <v>112.61999416666666</v>
          </cell>
        </row>
        <row r="2594">
          <cell r="F2594">
            <v>531</v>
          </cell>
          <cell r="G2594" t="str">
            <v>34511(D)531</v>
          </cell>
          <cell r="H2594" t="str">
            <v>Uncoated Woodfree Paper(New)</v>
          </cell>
          <cell r="I2594">
            <v>99.999910833333345</v>
          </cell>
          <cell r="J2594">
            <v>90.376389166666684</v>
          </cell>
          <cell r="K2594">
            <v>81.81617833333334</v>
          </cell>
          <cell r="L2594">
            <v>81.924247500000007</v>
          </cell>
          <cell r="M2594">
            <v>84.465027499999991</v>
          </cell>
          <cell r="N2594">
            <v>84.461843333333334</v>
          </cell>
        </row>
        <row r="2595">
          <cell r="F2595">
            <v>532</v>
          </cell>
          <cell r="G2595" t="str">
            <v>34512(D)532</v>
          </cell>
          <cell r="H2595" t="str">
            <v>Newsprint In Rolls.</v>
          </cell>
          <cell r="I2595">
            <v>100</v>
          </cell>
          <cell r="J2595">
            <v>109.80391999999999</v>
          </cell>
          <cell r="K2595">
            <v>77.328427500000004</v>
          </cell>
          <cell r="L2595">
            <v>81.249997500000006</v>
          </cell>
          <cell r="M2595">
            <v>93.954249999999988</v>
          </cell>
          <cell r="N2595">
            <v>97.549019999999999</v>
          </cell>
        </row>
        <row r="2596">
          <cell r="F2596">
            <v>533</v>
          </cell>
          <cell r="G2596" t="str">
            <v>34513(D)533</v>
          </cell>
          <cell r="H2596" t="str">
            <v>Carbonising Base Paper</v>
          </cell>
          <cell r="I2596">
            <v>99.999960833333333</v>
          </cell>
          <cell r="J2596">
            <v>104.21914749999999</v>
          </cell>
          <cell r="K2596">
            <v>82.894590833333339</v>
          </cell>
          <cell r="L2596">
            <v>86.584085833333333</v>
          </cell>
          <cell r="M2596">
            <v>95.47984000000001</v>
          </cell>
          <cell r="N2596">
            <v>97.706233333333344</v>
          </cell>
        </row>
        <row r="2597">
          <cell r="F2597">
            <v>534</v>
          </cell>
          <cell r="G2597" t="str">
            <v>34513(D)534</v>
          </cell>
          <cell r="H2597" t="str">
            <v>Uncoated Printing Paper  In Rolls, Wt &gt; 40g/M2 Butne 150g/M2 Of Which Not &gt;10% By Wt Of Total Fibre Cont. Is By Mech Process</v>
          </cell>
          <cell r="I2597">
            <v>99.999960833333333</v>
          </cell>
          <cell r="J2597">
            <v>104.21914749999999</v>
          </cell>
          <cell r="K2597">
            <v>82.894590833333339</v>
          </cell>
          <cell r="L2597">
            <v>86.584085833333333</v>
          </cell>
          <cell r="M2597">
            <v>95.47984000000001</v>
          </cell>
          <cell r="N2597">
            <v>97.706233333333344</v>
          </cell>
        </row>
        <row r="2598">
          <cell r="F2598">
            <v>535</v>
          </cell>
          <cell r="G2598" t="str">
            <v>34513(D)535</v>
          </cell>
          <cell r="H2598" t="str">
            <v>Uncoated Print. Paper In Sheets, Wt &gt;40g/M2 But Ne150g/M2 Of Which Not &gt;10%By Wt Of Total Fibre Con-Tent Is By Mech Process</v>
          </cell>
          <cell r="I2598">
            <v>99.999960833333333</v>
          </cell>
          <cell r="J2598">
            <v>104.21914749999999</v>
          </cell>
          <cell r="K2598">
            <v>82.894590833333339</v>
          </cell>
          <cell r="L2598">
            <v>86.584085833333333</v>
          </cell>
          <cell r="M2598">
            <v>95.47984000000001</v>
          </cell>
          <cell r="N2598">
            <v>97.706233333333344</v>
          </cell>
        </row>
        <row r="2599">
          <cell r="F2599">
            <v>536</v>
          </cell>
          <cell r="G2599" t="str">
            <v>34513(D)536</v>
          </cell>
          <cell r="H2599" t="str">
            <v>Uncoated Writing Paper,  Weighing 40 G/M2 Or More But Not &gt; 150 G/M2</v>
          </cell>
          <cell r="I2599">
            <v>99.999960833333333</v>
          </cell>
          <cell r="J2599">
            <v>104.21914749999999</v>
          </cell>
          <cell r="K2599">
            <v>82.894590833333339</v>
          </cell>
          <cell r="L2599">
            <v>86.584085833333333</v>
          </cell>
          <cell r="M2599">
            <v>95.47984000000001</v>
          </cell>
          <cell r="N2599">
            <v>97.706233333333344</v>
          </cell>
        </row>
        <row r="2600">
          <cell r="F2600">
            <v>537</v>
          </cell>
          <cell r="G2600" t="str">
            <v>34513(D)537</v>
          </cell>
          <cell r="H2600" t="str">
            <v>Other Paper &amp; Paperboard Weighing 40 G/M2 Or More But Not &gt; 150 G/M2</v>
          </cell>
          <cell r="I2600">
            <v>99.999960833333333</v>
          </cell>
          <cell r="J2600">
            <v>104.21914749999999</v>
          </cell>
          <cell r="K2600">
            <v>82.894590833333339</v>
          </cell>
          <cell r="L2600">
            <v>86.584085833333333</v>
          </cell>
          <cell r="M2600">
            <v>95.47984000000001</v>
          </cell>
          <cell r="N2600">
            <v>97.706233333333344</v>
          </cell>
        </row>
        <row r="2601">
          <cell r="F2601">
            <v>538</v>
          </cell>
          <cell r="G2601" t="str">
            <v>34513(D)538</v>
          </cell>
          <cell r="H2601" t="str">
            <v>Uncoated Printing Paper: In Rolls</v>
          </cell>
          <cell r="I2601">
            <v>99.999960833333333</v>
          </cell>
          <cell r="J2601">
            <v>104.21914749999999</v>
          </cell>
          <cell r="K2601">
            <v>82.894590833333339</v>
          </cell>
          <cell r="L2601">
            <v>86.584085833333333</v>
          </cell>
          <cell r="M2601">
            <v>95.47984000000001</v>
          </cell>
          <cell r="N2601">
            <v>97.706233333333344</v>
          </cell>
        </row>
        <row r="2602">
          <cell r="F2602">
            <v>539</v>
          </cell>
          <cell r="G2602" t="str">
            <v>34513(D)539</v>
          </cell>
          <cell r="H2602" t="str">
            <v>Printing Paper</v>
          </cell>
          <cell r="I2602">
            <v>99.999960833333333</v>
          </cell>
          <cell r="J2602">
            <v>104.21914749999999</v>
          </cell>
          <cell r="K2602">
            <v>82.894590833333339</v>
          </cell>
          <cell r="L2602">
            <v>86.584085833333333</v>
          </cell>
          <cell r="M2602">
            <v>95.47984000000001</v>
          </cell>
          <cell r="N2602">
            <v>97.706233333333344</v>
          </cell>
        </row>
        <row r="2603">
          <cell r="F2603">
            <v>540</v>
          </cell>
          <cell r="G2603" t="str">
            <v>34513(D)540</v>
          </cell>
          <cell r="H2603" t="str">
            <v>Cartons, Boxes &amp; Cases,  Of Corrugated Paper Or   Paperboard</v>
          </cell>
          <cell r="I2603">
            <v>100.00007166666667</v>
          </cell>
          <cell r="J2603">
            <v>105.67208000000001</v>
          </cell>
          <cell r="K2603">
            <v>110.19930083333333</v>
          </cell>
          <cell r="L2603">
            <v>107.07915416666668</v>
          </cell>
          <cell r="M2603">
            <v>93.3760975</v>
          </cell>
          <cell r="N2603">
            <v>85.129635000000007</v>
          </cell>
        </row>
        <row r="2604">
          <cell r="F2604">
            <v>541</v>
          </cell>
          <cell r="G2604" t="str">
            <v>34514(D)541</v>
          </cell>
          <cell r="H2604" t="str">
            <v>Paper And Paperboard,    Weighing More Than       150 G/M2</v>
          </cell>
          <cell r="I2604">
            <v>99.999960833333333</v>
          </cell>
          <cell r="J2604">
            <v>104.21914749999999</v>
          </cell>
          <cell r="K2604">
            <v>82.894590833333339</v>
          </cell>
          <cell r="L2604">
            <v>86.584085833333333</v>
          </cell>
          <cell r="M2604">
            <v>95.47984000000001</v>
          </cell>
          <cell r="N2604">
            <v>97.706233333333344</v>
          </cell>
        </row>
        <row r="2605">
          <cell r="F2605">
            <v>542</v>
          </cell>
          <cell r="G2605" t="str">
            <v>34514(D)542</v>
          </cell>
          <cell r="H2605" t="str">
            <v>Cardboard/Paperboard</v>
          </cell>
          <cell r="I2605">
            <v>99.999960833333333</v>
          </cell>
          <cell r="J2605">
            <v>104.21914749999999</v>
          </cell>
          <cell r="K2605">
            <v>82.894590833333339</v>
          </cell>
          <cell r="L2605">
            <v>86.584085833333333</v>
          </cell>
          <cell r="M2605">
            <v>95.47984000000001</v>
          </cell>
          <cell r="N2605">
            <v>97.706233333333344</v>
          </cell>
        </row>
        <row r="2606">
          <cell r="F2606">
            <v>543</v>
          </cell>
          <cell r="G2606" t="str">
            <v>34514(D)543</v>
          </cell>
          <cell r="H2606" t="str">
            <v>Kraftliner, Unbleached</v>
          </cell>
          <cell r="I2606">
            <v>100</v>
          </cell>
          <cell r="J2606">
            <v>90.557939999999988</v>
          </cell>
          <cell r="K2606">
            <v>88.412019999999998</v>
          </cell>
          <cell r="L2606">
            <v>86.874105</v>
          </cell>
          <cell r="M2606">
            <v>89.091560000000001</v>
          </cell>
          <cell r="N2606">
            <v>91.452075833333325</v>
          </cell>
        </row>
        <row r="2607">
          <cell r="F2607">
            <v>544</v>
          </cell>
          <cell r="G2607" t="str">
            <v>34514(D)544</v>
          </cell>
          <cell r="H2607" t="str">
            <v>Kraftliner, Bleached</v>
          </cell>
          <cell r="I2607">
            <v>100.00001083333333</v>
          </cell>
          <cell r="J2607">
            <v>86.435040833333332</v>
          </cell>
          <cell r="K2607">
            <v>84.671502500000003</v>
          </cell>
          <cell r="L2607">
            <v>95.002567499999998</v>
          </cell>
          <cell r="M2607">
            <v>92.036819999999992</v>
          </cell>
          <cell r="N2607">
            <v>92.036819999999992</v>
          </cell>
        </row>
        <row r="2608">
          <cell r="F2608">
            <v>545</v>
          </cell>
          <cell r="G2608" t="str">
            <v>34514(D)545</v>
          </cell>
          <cell r="H2608" t="str">
            <v>Sack Kraft Paper,        Unbleached</v>
          </cell>
          <cell r="I2608">
            <v>99.999998333333323</v>
          </cell>
          <cell r="J2608">
            <v>94.825964999999997</v>
          </cell>
          <cell r="K2608">
            <v>93.822514166666664</v>
          </cell>
          <cell r="L2608">
            <v>83.66259083333334</v>
          </cell>
          <cell r="M2608">
            <v>91.47067916666667</v>
          </cell>
          <cell r="N2608">
            <v>95.20226000000001</v>
          </cell>
        </row>
        <row r="2609">
          <cell r="F2609">
            <v>546</v>
          </cell>
          <cell r="G2609" t="str">
            <v>34514(D)546</v>
          </cell>
          <cell r="H2609" t="str">
            <v>Sack Kraft Paper,Bleached</v>
          </cell>
          <cell r="I2609">
            <v>99.999960833333333</v>
          </cell>
          <cell r="J2609">
            <v>104.21914749999999</v>
          </cell>
          <cell r="K2609">
            <v>82.894590833333339</v>
          </cell>
          <cell r="L2609">
            <v>86.584085833333333</v>
          </cell>
          <cell r="M2609">
            <v>95.47984000000001</v>
          </cell>
          <cell r="N2609">
            <v>97.706233333333344</v>
          </cell>
        </row>
        <row r="2610">
          <cell r="F2610">
            <v>547</v>
          </cell>
          <cell r="G2610" t="str">
            <v>34514(D)547</v>
          </cell>
          <cell r="H2610" t="str">
            <v>Other Kraft Paper And    Paperboard Weighing 150  G/M2 Or Less, Unbleached</v>
          </cell>
          <cell r="I2610">
            <v>99.999271666666687</v>
          </cell>
          <cell r="J2610">
            <v>113.88603000000001</v>
          </cell>
          <cell r="K2610">
            <v>111.02108666666666</v>
          </cell>
          <cell r="L2610">
            <v>108.92256499999999</v>
          </cell>
          <cell r="M2610">
            <v>110.29116666666665</v>
          </cell>
          <cell r="N2610">
            <v>111.25831083333333</v>
          </cell>
        </row>
        <row r="2611">
          <cell r="F2611">
            <v>548</v>
          </cell>
          <cell r="G2611" t="str">
            <v>34514(D)548</v>
          </cell>
          <cell r="H2611" t="str">
            <v>Other Kraft Paper And    Paperboard, O/T Special  Kraft Foodboard, Weighing150 G/M2 Or Less</v>
          </cell>
          <cell r="I2611">
            <v>99.999375000000001</v>
          </cell>
          <cell r="J2611">
            <v>112.3934</v>
          </cell>
          <cell r="K2611">
            <v>92.970864166666672</v>
          </cell>
          <cell r="L2611">
            <v>86.397327500000017</v>
          </cell>
          <cell r="M2611">
            <v>89.89588833333336</v>
          </cell>
          <cell r="N2611">
            <v>90.633254166666674</v>
          </cell>
        </row>
        <row r="2612">
          <cell r="F2612">
            <v>549</v>
          </cell>
          <cell r="G2612" t="str">
            <v>34514(D)549</v>
          </cell>
          <cell r="H2612" t="str">
            <v>Other Kraft Paper And    Paperboard Weighing More Than 150 G/M2 But Less   Than 225 G/M2, Unbleached</v>
          </cell>
          <cell r="I2612">
            <v>99.99942333333334</v>
          </cell>
          <cell r="J2612">
            <v>116.9856075</v>
          </cell>
          <cell r="K2612">
            <v>157.91026083333333</v>
          </cell>
          <cell r="L2612">
            <v>155.03307916666668</v>
          </cell>
          <cell r="M2612">
            <v>167.18639999999999</v>
          </cell>
          <cell r="N2612">
            <v>175.66918000000001</v>
          </cell>
        </row>
        <row r="2613">
          <cell r="F2613">
            <v>550</v>
          </cell>
          <cell r="G2613" t="str">
            <v>34514(D)550</v>
          </cell>
          <cell r="H2613" t="str">
            <v>Other Kraft Paper/Paper- Board, O/T Special Kraft Foodboard, O/T Bleached  Uniformly, &gt; 95% Of Wood Fibres</v>
          </cell>
          <cell r="I2613">
            <v>100</v>
          </cell>
          <cell r="J2613">
            <v>83.02300000000001</v>
          </cell>
          <cell r="K2613">
            <v>68.784224999999992</v>
          </cell>
          <cell r="L2613">
            <v>103.17634000000001</v>
          </cell>
          <cell r="M2613">
            <v>112.9061675</v>
          </cell>
          <cell r="N2613">
            <v>119.82474999999999</v>
          </cell>
        </row>
        <row r="2614">
          <cell r="F2614">
            <v>551</v>
          </cell>
          <cell r="G2614" t="str">
            <v>34514(D)551</v>
          </cell>
          <cell r="H2614" t="str">
            <v>Other Kraft Paper And    Paperboard Weighing 225  G/M2, O/T Special Kraft  Foodboard</v>
          </cell>
          <cell r="I2614">
            <v>99.999960833333333</v>
          </cell>
          <cell r="J2614">
            <v>104.21914749999999</v>
          </cell>
          <cell r="K2614">
            <v>82.894590833333339</v>
          </cell>
          <cell r="L2614">
            <v>86.584085833333333</v>
          </cell>
          <cell r="M2614">
            <v>95.47984000000001</v>
          </cell>
          <cell r="N2614">
            <v>97.706233333333344</v>
          </cell>
        </row>
        <row r="2615">
          <cell r="F2615">
            <v>552</v>
          </cell>
          <cell r="G2615" t="str">
            <v>34514(D)552</v>
          </cell>
          <cell r="H2615" t="str">
            <v>Semi-Chemical Fluting    Paper(Corrugating Medium)</v>
          </cell>
          <cell r="I2615">
            <v>100</v>
          </cell>
          <cell r="J2615">
            <v>100</v>
          </cell>
          <cell r="K2615">
            <v>100</v>
          </cell>
          <cell r="L2615">
            <v>100</v>
          </cell>
          <cell r="M2615">
            <v>100</v>
          </cell>
          <cell r="N2615">
            <v>91.316991666666681</v>
          </cell>
        </row>
        <row r="2616">
          <cell r="F2616">
            <v>553</v>
          </cell>
          <cell r="G2616" t="str">
            <v>34514(D)553</v>
          </cell>
          <cell r="H2616" t="str">
            <v>Glassine &amp; Other Glazed  Transparent Or Translu-  Cent Papers In Rolls Or  Sheets</v>
          </cell>
          <cell r="I2616">
            <v>99.999996666666675</v>
          </cell>
          <cell r="J2616">
            <v>120.13937000000003</v>
          </cell>
          <cell r="K2616">
            <v>120.696865</v>
          </cell>
          <cell r="L2616">
            <v>116.86411499999998</v>
          </cell>
          <cell r="M2616">
            <v>118.04877999999998</v>
          </cell>
          <cell r="N2616">
            <v>117.67711916666669</v>
          </cell>
        </row>
        <row r="2617">
          <cell r="F2617">
            <v>554</v>
          </cell>
          <cell r="G2617" t="str">
            <v>34514(D)554</v>
          </cell>
          <cell r="H2617" t="str">
            <v>Other Multi-Ply Paper Andpaperboard</v>
          </cell>
          <cell r="I2617">
            <v>99.999960833333333</v>
          </cell>
          <cell r="J2617">
            <v>104.21914749999999</v>
          </cell>
          <cell r="K2617">
            <v>82.894590833333339</v>
          </cell>
          <cell r="L2617">
            <v>86.584085833333333</v>
          </cell>
          <cell r="M2617">
            <v>95.47984000000001</v>
          </cell>
          <cell r="N2617">
            <v>97.706233333333344</v>
          </cell>
        </row>
        <row r="2618">
          <cell r="F2618">
            <v>555</v>
          </cell>
          <cell r="G2618" t="str">
            <v>34514(D)555</v>
          </cell>
          <cell r="H2618" t="str">
            <v>Other Paper &amp; Paperboard,Weighing 150 G/M2 Or Lessin Rolls Or Sheets</v>
          </cell>
          <cell r="I2618">
            <v>99.999960833333333</v>
          </cell>
          <cell r="J2618">
            <v>104.21914749999999</v>
          </cell>
          <cell r="K2618">
            <v>82.894590833333339</v>
          </cell>
          <cell r="L2618">
            <v>86.584085833333333</v>
          </cell>
          <cell r="M2618">
            <v>95.47984000000001</v>
          </cell>
          <cell r="N2618">
            <v>97.706233333333344</v>
          </cell>
        </row>
        <row r="2619">
          <cell r="F2619">
            <v>556</v>
          </cell>
          <cell r="G2619" t="str">
            <v>34514(D)556</v>
          </cell>
          <cell r="H2619" t="str">
            <v>Other Paper &amp; Paperboard,Weighing 225 G/M2 Or Morein Rolls Or Sheets</v>
          </cell>
          <cell r="I2619">
            <v>99.999960833333333</v>
          </cell>
          <cell r="J2619">
            <v>104.21914749999999</v>
          </cell>
          <cell r="K2619">
            <v>82.894590833333339</v>
          </cell>
          <cell r="L2619">
            <v>86.584085833333333</v>
          </cell>
          <cell r="M2619">
            <v>95.47984000000001</v>
          </cell>
          <cell r="N2619">
            <v>97.706233333333344</v>
          </cell>
        </row>
        <row r="2620">
          <cell r="F2620">
            <v>557</v>
          </cell>
          <cell r="G2620" t="str">
            <v>34514(D)557</v>
          </cell>
          <cell r="H2620" t="str">
            <v>Paper Corrugated Or Ledger</v>
          </cell>
          <cell r="I2620">
            <v>99.999960833333333</v>
          </cell>
          <cell r="J2620">
            <v>104.21914749999999</v>
          </cell>
          <cell r="K2620">
            <v>82.894590833333339</v>
          </cell>
          <cell r="L2620">
            <v>86.584085833333333</v>
          </cell>
          <cell r="M2620">
            <v>95.47984000000001</v>
          </cell>
          <cell r="N2620">
            <v>97.706233333333344</v>
          </cell>
        </row>
        <row r="2621">
          <cell r="F2621">
            <v>558</v>
          </cell>
          <cell r="G2621" t="str">
            <v>34514(D)558</v>
          </cell>
          <cell r="H2621" t="str">
            <v>Bleached, Paper &amp; Paper- Board Coated, Impregnatedor Covered With Plastic  Weighing &gt; 150 G/M2</v>
          </cell>
          <cell r="I2621">
            <v>99.999960833333333</v>
          </cell>
          <cell r="J2621">
            <v>104.21914749999999</v>
          </cell>
          <cell r="K2621">
            <v>82.894590833333339</v>
          </cell>
          <cell r="L2621">
            <v>86.584085833333333</v>
          </cell>
          <cell r="M2621">
            <v>95.47984000000001</v>
          </cell>
          <cell r="N2621">
            <v>97.706233333333344</v>
          </cell>
        </row>
        <row r="2622">
          <cell r="F2622">
            <v>559</v>
          </cell>
          <cell r="G2622" t="str">
            <v>34514(D)559</v>
          </cell>
          <cell r="H2622" t="str">
            <v>Unbleached, Paper &amp; Paper-Board Coated, Impregna- Ted Or Covered With      Plastic</v>
          </cell>
          <cell r="I2622">
            <v>99.999960833333333</v>
          </cell>
          <cell r="J2622">
            <v>104.21914749999999</v>
          </cell>
          <cell r="K2622">
            <v>82.894590833333339</v>
          </cell>
          <cell r="L2622">
            <v>86.584085833333333</v>
          </cell>
          <cell r="M2622">
            <v>95.47984000000001</v>
          </cell>
          <cell r="N2622">
            <v>97.706233333333344</v>
          </cell>
        </row>
        <row r="2623">
          <cell r="F2623">
            <v>560</v>
          </cell>
          <cell r="G2623" t="str">
            <v>34514(D)560</v>
          </cell>
          <cell r="H2623" t="str">
            <v>Bleached, Kraft Paper Andpaperboard Weighing 150  G/M2 Or &lt;&amp; Contain &gt; 95%Wood Fibre Obtained By   Chemical Process</v>
          </cell>
          <cell r="I2623">
            <v>99.999960833333333</v>
          </cell>
          <cell r="J2623">
            <v>104.21914749999999</v>
          </cell>
          <cell r="K2623">
            <v>82.894590833333339</v>
          </cell>
          <cell r="L2623">
            <v>86.584085833333333</v>
          </cell>
          <cell r="M2623">
            <v>95.47984000000001</v>
          </cell>
          <cell r="N2623">
            <v>97.706233333333344</v>
          </cell>
        </row>
        <row r="2624">
          <cell r="F2624">
            <v>561</v>
          </cell>
          <cell r="G2624" t="str">
            <v>34514(D)561</v>
          </cell>
          <cell r="H2624" t="str">
            <v>Other Kraft Paper &amp; Paper-Board, Other Than Used  For Writing, Printing Or Other Graphic Purposes</v>
          </cell>
          <cell r="I2624">
            <v>99.999960833333333</v>
          </cell>
          <cell r="J2624">
            <v>104.21914749999999</v>
          </cell>
          <cell r="K2624">
            <v>82.894590833333339</v>
          </cell>
          <cell r="L2624">
            <v>86.584085833333333</v>
          </cell>
          <cell r="M2624">
            <v>95.47984000000001</v>
          </cell>
          <cell r="N2624">
            <v>97.706233333333344</v>
          </cell>
        </row>
        <row r="2625">
          <cell r="F2625">
            <v>562</v>
          </cell>
          <cell r="G2625" t="str">
            <v>34514(D)562</v>
          </cell>
          <cell r="H2625" t="str">
            <v>Other Paper &amp; Paperboard,Multi-Ply</v>
          </cell>
          <cell r="I2625">
            <v>99.999960833333333</v>
          </cell>
          <cell r="J2625">
            <v>104.21914749999999</v>
          </cell>
          <cell r="K2625">
            <v>82.894590833333339</v>
          </cell>
          <cell r="L2625">
            <v>86.584085833333333</v>
          </cell>
          <cell r="M2625">
            <v>95.47984000000001</v>
          </cell>
          <cell r="N2625">
            <v>97.706233333333344</v>
          </cell>
        </row>
        <row r="2626">
          <cell r="F2626">
            <v>563</v>
          </cell>
          <cell r="G2626" t="str">
            <v>34514(D)563</v>
          </cell>
          <cell r="H2626" t="str">
            <v>Other Paper &amp; Paperboard,Other Than Multi-Ply</v>
          </cell>
          <cell r="I2626">
            <v>99.999960833333333</v>
          </cell>
          <cell r="J2626">
            <v>104.21914749999999</v>
          </cell>
          <cell r="K2626">
            <v>82.894590833333339</v>
          </cell>
          <cell r="L2626">
            <v>86.584085833333333</v>
          </cell>
          <cell r="M2626">
            <v>95.47984000000001</v>
          </cell>
          <cell r="N2626">
            <v>97.706233333333344</v>
          </cell>
        </row>
        <row r="2627">
          <cell r="F2627">
            <v>564</v>
          </cell>
          <cell r="G2627" t="str">
            <v>34514(D)564</v>
          </cell>
          <cell r="H2627" t="str">
            <v>Paper &amp; Paperboard,      Coated, Impregnated Or   Covered With Wax,        Paraffin Wax, Stearin,   Oil Or Glycerol</v>
          </cell>
          <cell r="I2627">
            <v>99.999960833333333</v>
          </cell>
          <cell r="J2627">
            <v>104.21914749999999</v>
          </cell>
          <cell r="K2627">
            <v>82.894590833333339</v>
          </cell>
          <cell r="L2627">
            <v>86.584085833333333</v>
          </cell>
          <cell r="M2627">
            <v>95.47984000000001</v>
          </cell>
          <cell r="N2627">
            <v>97.706233333333344</v>
          </cell>
        </row>
        <row r="2628">
          <cell r="F2628">
            <v>565</v>
          </cell>
          <cell r="G2628" t="str">
            <v>34514(D)565</v>
          </cell>
          <cell r="H2628" t="str">
            <v>Other Paper, Paperboard, Cellulose Wadding &amp; Webs Of Cellulose Fibres</v>
          </cell>
          <cell r="I2628">
            <v>99.999960833333333</v>
          </cell>
          <cell r="J2628">
            <v>104.21914749999999</v>
          </cell>
          <cell r="K2628">
            <v>82.894590833333339</v>
          </cell>
          <cell r="L2628">
            <v>86.584085833333333</v>
          </cell>
          <cell r="M2628">
            <v>95.47984000000001</v>
          </cell>
          <cell r="N2628">
            <v>97.706233333333344</v>
          </cell>
        </row>
        <row r="2629">
          <cell r="F2629">
            <v>566</v>
          </cell>
          <cell r="G2629" t="str">
            <v>34514(D)566</v>
          </cell>
          <cell r="H2629" t="str">
            <v>Other Composite Paper    And Paperboard, O/T Lami-Nated Int. With Bitumen, Tar Or Asphalt</v>
          </cell>
          <cell r="I2629">
            <v>99.999960833333333</v>
          </cell>
          <cell r="J2629">
            <v>104.21914749999999</v>
          </cell>
          <cell r="K2629">
            <v>82.894590833333339</v>
          </cell>
          <cell r="L2629">
            <v>86.584085833333333</v>
          </cell>
          <cell r="M2629">
            <v>95.47984000000001</v>
          </cell>
          <cell r="N2629">
            <v>97.706233333333344</v>
          </cell>
        </row>
        <row r="2630">
          <cell r="F2630">
            <v>567</v>
          </cell>
          <cell r="G2630" t="str">
            <v>34514(D)567</v>
          </cell>
          <cell r="H2630" t="str">
            <v>Folding Cartons, Boxes &amp; Cases, Of Non-Corrugated Paper Or Paperboard</v>
          </cell>
          <cell r="I2630">
            <v>100.00008333333334</v>
          </cell>
          <cell r="J2630">
            <v>105.73402833333334</v>
          </cell>
          <cell r="K2630">
            <v>108.08871249999999</v>
          </cell>
          <cell r="L2630">
            <v>105.03285</v>
          </cell>
          <cell r="M2630">
            <v>93.446207500000014</v>
          </cell>
          <cell r="N2630">
            <v>87.533468333333332</v>
          </cell>
        </row>
        <row r="2631">
          <cell r="F2631">
            <v>568</v>
          </cell>
          <cell r="G2631" t="str">
            <v>34514(D)568</v>
          </cell>
          <cell r="H2631" t="str">
            <v>Bags, Paper</v>
          </cell>
          <cell r="I2631">
            <v>100.00008333333334</v>
          </cell>
          <cell r="J2631">
            <v>105.73402833333334</v>
          </cell>
          <cell r="K2631">
            <v>108.08871249999999</v>
          </cell>
          <cell r="L2631">
            <v>105.03285</v>
          </cell>
          <cell r="M2631">
            <v>93.446207500000014</v>
          </cell>
          <cell r="N2631">
            <v>87.533468333333332</v>
          </cell>
        </row>
        <row r="2632">
          <cell r="F2632">
            <v>569</v>
          </cell>
          <cell r="G2632" t="str">
            <v>34515(D)569</v>
          </cell>
          <cell r="H2632" t="str">
            <v>Other Paper &amp; Paperboard,Corrugated, O/T Creped,  W/N Embossed/Perforated, O/T Kraft &amp; Not For H/H  Or Sanitary Purposes</v>
          </cell>
          <cell r="I2632">
            <v>99.999954166666654</v>
          </cell>
          <cell r="J2632">
            <v>107.17855</v>
          </cell>
          <cell r="K2632">
            <v>96.169505000000001</v>
          </cell>
          <cell r="L2632">
            <v>84.113595833333335</v>
          </cell>
          <cell r="M2632">
            <v>97.697290833333355</v>
          </cell>
          <cell r="N2632">
            <v>97.41919750000001</v>
          </cell>
        </row>
        <row r="2633">
          <cell r="F2633">
            <v>570</v>
          </cell>
          <cell r="G2633" t="str">
            <v>34515(D)570</v>
          </cell>
          <cell r="H2633" t="str">
            <v>Self-Adhesive Paper And  Paperboard</v>
          </cell>
          <cell r="I2633">
            <v>99.999960833333333</v>
          </cell>
          <cell r="J2633">
            <v>104.21914749999999</v>
          </cell>
          <cell r="K2633">
            <v>82.894590833333339</v>
          </cell>
          <cell r="L2633">
            <v>86.584085833333333</v>
          </cell>
          <cell r="M2633">
            <v>95.47984000000001</v>
          </cell>
          <cell r="N2633">
            <v>97.706233333333344</v>
          </cell>
        </row>
        <row r="2634">
          <cell r="F2634">
            <v>571</v>
          </cell>
          <cell r="G2634" t="str">
            <v>34515(D)571</v>
          </cell>
          <cell r="H2634" t="str">
            <v>Cigarette Paper, In Rollsof A Width Not Exceeding 5 Cm</v>
          </cell>
          <cell r="I2634">
            <v>100</v>
          </cell>
          <cell r="J2634">
            <v>105.15464000000001</v>
          </cell>
          <cell r="K2634">
            <v>128.15005666666667</v>
          </cell>
          <cell r="L2634">
            <v>159.56471833333333</v>
          </cell>
          <cell r="M2634">
            <v>170.08877250000003</v>
          </cell>
          <cell r="N2634">
            <v>174.2268</v>
          </cell>
        </row>
        <row r="2635">
          <cell r="F2635">
            <v>572</v>
          </cell>
          <cell r="G2635" t="str">
            <v>34516(D)572</v>
          </cell>
          <cell r="H2635" t="str">
            <v>Coated Printing Paper    Weighing Not &gt; 150 G/M2</v>
          </cell>
          <cell r="I2635">
            <v>99.999960833333333</v>
          </cell>
          <cell r="J2635">
            <v>104.21914749999999</v>
          </cell>
          <cell r="K2635">
            <v>82.894590833333339</v>
          </cell>
          <cell r="L2635">
            <v>86.584085833333333</v>
          </cell>
          <cell r="M2635">
            <v>95.47984000000001</v>
          </cell>
          <cell r="N2635">
            <v>97.706233333333344</v>
          </cell>
        </row>
        <row r="2636">
          <cell r="F2636">
            <v>573</v>
          </cell>
          <cell r="G2636" t="str">
            <v>34516(D)573</v>
          </cell>
          <cell r="H2636" t="str">
            <v>Coated Printing Paper    Weighing &gt; 150 G/M2</v>
          </cell>
          <cell r="I2636">
            <v>99.999960833333333</v>
          </cell>
          <cell r="J2636">
            <v>104.21914749999999</v>
          </cell>
          <cell r="K2636">
            <v>82.894590833333339</v>
          </cell>
          <cell r="L2636">
            <v>86.584085833333333</v>
          </cell>
          <cell r="M2636">
            <v>95.47984000000001</v>
          </cell>
          <cell r="N2636">
            <v>97.706233333333344</v>
          </cell>
        </row>
        <row r="2637">
          <cell r="F2637">
            <v>574</v>
          </cell>
          <cell r="G2637" t="str">
            <v>34516(D)574</v>
          </cell>
          <cell r="H2637" t="str">
            <v>Other Printing Or Writingpapers Ruled, Lined Or   Squared</v>
          </cell>
          <cell r="I2637">
            <v>99.999960833333333</v>
          </cell>
          <cell r="J2637">
            <v>104.21914749999999</v>
          </cell>
          <cell r="K2637">
            <v>82.894590833333339</v>
          </cell>
          <cell r="L2637">
            <v>86.584085833333333</v>
          </cell>
          <cell r="M2637">
            <v>95.47984000000001</v>
          </cell>
          <cell r="N2637">
            <v>97.706233333333344</v>
          </cell>
        </row>
        <row r="2638">
          <cell r="F2638">
            <v>575</v>
          </cell>
          <cell r="G2638" t="str">
            <v>34516(D)575</v>
          </cell>
          <cell r="H2638" t="str">
            <v>Envelope</v>
          </cell>
          <cell r="I2638">
            <v>100.00008333333334</v>
          </cell>
          <cell r="J2638">
            <v>105.73402833333334</v>
          </cell>
          <cell r="K2638">
            <v>108.08871249999999</v>
          </cell>
          <cell r="L2638">
            <v>105.03285</v>
          </cell>
          <cell r="M2638">
            <v>93.446207500000014</v>
          </cell>
          <cell r="N2638">
            <v>87.533468333333332</v>
          </cell>
        </row>
        <row r="2639">
          <cell r="F2639">
            <v>576</v>
          </cell>
          <cell r="G2639" t="str">
            <v>34516(D)576</v>
          </cell>
          <cell r="H2639" t="str">
            <v>Letter Cards, Post Cards</v>
          </cell>
          <cell r="I2639">
            <v>100.00008333333334</v>
          </cell>
          <cell r="J2639">
            <v>105.73402833333334</v>
          </cell>
          <cell r="K2639">
            <v>108.08871249999999</v>
          </cell>
          <cell r="L2639">
            <v>105.03285</v>
          </cell>
          <cell r="M2639">
            <v>93.446207500000014</v>
          </cell>
          <cell r="N2639">
            <v>87.533468333333332</v>
          </cell>
        </row>
        <row r="2640">
          <cell r="F2640">
            <v>577</v>
          </cell>
          <cell r="G2640" t="str">
            <v>34516(D)577</v>
          </cell>
          <cell r="H2640" t="str">
            <v>Stationery, Printing &amp; Binding (Includes Letterhead,  Printed Envelopes, Ledger Sheets, Memo, Letter Pad, Notebooks, Receipt, Cheque, Cards, Labels, Tapes And Examination Paper)</v>
          </cell>
          <cell r="I2640">
            <v>100.00008333333334</v>
          </cell>
          <cell r="J2640">
            <v>105.73402833333334</v>
          </cell>
          <cell r="K2640">
            <v>108.08871249999999</v>
          </cell>
          <cell r="L2640">
            <v>105.03285</v>
          </cell>
          <cell r="M2640">
            <v>93.446207500000014</v>
          </cell>
          <cell r="N2640">
            <v>87.533468333333332</v>
          </cell>
        </row>
        <row r="2641">
          <cell r="F2641">
            <v>578</v>
          </cell>
          <cell r="G2641" t="str">
            <v>34516(D)578</v>
          </cell>
          <cell r="H2641" t="str">
            <v>Printed Paper Or Paper-  Board Labels Of All Kind</v>
          </cell>
          <cell r="I2641">
            <v>99.999996666666675</v>
          </cell>
          <cell r="J2641">
            <v>106.46216083333334</v>
          </cell>
          <cell r="K2641">
            <v>121.44805833333335</v>
          </cell>
          <cell r="L2641">
            <v>159.94528500000001</v>
          </cell>
          <cell r="M2641">
            <v>162.35704583333333</v>
          </cell>
          <cell r="N2641">
            <v>163.91680250000002</v>
          </cell>
        </row>
        <row r="2642">
          <cell r="F2642">
            <v>579</v>
          </cell>
          <cell r="G2642" t="str">
            <v>34516(D)579</v>
          </cell>
          <cell r="H2642" t="str">
            <v>Other Printed Paper Or   Paperboard Labels Of All Kind, Other Than Printed</v>
          </cell>
          <cell r="I2642">
            <v>99.999937500000016</v>
          </cell>
          <cell r="J2642">
            <v>87.726760000000013</v>
          </cell>
          <cell r="K2642">
            <v>82.75198833333333</v>
          </cell>
          <cell r="L2642">
            <v>101.45190666666666</v>
          </cell>
          <cell r="M2642">
            <v>108.878995</v>
          </cell>
          <cell r="N2642">
            <v>104.28814250000001</v>
          </cell>
        </row>
        <row r="2643">
          <cell r="F2643">
            <v>580</v>
          </cell>
          <cell r="G2643" t="str">
            <v>34516(D)580</v>
          </cell>
          <cell r="H2643" t="str">
            <v>Trade Advertising Material, Commercial Catalogues And The Like</v>
          </cell>
          <cell r="I2643">
            <v>99.999937500000016</v>
          </cell>
          <cell r="J2643">
            <v>87.726760000000013</v>
          </cell>
          <cell r="K2643">
            <v>82.75198833333333</v>
          </cell>
          <cell r="L2643">
            <v>101.45190666666666</v>
          </cell>
          <cell r="M2643">
            <v>108.878995</v>
          </cell>
          <cell r="N2643">
            <v>104.28814250000001</v>
          </cell>
        </row>
        <row r="2644">
          <cell r="F2644">
            <v>581</v>
          </cell>
          <cell r="G2644" t="str">
            <v>34517(D)581</v>
          </cell>
          <cell r="H2644" t="str">
            <v>Toilet Paper (New)</v>
          </cell>
          <cell r="I2644">
            <v>100.00008333333334</v>
          </cell>
          <cell r="J2644">
            <v>105.73402833333334</v>
          </cell>
          <cell r="K2644">
            <v>108.08871249999999</v>
          </cell>
          <cell r="L2644">
            <v>105.03285</v>
          </cell>
          <cell r="M2644">
            <v>93.446207500000014</v>
          </cell>
          <cell r="N2644">
            <v>87.533468333333332</v>
          </cell>
        </row>
        <row r="2645">
          <cell r="F2645">
            <v>582</v>
          </cell>
          <cell r="G2645" t="str">
            <v>34517(D)582</v>
          </cell>
          <cell r="H2645" t="str">
            <v>Diaper And Baby Napkins</v>
          </cell>
          <cell r="I2645">
            <v>100.00008333333334</v>
          </cell>
          <cell r="J2645">
            <v>105.73402833333334</v>
          </cell>
          <cell r="K2645">
            <v>108.08871249999999</v>
          </cell>
          <cell r="L2645">
            <v>105.03285</v>
          </cell>
          <cell r="M2645">
            <v>93.446207500000014</v>
          </cell>
          <cell r="N2645">
            <v>87.533468333333332</v>
          </cell>
        </row>
        <row r="2646">
          <cell r="F2646">
            <v>583</v>
          </cell>
          <cell r="G2646" t="str">
            <v>34517(D)583</v>
          </cell>
          <cell r="H2646" t="str">
            <v>Paper, Tissue (New)</v>
          </cell>
          <cell r="I2646">
            <v>100.00008333333334</v>
          </cell>
          <cell r="J2646">
            <v>105.73402833333334</v>
          </cell>
          <cell r="K2646">
            <v>108.08871249999999</v>
          </cell>
          <cell r="L2646">
            <v>105.03285</v>
          </cell>
          <cell r="M2646">
            <v>93.446207500000014</v>
          </cell>
          <cell r="N2646">
            <v>87.533468333333332</v>
          </cell>
        </row>
        <row r="2647">
          <cell r="F2647">
            <v>584</v>
          </cell>
          <cell r="G2647" t="str">
            <v>34517(D)584</v>
          </cell>
          <cell r="H2647" t="str">
            <v>Paper, Napkin</v>
          </cell>
          <cell r="I2647">
            <v>100.00008333333334</v>
          </cell>
          <cell r="J2647">
            <v>105.73402833333334</v>
          </cell>
          <cell r="K2647">
            <v>108.08871249999999</v>
          </cell>
          <cell r="L2647">
            <v>105.03285</v>
          </cell>
          <cell r="M2647">
            <v>93.446207500000014</v>
          </cell>
          <cell r="N2647">
            <v>87.533468333333332</v>
          </cell>
        </row>
        <row r="2648">
          <cell r="F2648">
            <v>585</v>
          </cell>
          <cell r="G2648" t="str">
            <v>34517(D)585</v>
          </cell>
          <cell r="H2648" t="str">
            <v>Sanitary Towels &amp; Tampons</v>
          </cell>
          <cell r="I2648">
            <v>100.00000333333332</v>
          </cell>
          <cell r="J2648">
            <v>108.04772833333334</v>
          </cell>
          <cell r="K2648">
            <v>103.54064333333334</v>
          </cell>
          <cell r="L2648">
            <v>104.65357083333333</v>
          </cell>
          <cell r="M2648">
            <v>100.95504749999999</v>
          </cell>
          <cell r="N2648">
            <v>106.4334625</v>
          </cell>
        </row>
        <row r="2649">
          <cell r="F2649">
            <v>586</v>
          </cell>
          <cell r="G2649" t="str">
            <v>34517(D)586</v>
          </cell>
          <cell r="H2649" t="str">
            <v>Baby Napkins</v>
          </cell>
          <cell r="I2649">
            <v>100.00007833333333</v>
          </cell>
          <cell r="J2649">
            <v>103.97033083333334</v>
          </cell>
          <cell r="K2649">
            <v>92.336838333333333</v>
          </cell>
          <cell r="L2649">
            <v>86.83499333333333</v>
          </cell>
          <cell r="M2649">
            <v>85.063164999999998</v>
          </cell>
          <cell r="N2649">
            <v>95.487304999999992</v>
          </cell>
        </row>
        <row r="2650">
          <cell r="F2650">
            <v>587</v>
          </cell>
          <cell r="G2650" t="str">
            <v>34519(D)587</v>
          </cell>
          <cell r="H2650" t="str">
            <v>Self-Adhesive Paper In   Strips Or Rolls</v>
          </cell>
          <cell r="I2650">
            <v>100.00008333333334</v>
          </cell>
          <cell r="J2650">
            <v>105.73402833333334</v>
          </cell>
          <cell r="K2650">
            <v>108.08871249999999</v>
          </cell>
          <cell r="L2650">
            <v>105.03285</v>
          </cell>
          <cell r="M2650">
            <v>93.446207500000014</v>
          </cell>
          <cell r="N2650">
            <v>87.533468333333332</v>
          </cell>
        </row>
        <row r="2651">
          <cell r="F2651">
            <v>588</v>
          </cell>
          <cell r="G2651" t="str">
            <v>34519(D)588</v>
          </cell>
          <cell r="H2651" t="str">
            <v>Other Filter Paper And   Paperboard</v>
          </cell>
          <cell r="I2651">
            <v>100</v>
          </cell>
          <cell r="J2651">
            <v>94.466399999999979</v>
          </cell>
          <cell r="K2651">
            <v>73.616600833333337</v>
          </cell>
          <cell r="L2651">
            <v>70.849803333333341</v>
          </cell>
          <cell r="M2651">
            <v>81.818179999999998</v>
          </cell>
          <cell r="N2651">
            <v>81.818179999999998</v>
          </cell>
        </row>
        <row r="2652">
          <cell r="F2652">
            <v>589</v>
          </cell>
          <cell r="G2652" t="str">
            <v>34519(D)589</v>
          </cell>
          <cell r="H2652" t="str">
            <v>Paper Roll (New)</v>
          </cell>
          <cell r="I2652">
            <v>100.00008333333334</v>
          </cell>
          <cell r="J2652">
            <v>105.73402833333334</v>
          </cell>
          <cell r="K2652">
            <v>108.08871249999999</v>
          </cell>
          <cell r="L2652">
            <v>105.03285</v>
          </cell>
          <cell r="M2652">
            <v>93.446207500000014</v>
          </cell>
          <cell r="N2652">
            <v>87.533468333333332</v>
          </cell>
        </row>
        <row r="2653">
          <cell r="F2653">
            <v>590</v>
          </cell>
          <cell r="G2653" t="str">
            <v>34519(D)590</v>
          </cell>
          <cell r="H2653" t="str">
            <v>Bobbins, Spools, Cops &amp;  Similar Supports, Of A   Kind Used For Winding    Textile Yarn</v>
          </cell>
          <cell r="I2653">
            <v>100.00008333333334</v>
          </cell>
          <cell r="J2653">
            <v>105.73402833333334</v>
          </cell>
          <cell r="K2653">
            <v>108.08871249999999</v>
          </cell>
          <cell r="L2653">
            <v>105.03285</v>
          </cell>
          <cell r="M2653">
            <v>93.446207500000014</v>
          </cell>
          <cell r="N2653">
            <v>87.533468333333332</v>
          </cell>
        </row>
        <row r="2654">
          <cell r="F2654">
            <v>591</v>
          </cell>
          <cell r="G2654" t="str">
            <v>34519(D)591</v>
          </cell>
          <cell r="H2654" t="str">
            <v>Joss Paper</v>
          </cell>
          <cell r="I2654">
            <v>100.00034749999999</v>
          </cell>
          <cell r="J2654">
            <v>111.48776583333334</v>
          </cell>
          <cell r="K2654">
            <v>117.12721416666668</v>
          </cell>
          <cell r="L2654">
            <v>97.604601666666682</v>
          </cell>
          <cell r="M2654">
            <v>108.05977</v>
          </cell>
          <cell r="N2654">
            <v>111.32357916666665</v>
          </cell>
        </row>
        <row r="2655">
          <cell r="F2655">
            <v>592</v>
          </cell>
          <cell r="G2655" t="str">
            <v>34519(D)592</v>
          </cell>
          <cell r="H2655" t="str">
            <v>Other Paper &amp; Paperboard Cut To Size Or Shape In  Strips, Rolls Or Sheets</v>
          </cell>
          <cell r="I2655">
            <v>100</v>
          </cell>
          <cell r="J2655">
            <v>98.577240000000003</v>
          </cell>
          <cell r="K2655">
            <v>106.62262916666668</v>
          </cell>
          <cell r="L2655">
            <v>139.71883249999999</v>
          </cell>
          <cell r="M2655">
            <v>156.04674916666667</v>
          </cell>
          <cell r="N2655">
            <v>166.66667000000001</v>
          </cell>
        </row>
        <row r="2656">
          <cell r="F2656">
            <v>593</v>
          </cell>
          <cell r="G2656" t="str">
            <v>34519(D)593</v>
          </cell>
          <cell r="H2656" t="str">
            <v>Other Articles Of Paper  Pulp, Paper, Paperboard  Or Cellulose Wadding</v>
          </cell>
          <cell r="I2656">
            <v>100.00054333333333</v>
          </cell>
          <cell r="J2656">
            <v>112.82185249999999</v>
          </cell>
          <cell r="K2656">
            <v>98.644615833333347</v>
          </cell>
          <cell r="L2656">
            <v>96.859229166666651</v>
          </cell>
          <cell r="M2656">
            <v>102.24738583333334</v>
          </cell>
          <cell r="N2656">
            <v>101.21118</v>
          </cell>
        </row>
        <row r="2657">
          <cell r="F2657">
            <v>594</v>
          </cell>
          <cell r="G2657" t="str">
            <v>34611(D)594</v>
          </cell>
          <cell r="H2657" t="str">
            <v>Newspaper (Revenue For Circulation)</v>
          </cell>
          <cell r="I2657">
            <v>99.999937500000016</v>
          </cell>
          <cell r="J2657">
            <v>87.726760000000013</v>
          </cell>
          <cell r="K2657">
            <v>82.75198833333333</v>
          </cell>
          <cell r="L2657">
            <v>101.45190666666666</v>
          </cell>
          <cell r="M2657">
            <v>108.878995</v>
          </cell>
          <cell r="N2657">
            <v>104.28814250000001</v>
          </cell>
        </row>
        <row r="2658">
          <cell r="F2658">
            <v>595</v>
          </cell>
          <cell r="G2658" t="str">
            <v>34611(D)595</v>
          </cell>
          <cell r="H2658" t="str">
            <v>Other Newspapers, Journals And Periodicals, W/N Illustrated Or Ctg Advertising Materials</v>
          </cell>
          <cell r="I2658">
            <v>100.00000166666668</v>
          </cell>
          <cell r="J2658">
            <v>105.15937916666667</v>
          </cell>
          <cell r="K2658">
            <v>119.87945583333334</v>
          </cell>
          <cell r="L2658">
            <v>115.40249416666668</v>
          </cell>
          <cell r="M2658">
            <v>113.96714916666666</v>
          </cell>
          <cell r="N2658">
            <v>110.88170583333333</v>
          </cell>
        </row>
        <row r="2659">
          <cell r="F2659">
            <v>596</v>
          </cell>
          <cell r="G2659" t="str">
            <v>34612(D)596</v>
          </cell>
          <cell r="H2659" t="str">
            <v>Printed Books Brochures, Leaflets &amp; Similar Printed Matter In Single Sheets, Whether Or Not Folded</v>
          </cell>
          <cell r="I2659">
            <v>99.999996666666661</v>
          </cell>
          <cell r="J2659">
            <v>79.748650833333329</v>
          </cell>
          <cell r="K2659">
            <v>75.109650000000002</v>
          </cell>
          <cell r="L2659">
            <v>97.781715833333323</v>
          </cell>
          <cell r="M2659">
            <v>106.45243166666668</v>
          </cell>
          <cell r="N2659">
            <v>101.72065000000002</v>
          </cell>
        </row>
        <row r="2660">
          <cell r="F2660">
            <v>597</v>
          </cell>
          <cell r="G2660" t="str">
            <v>34612(D)597</v>
          </cell>
          <cell r="H2660" t="str">
            <v>Magazine, Periodical And Journal Publishing</v>
          </cell>
          <cell r="I2660">
            <v>99.999937500000016</v>
          </cell>
          <cell r="J2660">
            <v>87.726760000000013</v>
          </cell>
          <cell r="K2660">
            <v>82.75198833333333</v>
          </cell>
          <cell r="L2660">
            <v>101.45190666666666</v>
          </cell>
          <cell r="M2660">
            <v>108.878995</v>
          </cell>
          <cell r="N2660">
            <v>104.28814250000001</v>
          </cell>
        </row>
        <row r="2661">
          <cell r="F2661">
            <v>598</v>
          </cell>
          <cell r="G2661" t="str">
            <v>34612(D)598</v>
          </cell>
          <cell r="H2661" t="str">
            <v>Other Printed Matter</v>
          </cell>
          <cell r="I2661">
            <v>99.999775</v>
          </cell>
          <cell r="J2661">
            <v>94.966469999999987</v>
          </cell>
          <cell r="K2661">
            <v>78.685227499999996</v>
          </cell>
          <cell r="L2661">
            <v>96.965237500000015</v>
          </cell>
          <cell r="M2661">
            <v>106.13603666666667</v>
          </cell>
          <cell r="N2661">
            <v>100.54285666666667</v>
          </cell>
        </row>
        <row r="2662">
          <cell r="F2662">
            <v>599</v>
          </cell>
          <cell r="G2662" t="str">
            <v>34616(D)599</v>
          </cell>
          <cell r="H2662" t="str">
            <v>Banknotes (Currency)</v>
          </cell>
          <cell r="I2662">
            <v>99.999937500000016</v>
          </cell>
          <cell r="J2662">
            <v>87.726760000000013</v>
          </cell>
          <cell r="K2662">
            <v>82.75198833333333</v>
          </cell>
          <cell r="L2662">
            <v>101.45190666666666</v>
          </cell>
          <cell r="M2662">
            <v>108.878995</v>
          </cell>
          <cell r="N2662">
            <v>104.28814250000001</v>
          </cell>
        </row>
        <row r="2663">
          <cell r="F2663">
            <v>600</v>
          </cell>
          <cell r="G2663" t="str">
            <v>34616(D)600</v>
          </cell>
          <cell r="H2663" t="str">
            <v>Playing Cards</v>
          </cell>
          <cell r="I2663">
            <v>100</v>
          </cell>
          <cell r="J2663">
            <v>75.126084166666672</v>
          </cell>
          <cell r="K2663">
            <v>75.590885</v>
          </cell>
          <cell r="L2663">
            <v>80.070007500000003</v>
          </cell>
          <cell r="M2663">
            <v>79.717382499999985</v>
          </cell>
          <cell r="N2663">
            <v>79.893776666666668</v>
          </cell>
        </row>
        <row r="2664">
          <cell r="F2664">
            <v>601</v>
          </cell>
          <cell r="G2664" t="str">
            <v>34619(D)601</v>
          </cell>
          <cell r="H2664" t="str">
            <v>Other Waste &amp; Scrap Of   Paper Or Paperboard Made Mainly Of Mechanical Pulp</v>
          </cell>
          <cell r="I2664">
            <v>99.999910833333345</v>
          </cell>
          <cell r="J2664">
            <v>90.376389166666684</v>
          </cell>
          <cell r="K2664">
            <v>81.81617833333334</v>
          </cell>
          <cell r="L2664">
            <v>81.924247500000007</v>
          </cell>
          <cell r="M2664">
            <v>84.465027499999991</v>
          </cell>
          <cell r="N2664">
            <v>84.461843333333334</v>
          </cell>
        </row>
        <row r="2665">
          <cell r="F2665">
            <v>602</v>
          </cell>
          <cell r="G2665" t="str">
            <v>34619(D)602</v>
          </cell>
          <cell r="H2665" t="str">
            <v>Other Waste &amp; Scrap Of   Paper Or Paperboard,     Including Unsorted Waste &amp; Scrap</v>
          </cell>
          <cell r="I2665">
            <v>99.999910833333345</v>
          </cell>
          <cell r="J2665">
            <v>90.376389166666684</v>
          </cell>
          <cell r="K2665">
            <v>81.81617833333334</v>
          </cell>
          <cell r="L2665">
            <v>81.924247500000007</v>
          </cell>
          <cell r="M2665">
            <v>84.465027499999991</v>
          </cell>
          <cell r="N2665">
            <v>84.461843333333334</v>
          </cell>
        </row>
        <row r="2666">
          <cell r="F2666">
            <v>603</v>
          </cell>
          <cell r="G2666" t="str">
            <v>35111(D)603</v>
          </cell>
          <cell r="H2666" t="str">
            <v>Flavouring Essence</v>
          </cell>
          <cell r="I2666">
            <v>100.00009333333334</v>
          </cell>
          <cell r="J2666">
            <v>106.72211333333334</v>
          </cell>
          <cell r="K2666">
            <v>100.54103250000001</v>
          </cell>
          <cell r="L2666">
            <v>98.739716666666666</v>
          </cell>
          <cell r="M2666">
            <v>106.07516583333334</v>
          </cell>
          <cell r="N2666">
            <v>104.38713250000001</v>
          </cell>
        </row>
        <row r="2667">
          <cell r="F2667">
            <v>604</v>
          </cell>
          <cell r="G2667" t="str">
            <v>35111(D)604</v>
          </cell>
          <cell r="H2667" t="str">
            <v>Unsaturated Ethylene</v>
          </cell>
          <cell r="I2667">
            <v>99.999885833333337</v>
          </cell>
          <cell r="J2667">
            <v>84.144336666666675</v>
          </cell>
          <cell r="K2667">
            <v>86.014301666666654</v>
          </cell>
          <cell r="L2667">
            <v>96.744305833333343</v>
          </cell>
          <cell r="M2667">
            <v>109.83746083333332</v>
          </cell>
          <cell r="N2667">
            <v>117.22308166666664</v>
          </cell>
        </row>
        <row r="2668">
          <cell r="F2668">
            <v>605</v>
          </cell>
          <cell r="G2668" t="str">
            <v>35111(D)605</v>
          </cell>
          <cell r="H2668" t="str">
            <v>Unsaturated Propene      (Propylene)</v>
          </cell>
          <cell r="I2668">
            <v>99.999885833333337</v>
          </cell>
          <cell r="J2668">
            <v>84.144336666666675</v>
          </cell>
          <cell r="K2668">
            <v>86.014301666666654</v>
          </cell>
          <cell r="L2668">
            <v>96.744305833333343</v>
          </cell>
          <cell r="M2668">
            <v>109.83746083333332</v>
          </cell>
          <cell r="N2668">
            <v>117.22308166666664</v>
          </cell>
        </row>
        <row r="2669">
          <cell r="F2669">
            <v>606</v>
          </cell>
          <cell r="G2669" t="str">
            <v>35111(D)606</v>
          </cell>
          <cell r="H2669" t="str">
            <v>Unsaturated Buta-1,      3-Diene And Isoprene</v>
          </cell>
          <cell r="I2669">
            <v>99.999885833333337</v>
          </cell>
          <cell r="J2669">
            <v>84.144336666666675</v>
          </cell>
          <cell r="K2669">
            <v>86.014301666666654</v>
          </cell>
          <cell r="L2669">
            <v>96.744305833333343</v>
          </cell>
          <cell r="M2669">
            <v>109.83746083333332</v>
          </cell>
          <cell r="N2669">
            <v>117.22308166666664</v>
          </cell>
        </row>
        <row r="2670">
          <cell r="F2670">
            <v>607</v>
          </cell>
          <cell r="G2670" t="str">
            <v>35111(D)607</v>
          </cell>
          <cell r="H2670" t="str">
            <v>Benzene</v>
          </cell>
          <cell r="I2670">
            <v>99.999885833333337</v>
          </cell>
          <cell r="J2670">
            <v>84.144336666666675</v>
          </cell>
          <cell r="K2670">
            <v>86.014301666666654</v>
          </cell>
          <cell r="L2670">
            <v>96.744305833333343</v>
          </cell>
          <cell r="M2670">
            <v>109.83746083333332</v>
          </cell>
          <cell r="N2670">
            <v>117.22308166666664</v>
          </cell>
        </row>
        <row r="2671">
          <cell r="F2671">
            <v>608</v>
          </cell>
          <cell r="G2671" t="str">
            <v>35111(D)608</v>
          </cell>
          <cell r="H2671" t="str">
            <v>Toluene</v>
          </cell>
          <cell r="I2671">
            <v>100.00000249999999</v>
          </cell>
          <cell r="J2671">
            <v>95.539432500000004</v>
          </cell>
          <cell r="K2671">
            <v>107.7455425</v>
          </cell>
          <cell r="L2671">
            <v>125.35434333333333</v>
          </cell>
          <cell r="M2671">
            <v>135.95964416666666</v>
          </cell>
          <cell r="N2671">
            <v>144.04702250000003</v>
          </cell>
        </row>
        <row r="2672">
          <cell r="F2672">
            <v>609</v>
          </cell>
          <cell r="G2672" t="str">
            <v>35111(D)609</v>
          </cell>
          <cell r="H2672" t="str">
            <v>O-Xylene</v>
          </cell>
          <cell r="I2672">
            <v>100</v>
          </cell>
          <cell r="J2672">
            <v>82.851280000000003</v>
          </cell>
          <cell r="K2672">
            <v>92.533330000000021</v>
          </cell>
          <cell r="L2672">
            <v>115.15897</v>
          </cell>
          <cell r="M2672">
            <v>115.0512775</v>
          </cell>
          <cell r="N2672">
            <v>120.4085425</v>
          </cell>
        </row>
        <row r="2673">
          <cell r="F2673">
            <v>610</v>
          </cell>
          <cell r="G2673" t="str">
            <v>35111(D)610</v>
          </cell>
          <cell r="H2673" t="str">
            <v>P-Xylene</v>
          </cell>
          <cell r="I2673">
            <v>99.999885833333337</v>
          </cell>
          <cell r="J2673">
            <v>84.144336666666675</v>
          </cell>
          <cell r="K2673">
            <v>86.014301666666654</v>
          </cell>
          <cell r="L2673">
            <v>96.744305833333343</v>
          </cell>
          <cell r="M2673">
            <v>109.83746083333332</v>
          </cell>
          <cell r="N2673">
            <v>117.22308166666664</v>
          </cell>
        </row>
        <row r="2674">
          <cell r="F2674">
            <v>611</v>
          </cell>
          <cell r="G2674" t="str">
            <v>35111(D)611</v>
          </cell>
          <cell r="H2674" t="str">
            <v>Styrene</v>
          </cell>
          <cell r="I2674">
            <v>100</v>
          </cell>
          <cell r="J2674">
            <v>84.995443333333327</v>
          </cell>
          <cell r="K2674">
            <v>77.777780000000007</v>
          </cell>
          <cell r="L2674">
            <v>88.524590000000003</v>
          </cell>
          <cell r="M2674">
            <v>101.63934</v>
          </cell>
          <cell r="N2674">
            <v>110.10928749999999</v>
          </cell>
        </row>
        <row r="2675">
          <cell r="F2675">
            <v>612</v>
          </cell>
          <cell r="G2675" t="str">
            <v>35111(D)612</v>
          </cell>
          <cell r="H2675" t="str">
            <v>Vinyl Chloride           (Chloroethylene)</v>
          </cell>
          <cell r="I2675">
            <v>99.999046666666644</v>
          </cell>
          <cell r="J2675">
            <v>71.756135</v>
          </cell>
          <cell r="K2675">
            <v>131.16198000000003</v>
          </cell>
          <cell r="L2675">
            <v>141.62142833333334</v>
          </cell>
          <cell r="M2675">
            <v>158.662915</v>
          </cell>
          <cell r="N2675">
            <v>159.40488999999999</v>
          </cell>
        </row>
        <row r="2676">
          <cell r="F2676">
            <v>613</v>
          </cell>
          <cell r="G2676" t="str">
            <v>35111(D)613</v>
          </cell>
          <cell r="H2676" t="str">
            <v>1,2-Dichloroethane       (Ethylene Dichloride)</v>
          </cell>
          <cell r="I2676">
            <v>99.999885833333337</v>
          </cell>
          <cell r="J2676">
            <v>84.144336666666675</v>
          </cell>
          <cell r="K2676">
            <v>86.014301666666654</v>
          </cell>
          <cell r="L2676">
            <v>96.744305833333343</v>
          </cell>
          <cell r="M2676">
            <v>109.83746083333332</v>
          </cell>
          <cell r="N2676">
            <v>117.22308166666664</v>
          </cell>
        </row>
        <row r="2677">
          <cell r="F2677">
            <v>614</v>
          </cell>
          <cell r="G2677" t="str">
            <v>35111(D)614</v>
          </cell>
          <cell r="H2677" t="str">
            <v>Other Flourinated,       Brominated Or Iodinated  Derivatives Of Acyclic   Hydrocarbons</v>
          </cell>
          <cell r="I2677">
            <v>99.999999166666669</v>
          </cell>
          <cell r="J2677">
            <v>95.450231666666667</v>
          </cell>
          <cell r="K2677">
            <v>87.534194166666666</v>
          </cell>
          <cell r="L2677">
            <v>87.327638333333326</v>
          </cell>
          <cell r="M2677">
            <v>89.649974166666681</v>
          </cell>
          <cell r="N2677">
            <v>84.006029999999996</v>
          </cell>
        </row>
        <row r="2678">
          <cell r="F2678">
            <v>615</v>
          </cell>
          <cell r="G2678" t="str">
            <v>35111(D)615</v>
          </cell>
          <cell r="H2678" t="str">
            <v>Chlorodifluoromethane    (HCFC-22)</v>
          </cell>
          <cell r="I2678">
            <v>100.00000166666666</v>
          </cell>
          <cell r="J2678">
            <v>86.439813333333333</v>
          </cell>
          <cell r="K2678">
            <v>77.521353333333337</v>
          </cell>
          <cell r="L2678">
            <v>79.010732500000003</v>
          </cell>
          <cell r="M2678">
            <v>94.94654833333334</v>
          </cell>
          <cell r="N2678">
            <v>109.99637083333333</v>
          </cell>
        </row>
        <row r="2679">
          <cell r="F2679">
            <v>616</v>
          </cell>
          <cell r="G2679" t="str">
            <v>35111(D)616</v>
          </cell>
          <cell r="H2679" t="str">
            <v>Methanol (Methyl Alcohol)</v>
          </cell>
          <cell r="I2679">
            <v>100.00000333333332</v>
          </cell>
          <cell r="J2679">
            <v>95.447658333333337</v>
          </cell>
          <cell r="K2679">
            <v>87.529756666666657</v>
          </cell>
          <cell r="L2679">
            <v>100.95487250000001</v>
          </cell>
          <cell r="M2679">
            <v>105.05581083333333</v>
          </cell>
          <cell r="N2679">
            <v>112.69149999999999</v>
          </cell>
        </row>
        <row r="2680">
          <cell r="F2680">
            <v>617</v>
          </cell>
          <cell r="G2680" t="str">
            <v>35111(D)617</v>
          </cell>
          <cell r="H2680" t="str">
            <v>Propan-1-Ol (Propyl      Alcohol) And Propan-2-Ol (Isopropyl Alcohol)</v>
          </cell>
          <cell r="I2680">
            <v>100</v>
          </cell>
          <cell r="J2680">
            <v>103.94524833333332</v>
          </cell>
          <cell r="K2680">
            <v>87.600648333333325</v>
          </cell>
          <cell r="L2680">
            <v>112.39935750000002</v>
          </cell>
          <cell r="M2680">
            <v>119.00161</v>
          </cell>
          <cell r="N2680">
            <v>143.03542416666667</v>
          </cell>
        </row>
        <row r="2681">
          <cell r="F2681">
            <v>618</v>
          </cell>
          <cell r="G2681" t="str">
            <v>35111(D)618</v>
          </cell>
          <cell r="H2681" t="str">
            <v>Other Butanols</v>
          </cell>
          <cell r="I2681">
            <v>99.999791666666667</v>
          </cell>
          <cell r="J2681">
            <v>94.175908333333339</v>
          </cell>
          <cell r="K2681">
            <v>94.910868333333326</v>
          </cell>
          <cell r="L2681">
            <v>112.87871166666666</v>
          </cell>
          <cell r="M2681">
            <v>126.21264750000002</v>
          </cell>
          <cell r="N2681">
            <v>134.66739250000001</v>
          </cell>
        </row>
        <row r="2682">
          <cell r="F2682">
            <v>619</v>
          </cell>
          <cell r="G2682" t="str">
            <v>35111(D)619</v>
          </cell>
          <cell r="H2682" t="str">
            <v>Octanol (Octyl Alcohol)  And Isomers Thereof</v>
          </cell>
          <cell r="I2682">
            <v>99.999791666666667</v>
          </cell>
          <cell r="J2682">
            <v>94.175908333333339</v>
          </cell>
          <cell r="K2682">
            <v>94.910868333333326</v>
          </cell>
          <cell r="L2682">
            <v>112.87871166666666</v>
          </cell>
          <cell r="M2682">
            <v>126.21264750000002</v>
          </cell>
          <cell r="N2682">
            <v>134.66739250000001</v>
          </cell>
        </row>
        <row r="2683">
          <cell r="F2683">
            <v>620</v>
          </cell>
          <cell r="G2683" t="str">
            <v>35111(D)620</v>
          </cell>
          <cell r="H2683" t="str">
            <v>Fractionated Alcohol</v>
          </cell>
          <cell r="I2683">
            <v>99.999791666666667</v>
          </cell>
          <cell r="J2683">
            <v>94.175908333333339</v>
          </cell>
          <cell r="K2683">
            <v>94.910868333333326</v>
          </cell>
          <cell r="L2683">
            <v>112.87871166666666</v>
          </cell>
          <cell r="M2683">
            <v>126.21264750000002</v>
          </cell>
          <cell r="N2683">
            <v>134.66739250000001</v>
          </cell>
        </row>
        <row r="2684">
          <cell r="F2684">
            <v>621</v>
          </cell>
          <cell r="G2684" t="str">
            <v>35111(D)621</v>
          </cell>
          <cell r="H2684" t="str">
            <v>Ethylene Glycol          (Ethanediol)</v>
          </cell>
          <cell r="I2684">
            <v>99.99910083333333</v>
          </cell>
          <cell r="J2684">
            <v>83.553893333333335</v>
          </cell>
          <cell r="K2684">
            <v>105.34045083333334</v>
          </cell>
          <cell r="L2684">
            <v>136.98016083333334</v>
          </cell>
          <cell r="M2684">
            <v>178.77506333333335</v>
          </cell>
          <cell r="N2684">
            <v>189.57745000000003</v>
          </cell>
        </row>
        <row r="2685">
          <cell r="F2685">
            <v>622</v>
          </cell>
          <cell r="G2685" t="str">
            <v>35111(D)622</v>
          </cell>
          <cell r="H2685" t="str">
            <v>Crude Glycerine</v>
          </cell>
          <cell r="I2685">
            <v>99.999791666666667</v>
          </cell>
          <cell r="J2685">
            <v>94.175908333333339</v>
          </cell>
          <cell r="K2685">
            <v>94.910868333333326</v>
          </cell>
          <cell r="L2685">
            <v>112.87871166666666</v>
          </cell>
          <cell r="M2685">
            <v>126.21264750000002</v>
          </cell>
          <cell r="N2685">
            <v>134.66739250000001</v>
          </cell>
        </row>
        <row r="2686">
          <cell r="F2686">
            <v>623</v>
          </cell>
          <cell r="G2686" t="str">
            <v>35111(D)623</v>
          </cell>
          <cell r="H2686" t="str">
            <v>Propylene Glycol         (Propane-1,2-Diol)</v>
          </cell>
          <cell r="I2686">
            <v>100</v>
          </cell>
          <cell r="J2686">
            <v>99.559169999999995</v>
          </cell>
          <cell r="K2686">
            <v>95.845399999999998</v>
          </cell>
          <cell r="L2686">
            <v>106.94059</v>
          </cell>
          <cell r="M2686">
            <v>119.13200000000001</v>
          </cell>
          <cell r="N2686">
            <v>134.017965</v>
          </cell>
        </row>
        <row r="2687">
          <cell r="F2687">
            <v>624</v>
          </cell>
          <cell r="G2687" t="str">
            <v>35111(D)624</v>
          </cell>
          <cell r="H2687" t="str">
            <v>Other Diols</v>
          </cell>
          <cell r="I2687">
            <v>100.00000166666668</v>
          </cell>
          <cell r="J2687">
            <v>92.768839166666666</v>
          </cell>
          <cell r="K2687">
            <v>86.738258333333334</v>
          </cell>
          <cell r="L2687">
            <v>121.06429416666666</v>
          </cell>
          <cell r="M2687">
            <v>132.09173666666666</v>
          </cell>
          <cell r="N2687">
            <v>135.13331583333331</v>
          </cell>
        </row>
        <row r="2688">
          <cell r="F2688">
            <v>625</v>
          </cell>
          <cell r="G2688" t="str">
            <v>35111(D)625</v>
          </cell>
          <cell r="H2688" t="str">
            <v>Other Polyhydric Alcohols</v>
          </cell>
          <cell r="I2688">
            <v>100</v>
          </cell>
          <cell r="J2688">
            <v>128.08127999999999</v>
          </cell>
          <cell r="K2688">
            <v>164.30345</v>
          </cell>
          <cell r="L2688">
            <v>157.11761083333332</v>
          </cell>
          <cell r="M2688">
            <v>159.38749000000001</v>
          </cell>
          <cell r="N2688">
            <v>159.40763999999999</v>
          </cell>
        </row>
        <row r="2689">
          <cell r="F2689">
            <v>626</v>
          </cell>
          <cell r="G2689" t="str">
            <v>35111(D)626</v>
          </cell>
          <cell r="H2689" t="str">
            <v>Other Cyclanic, Cyclenic Or Cycloterpenic</v>
          </cell>
          <cell r="I2689">
            <v>99.999791666666667</v>
          </cell>
          <cell r="J2689">
            <v>94.175908333333339</v>
          </cell>
          <cell r="K2689">
            <v>94.910868333333326</v>
          </cell>
          <cell r="L2689">
            <v>112.87871166666666</v>
          </cell>
          <cell r="M2689">
            <v>126.21264750000002</v>
          </cell>
          <cell r="N2689">
            <v>134.66739250000001</v>
          </cell>
        </row>
        <row r="2690">
          <cell r="F2690">
            <v>627</v>
          </cell>
          <cell r="G2690" t="str">
            <v>35111(D)627</v>
          </cell>
          <cell r="H2690" t="str">
            <v>Phenol (Hydroxybenzene)  And Its Salts</v>
          </cell>
          <cell r="I2690">
            <v>99.999791666666667</v>
          </cell>
          <cell r="J2690">
            <v>94.175908333333339</v>
          </cell>
          <cell r="K2690">
            <v>94.910868333333326</v>
          </cell>
          <cell r="L2690">
            <v>112.87871166666666</v>
          </cell>
          <cell r="M2690">
            <v>126.21264750000002</v>
          </cell>
          <cell r="N2690">
            <v>134.66739250000001</v>
          </cell>
        </row>
        <row r="2691">
          <cell r="F2691">
            <v>628</v>
          </cell>
          <cell r="G2691" t="str">
            <v>35111(D)628</v>
          </cell>
          <cell r="H2691" t="str">
            <v>Cresols And Their Salts</v>
          </cell>
          <cell r="I2691">
            <v>100</v>
          </cell>
          <cell r="J2691">
            <v>128.09917000000002</v>
          </cell>
          <cell r="K2691">
            <v>164.46280999999999</v>
          </cell>
          <cell r="L2691">
            <v>153.99448999999998</v>
          </cell>
          <cell r="M2691">
            <v>163.82001833333334</v>
          </cell>
          <cell r="N2691">
            <v>169.69697000000002</v>
          </cell>
        </row>
        <row r="2692">
          <cell r="F2692">
            <v>629</v>
          </cell>
          <cell r="G2692" t="str">
            <v>35111(D)629</v>
          </cell>
          <cell r="H2692" t="str">
            <v>Other Polyphenols</v>
          </cell>
          <cell r="I2692">
            <v>99.999763333333334</v>
          </cell>
          <cell r="J2692">
            <v>93.118987500000003</v>
          </cell>
          <cell r="K2692">
            <v>96.35455833333333</v>
          </cell>
          <cell r="L2692">
            <v>112.79360583333333</v>
          </cell>
          <cell r="M2692">
            <v>122.31032666666668</v>
          </cell>
          <cell r="N2692">
            <v>125.94959083333332</v>
          </cell>
        </row>
        <row r="2693">
          <cell r="F2693">
            <v>630</v>
          </cell>
          <cell r="G2693" t="str">
            <v>35111(D)630</v>
          </cell>
          <cell r="H2693" t="str">
            <v>Powder, White Clay (Refined Kaolin)</v>
          </cell>
          <cell r="I2693">
            <v>99.999791666666667</v>
          </cell>
          <cell r="J2693">
            <v>94.175908333333339</v>
          </cell>
          <cell r="K2693">
            <v>94.910868333333326</v>
          </cell>
          <cell r="L2693">
            <v>112.87871166666666</v>
          </cell>
          <cell r="M2693">
            <v>126.21264750000002</v>
          </cell>
          <cell r="N2693">
            <v>134.66739250000001</v>
          </cell>
        </row>
        <row r="2694">
          <cell r="F2694">
            <v>631</v>
          </cell>
          <cell r="G2694" t="str">
            <v>35111(D)631</v>
          </cell>
          <cell r="H2694" t="str">
            <v>Acetic Acid</v>
          </cell>
          <cell r="I2694">
            <v>99.999996666666689</v>
          </cell>
          <cell r="J2694">
            <v>115.78614</v>
          </cell>
          <cell r="K2694">
            <v>96.67198333333333</v>
          </cell>
          <cell r="L2694">
            <v>92.629046666666667</v>
          </cell>
          <cell r="M2694">
            <v>99.789072499999989</v>
          </cell>
          <cell r="N2694">
            <v>105.06627333333333</v>
          </cell>
        </row>
        <row r="2695">
          <cell r="F2695">
            <v>632</v>
          </cell>
          <cell r="G2695" t="str">
            <v>35111(D)632</v>
          </cell>
          <cell r="H2695" t="str">
            <v>Ethyl Acetate</v>
          </cell>
          <cell r="I2695">
            <v>99.999714166666664</v>
          </cell>
          <cell r="J2695">
            <v>96.843889166666671</v>
          </cell>
          <cell r="K2695">
            <v>89.676180000000002</v>
          </cell>
          <cell r="L2695">
            <v>107.50113999999999</v>
          </cell>
          <cell r="M2695">
            <v>112.78260750000001</v>
          </cell>
          <cell r="N2695">
            <v>122.81595333333333</v>
          </cell>
        </row>
        <row r="2696">
          <cell r="F2696">
            <v>633</v>
          </cell>
          <cell r="G2696" t="str">
            <v>35111(D)633</v>
          </cell>
          <cell r="H2696" t="str">
            <v>Vinyl Acetate</v>
          </cell>
          <cell r="I2696">
            <v>100</v>
          </cell>
          <cell r="J2696">
            <v>107.85163</v>
          </cell>
          <cell r="K2696">
            <v>100.36976333333332</v>
          </cell>
          <cell r="L2696">
            <v>90.696809999999985</v>
          </cell>
          <cell r="M2696">
            <v>90.696809999999985</v>
          </cell>
          <cell r="N2696">
            <v>90.721318333333329</v>
          </cell>
        </row>
        <row r="2697">
          <cell r="F2697">
            <v>634</v>
          </cell>
          <cell r="G2697" t="str">
            <v>35111(D)634</v>
          </cell>
          <cell r="H2697" t="str">
            <v>N-Butyl Acetate</v>
          </cell>
          <cell r="I2697">
            <v>100</v>
          </cell>
          <cell r="J2697">
            <v>102.66864000000002</v>
          </cell>
          <cell r="K2697">
            <v>99.555229999999995</v>
          </cell>
          <cell r="L2697">
            <v>110.00741000000001</v>
          </cell>
          <cell r="M2697">
            <v>110.00741000000001</v>
          </cell>
          <cell r="N2697">
            <v>110.00741000000001</v>
          </cell>
        </row>
        <row r="2698">
          <cell r="F2698">
            <v>635</v>
          </cell>
          <cell r="G2698" t="str">
            <v>35111(D)635</v>
          </cell>
          <cell r="H2698" t="str">
            <v>Esters Of Methacrylic    Acid</v>
          </cell>
          <cell r="I2698">
            <v>100</v>
          </cell>
          <cell r="J2698">
            <v>102.46792000000001</v>
          </cell>
          <cell r="K2698">
            <v>93.435339999999997</v>
          </cell>
          <cell r="L2698">
            <v>128.47976</v>
          </cell>
          <cell r="M2698">
            <v>128.47976</v>
          </cell>
          <cell r="N2698">
            <v>128.47976</v>
          </cell>
        </row>
        <row r="2699">
          <cell r="F2699">
            <v>636</v>
          </cell>
          <cell r="G2699" t="str">
            <v>35111(D)636</v>
          </cell>
          <cell r="H2699" t="str">
            <v>Other Saturated Acyclic  Manocarboxylic Acids And Their Anhydrides, Halidesperoxides And Peroxyacidsand Their Derivatives</v>
          </cell>
          <cell r="I2699">
            <v>100</v>
          </cell>
          <cell r="J2699">
            <v>118.70833333333334</v>
          </cell>
          <cell r="K2699">
            <v>117.76041666666667</v>
          </cell>
          <cell r="L2699">
            <v>124.57291666666666</v>
          </cell>
          <cell r="M2699">
            <v>132.85416666666669</v>
          </cell>
          <cell r="N2699">
            <v>138.65625</v>
          </cell>
        </row>
        <row r="2700">
          <cell r="F2700">
            <v>637</v>
          </cell>
          <cell r="G2700" t="str">
            <v>35111(D)637</v>
          </cell>
          <cell r="H2700" t="str">
            <v>Esters Of Acrylic Acid</v>
          </cell>
          <cell r="I2700">
            <v>100.00021333333333</v>
          </cell>
          <cell r="J2700">
            <v>67.065530833333341</v>
          </cell>
          <cell r="K2700">
            <v>79.9551175</v>
          </cell>
          <cell r="L2700">
            <v>74.596522500000006</v>
          </cell>
          <cell r="M2700">
            <v>68.937551666666664</v>
          </cell>
          <cell r="N2700">
            <v>69.259389999999996</v>
          </cell>
        </row>
        <row r="2701">
          <cell r="F2701">
            <v>638</v>
          </cell>
          <cell r="G2701" t="str">
            <v>35111(D)638</v>
          </cell>
          <cell r="H2701" t="str">
            <v>Cyclanic, Cyclenic Or    Cycloterpenic            Monocarboxylic Acids &amp;   Their Derivatives</v>
          </cell>
          <cell r="I2701">
            <v>100.00001999999999</v>
          </cell>
          <cell r="J2701">
            <v>97.284426666666647</v>
          </cell>
          <cell r="K2701">
            <v>98.111480000000014</v>
          </cell>
          <cell r="L2701">
            <v>114.98740833333333</v>
          </cell>
          <cell r="M2701">
            <v>145.53209500000003</v>
          </cell>
          <cell r="N2701">
            <v>158.37744750000002</v>
          </cell>
        </row>
        <row r="2702">
          <cell r="F2702">
            <v>639</v>
          </cell>
          <cell r="G2702" t="str">
            <v>35111(D)639</v>
          </cell>
          <cell r="H2702" t="str">
            <v>Maleic Anhydride (New)</v>
          </cell>
          <cell r="I2702">
            <v>100.00001999999999</v>
          </cell>
          <cell r="J2702">
            <v>97.284426666666647</v>
          </cell>
          <cell r="K2702">
            <v>98.111480000000014</v>
          </cell>
          <cell r="L2702">
            <v>114.98740833333333</v>
          </cell>
          <cell r="M2702">
            <v>145.53209500000003</v>
          </cell>
          <cell r="N2702">
            <v>158.37744750000002</v>
          </cell>
        </row>
        <row r="2703">
          <cell r="F2703">
            <v>640</v>
          </cell>
          <cell r="G2703" t="str">
            <v>35111(D)640</v>
          </cell>
          <cell r="H2703" t="str">
            <v>Phthalic Anhydride</v>
          </cell>
          <cell r="I2703">
            <v>100.00001999999999</v>
          </cell>
          <cell r="J2703">
            <v>97.284426666666647</v>
          </cell>
          <cell r="K2703">
            <v>98.111480000000014</v>
          </cell>
          <cell r="L2703">
            <v>114.98740833333333</v>
          </cell>
          <cell r="M2703">
            <v>145.53209500000003</v>
          </cell>
          <cell r="N2703">
            <v>158.37744750000002</v>
          </cell>
        </row>
        <row r="2704">
          <cell r="F2704">
            <v>641</v>
          </cell>
          <cell r="G2704" t="str">
            <v>35111(D)641</v>
          </cell>
          <cell r="H2704" t="str">
            <v>Dioctyl Orthophthalates</v>
          </cell>
          <cell r="I2704">
            <v>100.00039</v>
          </cell>
          <cell r="J2704">
            <v>93.464478333333346</v>
          </cell>
          <cell r="K2704">
            <v>88.23963416666669</v>
          </cell>
          <cell r="L2704">
            <v>98.378547499999996</v>
          </cell>
          <cell r="M2704">
            <v>105.08927000000001</v>
          </cell>
          <cell r="N2704">
            <v>106.03129583333333</v>
          </cell>
        </row>
        <row r="2705">
          <cell r="F2705">
            <v>642</v>
          </cell>
          <cell r="G2705" t="str">
            <v>35111(D)642</v>
          </cell>
          <cell r="H2705" t="str">
            <v>Terephthalic Acid &amp; Its  Salts</v>
          </cell>
          <cell r="I2705">
            <v>99.999998333333338</v>
          </cell>
          <cell r="J2705">
            <v>94.773039999999995</v>
          </cell>
          <cell r="K2705">
            <v>97.936726666666658</v>
          </cell>
          <cell r="L2705">
            <v>118.34021083333333</v>
          </cell>
          <cell r="M2705">
            <v>157.77166333333332</v>
          </cell>
          <cell r="N2705">
            <v>173.86519999999999</v>
          </cell>
        </row>
        <row r="2706">
          <cell r="F2706">
            <v>643</v>
          </cell>
          <cell r="G2706" t="str">
            <v>35111(D)643</v>
          </cell>
          <cell r="H2706" t="str">
            <v>Other Aromatic           Polycarboxylic Acids,    Their Anhydrides, Halidesperoxides, Peroxyacids   &amp; Their Derivatives</v>
          </cell>
          <cell r="I2706">
            <v>100.00000083333333</v>
          </cell>
          <cell r="J2706">
            <v>104.19355</v>
          </cell>
          <cell r="K2706">
            <v>104.19355</v>
          </cell>
          <cell r="L2706">
            <v>104.19355</v>
          </cell>
          <cell r="M2706">
            <v>104.19355</v>
          </cell>
          <cell r="N2706">
            <v>104.19355</v>
          </cell>
        </row>
        <row r="2707">
          <cell r="F2707">
            <v>644</v>
          </cell>
          <cell r="G2707" t="str">
            <v>35111(D)644</v>
          </cell>
          <cell r="H2707" t="str">
            <v>Citric Acid</v>
          </cell>
          <cell r="I2707">
            <v>100.00147</v>
          </cell>
          <cell r="J2707">
            <v>136.22218416666669</v>
          </cell>
          <cell r="K2707">
            <v>110.53372999999999</v>
          </cell>
          <cell r="L2707">
            <v>106.12999499999999</v>
          </cell>
          <cell r="M2707">
            <v>120.84581249999999</v>
          </cell>
          <cell r="N2707">
            <v>133.61664083333335</v>
          </cell>
        </row>
        <row r="2708">
          <cell r="F2708">
            <v>645</v>
          </cell>
          <cell r="G2708" t="str">
            <v>35111(D)645</v>
          </cell>
          <cell r="H2708" t="str">
            <v>Other Carboxylic Acids   And Thier Derivatives</v>
          </cell>
          <cell r="I2708">
            <v>99.999584999999996</v>
          </cell>
          <cell r="J2708">
            <v>126.46645166666667</v>
          </cell>
          <cell r="K2708">
            <v>133.07186166666665</v>
          </cell>
          <cell r="L2708">
            <v>157.76145916666664</v>
          </cell>
          <cell r="M2708">
            <v>170.54558833333331</v>
          </cell>
          <cell r="N2708">
            <v>183.69751583333334</v>
          </cell>
        </row>
        <row r="2709">
          <cell r="F2709">
            <v>646</v>
          </cell>
          <cell r="G2709" t="str">
            <v>35111(D)646</v>
          </cell>
          <cell r="H2709" t="str">
            <v>Other Acyclic Monoamines &amp; Their Derivatives;Saltsthereof</v>
          </cell>
          <cell r="I2709">
            <v>100.001015</v>
          </cell>
          <cell r="J2709">
            <v>109.69330333333335</v>
          </cell>
          <cell r="K2709">
            <v>91.47892499999999</v>
          </cell>
          <cell r="L2709">
            <v>102.49404583333333</v>
          </cell>
          <cell r="M2709">
            <v>110.27840416666666</v>
          </cell>
          <cell r="N2709">
            <v>138.66841666666667</v>
          </cell>
        </row>
        <row r="2710">
          <cell r="F2710">
            <v>647</v>
          </cell>
          <cell r="G2710" t="str">
            <v>35111(D)647</v>
          </cell>
          <cell r="H2710" t="str">
            <v>Lysine &amp; Its Esters;     Salts Thereof</v>
          </cell>
          <cell r="I2710">
            <v>100</v>
          </cell>
          <cell r="J2710">
            <v>113.70656000000001</v>
          </cell>
          <cell r="K2710">
            <v>99.034749999999988</v>
          </cell>
          <cell r="L2710">
            <v>123.71300166666666</v>
          </cell>
          <cell r="M2710">
            <v>135.71429000000001</v>
          </cell>
          <cell r="N2710">
            <v>135.71429000000001</v>
          </cell>
        </row>
        <row r="2711">
          <cell r="F2711">
            <v>648</v>
          </cell>
          <cell r="G2711" t="str">
            <v>35111(D)648</v>
          </cell>
          <cell r="H2711" t="str">
            <v>Monosodium Glutamate (Ajinomoto)</v>
          </cell>
          <cell r="I2711">
            <v>100.00010916666666</v>
          </cell>
          <cell r="J2711">
            <v>105.39922249999999</v>
          </cell>
          <cell r="K2711">
            <v>90.389105833333346</v>
          </cell>
          <cell r="L2711">
            <v>109.68228333333333</v>
          </cell>
          <cell r="M2711">
            <v>105.98504166666666</v>
          </cell>
          <cell r="N2711">
            <v>109.548035</v>
          </cell>
        </row>
        <row r="2712">
          <cell r="F2712">
            <v>649</v>
          </cell>
          <cell r="G2712" t="str">
            <v>35111(D)649</v>
          </cell>
          <cell r="H2712" t="str">
            <v>Amino-Alcohol-Phenols,   Amino-Acid-Phenols &amp;     Other Amino-Compounds    With Oxygen Function</v>
          </cell>
          <cell r="I2712">
            <v>100</v>
          </cell>
          <cell r="J2712">
            <v>196.07379</v>
          </cell>
          <cell r="K2712">
            <v>129.23367999999999</v>
          </cell>
          <cell r="L2712">
            <v>218.21192000000005</v>
          </cell>
          <cell r="M2712">
            <v>218.21192000000005</v>
          </cell>
          <cell r="N2712">
            <v>218.21192000000005</v>
          </cell>
        </row>
        <row r="2713">
          <cell r="F2713">
            <v>650</v>
          </cell>
          <cell r="G2713" t="str">
            <v>35111(D)650</v>
          </cell>
          <cell r="H2713" t="str">
            <v>Acrylonitrile</v>
          </cell>
          <cell r="I2713">
            <v>100.00010916666666</v>
          </cell>
          <cell r="J2713">
            <v>105.39922249999999</v>
          </cell>
          <cell r="K2713">
            <v>90.389105833333346</v>
          </cell>
          <cell r="L2713">
            <v>109.68228333333333</v>
          </cell>
          <cell r="M2713">
            <v>105.98504166666666</v>
          </cell>
          <cell r="N2713">
            <v>109.548035</v>
          </cell>
        </row>
        <row r="2714">
          <cell r="F2714">
            <v>651</v>
          </cell>
          <cell r="G2714" t="str">
            <v>35111(D)651</v>
          </cell>
          <cell r="H2714" t="str">
            <v>Isocyanates</v>
          </cell>
          <cell r="I2714">
            <v>100</v>
          </cell>
          <cell r="J2714">
            <v>95.42527583333333</v>
          </cell>
          <cell r="K2714">
            <v>84.018980833333345</v>
          </cell>
          <cell r="L2714">
            <v>95.566366666666653</v>
          </cell>
          <cell r="M2714">
            <v>85.659864166666651</v>
          </cell>
          <cell r="N2714">
            <v>85.63921999999998</v>
          </cell>
        </row>
        <row r="2715">
          <cell r="F2715">
            <v>652</v>
          </cell>
          <cell r="G2715" t="str">
            <v>35111(D)652</v>
          </cell>
          <cell r="H2715" t="str">
            <v>Other Compounds With     Other Nitrogen Function</v>
          </cell>
          <cell r="I2715">
            <v>100</v>
          </cell>
          <cell r="J2715">
            <v>78.460278333333335</v>
          </cell>
          <cell r="K2715">
            <v>83.573183333333333</v>
          </cell>
          <cell r="L2715">
            <v>93.892596666666662</v>
          </cell>
          <cell r="M2715">
            <v>88.896689999999992</v>
          </cell>
          <cell r="N2715">
            <v>93.178892500000003</v>
          </cell>
        </row>
        <row r="2716">
          <cell r="F2716">
            <v>653</v>
          </cell>
          <cell r="G2716" t="str">
            <v>35111(D)653</v>
          </cell>
          <cell r="H2716" t="str">
            <v>Thiocarbamates &amp;         Dithiocarbamates</v>
          </cell>
          <cell r="I2716">
            <v>99.999901666666673</v>
          </cell>
          <cell r="J2716">
            <v>110.28183916666667</v>
          </cell>
          <cell r="K2716">
            <v>112.62649416666666</v>
          </cell>
          <cell r="L2716">
            <v>112.0135075</v>
          </cell>
          <cell r="M2716">
            <v>111.01979999999999</v>
          </cell>
          <cell r="N2716">
            <v>113.37638583333333</v>
          </cell>
        </row>
        <row r="2717">
          <cell r="F2717">
            <v>654</v>
          </cell>
          <cell r="G2717" t="str">
            <v>35111(D)654</v>
          </cell>
          <cell r="H2717" t="str">
            <v>Methionine</v>
          </cell>
          <cell r="I2717">
            <v>99.999982500000002</v>
          </cell>
          <cell r="J2717">
            <v>94.895980000000009</v>
          </cell>
          <cell r="K2717">
            <v>82.594871666666663</v>
          </cell>
          <cell r="L2717">
            <v>86.732829166666662</v>
          </cell>
          <cell r="M2717">
            <v>95.992679999999979</v>
          </cell>
          <cell r="N2717">
            <v>86.021051666666665</v>
          </cell>
        </row>
        <row r="2718">
          <cell r="F2718">
            <v>655</v>
          </cell>
          <cell r="G2718" t="str">
            <v>35111(D)655</v>
          </cell>
          <cell r="H2718" t="str">
            <v>Other Organo-Sulphur     Compounds</v>
          </cell>
          <cell r="I2718">
            <v>99.999754166666662</v>
          </cell>
          <cell r="J2718">
            <v>122.48781750000001</v>
          </cell>
          <cell r="K2718">
            <v>110.48703583333334</v>
          </cell>
          <cell r="L2718">
            <v>124.778505</v>
          </cell>
          <cell r="M2718">
            <v>134.94803999999999</v>
          </cell>
          <cell r="N2718">
            <v>134.94803999999999</v>
          </cell>
        </row>
        <row r="2719">
          <cell r="F2719">
            <v>656</v>
          </cell>
          <cell r="G2719" t="str">
            <v>35111(D)656</v>
          </cell>
          <cell r="H2719" t="str">
            <v>Other Organo-Inorganic   Compounds</v>
          </cell>
          <cell r="I2719">
            <v>100.00008750000001</v>
          </cell>
          <cell r="J2719">
            <v>101.18519583333334</v>
          </cell>
          <cell r="K2719">
            <v>96.249615833333337</v>
          </cell>
          <cell r="L2719">
            <v>104.21735666666667</v>
          </cell>
          <cell r="M2719">
            <v>118.85018333333333</v>
          </cell>
          <cell r="N2719">
            <v>119.21770416666666</v>
          </cell>
        </row>
        <row r="2720">
          <cell r="F2720">
            <v>657</v>
          </cell>
          <cell r="G2720" t="str">
            <v>35111(D)657</v>
          </cell>
          <cell r="H2720" t="str">
            <v>Other Lactams.</v>
          </cell>
          <cell r="I2720">
            <v>100</v>
          </cell>
          <cell r="J2720">
            <v>91.45299</v>
          </cell>
          <cell r="K2720">
            <v>96.794871666666666</v>
          </cell>
          <cell r="L2720">
            <v>115.29914333333332</v>
          </cell>
          <cell r="M2720">
            <v>152.71367499999999</v>
          </cell>
          <cell r="N2720">
            <v>208.88888916666667</v>
          </cell>
        </row>
        <row r="2721">
          <cell r="F2721">
            <v>658</v>
          </cell>
          <cell r="G2721" t="str">
            <v>35111(D)658</v>
          </cell>
          <cell r="H2721" t="str">
            <v>Other Compounds          Containing An Unfused    Pyridine Ring (Whether Ornot Hydrogenated) In The Structure</v>
          </cell>
          <cell r="I2721">
            <v>99.999939999999995</v>
          </cell>
          <cell r="J2721">
            <v>110.97055666666668</v>
          </cell>
          <cell r="K2721">
            <v>99.179249999999982</v>
          </cell>
          <cell r="L2721">
            <v>85.955349999999981</v>
          </cell>
          <cell r="M2721">
            <v>79.343400000000003</v>
          </cell>
          <cell r="N2721">
            <v>83.776016666666649</v>
          </cell>
        </row>
        <row r="2722">
          <cell r="F2722">
            <v>659</v>
          </cell>
          <cell r="G2722" t="str">
            <v>35111(D)659</v>
          </cell>
          <cell r="H2722" t="str">
            <v>Melamine</v>
          </cell>
          <cell r="I2722">
            <v>99.999495833333313</v>
          </cell>
          <cell r="J2722">
            <v>127.21127083333334</v>
          </cell>
          <cell r="K2722">
            <v>101.29255666666667</v>
          </cell>
          <cell r="L2722">
            <v>128.39452250000002</v>
          </cell>
          <cell r="M2722">
            <v>116.30639083333334</v>
          </cell>
          <cell r="N2722">
            <v>120.04032333333333</v>
          </cell>
        </row>
        <row r="2723">
          <cell r="F2723">
            <v>660</v>
          </cell>
          <cell r="G2723" t="str">
            <v>35111(D)660</v>
          </cell>
          <cell r="H2723" t="str">
            <v>Other Heterocyclic Compounds With Nitrogen  Hetero-Atom(S) Only</v>
          </cell>
          <cell r="I2723">
            <v>100.00033416666666</v>
          </cell>
          <cell r="J2723">
            <v>99.909310000000005</v>
          </cell>
          <cell r="K2723">
            <v>81.340771666666669</v>
          </cell>
          <cell r="L2723">
            <v>80.430550000000011</v>
          </cell>
          <cell r="M2723">
            <v>77.037904166666664</v>
          </cell>
          <cell r="N2723">
            <v>101.68010333333334</v>
          </cell>
        </row>
        <row r="2724">
          <cell r="F2724">
            <v>661</v>
          </cell>
          <cell r="G2724" t="str">
            <v>35111(D)661</v>
          </cell>
          <cell r="H2724" t="str">
            <v>Other Heterocyclic       Compounds</v>
          </cell>
          <cell r="I2724">
            <v>100.00002250000001</v>
          </cell>
          <cell r="J2724">
            <v>104.65364333333332</v>
          </cell>
          <cell r="K2724">
            <v>94.963387499999996</v>
          </cell>
          <cell r="L2724">
            <v>101.43525833333335</v>
          </cell>
          <cell r="M2724">
            <v>108.91688750000002</v>
          </cell>
          <cell r="N2724">
            <v>116.17576583333334</v>
          </cell>
        </row>
        <row r="2725">
          <cell r="F2725">
            <v>662</v>
          </cell>
          <cell r="G2725" t="str">
            <v>35111(D)662</v>
          </cell>
          <cell r="H2725" t="str">
            <v>Methyl Tertiary Butyl Ether(Mtbe)</v>
          </cell>
          <cell r="I2725">
            <v>100.00005</v>
          </cell>
          <cell r="J2725">
            <v>90.486190833333339</v>
          </cell>
          <cell r="K2725">
            <v>97.897792500000008</v>
          </cell>
          <cell r="L2725">
            <v>106.19024666666667</v>
          </cell>
          <cell r="M2725">
            <v>129.27800999999999</v>
          </cell>
          <cell r="N2725">
            <v>132.15643666666665</v>
          </cell>
        </row>
        <row r="2726">
          <cell r="F2726">
            <v>663</v>
          </cell>
          <cell r="G2726" t="str">
            <v>35111(D)663</v>
          </cell>
          <cell r="H2726" t="str">
            <v>Other Acyclic Ethers &amp;   Their Halogenated,       Sulphonated, Nitrated Or Nitrosated Derivatives</v>
          </cell>
          <cell r="I2726">
            <v>100.00005</v>
          </cell>
          <cell r="J2726">
            <v>90.486190833333339</v>
          </cell>
          <cell r="K2726">
            <v>97.897792500000008</v>
          </cell>
          <cell r="L2726">
            <v>106.19024666666667</v>
          </cell>
          <cell r="M2726">
            <v>129.27800999999999</v>
          </cell>
          <cell r="N2726">
            <v>132.15643666666665</v>
          </cell>
        </row>
        <row r="2727">
          <cell r="F2727">
            <v>664</v>
          </cell>
          <cell r="G2727" t="str">
            <v>35111(D)664</v>
          </cell>
          <cell r="H2727" t="str">
            <v>Acetone</v>
          </cell>
          <cell r="I2727">
            <v>99.999789166666659</v>
          </cell>
          <cell r="J2727">
            <v>83.260600833333342</v>
          </cell>
          <cell r="K2727">
            <v>126.32263999999998</v>
          </cell>
          <cell r="L2727">
            <v>163.446765</v>
          </cell>
          <cell r="M2727">
            <v>176.27880499999998</v>
          </cell>
          <cell r="N2727">
            <v>184.37092999999999</v>
          </cell>
        </row>
        <row r="2728">
          <cell r="F2728">
            <v>665</v>
          </cell>
          <cell r="G2728" t="str">
            <v>35111(D)665</v>
          </cell>
          <cell r="H2728" t="str">
            <v>Butanone (Methyl Ethyl   Ketone)</v>
          </cell>
          <cell r="I2728">
            <v>100.00027666666668</v>
          </cell>
          <cell r="J2728">
            <v>94.373576666666665</v>
          </cell>
          <cell r="K2728">
            <v>105.05254416666666</v>
          </cell>
          <cell r="L2728">
            <v>98.373862500000001</v>
          </cell>
          <cell r="M2728">
            <v>184.81607</v>
          </cell>
          <cell r="N2728">
            <v>177.53527166666666</v>
          </cell>
        </row>
        <row r="2729">
          <cell r="F2729">
            <v>666</v>
          </cell>
          <cell r="G2729" t="str">
            <v>35111(D)666</v>
          </cell>
          <cell r="H2729" t="str">
            <v>Phosphoric Esters &amp; Theirsalts, Including         Lactophosphates &amp; Their  Derivatives</v>
          </cell>
          <cell r="I2729">
            <v>100.00012333333333</v>
          </cell>
          <cell r="J2729">
            <v>88.709021666666658</v>
          </cell>
          <cell r="K2729">
            <v>73.825034166666669</v>
          </cell>
          <cell r="L2729">
            <v>75.28854166666666</v>
          </cell>
          <cell r="M2729">
            <v>81.574472499999999</v>
          </cell>
          <cell r="N2729">
            <v>89.732032500000003</v>
          </cell>
        </row>
        <row r="2730">
          <cell r="F2730">
            <v>667</v>
          </cell>
          <cell r="G2730" t="str">
            <v>35111(D)667</v>
          </cell>
          <cell r="H2730" t="str">
            <v>Carbon Black</v>
          </cell>
          <cell r="I2730">
            <v>100</v>
          </cell>
          <cell r="J2730">
            <v>96.769230000000007</v>
          </cell>
          <cell r="K2730">
            <v>90.615380000000002</v>
          </cell>
          <cell r="L2730">
            <v>90.615380000000002</v>
          </cell>
          <cell r="M2730">
            <v>90.615380000000002</v>
          </cell>
          <cell r="N2730">
            <v>93.307689999999994</v>
          </cell>
        </row>
        <row r="2731">
          <cell r="F2731">
            <v>668</v>
          </cell>
          <cell r="G2731" t="str">
            <v>35112(D)668</v>
          </cell>
          <cell r="H2731" t="str">
            <v>Other Aluminium Oxide</v>
          </cell>
          <cell r="I2731">
            <v>100.00000250000001</v>
          </cell>
          <cell r="J2731">
            <v>95.533048333333312</v>
          </cell>
          <cell r="K2731">
            <v>134.68084416666665</v>
          </cell>
          <cell r="L2731">
            <v>150.78567083333331</v>
          </cell>
          <cell r="M2731">
            <v>162.239385</v>
          </cell>
          <cell r="N2731">
            <v>179.42177583333333</v>
          </cell>
        </row>
        <row r="2732">
          <cell r="F2732">
            <v>669</v>
          </cell>
          <cell r="G2732" t="str">
            <v>35112(D)669</v>
          </cell>
          <cell r="H2732" t="str">
            <v>Phosphorus</v>
          </cell>
          <cell r="I2732">
            <v>99.999913333333339</v>
          </cell>
          <cell r="J2732">
            <v>91.634903333333341</v>
          </cell>
          <cell r="K2732">
            <v>79.339444999999998</v>
          </cell>
          <cell r="L2732">
            <v>70.82918166666667</v>
          </cell>
          <cell r="M2732">
            <v>75.919534999999996</v>
          </cell>
          <cell r="N2732">
            <v>80.03795416666668</v>
          </cell>
        </row>
        <row r="2733">
          <cell r="F2733">
            <v>670</v>
          </cell>
          <cell r="G2733" t="str">
            <v>35112(D)670</v>
          </cell>
          <cell r="H2733" t="str">
            <v>Silicon, Containing By   Weight Not Less Than     99.99% Of Silicon</v>
          </cell>
          <cell r="I2733">
            <v>100.00001833333332</v>
          </cell>
          <cell r="J2733">
            <v>89.396944999999988</v>
          </cell>
          <cell r="K2733">
            <v>66.860725833333333</v>
          </cell>
          <cell r="L2733">
            <v>53.514377500000009</v>
          </cell>
          <cell r="M2733">
            <v>68.18544</v>
          </cell>
          <cell r="N2733">
            <v>68.18544</v>
          </cell>
        </row>
        <row r="2734">
          <cell r="F2734">
            <v>671</v>
          </cell>
          <cell r="G2734" t="str">
            <v>35112(D)671</v>
          </cell>
          <cell r="H2734" t="str">
            <v>Other Silicon</v>
          </cell>
          <cell r="I2734">
            <v>100.00000083333333</v>
          </cell>
          <cell r="J2734">
            <v>99.133110833333333</v>
          </cell>
          <cell r="K2734">
            <v>101.98545750000001</v>
          </cell>
          <cell r="L2734">
            <v>116.41499</v>
          </cell>
          <cell r="M2734">
            <v>141.72259583333334</v>
          </cell>
          <cell r="N2734">
            <v>133.72483083333333</v>
          </cell>
        </row>
        <row r="2735">
          <cell r="F2735">
            <v>672</v>
          </cell>
          <cell r="G2735" t="str">
            <v>35112(D)672</v>
          </cell>
          <cell r="H2735" t="str">
            <v>Chlorine (New)</v>
          </cell>
          <cell r="I2735">
            <v>99.999999166666669</v>
          </cell>
          <cell r="J2735">
            <v>92.241032500000003</v>
          </cell>
          <cell r="K2735">
            <v>82.733533333333341</v>
          </cell>
          <cell r="L2735">
            <v>84.000726666666665</v>
          </cell>
          <cell r="M2735">
            <v>86.80412166666666</v>
          </cell>
          <cell r="N2735">
            <v>80.844995833333329</v>
          </cell>
        </row>
        <row r="2736">
          <cell r="F2736">
            <v>673</v>
          </cell>
          <cell r="G2736" t="str">
            <v>35112(D)673</v>
          </cell>
          <cell r="H2736" t="str">
            <v>Hydrochloric Acid (New)</v>
          </cell>
          <cell r="I2736">
            <v>99.999999166666669</v>
          </cell>
          <cell r="J2736">
            <v>92.241032500000003</v>
          </cell>
          <cell r="K2736">
            <v>82.733533333333341</v>
          </cell>
          <cell r="L2736">
            <v>84.000726666666665</v>
          </cell>
          <cell r="M2736">
            <v>86.80412166666666</v>
          </cell>
          <cell r="N2736">
            <v>80.844995833333329</v>
          </cell>
        </row>
        <row r="2737">
          <cell r="F2737">
            <v>674</v>
          </cell>
          <cell r="G2737" t="str">
            <v>35112(D)674</v>
          </cell>
          <cell r="H2737" t="str">
            <v>Sulphuric Acid (New)</v>
          </cell>
          <cell r="I2737">
            <v>99.999999166666669</v>
          </cell>
          <cell r="J2737">
            <v>92.241032500000003</v>
          </cell>
          <cell r="K2737">
            <v>82.733533333333341</v>
          </cell>
          <cell r="L2737">
            <v>84.000726666666665</v>
          </cell>
          <cell r="M2737">
            <v>86.80412166666666</v>
          </cell>
          <cell r="N2737">
            <v>80.844995833333329</v>
          </cell>
        </row>
        <row r="2738">
          <cell r="F2738">
            <v>675</v>
          </cell>
          <cell r="G2738" t="str">
            <v>35112(D)675</v>
          </cell>
          <cell r="H2738" t="str">
            <v>Phosphoric Acid (New)</v>
          </cell>
          <cell r="I2738">
            <v>99.999999166666669</v>
          </cell>
          <cell r="J2738">
            <v>92.241032500000003</v>
          </cell>
          <cell r="K2738">
            <v>82.733533333333341</v>
          </cell>
          <cell r="L2738">
            <v>84.000726666666665</v>
          </cell>
          <cell r="M2738">
            <v>86.80412166666666</v>
          </cell>
          <cell r="N2738">
            <v>80.844995833333329</v>
          </cell>
        </row>
        <row r="2739">
          <cell r="F2739">
            <v>676</v>
          </cell>
          <cell r="G2739" t="str">
            <v>35112(D)676</v>
          </cell>
          <cell r="H2739" t="str">
            <v>Carbon Dioxide (New)</v>
          </cell>
          <cell r="I2739">
            <v>99.999999166666669</v>
          </cell>
          <cell r="J2739">
            <v>92.241032500000003</v>
          </cell>
          <cell r="K2739">
            <v>82.733533333333341</v>
          </cell>
          <cell r="L2739">
            <v>84.000726666666665</v>
          </cell>
          <cell r="M2739">
            <v>86.80412166666666</v>
          </cell>
          <cell r="N2739">
            <v>80.844995833333329</v>
          </cell>
        </row>
        <row r="2740">
          <cell r="F2740">
            <v>677</v>
          </cell>
          <cell r="G2740" t="str">
            <v>35112(D)677</v>
          </cell>
          <cell r="H2740" t="str">
            <v>Zinc Oxide (New)</v>
          </cell>
          <cell r="I2740">
            <v>99.999999166666669</v>
          </cell>
          <cell r="J2740">
            <v>92.241032500000003</v>
          </cell>
          <cell r="K2740">
            <v>82.733533333333341</v>
          </cell>
          <cell r="L2740">
            <v>84.000726666666665</v>
          </cell>
          <cell r="M2740">
            <v>86.80412166666666</v>
          </cell>
          <cell r="N2740">
            <v>80.844995833333329</v>
          </cell>
        </row>
        <row r="2741">
          <cell r="F2741">
            <v>678</v>
          </cell>
          <cell r="G2741" t="str">
            <v>35112(D)678</v>
          </cell>
          <cell r="H2741" t="str">
            <v>Iron Oxides And          Hydroxides</v>
          </cell>
          <cell r="I2741">
            <v>99.999999166666655</v>
          </cell>
          <cell r="J2741">
            <v>97.730653333333336</v>
          </cell>
          <cell r="K2741">
            <v>103.68501499999999</v>
          </cell>
          <cell r="L2741">
            <v>117.0882725</v>
          </cell>
          <cell r="M2741">
            <v>125.72774666666666</v>
          </cell>
          <cell r="N2741">
            <v>127.39874333333333</v>
          </cell>
        </row>
        <row r="2742">
          <cell r="F2742">
            <v>679</v>
          </cell>
          <cell r="G2742" t="str">
            <v>35112(D)679</v>
          </cell>
          <cell r="H2742" t="str">
            <v>Titanium Oxides</v>
          </cell>
          <cell r="I2742">
            <v>100</v>
          </cell>
          <cell r="J2742">
            <v>89.397882500000009</v>
          </cell>
          <cell r="K2742">
            <v>77.402663333333336</v>
          </cell>
          <cell r="L2742">
            <v>77.291457499999993</v>
          </cell>
          <cell r="M2742">
            <v>77.402630000000002</v>
          </cell>
          <cell r="N2742">
            <v>68.787191666666672</v>
          </cell>
        </row>
        <row r="2743">
          <cell r="F2743">
            <v>680</v>
          </cell>
          <cell r="G2743" t="str">
            <v>35112(D)680</v>
          </cell>
          <cell r="H2743" t="str">
            <v>Anhydrous Ammonia</v>
          </cell>
          <cell r="I2743">
            <v>99.999999166666669</v>
          </cell>
          <cell r="J2743">
            <v>92.241032500000003</v>
          </cell>
          <cell r="K2743">
            <v>82.733533333333341</v>
          </cell>
          <cell r="L2743">
            <v>84.000726666666665</v>
          </cell>
          <cell r="M2743">
            <v>86.80412166666666</v>
          </cell>
          <cell r="N2743">
            <v>80.844995833333329</v>
          </cell>
        </row>
        <row r="2744">
          <cell r="F2744">
            <v>681</v>
          </cell>
          <cell r="G2744" t="str">
            <v>35112(D)681</v>
          </cell>
          <cell r="H2744" t="str">
            <v>Caustic Soda (New)</v>
          </cell>
          <cell r="I2744">
            <v>99.999999166666669</v>
          </cell>
          <cell r="J2744">
            <v>92.241032500000003</v>
          </cell>
          <cell r="K2744">
            <v>82.733533333333341</v>
          </cell>
          <cell r="L2744">
            <v>84.000726666666665</v>
          </cell>
          <cell r="M2744">
            <v>86.80412166666666</v>
          </cell>
          <cell r="N2744">
            <v>80.844995833333329</v>
          </cell>
        </row>
        <row r="2745">
          <cell r="F2745">
            <v>682</v>
          </cell>
          <cell r="G2745" t="str">
            <v>35112(D)682</v>
          </cell>
          <cell r="H2745" t="str">
            <v>Sodium Hydroxide In      Aqueous Solution (Soda   Lye Or Liquid Soda)</v>
          </cell>
          <cell r="I2745">
            <v>100.00000166666668</v>
          </cell>
          <cell r="J2745">
            <v>91.634537500000008</v>
          </cell>
          <cell r="K2745">
            <v>85.696524999999994</v>
          </cell>
          <cell r="L2745">
            <v>101.37289166666666</v>
          </cell>
          <cell r="M2745">
            <v>101.7952025</v>
          </cell>
          <cell r="N2745">
            <v>110.53898416666667</v>
          </cell>
        </row>
        <row r="2746">
          <cell r="F2746">
            <v>683</v>
          </cell>
          <cell r="G2746" t="str">
            <v>35112(D)683</v>
          </cell>
          <cell r="H2746" t="str">
            <v>Potassium Hydroxide      (Caustic Potash)</v>
          </cell>
          <cell r="I2746">
            <v>100.00000083333333</v>
          </cell>
          <cell r="J2746">
            <v>113.6140625</v>
          </cell>
          <cell r="K2746">
            <v>101.84917916666666</v>
          </cell>
          <cell r="L2746">
            <v>109.26668583333333</v>
          </cell>
          <cell r="M2746">
            <v>111.79967500000001</v>
          </cell>
          <cell r="N2746">
            <v>116.882605</v>
          </cell>
        </row>
        <row r="2747">
          <cell r="F2747">
            <v>684</v>
          </cell>
          <cell r="G2747" t="str">
            <v>35112(D)684</v>
          </cell>
          <cell r="H2747" t="str">
            <v>Aluminium Hydroxide</v>
          </cell>
          <cell r="I2747">
            <v>100</v>
          </cell>
          <cell r="J2747">
            <v>113.45776000000001</v>
          </cell>
          <cell r="K2747">
            <v>113.45786000000003</v>
          </cell>
          <cell r="L2747">
            <v>113.45786000000003</v>
          </cell>
          <cell r="M2747">
            <v>119.13025999999998</v>
          </cell>
          <cell r="N2747">
            <v>121.24715</v>
          </cell>
        </row>
        <row r="2748">
          <cell r="F2748">
            <v>685</v>
          </cell>
          <cell r="G2748" t="str">
            <v>35112(D)685</v>
          </cell>
          <cell r="H2748" t="str">
            <v>Ammonium Chloride</v>
          </cell>
          <cell r="I2748">
            <v>100.000005</v>
          </cell>
          <cell r="J2748">
            <v>92.493186666666674</v>
          </cell>
          <cell r="K2748">
            <v>109.45943916666666</v>
          </cell>
          <cell r="L2748">
            <v>126.05159083333334</v>
          </cell>
          <cell r="M2748">
            <v>152.64467166666668</v>
          </cell>
          <cell r="N2748">
            <v>170.11699333333331</v>
          </cell>
        </row>
        <row r="2749">
          <cell r="F2749">
            <v>686</v>
          </cell>
          <cell r="G2749" t="str">
            <v>35112(D)686</v>
          </cell>
          <cell r="H2749" t="str">
            <v>Other Sodium Sulphates</v>
          </cell>
          <cell r="I2749">
            <v>99.998720833333323</v>
          </cell>
          <cell r="J2749">
            <v>101.45776583333334</v>
          </cell>
          <cell r="K2749">
            <v>97.718812499999999</v>
          </cell>
          <cell r="L2749">
            <v>96.892855833333329</v>
          </cell>
          <cell r="M2749">
            <v>99.215771666666669</v>
          </cell>
          <cell r="N2749">
            <v>109.4942825</v>
          </cell>
        </row>
        <row r="2750">
          <cell r="F2750">
            <v>687</v>
          </cell>
          <cell r="G2750" t="str">
            <v>35112(D)687</v>
          </cell>
          <cell r="H2750" t="str">
            <v>Sulphates Of Magnesium</v>
          </cell>
          <cell r="I2750">
            <v>99.999992500000005</v>
          </cell>
          <cell r="J2750">
            <v>101.34008999999999</v>
          </cell>
          <cell r="K2750">
            <v>86.126758333333342</v>
          </cell>
          <cell r="L2750">
            <v>85.323984166666676</v>
          </cell>
          <cell r="M2750">
            <v>93.120689166666665</v>
          </cell>
          <cell r="N2750">
            <v>98.386069999999989</v>
          </cell>
        </row>
        <row r="2751">
          <cell r="F2751">
            <v>688</v>
          </cell>
          <cell r="G2751" t="str">
            <v>35112(D)688</v>
          </cell>
          <cell r="H2751" t="str">
            <v>Aluminium Sulphate (New)</v>
          </cell>
          <cell r="I2751">
            <v>99.998720833333323</v>
          </cell>
          <cell r="J2751">
            <v>101.45776583333334</v>
          </cell>
          <cell r="K2751">
            <v>97.718812499999999</v>
          </cell>
          <cell r="L2751">
            <v>96.892855833333329</v>
          </cell>
          <cell r="M2751">
            <v>99.215771666666669</v>
          </cell>
          <cell r="N2751">
            <v>109.4942825</v>
          </cell>
        </row>
        <row r="2752">
          <cell r="F2752">
            <v>689</v>
          </cell>
          <cell r="G2752" t="str">
            <v>35112(D)689</v>
          </cell>
          <cell r="H2752" t="str">
            <v>Sulphates Of Nickel</v>
          </cell>
          <cell r="I2752">
            <v>100</v>
          </cell>
          <cell r="J2752">
            <v>94.902487500000007</v>
          </cell>
          <cell r="K2752">
            <v>90.630341666666666</v>
          </cell>
          <cell r="L2752">
            <v>98.454098333333334</v>
          </cell>
          <cell r="M2752">
            <v>107.44896166666668</v>
          </cell>
          <cell r="N2752">
            <v>107.37250333333334</v>
          </cell>
        </row>
        <row r="2753">
          <cell r="F2753">
            <v>690</v>
          </cell>
          <cell r="G2753" t="str">
            <v>35112(D)690</v>
          </cell>
          <cell r="H2753" t="str">
            <v>Other Nitrates</v>
          </cell>
          <cell r="I2753">
            <v>99.999226666666686</v>
          </cell>
          <cell r="J2753">
            <v>105.74927</v>
          </cell>
          <cell r="K2753">
            <v>107.65044833333334</v>
          </cell>
          <cell r="L2753">
            <v>107.60972500000001</v>
          </cell>
          <cell r="M2753">
            <v>107.67081</v>
          </cell>
          <cell r="N2753">
            <v>109.83462000000002</v>
          </cell>
        </row>
        <row r="2754">
          <cell r="F2754">
            <v>691</v>
          </cell>
          <cell r="G2754" t="str">
            <v>35112(D)691</v>
          </cell>
          <cell r="H2754" t="str">
            <v>Phosphinates             (Hypophosphinates) And   Phosphonates (Phosphites)Whether Or Not           Chemically Defined</v>
          </cell>
          <cell r="I2754">
            <v>100.00002249999999</v>
          </cell>
          <cell r="J2754">
            <v>95.883014166666669</v>
          </cell>
          <cell r="K2754">
            <v>91.447729166666662</v>
          </cell>
          <cell r="L2754">
            <v>93.945594999999997</v>
          </cell>
          <cell r="M2754">
            <v>85.601730000000003</v>
          </cell>
          <cell r="N2754">
            <v>101.89311166666668</v>
          </cell>
        </row>
        <row r="2755">
          <cell r="F2755">
            <v>692</v>
          </cell>
          <cell r="G2755" t="str">
            <v>35112(D)692</v>
          </cell>
          <cell r="H2755" t="str">
            <v>Calcium  Hydrogenorthophosphate  (Dicalcium Phosphate),  Whether Or Not  Chemically Defined</v>
          </cell>
          <cell r="I2755">
            <v>100.00434000000001</v>
          </cell>
          <cell r="J2755">
            <v>102.82441999999999</v>
          </cell>
          <cell r="K2755">
            <v>100.32973166666666</v>
          </cell>
          <cell r="L2755">
            <v>95.123430833333344</v>
          </cell>
          <cell r="M2755">
            <v>93.60492583333334</v>
          </cell>
          <cell r="N2755">
            <v>117.25020583333333</v>
          </cell>
        </row>
        <row r="2756">
          <cell r="F2756">
            <v>693</v>
          </cell>
          <cell r="G2756" t="str">
            <v>35112(D)693</v>
          </cell>
          <cell r="H2756" t="str">
            <v>Other Phosphates,        Whether Or Not Chemicallydefined</v>
          </cell>
          <cell r="I2756">
            <v>99.991375833333322</v>
          </cell>
          <cell r="J2756">
            <v>93.095420000000004</v>
          </cell>
          <cell r="K2756">
            <v>82.751490000000004</v>
          </cell>
          <cell r="L2756">
            <v>82.751490000000004</v>
          </cell>
          <cell r="M2756">
            <v>90.509439999999998</v>
          </cell>
          <cell r="N2756">
            <v>95.034910833333342</v>
          </cell>
        </row>
        <row r="2757">
          <cell r="F2757">
            <v>694</v>
          </cell>
          <cell r="G2757" t="str">
            <v>35112(D)694</v>
          </cell>
          <cell r="H2757" t="str">
            <v>Sodium Triphosphate      (Sodium Tripolyphosphate)Whether Or Not Chemicallydefined</v>
          </cell>
          <cell r="I2757">
            <v>99.998394166666671</v>
          </cell>
          <cell r="J2757">
            <v>100.49040416666666</v>
          </cell>
          <cell r="K2757">
            <v>99.096429166666653</v>
          </cell>
          <cell r="L2757">
            <v>103.50016833333333</v>
          </cell>
          <cell r="M2757">
            <v>133.32725083333332</v>
          </cell>
          <cell r="N2757">
            <v>142.25393333333332</v>
          </cell>
        </row>
        <row r="2758">
          <cell r="F2758">
            <v>695</v>
          </cell>
          <cell r="G2758" t="str">
            <v>35112(D)695</v>
          </cell>
          <cell r="H2758" t="str">
            <v>Disodium Carbonate</v>
          </cell>
          <cell r="I2758">
            <v>99.993371666666661</v>
          </cell>
          <cell r="J2758">
            <v>115.50504000000001</v>
          </cell>
          <cell r="K2758">
            <v>119.14847000000002</v>
          </cell>
          <cell r="L2758">
            <v>118.69746000000001</v>
          </cell>
          <cell r="M2758">
            <v>111.28917500000001</v>
          </cell>
          <cell r="N2758">
            <v>124.17398416666667</v>
          </cell>
        </row>
        <row r="2759">
          <cell r="F2759">
            <v>696</v>
          </cell>
          <cell r="G2759" t="str">
            <v>35112(D)696</v>
          </cell>
          <cell r="H2759" t="str">
            <v>Potassium Carbonates</v>
          </cell>
          <cell r="I2759">
            <v>100.00007166666666</v>
          </cell>
          <cell r="J2759">
            <v>91.731200000000001</v>
          </cell>
          <cell r="K2759">
            <v>85.712659999999985</v>
          </cell>
          <cell r="L2759">
            <v>81.434599999999989</v>
          </cell>
          <cell r="M2759">
            <v>79.178599999999989</v>
          </cell>
          <cell r="N2759">
            <v>86.59084</v>
          </cell>
        </row>
        <row r="2760">
          <cell r="F2760">
            <v>697</v>
          </cell>
          <cell r="G2760" t="str">
            <v>35112(D)697</v>
          </cell>
          <cell r="H2760" t="str">
            <v>Barium Carbonate</v>
          </cell>
          <cell r="I2760">
            <v>100.00000083333335</v>
          </cell>
          <cell r="J2760">
            <v>104.07066166666667</v>
          </cell>
          <cell r="K2760">
            <v>95.449305833333341</v>
          </cell>
          <cell r="L2760">
            <v>81.57762249999999</v>
          </cell>
          <cell r="M2760">
            <v>71.346963333333335</v>
          </cell>
          <cell r="N2760">
            <v>82.220859166666656</v>
          </cell>
        </row>
        <row r="2761">
          <cell r="F2761">
            <v>698</v>
          </cell>
          <cell r="G2761" t="str">
            <v>35112(D)698</v>
          </cell>
          <cell r="H2761" t="str">
            <v>Strontium Carbonate</v>
          </cell>
          <cell r="I2761">
            <v>99.998420833333327</v>
          </cell>
          <cell r="J2761">
            <v>98.576080833333336</v>
          </cell>
          <cell r="K2761">
            <v>85.103359166666664</v>
          </cell>
          <cell r="L2761">
            <v>81.349959999999996</v>
          </cell>
          <cell r="M2761">
            <v>78.307730000000006</v>
          </cell>
          <cell r="N2761">
            <v>78.228710000000007</v>
          </cell>
        </row>
        <row r="2762">
          <cell r="F2762">
            <v>699</v>
          </cell>
          <cell r="G2762" t="str">
            <v>35112(D)699</v>
          </cell>
          <cell r="H2762" t="str">
            <v>Other Carbonates</v>
          </cell>
          <cell r="I2762">
            <v>100.00196666666666</v>
          </cell>
          <cell r="J2762">
            <v>99.149767499999996</v>
          </cell>
          <cell r="K2762">
            <v>99.361463333333333</v>
          </cell>
          <cell r="L2762">
            <v>86.925905</v>
          </cell>
          <cell r="M2762">
            <v>87.198904999999996</v>
          </cell>
          <cell r="N2762">
            <v>127.33835083333334</v>
          </cell>
        </row>
        <row r="2763">
          <cell r="F2763">
            <v>700</v>
          </cell>
          <cell r="G2763" t="str">
            <v>35112(D)700</v>
          </cell>
          <cell r="H2763" t="str">
            <v>Sodium Silicate (New)</v>
          </cell>
          <cell r="I2763">
            <v>99.998720833333323</v>
          </cell>
          <cell r="J2763">
            <v>101.45776583333334</v>
          </cell>
          <cell r="K2763">
            <v>97.718812499999999</v>
          </cell>
          <cell r="L2763">
            <v>96.892855833333329</v>
          </cell>
          <cell r="M2763">
            <v>99.215771666666669</v>
          </cell>
          <cell r="N2763">
            <v>109.4942825</v>
          </cell>
        </row>
        <row r="2764">
          <cell r="F2764">
            <v>701</v>
          </cell>
          <cell r="G2764" t="str">
            <v>35112(D)701</v>
          </cell>
          <cell r="H2764" t="str">
            <v>Other Commercial Alkali  Metal Silicates</v>
          </cell>
          <cell r="I2764">
            <v>100</v>
          </cell>
          <cell r="J2764">
            <v>114.31656499999998</v>
          </cell>
          <cell r="K2764">
            <v>97.20741000000001</v>
          </cell>
          <cell r="L2764">
            <v>105.57424833333333</v>
          </cell>
          <cell r="M2764">
            <v>102.99750833333336</v>
          </cell>
          <cell r="N2764">
            <v>106.37672249999999</v>
          </cell>
        </row>
        <row r="2765">
          <cell r="F2765">
            <v>702</v>
          </cell>
          <cell r="G2765" t="str">
            <v>35112(D)702</v>
          </cell>
          <cell r="H2765" t="str">
            <v>Other Disodium           Tetraborate</v>
          </cell>
          <cell r="I2765">
            <v>100</v>
          </cell>
          <cell r="J2765">
            <v>90.209789999999998</v>
          </cell>
          <cell r="K2765">
            <v>81.818179999999998</v>
          </cell>
          <cell r="L2765">
            <v>79.020979999999994</v>
          </cell>
          <cell r="M2765">
            <v>79.020979999999994</v>
          </cell>
          <cell r="N2765">
            <v>82.925409999999985</v>
          </cell>
        </row>
        <row r="2766">
          <cell r="F2766">
            <v>703</v>
          </cell>
          <cell r="G2766" t="str">
            <v>35112(D)703</v>
          </cell>
          <cell r="H2766" t="str">
            <v>Silver Compounds, Other  Than Silver Nitrate</v>
          </cell>
          <cell r="I2766">
            <v>99.994548333333341</v>
          </cell>
          <cell r="J2766">
            <v>121.01805416666666</v>
          </cell>
          <cell r="K2766">
            <v>134.62591833333335</v>
          </cell>
          <cell r="L2766">
            <v>162.30433166666666</v>
          </cell>
          <cell r="M2766">
            <v>174.88044250000004</v>
          </cell>
          <cell r="N2766">
            <v>175.29321333333334</v>
          </cell>
        </row>
        <row r="2767">
          <cell r="F2767">
            <v>704</v>
          </cell>
          <cell r="G2767" t="str">
            <v>35112(D)704</v>
          </cell>
          <cell r="H2767" t="str">
            <v>Hydrogen Peroxide,       Whether Or Not Solidifiedwith Urea</v>
          </cell>
          <cell r="I2767">
            <v>99.994548333333341</v>
          </cell>
          <cell r="J2767">
            <v>121.01805416666666</v>
          </cell>
          <cell r="K2767">
            <v>134.62591833333335</v>
          </cell>
          <cell r="L2767">
            <v>162.30433166666666</v>
          </cell>
          <cell r="M2767">
            <v>174.88044250000004</v>
          </cell>
          <cell r="N2767">
            <v>175.29321333333334</v>
          </cell>
        </row>
        <row r="2768">
          <cell r="F2768">
            <v>705</v>
          </cell>
          <cell r="G2768" t="str">
            <v>35112(D)705</v>
          </cell>
          <cell r="H2768" t="str">
            <v>Calcium Carbide (New)</v>
          </cell>
          <cell r="I2768">
            <v>99.994548333333341</v>
          </cell>
          <cell r="J2768">
            <v>121.01805416666666</v>
          </cell>
          <cell r="K2768">
            <v>134.62591833333335</v>
          </cell>
          <cell r="L2768">
            <v>162.30433166666666</v>
          </cell>
          <cell r="M2768">
            <v>174.88044250000004</v>
          </cell>
          <cell r="N2768">
            <v>175.29321333333334</v>
          </cell>
        </row>
        <row r="2769">
          <cell r="F2769">
            <v>706</v>
          </cell>
          <cell r="G2769" t="str">
            <v>35112(D)706</v>
          </cell>
          <cell r="H2769" t="str">
            <v>Other Inorganic Compoundsliquid Air; Compressed   Air, Amalgams Other Than Amalgams Of Precious     Metals</v>
          </cell>
          <cell r="I2769">
            <v>99.994548333333341</v>
          </cell>
          <cell r="J2769">
            <v>121.01805416666666</v>
          </cell>
          <cell r="K2769">
            <v>134.62591833333335</v>
          </cell>
          <cell r="L2769">
            <v>162.30433166666666</v>
          </cell>
          <cell r="M2769">
            <v>174.88044250000004</v>
          </cell>
          <cell r="N2769">
            <v>175.29321333333334</v>
          </cell>
        </row>
        <row r="2770">
          <cell r="F2770">
            <v>707</v>
          </cell>
          <cell r="G2770" t="str">
            <v>35113(D)707</v>
          </cell>
          <cell r="H2770" t="str">
            <v>Liquefied Natural Gas (Lng)</v>
          </cell>
          <cell r="I2770">
            <v>100.00000333333332</v>
          </cell>
          <cell r="J2770">
            <v>88.096507500000001</v>
          </cell>
          <cell r="K2770">
            <v>82.421490833333337</v>
          </cell>
          <cell r="L2770">
            <v>104.67388999999999</v>
          </cell>
          <cell r="M2770">
            <v>103.91869583333332</v>
          </cell>
          <cell r="N2770">
            <v>104.25376999999999</v>
          </cell>
        </row>
        <row r="2771">
          <cell r="F2771">
            <v>708</v>
          </cell>
          <cell r="G2771" t="str">
            <v>35113(D)708</v>
          </cell>
          <cell r="H2771" t="str">
            <v>Hydrogen (New)</v>
          </cell>
          <cell r="I2771">
            <v>99.999999166666669</v>
          </cell>
          <cell r="J2771">
            <v>92.241032500000003</v>
          </cell>
          <cell r="K2771">
            <v>82.733533333333341</v>
          </cell>
          <cell r="L2771">
            <v>84.000726666666665</v>
          </cell>
          <cell r="M2771">
            <v>86.80412166666666</v>
          </cell>
          <cell r="N2771">
            <v>80.844995833333329</v>
          </cell>
        </row>
        <row r="2772">
          <cell r="F2772">
            <v>709</v>
          </cell>
          <cell r="G2772" t="str">
            <v>35113(D)709</v>
          </cell>
          <cell r="H2772" t="str">
            <v>Argon (New)</v>
          </cell>
          <cell r="I2772">
            <v>99.999999166666669</v>
          </cell>
          <cell r="J2772">
            <v>92.241032500000003</v>
          </cell>
          <cell r="K2772">
            <v>82.733533333333341</v>
          </cell>
          <cell r="L2772">
            <v>84.000726666666665</v>
          </cell>
          <cell r="M2772">
            <v>86.80412166666666</v>
          </cell>
          <cell r="N2772">
            <v>80.844995833333329</v>
          </cell>
        </row>
        <row r="2773">
          <cell r="F2773">
            <v>710</v>
          </cell>
          <cell r="G2773" t="str">
            <v>35113(D)710</v>
          </cell>
          <cell r="H2773" t="str">
            <v>Acetylene (New)</v>
          </cell>
          <cell r="I2773">
            <v>99.999999166666669</v>
          </cell>
          <cell r="J2773">
            <v>92.241032500000003</v>
          </cell>
          <cell r="K2773">
            <v>82.733533333333341</v>
          </cell>
          <cell r="L2773">
            <v>84.000726666666665</v>
          </cell>
          <cell r="M2773">
            <v>86.80412166666666</v>
          </cell>
          <cell r="N2773">
            <v>80.844995833333329</v>
          </cell>
        </row>
        <row r="2774">
          <cell r="F2774">
            <v>711</v>
          </cell>
          <cell r="G2774" t="str">
            <v>35113(D)711</v>
          </cell>
          <cell r="H2774" t="str">
            <v>Nitrogen Gas</v>
          </cell>
          <cell r="I2774">
            <v>99.999999166666669</v>
          </cell>
          <cell r="J2774">
            <v>92.241032500000003</v>
          </cell>
          <cell r="K2774">
            <v>82.733533333333341</v>
          </cell>
          <cell r="L2774">
            <v>84.000726666666665</v>
          </cell>
          <cell r="M2774">
            <v>86.80412166666666</v>
          </cell>
          <cell r="N2774">
            <v>80.844995833333329</v>
          </cell>
        </row>
        <row r="2775">
          <cell r="F2775">
            <v>712</v>
          </cell>
          <cell r="G2775" t="str">
            <v>35113(D)712</v>
          </cell>
          <cell r="H2775" t="str">
            <v>Oxygen (New)</v>
          </cell>
          <cell r="I2775">
            <v>99.999999166666669</v>
          </cell>
          <cell r="J2775">
            <v>92.241032500000003</v>
          </cell>
          <cell r="K2775">
            <v>82.733533333333341</v>
          </cell>
          <cell r="L2775">
            <v>84.000726666666665</v>
          </cell>
          <cell r="M2775">
            <v>86.80412166666666</v>
          </cell>
          <cell r="N2775">
            <v>80.844995833333329</v>
          </cell>
        </row>
        <row r="2776">
          <cell r="F2776">
            <v>713</v>
          </cell>
          <cell r="G2776" t="str">
            <v>35115(D)713</v>
          </cell>
          <cell r="H2776" t="str">
            <v>Direct Dyes &amp; Preparationbased Thereon</v>
          </cell>
          <cell r="I2776">
            <v>100</v>
          </cell>
          <cell r="J2776">
            <v>83.333330000000004</v>
          </cell>
          <cell r="K2776">
            <v>82.252253333333343</v>
          </cell>
          <cell r="L2776">
            <v>84.414410000000004</v>
          </cell>
          <cell r="M2776">
            <v>90.825825000000009</v>
          </cell>
          <cell r="N2776">
            <v>89.279280000000014</v>
          </cell>
        </row>
        <row r="2777">
          <cell r="F2777">
            <v>714</v>
          </cell>
          <cell r="G2777" t="str">
            <v>35115(D)714</v>
          </cell>
          <cell r="H2777" t="str">
            <v>Other Colouring Matter</v>
          </cell>
          <cell r="I2777">
            <v>100.0000525</v>
          </cell>
          <cell r="J2777">
            <v>100.38312166666667</v>
          </cell>
          <cell r="K2777">
            <v>99.883637499999992</v>
          </cell>
          <cell r="L2777">
            <v>99.670659166666667</v>
          </cell>
          <cell r="M2777">
            <v>97.317099999999996</v>
          </cell>
          <cell r="N2777">
            <v>102.1273875</v>
          </cell>
        </row>
        <row r="2778">
          <cell r="F2778">
            <v>715</v>
          </cell>
          <cell r="G2778" t="str">
            <v>35115(D)715</v>
          </cell>
          <cell r="H2778" t="str">
            <v>Inorganic Products Of A  Kind Used As             Luminophores</v>
          </cell>
          <cell r="I2778">
            <v>100.00007083333334</v>
          </cell>
          <cell r="J2778">
            <v>97.85182833333333</v>
          </cell>
          <cell r="K2778">
            <v>91.045496666666665</v>
          </cell>
          <cell r="L2778">
            <v>95.278071666666662</v>
          </cell>
          <cell r="M2778">
            <v>98.250724166666672</v>
          </cell>
          <cell r="N2778">
            <v>98.50645750000001</v>
          </cell>
        </row>
        <row r="2779">
          <cell r="F2779">
            <v>716</v>
          </cell>
          <cell r="G2779" t="str">
            <v>35116(D)716</v>
          </cell>
          <cell r="H2779" t="str">
            <v>Pigments &amp; Preparations  Based Thereon</v>
          </cell>
          <cell r="I2779">
            <v>100.00005166666666</v>
          </cell>
          <cell r="J2779">
            <v>85.114620833333333</v>
          </cell>
          <cell r="K2779">
            <v>89.421849999999992</v>
          </cell>
          <cell r="L2779">
            <v>104.99263749999999</v>
          </cell>
          <cell r="M2779">
            <v>110.68490000000001</v>
          </cell>
          <cell r="N2779">
            <v>110.19461</v>
          </cell>
        </row>
        <row r="2780">
          <cell r="F2780">
            <v>717</v>
          </cell>
          <cell r="G2780" t="str">
            <v>35116(D)717</v>
          </cell>
          <cell r="H2780" t="str">
            <v>Other Synthetic Organic  Colouring Matter, Whetheror Not Chemically        Modified</v>
          </cell>
          <cell r="I2780">
            <v>100.00007416666666</v>
          </cell>
          <cell r="J2780">
            <v>110.67141333333335</v>
          </cell>
          <cell r="K2780">
            <v>110.3755625</v>
          </cell>
          <cell r="L2780">
            <v>110.69993083333334</v>
          </cell>
          <cell r="M2780">
            <v>110.58230250000001</v>
          </cell>
          <cell r="N2780">
            <v>102.86280833333335</v>
          </cell>
        </row>
        <row r="2781">
          <cell r="F2781">
            <v>718</v>
          </cell>
          <cell r="G2781" t="str">
            <v>35116(D)718</v>
          </cell>
          <cell r="H2781" t="str">
            <v>Pigments And Preparation Containing 80% Or More   By Weight Of Titanium    Dioxide Calculated On    The Dry Matter</v>
          </cell>
          <cell r="I2781">
            <v>99.99986916666667</v>
          </cell>
          <cell r="J2781">
            <v>97.396716666666677</v>
          </cell>
          <cell r="K2781">
            <v>87.646396666666675</v>
          </cell>
          <cell r="L2781">
            <v>94.863794166666665</v>
          </cell>
          <cell r="M2781">
            <v>93.42864666666668</v>
          </cell>
          <cell r="N2781">
            <v>101.09405333333335</v>
          </cell>
        </row>
        <row r="2782">
          <cell r="F2782">
            <v>719</v>
          </cell>
          <cell r="G2782" t="str">
            <v>35116(D)719</v>
          </cell>
          <cell r="H2782" t="str">
            <v>Prepared Pigments,       Products Opacifiers,     Prepared Colours &amp;       Similar Preparations</v>
          </cell>
          <cell r="I2782">
            <v>100.00007583333333</v>
          </cell>
          <cell r="J2782">
            <v>111.23241</v>
          </cell>
          <cell r="K2782">
            <v>99.336888333333334</v>
          </cell>
          <cell r="L2782">
            <v>90.50395083333332</v>
          </cell>
          <cell r="M2782">
            <v>89.97599249999999</v>
          </cell>
          <cell r="N2782">
            <v>91.42076999999999</v>
          </cell>
        </row>
        <row r="2783">
          <cell r="F2783">
            <v>720</v>
          </cell>
          <cell r="G2783" t="str">
            <v>35116(D)720</v>
          </cell>
          <cell r="H2783" t="str">
            <v>Vitrifiable Enamels &amp;    Glaze, Engobes &amp; Similar Preparations</v>
          </cell>
          <cell r="I2783">
            <v>100.00006500000001</v>
          </cell>
          <cell r="J2783">
            <v>88.778949999999995</v>
          </cell>
          <cell r="K2783">
            <v>76.891881666666663</v>
          </cell>
          <cell r="L2783">
            <v>77.672400833333342</v>
          </cell>
          <cell r="M2783">
            <v>87.402348333333322</v>
          </cell>
          <cell r="N2783">
            <v>86.33022166666666</v>
          </cell>
        </row>
        <row r="2784">
          <cell r="F2784">
            <v>721</v>
          </cell>
          <cell r="G2784" t="str">
            <v>35116(D)721</v>
          </cell>
          <cell r="H2784" t="str">
            <v>Gloss Paint (New)</v>
          </cell>
          <cell r="I2784">
            <v>100.00007083333334</v>
          </cell>
          <cell r="J2784">
            <v>97.85182833333333</v>
          </cell>
          <cell r="K2784">
            <v>91.045496666666665</v>
          </cell>
          <cell r="L2784">
            <v>95.278071666666662</v>
          </cell>
          <cell r="M2784">
            <v>98.250724166666672</v>
          </cell>
          <cell r="N2784">
            <v>98.50645750000001</v>
          </cell>
        </row>
        <row r="2785">
          <cell r="F2785">
            <v>722</v>
          </cell>
          <cell r="G2785" t="str">
            <v>35116(D)722</v>
          </cell>
          <cell r="H2785" t="str">
            <v>Glass Frits &amp; Other Glassin The Form Of Powder    Granules Or Flakes</v>
          </cell>
          <cell r="I2785">
            <v>99.999979999999979</v>
          </cell>
          <cell r="J2785">
            <v>102.26561416666667</v>
          </cell>
          <cell r="K2785">
            <v>81.859273333333334</v>
          </cell>
          <cell r="L2785">
            <v>71.57987</v>
          </cell>
          <cell r="M2785">
            <v>73.396640833333336</v>
          </cell>
          <cell r="N2785">
            <v>58.912674166666676</v>
          </cell>
        </row>
        <row r="2786">
          <cell r="F2786">
            <v>723</v>
          </cell>
          <cell r="G2786" t="str">
            <v>35118(D)723</v>
          </cell>
          <cell r="H2786" t="str">
            <v>Natural Calcium          Phosphates, Natural      Aluminium Calcium        Phosphates &amp; Phosphatic  Chalk, Unground</v>
          </cell>
          <cell r="I2786">
            <v>100.00001583333334</v>
          </cell>
          <cell r="J2786">
            <v>102.90006000000001</v>
          </cell>
          <cell r="K2786">
            <v>102.90006000000001</v>
          </cell>
          <cell r="L2786">
            <v>102.90006000000001</v>
          </cell>
          <cell r="M2786">
            <v>112.7238</v>
          </cell>
          <cell r="N2786">
            <v>125.7221875</v>
          </cell>
        </row>
        <row r="2787">
          <cell r="F2787">
            <v>724</v>
          </cell>
          <cell r="G2787" t="str">
            <v>35118(D)724</v>
          </cell>
          <cell r="H2787" t="str">
            <v>Natural Calcium          Phosphates, Natural      Aluminium Calcium        Phosphates &amp; Phosphatic  Chalk, Ground</v>
          </cell>
          <cell r="I2787">
            <v>100</v>
          </cell>
          <cell r="J2787">
            <v>123.13804999999998</v>
          </cell>
          <cell r="K2787">
            <v>92.906700000000001</v>
          </cell>
          <cell r="L2787">
            <v>89.252571666666668</v>
          </cell>
          <cell r="M2787">
            <v>88.752383333333327</v>
          </cell>
          <cell r="N2787">
            <v>102.23633249999999</v>
          </cell>
        </row>
        <row r="2788">
          <cell r="F2788">
            <v>725</v>
          </cell>
          <cell r="G2788" t="str">
            <v>35118(D)725</v>
          </cell>
          <cell r="H2788" t="str">
            <v>Soap Noodles</v>
          </cell>
          <cell r="I2788">
            <v>100.00004166666666</v>
          </cell>
          <cell r="J2788">
            <v>92.862808333333334</v>
          </cell>
          <cell r="K2788">
            <v>99.745972499999993</v>
          </cell>
          <cell r="L2788">
            <v>105.96690583333333</v>
          </cell>
          <cell r="M2788">
            <v>112.25317833333334</v>
          </cell>
          <cell r="N2788">
            <v>112.50017166666667</v>
          </cell>
        </row>
        <row r="2789">
          <cell r="F2789">
            <v>726</v>
          </cell>
          <cell r="G2789" t="str">
            <v>35118(D)726</v>
          </cell>
          <cell r="H2789" t="str">
            <v>Ammonium Nitrate, Whetheror Not In Aqueous        Solution</v>
          </cell>
          <cell r="I2789">
            <v>99.999996666666675</v>
          </cell>
          <cell r="J2789">
            <v>107.03979</v>
          </cell>
          <cell r="K2789">
            <v>93.432963333333333</v>
          </cell>
          <cell r="L2789">
            <v>93.489520000000013</v>
          </cell>
          <cell r="M2789">
            <v>101.27018000000001</v>
          </cell>
          <cell r="N2789">
            <v>116.83150000000001</v>
          </cell>
        </row>
        <row r="2790">
          <cell r="F2790">
            <v>727</v>
          </cell>
          <cell r="G2790" t="str">
            <v>35118(D)727</v>
          </cell>
          <cell r="H2790" t="str">
            <v>Ammonium Sulphate</v>
          </cell>
          <cell r="I2790">
            <v>100.00000083333335</v>
          </cell>
          <cell r="J2790">
            <v>108.51591583333334</v>
          </cell>
          <cell r="K2790">
            <v>117.15437250000001</v>
          </cell>
          <cell r="L2790">
            <v>113.17532000000001</v>
          </cell>
          <cell r="M2790">
            <v>213.90010999999996</v>
          </cell>
          <cell r="N2790">
            <v>211.03428166666663</v>
          </cell>
        </row>
        <row r="2791">
          <cell r="F2791">
            <v>728</v>
          </cell>
          <cell r="G2791" t="str">
            <v>35118(D)728</v>
          </cell>
          <cell r="H2791" t="str">
            <v>Urea, Whether Or Not In  Aqueous Solution</v>
          </cell>
          <cell r="I2791">
            <v>100.00000333333334</v>
          </cell>
          <cell r="J2791">
            <v>108.90875999999999</v>
          </cell>
          <cell r="K2791">
            <v>117.40603749999998</v>
          </cell>
          <cell r="L2791">
            <v>115.09298999999997</v>
          </cell>
          <cell r="M2791">
            <v>136.43977666666666</v>
          </cell>
          <cell r="N2791">
            <v>128.47315666666665</v>
          </cell>
        </row>
        <row r="2792">
          <cell r="F2792">
            <v>729</v>
          </cell>
          <cell r="G2792" t="str">
            <v>35118(D)729</v>
          </cell>
          <cell r="H2792" t="str">
            <v>Other Mineral Or Chemicalfertilizers, Nitrogenous</v>
          </cell>
          <cell r="I2792">
            <v>99.999999166666655</v>
          </cell>
          <cell r="J2792">
            <v>106.04416916666666</v>
          </cell>
          <cell r="K2792">
            <v>102.87989333333333</v>
          </cell>
          <cell r="L2792">
            <v>105.84508249999999</v>
          </cell>
          <cell r="M2792">
            <v>123.56462999999998</v>
          </cell>
          <cell r="N2792">
            <v>125.21528000000001</v>
          </cell>
        </row>
        <row r="2793">
          <cell r="F2793">
            <v>730</v>
          </cell>
          <cell r="G2793" t="str">
            <v>35118(D)730</v>
          </cell>
          <cell r="H2793" t="str">
            <v>Other Phosphatic, Mineralor Chemical Fertilizers</v>
          </cell>
          <cell r="I2793">
            <v>99.999999166666655</v>
          </cell>
          <cell r="J2793">
            <v>106.04416916666666</v>
          </cell>
          <cell r="K2793">
            <v>102.87989333333333</v>
          </cell>
          <cell r="L2793">
            <v>105.84508249999999</v>
          </cell>
          <cell r="M2793">
            <v>123.56462999999998</v>
          </cell>
          <cell r="N2793">
            <v>125.21528000000001</v>
          </cell>
        </row>
        <row r="2794">
          <cell r="F2794">
            <v>731</v>
          </cell>
          <cell r="G2794" t="str">
            <v>35118(D)731</v>
          </cell>
          <cell r="H2794" t="str">
            <v>Potassium Chloride</v>
          </cell>
          <cell r="I2794">
            <v>100</v>
          </cell>
          <cell r="J2794">
            <v>102.74399999999999</v>
          </cell>
          <cell r="K2794">
            <v>97.382629999999992</v>
          </cell>
          <cell r="L2794">
            <v>99.759169999999997</v>
          </cell>
          <cell r="M2794">
            <v>99.759169999999997</v>
          </cell>
          <cell r="N2794">
            <v>99.759169999999997</v>
          </cell>
        </row>
        <row r="2795">
          <cell r="F2795">
            <v>732</v>
          </cell>
          <cell r="G2795" t="str">
            <v>35118(D)732</v>
          </cell>
          <cell r="H2795" t="str">
            <v>Other Potassic           Fertilizers</v>
          </cell>
          <cell r="I2795">
            <v>99.999999166666655</v>
          </cell>
          <cell r="J2795">
            <v>106.04416916666666</v>
          </cell>
          <cell r="K2795">
            <v>102.87989333333333</v>
          </cell>
          <cell r="L2795">
            <v>105.84508249999999</v>
          </cell>
          <cell r="M2795">
            <v>123.56462999999998</v>
          </cell>
          <cell r="N2795">
            <v>125.21528000000001</v>
          </cell>
        </row>
        <row r="2796">
          <cell r="F2796">
            <v>733</v>
          </cell>
          <cell r="G2796" t="str">
            <v>35118(D)733</v>
          </cell>
          <cell r="H2796" t="str">
            <v>Mineral Or Chemical      Fertilizers Cont. The 3  Fertilising Elements     Nitrogen, Phosphorus &amp;   Potassium</v>
          </cell>
          <cell r="I2796">
            <v>100</v>
          </cell>
          <cell r="J2796">
            <v>106.7804</v>
          </cell>
          <cell r="K2796">
            <v>94.093996666666669</v>
          </cell>
          <cell r="L2796">
            <v>105.79219666666665</v>
          </cell>
          <cell r="M2796">
            <v>121.2549375</v>
          </cell>
          <cell r="N2796">
            <v>127.75756000000001</v>
          </cell>
        </row>
        <row r="2797">
          <cell r="F2797">
            <v>734</v>
          </cell>
          <cell r="G2797" t="str">
            <v>35118(D)734</v>
          </cell>
          <cell r="H2797" t="str">
            <v>Diammonium               Hydrogenorthophosphate</v>
          </cell>
          <cell r="I2797">
            <v>100</v>
          </cell>
          <cell r="J2797">
            <v>85.605679999999992</v>
          </cell>
          <cell r="K2797">
            <v>77.100170000000006</v>
          </cell>
          <cell r="L2797">
            <v>83.289935</v>
          </cell>
          <cell r="M2797">
            <v>99.516120833333318</v>
          </cell>
          <cell r="N2797">
            <v>100.80365999999999</v>
          </cell>
        </row>
        <row r="2798">
          <cell r="F2798">
            <v>735</v>
          </cell>
          <cell r="G2798" t="str">
            <v>35118(D)735</v>
          </cell>
          <cell r="H2798" t="str">
            <v>Chemical Fertilizer Except Urea</v>
          </cell>
          <cell r="I2798">
            <v>99.999999166666655</v>
          </cell>
          <cell r="J2798">
            <v>106.04416916666666</v>
          </cell>
          <cell r="K2798">
            <v>102.87989333333333</v>
          </cell>
          <cell r="L2798">
            <v>105.84508249999999</v>
          </cell>
          <cell r="M2798">
            <v>123.56462999999998</v>
          </cell>
          <cell r="N2798">
            <v>125.21528000000001</v>
          </cell>
        </row>
        <row r="2799">
          <cell r="F2799">
            <v>736</v>
          </cell>
          <cell r="G2799" t="str">
            <v>35118(D)736</v>
          </cell>
          <cell r="H2799" t="str">
            <v>Other Fertilizers        Including Fertilizers In Tablets</v>
          </cell>
          <cell r="I2799">
            <v>99.999996666666661</v>
          </cell>
          <cell r="J2799">
            <v>106.45394416666666</v>
          </cell>
          <cell r="K2799">
            <v>98.210205833333333</v>
          </cell>
          <cell r="L2799">
            <v>104.9971175</v>
          </cell>
          <cell r="M2799">
            <v>111.29662333333333</v>
          </cell>
          <cell r="N2799">
            <v>118.09582999999999</v>
          </cell>
        </row>
        <row r="2800">
          <cell r="F2800">
            <v>737</v>
          </cell>
          <cell r="G2800" t="str">
            <v>35119(D)737</v>
          </cell>
          <cell r="H2800" t="str">
            <v>Insecticides, Prepared &amp; Ready To Use (Liquid)</v>
          </cell>
          <cell r="I2800">
            <v>99.999988333333334</v>
          </cell>
          <cell r="J2800">
            <v>110.40240249999999</v>
          </cell>
          <cell r="K2800">
            <v>111.63597416666668</v>
          </cell>
          <cell r="L2800">
            <v>95.958251666666669</v>
          </cell>
          <cell r="M2800">
            <v>88.230345833333331</v>
          </cell>
          <cell r="N2800">
            <v>85.321945833333331</v>
          </cell>
        </row>
        <row r="2801">
          <cell r="F2801">
            <v>738</v>
          </cell>
          <cell r="G2801" t="str">
            <v>35119(D)738</v>
          </cell>
          <cell r="H2801" t="str">
            <v>Other Insecticides,      Liquid</v>
          </cell>
          <cell r="I2801">
            <v>99.999982500000002</v>
          </cell>
          <cell r="J2801">
            <v>121.29082000000001</v>
          </cell>
          <cell r="K2801">
            <v>120.08529000000003</v>
          </cell>
          <cell r="L2801">
            <v>99.61551666666665</v>
          </cell>
          <cell r="M2801">
            <v>85.264496666666659</v>
          </cell>
          <cell r="N2801">
            <v>79.855148333333332</v>
          </cell>
        </row>
        <row r="2802">
          <cell r="F2802">
            <v>739</v>
          </cell>
          <cell r="G2802" t="str">
            <v>35119(D)739</v>
          </cell>
          <cell r="H2802" t="str">
            <v>Mosquito Coils (Repellant)</v>
          </cell>
          <cell r="I2802">
            <v>99.999988333333334</v>
          </cell>
          <cell r="J2802">
            <v>110.40240249999999</v>
          </cell>
          <cell r="K2802">
            <v>111.63597416666668</v>
          </cell>
          <cell r="L2802">
            <v>95.958251666666669</v>
          </cell>
          <cell r="M2802">
            <v>88.230345833333331</v>
          </cell>
          <cell r="N2802">
            <v>85.321945833333331</v>
          </cell>
        </row>
        <row r="2803">
          <cell r="F2803">
            <v>740</v>
          </cell>
          <cell r="G2803" t="str">
            <v>35119(D)740</v>
          </cell>
          <cell r="H2803" t="str">
            <v>Mosquito Mats</v>
          </cell>
          <cell r="I2803">
            <v>99.999988333333334</v>
          </cell>
          <cell r="J2803">
            <v>110.40240249999999</v>
          </cell>
          <cell r="K2803">
            <v>111.63597416666668</v>
          </cell>
          <cell r="L2803">
            <v>95.958251666666669</v>
          </cell>
          <cell r="M2803">
            <v>88.230345833333331</v>
          </cell>
          <cell r="N2803">
            <v>85.321945833333331</v>
          </cell>
        </row>
        <row r="2804">
          <cell r="F2804">
            <v>741</v>
          </cell>
          <cell r="G2804" t="str">
            <v>35119(D)741</v>
          </cell>
          <cell r="H2804" t="str">
            <v>Insecticides (Non-Liquid)</v>
          </cell>
          <cell r="I2804">
            <v>99.999988333333334</v>
          </cell>
          <cell r="J2804">
            <v>110.40240249999999</v>
          </cell>
          <cell r="K2804">
            <v>111.63597416666668</v>
          </cell>
          <cell r="L2804">
            <v>95.958251666666669</v>
          </cell>
          <cell r="M2804">
            <v>88.230345833333331</v>
          </cell>
          <cell r="N2804">
            <v>85.321945833333331</v>
          </cell>
        </row>
        <row r="2805">
          <cell r="F2805">
            <v>742</v>
          </cell>
          <cell r="G2805" t="str">
            <v>35119(D)742</v>
          </cell>
          <cell r="H2805" t="str">
            <v>Fungicides, Prepared &amp; Ready To Use (Liquid)</v>
          </cell>
          <cell r="I2805">
            <v>99.999988333333334</v>
          </cell>
          <cell r="J2805">
            <v>110.40240249999999</v>
          </cell>
          <cell r="K2805">
            <v>111.63597416666668</v>
          </cell>
          <cell r="L2805">
            <v>95.958251666666669</v>
          </cell>
          <cell r="M2805">
            <v>88.230345833333331</v>
          </cell>
          <cell r="N2805">
            <v>85.321945833333331</v>
          </cell>
        </row>
        <row r="2806">
          <cell r="F2806">
            <v>743</v>
          </cell>
          <cell r="G2806" t="str">
            <v>35119(D)743</v>
          </cell>
          <cell r="H2806" t="str">
            <v>Fungicides, Non-Liquid</v>
          </cell>
          <cell r="I2806">
            <v>99.999996666666661</v>
          </cell>
          <cell r="J2806">
            <v>81.945279166666666</v>
          </cell>
          <cell r="K2806">
            <v>89.553511666666665</v>
          </cell>
          <cell r="L2806">
            <v>86.399907499999998</v>
          </cell>
          <cell r="M2806">
            <v>95.981660833333336</v>
          </cell>
          <cell r="N2806">
            <v>99.609540833333327</v>
          </cell>
        </row>
        <row r="2807">
          <cell r="F2807">
            <v>744</v>
          </cell>
          <cell r="G2807" t="str">
            <v>35119(D)744</v>
          </cell>
          <cell r="H2807" t="str">
            <v>Herbicide, Prepared &amp; Ready To Use (Liquid)</v>
          </cell>
          <cell r="I2807">
            <v>99.999988333333334</v>
          </cell>
          <cell r="J2807">
            <v>110.40240249999999</v>
          </cell>
          <cell r="K2807">
            <v>111.63597416666668</v>
          </cell>
          <cell r="L2807">
            <v>95.958251666666669</v>
          </cell>
          <cell r="M2807">
            <v>88.230345833333331</v>
          </cell>
          <cell r="N2807">
            <v>85.321945833333331</v>
          </cell>
        </row>
        <row r="2808">
          <cell r="F2808">
            <v>745</v>
          </cell>
          <cell r="G2808" t="str">
            <v>35119(D)745</v>
          </cell>
          <cell r="H2808" t="str">
            <v>Other Herbicides Non-    Liquid</v>
          </cell>
          <cell r="I2808">
            <v>99.999988333333334</v>
          </cell>
          <cell r="J2808">
            <v>110.40240249999999</v>
          </cell>
          <cell r="K2808">
            <v>111.63597416666668</v>
          </cell>
          <cell r="L2808">
            <v>95.958251666666669</v>
          </cell>
          <cell r="M2808">
            <v>88.230345833333331</v>
          </cell>
          <cell r="N2808">
            <v>85.321945833333331</v>
          </cell>
        </row>
        <row r="2809">
          <cell r="F2809">
            <v>746</v>
          </cell>
          <cell r="G2809" t="str">
            <v>35121(D)746</v>
          </cell>
          <cell r="H2809" t="str">
            <v>Silicon Dioxide</v>
          </cell>
          <cell r="I2809">
            <v>100</v>
          </cell>
          <cell r="J2809">
            <v>99.713560000000015</v>
          </cell>
          <cell r="K2809">
            <v>99.073481666666666</v>
          </cell>
          <cell r="L2809">
            <v>99.157039999999995</v>
          </cell>
          <cell r="M2809">
            <v>96.890860000000018</v>
          </cell>
          <cell r="N2809">
            <v>98.314850833333338</v>
          </cell>
        </row>
        <row r="2810">
          <cell r="F2810">
            <v>747</v>
          </cell>
          <cell r="G2810" t="str">
            <v>35122(D)747</v>
          </cell>
          <cell r="H2810" t="str">
            <v>Styrene-Butadiene Rubber Carboxylated             Styrene-Butadiene        Rubber-Latex</v>
          </cell>
          <cell r="I2810">
            <v>100.00000083333333</v>
          </cell>
          <cell r="J2810">
            <v>90.690503333333339</v>
          </cell>
          <cell r="K2810">
            <v>81.226878333333332</v>
          </cell>
          <cell r="L2810">
            <v>87.443486666666672</v>
          </cell>
          <cell r="M2810">
            <v>95.437731666666664</v>
          </cell>
          <cell r="N2810">
            <v>98.551171666666662</v>
          </cell>
        </row>
        <row r="2811">
          <cell r="F2811">
            <v>748</v>
          </cell>
          <cell r="G2811" t="str">
            <v>35122(D)748</v>
          </cell>
          <cell r="H2811" t="str">
            <v>Other Latex Other Than   In Primary Forms</v>
          </cell>
          <cell r="I2811">
            <v>99.998710833333348</v>
          </cell>
          <cell r="J2811">
            <v>97.582508333333337</v>
          </cell>
          <cell r="K2811">
            <v>96.326078333333342</v>
          </cell>
          <cell r="L2811">
            <v>117.49204333333334</v>
          </cell>
          <cell r="M2811">
            <v>131.28052416666665</v>
          </cell>
          <cell r="N2811">
            <v>199.93299083333338</v>
          </cell>
        </row>
        <row r="2812">
          <cell r="F2812">
            <v>749</v>
          </cell>
          <cell r="G2812" t="str">
            <v>35122(D)749</v>
          </cell>
          <cell r="H2812" t="str">
            <v>Butadiene Rubber, In     Primary Forms</v>
          </cell>
          <cell r="I2812">
            <v>100</v>
          </cell>
          <cell r="J2812">
            <v>100</v>
          </cell>
          <cell r="K2812">
            <v>92.968859999999992</v>
          </cell>
          <cell r="L2812">
            <v>106.8114525</v>
          </cell>
          <cell r="M2812">
            <v>126.77894333333333</v>
          </cell>
          <cell r="N2812">
            <v>163.6413</v>
          </cell>
        </row>
        <row r="2813">
          <cell r="F2813">
            <v>750</v>
          </cell>
          <cell r="G2813" t="str">
            <v>35122(D)750</v>
          </cell>
          <cell r="H2813" t="str">
            <v>Chloroprene Rubber In    Primary Forms</v>
          </cell>
          <cell r="I2813">
            <v>99.999885833333337</v>
          </cell>
          <cell r="J2813">
            <v>105.17170666666665</v>
          </cell>
          <cell r="K2813">
            <v>98.529818333333324</v>
          </cell>
          <cell r="L2813">
            <v>97.022667499999997</v>
          </cell>
          <cell r="M2813">
            <v>93.68069083333333</v>
          </cell>
          <cell r="N2813">
            <v>103.21293333333332</v>
          </cell>
        </row>
        <row r="2814">
          <cell r="F2814">
            <v>751</v>
          </cell>
          <cell r="G2814" t="str">
            <v>35122(D)751</v>
          </cell>
          <cell r="H2814" t="str">
            <v>Acrylonitrile-Butadiene  Rubber Latex</v>
          </cell>
          <cell r="I2814">
            <v>100.00013250000001</v>
          </cell>
          <cell r="J2814">
            <v>142.03087666666667</v>
          </cell>
          <cell r="K2814">
            <v>125.99687083333333</v>
          </cell>
          <cell r="L2814">
            <v>120.11071583333334</v>
          </cell>
          <cell r="M2814">
            <v>123.68975666666668</v>
          </cell>
          <cell r="N2814">
            <v>122.82102999999999</v>
          </cell>
        </row>
        <row r="2815">
          <cell r="F2815">
            <v>752</v>
          </cell>
          <cell r="G2815" t="str">
            <v>35122(D)752</v>
          </cell>
          <cell r="H2815" t="str">
            <v>Acrylonitrile-Butadiene  Rubber In Primary Forms</v>
          </cell>
          <cell r="I2815">
            <v>100.00008416666667</v>
          </cell>
          <cell r="J2815">
            <v>104.79865583333333</v>
          </cell>
          <cell r="K2815">
            <v>102.72158416666666</v>
          </cell>
          <cell r="L2815">
            <v>109.74896833333332</v>
          </cell>
          <cell r="M2815">
            <v>115.85223833333333</v>
          </cell>
          <cell r="N2815">
            <v>126.24840833333334</v>
          </cell>
        </row>
        <row r="2816">
          <cell r="F2816">
            <v>753</v>
          </cell>
          <cell r="G2816" t="str">
            <v>35122(D)753</v>
          </cell>
          <cell r="H2816" t="str">
            <v>Ethylene-Propylene-Non-  Conjugated Diene Rubber  In Primary Form</v>
          </cell>
          <cell r="I2816">
            <v>100</v>
          </cell>
          <cell r="J2816">
            <v>102.23240166666668</v>
          </cell>
          <cell r="K2816">
            <v>98.312973333333318</v>
          </cell>
          <cell r="L2816">
            <v>106.02821333333333</v>
          </cell>
          <cell r="M2816">
            <v>112.23821833333334</v>
          </cell>
          <cell r="N2816">
            <v>112.65270666666666</v>
          </cell>
        </row>
        <row r="2817">
          <cell r="F2817">
            <v>754</v>
          </cell>
          <cell r="G2817" t="str">
            <v>35122(D)754</v>
          </cell>
          <cell r="H2817" t="str">
            <v>Latex</v>
          </cell>
          <cell r="I2817">
            <v>99.999798333333331</v>
          </cell>
          <cell r="J2817">
            <v>81.224841666666663</v>
          </cell>
          <cell r="K2817">
            <v>70.660795833333324</v>
          </cell>
          <cell r="L2817">
            <v>74.662165833333333</v>
          </cell>
          <cell r="M2817">
            <v>74.832362500000002</v>
          </cell>
          <cell r="N2817">
            <v>80.291398333333333</v>
          </cell>
        </row>
        <row r="2818">
          <cell r="F2818">
            <v>755</v>
          </cell>
          <cell r="G2818" t="str">
            <v>35122(D)755</v>
          </cell>
          <cell r="H2818" t="str">
            <v>Latex, In Primary Forms</v>
          </cell>
          <cell r="I2818">
            <v>100.00000416666666</v>
          </cell>
          <cell r="J2818">
            <v>111.58881916666667</v>
          </cell>
          <cell r="K2818">
            <v>107.19646416666666</v>
          </cell>
          <cell r="L2818">
            <v>114.80844583333332</v>
          </cell>
          <cell r="M2818">
            <v>123.59883666666666</v>
          </cell>
          <cell r="N2818">
            <v>127.35602583333332</v>
          </cell>
        </row>
        <row r="2819">
          <cell r="F2819">
            <v>756</v>
          </cell>
          <cell r="G2819" t="str">
            <v>35123(D)756</v>
          </cell>
          <cell r="H2819" t="str">
            <v>Polyethylene Having A    Specific Gravity Of Less Than 0.94 In Primary     Forms</v>
          </cell>
          <cell r="I2819">
            <v>99.9990825</v>
          </cell>
          <cell r="J2819">
            <v>89.000328333333329</v>
          </cell>
          <cell r="K2819">
            <v>79.838528333333329</v>
          </cell>
          <cell r="L2819">
            <v>91.847607499999995</v>
          </cell>
          <cell r="M2819">
            <v>107.46169999999999</v>
          </cell>
          <cell r="N2819">
            <v>110.21713</v>
          </cell>
        </row>
        <row r="2820">
          <cell r="F2820">
            <v>757</v>
          </cell>
          <cell r="G2820" t="str">
            <v>35123(D)757</v>
          </cell>
          <cell r="H2820" t="str">
            <v>Polyethylene Having A    Specific Gravity Of More Than 0.94 In Primary     Forms</v>
          </cell>
          <cell r="I2820">
            <v>99.998990000000006</v>
          </cell>
          <cell r="J2820">
            <v>88.640644166666661</v>
          </cell>
          <cell r="K2820">
            <v>78.62303416666667</v>
          </cell>
          <cell r="L2820">
            <v>87.527569999999997</v>
          </cell>
          <cell r="M2820">
            <v>122.26033749999999</v>
          </cell>
          <cell r="N2820">
            <v>131.34195666666668</v>
          </cell>
        </row>
        <row r="2821">
          <cell r="F2821">
            <v>758</v>
          </cell>
          <cell r="G2821" t="str">
            <v>35123(D)758</v>
          </cell>
          <cell r="H2821" t="str">
            <v>Ethylene-Vinyl Acetate   Copolymers, In Primary   Forms</v>
          </cell>
          <cell r="I2821">
            <v>99.999548333333337</v>
          </cell>
          <cell r="J2821">
            <v>101.43226583333332</v>
          </cell>
          <cell r="K2821">
            <v>100.82966</v>
          </cell>
          <cell r="L2821">
            <v>120.11018249999999</v>
          </cell>
          <cell r="M2821">
            <v>138.16969749999998</v>
          </cell>
          <cell r="N2821">
            <v>141.10576666666665</v>
          </cell>
        </row>
        <row r="2822">
          <cell r="F2822">
            <v>759</v>
          </cell>
          <cell r="G2822" t="str">
            <v>35123(D)759</v>
          </cell>
          <cell r="H2822" t="str">
            <v>Polymers Of Ethylene In  Other Forms</v>
          </cell>
          <cell r="I2822">
            <v>99.999997500000006</v>
          </cell>
          <cell r="J2822">
            <v>90.854825000000005</v>
          </cell>
          <cell r="K2822">
            <v>72.85100083333333</v>
          </cell>
          <cell r="L2822">
            <v>76.862465</v>
          </cell>
          <cell r="M2822">
            <v>95.510981666666666</v>
          </cell>
          <cell r="N2822">
            <v>126.36103333333335</v>
          </cell>
        </row>
        <row r="2823">
          <cell r="F2823">
            <v>760</v>
          </cell>
          <cell r="G2823" t="str">
            <v>35123(D)760</v>
          </cell>
          <cell r="H2823" t="str">
            <v>Expansible Polystyrene Inprimary Forms</v>
          </cell>
          <cell r="I2823">
            <v>100</v>
          </cell>
          <cell r="J2823">
            <v>76.271190000000004</v>
          </cell>
          <cell r="K2823">
            <v>77.401129999999995</v>
          </cell>
          <cell r="L2823">
            <v>92.278719999999979</v>
          </cell>
          <cell r="M2823">
            <v>98.210920000000016</v>
          </cell>
          <cell r="N2823">
            <v>100.18832000000002</v>
          </cell>
        </row>
        <row r="2824">
          <cell r="F2824">
            <v>761</v>
          </cell>
          <cell r="G2824" t="str">
            <v>35123(D)761</v>
          </cell>
          <cell r="H2824" t="str">
            <v>Polystyrene (New)</v>
          </cell>
          <cell r="I2824">
            <v>100.00003916666667</v>
          </cell>
          <cell r="J2824">
            <v>88.220025833333324</v>
          </cell>
          <cell r="K2824">
            <v>88.881565000000009</v>
          </cell>
          <cell r="L2824">
            <v>93.055821666666674</v>
          </cell>
          <cell r="M2824">
            <v>97.854612500000002</v>
          </cell>
          <cell r="N2824">
            <v>111.32476583333333</v>
          </cell>
        </row>
        <row r="2825">
          <cell r="F2825">
            <v>762</v>
          </cell>
          <cell r="G2825" t="str">
            <v>35123(D)762</v>
          </cell>
          <cell r="H2825" t="str">
            <v>Polystyrene For General  Purpose In Primary Forms</v>
          </cell>
          <cell r="I2825">
            <v>100.00003916666667</v>
          </cell>
          <cell r="J2825">
            <v>88.220025833333324</v>
          </cell>
          <cell r="K2825">
            <v>88.881565000000009</v>
          </cell>
          <cell r="L2825">
            <v>93.055821666666674</v>
          </cell>
          <cell r="M2825">
            <v>97.854612500000002</v>
          </cell>
          <cell r="N2825">
            <v>111.32476583333333</v>
          </cell>
        </row>
        <row r="2826">
          <cell r="F2826">
            <v>763</v>
          </cell>
          <cell r="G2826" t="str">
            <v>35123(D)763</v>
          </cell>
          <cell r="H2826" t="str">
            <v>High Impact Polystyrene</v>
          </cell>
          <cell r="I2826">
            <v>100.00014250000002</v>
          </cell>
          <cell r="J2826">
            <v>99.725890000000007</v>
          </cell>
          <cell r="K2826">
            <v>99.725890000000007</v>
          </cell>
          <cell r="L2826">
            <v>99.725890000000007</v>
          </cell>
          <cell r="M2826">
            <v>99.725890000000007</v>
          </cell>
          <cell r="N2826">
            <v>109.68549000000002</v>
          </cell>
        </row>
        <row r="2827">
          <cell r="F2827">
            <v>764</v>
          </cell>
          <cell r="G2827" t="str">
            <v>35123(D)764</v>
          </cell>
          <cell r="H2827" t="str">
            <v>Other Polystyrene In     Primary Forms</v>
          </cell>
          <cell r="I2827">
            <v>99.999643333333339</v>
          </cell>
          <cell r="J2827">
            <v>68.638352499999996</v>
          </cell>
          <cell r="K2827">
            <v>88.320643333333336</v>
          </cell>
          <cell r="L2827">
            <v>96.459625833333334</v>
          </cell>
          <cell r="M2827">
            <v>102.35158916666666</v>
          </cell>
          <cell r="N2827">
            <v>109.04207416666667</v>
          </cell>
        </row>
        <row r="2828">
          <cell r="F2828">
            <v>765</v>
          </cell>
          <cell r="G2828" t="str">
            <v>35123(D)765</v>
          </cell>
          <cell r="H2828" t="str">
            <v>Styrene-Acrylonitrile    Copolymers In Other Forms</v>
          </cell>
          <cell r="I2828">
            <v>100.00013416666667</v>
          </cell>
          <cell r="J2828">
            <v>72.818409166666669</v>
          </cell>
          <cell r="K2828">
            <v>74.552353333333343</v>
          </cell>
          <cell r="L2828">
            <v>86.827574166666665</v>
          </cell>
          <cell r="M2828">
            <v>90.177239999999998</v>
          </cell>
          <cell r="N2828">
            <v>110.39906333333334</v>
          </cell>
        </row>
        <row r="2829">
          <cell r="F2829">
            <v>766</v>
          </cell>
          <cell r="G2829" t="str">
            <v>35123(D)766</v>
          </cell>
          <cell r="H2829" t="str">
            <v>Acrylonitrile-Butadiene- Styrene Copolymers In    Other Forms</v>
          </cell>
          <cell r="I2829">
            <v>100</v>
          </cell>
          <cell r="J2829">
            <v>84.608620000000002</v>
          </cell>
          <cell r="K2829">
            <v>84.520669999999996</v>
          </cell>
          <cell r="L2829">
            <v>83.150106666666659</v>
          </cell>
          <cell r="M2829">
            <v>88.412490833333322</v>
          </cell>
          <cell r="N2829">
            <v>102.92435999999999</v>
          </cell>
        </row>
        <row r="2830">
          <cell r="F2830">
            <v>767</v>
          </cell>
          <cell r="G2830" t="str">
            <v>35123(D)767</v>
          </cell>
          <cell r="H2830" t="str">
            <v>Other Polymers Of Styrenein Other Forms</v>
          </cell>
          <cell r="I2830">
            <v>100.00000083333333</v>
          </cell>
          <cell r="J2830">
            <v>86.965170000000001</v>
          </cell>
          <cell r="K2830">
            <v>86.965170000000001</v>
          </cell>
          <cell r="L2830">
            <v>102.08954999999999</v>
          </cell>
          <cell r="M2830">
            <v>113.96351333333332</v>
          </cell>
          <cell r="N2830">
            <v>137.71143999999998</v>
          </cell>
        </row>
        <row r="2831">
          <cell r="F2831">
            <v>768</v>
          </cell>
          <cell r="G2831" t="str">
            <v>35123(D)768</v>
          </cell>
          <cell r="H2831" t="str">
            <v>Poly (Vinyl Chloride),   Not Mixed With Any Other Substances, In Primary   Forms</v>
          </cell>
          <cell r="I2831">
            <v>100</v>
          </cell>
          <cell r="J2831">
            <v>73.520250000000004</v>
          </cell>
          <cell r="K2831">
            <v>77.570090000000008</v>
          </cell>
          <cell r="L2831">
            <v>74.55866833333333</v>
          </cell>
          <cell r="M2831">
            <v>114.97923083333335</v>
          </cell>
          <cell r="N2831">
            <v>109.52751583333334</v>
          </cell>
        </row>
        <row r="2832">
          <cell r="F2832">
            <v>769</v>
          </cell>
          <cell r="G2832" t="str">
            <v>35123(D)769</v>
          </cell>
          <cell r="H2832" t="str">
            <v>Dry Colour (Plastic Resin)</v>
          </cell>
          <cell r="I2832">
            <v>100</v>
          </cell>
          <cell r="J2832">
            <v>74.228200000000001</v>
          </cell>
          <cell r="K2832">
            <v>78.027133333333339</v>
          </cell>
          <cell r="L2832">
            <v>75.011084166666663</v>
          </cell>
          <cell r="M2832">
            <v>114.40930583333336</v>
          </cell>
          <cell r="N2832">
            <v>109.22668083333333</v>
          </cell>
        </row>
        <row r="2833">
          <cell r="F2833">
            <v>770</v>
          </cell>
          <cell r="G2833" t="str">
            <v>35123(D)770</v>
          </cell>
          <cell r="H2833" t="str">
            <v>P.V.C. Compound</v>
          </cell>
          <cell r="I2833">
            <v>100</v>
          </cell>
          <cell r="J2833">
            <v>74.228200000000001</v>
          </cell>
          <cell r="K2833">
            <v>78.027133333333339</v>
          </cell>
          <cell r="L2833">
            <v>75.011084166666663</v>
          </cell>
          <cell r="M2833">
            <v>114.40930583333336</v>
          </cell>
          <cell r="N2833">
            <v>109.22668083333333</v>
          </cell>
        </row>
        <row r="2834">
          <cell r="F2834">
            <v>771</v>
          </cell>
          <cell r="G2834" t="str">
            <v>35123(D)771</v>
          </cell>
          <cell r="H2834" t="str">
            <v>Other Poly (Vinyl        Chloride), Plasticised,  Not  In The Form Of      Dispersion</v>
          </cell>
          <cell r="I2834">
            <v>100</v>
          </cell>
          <cell r="J2834">
            <v>74.228200000000001</v>
          </cell>
          <cell r="K2834">
            <v>78.027133333333339</v>
          </cell>
          <cell r="L2834">
            <v>75.011084166666663</v>
          </cell>
          <cell r="M2834">
            <v>114.40930583333336</v>
          </cell>
          <cell r="N2834">
            <v>109.22668083333333</v>
          </cell>
        </row>
        <row r="2835">
          <cell r="F2835">
            <v>772</v>
          </cell>
          <cell r="G2835" t="str">
            <v>35123(D)772</v>
          </cell>
          <cell r="H2835" t="str">
            <v>Polytetrafluoroethylene, In Primary Forms</v>
          </cell>
          <cell r="I2835">
            <v>100</v>
          </cell>
          <cell r="J2835">
            <v>100.10706999999998</v>
          </cell>
          <cell r="K2835">
            <v>94.734120833333336</v>
          </cell>
          <cell r="L2835">
            <v>91.548890000000014</v>
          </cell>
          <cell r="M2835">
            <v>93.576020000000014</v>
          </cell>
          <cell r="N2835">
            <v>98.22984000000001</v>
          </cell>
        </row>
        <row r="2836">
          <cell r="F2836">
            <v>773</v>
          </cell>
          <cell r="G2836" t="str">
            <v>35123(D)773</v>
          </cell>
          <cell r="H2836" t="str">
            <v>Polyacetals, In Primary  Forms</v>
          </cell>
          <cell r="I2836">
            <v>100.00000083333333</v>
          </cell>
          <cell r="J2836">
            <v>99.802200000000013</v>
          </cell>
          <cell r="K2836">
            <v>137.30808999999999</v>
          </cell>
          <cell r="L2836">
            <v>114.457945</v>
          </cell>
          <cell r="M2836">
            <v>151.38927833333332</v>
          </cell>
          <cell r="N2836">
            <v>132.63633583333333</v>
          </cell>
        </row>
        <row r="2837">
          <cell r="F2837">
            <v>774</v>
          </cell>
          <cell r="G2837" t="str">
            <v>35123(D)774</v>
          </cell>
          <cell r="H2837" t="str">
            <v>Other Polyethers, In     Primary Forms</v>
          </cell>
          <cell r="I2837">
            <v>100.00031083333333</v>
          </cell>
          <cell r="J2837">
            <v>104.49758000000001</v>
          </cell>
          <cell r="K2837">
            <v>104.49758000000001</v>
          </cell>
          <cell r="L2837">
            <v>104.49758000000001</v>
          </cell>
          <cell r="M2837">
            <v>104.49758000000001</v>
          </cell>
          <cell r="N2837">
            <v>107.40803</v>
          </cell>
        </row>
        <row r="2838">
          <cell r="F2838">
            <v>775</v>
          </cell>
          <cell r="G2838" t="str">
            <v>35123(D)775</v>
          </cell>
          <cell r="H2838" t="str">
            <v>Epoxide Resins, In       Primary Forms</v>
          </cell>
          <cell r="I2838">
            <v>99.999963333333341</v>
          </cell>
          <cell r="J2838">
            <v>91.182437499999992</v>
          </cell>
          <cell r="K2838">
            <v>90.164489166666655</v>
          </cell>
          <cell r="L2838">
            <v>89.157766666666646</v>
          </cell>
          <cell r="M2838">
            <v>86.249049166666666</v>
          </cell>
          <cell r="N2838">
            <v>94.60941583333333</v>
          </cell>
        </row>
        <row r="2839">
          <cell r="F2839">
            <v>776</v>
          </cell>
          <cell r="G2839" t="str">
            <v>35123(D)776</v>
          </cell>
          <cell r="H2839" t="str">
            <v>Polycarbonates, In       Primary Forms</v>
          </cell>
          <cell r="I2839">
            <v>100</v>
          </cell>
          <cell r="J2839">
            <v>104.65517583333336</v>
          </cell>
          <cell r="K2839">
            <v>248.96552000000005</v>
          </cell>
          <cell r="L2839">
            <v>259.0804583333333</v>
          </cell>
          <cell r="M2839">
            <v>273.21839083333333</v>
          </cell>
          <cell r="N2839">
            <v>307.93103000000002</v>
          </cell>
        </row>
        <row r="2840">
          <cell r="F2840">
            <v>777</v>
          </cell>
          <cell r="G2840" t="str">
            <v>35123(D)777</v>
          </cell>
          <cell r="H2840" t="str">
            <v>Poly (Ethylene Terephtha-Late), In Primary Forms</v>
          </cell>
          <cell r="I2840">
            <v>99.999999166666669</v>
          </cell>
          <cell r="J2840">
            <v>95.323582500000001</v>
          </cell>
          <cell r="K2840">
            <v>90.757978333333341</v>
          </cell>
          <cell r="L2840">
            <v>122.65070750000001</v>
          </cell>
          <cell r="M2840">
            <v>150.70922166666668</v>
          </cell>
          <cell r="N2840">
            <v>202.85904333333335</v>
          </cell>
        </row>
        <row r="2841">
          <cell r="F2841">
            <v>778</v>
          </cell>
          <cell r="G2841" t="str">
            <v>35123(D)778</v>
          </cell>
          <cell r="H2841" t="str">
            <v>Other Unsaturated        Polyesters, Other Than Innon-Rigid Cellular Blocks</v>
          </cell>
          <cell r="I2841">
            <v>100</v>
          </cell>
          <cell r="J2841">
            <v>81.933920833333332</v>
          </cell>
          <cell r="K2841">
            <v>115.54908666666667</v>
          </cell>
          <cell r="L2841">
            <v>119.154385</v>
          </cell>
          <cell r="M2841">
            <v>120.77170500000001</v>
          </cell>
          <cell r="N2841">
            <v>136.02062333333333</v>
          </cell>
        </row>
        <row r="2842">
          <cell r="F2842">
            <v>779</v>
          </cell>
          <cell r="G2842" t="str">
            <v>35123(D)779</v>
          </cell>
          <cell r="H2842" t="str">
            <v>Other Polyesters, O/T    Unsaturated, In Primary  Forms</v>
          </cell>
          <cell r="I2842">
            <v>100.00000249999999</v>
          </cell>
          <cell r="J2842">
            <v>97.417114999999995</v>
          </cell>
          <cell r="K2842">
            <v>88.550502500000007</v>
          </cell>
          <cell r="L2842">
            <v>97.571314999999984</v>
          </cell>
          <cell r="M2842">
            <v>98.66358249999999</v>
          </cell>
          <cell r="N2842">
            <v>112.18196</v>
          </cell>
        </row>
        <row r="2843">
          <cell r="F2843">
            <v>780</v>
          </cell>
          <cell r="G2843" t="str">
            <v>35123(D)780</v>
          </cell>
          <cell r="H2843" t="str">
            <v>Polypropylene In Resins</v>
          </cell>
          <cell r="I2843">
            <v>100.00012166666666</v>
          </cell>
          <cell r="J2843">
            <v>99.955430000000021</v>
          </cell>
          <cell r="K2843">
            <v>90.367020000000011</v>
          </cell>
          <cell r="L2843">
            <v>94.870274166666661</v>
          </cell>
          <cell r="M2843">
            <v>92.806179999999998</v>
          </cell>
          <cell r="N2843">
            <v>92.806179999999998</v>
          </cell>
        </row>
        <row r="2844">
          <cell r="F2844">
            <v>781</v>
          </cell>
          <cell r="G2844" t="str">
            <v>35123(D)781</v>
          </cell>
          <cell r="H2844" t="str">
            <v>Polypropylene In Other   Forms</v>
          </cell>
          <cell r="I2844">
            <v>100.00007249999999</v>
          </cell>
          <cell r="J2844">
            <v>99.9533725</v>
          </cell>
          <cell r="K2844">
            <v>92.469987500000002</v>
          </cell>
          <cell r="L2844">
            <v>96.091094999999996</v>
          </cell>
          <cell r="M2844">
            <v>98.144287500000004</v>
          </cell>
          <cell r="N2844">
            <v>98.97246916666667</v>
          </cell>
        </row>
        <row r="2845">
          <cell r="F2845">
            <v>782</v>
          </cell>
          <cell r="G2845" t="str">
            <v>35123(D)782</v>
          </cell>
          <cell r="H2845" t="str">
            <v>Propylene Copolymers In  Primary Forms</v>
          </cell>
          <cell r="I2845">
            <v>100.000125</v>
          </cell>
          <cell r="J2845">
            <v>107.24554000000001</v>
          </cell>
          <cell r="K2845">
            <v>102.30204833333333</v>
          </cell>
          <cell r="L2845">
            <v>105.86602749999999</v>
          </cell>
          <cell r="M2845">
            <v>115.43434999999999</v>
          </cell>
          <cell r="N2845">
            <v>114.6655325</v>
          </cell>
        </row>
        <row r="2846">
          <cell r="F2846">
            <v>783</v>
          </cell>
          <cell r="G2846" t="str">
            <v>35123(D)783</v>
          </cell>
          <cell r="H2846" t="str">
            <v>Polymers Of Propylene Or Of Other Olerins In Otherforms</v>
          </cell>
          <cell r="I2846">
            <v>99.999860833333329</v>
          </cell>
          <cell r="J2846">
            <v>100.46062583333332</v>
          </cell>
          <cell r="K2846">
            <v>99.616609166666663</v>
          </cell>
          <cell r="L2846">
            <v>99.804794166666667</v>
          </cell>
          <cell r="M2846">
            <v>100.94227666666667</v>
          </cell>
          <cell r="N2846">
            <v>97.890776666666667</v>
          </cell>
        </row>
        <row r="2847">
          <cell r="F2847">
            <v>784</v>
          </cell>
          <cell r="G2847" t="str">
            <v>35123(D)784</v>
          </cell>
          <cell r="H2847" t="str">
            <v>Other Poly (Methyl       Methacrylate) Other Than In The Form Of Dispersion</v>
          </cell>
          <cell r="I2847">
            <v>100</v>
          </cell>
          <cell r="J2847">
            <v>111.34021</v>
          </cell>
          <cell r="K2847">
            <v>107.42267999999997</v>
          </cell>
          <cell r="L2847">
            <v>126.18556666666666</v>
          </cell>
          <cell r="M2847">
            <v>136.28865999999999</v>
          </cell>
          <cell r="N2847">
            <v>136.28865999999999</v>
          </cell>
        </row>
        <row r="2848">
          <cell r="F2848">
            <v>785</v>
          </cell>
          <cell r="G2848" t="str">
            <v>35123(D)785</v>
          </cell>
          <cell r="H2848" t="str">
            <v>Other Acrylic Polymers   In The Form Of Dispersion</v>
          </cell>
          <cell r="I2848">
            <v>100</v>
          </cell>
          <cell r="J2848">
            <v>99.071929999999995</v>
          </cell>
          <cell r="K2848">
            <v>101.39211</v>
          </cell>
          <cell r="L2848">
            <v>106.438515</v>
          </cell>
          <cell r="M2848">
            <v>103.94431999999999</v>
          </cell>
          <cell r="N2848">
            <v>103.94431999999999</v>
          </cell>
        </row>
        <row r="2849">
          <cell r="F2849">
            <v>786</v>
          </cell>
          <cell r="G2849" t="str">
            <v>35123(D)786</v>
          </cell>
          <cell r="H2849" t="str">
            <v>Other Acrylic Polymers   In Other Forms</v>
          </cell>
          <cell r="I2849">
            <v>100.000075</v>
          </cell>
          <cell r="J2849">
            <v>99.366770000000017</v>
          </cell>
          <cell r="K2849">
            <v>97.447993333333343</v>
          </cell>
          <cell r="L2849">
            <v>92.975815833333314</v>
          </cell>
          <cell r="M2849">
            <v>96.678989999999999</v>
          </cell>
          <cell r="N2849">
            <v>99.718793333333338</v>
          </cell>
        </row>
        <row r="2850">
          <cell r="F2850">
            <v>787</v>
          </cell>
          <cell r="G2850" t="str">
            <v>35123(D)787</v>
          </cell>
          <cell r="H2850" t="str">
            <v>Polyamide -6, -11, -12,  -6,6, -6,9, -6,10 Or     -6,12, In Primary Forms</v>
          </cell>
          <cell r="I2850">
            <v>100</v>
          </cell>
          <cell r="J2850">
            <v>115.5952825</v>
          </cell>
          <cell r="K2850">
            <v>95.267560000000003</v>
          </cell>
          <cell r="L2850">
            <v>102.99072000000001</v>
          </cell>
          <cell r="M2850">
            <v>104.50327</v>
          </cell>
          <cell r="N2850">
            <v>104.50327</v>
          </cell>
        </row>
        <row r="2851">
          <cell r="F2851">
            <v>788</v>
          </cell>
          <cell r="G2851" t="str">
            <v>35123(D)788</v>
          </cell>
          <cell r="H2851" t="str">
            <v>Other Polyamides, In     Primary Forms</v>
          </cell>
          <cell r="I2851">
            <v>100.00028833333334</v>
          </cell>
          <cell r="J2851">
            <v>85.63335166666667</v>
          </cell>
          <cell r="K2851">
            <v>77.79419333333334</v>
          </cell>
          <cell r="L2851">
            <v>76.409959999999998</v>
          </cell>
          <cell r="M2851">
            <v>76.409959999999998</v>
          </cell>
          <cell r="N2851">
            <v>76.409959999999998</v>
          </cell>
        </row>
        <row r="2852">
          <cell r="F2852">
            <v>789</v>
          </cell>
          <cell r="G2852" t="str">
            <v>35123(D)789</v>
          </cell>
          <cell r="H2852" t="str">
            <v>Urea Resins; Thiourea    Resins, In Primary Forms</v>
          </cell>
          <cell r="I2852">
            <v>100.00000166666666</v>
          </cell>
          <cell r="J2852">
            <v>94.730731666666671</v>
          </cell>
          <cell r="K2852">
            <v>95.427112500000007</v>
          </cell>
          <cell r="L2852">
            <v>98.212627499999996</v>
          </cell>
          <cell r="M2852">
            <v>100.64995333333333</v>
          </cell>
          <cell r="N2852">
            <v>101.62488500000001</v>
          </cell>
        </row>
        <row r="2853">
          <cell r="F2853">
            <v>790</v>
          </cell>
          <cell r="G2853" t="str">
            <v>35123(D)790</v>
          </cell>
          <cell r="H2853" t="str">
            <v>Melamine Resins, In      Primary Forms</v>
          </cell>
          <cell r="I2853">
            <v>100</v>
          </cell>
          <cell r="J2853">
            <v>97.452799999999982</v>
          </cell>
          <cell r="K2853">
            <v>86.794528333333332</v>
          </cell>
          <cell r="L2853">
            <v>86.305059999999983</v>
          </cell>
          <cell r="M2853">
            <v>82.469279999999998</v>
          </cell>
          <cell r="N2853">
            <v>82.469279999999998</v>
          </cell>
        </row>
        <row r="2854">
          <cell r="F2854">
            <v>791</v>
          </cell>
          <cell r="G2854" t="str">
            <v>35123(D)791</v>
          </cell>
          <cell r="H2854" t="str">
            <v>Other Amino-Resins In    Primary Forms</v>
          </cell>
          <cell r="I2854">
            <v>99.999210833333336</v>
          </cell>
          <cell r="J2854">
            <v>92.251106666666672</v>
          </cell>
          <cell r="K2854">
            <v>92.156990000000008</v>
          </cell>
          <cell r="L2854">
            <v>95.842805000000013</v>
          </cell>
          <cell r="M2854">
            <v>101.04021083333333</v>
          </cell>
          <cell r="N2854">
            <v>102.88630000000001</v>
          </cell>
        </row>
        <row r="2855">
          <cell r="F2855">
            <v>792</v>
          </cell>
          <cell r="G2855" t="str">
            <v>35123(D)792</v>
          </cell>
          <cell r="H2855" t="str">
            <v>Phenol Formaldehyde In   Solid Form</v>
          </cell>
          <cell r="I2855">
            <v>100.00062333333334</v>
          </cell>
          <cell r="J2855">
            <v>91.948869999999999</v>
          </cell>
          <cell r="K2855">
            <v>102.27442833333335</v>
          </cell>
          <cell r="L2855">
            <v>127.36413250000001</v>
          </cell>
          <cell r="M2855">
            <v>154.47845999999998</v>
          </cell>
          <cell r="N2855">
            <v>156.42520999999999</v>
          </cell>
        </row>
        <row r="2856">
          <cell r="F2856">
            <v>793</v>
          </cell>
          <cell r="G2856" t="str">
            <v>35123(D)793</v>
          </cell>
          <cell r="H2856" t="str">
            <v>Other Phenolic Resins,   O/T In Solid Or Liquid   Form</v>
          </cell>
          <cell r="I2856">
            <v>99.999985833333341</v>
          </cell>
          <cell r="J2856">
            <v>97.057774999999992</v>
          </cell>
          <cell r="K2856">
            <v>93.381335833333324</v>
          </cell>
          <cell r="L2856">
            <v>95.325559166666665</v>
          </cell>
          <cell r="M2856">
            <v>106.53104583333334</v>
          </cell>
          <cell r="N2856">
            <v>108.62467083333334</v>
          </cell>
        </row>
        <row r="2857">
          <cell r="F2857">
            <v>794</v>
          </cell>
          <cell r="G2857" t="str">
            <v>35123(D)794</v>
          </cell>
          <cell r="H2857" t="str">
            <v>Polyurethanes, In Primaryforms</v>
          </cell>
          <cell r="I2857">
            <v>100.00000166666668</v>
          </cell>
          <cell r="J2857">
            <v>93.82636500000001</v>
          </cell>
          <cell r="K2857">
            <v>86.505893333333319</v>
          </cell>
          <cell r="L2857">
            <v>80.278670833333322</v>
          </cell>
          <cell r="M2857">
            <v>79.555199166666668</v>
          </cell>
          <cell r="N2857">
            <v>80.225077499999998</v>
          </cell>
        </row>
        <row r="2858">
          <cell r="F2858">
            <v>795</v>
          </cell>
          <cell r="G2858" t="str">
            <v>35123(D)795</v>
          </cell>
          <cell r="H2858" t="str">
            <v>Cellulose Nitrates (Incl.Collodions), In Primary  Forms</v>
          </cell>
          <cell r="I2858">
            <v>100.00000583333332</v>
          </cell>
          <cell r="J2858">
            <v>99.316462499999986</v>
          </cell>
          <cell r="K2858">
            <v>96.05765000000001</v>
          </cell>
          <cell r="L2858">
            <v>96.451364166666679</v>
          </cell>
          <cell r="M2858">
            <v>99.598977500000004</v>
          </cell>
          <cell r="N2858">
            <v>114.44110000000001</v>
          </cell>
        </row>
        <row r="2859">
          <cell r="F2859">
            <v>796</v>
          </cell>
          <cell r="G2859" t="str">
            <v>35123(D)796</v>
          </cell>
          <cell r="H2859" t="str">
            <v>Poly (Vinyl Alcohol), W/Ncontaining Unhydrolysed  Acetate Groups O/T In    The Form Of Dispersion</v>
          </cell>
          <cell r="I2859">
            <v>100.00011416666666</v>
          </cell>
          <cell r="J2859">
            <v>109.98977166666667</v>
          </cell>
          <cell r="K2859">
            <v>93.821617500000002</v>
          </cell>
          <cell r="L2859">
            <v>102.01031749999999</v>
          </cell>
          <cell r="M2859">
            <v>111.44390166666666</v>
          </cell>
          <cell r="N2859">
            <v>116.43113333333334</v>
          </cell>
        </row>
        <row r="2860">
          <cell r="F2860">
            <v>797</v>
          </cell>
          <cell r="G2860" t="str">
            <v>35123(D)797</v>
          </cell>
          <cell r="H2860" t="str">
            <v>Silicones In Primary     Forms</v>
          </cell>
          <cell r="I2860">
            <v>100.00007249999999</v>
          </cell>
          <cell r="J2860">
            <v>99.9533725</v>
          </cell>
          <cell r="K2860">
            <v>92.469987500000002</v>
          </cell>
          <cell r="L2860">
            <v>96.091094999999996</v>
          </cell>
          <cell r="M2860">
            <v>98.144287500000004</v>
          </cell>
          <cell r="N2860">
            <v>98.97246916666667</v>
          </cell>
        </row>
        <row r="2861">
          <cell r="F2861">
            <v>798</v>
          </cell>
          <cell r="G2861" t="str">
            <v>35123(D)798</v>
          </cell>
          <cell r="H2861" t="str">
            <v>Petroleum Resins,        Coumarone, Indene Or     Coumarone-Indene Resins &amp;Polyterpenes In Primary  Forms</v>
          </cell>
          <cell r="I2861">
            <v>100.00000083333333</v>
          </cell>
          <cell r="J2861">
            <v>101.45985</v>
          </cell>
          <cell r="K2861">
            <v>93.187344999999979</v>
          </cell>
          <cell r="L2861">
            <v>98.661799999999985</v>
          </cell>
          <cell r="M2861">
            <v>103.25425916666666</v>
          </cell>
          <cell r="N2861">
            <v>112.40875999999999</v>
          </cell>
        </row>
        <row r="2862">
          <cell r="F2862">
            <v>799</v>
          </cell>
          <cell r="G2862" t="str">
            <v>35123(D)799</v>
          </cell>
          <cell r="H2862" t="str">
            <v>Polysulphides,           Polysulphones And Other  Products, Nes, In        Primary Forms</v>
          </cell>
          <cell r="I2862">
            <v>100.00007249999999</v>
          </cell>
          <cell r="J2862">
            <v>99.9533725</v>
          </cell>
          <cell r="K2862">
            <v>92.469987500000002</v>
          </cell>
          <cell r="L2862">
            <v>96.091094999999996</v>
          </cell>
          <cell r="M2862">
            <v>98.144287500000004</v>
          </cell>
          <cell r="N2862">
            <v>98.97246916666667</v>
          </cell>
        </row>
        <row r="2863">
          <cell r="F2863">
            <v>800</v>
          </cell>
          <cell r="G2863" t="str">
            <v>35123(D)800</v>
          </cell>
          <cell r="H2863" t="str">
            <v>Ion-Exchangers Based On  Polymers Of Headings     Nos. 39.01 To 39.13, In  Primary Forms</v>
          </cell>
          <cell r="I2863">
            <v>100.00007249999999</v>
          </cell>
          <cell r="J2863">
            <v>99.9533725</v>
          </cell>
          <cell r="K2863">
            <v>92.469987500000002</v>
          </cell>
          <cell r="L2863">
            <v>96.091094999999996</v>
          </cell>
          <cell r="M2863">
            <v>98.144287500000004</v>
          </cell>
          <cell r="N2863">
            <v>98.97246916666667</v>
          </cell>
        </row>
        <row r="2864">
          <cell r="F2864">
            <v>801</v>
          </cell>
          <cell r="G2864" t="str">
            <v>35211(D)801</v>
          </cell>
          <cell r="H2864" t="str">
            <v>Paints &amp; Varnishes (Incl Enamels &amp; Lacquers) Basedon O/T Acrylic Or Vinyl  Polymers, In An Aqueous  Medium</v>
          </cell>
          <cell r="I2864">
            <v>100.00007083333334</v>
          </cell>
          <cell r="J2864">
            <v>97.85182833333333</v>
          </cell>
          <cell r="K2864">
            <v>91.045496666666665</v>
          </cell>
          <cell r="L2864">
            <v>95.278071666666662</v>
          </cell>
          <cell r="M2864">
            <v>98.250724166666672</v>
          </cell>
          <cell r="N2864">
            <v>98.50645750000001</v>
          </cell>
        </row>
        <row r="2865">
          <cell r="F2865">
            <v>802</v>
          </cell>
          <cell r="G2865" t="str">
            <v>35211(D)802</v>
          </cell>
          <cell r="H2865" t="str">
            <v>Paints &amp; Varnishes (Incl Enamels &amp; Lacquers) Basedon Polyesters, In Non-   Aqueous Medium</v>
          </cell>
          <cell r="I2865">
            <v>100.00007083333334</v>
          </cell>
          <cell r="J2865">
            <v>97.85182833333333</v>
          </cell>
          <cell r="K2865">
            <v>91.045496666666665</v>
          </cell>
          <cell r="L2865">
            <v>95.278071666666662</v>
          </cell>
          <cell r="M2865">
            <v>98.250724166666672</v>
          </cell>
          <cell r="N2865">
            <v>98.50645750000001</v>
          </cell>
        </row>
        <row r="2866">
          <cell r="F2866">
            <v>803</v>
          </cell>
          <cell r="G2866" t="str">
            <v>35211(D)803</v>
          </cell>
          <cell r="H2866" t="str">
            <v>Paints &amp; Varnishes (Incl Enamels &amp; Lacquers) Basedon Acrylic Or Vinly Poly-Mers, In Non-Aqueous     Medium</v>
          </cell>
          <cell r="I2866">
            <v>100</v>
          </cell>
          <cell r="J2866">
            <v>78.815380000000005</v>
          </cell>
          <cell r="K2866">
            <v>74.284720000000007</v>
          </cell>
          <cell r="L2866">
            <v>71.433437499999997</v>
          </cell>
          <cell r="M2866">
            <v>109.04744999999998</v>
          </cell>
          <cell r="N2866">
            <v>109.04744999999998</v>
          </cell>
        </row>
        <row r="2867">
          <cell r="F2867">
            <v>804</v>
          </cell>
          <cell r="G2867" t="str">
            <v>35211(D)804</v>
          </cell>
          <cell r="H2867" t="str">
            <v>Paints &amp; Varnishes (Incl Enamels &amp; Lacquers) Basedon O/T Polyesters,Acrylicor Vinyl Polymers, In    Non-Aqueous Medium</v>
          </cell>
          <cell r="I2867">
            <v>100.00018166666666</v>
          </cell>
          <cell r="J2867">
            <v>92.062759166666666</v>
          </cell>
          <cell r="K2867">
            <v>95.940690000000004</v>
          </cell>
          <cell r="L2867">
            <v>109.57668416666667</v>
          </cell>
          <cell r="M2867">
            <v>120.65093499999999</v>
          </cell>
          <cell r="N2867">
            <v>140.31234666666666</v>
          </cell>
        </row>
        <row r="2868">
          <cell r="F2868">
            <v>805</v>
          </cell>
          <cell r="G2868" t="str">
            <v>35212(D)805</v>
          </cell>
          <cell r="H2868" t="str">
            <v>Primers (New)</v>
          </cell>
          <cell r="I2868">
            <v>100.00007083333334</v>
          </cell>
          <cell r="J2868">
            <v>97.85182833333333</v>
          </cell>
          <cell r="K2868">
            <v>91.045496666666665</v>
          </cell>
          <cell r="L2868">
            <v>95.278071666666662</v>
          </cell>
          <cell r="M2868">
            <v>98.250724166666672</v>
          </cell>
          <cell r="N2868">
            <v>98.50645750000001</v>
          </cell>
        </row>
        <row r="2869">
          <cell r="F2869">
            <v>806</v>
          </cell>
          <cell r="G2869" t="str">
            <v>35212(D)806</v>
          </cell>
          <cell r="H2869" t="str">
            <v>Undercoat (New)</v>
          </cell>
          <cell r="I2869">
            <v>100.00007083333334</v>
          </cell>
          <cell r="J2869">
            <v>97.85182833333333</v>
          </cell>
          <cell r="K2869">
            <v>91.045496666666665</v>
          </cell>
          <cell r="L2869">
            <v>95.278071666666662</v>
          </cell>
          <cell r="M2869">
            <v>98.250724166666672</v>
          </cell>
          <cell r="N2869">
            <v>98.50645750000001</v>
          </cell>
        </row>
        <row r="2870">
          <cell r="F2870">
            <v>807</v>
          </cell>
          <cell r="G2870" t="str">
            <v>35212(D)807</v>
          </cell>
          <cell r="H2870" t="str">
            <v>Emulsion Paint (New)</v>
          </cell>
          <cell r="I2870">
            <v>100.00007083333334</v>
          </cell>
          <cell r="J2870">
            <v>97.85182833333333</v>
          </cell>
          <cell r="K2870">
            <v>91.045496666666665</v>
          </cell>
          <cell r="L2870">
            <v>95.278071666666662</v>
          </cell>
          <cell r="M2870">
            <v>98.250724166666672</v>
          </cell>
          <cell r="N2870">
            <v>98.50645750000001</v>
          </cell>
        </row>
        <row r="2871">
          <cell r="F2871">
            <v>808</v>
          </cell>
          <cell r="G2871" t="str">
            <v>35212(D)808</v>
          </cell>
          <cell r="H2871" t="str">
            <v>Varnishes (Including     Lacquers)</v>
          </cell>
          <cell r="I2871">
            <v>100.00007083333334</v>
          </cell>
          <cell r="J2871">
            <v>97.85182833333333</v>
          </cell>
          <cell r="K2871">
            <v>91.045496666666665</v>
          </cell>
          <cell r="L2871">
            <v>95.278071666666662</v>
          </cell>
          <cell r="M2871">
            <v>98.250724166666672</v>
          </cell>
          <cell r="N2871">
            <v>98.50645750000001</v>
          </cell>
        </row>
        <row r="2872">
          <cell r="F2872">
            <v>809</v>
          </cell>
          <cell r="G2872" t="str">
            <v>35213(D)809</v>
          </cell>
          <cell r="H2872" t="str">
            <v>Stamping Foils</v>
          </cell>
          <cell r="I2872">
            <v>99.999982500000016</v>
          </cell>
          <cell r="J2872">
            <v>79.377524999999991</v>
          </cell>
          <cell r="K2872">
            <v>74.816848333333326</v>
          </cell>
          <cell r="L2872">
            <v>80.897386666666677</v>
          </cell>
          <cell r="M2872">
            <v>74.579674999999995</v>
          </cell>
          <cell r="N2872">
            <v>79.72922166666666</v>
          </cell>
        </row>
        <row r="2873">
          <cell r="F2873">
            <v>810</v>
          </cell>
          <cell r="G2873" t="str">
            <v>35213(D)810</v>
          </cell>
          <cell r="H2873" t="str">
            <v>White Lead In Oil &amp;      Aluminium Paste</v>
          </cell>
          <cell r="I2873">
            <v>100.00000250000002</v>
          </cell>
          <cell r="J2873">
            <v>98.516987499999999</v>
          </cell>
          <cell r="K2873">
            <v>138.71596083333333</v>
          </cell>
          <cell r="L2873">
            <v>145.60294833333333</v>
          </cell>
          <cell r="M2873">
            <v>163.847295</v>
          </cell>
          <cell r="N2873">
            <v>162.80905000000001</v>
          </cell>
        </row>
        <row r="2874">
          <cell r="F2874">
            <v>811</v>
          </cell>
          <cell r="G2874" t="str">
            <v>35213(D)811</v>
          </cell>
          <cell r="H2874" t="str">
            <v>Other Prepared Pigments  In The Form Of Powder,   Granules Or Flakes</v>
          </cell>
          <cell r="I2874">
            <v>100.00007083333334</v>
          </cell>
          <cell r="J2874">
            <v>97.85182833333333</v>
          </cell>
          <cell r="K2874">
            <v>91.045496666666665</v>
          </cell>
          <cell r="L2874">
            <v>95.278071666666662</v>
          </cell>
          <cell r="M2874">
            <v>98.250724166666672</v>
          </cell>
          <cell r="N2874">
            <v>98.50645750000001</v>
          </cell>
        </row>
        <row r="2875">
          <cell r="F2875">
            <v>812</v>
          </cell>
          <cell r="G2875" t="str">
            <v>35213(D)812</v>
          </cell>
          <cell r="H2875" t="str">
            <v>Other Distempers, Etc Notelsewhere Specified</v>
          </cell>
          <cell r="I2875">
            <v>100.00036999999999</v>
          </cell>
          <cell r="J2875">
            <v>131.08698166666665</v>
          </cell>
          <cell r="K2875">
            <v>107.25298083333334</v>
          </cell>
          <cell r="L2875">
            <v>134.98793499999999</v>
          </cell>
          <cell r="M2875">
            <v>116.99140666666668</v>
          </cell>
          <cell r="N2875">
            <v>103.6406425</v>
          </cell>
        </row>
        <row r="2876">
          <cell r="F2876">
            <v>813</v>
          </cell>
          <cell r="G2876" t="str">
            <v>35213(D)813</v>
          </cell>
          <cell r="H2876" t="str">
            <v>Other Mastics; Painters  Fillings</v>
          </cell>
          <cell r="I2876">
            <v>100.00055166666667</v>
          </cell>
          <cell r="J2876">
            <v>102.4395925</v>
          </cell>
          <cell r="K2876">
            <v>104.82319666666666</v>
          </cell>
          <cell r="L2876">
            <v>126.55280999999998</v>
          </cell>
          <cell r="M2876">
            <v>113.91416</v>
          </cell>
          <cell r="N2876">
            <v>113.91416</v>
          </cell>
        </row>
        <row r="2877">
          <cell r="F2877">
            <v>814</v>
          </cell>
          <cell r="G2877" t="str">
            <v>35213(D)814</v>
          </cell>
          <cell r="H2877" t="str">
            <v>Paint, Thinner (New)</v>
          </cell>
          <cell r="I2877">
            <v>100.00007083333334</v>
          </cell>
          <cell r="J2877">
            <v>97.85182833333333</v>
          </cell>
          <cell r="K2877">
            <v>91.045496666666665</v>
          </cell>
          <cell r="L2877">
            <v>95.278071666666662</v>
          </cell>
          <cell r="M2877">
            <v>98.250724166666672</v>
          </cell>
          <cell r="N2877">
            <v>98.50645750000001</v>
          </cell>
        </row>
        <row r="2878">
          <cell r="F2878">
            <v>815</v>
          </cell>
          <cell r="G2878" t="str">
            <v>35311(D)815</v>
          </cell>
          <cell r="H2878" t="str">
            <v>Other Vitamins &amp; Their   Derivatives</v>
          </cell>
          <cell r="I2878">
            <v>100</v>
          </cell>
          <cell r="J2878">
            <v>133.06470999999999</v>
          </cell>
          <cell r="K2878">
            <v>133.44394</v>
          </cell>
          <cell r="L2878">
            <v>138.137</v>
          </cell>
          <cell r="M2878">
            <v>147.66532000000001</v>
          </cell>
          <cell r="N2878">
            <v>160.08532666666665</v>
          </cell>
        </row>
        <row r="2879">
          <cell r="F2879">
            <v>816</v>
          </cell>
          <cell r="G2879" t="str">
            <v>35311(D)816</v>
          </cell>
          <cell r="H2879" t="str">
            <v>Penicillins &amp; Their      Derivatives With         Penicillanic Acid        Structure; Salts Thereof</v>
          </cell>
          <cell r="I2879">
            <v>100.00001999999998</v>
          </cell>
          <cell r="J2879">
            <v>124.89742416666667</v>
          </cell>
          <cell r="K2879">
            <v>120.5210275</v>
          </cell>
          <cell r="L2879">
            <v>107.66885583333334</v>
          </cell>
          <cell r="M2879">
            <v>81.238526666666672</v>
          </cell>
          <cell r="N2879">
            <v>80.056897499999991</v>
          </cell>
        </row>
        <row r="2880">
          <cell r="F2880">
            <v>817</v>
          </cell>
          <cell r="G2880" t="str">
            <v>35311(D)817</v>
          </cell>
          <cell r="H2880" t="str">
            <v>Other Antibiotics</v>
          </cell>
          <cell r="I2880">
            <v>100.00000166666666</v>
          </cell>
          <cell r="J2880">
            <v>113.43948</v>
          </cell>
          <cell r="K2880">
            <v>112.32732000000003</v>
          </cell>
          <cell r="L2880">
            <v>111.51174333333336</v>
          </cell>
          <cell r="M2880">
            <v>104.54226000000001</v>
          </cell>
          <cell r="N2880">
            <v>104.54226000000001</v>
          </cell>
        </row>
        <row r="2881">
          <cell r="F2881">
            <v>818</v>
          </cell>
          <cell r="G2881" t="str">
            <v>35311(D)818</v>
          </cell>
          <cell r="H2881" t="str">
            <v>Vaccines For Veterinary  Medicine</v>
          </cell>
          <cell r="I2881">
            <v>100.00000416666667</v>
          </cell>
          <cell r="J2881">
            <v>125.26633333333334</v>
          </cell>
          <cell r="K2881">
            <v>123.97443916666666</v>
          </cell>
          <cell r="L2881">
            <v>122.50027249999999</v>
          </cell>
          <cell r="M2881">
            <v>117.88481416666667</v>
          </cell>
          <cell r="N2881">
            <v>123.17004083333333</v>
          </cell>
        </row>
        <row r="2882">
          <cell r="F2882">
            <v>819</v>
          </cell>
          <cell r="G2882" t="str">
            <v>35311(D)819</v>
          </cell>
          <cell r="H2882" t="str">
            <v>Vaccines For Human       Medicine</v>
          </cell>
          <cell r="I2882">
            <v>100.00000416666667</v>
          </cell>
          <cell r="J2882">
            <v>125.26633333333334</v>
          </cell>
          <cell r="K2882">
            <v>123.97443916666666</v>
          </cell>
          <cell r="L2882">
            <v>122.50027249999999</v>
          </cell>
          <cell r="M2882">
            <v>117.88481416666667</v>
          </cell>
          <cell r="N2882">
            <v>123.17004083333333</v>
          </cell>
        </row>
        <row r="2883">
          <cell r="F2883">
            <v>820</v>
          </cell>
          <cell r="G2883" t="str">
            <v>35311(D)820</v>
          </cell>
          <cell r="H2883" t="str">
            <v>Cotton Buds</v>
          </cell>
          <cell r="I2883">
            <v>100.00000416666667</v>
          </cell>
          <cell r="J2883">
            <v>125.26633333333334</v>
          </cell>
          <cell r="K2883">
            <v>123.97443916666666</v>
          </cell>
          <cell r="L2883">
            <v>122.50027249999999</v>
          </cell>
          <cell r="M2883">
            <v>117.88481416666667</v>
          </cell>
          <cell r="N2883">
            <v>123.17004083333333</v>
          </cell>
        </row>
        <row r="2884">
          <cell r="F2884">
            <v>821</v>
          </cell>
          <cell r="G2884" t="str">
            <v>35311(D)821</v>
          </cell>
          <cell r="H2884" t="str">
            <v>Medicinal Powder</v>
          </cell>
          <cell r="I2884">
            <v>100.00000499999999</v>
          </cell>
          <cell r="J2884">
            <v>96.940282500000009</v>
          </cell>
          <cell r="K2884">
            <v>75.571721666666676</v>
          </cell>
          <cell r="L2884">
            <v>75.623926666666677</v>
          </cell>
          <cell r="M2884">
            <v>75.271095833333334</v>
          </cell>
          <cell r="N2884">
            <v>72.404270833333342</v>
          </cell>
        </row>
        <row r="2885">
          <cell r="F2885">
            <v>822</v>
          </cell>
          <cell r="G2885" t="str">
            <v>35311(D)822</v>
          </cell>
          <cell r="H2885" t="str">
            <v>Medicaments And Pharmaceutical Preparations, N.E.C.</v>
          </cell>
          <cell r="I2885">
            <v>100.00000499999999</v>
          </cell>
          <cell r="J2885">
            <v>96.940282500000009</v>
          </cell>
          <cell r="K2885">
            <v>75.571721666666676</v>
          </cell>
          <cell r="L2885">
            <v>75.623926666666677</v>
          </cell>
          <cell r="M2885">
            <v>75.271095833333334</v>
          </cell>
          <cell r="N2885">
            <v>72.404270833333342</v>
          </cell>
        </row>
        <row r="2886">
          <cell r="F2886">
            <v>823</v>
          </cell>
          <cell r="G2886" t="str">
            <v>35311(D)823</v>
          </cell>
          <cell r="H2886" t="str">
            <v>Opthalmic Solutions (Eye-Mo)</v>
          </cell>
          <cell r="I2886">
            <v>100.00000499999999</v>
          </cell>
          <cell r="J2886">
            <v>96.940282500000009</v>
          </cell>
          <cell r="K2886">
            <v>75.571721666666676</v>
          </cell>
          <cell r="L2886">
            <v>75.623926666666677</v>
          </cell>
          <cell r="M2886">
            <v>75.271095833333334</v>
          </cell>
          <cell r="N2886">
            <v>72.404270833333342</v>
          </cell>
        </row>
        <row r="2887">
          <cell r="F2887">
            <v>824</v>
          </cell>
          <cell r="G2887" t="str">
            <v>35311(D)824</v>
          </cell>
          <cell r="H2887" t="str">
            <v>Other Medicaments, Not   Elsewhere Specified In   Forms For Retail Sale</v>
          </cell>
          <cell r="I2887">
            <v>100.00000499999999</v>
          </cell>
          <cell r="J2887">
            <v>96.940282500000009</v>
          </cell>
          <cell r="K2887">
            <v>75.571721666666676</v>
          </cell>
          <cell r="L2887">
            <v>75.623926666666677</v>
          </cell>
          <cell r="M2887">
            <v>75.271095833333334</v>
          </cell>
          <cell r="N2887">
            <v>72.404270833333342</v>
          </cell>
        </row>
        <row r="2888">
          <cell r="F2888">
            <v>825</v>
          </cell>
          <cell r="G2888" t="str">
            <v>35311(D)825</v>
          </cell>
          <cell r="H2888" t="str">
            <v>Medicinal Drinks, Cough Mixtures</v>
          </cell>
          <cell r="I2888">
            <v>100.00000499999999</v>
          </cell>
          <cell r="J2888">
            <v>96.940282500000009</v>
          </cell>
          <cell r="K2888">
            <v>75.571721666666676</v>
          </cell>
          <cell r="L2888">
            <v>75.623926666666677</v>
          </cell>
          <cell r="M2888">
            <v>75.271095833333334</v>
          </cell>
          <cell r="N2888">
            <v>72.404270833333342</v>
          </cell>
        </row>
        <row r="2889">
          <cell r="F2889">
            <v>826</v>
          </cell>
          <cell r="G2889" t="str">
            <v>35311(D)826</v>
          </cell>
          <cell r="H2889" t="str">
            <v>Medicinal Pills (Tablets And Capsules)</v>
          </cell>
          <cell r="I2889">
            <v>100.00000499999999</v>
          </cell>
          <cell r="J2889">
            <v>96.940282500000009</v>
          </cell>
          <cell r="K2889">
            <v>75.571721666666676</v>
          </cell>
          <cell r="L2889">
            <v>75.623926666666677</v>
          </cell>
          <cell r="M2889">
            <v>75.271095833333334</v>
          </cell>
          <cell r="N2889">
            <v>72.404270833333342</v>
          </cell>
        </row>
        <row r="2890">
          <cell r="F2890">
            <v>827</v>
          </cell>
          <cell r="G2890" t="str">
            <v>35311(D)827</v>
          </cell>
          <cell r="H2890" t="str">
            <v>Other Medicaments        Containing Other         Substances Of Two Or Moreconstituents Not In Formsfor Retail Sale</v>
          </cell>
          <cell r="I2890">
            <v>99.999970833333322</v>
          </cell>
          <cell r="J2890">
            <v>91.690322500000008</v>
          </cell>
          <cell r="K2890">
            <v>111.56235083333334</v>
          </cell>
          <cell r="L2890">
            <v>121.8564875</v>
          </cell>
          <cell r="M2890">
            <v>128.10718916666667</v>
          </cell>
          <cell r="N2890">
            <v>127.94929833333335</v>
          </cell>
        </row>
        <row r="2891">
          <cell r="F2891">
            <v>828</v>
          </cell>
          <cell r="G2891" t="str">
            <v>35311(D)828</v>
          </cell>
          <cell r="H2891" t="str">
            <v>Other Medicaments Cont.  Vitamins &amp; Other Natural/Reproduced By Synthesis  Vitamins/Provitamins     Prod. &amp; Their Derivatives</v>
          </cell>
          <cell r="I2891">
            <v>100</v>
          </cell>
          <cell r="J2891">
            <v>104.58400999999999</v>
          </cell>
          <cell r="K2891">
            <v>108.18378250000001</v>
          </cell>
          <cell r="L2891">
            <v>93.447294166666666</v>
          </cell>
          <cell r="M2891">
            <v>94.885544999999993</v>
          </cell>
          <cell r="N2891">
            <v>99.39691999999998</v>
          </cell>
        </row>
        <row r="2892">
          <cell r="F2892">
            <v>829</v>
          </cell>
          <cell r="G2892" t="str">
            <v>35311(D)829</v>
          </cell>
          <cell r="H2892" t="str">
            <v>Veterinary Medicaments Ofmixed Or Unmixed Productsand Substances In Forms  For Retail Sale</v>
          </cell>
          <cell r="I2892">
            <v>100.0000075</v>
          </cell>
          <cell r="J2892">
            <v>113.979935</v>
          </cell>
          <cell r="K2892">
            <v>100.97172333333333</v>
          </cell>
          <cell r="L2892">
            <v>96.248695833333329</v>
          </cell>
          <cell r="M2892">
            <v>128.53271000000001</v>
          </cell>
          <cell r="N2892">
            <v>128.53271000000001</v>
          </cell>
        </row>
        <row r="2893">
          <cell r="F2893">
            <v>830</v>
          </cell>
          <cell r="G2893" t="str">
            <v>35311(D)830</v>
          </cell>
          <cell r="H2893" t="str">
            <v>Other Medicaments        Containing Other         Substances Under Group A,B Or C Poisons In Forms  For Retail Sale</v>
          </cell>
          <cell r="I2893">
            <v>100</v>
          </cell>
          <cell r="J2893">
            <v>100</v>
          </cell>
          <cell r="K2893">
            <v>100</v>
          </cell>
          <cell r="L2893">
            <v>98.145099999999999</v>
          </cell>
          <cell r="M2893">
            <v>98.143140000000002</v>
          </cell>
          <cell r="N2893">
            <v>89.204719999999995</v>
          </cell>
        </row>
        <row r="2894">
          <cell r="F2894">
            <v>831</v>
          </cell>
          <cell r="G2894" t="str">
            <v>35311(D)831</v>
          </cell>
          <cell r="H2894" t="str">
            <v>Containing Other Vitamins&amp; Minerals Not Elsewhere Specified In Forms For   Retail Sale</v>
          </cell>
          <cell r="I2894">
            <v>100.00014166666666</v>
          </cell>
          <cell r="J2894">
            <v>109.767365</v>
          </cell>
          <cell r="K2894">
            <v>128.10079000000002</v>
          </cell>
          <cell r="L2894">
            <v>125.15471999999998</v>
          </cell>
          <cell r="M2894">
            <v>124.72376333333332</v>
          </cell>
          <cell r="N2894">
            <v>127.16821999999998</v>
          </cell>
        </row>
        <row r="2895">
          <cell r="F2895">
            <v>832</v>
          </cell>
          <cell r="G2895" t="str">
            <v>35311(D)832</v>
          </cell>
          <cell r="H2895" t="str">
            <v>Other Medicaments        Containing Other         Substances, Not Elsewherespecified In Forms For   Retail Sale</v>
          </cell>
          <cell r="I2895">
            <v>100</v>
          </cell>
          <cell r="J2895">
            <v>93.578029166666653</v>
          </cell>
          <cell r="K2895">
            <v>62.846027499999998</v>
          </cell>
          <cell r="L2895">
            <v>63.851134166666668</v>
          </cell>
          <cell r="M2895">
            <v>58.177430833333339</v>
          </cell>
          <cell r="N2895">
            <v>54.522760000000005</v>
          </cell>
        </row>
        <row r="2896">
          <cell r="F2896">
            <v>833</v>
          </cell>
          <cell r="G2896" t="str">
            <v>35319(D)833</v>
          </cell>
          <cell r="H2896" t="str">
            <v>Telephone (Non-Mobile)</v>
          </cell>
          <cell r="I2896">
            <v>99.999999166666669</v>
          </cell>
          <cell r="J2896">
            <v>115.80915833333333</v>
          </cell>
          <cell r="K2896">
            <v>105.83253999999999</v>
          </cell>
          <cell r="L2896">
            <v>99.189353333333329</v>
          </cell>
          <cell r="M2896">
            <v>107.05074416666666</v>
          </cell>
          <cell r="N2896">
            <v>113.96775166666667</v>
          </cell>
        </row>
        <row r="2897">
          <cell r="F2897">
            <v>834</v>
          </cell>
          <cell r="G2897" t="str">
            <v>35411(D)834</v>
          </cell>
          <cell r="H2897" t="str">
            <v>Beauty Creams, Cold      Creams Make-Up Creams &amp;  Cleansing Creams</v>
          </cell>
          <cell r="I2897">
            <v>99.999998333333338</v>
          </cell>
          <cell r="J2897">
            <v>99.193672499999991</v>
          </cell>
          <cell r="K2897">
            <v>111.034515</v>
          </cell>
          <cell r="L2897">
            <v>134.90062166666667</v>
          </cell>
          <cell r="M2897">
            <v>163.68522333333334</v>
          </cell>
          <cell r="N2897">
            <v>112.27099666666666</v>
          </cell>
        </row>
        <row r="2898">
          <cell r="F2898">
            <v>835</v>
          </cell>
          <cell r="G2898" t="str">
            <v>35412(D)835</v>
          </cell>
          <cell r="H2898" t="str">
            <v>Soap, Natural, Domestic Hard Soap In Bars (Laundry Bar)</v>
          </cell>
          <cell r="I2898">
            <v>100.00004166666666</v>
          </cell>
          <cell r="J2898">
            <v>92.862808333333334</v>
          </cell>
          <cell r="K2898">
            <v>99.745972499999993</v>
          </cell>
          <cell r="L2898">
            <v>105.96690583333333</v>
          </cell>
          <cell r="M2898">
            <v>112.25317833333334</v>
          </cell>
          <cell r="N2898">
            <v>112.50017166666667</v>
          </cell>
        </row>
        <row r="2899">
          <cell r="F2899">
            <v>836</v>
          </cell>
          <cell r="G2899" t="str">
            <v>35412(D)836</v>
          </cell>
          <cell r="H2899" t="str">
            <v>Abrasive Soap, In Bars Or In Powder</v>
          </cell>
          <cell r="I2899">
            <v>100.00004166666666</v>
          </cell>
          <cell r="J2899">
            <v>92.862808333333334</v>
          </cell>
          <cell r="K2899">
            <v>99.745972499999993</v>
          </cell>
          <cell r="L2899">
            <v>105.96690583333333</v>
          </cell>
          <cell r="M2899">
            <v>112.25317833333334</v>
          </cell>
          <cell r="N2899">
            <v>112.50017166666667</v>
          </cell>
        </row>
        <row r="2900">
          <cell r="F2900">
            <v>837</v>
          </cell>
          <cell r="G2900" t="str">
            <v>35412(D)837</v>
          </cell>
          <cell r="H2900" t="str">
            <v>Other Alkyl Benzene      Sulphonic Acid &amp; Alkyl   Benzene Sulphonated</v>
          </cell>
          <cell r="I2900">
            <v>100.00019166666668</v>
          </cell>
          <cell r="J2900">
            <v>99.262963333333317</v>
          </cell>
          <cell r="K2900">
            <v>97.853216666666668</v>
          </cell>
          <cell r="L2900">
            <v>94.455592499999995</v>
          </cell>
          <cell r="M2900">
            <v>93.368447500000016</v>
          </cell>
          <cell r="N2900">
            <v>93.161980000000014</v>
          </cell>
        </row>
        <row r="2901">
          <cell r="F2901">
            <v>838</v>
          </cell>
          <cell r="G2901" t="str">
            <v>35412(D)838</v>
          </cell>
          <cell r="H2901" t="str">
            <v>Non-Ionic</v>
          </cell>
          <cell r="I2901">
            <v>100.0003925</v>
          </cell>
          <cell r="J2901">
            <v>103.65963499999999</v>
          </cell>
          <cell r="K2901">
            <v>108.80971833333334</v>
          </cell>
          <cell r="L2901">
            <v>128.37721583333334</v>
          </cell>
          <cell r="M2901">
            <v>135.17472666666669</v>
          </cell>
          <cell r="N2901">
            <v>132.73057</v>
          </cell>
        </row>
        <row r="2902">
          <cell r="F2902">
            <v>839</v>
          </cell>
          <cell r="G2902" t="str">
            <v>35412(D)839</v>
          </cell>
          <cell r="H2902" t="str">
            <v>Other Organic Surface    Active Agents</v>
          </cell>
          <cell r="I2902">
            <v>100</v>
          </cell>
          <cell r="J2902">
            <v>98.58156000000001</v>
          </cell>
          <cell r="K2902">
            <v>97.123719999999992</v>
          </cell>
          <cell r="L2902">
            <v>100.24625499999999</v>
          </cell>
          <cell r="M2902">
            <v>105.20094999999999</v>
          </cell>
          <cell r="N2902">
            <v>107.13160166666667</v>
          </cell>
        </row>
        <row r="2903">
          <cell r="F2903">
            <v>840</v>
          </cell>
          <cell r="G2903" t="str">
            <v>35412(D)840</v>
          </cell>
          <cell r="H2903" t="str">
            <v>Soap, Detergent, Liquid For Domestic Use</v>
          </cell>
          <cell r="I2903">
            <v>100.00004166666666</v>
          </cell>
          <cell r="J2903">
            <v>92.862808333333334</v>
          </cell>
          <cell r="K2903">
            <v>99.745972499999993</v>
          </cell>
          <cell r="L2903">
            <v>105.96690583333333</v>
          </cell>
          <cell r="M2903">
            <v>112.25317833333334</v>
          </cell>
          <cell r="N2903">
            <v>112.50017166666667</v>
          </cell>
        </row>
        <row r="2904">
          <cell r="F2904">
            <v>841</v>
          </cell>
          <cell r="G2904" t="str">
            <v>35412(D)841</v>
          </cell>
          <cell r="H2904" t="str">
            <v>Soap, Detergent, Chip</v>
          </cell>
          <cell r="I2904">
            <v>100.00004166666666</v>
          </cell>
          <cell r="J2904">
            <v>92.862808333333334</v>
          </cell>
          <cell r="K2904">
            <v>99.745972499999993</v>
          </cell>
          <cell r="L2904">
            <v>105.96690583333333</v>
          </cell>
          <cell r="M2904">
            <v>112.25317833333334</v>
          </cell>
          <cell r="N2904">
            <v>112.50017166666667</v>
          </cell>
        </row>
        <row r="2905">
          <cell r="F2905">
            <v>842</v>
          </cell>
          <cell r="G2905" t="str">
            <v>35412(D)842</v>
          </cell>
          <cell r="H2905" t="str">
            <v>Other Liquid Bleaches Forretail Sale</v>
          </cell>
          <cell r="I2905">
            <v>100.00004166666666</v>
          </cell>
          <cell r="J2905">
            <v>92.862808333333334</v>
          </cell>
          <cell r="K2905">
            <v>99.745972499999993</v>
          </cell>
          <cell r="L2905">
            <v>105.96690583333333</v>
          </cell>
          <cell r="M2905">
            <v>112.25317833333334</v>
          </cell>
          <cell r="N2905">
            <v>112.50017166666667</v>
          </cell>
        </row>
        <row r="2906">
          <cell r="F2906">
            <v>843</v>
          </cell>
          <cell r="G2906" t="str">
            <v>35412(D)843</v>
          </cell>
          <cell r="H2906" t="str">
            <v>Surface Active           Preparations In Liquid   Form Not For Retail Sale</v>
          </cell>
          <cell r="I2906">
            <v>99.999859166666667</v>
          </cell>
          <cell r="J2906">
            <v>105.86848666666667</v>
          </cell>
          <cell r="K2906">
            <v>117.82693166666665</v>
          </cell>
          <cell r="L2906">
            <v>137.11786666666669</v>
          </cell>
          <cell r="M2906">
            <v>155.27306333333331</v>
          </cell>
          <cell r="N2906">
            <v>158.7159925</v>
          </cell>
        </row>
        <row r="2907">
          <cell r="F2907">
            <v>844</v>
          </cell>
          <cell r="G2907" t="str">
            <v>35412(D)844</v>
          </cell>
          <cell r="H2907" t="str">
            <v>Other Liquid Bleaches Notfor Retail Sale</v>
          </cell>
          <cell r="I2907">
            <v>99.999676666666673</v>
          </cell>
          <cell r="J2907">
            <v>92.835979999999992</v>
          </cell>
          <cell r="K2907">
            <v>89.723039999999997</v>
          </cell>
          <cell r="L2907">
            <v>97.535050833333329</v>
          </cell>
          <cell r="M2907">
            <v>125.35556999999999</v>
          </cell>
          <cell r="N2907">
            <v>127.23519666666665</v>
          </cell>
        </row>
        <row r="2908">
          <cell r="F2908">
            <v>845</v>
          </cell>
          <cell r="G2908" t="str">
            <v>35412(D)845</v>
          </cell>
          <cell r="H2908" t="str">
            <v>Other Washing Prepara-   Tions Not For Retail Sale</v>
          </cell>
          <cell r="I2908">
            <v>100</v>
          </cell>
          <cell r="J2908">
            <v>71.999120000000005</v>
          </cell>
          <cell r="K2908">
            <v>99.707230000000024</v>
          </cell>
          <cell r="L2908">
            <v>99.707230000000024</v>
          </cell>
          <cell r="M2908">
            <v>99.707230000000024</v>
          </cell>
          <cell r="N2908">
            <v>99.707230000000024</v>
          </cell>
        </row>
        <row r="2909">
          <cell r="F2909">
            <v>846</v>
          </cell>
          <cell r="G2909" t="str">
            <v>35414(D)846</v>
          </cell>
          <cell r="H2909" t="str">
            <v>Perfumery Containing     Spirits</v>
          </cell>
          <cell r="I2909">
            <v>99.999999166666655</v>
          </cell>
          <cell r="J2909">
            <v>67.739423333333335</v>
          </cell>
          <cell r="K2909">
            <v>79.167700833333328</v>
          </cell>
          <cell r="L2909">
            <v>86.851753333333335</v>
          </cell>
          <cell r="M2909">
            <v>87.324332499999997</v>
          </cell>
          <cell r="N2909">
            <v>88.737714166666663</v>
          </cell>
        </row>
        <row r="2910">
          <cell r="F2910">
            <v>847</v>
          </cell>
          <cell r="G2910" t="str">
            <v>35414(D)847</v>
          </cell>
          <cell r="H2910" t="str">
            <v>Perfumes/Colognes</v>
          </cell>
          <cell r="I2910">
            <v>99.999920833333334</v>
          </cell>
          <cell r="J2910">
            <v>108.34487666666666</v>
          </cell>
          <cell r="K2910">
            <v>108.88269916666667</v>
          </cell>
          <cell r="L2910">
            <v>114.64779583333333</v>
          </cell>
          <cell r="M2910">
            <v>118.5898375</v>
          </cell>
          <cell r="N2910">
            <v>111.22084833333334</v>
          </cell>
        </row>
        <row r="2911">
          <cell r="F2911">
            <v>848</v>
          </cell>
          <cell r="G2911" t="str">
            <v>35414(D)848</v>
          </cell>
          <cell r="H2911" t="str">
            <v>Other Perfumery &amp; Toilet Waters</v>
          </cell>
          <cell r="I2911">
            <v>100.00000083333332</v>
          </cell>
          <cell r="J2911">
            <v>106.52342250000001</v>
          </cell>
          <cell r="K2911">
            <v>93.981492500000002</v>
          </cell>
          <cell r="L2911">
            <v>117.80827833333333</v>
          </cell>
          <cell r="M2911">
            <v>116.63899749999999</v>
          </cell>
          <cell r="N2911">
            <v>92.68801666666667</v>
          </cell>
        </row>
        <row r="2912">
          <cell r="F2912">
            <v>849</v>
          </cell>
          <cell r="G2912" t="str">
            <v>35414(D)849</v>
          </cell>
          <cell r="H2912" t="str">
            <v>Other Cosmetics &amp;        Products For The Care Of The Skin</v>
          </cell>
          <cell r="I2912">
            <v>99.999999166666655</v>
          </cell>
          <cell r="J2912">
            <v>105.91072583333333</v>
          </cell>
          <cell r="K2912">
            <v>106.5331175</v>
          </cell>
          <cell r="L2912">
            <v>107.92459333333333</v>
          </cell>
          <cell r="M2912">
            <v>105.71212750000001</v>
          </cell>
          <cell r="N2912">
            <v>104.45381999999999</v>
          </cell>
        </row>
        <row r="2913">
          <cell r="F2913">
            <v>850</v>
          </cell>
          <cell r="G2913" t="str">
            <v>35414(D)850</v>
          </cell>
          <cell r="H2913" t="str">
            <v>Lip Make-Up Preparations</v>
          </cell>
          <cell r="I2913">
            <v>100</v>
          </cell>
          <cell r="J2913">
            <v>99.427164166666671</v>
          </cell>
          <cell r="K2913">
            <v>80.978409166666665</v>
          </cell>
          <cell r="L2913">
            <v>83.813944166666673</v>
          </cell>
          <cell r="M2913">
            <v>87.06821583333334</v>
          </cell>
          <cell r="N2913">
            <v>80.358833333333337</v>
          </cell>
        </row>
        <row r="2914">
          <cell r="F2914">
            <v>851</v>
          </cell>
          <cell r="G2914" t="str">
            <v>35414(D)851</v>
          </cell>
          <cell r="H2914" t="str">
            <v>Powder, Talcum (Including Baby Powder)</v>
          </cell>
          <cell r="I2914">
            <v>99.999920833333334</v>
          </cell>
          <cell r="J2914">
            <v>108.34487666666666</v>
          </cell>
          <cell r="K2914">
            <v>108.88269916666667</v>
          </cell>
          <cell r="L2914">
            <v>114.64779583333333</v>
          </cell>
          <cell r="M2914">
            <v>118.5898375</v>
          </cell>
          <cell r="N2914">
            <v>111.22084833333334</v>
          </cell>
        </row>
        <row r="2915">
          <cell r="F2915">
            <v>852</v>
          </cell>
          <cell r="G2915" t="str">
            <v>35414(D)852</v>
          </cell>
          <cell r="H2915" t="str">
            <v>Eye Make-Up Preparations</v>
          </cell>
          <cell r="I2915">
            <v>100</v>
          </cell>
          <cell r="J2915">
            <v>100</v>
          </cell>
          <cell r="K2915">
            <v>82.062060000000002</v>
          </cell>
          <cell r="L2915">
            <v>82.062060000000002</v>
          </cell>
          <cell r="M2915">
            <v>82.469386666666679</v>
          </cell>
          <cell r="N2915">
            <v>83.93183333333333</v>
          </cell>
        </row>
        <row r="2916">
          <cell r="F2916">
            <v>853</v>
          </cell>
          <cell r="G2916" t="str">
            <v>35414(D)853</v>
          </cell>
          <cell r="H2916" t="str">
            <v>Skin Food And Skin Tonicsor Body Lotions</v>
          </cell>
          <cell r="I2916">
            <v>99.999998333333338</v>
          </cell>
          <cell r="J2916">
            <v>84.68984833333333</v>
          </cell>
          <cell r="K2916">
            <v>84.932760833333347</v>
          </cell>
          <cell r="L2916">
            <v>88.237642500000007</v>
          </cell>
          <cell r="M2916">
            <v>88.034749999999988</v>
          </cell>
          <cell r="N2916">
            <v>88.034749999999988</v>
          </cell>
        </row>
        <row r="2917">
          <cell r="F2917">
            <v>854</v>
          </cell>
          <cell r="G2917" t="str">
            <v>35414(D)854</v>
          </cell>
          <cell r="H2917" t="str">
            <v>Shampoos</v>
          </cell>
          <cell r="I2917">
            <v>99.999631666666687</v>
          </cell>
          <cell r="J2917">
            <v>132.96966750000001</v>
          </cell>
          <cell r="K2917">
            <v>138.02366749999999</v>
          </cell>
          <cell r="L2917">
            <v>140.77956</v>
          </cell>
          <cell r="M2917">
            <v>143.08682333333334</v>
          </cell>
          <cell r="N2917">
            <v>143.37980999999999</v>
          </cell>
        </row>
        <row r="2918">
          <cell r="F2918">
            <v>855</v>
          </cell>
          <cell r="G2918" t="str">
            <v>35414(D)855</v>
          </cell>
          <cell r="H2918" t="str">
            <v>Hair Oil</v>
          </cell>
          <cell r="I2918">
            <v>99.999920833333334</v>
          </cell>
          <cell r="J2918">
            <v>108.34487666666666</v>
          </cell>
          <cell r="K2918">
            <v>108.88269916666667</v>
          </cell>
          <cell r="L2918">
            <v>114.64779583333333</v>
          </cell>
          <cell r="M2918">
            <v>118.5898375</v>
          </cell>
          <cell r="N2918">
            <v>111.22084833333334</v>
          </cell>
        </row>
        <row r="2919">
          <cell r="F2919">
            <v>856</v>
          </cell>
          <cell r="G2919" t="str">
            <v>35414(D)856</v>
          </cell>
          <cell r="H2919" t="str">
            <v>Other Preparations For   Use On The Hair</v>
          </cell>
          <cell r="I2919">
            <v>99.999920833333334</v>
          </cell>
          <cell r="J2919">
            <v>108.34487666666666</v>
          </cell>
          <cell r="K2919">
            <v>108.88269916666667</v>
          </cell>
          <cell r="L2919">
            <v>114.64779583333333</v>
          </cell>
          <cell r="M2919">
            <v>118.5898375</v>
          </cell>
          <cell r="N2919">
            <v>111.22084833333334</v>
          </cell>
        </row>
        <row r="2920">
          <cell r="F2920">
            <v>857</v>
          </cell>
          <cell r="G2920" t="str">
            <v>35414(D)857</v>
          </cell>
          <cell r="H2920" t="str">
            <v>Dentifrices Paste</v>
          </cell>
          <cell r="I2920">
            <v>100.00008583333333</v>
          </cell>
          <cell r="J2920">
            <v>103.92004666666668</v>
          </cell>
          <cell r="K2920">
            <v>104.31193</v>
          </cell>
          <cell r="L2920">
            <v>104.2119275</v>
          </cell>
          <cell r="M2920">
            <v>108.57413333333334</v>
          </cell>
          <cell r="N2920">
            <v>109.6336</v>
          </cell>
        </row>
        <row r="2921">
          <cell r="F2921">
            <v>858</v>
          </cell>
          <cell r="G2921" t="str">
            <v>35414(D)858</v>
          </cell>
          <cell r="H2921" t="str">
            <v>Denture Cleaners &amp; Mouth Washers</v>
          </cell>
          <cell r="I2921">
            <v>99.999920833333334</v>
          </cell>
          <cell r="J2921">
            <v>108.34487666666666</v>
          </cell>
          <cell r="K2921">
            <v>108.88269916666667</v>
          </cell>
          <cell r="L2921">
            <v>114.64779583333333</v>
          </cell>
          <cell r="M2921">
            <v>118.5898375</v>
          </cell>
          <cell r="N2921">
            <v>111.22084833333334</v>
          </cell>
        </row>
        <row r="2922">
          <cell r="F2922">
            <v>859</v>
          </cell>
          <cell r="G2922" t="str">
            <v>35414(D)859</v>
          </cell>
          <cell r="H2922" t="str">
            <v>Deodorant Sticks</v>
          </cell>
          <cell r="I2922">
            <v>99.999920833333334</v>
          </cell>
          <cell r="J2922">
            <v>108.34487666666666</v>
          </cell>
          <cell r="K2922">
            <v>108.88269916666667</v>
          </cell>
          <cell r="L2922">
            <v>114.64779583333333</v>
          </cell>
          <cell r="M2922">
            <v>118.5898375</v>
          </cell>
          <cell r="N2922">
            <v>111.22084833333334</v>
          </cell>
        </row>
        <row r="2923">
          <cell r="F2923">
            <v>860</v>
          </cell>
          <cell r="G2923" t="str">
            <v>35414(D)860</v>
          </cell>
          <cell r="H2923" t="str">
            <v>Baby Bath /Body Shampoo/ Shower Cream</v>
          </cell>
          <cell r="I2923">
            <v>99.999920833333334</v>
          </cell>
          <cell r="J2923">
            <v>108.34487666666666</v>
          </cell>
          <cell r="K2923">
            <v>108.88269916666667</v>
          </cell>
          <cell r="L2923">
            <v>114.64779583333333</v>
          </cell>
          <cell r="M2923">
            <v>118.5898375</v>
          </cell>
          <cell r="N2923">
            <v>111.22084833333334</v>
          </cell>
        </row>
        <row r="2924">
          <cell r="F2924">
            <v>861</v>
          </cell>
          <cell r="G2924" t="str">
            <v>35414(D)861</v>
          </cell>
          <cell r="H2924" t="str">
            <v>Preparations For         Perfuming Rooms</v>
          </cell>
          <cell r="I2924">
            <v>99.999884166666661</v>
          </cell>
          <cell r="J2924">
            <v>113.77697499999999</v>
          </cell>
          <cell r="K2924">
            <v>99.935711666666663</v>
          </cell>
          <cell r="L2924">
            <v>94.852316666666667</v>
          </cell>
          <cell r="M2924">
            <v>118.82206083333334</v>
          </cell>
          <cell r="N2924">
            <v>117.07863000000002</v>
          </cell>
        </row>
        <row r="2925">
          <cell r="F2925">
            <v>862</v>
          </cell>
          <cell r="G2925" t="str">
            <v>35414(D)862</v>
          </cell>
          <cell r="H2925" t="str">
            <v>Soap Natural Toilet</v>
          </cell>
          <cell r="I2925">
            <v>100.00004166666666</v>
          </cell>
          <cell r="J2925">
            <v>92.862808333333334</v>
          </cell>
          <cell r="K2925">
            <v>99.745972499999993</v>
          </cell>
          <cell r="L2925">
            <v>105.96690583333333</v>
          </cell>
          <cell r="M2925">
            <v>112.25317833333334</v>
          </cell>
          <cell r="N2925">
            <v>112.50017166666667</v>
          </cell>
        </row>
        <row r="2926">
          <cell r="F2926">
            <v>863</v>
          </cell>
          <cell r="G2926" t="str">
            <v>35414(D)863</v>
          </cell>
          <cell r="H2926" t="str">
            <v>Medicated Or Disinfectant Soap/Natural</v>
          </cell>
          <cell r="I2926">
            <v>100.00004166666666</v>
          </cell>
          <cell r="J2926">
            <v>92.862808333333334</v>
          </cell>
          <cell r="K2926">
            <v>99.745972499999993</v>
          </cell>
          <cell r="L2926">
            <v>105.96690583333333</v>
          </cell>
          <cell r="M2926">
            <v>112.25317833333334</v>
          </cell>
          <cell r="N2926">
            <v>112.50017166666667</v>
          </cell>
        </row>
        <row r="2927">
          <cell r="F2927">
            <v>864</v>
          </cell>
          <cell r="G2927" t="str">
            <v>35511(D)864</v>
          </cell>
          <cell r="H2927" t="str">
            <v>Shoe Polish</v>
          </cell>
          <cell r="I2927">
            <v>100.00004166666666</v>
          </cell>
          <cell r="J2927">
            <v>92.862808333333334</v>
          </cell>
          <cell r="K2927">
            <v>99.745972499999993</v>
          </cell>
          <cell r="L2927">
            <v>105.96690583333333</v>
          </cell>
          <cell r="M2927">
            <v>112.25317833333334</v>
          </cell>
          <cell r="N2927">
            <v>112.50017166666667</v>
          </cell>
        </row>
        <row r="2928">
          <cell r="F2928">
            <v>865</v>
          </cell>
          <cell r="G2928" t="str">
            <v>35511(D)865</v>
          </cell>
          <cell r="H2928" t="str">
            <v>Floor Polish</v>
          </cell>
          <cell r="I2928">
            <v>100.00004166666666</v>
          </cell>
          <cell r="J2928">
            <v>92.862808333333334</v>
          </cell>
          <cell r="K2928">
            <v>99.745972499999993</v>
          </cell>
          <cell r="L2928">
            <v>105.96690583333333</v>
          </cell>
          <cell r="M2928">
            <v>112.25317833333334</v>
          </cell>
          <cell r="N2928">
            <v>112.50017166666667</v>
          </cell>
        </row>
        <row r="2929">
          <cell r="F2929">
            <v>866</v>
          </cell>
          <cell r="G2929" t="str">
            <v>35511(D)866</v>
          </cell>
          <cell r="H2929" t="str">
            <v>Polish Car</v>
          </cell>
          <cell r="I2929">
            <v>100.00004166666666</v>
          </cell>
          <cell r="J2929">
            <v>92.862808333333334</v>
          </cell>
          <cell r="K2929">
            <v>99.745972499999993</v>
          </cell>
          <cell r="L2929">
            <v>105.96690583333333</v>
          </cell>
          <cell r="M2929">
            <v>112.25317833333334</v>
          </cell>
          <cell r="N2929">
            <v>112.50017166666667</v>
          </cell>
        </row>
        <row r="2930">
          <cell r="F2930">
            <v>867</v>
          </cell>
          <cell r="G2930" t="str">
            <v>35511(D)867</v>
          </cell>
          <cell r="H2930" t="str">
            <v>Powder And  Paste Scouring</v>
          </cell>
          <cell r="I2930">
            <v>100.00004166666666</v>
          </cell>
          <cell r="J2930">
            <v>92.862808333333334</v>
          </cell>
          <cell r="K2930">
            <v>99.745972499999993</v>
          </cell>
          <cell r="L2930">
            <v>105.96690583333333</v>
          </cell>
          <cell r="M2930">
            <v>112.25317833333334</v>
          </cell>
          <cell r="N2930">
            <v>112.50017166666667</v>
          </cell>
        </row>
        <row r="2931">
          <cell r="F2931">
            <v>868</v>
          </cell>
          <cell r="G2931" t="str">
            <v>35511(D)868</v>
          </cell>
          <cell r="H2931" t="str">
            <v>Scouring Pastes &amp;        Products For Other Use</v>
          </cell>
          <cell r="I2931">
            <v>99.999990833333342</v>
          </cell>
          <cell r="J2931">
            <v>98.339585833333331</v>
          </cell>
          <cell r="K2931">
            <v>83.854810000000001</v>
          </cell>
          <cell r="L2931">
            <v>91.033199999999994</v>
          </cell>
          <cell r="M2931">
            <v>90.797861666666662</v>
          </cell>
          <cell r="N2931">
            <v>89.652386666666672</v>
          </cell>
        </row>
        <row r="2932">
          <cell r="F2932">
            <v>869</v>
          </cell>
          <cell r="G2932" t="str">
            <v>35511(D)869</v>
          </cell>
          <cell r="H2932" t="str">
            <v>Other Polishes &amp; Cream</v>
          </cell>
          <cell r="I2932">
            <v>100.00004166666666</v>
          </cell>
          <cell r="J2932">
            <v>92.862808333333334</v>
          </cell>
          <cell r="K2932">
            <v>99.745972499999993</v>
          </cell>
          <cell r="L2932">
            <v>105.96690583333333</v>
          </cell>
          <cell r="M2932">
            <v>112.25317833333334</v>
          </cell>
          <cell r="N2932">
            <v>112.50017166666667</v>
          </cell>
        </row>
        <row r="2933">
          <cell r="F2933">
            <v>870</v>
          </cell>
          <cell r="G2933" t="str">
            <v>35511(D)870</v>
          </cell>
          <cell r="H2933" t="str">
            <v>Dextrins &amp; Other Modifiedstarches</v>
          </cell>
          <cell r="I2933">
            <v>100.00047333333332</v>
          </cell>
          <cell r="J2933">
            <v>103.2963675</v>
          </cell>
          <cell r="K2933">
            <v>97.809284166666671</v>
          </cell>
          <cell r="L2933">
            <v>100.8147075</v>
          </cell>
          <cell r="M2933">
            <v>101.22623166666666</v>
          </cell>
          <cell r="N2933">
            <v>107.3538325</v>
          </cell>
        </row>
        <row r="2934">
          <cell r="F2934">
            <v>871</v>
          </cell>
          <cell r="G2934" t="str">
            <v>35511(D)871</v>
          </cell>
          <cell r="H2934" t="str">
            <v>Other Artificial Waxes &amp; Prepared Waxes</v>
          </cell>
          <cell r="I2934">
            <v>100.00000166666666</v>
          </cell>
          <cell r="J2934">
            <v>87.187265833333328</v>
          </cell>
          <cell r="K2934">
            <v>94.320836666666665</v>
          </cell>
          <cell r="L2934">
            <v>100.0566075</v>
          </cell>
          <cell r="M2934">
            <v>99.663923333333315</v>
          </cell>
          <cell r="N2934">
            <v>103.53098249999999</v>
          </cell>
        </row>
        <row r="2935">
          <cell r="F2935">
            <v>872</v>
          </cell>
          <cell r="G2935" t="str">
            <v>35513(D)872</v>
          </cell>
          <cell r="H2935" t="str">
            <v>Joss Sticks.</v>
          </cell>
          <cell r="I2935">
            <v>100.00088833333334</v>
          </cell>
          <cell r="J2935">
            <v>103.60863833333333</v>
          </cell>
          <cell r="K2935">
            <v>81.314159166666656</v>
          </cell>
          <cell r="L2935">
            <v>82.795772499999998</v>
          </cell>
          <cell r="M2935">
            <v>80.733124166666656</v>
          </cell>
          <cell r="N2935">
            <v>86.158709999999999</v>
          </cell>
        </row>
        <row r="2936">
          <cell r="F2936">
            <v>873</v>
          </cell>
          <cell r="G2936" t="str">
            <v>35514(D)873</v>
          </cell>
          <cell r="H2936" t="str">
            <v>Printing Ink</v>
          </cell>
          <cell r="I2936">
            <v>100.00007083333334</v>
          </cell>
          <cell r="J2936">
            <v>97.85182833333333</v>
          </cell>
          <cell r="K2936">
            <v>91.045496666666665</v>
          </cell>
          <cell r="L2936">
            <v>95.278071666666662</v>
          </cell>
          <cell r="M2936">
            <v>98.250724166666672</v>
          </cell>
          <cell r="N2936">
            <v>98.50645750000001</v>
          </cell>
        </row>
        <row r="2937">
          <cell r="F2937">
            <v>874</v>
          </cell>
          <cell r="G2937" t="str">
            <v>35514(D)874</v>
          </cell>
          <cell r="H2937" t="str">
            <v>Printing Ink, Other Than Black</v>
          </cell>
          <cell r="I2937">
            <v>100</v>
          </cell>
          <cell r="J2937">
            <v>100.58726999999999</v>
          </cell>
          <cell r="K2937">
            <v>88.790323333333333</v>
          </cell>
          <cell r="L2937">
            <v>94.310041666666663</v>
          </cell>
          <cell r="M2937">
            <v>97.88996250000001</v>
          </cell>
          <cell r="N2937">
            <v>91.951281666666674</v>
          </cell>
        </row>
        <row r="2938">
          <cell r="F2938">
            <v>875</v>
          </cell>
          <cell r="G2938" t="str">
            <v>35514(D)875</v>
          </cell>
          <cell r="H2938" t="str">
            <v>Photograghic Emulsions</v>
          </cell>
          <cell r="I2938">
            <v>100.00001916666668</v>
          </cell>
          <cell r="J2938">
            <v>102.59664166666667</v>
          </cell>
          <cell r="K2938">
            <v>98.8291325</v>
          </cell>
          <cell r="L2938">
            <v>103.76413166666667</v>
          </cell>
          <cell r="M2938">
            <v>111.3492875</v>
          </cell>
          <cell r="N2938">
            <v>115.06696333333333</v>
          </cell>
        </row>
        <row r="2939">
          <cell r="F2939">
            <v>876</v>
          </cell>
          <cell r="G2939" t="str">
            <v>35514(D)876</v>
          </cell>
          <cell r="H2939" t="str">
            <v>Other Chemical Prepara-  Tions For Photographic   Uses, Put Up In Measured Portion/Put Up For Retailsale, Ready For Use</v>
          </cell>
          <cell r="I2939">
            <v>99.999999166666669</v>
          </cell>
          <cell r="J2939">
            <v>102.24948666666668</v>
          </cell>
          <cell r="K2939">
            <v>96.395497499999991</v>
          </cell>
          <cell r="L2939">
            <v>101.76567416666666</v>
          </cell>
          <cell r="M2939">
            <v>115.38730333333335</v>
          </cell>
          <cell r="N2939">
            <v>121.68188000000002</v>
          </cell>
        </row>
        <row r="2940">
          <cell r="F2940">
            <v>877</v>
          </cell>
          <cell r="G2940" t="str">
            <v>35514(D)877</v>
          </cell>
          <cell r="H2940" t="str">
            <v>Other Inks</v>
          </cell>
          <cell r="I2940">
            <v>100.00778249999999</v>
          </cell>
          <cell r="J2940">
            <v>99.034943333333331</v>
          </cell>
          <cell r="K2940">
            <v>112.46011499999999</v>
          </cell>
          <cell r="L2940">
            <v>88.139155833333319</v>
          </cell>
          <cell r="M2940">
            <v>72.573740000000001</v>
          </cell>
          <cell r="N2940">
            <v>70.044359999999998</v>
          </cell>
        </row>
        <row r="2941">
          <cell r="F2941">
            <v>878</v>
          </cell>
          <cell r="G2941" t="str">
            <v>35515(D)878</v>
          </cell>
          <cell r="H2941" t="str">
            <v>Mixtures Of Odoriferous  Substances Used In The   Food Or Drinks Industry</v>
          </cell>
          <cell r="I2941">
            <v>99.999865833333331</v>
          </cell>
          <cell r="J2941">
            <v>115.83106000000001</v>
          </cell>
          <cell r="K2941">
            <v>115.32753</v>
          </cell>
          <cell r="L2941">
            <v>122.31639416666664</v>
          </cell>
          <cell r="M2941">
            <v>127.82171999999998</v>
          </cell>
          <cell r="N2941">
            <v>148.25954083333332</v>
          </cell>
        </row>
        <row r="2942">
          <cell r="F2942">
            <v>879</v>
          </cell>
          <cell r="G2942" t="str">
            <v>35515(D)879</v>
          </cell>
          <cell r="H2942" t="str">
            <v>Other Mixtures Of Odori- Ferous Substances, Of A  Kind Used As Raw         Materials In Industry</v>
          </cell>
          <cell r="I2942">
            <v>99.99999583333333</v>
          </cell>
          <cell r="J2942">
            <v>100.68245083333335</v>
          </cell>
          <cell r="K2942">
            <v>91.689578333333344</v>
          </cell>
          <cell r="L2942">
            <v>91.999300000000005</v>
          </cell>
          <cell r="M2942">
            <v>91.885930000000002</v>
          </cell>
          <cell r="N2942">
            <v>91.232800000000012</v>
          </cell>
        </row>
        <row r="2943">
          <cell r="F2943">
            <v>880</v>
          </cell>
          <cell r="G2943" t="str">
            <v>35516(D)880</v>
          </cell>
          <cell r="H2943" t="str">
            <v>Aluminium Plate, With Anyside Exceeding 225 Mm Foruse In The Printing      Industry</v>
          </cell>
          <cell r="I2943">
            <v>100</v>
          </cell>
          <cell r="J2943">
            <v>109.70148999999999</v>
          </cell>
          <cell r="K2943">
            <v>115.29851000000001</v>
          </cell>
          <cell r="L2943">
            <v>127.61194</v>
          </cell>
          <cell r="M2943">
            <v>126.1194</v>
          </cell>
          <cell r="N2943">
            <v>126.1194</v>
          </cell>
        </row>
        <row r="2944">
          <cell r="F2944">
            <v>881</v>
          </cell>
          <cell r="G2944" t="str">
            <v>35516(D)881</v>
          </cell>
          <cell r="H2944" t="str">
            <v>Instant Print Film Of Anyother Materials</v>
          </cell>
          <cell r="I2944">
            <v>100</v>
          </cell>
          <cell r="J2944">
            <v>100</v>
          </cell>
          <cell r="K2944">
            <v>99.998616666666663</v>
          </cell>
          <cell r="L2944">
            <v>100.00207166666665</v>
          </cell>
          <cell r="M2944">
            <v>100.003455</v>
          </cell>
          <cell r="N2944">
            <v>100.56820250000001</v>
          </cell>
        </row>
        <row r="2945">
          <cell r="F2945">
            <v>882</v>
          </cell>
          <cell r="G2945" t="str">
            <v>35516(D)882</v>
          </cell>
          <cell r="H2945" t="str">
            <v>Other Film Without       Sprocket Holes, Of A     Width N.E. 105 Mm, For   Colour Photography       (Polychrome)</v>
          </cell>
          <cell r="I2945">
            <v>100.00001916666668</v>
          </cell>
          <cell r="J2945">
            <v>102.59664166666667</v>
          </cell>
          <cell r="K2945">
            <v>98.8291325</v>
          </cell>
          <cell r="L2945">
            <v>103.76413166666667</v>
          </cell>
          <cell r="M2945">
            <v>111.3492875</v>
          </cell>
          <cell r="N2945">
            <v>115.06696333333333</v>
          </cell>
        </row>
        <row r="2946">
          <cell r="F2946">
            <v>883</v>
          </cell>
          <cell r="G2946" t="str">
            <v>35516(D)883</v>
          </cell>
          <cell r="H2946" t="str">
            <v>Other Film Of A Width    Exd 16 Mm But N.E. 35 Mm &amp; Of A Length N.E. 30 M, O/T Slides</v>
          </cell>
          <cell r="I2946">
            <v>100.00001916666668</v>
          </cell>
          <cell r="J2946">
            <v>102.59664166666667</v>
          </cell>
          <cell r="K2946">
            <v>98.8291325</v>
          </cell>
          <cell r="L2946">
            <v>103.76413166666667</v>
          </cell>
          <cell r="M2946">
            <v>111.3492875</v>
          </cell>
          <cell r="N2946">
            <v>115.06696333333333</v>
          </cell>
        </row>
        <row r="2947">
          <cell r="F2947">
            <v>884</v>
          </cell>
          <cell r="G2947" t="str">
            <v>35516(D)884</v>
          </cell>
          <cell r="H2947" t="str">
            <v>Film Of A Width Exceeding105 Mm But Not Exceeding 610 Mm</v>
          </cell>
          <cell r="I2947">
            <v>100.0000525</v>
          </cell>
          <cell r="J2947">
            <v>107.01757333333335</v>
          </cell>
          <cell r="K2947">
            <v>105.27404666666666</v>
          </cell>
          <cell r="L2947">
            <v>104.46469333333334</v>
          </cell>
          <cell r="M2947">
            <v>100.63972916666667</v>
          </cell>
          <cell r="N2947">
            <v>98.361267499999983</v>
          </cell>
        </row>
        <row r="2948">
          <cell r="F2948">
            <v>885</v>
          </cell>
          <cell r="G2948" t="str">
            <v>35516(D)885</v>
          </cell>
          <cell r="H2948" t="str">
            <v>Other Film Of A Width    Exceeding 35 M</v>
          </cell>
          <cell r="I2948">
            <v>100.00016833333333</v>
          </cell>
          <cell r="J2948">
            <v>114.12961333333332</v>
          </cell>
          <cell r="K2948">
            <v>102.19746333333335</v>
          </cell>
          <cell r="L2948">
            <v>112.68375499999999</v>
          </cell>
          <cell r="M2948">
            <v>105.75906000000002</v>
          </cell>
          <cell r="N2948">
            <v>105.75906000000002</v>
          </cell>
        </row>
        <row r="2949">
          <cell r="F2949">
            <v>886</v>
          </cell>
          <cell r="G2949" t="str">
            <v>35516(D)886</v>
          </cell>
          <cell r="H2949" t="str">
            <v>Other Film For Colour    Photography Of Paper &amp;   Paperboard</v>
          </cell>
          <cell r="I2949">
            <v>99.999998333333338</v>
          </cell>
          <cell r="J2949">
            <v>90.130778333333339</v>
          </cell>
          <cell r="K2949">
            <v>87.226066666666668</v>
          </cell>
          <cell r="L2949">
            <v>84.697649999999996</v>
          </cell>
          <cell r="M2949">
            <v>81.592079166666679</v>
          </cell>
          <cell r="N2949">
            <v>81.200093333333342</v>
          </cell>
        </row>
        <row r="2950">
          <cell r="F2950">
            <v>887</v>
          </cell>
          <cell r="G2950" t="str">
            <v>35516(D)887</v>
          </cell>
          <cell r="H2950" t="str">
            <v>Other Photographic Platesand Films, Exposed And   Developed, Other Than    Cinematographic Film</v>
          </cell>
          <cell r="I2950">
            <v>100.00004666666666</v>
          </cell>
          <cell r="J2950">
            <v>91.644269999999992</v>
          </cell>
          <cell r="K2950">
            <v>91.644269999999992</v>
          </cell>
          <cell r="L2950">
            <v>92.499296666666666</v>
          </cell>
          <cell r="M2950">
            <v>121.9340875</v>
          </cell>
          <cell r="N2950">
            <v>131.67022</v>
          </cell>
        </row>
        <row r="2951">
          <cell r="F2951">
            <v>888</v>
          </cell>
          <cell r="G2951" t="str">
            <v>35517(D)888</v>
          </cell>
          <cell r="H2951" t="str">
            <v>Other Exzymes, Prepared  Enzymes, Not Elsewhere   Specified</v>
          </cell>
          <cell r="I2951">
            <v>100</v>
          </cell>
          <cell r="J2951">
            <v>100.39099</v>
          </cell>
          <cell r="K2951">
            <v>94.441859999999977</v>
          </cell>
          <cell r="L2951">
            <v>91.199633333333338</v>
          </cell>
          <cell r="M2951">
            <v>84.385410000000007</v>
          </cell>
          <cell r="N2951">
            <v>81.214082500000004</v>
          </cell>
        </row>
        <row r="2952">
          <cell r="F2952">
            <v>889</v>
          </cell>
          <cell r="G2952" t="str">
            <v>35517(D)889</v>
          </cell>
          <cell r="H2952" t="str">
            <v>Self-Adhesive Tape, In   Rolls Of A Width Less    Than 20 Cm Of Other      Plastics</v>
          </cell>
          <cell r="I2952">
            <v>100</v>
          </cell>
          <cell r="J2952">
            <v>95.131160833333325</v>
          </cell>
          <cell r="K2952">
            <v>79.941701666666674</v>
          </cell>
          <cell r="L2952">
            <v>81.319550000000007</v>
          </cell>
          <cell r="M2952">
            <v>81.319550000000007</v>
          </cell>
          <cell r="N2952">
            <v>75.152355833333331</v>
          </cell>
        </row>
        <row r="2953">
          <cell r="F2953">
            <v>890</v>
          </cell>
          <cell r="G2953" t="str">
            <v>35517(D)890</v>
          </cell>
          <cell r="H2953" t="str">
            <v>Self-Adhesive Plates,    Sheets,Film,Foil,Strip &amp; Other Flat Shapes Of     Plastics, In Rolls</v>
          </cell>
          <cell r="I2953">
            <v>100</v>
          </cell>
          <cell r="J2953">
            <v>96.844390000000018</v>
          </cell>
          <cell r="K2953">
            <v>96.844390000000018</v>
          </cell>
          <cell r="L2953">
            <v>96.844390000000018</v>
          </cell>
          <cell r="M2953">
            <v>96.844390000000018</v>
          </cell>
          <cell r="N2953">
            <v>96.844390000000018</v>
          </cell>
        </row>
        <row r="2954">
          <cell r="F2954">
            <v>891</v>
          </cell>
          <cell r="G2954" t="str">
            <v>35517(D)891</v>
          </cell>
          <cell r="H2954" t="str">
            <v>Other Self-Adhesive Tape Of Other Plastics</v>
          </cell>
          <cell r="I2954">
            <v>100</v>
          </cell>
          <cell r="J2954">
            <v>104.01284000000003</v>
          </cell>
          <cell r="K2954">
            <v>99.036919999999995</v>
          </cell>
          <cell r="L2954">
            <v>99.036919999999995</v>
          </cell>
          <cell r="M2954">
            <v>102.62172333333332</v>
          </cell>
          <cell r="N2954">
            <v>105.29695</v>
          </cell>
        </row>
        <row r="2955">
          <cell r="F2955">
            <v>892</v>
          </cell>
          <cell r="G2955" t="str">
            <v>35517(D)892</v>
          </cell>
          <cell r="H2955" t="str">
            <v>Other Plates, Sheets,    Film, Foil, Strip &amp; Otherflat Shapes Of Addition  Polymerisation Products  Of Other Plastics</v>
          </cell>
          <cell r="I2955">
            <v>100</v>
          </cell>
          <cell r="J2955">
            <v>100</v>
          </cell>
          <cell r="K2955">
            <v>98.876699999999985</v>
          </cell>
          <cell r="L2955">
            <v>103.4422675</v>
          </cell>
          <cell r="M2955">
            <v>107.93777833333333</v>
          </cell>
          <cell r="N2955">
            <v>107.21382083333334</v>
          </cell>
        </row>
        <row r="2956">
          <cell r="F2956">
            <v>893</v>
          </cell>
          <cell r="G2956" t="str">
            <v>35517(D)893</v>
          </cell>
          <cell r="H2956" t="str">
            <v>Other Plates, Sheets,    Film, Foil, Strip &amp; Otherflat Shapes Of Other     Plastics</v>
          </cell>
          <cell r="I2956">
            <v>100</v>
          </cell>
          <cell r="J2956">
            <v>100</v>
          </cell>
          <cell r="K2956">
            <v>100.17499666666667</v>
          </cell>
          <cell r="L2956">
            <v>120.82447499999999</v>
          </cell>
          <cell r="M2956">
            <v>123.05732666666665</v>
          </cell>
          <cell r="N2956">
            <v>121.5311</v>
          </cell>
        </row>
        <row r="2957">
          <cell r="F2957">
            <v>894</v>
          </cell>
          <cell r="G2957" t="str">
            <v>35517(D)894</v>
          </cell>
          <cell r="H2957" t="str">
            <v>Glues Based On Starches, Or On Dextrins Or Other  Modified Starches</v>
          </cell>
          <cell r="I2957">
            <v>100.00029416666668</v>
          </cell>
          <cell r="J2957">
            <v>75.688738333333333</v>
          </cell>
          <cell r="K2957">
            <v>54.113283333333328</v>
          </cell>
          <cell r="L2957">
            <v>54.220731666666673</v>
          </cell>
          <cell r="M2957">
            <v>61.73608083333334</v>
          </cell>
          <cell r="N2957">
            <v>72.903395833333335</v>
          </cell>
        </row>
        <row r="2958">
          <cell r="F2958">
            <v>895</v>
          </cell>
          <cell r="G2958" t="str">
            <v>35517(D)895</v>
          </cell>
          <cell r="H2958" t="str">
            <v>Adhesives Paste</v>
          </cell>
          <cell r="I2958">
            <v>100.00029416666668</v>
          </cell>
          <cell r="J2958">
            <v>75.688738333333333</v>
          </cell>
          <cell r="K2958">
            <v>54.113283333333328</v>
          </cell>
          <cell r="L2958">
            <v>54.220731666666673</v>
          </cell>
          <cell r="M2958">
            <v>61.73608083333334</v>
          </cell>
          <cell r="N2958">
            <v>72.903395833333335</v>
          </cell>
        </row>
        <row r="2959">
          <cell r="F2959">
            <v>896</v>
          </cell>
          <cell r="G2959" t="str">
            <v>35517(D)896</v>
          </cell>
          <cell r="H2959" t="str">
            <v>Adhesives Based On       Polymers Of Heading 39.01to 39.13 Or On Rubber</v>
          </cell>
          <cell r="I2959">
            <v>100.00027166666666</v>
          </cell>
          <cell r="J2959">
            <v>74.759625</v>
          </cell>
          <cell r="K2959">
            <v>52.632810833333338</v>
          </cell>
          <cell r="L2959">
            <v>52.667180000000002</v>
          </cell>
          <cell r="M2959">
            <v>60.352104166666663</v>
          </cell>
          <cell r="N2959">
            <v>71.714523333333332</v>
          </cell>
        </row>
        <row r="2960">
          <cell r="F2960">
            <v>897</v>
          </cell>
          <cell r="G2960" t="str">
            <v>35517(D)897</v>
          </cell>
          <cell r="H2960" t="str">
            <v>Other Prepared Glues And Adhesives, Not Elsewhere Specified</v>
          </cell>
          <cell r="I2960">
            <v>100.00029416666668</v>
          </cell>
          <cell r="J2960">
            <v>75.688738333333333</v>
          </cell>
          <cell r="K2960">
            <v>54.113283333333328</v>
          </cell>
          <cell r="L2960">
            <v>54.220731666666673</v>
          </cell>
          <cell r="M2960">
            <v>61.73608083333334</v>
          </cell>
          <cell r="N2960">
            <v>72.903395833333335</v>
          </cell>
        </row>
        <row r="2961">
          <cell r="F2961">
            <v>898</v>
          </cell>
          <cell r="G2961" t="str">
            <v>35517(D)898</v>
          </cell>
          <cell r="H2961" t="str">
            <v>Expoxy Eucapsulation Mouldings Compound</v>
          </cell>
          <cell r="I2961">
            <v>99.999910833333345</v>
          </cell>
          <cell r="J2961">
            <v>88.389828333333341</v>
          </cell>
          <cell r="K2961">
            <v>92.782597499999994</v>
          </cell>
          <cell r="L2961">
            <v>102.41582916666667</v>
          </cell>
          <cell r="M2961">
            <v>105.72673333333333</v>
          </cell>
          <cell r="N2961">
            <v>106.69475916666667</v>
          </cell>
        </row>
        <row r="2962">
          <cell r="F2962">
            <v>899</v>
          </cell>
          <cell r="G2962" t="str">
            <v>35517(D)899</v>
          </cell>
          <cell r="H2962" t="str">
            <v>Copying Pastes With A    Basis Of Gelatin</v>
          </cell>
          <cell r="I2962">
            <v>100.00150666666664</v>
          </cell>
          <cell r="J2962">
            <v>91.868853333333334</v>
          </cell>
          <cell r="K2962">
            <v>101.35694666666667</v>
          </cell>
          <cell r="L2962">
            <v>105.87508666666669</v>
          </cell>
          <cell r="M2962">
            <v>106.7410675</v>
          </cell>
          <cell r="N2962">
            <v>107.07992999999999</v>
          </cell>
        </row>
        <row r="2963">
          <cell r="F2963">
            <v>900</v>
          </cell>
          <cell r="G2963" t="str">
            <v>35517(D)900</v>
          </cell>
          <cell r="H2963" t="str">
            <v>Other Chemical Products  And Preparations Of The  Chemical Or Allied       Industries, Nes</v>
          </cell>
          <cell r="I2963">
            <v>99.999968333333328</v>
          </cell>
          <cell r="J2963">
            <v>86.033504166666674</v>
          </cell>
          <cell r="K2963">
            <v>87.702159166666675</v>
          </cell>
          <cell r="L2963">
            <v>100.42256083333334</v>
          </cell>
          <cell r="M2963">
            <v>101.88728999999999</v>
          </cell>
          <cell r="N2963">
            <v>101.88728999999999</v>
          </cell>
        </row>
        <row r="2964">
          <cell r="F2964">
            <v>901</v>
          </cell>
          <cell r="G2964" t="str">
            <v>35519(D)901</v>
          </cell>
          <cell r="H2964" t="str">
            <v>Additives For Lubricatingoils Containing Petroleumoils Or Oils Obtained    From Bituminous Minerals</v>
          </cell>
          <cell r="I2964">
            <v>100.00018083333335</v>
          </cell>
          <cell r="J2964">
            <v>101.17516666666667</v>
          </cell>
          <cell r="K2964">
            <v>102.72381583333333</v>
          </cell>
          <cell r="L2964">
            <v>102.08454833333332</v>
          </cell>
          <cell r="M2964">
            <v>101.13015</v>
          </cell>
          <cell r="N2964">
            <v>101.13015</v>
          </cell>
        </row>
        <row r="2965">
          <cell r="F2965">
            <v>902</v>
          </cell>
          <cell r="G2965" t="str">
            <v>35519(D)902</v>
          </cell>
          <cell r="H2965" t="str">
            <v>Additives For Lubricatingoils Containing Other    Minerals</v>
          </cell>
          <cell r="I2965">
            <v>100.00021</v>
          </cell>
          <cell r="J2965">
            <v>101.98857000000002</v>
          </cell>
          <cell r="K2965">
            <v>100.99171416666668</v>
          </cell>
          <cell r="L2965">
            <v>99.047347500000015</v>
          </cell>
          <cell r="M2965">
            <v>100.3211</v>
          </cell>
          <cell r="N2965">
            <v>102.18352</v>
          </cell>
        </row>
        <row r="2966">
          <cell r="F2966">
            <v>903</v>
          </cell>
          <cell r="G2966" t="str">
            <v>35519(D)903</v>
          </cell>
          <cell r="H2966" t="str">
            <v>Other Anti-Knock         Preparations</v>
          </cell>
          <cell r="I2966">
            <v>100.0001125</v>
          </cell>
          <cell r="J2966">
            <v>128.54073666666667</v>
          </cell>
          <cell r="K2966">
            <v>95.768032500000018</v>
          </cell>
          <cell r="L2966">
            <v>89.824468333333343</v>
          </cell>
          <cell r="M2966">
            <v>90.431628333333336</v>
          </cell>
          <cell r="N2966">
            <v>92.632710000000017</v>
          </cell>
        </row>
        <row r="2967">
          <cell r="F2967">
            <v>904</v>
          </cell>
          <cell r="G2967" t="str">
            <v>35519(D)904</v>
          </cell>
          <cell r="H2967" t="str">
            <v>Preparations For The     Treatment Of Textile     Material, Leather,       Furskins Or Other        Material</v>
          </cell>
          <cell r="I2967">
            <v>100.00028583333335</v>
          </cell>
          <cell r="J2967">
            <v>94.556139999999985</v>
          </cell>
          <cell r="K2967">
            <v>91.103413333333336</v>
          </cell>
          <cell r="L2967">
            <v>90.071890833333327</v>
          </cell>
          <cell r="M2967">
            <v>91.518885833333314</v>
          </cell>
          <cell r="N2967">
            <v>96.332653333333326</v>
          </cell>
        </row>
        <row r="2968">
          <cell r="F2968">
            <v>905</v>
          </cell>
          <cell r="G2968" t="str">
            <v>35519(D)905</v>
          </cell>
          <cell r="H2968" t="str">
            <v>Other Preparations Of    Textile, Leather,        Furskins &amp; Other         Material</v>
          </cell>
          <cell r="I2968">
            <v>100.00010916666666</v>
          </cell>
          <cell r="J2968">
            <v>102.73387916666667</v>
          </cell>
          <cell r="K2968">
            <v>99.139372500000007</v>
          </cell>
          <cell r="L2968">
            <v>103.31503166666667</v>
          </cell>
          <cell r="M2968">
            <v>110.39575749999999</v>
          </cell>
          <cell r="N2968">
            <v>114.83658750000001</v>
          </cell>
        </row>
        <row r="2969">
          <cell r="F2969">
            <v>906</v>
          </cell>
          <cell r="G2969" t="str">
            <v>35519(D)906</v>
          </cell>
          <cell r="H2969" t="str">
            <v>Other Preparations For   Other Materials</v>
          </cell>
          <cell r="I2969">
            <v>100.00010916666666</v>
          </cell>
          <cell r="J2969">
            <v>102.73387916666667</v>
          </cell>
          <cell r="K2969">
            <v>99.139372500000007</v>
          </cell>
          <cell r="L2969">
            <v>103.31503166666667</v>
          </cell>
          <cell r="M2969">
            <v>110.39575749999999</v>
          </cell>
          <cell r="N2969">
            <v>114.83658750000001</v>
          </cell>
        </row>
        <row r="2970">
          <cell r="F2970">
            <v>907</v>
          </cell>
          <cell r="G2970" t="str">
            <v>35519(D)907</v>
          </cell>
          <cell r="H2970" t="str">
            <v>Chemical Elements Doped  For Use In Electronics,  In The Form Of Discs,    Wafers Or Similar Forms</v>
          </cell>
          <cell r="I2970">
            <v>99.999885833333337</v>
          </cell>
          <cell r="J2970">
            <v>87.212441666666663</v>
          </cell>
          <cell r="K2970">
            <v>96.183270833333339</v>
          </cell>
          <cell r="L2970">
            <v>100.44834416666666</v>
          </cell>
          <cell r="M2970">
            <v>107.47643916666667</v>
          </cell>
          <cell r="N2970">
            <v>105.65567583333333</v>
          </cell>
        </row>
        <row r="2971">
          <cell r="F2971">
            <v>908</v>
          </cell>
          <cell r="G2971" t="str">
            <v>35519(D)908</v>
          </cell>
          <cell r="H2971" t="str">
            <v>Prepared Rubber          Accelerators</v>
          </cell>
          <cell r="I2971">
            <v>100</v>
          </cell>
          <cell r="J2971">
            <v>96.813310833333347</v>
          </cell>
          <cell r="K2971">
            <v>99.631528333333321</v>
          </cell>
          <cell r="L2971">
            <v>104.16916583333332</v>
          </cell>
          <cell r="M2971">
            <v>93.250659166666665</v>
          </cell>
          <cell r="N2971">
            <v>84.763459999999995</v>
          </cell>
        </row>
        <row r="2972">
          <cell r="F2972">
            <v>909</v>
          </cell>
          <cell r="G2972" t="str">
            <v>35519(D)909</v>
          </cell>
          <cell r="H2972" t="str">
            <v>Composite Diagnostic Or  Laboratory Reagents, O/T Those Of Heading No.30.02or 30.06; Certified      Reference Materials</v>
          </cell>
          <cell r="I2972">
            <v>100</v>
          </cell>
          <cell r="J2972">
            <v>98.637200000000007</v>
          </cell>
          <cell r="K2972">
            <v>60.062926666666669</v>
          </cell>
          <cell r="L2972">
            <v>75.554923333333335</v>
          </cell>
          <cell r="M2972">
            <v>70.966135000000008</v>
          </cell>
          <cell r="N2972">
            <v>65.541408333333337</v>
          </cell>
        </row>
        <row r="2973">
          <cell r="F2973">
            <v>910</v>
          </cell>
          <cell r="G2973" t="str">
            <v>35519(D)910</v>
          </cell>
          <cell r="H2973" t="str">
            <v>Supported Catalysts, Withnickle Or Nickle         Compounds As The Active  Substance</v>
          </cell>
          <cell r="I2973">
            <v>99.999910833333345</v>
          </cell>
          <cell r="J2973">
            <v>88.389828333333341</v>
          </cell>
          <cell r="K2973">
            <v>92.782597499999994</v>
          </cell>
          <cell r="L2973">
            <v>102.41582916666667</v>
          </cell>
          <cell r="M2973">
            <v>105.72673333333333</v>
          </cell>
          <cell r="N2973">
            <v>106.69475916666667</v>
          </cell>
        </row>
        <row r="2974">
          <cell r="F2974">
            <v>911</v>
          </cell>
          <cell r="G2974" t="str">
            <v>35519(D)911</v>
          </cell>
          <cell r="H2974" t="str">
            <v>Other Supported Catalysts</v>
          </cell>
          <cell r="I2974">
            <v>100</v>
          </cell>
          <cell r="J2974">
            <v>97.590099999999993</v>
          </cell>
          <cell r="K2974">
            <v>157.99543</v>
          </cell>
          <cell r="L2974">
            <v>159.29018333333335</v>
          </cell>
          <cell r="M2974">
            <v>147.65316833333333</v>
          </cell>
          <cell r="N2974">
            <v>146.22994</v>
          </cell>
        </row>
        <row r="2975">
          <cell r="F2975">
            <v>912</v>
          </cell>
          <cell r="G2975" t="str">
            <v>35519(D)912</v>
          </cell>
          <cell r="H2975" t="str">
            <v>Other Reaction Initiatorsand Other Preparations   Not Elsewhere Specified</v>
          </cell>
          <cell r="I2975">
            <v>100.00000333333334</v>
          </cell>
          <cell r="J2975">
            <v>93.079869999999985</v>
          </cell>
          <cell r="K2975">
            <v>93.743582499999988</v>
          </cell>
          <cell r="L2975">
            <v>94.05915916666666</v>
          </cell>
          <cell r="M2975">
            <v>97.588094999999996</v>
          </cell>
          <cell r="N2975">
            <v>96.385900000000007</v>
          </cell>
        </row>
        <row r="2976">
          <cell r="F2976">
            <v>913</v>
          </cell>
          <cell r="G2976" t="str">
            <v>35519(D)913</v>
          </cell>
          <cell r="H2976" t="str">
            <v>Finishing Agents, Dye    Carriers &amp; Other Products&amp; Prep. Of A Kind Used Inthe Textile Or Like      Industries</v>
          </cell>
          <cell r="I2976">
            <v>99.999935833333339</v>
          </cell>
          <cell r="J2976">
            <v>97.644805000000005</v>
          </cell>
          <cell r="K2976">
            <v>98.105755833333333</v>
          </cell>
          <cell r="L2976">
            <v>105.6142225</v>
          </cell>
          <cell r="M2976">
            <v>115.487565</v>
          </cell>
          <cell r="N2976">
            <v>122.64931500000002</v>
          </cell>
        </row>
        <row r="2977">
          <cell r="F2977">
            <v>914</v>
          </cell>
          <cell r="G2977" t="str">
            <v>35519(D)914</v>
          </cell>
          <cell r="H2977" t="str">
            <v>Harderner</v>
          </cell>
          <cell r="I2977">
            <v>99.999910833333345</v>
          </cell>
          <cell r="J2977">
            <v>88.389828333333341</v>
          </cell>
          <cell r="K2977">
            <v>92.782597499999994</v>
          </cell>
          <cell r="L2977">
            <v>102.41582916666667</v>
          </cell>
          <cell r="M2977">
            <v>105.72673333333333</v>
          </cell>
          <cell r="N2977">
            <v>106.69475916666667</v>
          </cell>
        </row>
        <row r="2978">
          <cell r="F2978">
            <v>915</v>
          </cell>
          <cell r="G2978" t="str">
            <v>35519(D)915</v>
          </cell>
          <cell r="H2978" t="str">
            <v>Anti-Oxidising           Preparations &amp; Other     Compound Stabilisers For Rubber Or Plastics</v>
          </cell>
          <cell r="I2978">
            <v>99.999954166666669</v>
          </cell>
          <cell r="J2978">
            <v>94.42533250000001</v>
          </cell>
          <cell r="K2978">
            <v>87.128994999999989</v>
          </cell>
          <cell r="L2978">
            <v>94.496328333333338</v>
          </cell>
          <cell r="M2978">
            <v>99.000135833333331</v>
          </cell>
          <cell r="N2978">
            <v>98.130396666666655</v>
          </cell>
        </row>
        <row r="2979">
          <cell r="F2979">
            <v>916</v>
          </cell>
          <cell r="G2979" t="str">
            <v>35519(D)916</v>
          </cell>
          <cell r="H2979" t="str">
            <v>Pickling Preparations Formetal Surfaces,Soldering,Brazing/Welding Powders &amp;Pasters Consisting Of    Metal And Other Materials</v>
          </cell>
          <cell r="I2979">
            <v>99.999999166666655</v>
          </cell>
          <cell r="J2979">
            <v>86.758704166666661</v>
          </cell>
          <cell r="K2979">
            <v>76.669245000000004</v>
          </cell>
          <cell r="L2979">
            <v>84.517320833333343</v>
          </cell>
          <cell r="M2979">
            <v>106.81123333333335</v>
          </cell>
          <cell r="N2979">
            <v>135.58463749999999</v>
          </cell>
        </row>
        <row r="2980">
          <cell r="F2980">
            <v>917</v>
          </cell>
          <cell r="G2980" t="str">
            <v>35519(D)917</v>
          </cell>
          <cell r="H2980" t="str">
            <v>Other Pickling           Preparations Soldering,  Flukes Etc</v>
          </cell>
          <cell r="I2980">
            <v>99.999390833333351</v>
          </cell>
          <cell r="J2980">
            <v>87.024525833333328</v>
          </cell>
          <cell r="K2980">
            <v>87.795519999999996</v>
          </cell>
          <cell r="L2980">
            <v>99.298752500000006</v>
          </cell>
          <cell r="M2980">
            <v>114.82896916666668</v>
          </cell>
          <cell r="N2980">
            <v>111.47398749999999</v>
          </cell>
        </row>
        <row r="2981">
          <cell r="F2981">
            <v>918</v>
          </cell>
          <cell r="G2981" t="str">
            <v>35519(D)918</v>
          </cell>
          <cell r="H2981" t="str">
            <v>Prepared Additives For   Cements, Mortars Or      Concretes</v>
          </cell>
          <cell r="I2981">
            <v>99.996510833333332</v>
          </cell>
          <cell r="J2981">
            <v>111.18048999999999</v>
          </cell>
          <cell r="K2981">
            <v>109.61210999999999</v>
          </cell>
          <cell r="L2981">
            <v>116.3619025</v>
          </cell>
          <cell r="M2981">
            <v>117.40756666666668</v>
          </cell>
          <cell r="N2981">
            <v>117.50262000000002</v>
          </cell>
        </row>
        <row r="2982">
          <cell r="F2982">
            <v>919</v>
          </cell>
          <cell r="G2982" t="str">
            <v>35611(D)919</v>
          </cell>
          <cell r="H2982" t="str">
            <v>Motor Spirit, Unleaded   Petrol, Ron97 And Above</v>
          </cell>
          <cell r="I2982">
            <v>99.999352500000001</v>
          </cell>
          <cell r="J2982">
            <v>95.453184166666674</v>
          </cell>
          <cell r="K2982">
            <v>87.332030000000017</v>
          </cell>
          <cell r="L2982">
            <v>102.34325</v>
          </cell>
          <cell r="M2982">
            <v>110.23677000000002</v>
          </cell>
          <cell r="N2982">
            <v>161.81767583333331</v>
          </cell>
        </row>
        <row r="2983">
          <cell r="F2983">
            <v>920</v>
          </cell>
          <cell r="G2983" t="str">
            <v>35611(D)920</v>
          </cell>
          <cell r="H2983" t="str">
            <v>Motor Spirit, Unleaded   Petrol, Below Ron97</v>
          </cell>
          <cell r="I2983">
            <v>99.999352500000001</v>
          </cell>
          <cell r="J2983">
            <v>95.453184166666674</v>
          </cell>
          <cell r="K2983">
            <v>87.332030000000017</v>
          </cell>
          <cell r="L2983">
            <v>102.34325</v>
          </cell>
          <cell r="M2983">
            <v>110.23677000000002</v>
          </cell>
          <cell r="N2983">
            <v>161.81767583333331</v>
          </cell>
        </row>
        <row r="2984">
          <cell r="F2984">
            <v>921</v>
          </cell>
          <cell r="G2984" t="str">
            <v>35612(D)921</v>
          </cell>
          <cell r="H2984" t="str">
            <v>Kerosene, Dual Purpose (Include Aviation Turbine Fuel)</v>
          </cell>
          <cell r="I2984">
            <v>99.999352500000001</v>
          </cell>
          <cell r="J2984">
            <v>95.453184166666674</v>
          </cell>
          <cell r="K2984">
            <v>87.332030000000017</v>
          </cell>
          <cell r="L2984">
            <v>102.34325</v>
          </cell>
          <cell r="M2984">
            <v>110.23677000000002</v>
          </cell>
          <cell r="N2984">
            <v>161.81767583333331</v>
          </cell>
        </row>
        <row r="2985">
          <cell r="F2985">
            <v>922</v>
          </cell>
          <cell r="G2985" t="str">
            <v>35613(D)922</v>
          </cell>
          <cell r="H2985" t="str">
            <v>Oil, Gas Diesel</v>
          </cell>
          <cell r="I2985">
            <v>99.999352500000001</v>
          </cell>
          <cell r="J2985">
            <v>95.453184166666674</v>
          </cell>
          <cell r="K2985">
            <v>87.332030000000017</v>
          </cell>
          <cell r="L2985">
            <v>102.34325</v>
          </cell>
          <cell r="M2985">
            <v>110.23677000000002</v>
          </cell>
          <cell r="N2985">
            <v>161.81767583333331</v>
          </cell>
        </row>
        <row r="2986">
          <cell r="F2986">
            <v>923</v>
          </cell>
          <cell r="G2986" t="str">
            <v>35613(D)923</v>
          </cell>
          <cell r="H2986" t="str">
            <v>Residue</v>
          </cell>
          <cell r="I2986">
            <v>99.999352500000001</v>
          </cell>
          <cell r="J2986">
            <v>95.453184166666674</v>
          </cell>
          <cell r="K2986">
            <v>87.332030000000017</v>
          </cell>
          <cell r="L2986">
            <v>102.34325</v>
          </cell>
          <cell r="M2986">
            <v>110.23677000000002</v>
          </cell>
          <cell r="N2986">
            <v>161.81767583333331</v>
          </cell>
        </row>
        <row r="2987">
          <cell r="F2987">
            <v>924</v>
          </cell>
          <cell r="G2987" t="str">
            <v>35613(D)924</v>
          </cell>
          <cell r="H2987" t="str">
            <v>Oil Fuel</v>
          </cell>
          <cell r="I2987">
            <v>99.999352500000001</v>
          </cell>
          <cell r="J2987">
            <v>95.453184166666674</v>
          </cell>
          <cell r="K2987">
            <v>87.332030000000017</v>
          </cell>
          <cell r="L2987">
            <v>102.34325</v>
          </cell>
          <cell r="M2987">
            <v>110.23677000000002</v>
          </cell>
          <cell r="N2987">
            <v>161.81767583333331</v>
          </cell>
        </row>
        <row r="2988">
          <cell r="F2988">
            <v>925</v>
          </cell>
          <cell r="G2988" t="str">
            <v>35613(D)925</v>
          </cell>
          <cell r="H2988" t="str">
            <v>Naptha, Having A         Flashpoint Below 23      Degrees Celcius</v>
          </cell>
          <cell r="I2988">
            <v>99.999352500000001</v>
          </cell>
          <cell r="J2988">
            <v>95.453184166666674</v>
          </cell>
          <cell r="K2988">
            <v>87.332030000000017</v>
          </cell>
          <cell r="L2988">
            <v>102.34325</v>
          </cell>
          <cell r="M2988">
            <v>110.23677000000002</v>
          </cell>
          <cell r="N2988">
            <v>161.81767583333331</v>
          </cell>
        </row>
        <row r="2989">
          <cell r="F2989">
            <v>926</v>
          </cell>
          <cell r="G2989" t="str">
            <v>35613(D)926</v>
          </cell>
          <cell r="H2989" t="str">
            <v>High Speed Diesel Fuel</v>
          </cell>
          <cell r="I2989">
            <v>99.999999166666669</v>
          </cell>
          <cell r="J2989">
            <v>97.496152500000008</v>
          </cell>
          <cell r="K2989">
            <v>97.654599166666671</v>
          </cell>
          <cell r="L2989">
            <v>98.96606833333334</v>
          </cell>
          <cell r="M2989">
            <v>97.911154166666662</v>
          </cell>
          <cell r="N2989">
            <v>174.70747749999998</v>
          </cell>
        </row>
        <row r="2990">
          <cell r="F2990">
            <v>927</v>
          </cell>
          <cell r="G2990" t="str">
            <v>35613(D)927</v>
          </cell>
          <cell r="H2990" t="str">
            <v>Other Diesel Fuel</v>
          </cell>
          <cell r="I2990">
            <v>99.996063333333339</v>
          </cell>
          <cell r="J2990">
            <v>96.945000833333339</v>
          </cell>
          <cell r="K2990">
            <v>72.733357499999997</v>
          </cell>
          <cell r="L2990">
            <v>102.94870416666667</v>
          </cell>
          <cell r="M2990">
            <v>100.38975000000001</v>
          </cell>
          <cell r="N2990">
            <v>98.618165000000005</v>
          </cell>
        </row>
        <row r="2991">
          <cell r="F2991">
            <v>928</v>
          </cell>
          <cell r="G2991" t="str">
            <v>35613(D)928</v>
          </cell>
          <cell r="H2991" t="str">
            <v>Residual Fuel Oils</v>
          </cell>
          <cell r="I2991">
            <v>99.999352500000001</v>
          </cell>
          <cell r="J2991">
            <v>95.453184166666674</v>
          </cell>
          <cell r="K2991">
            <v>87.332030000000017</v>
          </cell>
          <cell r="L2991">
            <v>102.34325</v>
          </cell>
          <cell r="M2991">
            <v>110.23677000000002</v>
          </cell>
          <cell r="N2991">
            <v>161.81767583333331</v>
          </cell>
        </row>
        <row r="2992">
          <cell r="F2992">
            <v>929</v>
          </cell>
          <cell r="G2992" t="str">
            <v>35613(D)929</v>
          </cell>
          <cell r="H2992" t="str">
            <v>Fuel Oils Other Than     Residual Fuel</v>
          </cell>
          <cell r="I2992">
            <v>100</v>
          </cell>
          <cell r="J2992">
            <v>91.070795833333335</v>
          </cell>
          <cell r="K2992">
            <v>77.145953333333338</v>
          </cell>
          <cell r="L2992">
            <v>107.92858666666667</v>
          </cell>
          <cell r="M2992">
            <v>137.13386</v>
          </cell>
          <cell r="N2992">
            <v>173.38888416666668</v>
          </cell>
        </row>
        <row r="2993">
          <cell r="F2993">
            <v>930</v>
          </cell>
          <cell r="G2993" t="str">
            <v>35615(D)930</v>
          </cell>
          <cell r="H2993" t="str">
            <v>Gasoline (Motor)</v>
          </cell>
          <cell r="I2993">
            <v>99.999352500000001</v>
          </cell>
          <cell r="J2993">
            <v>95.453184166666674</v>
          </cell>
          <cell r="K2993">
            <v>87.332030000000017</v>
          </cell>
          <cell r="L2993">
            <v>102.34325</v>
          </cell>
          <cell r="M2993">
            <v>110.23677000000002</v>
          </cell>
          <cell r="N2993">
            <v>161.81767583333331</v>
          </cell>
        </row>
        <row r="2994">
          <cell r="F2994">
            <v>931</v>
          </cell>
          <cell r="G2994" t="str">
            <v>35615(D)931</v>
          </cell>
          <cell r="H2994" t="str">
            <v>Blended Lubricating Oil</v>
          </cell>
          <cell r="I2994">
            <v>99.999352500000001</v>
          </cell>
          <cell r="J2994">
            <v>95.453184166666674</v>
          </cell>
          <cell r="K2994">
            <v>87.332030000000017</v>
          </cell>
          <cell r="L2994">
            <v>102.34325</v>
          </cell>
          <cell r="M2994">
            <v>110.23677000000002</v>
          </cell>
          <cell r="N2994">
            <v>161.81767583333331</v>
          </cell>
        </row>
        <row r="2995">
          <cell r="F2995">
            <v>932</v>
          </cell>
          <cell r="G2995" t="str">
            <v>35615(D)932</v>
          </cell>
          <cell r="H2995" t="str">
            <v>Liquefied Petroleum Gas (Lpg)</v>
          </cell>
          <cell r="I2995">
            <v>99.999352500000001</v>
          </cell>
          <cell r="J2995">
            <v>95.453184166666674</v>
          </cell>
          <cell r="K2995">
            <v>87.332030000000017</v>
          </cell>
          <cell r="L2995">
            <v>102.34325</v>
          </cell>
          <cell r="M2995">
            <v>110.23677000000002</v>
          </cell>
          <cell r="N2995">
            <v>161.81767583333331</v>
          </cell>
        </row>
        <row r="2996">
          <cell r="F2996">
            <v>933</v>
          </cell>
          <cell r="G2996" t="str">
            <v>35615(D)933</v>
          </cell>
          <cell r="H2996" t="str">
            <v>Liquefied Butanes</v>
          </cell>
          <cell r="I2996">
            <v>100.00000333333332</v>
          </cell>
          <cell r="J2996">
            <v>88.096507500000001</v>
          </cell>
          <cell r="K2996">
            <v>82.421490833333337</v>
          </cell>
          <cell r="L2996">
            <v>104.67388999999999</v>
          </cell>
          <cell r="M2996">
            <v>103.91869583333332</v>
          </cell>
          <cell r="N2996">
            <v>104.25376999999999</v>
          </cell>
        </row>
        <row r="2997">
          <cell r="F2997">
            <v>934</v>
          </cell>
          <cell r="G2997" t="str">
            <v>35615(D)934</v>
          </cell>
          <cell r="H2997" t="str">
            <v>Ethylene Gas (New)</v>
          </cell>
          <cell r="I2997">
            <v>100.00000333333332</v>
          </cell>
          <cell r="J2997">
            <v>88.096507500000001</v>
          </cell>
          <cell r="K2997">
            <v>82.421490833333337</v>
          </cell>
          <cell r="L2997">
            <v>104.67388999999999</v>
          </cell>
          <cell r="M2997">
            <v>103.91869583333332</v>
          </cell>
          <cell r="N2997">
            <v>104.25376999999999</v>
          </cell>
        </row>
        <row r="2998">
          <cell r="F2998">
            <v>935</v>
          </cell>
          <cell r="G2998" t="str">
            <v>35616(D)935</v>
          </cell>
          <cell r="H2998" t="str">
            <v>Naphta</v>
          </cell>
          <cell r="I2998">
            <v>99.999352500000001</v>
          </cell>
          <cell r="J2998">
            <v>95.453184166666674</v>
          </cell>
          <cell r="K2998">
            <v>87.332030000000017</v>
          </cell>
          <cell r="L2998">
            <v>102.34325</v>
          </cell>
          <cell r="M2998">
            <v>110.23677000000002</v>
          </cell>
          <cell r="N2998">
            <v>161.81767583333331</v>
          </cell>
        </row>
        <row r="2999">
          <cell r="F2999">
            <v>936</v>
          </cell>
          <cell r="G2999" t="str">
            <v>35616(D)936</v>
          </cell>
          <cell r="H2999" t="str">
            <v>Asphalt And Bituminous Products, N.E.C.</v>
          </cell>
          <cell r="I2999">
            <v>99.99999583333333</v>
          </cell>
          <cell r="J2999">
            <v>112.40831250000001</v>
          </cell>
          <cell r="K2999">
            <v>84.570087500000014</v>
          </cell>
          <cell r="L2999">
            <v>89.420249999999996</v>
          </cell>
          <cell r="M2999">
            <v>97.540056666666672</v>
          </cell>
          <cell r="N2999">
            <v>97.54007</v>
          </cell>
        </row>
        <row r="3000">
          <cell r="F3000">
            <v>937</v>
          </cell>
          <cell r="G3000" t="str">
            <v>35616(D)937</v>
          </cell>
          <cell r="H3000" t="str">
            <v>Asphalt Premix (New)</v>
          </cell>
          <cell r="I3000">
            <v>99.99999583333333</v>
          </cell>
          <cell r="J3000">
            <v>112.40831250000001</v>
          </cell>
          <cell r="K3000">
            <v>84.570087500000014</v>
          </cell>
          <cell r="L3000">
            <v>89.420249999999996</v>
          </cell>
          <cell r="M3000">
            <v>97.540056666666672</v>
          </cell>
          <cell r="N3000">
            <v>97.54007</v>
          </cell>
        </row>
        <row r="3001">
          <cell r="F3001">
            <v>938</v>
          </cell>
          <cell r="G3001" t="str">
            <v>35617(D)938</v>
          </cell>
          <cell r="H3001" t="str">
            <v>Liquid Lubricant         Preparation</v>
          </cell>
          <cell r="I3001">
            <v>99.999352500000001</v>
          </cell>
          <cell r="J3001">
            <v>95.453184166666674</v>
          </cell>
          <cell r="K3001">
            <v>87.332030000000017</v>
          </cell>
          <cell r="L3001">
            <v>102.34325</v>
          </cell>
          <cell r="M3001">
            <v>110.23677000000002</v>
          </cell>
          <cell r="N3001">
            <v>161.81767583333331</v>
          </cell>
        </row>
        <row r="3002">
          <cell r="F3002">
            <v>939</v>
          </cell>
          <cell r="G3002" t="str">
            <v>35617(D)939</v>
          </cell>
          <cell r="H3002" t="str">
            <v>Lubricating Preparations Containing Petroleum Oil Or Oils Obtained From    Bituminous Minerals</v>
          </cell>
          <cell r="I3002">
            <v>100.0014125</v>
          </cell>
          <cell r="J3002">
            <v>101.82627000000001</v>
          </cell>
          <cell r="K3002">
            <v>106.41613333333333</v>
          </cell>
          <cell r="L3002">
            <v>119.52059166666666</v>
          </cell>
          <cell r="M3002">
            <v>143.104015</v>
          </cell>
          <cell r="N3002">
            <v>144.23250999999999</v>
          </cell>
        </row>
        <row r="3003">
          <cell r="F3003">
            <v>940</v>
          </cell>
          <cell r="G3003" t="str">
            <v>35617(D)940</v>
          </cell>
          <cell r="H3003" t="str">
            <v>Other Lubricating        Preparations Containing  Petroleum Oils Or Oils   Obtained From Bituminuousminerals</v>
          </cell>
          <cell r="I3003">
            <v>99.999388333333329</v>
          </cell>
          <cell r="J3003">
            <v>91.400910833333327</v>
          </cell>
          <cell r="K3003">
            <v>95.363555833333322</v>
          </cell>
          <cell r="L3003">
            <v>115.20737333333332</v>
          </cell>
          <cell r="M3003">
            <v>136.42817249999999</v>
          </cell>
          <cell r="N3003">
            <v>150.53457416666669</v>
          </cell>
        </row>
        <row r="3004">
          <cell r="F3004">
            <v>941</v>
          </cell>
          <cell r="G3004" t="str">
            <v>35617(D)941</v>
          </cell>
          <cell r="H3004" t="str">
            <v>Other Lubricating Oil    Preparations</v>
          </cell>
          <cell r="I3004">
            <v>100.00000083333333</v>
          </cell>
          <cell r="J3004">
            <v>98.082292499999994</v>
          </cell>
          <cell r="K3004">
            <v>101.90529333333332</v>
          </cell>
          <cell r="L3004">
            <v>118.11581</v>
          </cell>
          <cell r="M3004">
            <v>137.15633166666669</v>
          </cell>
          <cell r="N3004">
            <v>145.93185666666665</v>
          </cell>
        </row>
        <row r="3005">
          <cell r="F3005">
            <v>942</v>
          </cell>
          <cell r="G3005" t="str">
            <v>35617(D)942</v>
          </cell>
          <cell r="H3005" t="str">
            <v>Mixed Alkylbenzenes</v>
          </cell>
          <cell r="I3005">
            <v>99.999910833333345</v>
          </cell>
          <cell r="J3005">
            <v>88.389828333333341</v>
          </cell>
          <cell r="K3005">
            <v>92.782597499999994</v>
          </cell>
          <cell r="L3005">
            <v>102.41582916666667</v>
          </cell>
          <cell r="M3005">
            <v>105.72673333333333</v>
          </cell>
          <cell r="N3005">
            <v>106.69475916666667</v>
          </cell>
        </row>
        <row r="3006">
          <cell r="F3006">
            <v>943</v>
          </cell>
          <cell r="G3006" t="str">
            <v>35618(D)943</v>
          </cell>
          <cell r="H3006" t="str">
            <v>Other Oils And Other     Products Of Distillation Of High Temperature Coal Tar</v>
          </cell>
          <cell r="I3006">
            <v>99.99999583333333</v>
          </cell>
          <cell r="J3006">
            <v>112.40831250000001</v>
          </cell>
          <cell r="K3006">
            <v>84.570087500000014</v>
          </cell>
          <cell r="L3006">
            <v>89.420249999999996</v>
          </cell>
          <cell r="M3006">
            <v>97.540056666666672</v>
          </cell>
          <cell r="N3006">
            <v>97.54007</v>
          </cell>
        </row>
        <row r="3007">
          <cell r="F3007">
            <v>944</v>
          </cell>
          <cell r="G3007" t="str">
            <v>35618(D)944</v>
          </cell>
          <cell r="H3007" t="str">
            <v>Gas</v>
          </cell>
          <cell r="I3007">
            <v>100.00000333333332</v>
          </cell>
          <cell r="J3007">
            <v>88.096507500000001</v>
          </cell>
          <cell r="K3007">
            <v>82.421490833333337</v>
          </cell>
          <cell r="L3007">
            <v>104.67388999999999</v>
          </cell>
          <cell r="M3007">
            <v>103.91869583333332</v>
          </cell>
          <cell r="N3007">
            <v>104.25376999999999</v>
          </cell>
        </row>
        <row r="3008">
          <cell r="F3008">
            <v>945</v>
          </cell>
          <cell r="G3008" t="str">
            <v>35711(D)945</v>
          </cell>
          <cell r="H3008" t="str">
            <v>R.S.S. 3</v>
          </cell>
          <cell r="I3008">
            <v>100.00000333333334</v>
          </cell>
          <cell r="J3008">
            <v>93.388654166666669</v>
          </cell>
          <cell r="K3008">
            <v>107.55912666666666</v>
          </cell>
          <cell r="L3008">
            <v>140.53790166666667</v>
          </cell>
          <cell r="M3008">
            <v>165.71130749999998</v>
          </cell>
          <cell r="N3008">
            <v>162.73921999999999</v>
          </cell>
        </row>
        <row r="3009">
          <cell r="F3009">
            <v>946</v>
          </cell>
          <cell r="G3009" t="str">
            <v>35711(D)946</v>
          </cell>
          <cell r="H3009" t="str">
            <v>R.S.S. 5</v>
          </cell>
          <cell r="I3009">
            <v>100</v>
          </cell>
          <cell r="J3009">
            <v>96.881029999999996</v>
          </cell>
          <cell r="K3009">
            <v>109.66515</v>
          </cell>
          <cell r="L3009">
            <v>140.54925333333333</v>
          </cell>
          <cell r="M3009">
            <v>172.17345</v>
          </cell>
          <cell r="N3009">
            <v>172.17345</v>
          </cell>
        </row>
        <row r="3010">
          <cell r="F3010">
            <v>947</v>
          </cell>
          <cell r="G3010" t="str">
            <v>35711(D)947</v>
          </cell>
          <cell r="H3010" t="str">
            <v>Rubber Rss1 &amp; 1x ,2,3,4,5</v>
          </cell>
          <cell r="I3010">
            <v>100.00000333333334</v>
          </cell>
          <cell r="J3010">
            <v>93.388654166666669</v>
          </cell>
          <cell r="K3010">
            <v>107.55912666666666</v>
          </cell>
          <cell r="L3010">
            <v>140.53790166666667</v>
          </cell>
          <cell r="M3010">
            <v>165.71130749999998</v>
          </cell>
          <cell r="N3010">
            <v>162.73921999999999</v>
          </cell>
        </row>
        <row r="3011">
          <cell r="F3011">
            <v>948</v>
          </cell>
          <cell r="G3011" t="str">
            <v>35711(D)948</v>
          </cell>
          <cell r="H3011" t="str">
            <v>Other R.S.S.</v>
          </cell>
          <cell r="I3011">
            <v>100.00000333333334</v>
          </cell>
          <cell r="J3011">
            <v>93.388654166666669</v>
          </cell>
          <cell r="K3011">
            <v>107.55912666666666</v>
          </cell>
          <cell r="L3011">
            <v>140.53790166666667</v>
          </cell>
          <cell r="M3011">
            <v>165.71130749999998</v>
          </cell>
          <cell r="N3011">
            <v>162.73921999999999</v>
          </cell>
        </row>
        <row r="3012">
          <cell r="F3012">
            <v>949</v>
          </cell>
          <cell r="G3012" t="str">
            <v>35712(D)949</v>
          </cell>
          <cell r="H3012" t="str">
            <v>Other Tsnr, Other Than   Smr Cv 60, Smr Cv 50 And Smr L</v>
          </cell>
          <cell r="I3012">
            <v>100.00000333333334</v>
          </cell>
          <cell r="J3012">
            <v>93.388654166666669</v>
          </cell>
          <cell r="K3012">
            <v>107.55912666666666</v>
          </cell>
          <cell r="L3012">
            <v>140.53790166666667</v>
          </cell>
          <cell r="M3012">
            <v>165.71130749999998</v>
          </cell>
          <cell r="N3012">
            <v>162.73921999999999</v>
          </cell>
        </row>
        <row r="3013">
          <cell r="F3013">
            <v>950</v>
          </cell>
          <cell r="G3013" t="str">
            <v>35712(D)950</v>
          </cell>
          <cell r="H3013" t="str">
            <v>Other Tsnr 5, Other Than Smr 5, Smr 5 Rss And Smr 5 Ads</v>
          </cell>
          <cell r="I3013">
            <v>100.00000333333334</v>
          </cell>
          <cell r="J3013">
            <v>93.388654166666669</v>
          </cell>
          <cell r="K3013">
            <v>107.55912666666666</v>
          </cell>
          <cell r="L3013">
            <v>140.53790166666667</v>
          </cell>
          <cell r="M3013">
            <v>165.71130749999998</v>
          </cell>
          <cell r="N3013">
            <v>162.73921999999999</v>
          </cell>
        </row>
        <row r="3014">
          <cell r="F3014">
            <v>951</v>
          </cell>
          <cell r="G3014" t="str">
            <v>35712(D)951</v>
          </cell>
          <cell r="H3014" t="str">
            <v>Rubber, S.M.R., Others</v>
          </cell>
          <cell r="I3014">
            <v>100.00000333333334</v>
          </cell>
          <cell r="J3014">
            <v>93.388654166666669</v>
          </cell>
          <cell r="K3014">
            <v>107.55912666666666</v>
          </cell>
          <cell r="L3014">
            <v>140.53790166666667</v>
          </cell>
          <cell r="M3014">
            <v>165.71130749999998</v>
          </cell>
          <cell r="N3014">
            <v>162.73921999999999</v>
          </cell>
        </row>
        <row r="3015">
          <cell r="F3015">
            <v>952</v>
          </cell>
          <cell r="G3015" t="str">
            <v>35713(D)952</v>
          </cell>
          <cell r="H3015" t="str">
            <v>Unsmoked Sheet Other Thanair Dried Sheet (Ads)</v>
          </cell>
          <cell r="I3015">
            <v>100.00000333333334</v>
          </cell>
          <cell r="J3015">
            <v>93.388654166666669</v>
          </cell>
          <cell r="K3015">
            <v>107.55912666666666</v>
          </cell>
          <cell r="L3015">
            <v>140.53790166666667</v>
          </cell>
          <cell r="M3015">
            <v>165.71130749999998</v>
          </cell>
          <cell r="N3015">
            <v>162.73921999999999</v>
          </cell>
        </row>
        <row r="3016">
          <cell r="F3016">
            <v>953</v>
          </cell>
          <cell r="G3016" t="str">
            <v>35715(D)953</v>
          </cell>
          <cell r="H3016" t="str">
            <v>Latex Containing Not  Over 0.5% Ammonia, Cream    Concentrate</v>
          </cell>
          <cell r="I3016">
            <v>100.00000333333334</v>
          </cell>
          <cell r="J3016">
            <v>93.388654166666669</v>
          </cell>
          <cell r="K3016">
            <v>107.55912666666666</v>
          </cell>
          <cell r="L3016">
            <v>140.53790166666667</v>
          </cell>
          <cell r="M3016">
            <v>165.71130749999998</v>
          </cell>
          <cell r="N3016">
            <v>162.73921999999999</v>
          </cell>
        </row>
        <row r="3017">
          <cell r="F3017">
            <v>954</v>
          </cell>
          <cell r="G3017" t="str">
            <v>35715(D)954</v>
          </cell>
          <cell r="H3017" t="str">
            <v>Natural Rubber Latex, Ctg&lt; 0.5% Ammonia, O/T      Centrifuge Concentrate   Preserved, Cream/Evapora-Ted Concentrate</v>
          </cell>
          <cell r="I3017">
            <v>100.00000583333333</v>
          </cell>
          <cell r="J3017">
            <v>93.734684999999999</v>
          </cell>
          <cell r="K3017">
            <v>108.41096833333333</v>
          </cell>
          <cell r="L3017">
            <v>142.45543666666669</v>
          </cell>
          <cell r="M3017">
            <v>167.90253666666669</v>
          </cell>
          <cell r="N3017">
            <v>164.7852</v>
          </cell>
        </row>
        <row r="3018">
          <cell r="F3018">
            <v>955</v>
          </cell>
          <cell r="G3018" t="str">
            <v>35715(D)955</v>
          </cell>
          <cell r="H3018" t="str">
            <v>Natural Rubber Latex, Ctg&gt; 0.5% Ammonia, Single   Concentrate</v>
          </cell>
          <cell r="I3018">
            <v>100.00000333333334</v>
          </cell>
          <cell r="J3018">
            <v>93.388654166666669</v>
          </cell>
          <cell r="K3018">
            <v>107.55912666666666</v>
          </cell>
          <cell r="L3018">
            <v>140.53790166666667</v>
          </cell>
          <cell r="M3018">
            <v>165.71130749999998</v>
          </cell>
          <cell r="N3018">
            <v>162.73921999999999</v>
          </cell>
        </row>
        <row r="3019">
          <cell r="F3019">
            <v>956</v>
          </cell>
          <cell r="G3019" t="str">
            <v>35715(D)956</v>
          </cell>
          <cell r="H3019" t="str">
            <v>Other Natural Rubber     Latex Containing Over    1/2% Ammonia, Centrifuge Concentrate</v>
          </cell>
          <cell r="I3019">
            <v>100.00000333333334</v>
          </cell>
          <cell r="J3019">
            <v>93.388654166666669</v>
          </cell>
          <cell r="K3019">
            <v>107.55912666666666</v>
          </cell>
          <cell r="L3019">
            <v>140.53790166666667</v>
          </cell>
          <cell r="M3019">
            <v>165.71130749999998</v>
          </cell>
          <cell r="N3019">
            <v>162.73921999999999</v>
          </cell>
        </row>
        <row r="3020">
          <cell r="F3020">
            <v>957</v>
          </cell>
          <cell r="G3020" t="str">
            <v>35719(D)957</v>
          </cell>
          <cell r="H3020" t="str">
            <v>Rubber Scrap &amp; Cup Lump</v>
          </cell>
          <cell r="I3020">
            <v>99.999995833333344</v>
          </cell>
          <cell r="J3020">
            <v>83.557607499999989</v>
          </cell>
          <cell r="K3020">
            <v>85.28645250000001</v>
          </cell>
          <cell r="L3020">
            <v>91.806539166666667</v>
          </cell>
          <cell r="M3020">
            <v>108.10779833333335</v>
          </cell>
          <cell r="N3020">
            <v>107.94353000000001</v>
          </cell>
        </row>
        <row r="3021">
          <cell r="F3021">
            <v>958</v>
          </cell>
          <cell r="G3021" t="str">
            <v>35811(D)958</v>
          </cell>
          <cell r="H3021" t="str">
            <v>Tyres, Bicycle</v>
          </cell>
          <cell r="I3021">
            <v>100.00001416666667</v>
          </cell>
          <cell r="J3021">
            <v>92.265565833333341</v>
          </cell>
          <cell r="K3021">
            <v>92.647975000000002</v>
          </cell>
          <cell r="L3021">
            <v>80.907932500000001</v>
          </cell>
          <cell r="M3021">
            <v>84.593017500000016</v>
          </cell>
          <cell r="N3021">
            <v>86.971359166666673</v>
          </cell>
        </row>
        <row r="3022">
          <cell r="F3022">
            <v>959</v>
          </cell>
          <cell r="G3022" t="str">
            <v>35811(D)959</v>
          </cell>
          <cell r="H3022" t="str">
            <v>Tyres, Tractor, Earth Mover And Other Industrial Equipment</v>
          </cell>
          <cell r="I3022">
            <v>100.00001416666667</v>
          </cell>
          <cell r="J3022">
            <v>92.265565833333341</v>
          </cell>
          <cell r="K3022">
            <v>92.647975000000002</v>
          </cell>
          <cell r="L3022">
            <v>80.907932500000001</v>
          </cell>
          <cell r="M3022">
            <v>84.593017500000016</v>
          </cell>
          <cell r="N3022">
            <v>86.971359166666673</v>
          </cell>
        </row>
        <row r="3023">
          <cell r="F3023">
            <v>960</v>
          </cell>
          <cell r="G3023" t="str">
            <v>35811(D)960</v>
          </cell>
          <cell r="H3023" t="str">
            <v>Tubes, Inner, Motor Car</v>
          </cell>
          <cell r="I3023">
            <v>100.00001416666667</v>
          </cell>
          <cell r="J3023">
            <v>92.265565833333341</v>
          </cell>
          <cell r="K3023">
            <v>92.647975000000002</v>
          </cell>
          <cell r="L3023">
            <v>80.907932500000001</v>
          </cell>
          <cell r="M3023">
            <v>84.593017500000016</v>
          </cell>
          <cell r="N3023">
            <v>86.971359166666673</v>
          </cell>
        </row>
        <row r="3024">
          <cell r="F3024">
            <v>961</v>
          </cell>
          <cell r="G3024" t="str">
            <v>35811(D)961</v>
          </cell>
          <cell r="H3024" t="str">
            <v>Tubes, Inner, Bus &amp; Lorries (New)</v>
          </cell>
          <cell r="I3024">
            <v>100.00001416666667</v>
          </cell>
          <cell r="J3024">
            <v>92.265565833333341</v>
          </cell>
          <cell r="K3024">
            <v>92.647975000000002</v>
          </cell>
          <cell r="L3024">
            <v>80.907932500000001</v>
          </cell>
          <cell r="M3024">
            <v>84.593017500000016</v>
          </cell>
          <cell r="N3024">
            <v>86.971359166666673</v>
          </cell>
        </row>
        <row r="3025">
          <cell r="F3025">
            <v>962</v>
          </cell>
          <cell r="G3025" t="str">
            <v>35811(D)962</v>
          </cell>
          <cell r="H3025" t="str">
            <v>Tubes, Inner, Bicycles (New)</v>
          </cell>
          <cell r="I3025">
            <v>100.00001416666667</v>
          </cell>
          <cell r="J3025">
            <v>92.265565833333341</v>
          </cell>
          <cell r="K3025">
            <v>92.647975000000002</v>
          </cell>
          <cell r="L3025">
            <v>80.907932500000001</v>
          </cell>
          <cell r="M3025">
            <v>84.593017500000016</v>
          </cell>
          <cell r="N3025">
            <v>86.971359166666673</v>
          </cell>
        </row>
        <row r="3026">
          <cell r="F3026">
            <v>963</v>
          </cell>
          <cell r="G3026" t="str">
            <v>35811(D)963</v>
          </cell>
          <cell r="H3026" t="str">
            <v>Tubes, Inner, Motor Cycle And Scooters</v>
          </cell>
          <cell r="I3026">
            <v>100.00001416666667</v>
          </cell>
          <cell r="J3026">
            <v>92.265565833333341</v>
          </cell>
          <cell r="K3026">
            <v>92.647975000000002</v>
          </cell>
          <cell r="L3026">
            <v>80.907932500000001</v>
          </cell>
          <cell r="M3026">
            <v>84.593017500000016</v>
          </cell>
          <cell r="N3026">
            <v>86.971359166666673</v>
          </cell>
        </row>
        <row r="3027">
          <cell r="F3027">
            <v>964</v>
          </cell>
          <cell r="G3027" t="str">
            <v>35813(D)964</v>
          </cell>
          <cell r="H3027" t="str">
            <v>Tyres,  Retread - Motor Cars</v>
          </cell>
          <cell r="I3027">
            <v>100.00001416666667</v>
          </cell>
          <cell r="J3027">
            <v>92.265565833333341</v>
          </cell>
          <cell r="K3027">
            <v>92.647975000000002</v>
          </cell>
          <cell r="L3027">
            <v>80.907932500000001</v>
          </cell>
          <cell r="M3027">
            <v>84.593017500000016</v>
          </cell>
          <cell r="N3027">
            <v>86.971359166666673</v>
          </cell>
        </row>
        <row r="3028">
          <cell r="F3028">
            <v>965</v>
          </cell>
          <cell r="G3028" t="str">
            <v>35813(D)965</v>
          </cell>
          <cell r="H3028" t="str">
            <v>Tyres, Retread, Motor, Lorry, Buses, Trucks</v>
          </cell>
          <cell r="I3028">
            <v>100.00001416666667</v>
          </cell>
          <cell r="J3028">
            <v>92.265565833333341</v>
          </cell>
          <cell r="K3028">
            <v>92.647975000000002</v>
          </cell>
          <cell r="L3028">
            <v>80.907932500000001</v>
          </cell>
          <cell r="M3028">
            <v>84.593017500000016</v>
          </cell>
          <cell r="N3028">
            <v>86.971359166666673</v>
          </cell>
        </row>
        <row r="3029">
          <cell r="F3029">
            <v>966</v>
          </cell>
          <cell r="G3029" t="str">
            <v>35814(D)966</v>
          </cell>
          <cell r="H3029" t="str">
            <v>Rubber, Processed Latex,</v>
          </cell>
          <cell r="I3029">
            <v>100.00000333333334</v>
          </cell>
          <cell r="J3029">
            <v>93.388654166666669</v>
          </cell>
          <cell r="K3029">
            <v>107.55912666666666</v>
          </cell>
          <cell r="L3029">
            <v>140.53790166666667</v>
          </cell>
          <cell r="M3029">
            <v>165.71130749999998</v>
          </cell>
          <cell r="N3029">
            <v>162.73921999999999</v>
          </cell>
        </row>
        <row r="3030">
          <cell r="F3030">
            <v>967</v>
          </cell>
          <cell r="G3030" t="str">
            <v>35814(D)967</v>
          </cell>
          <cell r="H3030" t="str">
            <v>Rubber, Standard Malaysian Grades (S.M.R. 5)</v>
          </cell>
          <cell r="I3030">
            <v>100.00000333333334</v>
          </cell>
          <cell r="J3030">
            <v>93.388654166666669</v>
          </cell>
          <cell r="K3030">
            <v>107.55912666666666</v>
          </cell>
          <cell r="L3030">
            <v>140.53790166666667</v>
          </cell>
          <cell r="M3030">
            <v>165.71130749999998</v>
          </cell>
          <cell r="N3030">
            <v>162.73921999999999</v>
          </cell>
        </row>
        <row r="3031">
          <cell r="F3031">
            <v>968</v>
          </cell>
          <cell r="G3031" t="str">
            <v>35814(D)968</v>
          </cell>
          <cell r="H3031" t="str">
            <v>Rubber, Standard Malaysian Grades (S.M.R. 10)</v>
          </cell>
          <cell r="I3031">
            <v>100.00000333333334</v>
          </cell>
          <cell r="J3031">
            <v>93.388654166666669</v>
          </cell>
          <cell r="K3031">
            <v>107.55912666666666</v>
          </cell>
          <cell r="L3031">
            <v>140.53790166666667</v>
          </cell>
          <cell r="M3031">
            <v>165.71130749999998</v>
          </cell>
          <cell r="N3031">
            <v>162.73921999999999</v>
          </cell>
        </row>
        <row r="3032">
          <cell r="F3032">
            <v>969</v>
          </cell>
          <cell r="G3032" t="str">
            <v>35814(D)969</v>
          </cell>
          <cell r="H3032" t="str">
            <v>Rubber, Standard Malaysian Grades (S.M.R. 20)</v>
          </cell>
          <cell r="I3032">
            <v>100.00000333333334</v>
          </cell>
          <cell r="J3032">
            <v>93.388654166666669</v>
          </cell>
          <cell r="K3032">
            <v>107.55912666666666</v>
          </cell>
          <cell r="L3032">
            <v>140.53790166666667</v>
          </cell>
          <cell r="M3032">
            <v>165.71130749999998</v>
          </cell>
          <cell r="N3032">
            <v>162.73921999999999</v>
          </cell>
        </row>
        <row r="3033">
          <cell r="F3033">
            <v>970</v>
          </cell>
          <cell r="G3033" t="str">
            <v>35814(D)970</v>
          </cell>
          <cell r="H3033" t="str">
            <v>Sponge Rubber/Sheets</v>
          </cell>
          <cell r="I3033">
            <v>99.999667499999987</v>
          </cell>
          <cell r="J3033">
            <v>104.14900583333333</v>
          </cell>
          <cell r="K3033">
            <v>97.000780000000006</v>
          </cell>
          <cell r="L3033">
            <v>105.2950675</v>
          </cell>
          <cell r="M3033">
            <v>113.40023916666668</v>
          </cell>
          <cell r="N3033">
            <v>137.04291666666668</v>
          </cell>
        </row>
        <row r="3034">
          <cell r="F3034">
            <v>971</v>
          </cell>
          <cell r="G3034" t="str">
            <v>35814(D)971</v>
          </cell>
          <cell r="H3034" t="str">
            <v>Rubber Compound Solution (New)</v>
          </cell>
          <cell r="I3034">
            <v>100</v>
          </cell>
          <cell r="J3034">
            <v>104.59088000000001</v>
          </cell>
          <cell r="K3034">
            <v>99.776300000000006</v>
          </cell>
          <cell r="L3034">
            <v>76.258542500000004</v>
          </cell>
          <cell r="M3034">
            <v>90.524757500000007</v>
          </cell>
          <cell r="N3034">
            <v>71.744789166666664</v>
          </cell>
        </row>
        <row r="3035">
          <cell r="F3035">
            <v>972</v>
          </cell>
          <cell r="G3035" t="str">
            <v>35814(D)972</v>
          </cell>
          <cell r="H3035" t="str">
            <v>Compound Retread (New)</v>
          </cell>
          <cell r="I3035">
            <v>100</v>
          </cell>
          <cell r="J3035">
            <v>104.59088000000001</v>
          </cell>
          <cell r="K3035">
            <v>99.776300000000006</v>
          </cell>
          <cell r="L3035">
            <v>76.258542500000004</v>
          </cell>
          <cell r="M3035">
            <v>90.524757500000007</v>
          </cell>
          <cell r="N3035">
            <v>71.744789166666664</v>
          </cell>
        </row>
        <row r="3036">
          <cell r="F3036">
            <v>973</v>
          </cell>
          <cell r="G3036" t="str">
            <v>35814(D)973</v>
          </cell>
          <cell r="H3036" t="str">
            <v>Rubber Rollers (New)</v>
          </cell>
          <cell r="I3036">
            <v>100</v>
          </cell>
          <cell r="J3036">
            <v>104.37220833333333</v>
          </cell>
          <cell r="K3036">
            <v>117.08220499999999</v>
          </cell>
          <cell r="L3036">
            <v>110.4664025</v>
          </cell>
          <cell r="M3036">
            <v>101.3105475</v>
          </cell>
          <cell r="N3036">
            <v>106.3583075</v>
          </cell>
        </row>
        <row r="3037">
          <cell r="F3037">
            <v>974</v>
          </cell>
          <cell r="G3037" t="str">
            <v>35815(D)974</v>
          </cell>
          <cell r="H3037" t="str">
            <v>Rubber Thread</v>
          </cell>
          <cell r="I3037">
            <v>100</v>
          </cell>
          <cell r="J3037">
            <v>104.59088000000001</v>
          </cell>
          <cell r="K3037">
            <v>99.776300000000006</v>
          </cell>
          <cell r="L3037">
            <v>76.258542500000004</v>
          </cell>
          <cell r="M3037">
            <v>90.524757500000007</v>
          </cell>
          <cell r="N3037">
            <v>71.744789166666664</v>
          </cell>
        </row>
        <row r="3038">
          <cell r="F3038">
            <v>975</v>
          </cell>
          <cell r="G3038" t="str">
            <v>35815(D)975</v>
          </cell>
          <cell r="H3038" t="str">
            <v>Rubber Sheets/Soling (New)</v>
          </cell>
          <cell r="I3038">
            <v>100</v>
          </cell>
          <cell r="J3038">
            <v>104.59088000000001</v>
          </cell>
          <cell r="K3038">
            <v>99.776300000000006</v>
          </cell>
          <cell r="L3038">
            <v>76.258542500000004</v>
          </cell>
          <cell r="M3038">
            <v>90.524757500000007</v>
          </cell>
          <cell r="N3038">
            <v>71.744789166666664</v>
          </cell>
        </row>
        <row r="3039">
          <cell r="F3039">
            <v>976</v>
          </cell>
          <cell r="G3039" t="str">
            <v>35815(D)976</v>
          </cell>
          <cell r="H3039" t="str">
            <v>Other Plates, Sheets &amp;   Strip Of Non-Cellular    Rubber</v>
          </cell>
          <cell r="I3039">
            <v>100</v>
          </cell>
          <cell r="J3039">
            <v>104.59088000000001</v>
          </cell>
          <cell r="K3039">
            <v>99.776300000000006</v>
          </cell>
          <cell r="L3039">
            <v>76.258542500000004</v>
          </cell>
          <cell r="M3039">
            <v>90.524757500000007</v>
          </cell>
          <cell r="N3039">
            <v>71.744789166666664</v>
          </cell>
        </row>
        <row r="3040">
          <cell r="F3040">
            <v>977</v>
          </cell>
          <cell r="G3040" t="str">
            <v>35815(D)977</v>
          </cell>
          <cell r="H3040" t="str">
            <v>Hose &amp; Tubings (New)</v>
          </cell>
          <cell r="I3040">
            <v>100</v>
          </cell>
          <cell r="J3040">
            <v>104.59088000000001</v>
          </cell>
          <cell r="K3040">
            <v>99.776300000000006</v>
          </cell>
          <cell r="L3040">
            <v>76.258542500000004</v>
          </cell>
          <cell r="M3040">
            <v>90.524757500000007</v>
          </cell>
          <cell r="N3040">
            <v>71.744789166666664</v>
          </cell>
        </row>
        <row r="3041">
          <cell r="F3041">
            <v>978</v>
          </cell>
          <cell r="G3041" t="str">
            <v>35815(D)978</v>
          </cell>
          <cell r="H3041" t="str">
            <v>Piping And Tubing Of     Unhardened Vulcanised    Rubber With Fittings</v>
          </cell>
          <cell r="I3041">
            <v>100</v>
          </cell>
          <cell r="J3041">
            <v>104.59088000000001</v>
          </cell>
          <cell r="K3041">
            <v>99.776300000000006</v>
          </cell>
          <cell r="L3041">
            <v>76.258542500000004</v>
          </cell>
          <cell r="M3041">
            <v>90.524757500000007</v>
          </cell>
          <cell r="N3041">
            <v>71.744789166666664</v>
          </cell>
        </row>
        <row r="3042">
          <cell r="F3042">
            <v>979</v>
          </cell>
          <cell r="G3042" t="str">
            <v>35815(D)979</v>
          </cell>
          <cell r="H3042" t="str">
            <v>Seals</v>
          </cell>
          <cell r="I3042">
            <v>100</v>
          </cell>
          <cell r="J3042">
            <v>104.37220833333333</v>
          </cell>
          <cell r="K3042">
            <v>117.08220499999999</v>
          </cell>
          <cell r="L3042">
            <v>110.4664025</v>
          </cell>
          <cell r="M3042">
            <v>101.3105475</v>
          </cell>
          <cell r="N3042">
            <v>106.3583075</v>
          </cell>
        </row>
        <row r="3043">
          <cell r="F3043">
            <v>980</v>
          </cell>
          <cell r="G3043" t="str">
            <v>35815(D)980</v>
          </cell>
          <cell r="H3043" t="str">
            <v>Other Than Pipe Seal     Rings</v>
          </cell>
          <cell r="I3043">
            <v>100</v>
          </cell>
          <cell r="J3043">
            <v>104.37220833333333</v>
          </cell>
          <cell r="K3043">
            <v>117.08220499999999</v>
          </cell>
          <cell r="L3043">
            <v>110.4664025</v>
          </cell>
          <cell r="M3043">
            <v>101.3105475</v>
          </cell>
          <cell r="N3043">
            <v>106.3583075</v>
          </cell>
        </row>
        <row r="3044">
          <cell r="F3044">
            <v>981</v>
          </cell>
          <cell r="G3044" t="str">
            <v>35816(D)981</v>
          </cell>
          <cell r="H3044" t="str">
            <v>New Pneumatic Tyres, Of  Rubber, Of A Kind Used Onmotor Cars (Incl. Stationwagons And Racing Cars)</v>
          </cell>
          <cell r="I3044">
            <v>100.00002083333334</v>
          </cell>
          <cell r="J3044">
            <v>100.63902166666666</v>
          </cell>
          <cell r="K3044">
            <v>102.53439083333333</v>
          </cell>
          <cell r="L3044">
            <v>92.491937500000006</v>
          </cell>
          <cell r="M3044">
            <v>97.333533333333335</v>
          </cell>
          <cell r="N3044">
            <v>97.422510000000003</v>
          </cell>
        </row>
        <row r="3045">
          <cell r="F3045">
            <v>982</v>
          </cell>
          <cell r="G3045" t="str">
            <v>35816(D)982</v>
          </cell>
          <cell r="H3045" t="str">
            <v>New Pneumatic Tyres, Of  Rubber, Of A Kind Used Onbuses Or Lorries</v>
          </cell>
          <cell r="I3045">
            <v>100</v>
          </cell>
          <cell r="J3045">
            <v>80.058173333333329</v>
          </cell>
          <cell r="K3045">
            <v>78.234890000000007</v>
          </cell>
          <cell r="L3045">
            <v>64.019983333333329</v>
          </cell>
          <cell r="M3045">
            <v>66.01903333333334</v>
          </cell>
          <cell r="N3045">
            <v>71.734964166666671</v>
          </cell>
        </row>
        <row r="3046">
          <cell r="F3046">
            <v>983</v>
          </cell>
          <cell r="G3046" t="str">
            <v>35816(D)983</v>
          </cell>
          <cell r="H3046" t="str">
            <v>Tyres, Motorcycle/Scooters (New)</v>
          </cell>
          <cell r="I3046">
            <v>100.00001416666667</v>
          </cell>
          <cell r="J3046">
            <v>92.265565833333341</v>
          </cell>
          <cell r="K3046">
            <v>92.647975000000002</v>
          </cell>
          <cell r="L3046">
            <v>80.907932500000001</v>
          </cell>
          <cell r="M3046">
            <v>84.593017500000016</v>
          </cell>
          <cell r="N3046">
            <v>86.971359166666673</v>
          </cell>
        </row>
        <row r="3047">
          <cell r="F3047">
            <v>984</v>
          </cell>
          <cell r="G3047" t="str">
            <v>35816(D)984</v>
          </cell>
          <cell r="H3047" t="str">
            <v>Other Conveyor Belts Or  Beltings</v>
          </cell>
          <cell r="I3047">
            <v>100</v>
          </cell>
          <cell r="J3047">
            <v>98.107820000000004</v>
          </cell>
          <cell r="K3047">
            <v>84.63242333333335</v>
          </cell>
          <cell r="L3047">
            <v>107.37686666666667</v>
          </cell>
          <cell r="M3047">
            <v>110.42439</v>
          </cell>
          <cell r="N3047">
            <v>108.51765333333333</v>
          </cell>
        </row>
        <row r="3048">
          <cell r="F3048">
            <v>985</v>
          </cell>
          <cell r="G3048" t="str">
            <v>35816(D)985</v>
          </cell>
          <cell r="H3048" t="str">
            <v>Other Transmission Belts Of Belting</v>
          </cell>
          <cell r="I3048">
            <v>100</v>
          </cell>
          <cell r="J3048">
            <v>104.37220833333333</v>
          </cell>
          <cell r="K3048">
            <v>117.08220499999999</v>
          </cell>
          <cell r="L3048">
            <v>110.4664025</v>
          </cell>
          <cell r="M3048">
            <v>101.3105475</v>
          </cell>
          <cell r="N3048">
            <v>106.3583075</v>
          </cell>
        </row>
        <row r="3049">
          <cell r="F3049">
            <v>986</v>
          </cell>
          <cell r="G3049" t="str">
            <v>35817(D)986</v>
          </cell>
          <cell r="H3049" t="str">
            <v>Other Sports Footwear    With Outer Soles And     Uppers Of Rubber Or      Plastics</v>
          </cell>
          <cell r="I3049">
            <v>100</v>
          </cell>
          <cell r="J3049">
            <v>108.43729083333335</v>
          </cell>
          <cell r="K3049">
            <v>139.99702166666665</v>
          </cell>
          <cell r="L3049">
            <v>146.65805499999999</v>
          </cell>
          <cell r="M3049">
            <v>147.16511416666668</v>
          </cell>
          <cell r="N3049">
            <v>146.28787750000001</v>
          </cell>
        </row>
        <row r="3050">
          <cell r="F3050">
            <v>987</v>
          </cell>
          <cell r="G3050" t="str">
            <v>35817(D)987</v>
          </cell>
          <cell r="H3050" t="str">
            <v>Rubber Soles</v>
          </cell>
          <cell r="I3050">
            <v>100</v>
          </cell>
          <cell r="J3050">
            <v>108.43729083333335</v>
          </cell>
          <cell r="K3050">
            <v>139.99702166666665</v>
          </cell>
          <cell r="L3050">
            <v>146.65805499999999</v>
          </cell>
          <cell r="M3050">
            <v>147.16511416666668</v>
          </cell>
          <cell r="N3050">
            <v>146.28787750000001</v>
          </cell>
        </row>
        <row r="3051">
          <cell r="F3051">
            <v>988</v>
          </cell>
          <cell r="G3051" t="str">
            <v>35819(D)988</v>
          </cell>
          <cell r="H3051" t="str">
            <v>Condom</v>
          </cell>
          <cell r="I3051">
            <v>100</v>
          </cell>
          <cell r="J3051">
            <v>104.37220833333333</v>
          </cell>
          <cell r="K3051">
            <v>117.08220499999999</v>
          </cell>
          <cell r="L3051">
            <v>110.4664025</v>
          </cell>
          <cell r="M3051">
            <v>101.3105475</v>
          </cell>
          <cell r="N3051">
            <v>106.3583075</v>
          </cell>
        </row>
        <row r="3052">
          <cell r="F3052">
            <v>989</v>
          </cell>
          <cell r="G3052" t="str">
            <v>35819(D)989</v>
          </cell>
          <cell r="H3052" t="str">
            <v>Catheters 2-Way Foley (Tube-Like Rubber Used For  Surgical Purpose In The Bladder For Urinary Purpose During An Operation)</v>
          </cell>
          <cell r="I3052">
            <v>100</v>
          </cell>
          <cell r="J3052">
            <v>104.37220833333333</v>
          </cell>
          <cell r="K3052">
            <v>117.08220499999999</v>
          </cell>
          <cell r="L3052">
            <v>110.4664025</v>
          </cell>
          <cell r="M3052">
            <v>101.3105475</v>
          </cell>
          <cell r="N3052">
            <v>106.3583075</v>
          </cell>
        </row>
        <row r="3053">
          <cell r="F3053">
            <v>990</v>
          </cell>
          <cell r="G3053" t="str">
            <v>35819(D)990</v>
          </cell>
          <cell r="H3053" t="str">
            <v>Finger Cots (New)</v>
          </cell>
          <cell r="I3053">
            <v>100</v>
          </cell>
          <cell r="J3053">
            <v>104.37220833333333</v>
          </cell>
          <cell r="K3053">
            <v>117.08220499999999</v>
          </cell>
          <cell r="L3053">
            <v>110.4664025</v>
          </cell>
          <cell r="M3053">
            <v>101.3105475</v>
          </cell>
          <cell r="N3053">
            <v>106.3583075</v>
          </cell>
        </row>
        <row r="3054">
          <cell r="F3054">
            <v>991</v>
          </cell>
          <cell r="G3054" t="str">
            <v>35819(D)991</v>
          </cell>
          <cell r="H3054" t="str">
            <v>Other Articles Of        Cellular Rubber</v>
          </cell>
          <cell r="I3054">
            <v>100</v>
          </cell>
          <cell r="J3054">
            <v>104.37220833333333</v>
          </cell>
          <cell r="K3054">
            <v>117.08220499999999</v>
          </cell>
          <cell r="L3054">
            <v>110.4664025</v>
          </cell>
          <cell r="M3054">
            <v>101.3105475</v>
          </cell>
          <cell r="N3054">
            <v>106.3583075</v>
          </cell>
        </row>
        <row r="3055">
          <cell r="F3055">
            <v>992</v>
          </cell>
          <cell r="G3055" t="str">
            <v>35819(D)992</v>
          </cell>
          <cell r="H3055" t="str">
            <v>Rubber Spare Parts For Motor Vehicles</v>
          </cell>
          <cell r="I3055">
            <v>100</v>
          </cell>
          <cell r="J3055">
            <v>104.37220833333333</v>
          </cell>
          <cell r="K3055">
            <v>117.08220499999999</v>
          </cell>
          <cell r="L3055">
            <v>110.4664025</v>
          </cell>
          <cell r="M3055">
            <v>101.3105475</v>
          </cell>
          <cell r="N3055">
            <v>106.3583075</v>
          </cell>
        </row>
        <row r="3056">
          <cell r="F3056">
            <v>993</v>
          </cell>
          <cell r="G3056" t="str">
            <v>35819(D)993</v>
          </cell>
          <cell r="H3056" t="str">
            <v>Rubber Band (New)</v>
          </cell>
          <cell r="I3056">
            <v>100</v>
          </cell>
          <cell r="J3056">
            <v>104.37220833333333</v>
          </cell>
          <cell r="K3056">
            <v>117.08220499999999</v>
          </cell>
          <cell r="L3056">
            <v>110.4664025</v>
          </cell>
          <cell r="M3056">
            <v>101.3105475</v>
          </cell>
          <cell r="N3056">
            <v>106.3583075</v>
          </cell>
        </row>
        <row r="3057">
          <cell r="F3057">
            <v>994</v>
          </cell>
          <cell r="G3057" t="str">
            <v>35819(D)994</v>
          </cell>
          <cell r="H3057" t="str">
            <v>Other Articles Of        Unhardened Vulcanised    Rubber</v>
          </cell>
          <cell r="I3057">
            <v>100</v>
          </cell>
          <cell r="J3057">
            <v>106.20290166666668</v>
          </cell>
          <cell r="K3057">
            <v>123.57339166666667</v>
          </cell>
          <cell r="L3057">
            <v>111.120195</v>
          </cell>
          <cell r="M3057">
            <v>99.784350000000003</v>
          </cell>
          <cell r="N3057">
            <v>107.09156833333334</v>
          </cell>
        </row>
        <row r="3058">
          <cell r="F3058">
            <v>995</v>
          </cell>
          <cell r="G3058" t="str">
            <v>35819(D)995</v>
          </cell>
          <cell r="H3058" t="str">
            <v>Gloves, Surgical (Rubber)</v>
          </cell>
          <cell r="I3058">
            <v>99.999425833333348</v>
          </cell>
          <cell r="J3058">
            <v>105.44415083333335</v>
          </cell>
          <cell r="K3058">
            <v>102.74726333333335</v>
          </cell>
          <cell r="L3058">
            <v>98.216492500000015</v>
          </cell>
          <cell r="M3058">
            <v>102.89791916666667</v>
          </cell>
          <cell r="N3058">
            <v>112.75441500000001</v>
          </cell>
        </row>
        <row r="3059">
          <cell r="F3059">
            <v>996</v>
          </cell>
          <cell r="G3059" t="str">
            <v>35819(D)996</v>
          </cell>
          <cell r="H3059" t="str">
            <v>Gloves, Other Than       Surgical Gloves</v>
          </cell>
          <cell r="I3059">
            <v>99.999425833333348</v>
          </cell>
          <cell r="J3059">
            <v>105.44415083333335</v>
          </cell>
          <cell r="K3059">
            <v>102.74726333333335</v>
          </cell>
          <cell r="L3059">
            <v>98.216492500000015</v>
          </cell>
          <cell r="M3059">
            <v>102.89791916666667</v>
          </cell>
          <cell r="N3059">
            <v>112.75441500000001</v>
          </cell>
        </row>
        <row r="3060">
          <cell r="F3060">
            <v>997</v>
          </cell>
          <cell r="G3060" t="str">
            <v>35819(D)997</v>
          </cell>
          <cell r="H3060" t="str">
            <v>Balloons</v>
          </cell>
          <cell r="I3060">
            <v>100</v>
          </cell>
          <cell r="J3060">
            <v>75.126084166666672</v>
          </cell>
          <cell r="K3060">
            <v>75.590885</v>
          </cell>
          <cell r="L3060">
            <v>80.070007500000003</v>
          </cell>
          <cell r="M3060">
            <v>79.717382499999985</v>
          </cell>
          <cell r="N3060">
            <v>79.893776666666668</v>
          </cell>
        </row>
        <row r="3061">
          <cell r="F3061">
            <v>998</v>
          </cell>
          <cell r="G3061" t="str">
            <v>35819(D)998</v>
          </cell>
          <cell r="H3061" t="str">
            <v>Toys, Rubber</v>
          </cell>
          <cell r="I3061">
            <v>100</v>
          </cell>
          <cell r="J3061">
            <v>75.126084166666672</v>
          </cell>
          <cell r="K3061">
            <v>75.590885</v>
          </cell>
          <cell r="L3061">
            <v>80.070007500000003</v>
          </cell>
          <cell r="M3061">
            <v>79.717382499999985</v>
          </cell>
          <cell r="N3061">
            <v>79.893776666666668</v>
          </cell>
        </row>
        <row r="3062">
          <cell r="F3062">
            <v>999</v>
          </cell>
          <cell r="G3062" t="str">
            <v>35821(D)999</v>
          </cell>
          <cell r="H3062" t="str">
            <v>Articles Of Hard Rubber</v>
          </cell>
          <cell r="I3062">
            <v>100</v>
          </cell>
          <cell r="J3062">
            <v>100</v>
          </cell>
          <cell r="K3062">
            <v>131.13214333333332</v>
          </cell>
          <cell r="L3062">
            <v>111.36539500000001</v>
          </cell>
          <cell r="M3062">
            <v>93.722514999999987</v>
          </cell>
          <cell r="N3062">
            <v>91.130970000000005</v>
          </cell>
        </row>
        <row r="3063">
          <cell r="F3063">
            <v>1000</v>
          </cell>
          <cell r="G3063" t="str">
            <v>35822(D)1000</v>
          </cell>
          <cell r="H3063" t="str">
            <v>Car Mat, Rubber</v>
          </cell>
          <cell r="I3063">
            <v>100</v>
          </cell>
          <cell r="J3063">
            <v>104.59088000000001</v>
          </cell>
          <cell r="K3063">
            <v>99.776300000000006</v>
          </cell>
          <cell r="L3063">
            <v>76.258542500000004</v>
          </cell>
          <cell r="M3063">
            <v>90.524757500000007</v>
          </cell>
          <cell r="N3063">
            <v>71.744789166666664</v>
          </cell>
        </row>
        <row r="3064">
          <cell r="F3064">
            <v>1001</v>
          </cell>
          <cell r="G3064" t="str">
            <v>35823(D)1001</v>
          </cell>
          <cell r="H3064" t="str">
            <v>Seats Of A Kind Used For Motor Vehicles</v>
          </cell>
          <cell r="I3064">
            <v>100</v>
          </cell>
          <cell r="J3064">
            <v>100</v>
          </cell>
          <cell r="K3064">
            <v>100</v>
          </cell>
          <cell r="L3064">
            <v>100</v>
          </cell>
          <cell r="M3064">
            <v>114.23176666666667</v>
          </cell>
          <cell r="N3064">
            <v>120.62284</v>
          </cell>
        </row>
        <row r="3065">
          <cell r="F3065">
            <v>1002</v>
          </cell>
          <cell r="G3065" t="str">
            <v>35911(D)1002</v>
          </cell>
          <cell r="H3065" t="str">
            <v>Tubes, Pipes &amp; Hoses,    Rigid Of Amino-Resins,   Other Than Further Workedthan Merely Surface      Worked</v>
          </cell>
          <cell r="I3065">
            <v>100.00000249999999</v>
          </cell>
          <cell r="J3065">
            <v>105.75292499999999</v>
          </cell>
          <cell r="K3065">
            <v>109.37263166666666</v>
          </cell>
          <cell r="L3065">
            <v>110.07531916666667</v>
          </cell>
          <cell r="M3065">
            <v>99.487205000000003</v>
          </cell>
          <cell r="N3065">
            <v>100.41506</v>
          </cell>
        </row>
        <row r="3066">
          <cell r="F3066">
            <v>1003</v>
          </cell>
          <cell r="G3066" t="str">
            <v>35911(D)1003</v>
          </cell>
          <cell r="H3066" t="str">
            <v>Tubes, Pipes &amp; Hoses,    Rigid Of Polymers Of     Vinyl Chloride</v>
          </cell>
          <cell r="I3066">
            <v>100</v>
          </cell>
          <cell r="J3066">
            <v>109.80966000000001</v>
          </cell>
          <cell r="K3066">
            <v>117.703755</v>
          </cell>
          <cell r="L3066">
            <v>120.42460000000001</v>
          </cell>
          <cell r="M3066">
            <v>110.76134749999999</v>
          </cell>
          <cell r="N3066">
            <v>112.15227</v>
          </cell>
        </row>
        <row r="3067">
          <cell r="F3067">
            <v>1004</v>
          </cell>
          <cell r="G3067" t="str">
            <v>35911(D)1004</v>
          </cell>
          <cell r="H3067" t="str">
            <v>Pipe, Plastic, P.V.C.</v>
          </cell>
          <cell r="I3067">
            <v>100.00000249999999</v>
          </cell>
          <cell r="J3067">
            <v>105.75292499999999</v>
          </cell>
          <cell r="K3067">
            <v>109.37263166666666</v>
          </cell>
          <cell r="L3067">
            <v>110.07531916666667</v>
          </cell>
          <cell r="M3067">
            <v>99.487205000000003</v>
          </cell>
          <cell r="N3067">
            <v>100.41506</v>
          </cell>
        </row>
        <row r="3068">
          <cell r="F3068">
            <v>1005</v>
          </cell>
          <cell r="G3068" t="str">
            <v>35911(D)1005</v>
          </cell>
          <cell r="H3068" t="str">
            <v>Other Prod O/T Rigid Prod&amp; Tiles Non-Cellular Of  Polymers Of Ethylene In  The Form Of Plates And   Sheets</v>
          </cell>
          <cell r="I3068">
            <v>100.00009333333333</v>
          </cell>
          <cell r="J3068">
            <v>103.4842625</v>
          </cell>
          <cell r="K3068">
            <v>134.753345</v>
          </cell>
          <cell r="L3068">
            <v>205.33128083333335</v>
          </cell>
          <cell r="M3068">
            <v>203.30617750000005</v>
          </cell>
          <cell r="N3068">
            <v>203.30477000000005</v>
          </cell>
        </row>
        <row r="3069">
          <cell r="F3069">
            <v>1006</v>
          </cell>
          <cell r="G3069" t="str">
            <v>35911(D)1006</v>
          </cell>
          <cell r="H3069" t="str">
            <v>Biaxially Oriented Poly- Propylene/Oriented Ploy- Propylene Film Of Ploy - Mers Of Propylene</v>
          </cell>
          <cell r="I3069">
            <v>99.99966583333331</v>
          </cell>
          <cell r="J3069">
            <v>94.823971666666665</v>
          </cell>
          <cell r="K3069">
            <v>85.613969166666649</v>
          </cell>
          <cell r="L3069">
            <v>88.563365000000005</v>
          </cell>
          <cell r="M3069">
            <v>91.180721666666656</v>
          </cell>
          <cell r="N3069">
            <v>91.013714999999991</v>
          </cell>
        </row>
        <row r="3070">
          <cell r="F3070">
            <v>1007</v>
          </cell>
          <cell r="G3070" t="str">
            <v>35911(D)1007</v>
          </cell>
          <cell r="H3070" t="str">
            <v>Plates &amp; Sheets, Non-    Cellular Of Polymers Of  Styrene In The Form Of   Plates &amp; Sheets</v>
          </cell>
          <cell r="I3070">
            <v>100</v>
          </cell>
          <cell r="J3070">
            <v>105.66632</v>
          </cell>
          <cell r="K3070">
            <v>89.113325000000003</v>
          </cell>
          <cell r="L3070">
            <v>94.779642500000008</v>
          </cell>
          <cell r="M3070">
            <v>101.57397999999999</v>
          </cell>
          <cell r="N3070">
            <v>101.57397999999999</v>
          </cell>
        </row>
        <row r="3071">
          <cell r="F3071">
            <v>1008</v>
          </cell>
          <cell r="G3071" t="str">
            <v>35911(D)1008</v>
          </cell>
          <cell r="H3071" t="str">
            <v>Plates &amp; Sheets, Ctg By  Wt Not Less Than 6% Of   Plasticisers Of Polymers Of Vinyl Chloride</v>
          </cell>
          <cell r="I3071">
            <v>99.99966583333331</v>
          </cell>
          <cell r="J3071">
            <v>94.823971666666665</v>
          </cell>
          <cell r="K3071">
            <v>85.613969166666649</v>
          </cell>
          <cell r="L3071">
            <v>88.563365000000005</v>
          </cell>
          <cell r="M3071">
            <v>91.180721666666656</v>
          </cell>
          <cell r="N3071">
            <v>91.013714999999991</v>
          </cell>
        </row>
        <row r="3072">
          <cell r="F3072">
            <v>1009</v>
          </cell>
          <cell r="G3072" t="str">
            <v>35911(D)1009</v>
          </cell>
          <cell r="H3072" t="str">
            <v>Flexible Plates And      Sheets Of Polymers Of    Vinyl Chloride</v>
          </cell>
          <cell r="I3072">
            <v>99.99966583333331</v>
          </cell>
          <cell r="J3072">
            <v>94.823971666666665</v>
          </cell>
          <cell r="K3072">
            <v>85.613969166666649</v>
          </cell>
          <cell r="L3072">
            <v>88.563365000000005</v>
          </cell>
          <cell r="M3072">
            <v>91.180721666666656</v>
          </cell>
          <cell r="N3072">
            <v>91.013714999999991</v>
          </cell>
        </row>
        <row r="3073">
          <cell r="F3073">
            <v>1010</v>
          </cell>
          <cell r="G3073" t="str">
            <v>35911(D)1010</v>
          </cell>
          <cell r="H3073" t="str">
            <v>Polyethylene Sheets,Acrylic Etc / Air Bubble Pack</v>
          </cell>
          <cell r="I3073">
            <v>99.99966583333331</v>
          </cell>
          <cell r="J3073">
            <v>94.823971666666665</v>
          </cell>
          <cell r="K3073">
            <v>85.613969166666649</v>
          </cell>
          <cell r="L3073">
            <v>88.563365000000005</v>
          </cell>
          <cell r="M3073">
            <v>91.180721666666656</v>
          </cell>
          <cell r="N3073">
            <v>91.013714999999991</v>
          </cell>
        </row>
        <row r="3074">
          <cell r="F3074">
            <v>1011</v>
          </cell>
          <cell r="G3074" t="str">
            <v>35911(D)1011</v>
          </cell>
          <cell r="H3074" t="str">
            <v>Foil, Strip &amp; Other Flat Shape Articles, Of       Polycarbonates</v>
          </cell>
          <cell r="I3074">
            <v>99.99966583333331</v>
          </cell>
          <cell r="J3074">
            <v>94.823971666666665</v>
          </cell>
          <cell r="K3074">
            <v>85.613969166666649</v>
          </cell>
          <cell r="L3074">
            <v>88.563365000000005</v>
          </cell>
          <cell r="M3074">
            <v>91.180721666666656</v>
          </cell>
          <cell r="N3074">
            <v>91.013714999999991</v>
          </cell>
        </row>
        <row r="3075">
          <cell r="F3075">
            <v>1012</v>
          </cell>
          <cell r="G3075" t="str">
            <v>35911(D)1012</v>
          </cell>
          <cell r="H3075" t="str">
            <v>Foil, Strip &amp; Other Flat Shape Articles Of        Poly (Ethylene           Terephthalate)</v>
          </cell>
          <cell r="I3075">
            <v>99.999997499999992</v>
          </cell>
          <cell r="J3075">
            <v>109.56333500000001</v>
          </cell>
          <cell r="K3075">
            <v>109.38048583333335</v>
          </cell>
          <cell r="L3075">
            <v>125.12450416666667</v>
          </cell>
          <cell r="M3075">
            <v>122.4997</v>
          </cell>
          <cell r="N3075">
            <v>144.58077750000001</v>
          </cell>
        </row>
        <row r="3076">
          <cell r="F3076">
            <v>1013</v>
          </cell>
          <cell r="G3076" t="str">
            <v>35911(D)1013</v>
          </cell>
          <cell r="H3076" t="str">
            <v>Film Plastics</v>
          </cell>
          <cell r="I3076">
            <v>99.99966583333331</v>
          </cell>
          <cell r="J3076">
            <v>94.823971666666665</v>
          </cell>
          <cell r="K3076">
            <v>85.613969166666649</v>
          </cell>
          <cell r="L3076">
            <v>88.563365000000005</v>
          </cell>
          <cell r="M3076">
            <v>91.180721666666656</v>
          </cell>
          <cell r="N3076">
            <v>91.013714999999991</v>
          </cell>
        </row>
        <row r="3077">
          <cell r="F3077">
            <v>1014</v>
          </cell>
          <cell r="G3077" t="str">
            <v>35911(D)1014</v>
          </cell>
          <cell r="H3077" t="str">
            <v>Plates And Sheets,       Cellular, Of Polymers Of Styrene</v>
          </cell>
          <cell r="I3077">
            <v>99.998270833333351</v>
          </cell>
          <cell r="J3077">
            <v>74.695938333333331</v>
          </cell>
          <cell r="K3077">
            <v>57.265446666666662</v>
          </cell>
          <cell r="L3077">
            <v>56.746426666666665</v>
          </cell>
          <cell r="M3077">
            <v>60.595838333333333</v>
          </cell>
          <cell r="N3077">
            <v>63.320700000000009</v>
          </cell>
        </row>
        <row r="3078">
          <cell r="F3078">
            <v>1015</v>
          </cell>
          <cell r="G3078" t="str">
            <v>35911(D)1015</v>
          </cell>
          <cell r="H3078" t="str">
            <v>Other Plates, Sheets,    Film, Foil And Strip Of  Plastics, Cellular, Of   Polymers Of Vinyl        Chloride</v>
          </cell>
          <cell r="I3078">
            <v>100.00013916666667</v>
          </cell>
          <cell r="J3078">
            <v>101.08641750000001</v>
          </cell>
          <cell r="K3078">
            <v>86.214210833333325</v>
          </cell>
          <cell r="L3078">
            <v>89.803380000000004</v>
          </cell>
          <cell r="M3078">
            <v>95.632768333333331</v>
          </cell>
          <cell r="N3078">
            <v>91.999852500000003</v>
          </cell>
        </row>
        <row r="3079">
          <cell r="F3079">
            <v>1016</v>
          </cell>
          <cell r="G3079" t="str">
            <v>35911(D)1016</v>
          </cell>
          <cell r="H3079" t="str">
            <v>Other Plates, Sheets,    Film, Foil &amp; Strip Of    Other Plastics</v>
          </cell>
          <cell r="I3079">
            <v>99.99966583333331</v>
          </cell>
          <cell r="J3079">
            <v>94.823971666666665</v>
          </cell>
          <cell r="K3079">
            <v>85.613969166666649</v>
          </cell>
          <cell r="L3079">
            <v>88.563365000000005</v>
          </cell>
          <cell r="M3079">
            <v>91.180721666666656</v>
          </cell>
          <cell r="N3079">
            <v>91.013714999999991</v>
          </cell>
        </row>
        <row r="3080">
          <cell r="F3080">
            <v>1017</v>
          </cell>
          <cell r="G3080" t="str">
            <v>35911(D)1017</v>
          </cell>
          <cell r="H3080" t="str">
            <v>Other Plastic Injected Moulded Products And Components</v>
          </cell>
          <cell r="I3080">
            <v>99.999701666666667</v>
          </cell>
          <cell r="J3080">
            <v>95.968699999999998</v>
          </cell>
          <cell r="K3080">
            <v>88.102514999999997</v>
          </cell>
          <cell r="L3080">
            <v>90.816582499999996</v>
          </cell>
          <cell r="M3080">
            <v>92.050765833333344</v>
          </cell>
          <cell r="N3080">
            <v>91.998437499999994</v>
          </cell>
        </row>
        <row r="3081">
          <cell r="F3081">
            <v>1018</v>
          </cell>
          <cell r="G3081" t="str">
            <v>35911(D)1018</v>
          </cell>
          <cell r="H3081" t="str">
            <v>Monofilament, Cross-Sectldim &gt; 1 Mm, Rods, Sticks &amp; Profile Shapes Of Con- Densation Polymerisation Prod. Of Other Plastics</v>
          </cell>
          <cell r="I3081">
            <v>99.999701666666667</v>
          </cell>
          <cell r="J3081">
            <v>95.968699999999998</v>
          </cell>
          <cell r="K3081">
            <v>88.102514999999997</v>
          </cell>
          <cell r="L3081">
            <v>90.816582499999996</v>
          </cell>
          <cell r="M3081">
            <v>92.050765833333344</v>
          </cell>
          <cell r="N3081">
            <v>91.998437499999994</v>
          </cell>
        </row>
        <row r="3082">
          <cell r="F3082">
            <v>1019</v>
          </cell>
          <cell r="G3082" t="str">
            <v>35912(D)1019</v>
          </cell>
          <cell r="H3082" t="str">
            <v>Sheet, Laminated, Plastics</v>
          </cell>
          <cell r="I3082">
            <v>99.99966583333331</v>
          </cell>
          <cell r="J3082">
            <v>94.823971666666665</v>
          </cell>
          <cell r="K3082">
            <v>85.613969166666649</v>
          </cell>
          <cell r="L3082">
            <v>88.563365000000005</v>
          </cell>
          <cell r="M3082">
            <v>91.180721666666656</v>
          </cell>
          <cell r="N3082">
            <v>91.013714999999991</v>
          </cell>
        </row>
        <row r="3083">
          <cell r="F3083">
            <v>1020</v>
          </cell>
          <cell r="G3083" t="str">
            <v>35914(D)1020</v>
          </cell>
          <cell r="H3083" t="str">
            <v>Fittings</v>
          </cell>
          <cell r="I3083">
            <v>100.00000666666668</v>
          </cell>
          <cell r="J3083">
            <v>98.282809999999998</v>
          </cell>
          <cell r="K3083">
            <v>94.03162833333333</v>
          </cell>
          <cell r="L3083">
            <v>91.018057499999998</v>
          </cell>
          <cell r="M3083">
            <v>78.726890833333329</v>
          </cell>
          <cell r="N3083">
            <v>78.802049999999994</v>
          </cell>
        </row>
        <row r="3084">
          <cell r="F3084">
            <v>1021</v>
          </cell>
          <cell r="G3084" t="str">
            <v>35914(D)1021</v>
          </cell>
          <cell r="H3084" t="str">
            <v>Sacks &amp; Bags (Including  Cones) Of Polymers Of    Ethylene</v>
          </cell>
          <cell r="I3084">
            <v>100.00002250000001</v>
          </cell>
          <cell r="J3084">
            <v>100.99436833333334</v>
          </cell>
          <cell r="K3084">
            <v>91.362015833333331</v>
          </cell>
          <cell r="L3084">
            <v>93.407510833333333</v>
          </cell>
          <cell r="M3084">
            <v>93.570228333333333</v>
          </cell>
          <cell r="N3084">
            <v>95.265807500000008</v>
          </cell>
        </row>
        <row r="3085">
          <cell r="F3085">
            <v>1022</v>
          </cell>
          <cell r="G3085" t="str">
            <v>35914(D)1022</v>
          </cell>
          <cell r="H3085" t="str">
            <v>Sacks &amp; Bags (Including  Cones), Of Other Plastics</v>
          </cell>
          <cell r="I3085">
            <v>100.00025083333334</v>
          </cell>
          <cell r="J3085">
            <v>101.79955</v>
          </cell>
          <cell r="K3085">
            <v>101.79955</v>
          </cell>
          <cell r="L3085">
            <v>100.34237416666667</v>
          </cell>
          <cell r="M3085">
            <v>101.12798166666667</v>
          </cell>
          <cell r="N3085">
            <v>101.79955</v>
          </cell>
        </row>
        <row r="3086">
          <cell r="F3086">
            <v>1023</v>
          </cell>
          <cell r="G3086" t="str">
            <v>35914(D)1023</v>
          </cell>
          <cell r="H3086" t="str">
            <v>Boxes, Cases, Crates     And Similar Articles Of  Plastics</v>
          </cell>
          <cell r="I3086">
            <v>100.00002250000001</v>
          </cell>
          <cell r="J3086">
            <v>100.99436833333334</v>
          </cell>
          <cell r="K3086">
            <v>91.362015833333331</v>
          </cell>
          <cell r="L3086">
            <v>93.407510833333333</v>
          </cell>
          <cell r="M3086">
            <v>93.570228333333333</v>
          </cell>
          <cell r="N3086">
            <v>95.265807500000008</v>
          </cell>
        </row>
        <row r="3087">
          <cell r="F3087">
            <v>1024</v>
          </cell>
          <cell r="G3087" t="str">
            <v>35914(D)1024</v>
          </cell>
          <cell r="H3087" t="str">
            <v>Bottle, Plastic</v>
          </cell>
          <cell r="I3087">
            <v>100.00002250000001</v>
          </cell>
          <cell r="J3087">
            <v>100.99436833333334</v>
          </cell>
          <cell r="K3087">
            <v>91.362015833333331</v>
          </cell>
          <cell r="L3087">
            <v>93.407510833333333</v>
          </cell>
          <cell r="M3087">
            <v>93.570228333333333</v>
          </cell>
          <cell r="N3087">
            <v>95.265807500000008</v>
          </cell>
        </row>
        <row r="3088">
          <cell r="F3088">
            <v>1025</v>
          </cell>
          <cell r="G3088" t="str">
            <v>35914(D)1025</v>
          </cell>
          <cell r="H3088" t="str">
            <v>Other Spools, Cops,      Bobbins And Similar      Supports Of Plastics</v>
          </cell>
          <cell r="I3088">
            <v>100.00010583333334</v>
          </cell>
          <cell r="J3088">
            <v>99.348351666666659</v>
          </cell>
          <cell r="K3088">
            <v>111.72906666666664</v>
          </cell>
          <cell r="L3088">
            <v>111.8609725</v>
          </cell>
          <cell r="M3088">
            <v>99.987173333333331</v>
          </cell>
          <cell r="N3088">
            <v>99.387143333333327</v>
          </cell>
        </row>
        <row r="3089">
          <cell r="F3089">
            <v>1026</v>
          </cell>
          <cell r="G3089" t="str">
            <v>35914(D)1026</v>
          </cell>
          <cell r="H3089" t="str">
            <v>Stoppers, Lids, Caps     And Other Closures Of    Plastics</v>
          </cell>
          <cell r="I3089">
            <v>100</v>
          </cell>
          <cell r="J3089">
            <v>111.13505083333334</v>
          </cell>
          <cell r="K3089">
            <v>108.34500500000001</v>
          </cell>
          <cell r="L3089">
            <v>108.67715166666667</v>
          </cell>
          <cell r="M3089">
            <v>107.68609416666666</v>
          </cell>
          <cell r="N3089">
            <v>117.74211</v>
          </cell>
        </row>
        <row r="3090">
          <cell r="F3090">
            <v>1027</v>
          </cell>
          <cell r="G3090" t="str">
            <v>35914(D)1027</v>
          </cell>
          <cell r="H3090" t="str">
            <v>Other Articles For       Conveyance Or Packing Of Goods, Of Plastics</v>
          </cell>
          <cell r="I3090">
            <v>99.99999583333333</v>
          </cell>
          <cell r="J3090">
            <v>70.638821666666672</v>
          </cell>
          <cell r="K3090">
            <v>63.970596666666665</v>
          </cell>
          <cell r="L3090">
            <v>76.231828333333326</v>
          </cell>
          <cell r="M3090">
            <v>74.635348333333326</v>
          </cell>
          <cell r="N3090">
            <v>83.635984999999991</v>
          </cell>
        </row>
        <row r="3091">
          <cell r="F3091">
            <v>1028</v>
          </cell>
          <cell r="G3091" t="str">
            <v>35914(D)1028</v>
          </cell>
          <cell r="H3091" t="str">
            <v>Ornament, Plastic</v>
          </cell>
          <cell r="I3091">
            <v>100.00002250000001</v>
          </cell>
          <cell r="J3091">
            <v>100.99436833333334</v>
          </cell>
          <cell r="K3091">
            <v>91.362015833333331</v>
          </cell>
          <cell r="L3091">
            <v>93.407510833333333</v>
          </cell>
          <cell r="M3091">
            <v>93.570228333333333</v>
          </cell>
          <cell r="N3091">
            <v>95.265807500000008</v>
          </cell>
        </row>
        <row r="3092">
          <cell r="F3092">
            <v>1029</v>
          </cell>
          <cell r="G3092" t="str">
            <v>35914(D)1029</v>
          </cell>
          <cell r="H3092" t="str">
            <v>Other Men's Apparel</v>
          </cell>
          <cell r="I3092">
            <v>100.00002250000001</v>
          </cell>
          <cell r="J3092">
            <v>100.99436833333334</v>
          </cell>
          <cell r="K3092">
            <v>91.362015833333331</v>
          </cell>
          <cell r="L3092">
            <v>93.407510833333333</v>
          </cell>
          <cell r="M3092">
            <v>93.570228333333333</v>
          </cell>
          <cell r="N3092">
            <v>95.265807500000008</v>
          </cell>
        </row>
        <row r="3093">
          <cell r="F3093">
            <v>1030</v>
          </cell>
          <cell r="G3093" t="str">
            <v>35915(D)1030</v>
          </cell>
          <cell r="H3093" t="str">
            <v>Plastic Components For Radio And T.V.</v>
          </cell>
          <cell r="I3093">
            <v>99.999999166666669</v>
          </cell>
          <cell r="J3093">
            <v>115.80915833333333</v>
          </cell>
          <cell r="K3093">
            <v>105.83253999999999</v>
          </cell>
          <cell r="L3093">
            <v>99.189353333333329</v>
          </cell>
          <cell r="M3093">
            <v>107.05074416666666</v>
          </cell>
          <cell r="N3093">
            <v>113.96775166666667</v>
          </cell>
        </row>
        <row r="3094">
          <cell r="F3094">
            <v>1031</v>
          </cell>
          <cell r="G3094" t="str">
            <v>35915(D)1031</v>
          </cell>
          <cell r="H3094" t="str">
            <v>P.V.C. Industrial Gloves</v>
          </cell>
          <cell r="I3094">
            <v>99.999425833333348</v>
          </cell>
          <cell r="J3094">
            <v>105.44415083333335</v>
          </cell>
          <cell r="K3094">
            <v>102.74726333333335</v>
          </cell>
          <cell r="L3094">
            <v>98.216492500000015</v>
          </cell>
          <cell r="M3094">
            <v>102.89791916666667</v>
          </cell>
          <cell r="N3094">
            <v>112.75441500000001</v>
          </cell>
        </row>
        <row r="3095">
          <cell r="F3095">
            <v>1032</v>
          </cell>
          <cell r="G3095" t="str">
            <v>35915(D)1032</v>
          </cell>
          <cell r="H3095" t="str">
            <v>Plastic Shoe Heels</v>
          </cell>
          <cell r="I3095">
            <v>100.00002250000001</v>
          </cell>
          <cell r="J3095">
            <v>100.99436833333334</v>
          </cell>
          <cell r="K3095">
            <v>91.362015833333331</v>
          </cell>
          <cell r="L3095">
            <v>93.407510833333333</v>
          </cell>
          <cell r="M3095">
            <v>93.570228333333333</v>
          </cell>
          <cell r="N3095">
            <v>95.265807500000008</v>
          </cell>
        </row>
        <row r="3096">
          <cell r="F3096">
            <v>1033</v>
          </cell>
          <cell r="G3096" t="str">
            <v>35915(D)1033</v>
          </cell>
          <cell r="H3096" t="str">
            <v>Plastic Stationery Products (Ruler, Sharpener, Instrument Set, Coloured Trays)</v>
          </cell>
          <cell r="I3096">
            <v>100.00002250000001</v>
          </cell>
          <cell r="J3096">
            <v>100.99436833333334</v>
          </cell>
          <cell r="K3096">
            <v>91.362015833333331</v>
          </cell>
          <cell r="L3096">
            <v>93.407510833333333</v>
          </cell>
          <cell r="M3096">
            <v>93.570228333333333</v>
          </cell>
          <cell r="N3096">
            <v>95.265807500000008</v>
          </cell>
        </row>
        <row r="3097">
          <cell r="F3097">
            <v>1034</v>
          </cell>
          <cell r="G3097" t="str">
            <v>35915(D)1034</v>
          </cell>
          <cell r="H3097" t="str">
            <v>Statuettes And Other     Ornamental Articles Otherthan Prayer Beads</v>
          </cell>
          <cell r="I3097">
            <v>100</v>
          </cell>
          <cell r="J3097">
            <v>105.01465833333333</v>
          </cell>
          <cell r="K3097">
            <v>94.037476666666677</v>
          </cell>
          <cell r="L3097">
            <v>107.83085333333334</v>
          </cell>
          <cell r="M3097">
            <v>101.05318416666668</v>
          </cell>
          <cell r="N3097">
            <v>90.814880000000002</v>
          </cell>
        </row>
        <row r="3098">
          <cell r="F3098">
            <v>1035</v>
          </cell>
          <cell r="G3098" t="str">
            <v>35916(D)1035</v>
          </cell>
          <cell r="H3098" t="str">
            <v>Tableware And Kitchenwareof Plastics</v>
          </cell>
          <cell r="I3098">
            <v>100.00002250000001</v>
          </cell>
          <cell r="J3098">
            <v>100.99436833333334</v>
          </cell>
          <cell r="K3098">
            <v>91.362015833333331</v>
          </cell>
          <cell r="L3098">
            <v>93.407510833333333</v>
          </cell>
          <cell r="M3098">
            <v>93.570228333333333</v>
          </cell>
          <cell r="N3098">
            <v>95.265807500000008</v>
          </cell>
        </row>
        <row r="3099">
          <cell r="F3099">
            <v>1036</v>
          </cell>
          <cell r="G3099" t="str">
            <v>35916(D)1036</v>
          </cell>
          <cell r="H3099" t="str">
            <v>Other Articles Of        Non-Rigid Cellular       Products, Of Plastics</v>
          </cell>
          <cell r="I3099">
            <v>99.999999166666669</v>
          </cell>
          <cell r="J3099">
            <v>123.78268916666667</v>
          </cell>
          <cell r="K3099">
            <v>76.478399166666676</v>
          </cell>
          <cell r="L3099">
            <v>67.495680833333338</v>
          </cell>
          <cell r="M3099">
            <v>70.073720000000009</v>
          </cell>
          <cell r="N3099">
            <v>70.073720000000009</v>
          </cell>
        </row>
        <row r="3100">
          <cell r="F3100">
            <v>1037</v>
          </cell>
          <cell r="G3100" t="str">
            <v>35917(D)1037</v>
          </cell>
          <cell r="H3100" t="str">
            <v>Foil, Strip &amp; Other Flat Shape Article Non-       Celular Of Polymers Of   Ethylene</v>
          </cell>
          <cell r="I3100">
            <v>100</v>
          </cell>
          <cell r="J3100">
            <v>100.34922</v>
          </cell>
          <cell r="K3100">
            <v>90.953051666666667</v>
          </cell>
          <cell r="L3100">
            <v>74.738935833333343</v>
          </cell>
          <cell r="M3100">
            <v>82.857362499999994</v>
          </cell>
          <cell r="N3100">
            <v>83.004549999999995</v>
          </cell>
        </row>
        <row r="3101">
          <cell r="F3101">
            <v>1038</v>
          </cell>
          <cell r="G3101" t="str">
            <v>35917(D)1038</v>
          </cell>
          <cell r="H3101" t="str">
            <v>Foil, Strip &amp; Other Flat Shape Art, Non-Cellular  Of Polymers Of Propylene</v>
          </cell>
          <cell r="I3101">
            <v>100</v>
          </cell>
          <cell r="J3101">
            <v>100</v>
          </cell>
          <cell r="K3101">
            <v>100.04849166666666</v>
          </cell>
          <cell r="L3101">
            <v>90.713101666666674</v>
          </cell>
          <cell r="M3101">
            <v>92.28509249999999</v>
          </cell>
          <cell r="N3101">
            <v>96.275684166666665</v>
          </cell>
        </row>
        <row r="3102">
          <cell r="F3102">
            <v>1039</v>
          </cell>
          <cell r="G3102" t="str">
            <v>35917(D)1039</v>
          </cell>
          <cell r="H3102" t="str">
            <v>Foil, Strip &amp; Other Flat Shape Articles, Ctg By Wtnot &lt; 6% Of Plasticisers,Non-Celular Of Polymers  Of Vinyl Chloride</v>
          </cell>
          <cell r="I3102">
            <v>99.99966583333331</v>
          </cell>
          <cell r="J3102">
            <v>94.823971666666665</v>
          </cell>
          <cell r="K3102">
            <v>85.613969166666649</v>
          </cell>
          <cell r="L3102">
            <v>88.563365000000005</v>
          </cell>
          <cell r="M3102">
            <v>91.180721666666656</v>
          </cell>
          <cell r="N3102">
            <v>91.013714999999991</v>
          </cell>
        </row>
        <row r="3103">
          <cell r="F3103">
            <v>1040</v>
          </cell>
          <cell r="G3103" t="str">
            <v>35917(D)1040</v>
          </cell>
          <cell r="H3103" t="str">
            <v>Foil, Strip &amp; Other Flat Shape Art Of Acrylic     Polymers</v>
          </cell>
          <cell r="I3103">
            <v>99.99966583333331</v>
          </cell>
          <cell r="J3103">
            <v>94.823971666666665</v>
          </cell>
          <cell r="K3103">
            <v>85.613969166666649</v>
          </cell>
          <cell r="L3103">
            <v>88.563365000000005</v>
          </cell>
          <cell r="M3103">
            <v>91.180721666666656</v>
          </cell>
          <cell r="N3103">
            <v>91.013714999999991</v>
          </cell>
        </row>
        <row r="3104">
          <cell r="F3104">
            <v>1041</v>
          </cell>
          <cell r="G3104" t="str">
            <v>35917(D)1041</v>
          </cell>
          <cell r="H3104" t="str">
            <v>Foil, Strip &amp; Other Flat Shape Articles Of Other  Polyesters</v>
          </cell>
          <cell r="I3104">
            <v>99.99966583333331</v>
          </cell>
          <cell r="J3104">
            <v>94.823971666666665</v>
          </cell>
          <cell r="K3104">
            <v>85.613969166666649</v>
          </cell>
          <cell r="L3104">
            <v>88.563365000000005</v>
          </cell>
          <cell r="M3104">
            <v>91.180721666666656</v>
          </cell>
          <cell r="N3104">
            <v>91.013714999999991</v>
          </cell>
        </row>
        <row r="3105">
          <cell r="F3105">
            <v>1042</v>
          </cell>
          <cell r="G3105" t="str">
            <v>35917(D)1042</v>
          </cell>
          <cell r="H3105" t="str">
            <v>Foil, Strip And Other    Flat Shape Articles Of   Poly (Vinyl Butyral)</v>
          </cell>
          <cell r="I3105">
            <v>99.99966583333331</v>
          </cell>
          <cell r="J3105">
            <v>94.823971666666665</v>
          </cell>
          <cell r="K3105">
            <v>85.613969166666649</v>
          </cell>
          <cell r="L3105">
            <v>88.563365000000005</v>
          </cell>
          <cell r="M3105">
            <v>91.180721666666656</v>
          </cell>
          <cell r="N3105">
            <v>91.013714999999991</v>
          </cell>
        </row>
        <row r="3106">
          <cell r="F3106">
            <v>1043</v>
          </cell>
          <cell r="G3106" t="str">
            <v>35917(D)1043</v>
          </cell>
          <cell r="H3106" t="str">
            <v>Chandeliers And Other    Electric Ceiling Or Wall Lighting Other Than      Fluorescent Lamp</v>
          </cell>
          <cell r="I3106">
            <v>99.999934999999994</v>
          </cell>
          <cell r="J3106">
            <v>98.417459999999991</v>
          </cell>
          <cell r="K3106">
            <v>83.363441666666674</v>
          </cell>
          <cell r="L3106">
            <v>94.951014166666667</v>
          </cell>
          <cell r="M3106">
            <v>88.666559166666673</v>
          </cell>
          <cell r="N3106">
            <v>85.238959999999992</v>
          </cell>
        </row>
        <row r="3107">
          <cell r="F3107">
            <v>1044</v>
          </cell>
          <cell r="G3107" t="str">
            <v>35917(D)1044</v>
          </cell>
          <cell r="H3107" t="str">
            <v>Baby Walker, Of Plastics</v>
          </cell>
          <cell r="I3107">
            <v>99.999985000000009</v>
          </cell>
          <cell r="J3107">
            <v>109.88118583333333</v>
          </cell>
          <cell r="K3107">
            <v>102.13741666666668</v>
          </cell>
          <cell r="L3107">
            <v>98.361297500000006</v>
          </cell>
          <cell r="M3107">
            <v>97.204710833333351</v>
          </cell>
          <cell r="N3107">
            <v>97.71915833333334</v>
          </cell>
        </row>
        <row r="3108">
          <cell r="F3108">
            <v>1045</v>
          </cell>
          <cell r="G3108" t="str">
            <v>35917(D)1045</v>
          </cell>
          <cell r="H3108" t="str">
            <v>Furniture, Plastic</v>
          </cell>
          <cell r="I3108">
            <v>99.999985000000009</v>
          </cell>
          <cell r="J3108">
            <v>109.88118583333333</v>
          </cell>
          <cell r="K3108">
            <v>102.13741666666668</v>
          </cell>
          <cell r="L3108">
            <v>98.361297500000006</v>
          </cell>
          <cell r="M3108">
            <v>97.204710833333351</v>
          </cell>
          <cell r="N3108">
            <v>97.71915833333334</v>
          </cell>
        </row>
        <row r="3109">
          <cell r="F3109">
            <v>1046</v>
          </cell>
          <cell r="G3109" t="str">
            <v>35917(D)1046</v>
          </cell>
          <cell r="H3109" t="str">
            <v>Other Articles Of        Plastics And Articles Of Other Materials Of       Heading Nos. 39.01 To    39.14</v>
          </cell>
          <cell r="I3109">
            <v>100</v>
          </cell>
          <cell r="J3109">
            <v>103</v>
          </cell>
          <cell r="K3109">
            <v>97.647773333333333</v>
          </cell>
          <cell r="L3109">
            <v>99.889773333333338</v>
          </cell>
          <cell r="M3109">
            <v>100.48658833333333</v>
          </cell>
          <cell r="N3109">
            <v>100.67998</v>
          </cell>
        </row>
        <row r="3110">
          <cell r="F3110">
            <v>1047</v>
          </cell>
          <cell r="G3110" t="str">
            <v>35917(D)1047</v>
          </cell>
          <cell r="H3110" t="str">
            <v>Ball Point Pens, Of      Plastics</v>
          </cell>
          <cell r="I3110">
            <v>100</v>
          </cell>
          <cell r="J3110">
            <v>100</v>
          </cell>
          <cell r="K3110">
            <v>60.975609999999996</v>
          </cell>
          <cell r="L3110">
            <v>54.878049999999995</v>
          </cell>
          <cell r="M3110">
            <v>54.878049999999995</v>
          </cell>
          <cell r="N3110">
            <v>52.743902499999997</v>
          </cell>
        </row>
        <row r="3111">
          <cell r="F3111">
            <v>1048</v>
          </cell>
          <cell r="G3111" t="str">
            <v>35917(D)1048</v>
          </cell>
          <cell r="H3111" t="str">
            <v>Zip Fastener</v>
          </cell>
          <cell r="I3111">
            <v>100.00001833333333</v>
          </cell>
          <cell r="J3111">
            <v>95.371749999999992</v>
          </cell>
          <cell r="K3111">
            <v>97.597594166666667</v>
          </cell>
          <cell r="L3111">
            <v>107.91510083333333</v>
          </cell>
          <cell r="M3111">
            <v>96.448419166666667</v>
          </cell>
          <cell r="N3111">
            <v>95.453999999999994</v>
          </cell>
        </row>
        <row r="3112">
          <cell r="F3112">
            <v>1049</v>
          </cell>
          <cell r="G3112" t="str">
            <v>35917(D)1049</v>
          </cell>
          <cell r="H3112" t="str">
            <v>Buttons, Of Plastics, Notcovered With Textile     Material</v>
          </cell>
          <cell r="I3112">
            <v>100.00008249999999</v>
          </cell>
          <cell r="J3112">
            <v>85.917240000000007</v>
          </cell>
          <cell r="K3112">
            <v>137.60354000000001</v>
          </cell>
          <cell r="L3112">
            <v>136.95007666666666</v>
          </cell>
          <cell r="M3112">
            <v>123.4984525</v>
          </cell>
          <cell r="N3112">
            <v>121.53198999999999</v>
          </cell>
        </row>
        <row r="3113">
          <cell r="F3113">
            <v>1050</v>
          </cell>
          <cell r="G3113" t="str">
            <v>35918(D)1050</v>
          </cell>
          <cell r="H3113" t="str">
            <v>Pvc Sandals &amp; Slippers</v>
          </cell>
          <cell r="I3113">
            <v>100</v>
          </cell>
          <cell r="J3113">
            <v>108.43729083333335</v>
          </cell>
          <cell r="K3113">
            <v>139.99702166666665</v>
          </cell>
          <cell r="L3113">
            <v>146.65805499999999</v>
          </cell>
          <cell r="M3113">
            <v>147.16511416666668</v>
          </cell>
          <cell r="N3113">
            <v>146.28787750000001</v>
          </cell>
        </row>
        <row r="3114">
          <cell r="F3114">
            <v>1051</v>
          </cell>
          <cell r="G3114" t="str">
            <v>35918(D)1051</v>
          </cell>
          <cell r="H3114" t="str">
            <v>Shoes, Plastic Rubber-Soled</v>
          </cell>
          <cell r="I3114">
            <v>100</v>
          </cell>
          <cell r="J3114">
            <v>108.43729083333335</v>
          </cell>
          <cell r="K3114">
            <v>139.99702166666665</v>
          </cell>
          <cell r="L3114">
            <v>146.65805499999999</v>
          </cell>
          <cell r="M3114">
            <v>147.16511416666668</v>
          </cell>
          <cell r="N3114">
            <v>146.28787750000001</v>
          </cell>
        </row>
        <row r="3115">
          <cell r="F3115">
            <v>1052</v>
          </cell>
          <cell r="G3115" t="str">
            <v>35918(D)1052</v>
          </cell>
          <cell r="H3115" t="str">
            <v>Other Footwear, Other    Than Covering The Ankle</v>
          </cell>
          <cell r="I3115">
            <v>100</v>
          </cell>
          <cell r="J3115">
            <v>108.43729083333335</v>
          </cell>
          <cell r="K3115">
            <v>139.99702166666665</v>
          </cell>
          <cell r="L3115">
            <v>146.65805499999999</v>
          </cell>
          <cell r="M3115">
            <v>147.16511416666668</v>
          </cell>
          <cell r="N3115">
            <v>146.28787750000001</v>
          </cell>
        </row>
        <row r="3116">
          <cell r="F3116">
            <v>1053</v>
          </cell>
          <cell r="G3116" t="str">
            <v>36111(D)1053</v>
          </cell>
          <cell r="H3116" t="str">
            <v>Tableware &amp; Kitchenware  Of Porcelain Or China</v>
          </cell>
          <cell r="I3116">
            <v>100</v>
          </cell>
          <cell r="J3116">
            <v>76.418570000000003</v>
          </cell>
          <cell r="K3116">
            <v>93.465980000000002</v>
          </cell>
          <cell r="L3116">
            <v>93.447555000000008</v>
          </cell>
          <cell r="M3116">
            <v>92.496725833333329</v>
          </cell>
          <cell r="N3116">
            <v>90.899039999999999</v>
          </cell>
        </row>
        <row r="3117">
          <cell r="F3117">
            <v>1054</v>
          </cell>
          <cell r="G3117" t="str">
            <v>36112(D)1054</v>
          </cell>
          <cell r="H3117" t="str">
            <v>Lavatory Pan, Ceramic</v>
          </cell>
          <cell r="I3117">
            <v>99.999965833333334</v>
          </cell>
          <cell r="J3117">
            <v>93.188155000000009</v>
          </cell>
          <cell r="K3117">
            <v>79.215909999999994</v>
          </cell>
          <cell r="L3117">
            <v>93.165764999999979</v>
          </cell>
          <cell r="M3117">
            <v>90.322234999999992</v>
          </cell>
          <cell r="N3117">
            <v>87.80724166666667</v>
          </cell>
        </row>
        <row r="3118">
          <cell r="F3118">
            <v>1055</v>
          </cell>
          <cell r="G3118" t="str">
            <v>36112(D)1055</v>
          </cell>
          <cell r="H3118" t="str">
            <v>Longbath, Ceramic</v>
          </cell>
          <cell r="I3118">
            <v>99.999965833333334</v>
          </cell>
          <cell r="J3118">
            <v>93.188155000000009</v>
          </cell>
          <cell r="K3118">
            <v>79.215909999999994</v>
          </cell>
          <cell r="L3118">
            <v>93.165764999999979</v>
          </cell>
          <cell r="M3118">
            <v>90.322234999999992</v>
          </cell>
          <cell r="N3118">
            <v>87.80724166666667</v>
          </cell>
        </row>
        <row r="3119">
          <cell r="F3119">
            <v>1056</v>
          </cell>
          <cell r="G3119" t="str">
            <v>36113(D)1056</v>
          </cell>
          <cell r="H3119" t="str">
            <v>Elec. Insulators &amp; Insulation Material Except Of  Glass And Porcelain</v>
          </cell>
          <cell r="I3119">
            <v>99.999997500000006</v>
          </cell>
          <cell r="J3119">
            <v>97.162738333333337</v>
          </cell>
          <cell r="K3119">
            <v>115.17271083333334</v>
          </cell>
          <cell r="L3119">
            <v>107.57200666666667</v>
          </cell>
          <cell r="M3119">
            <v>99.268265833333345</v>
          </cell>
          <cell r="N3119">
            <v>118.31486166666667</v>
          </cell>
        </row>
        <row r="3120">
          <cell r="F3120">
            <v>1057</v>
          </cell>
          <cell r="G3120" t="str">
            <v>36113(D)1057</v>
          </cell>
          <cell r="H3120" t="str">
            <v>Electrical &amp; Electronic Components, Plastic</v>
          </cell>
          <cell r="I3120">
            <v>99.999997500000006</v>
          </cell>
          <cell r="J3120">
            <v>97.162738333333337</v>
          </cell>
          <cell r="K3120">
            <v>115.17271083333334</v>
          </cell>
          <cell r="L3120">
            <v>107.57200666666667</v>
          </cell>
          <cell r="M3120">
            <v>99.268265833333345</v>
          </cell>
          <cell r="N3120">
            <v>118.31486166666667</v>
          </cell>
        </row>
        <row r="3121">
          <cell r="F3121">
            <v>1058</v>
          </cell>
          <cell r="G3121" t="str">
            <v>36113(D)1058</v>
          </cell>
          <cell r="H3121" t="str">
            <v>Other Exterior Lighting</v>
          </cell>
          <cell r="I3121">
            <v>100</v>
          </cell>
          <cell r="J3121">
            <v>87.74133999999998</v>
          </cell>
          <cell r="K3121">
            <v>74.895870000000002</v>
          </cell>
          <cell r="L3121">
            <v>91.306262500000003</v>
          </cell>
          <cell r="M3121">
            <v>92.046771666666672</v>
          </cell>
          <cell r="N3121">
            <v>90.482347500000003</v>
          </cell>
        </row>
        <row r="3122">
          <cell r="F3122">
            <v>1059</v>
          </cell>
          <cell r="G3122" t="str">
            <v>36114(D)1059</v>
          </cell>
          <cell r="H3122" t="str">
            <v>Ceramic Wares For Labora-Tory Chemical Or Other   Technical Uses Of        Porcelain Or China</v>
          </cell>
          <cell r="I3122">
            <v>99.999974166666675</v>
          </cell>
          <cell r="J3122">
            <v>105.48990833333333</v>
          </cell>
          <cell r="K3122">
            <v>121.50763416666668</v>
          </cell>
          <cell r="L3122">
            <v>120.49099166666669</v>
          </cell>
          <cell r="M3122">
            <v>127.00235833333333</v>
          </cell>
          <cell r="N3122">
            <v>122.51903916666666</v>
          </cell>
        </row>
        <row r="3123">
          <cell r="F3123">
            <v>1060</v>
          </cell>
          <cell r="G3123" t="str">
            <v>36114(D)1060</v>
          </cell>
          <cell r="H3123" t="str">
            <v>Pot, Earthernware</v>
          </cell>
          <cell r="I3123">
            <v>99.999958333333325</v>
          </cell>
          <cell r="J3123">
            <v>104.1778475</v>
          </cell>
          <cell r="K3123">
            <v>98.372440833333343</v>
          </cell>
          <cell r="L3123">
            <v>100.59841916666666</v>
          </cell>
          <cell r="M3123">
            <v>105.41040666666666</v>
          </cell>
          <cell r="N3123">
            <v>110.2192275</v>
          </cell>
        </row>
        <row r="3124">
          <cell r="F3124">
            <v>1061</v>
          </cell>
          <cell r="G3124" t="str">
            <v>36115(D)1061</v>
          </cell>
          <cell r="H3124" t="str">
            <v>Pottery, China And Earthenware N.E.C.</v>
          </cell>
          <cell r="I3124">
            <v>99.999958333333325</v>
          </cell>
          <cell r="J3124">
            <v>104.1778475</v>
          </cell>
          <cell r="K3124">
            <v>98.372440833333343</v>
          </cell>
          <cell r="L3124">
            <v>100.59841916666666</v>
          </cell>
          <cell r="M3124">
            <v>105.41040666666666</v>
          </cell>
          <cell r="N3124">
            <v>110.2192275</v>
          </cell>
        </row>
        <row r="3125">
          <cell r="F3125">
            <v>1062</v>
          </cell>
          <cell r="G3125" t="str">
            <v>36115(D)1062</v>
          </cell>
          <cell r="H3125" t="str">
            <v>Other Ceramic Article Of O/T Porcelain Or China</v>
          </cell>
          <cell r="I3125">
            <v>99.999975833333338</v>
          </cell>
          <cell r="J3125">
            <v>100.4774125</v>
          </cell>
          <cell r="K3125">
            <v>79.583276666666663</v>
          </cell>
          <cell r="L3125">
            <v>82.414845000000014</v>
          </cell>
          <cell r="M3125">
            <v>93.930391666666665</v>
          </cell>
          <cell r="N3125">
            <v>99.594470000000001</v>
          </cell>
        </row>
        <row r="3126">
          <cell r="F3126">
            <v>1063</v>
          </cell>
          <cell r="G3126" t="str">
            <v>36115(D)1063</v>
          </cell>
          <cell r="H3126" t="str">
            <v>Statuette, Ornamental</v>
          </cell>
          <cell r="I3126">
            <v>100</v>
          </cell>
          <cell r="J3126">
            <v>76.418570000000003</v>
          </cell>
          <cell r="K3126">
            <v>93.465980000000002</v>
          </cell>
          <cell r="L3126">
            <v>93.447555000000008</v>
          </cell>
          <cell r="M3126">
            <v>92.496725833333329</v>
          </cell>
          <cell r="N3126">
            <v>90.899039999999999</v>
          </cell>
        </row>
        <row r="3127">
          <cell r="F3127">
            <v>1064</v>
          </cell>
          <cell r="G3127" t="str">
            <v>36115(D)1064</v>
          </cell>
          <cell r="H3127" t="str">
            <v>Illuminated Signs,       Illuminated Name-Plates  And The Like</v>
          </cell>
          <cell r="I3127">
            <v>99.999965833333334</v>
          </cell>
          <cell r="J3127">
            <v>93.188155000000009</v>
          </cell>
          <cell r="K3127">
            <v>79.215909999999994</v>
          </cell>
          <cell r="L3127">
            <v>93.165764999999979</v>
          </cell>
          <cell r="M3127">
            <v>90.322234999999992</v>
          </cell>
          <cell r="N3127">
            <v>87.80724166666667</v>
          </cell>
        </row>
        <row r="3128">
          <cell r="F3128">
            <v>1065</v>
          </cell>
          <cell r="G3128" t="str">
            <v>36116(D)1065</v>
          </cell>
          <cell r="H3128" t="str">
            <v>Other Waste Glass &amp; Glassin The Mass</v>
          </cell>
          <cell r="I3128">
            <v>100</v>
          </cell>
          <cell r="J3128">
            <v>100.88187000000001</v>
          </cell>
          <cell r="K3128">
            <v>117.29036499999999</v>
          </cell>
          <cell r="L3128">
            <v>108.20525333333333</v>
          </cell>
          <cell r="M3128">
            <v>107.42106749999998</v>
          </cell>
          <cell r="N3128">
            <v>107.39894999999997</v>
          </cell>
        </row>
        <row r="3129">
          <cell r="F3129">
            <v>1066</v>
          </cell>
          <cell r="G3129" t="str">
            <v>36116(D)1066</v>
          </cell>
          <cell r="H3129" t="str">
            <v>Unpolished Glass Panel</v>
          </cell>
          <cell r="I3129">
            <v>100</v>
          </cell>
          <cell r="J3129">
            <v>100.88187000000001</v>
          </cell>
          <cell r="K3129">
            <v>117.29036499999999</v>
          </cell>
          <cell r="L3129">
            <v>108.20525333333333</v>
          </cell>
          <cell r="M3129">
            <v>107.42106749999998</v>
          </cell>
          <cell r="N3129">
            <v>107.39894999999997</v>
          </cell>
        </row>
        <row r="3130">
          <cell r="F3130">
            <v>1067</v>
          </cell>
          <cell r="G3130" t="str">
            <v>36116(D)1067</v>
          </cell>
          <cell r="H3130" t="str">
            <v>Float Glass, Non-Wired,  Having An Absorbent Or   Reflecting Layer Cut To  Shape In Rectangular     Shape</v>
          </cell>
          <cell r="I3130">
            <v>100</v>
          </cell>
          <cell r="J3130">
            <v>100.88187000000001</v>
          </cell>
          <cell r="K3130">
            <v>117.29036499999999</v>
          </cell>
          <cell r="L3130">
            <v>108.20525333333333</v>
          </cell>
          <cell r="M3130">
            <v>107.42106749999998</v>
          </cell>
          <cell r="N3130">
            <v>107.39894999999997</v>
          </cell>
        </row>
        <row r="3131">
          <cell r="F3131">
            <v>1068</v>
          </cell>
          <cell r="G3131" t="str">
            <v>36116(D)1068</v>
          </cell>
          <cell r="H3131" t="str">
            <v>Tinted Float Glass</v>
          </cell>
          <cell r="I3131">
            <v>100</v>
          </cell>
          <cell r="J3131">
            <v>100.88187000000001</v>
          </cell>
          <cell r="K3131">
            <v>117.29036499999999</v>
          </cell>
          <cell r="L3131">
            <v>108.20525333333333</v>
          </cell>
          <cell r="M3131">
            <v>107.42106749999998</v>
          </cell>
          <cell r="N3131">
            <v>107.39894999999997</v>
          </cell>
        </row>
        <row r="3132">
          <cell r="F3132">
            <v>1069</v>
          </cell>
          <cell r="G3132" t="str">
            <v>36116(D)1069</v>
          </cell>
          <cell r="H3132" t="str">
            <v>Other Float Glass,       Non-Wired, Non Coloured  Throughout The Mass, Cut To Shape In Rectangular  Shape</v>
          </cell>
          <cell r="I3132">
            <v>100</v>
          </cell>
          <cell r="J3132">
            <v>100.88187000000001</v>
          </cell>
          <cell r="K3132">
            <v>117.29036499999999</v>
          </cell>
          <cell r="L3132">
            <v>108.20525333333333</v>
          </cell>
          <cell r="M3132">
            <v>107.42106749999998</v>
          </cell>
          <cell r="N3132">
            <v>107.39894999999997</v>
          </cell>
        </row>
        <row r="3133">
          <cell r="F3133">
            <v>1070</v>
          </cell>
          <cell r="G3133" t="str">
            <v>36116(D)1070</v>
          </cell>
          <cell r="H3133" t="str">
            <v>Tempered Safety Glass</v>
          </cell>
          <cell r="I3133">
            <v>100</v>
          </cell>
          <cell r="J3133">
            <v>100.88187000000001</v>
          </cell>
          <cell r="K3133">
            <v>117.29036499999999</v>
          </cell>
          <cell r="L3133">
            <v>108.20525333333333</v>
          </cell>
          <cell r="M3133">
            <v>107.42106749999998</v>
          </cell>
          <cell r="N3133">
            <v>107.39894999999997</v>
          </cell>
        </row>
        <row r="3134">
          <cell r="F3134">
            <v>1071</v>
          </cell>
          <cell r="G3134" t="str">
            <v>36116(D)1071</v>
          </cell>
          <cell r="H3134" t="str">
            <v>Glass Mirror</v>
          </cell>
          <cell r="I3134">
            <v>100</v>
          </cell>
          <cell r="J3134">
            <v>100.88187000000001</v>
          </cell>
          <cell r="K3134">
            <v>117.29036499999999</v>
          </cell>
          <cell r="L3134">
            <v>108.20525333333333</v>
          </cell>
          <cell r="M3134">
            <v>107.42106749999998</v>
          </cell>
          <cell r="N3134">
            <v>107.39894999999997</v>
          </cell>
        </row>
        <row r="3135">
          <cell r="F3135">
            <v>1072</v>
          </cell>
          <cell r="G3135" t="str">
            <v>36117(D)1072</v>
          </cell>
          <cell r="H3135" t="str">
            <v>Glass Funnel</v>
          </cell>
          <cell r="I3135">
            <v>100</v>
          </cell>
          <cell r="J3135">
            <v>100.88187000000001</v>
          </cell>
          <cell r="K3135">
            <v>117.29036499999999</v>
          </cell>
          <cell r="L3135">
            <v>108.20525333333333</v>
          </cell>
          <cell r="M3135">
            <v>107.42106749999998</v>
          </cell>
          <cell r="N3135">
            <v>107.39894999999997</v>
          </cell>
        </row>
        <row r="3136">
          <cell r="F3136">
            <v>1073</v>
          </cell>
          <cell r="G3136" t="str">
            <v>36117(D)1073</v>
          </cell>
          <cell r="H3136" t="str">
            <v>Glass Envelopes For      Cathode-Ray Tubes</v>
          </cell>
          <cell r="I3136">
            <v>100</v>
          </cell>
          <cell r="J3136">
            <v>100.88187000000001</v>
          </cell>
          <cell r="K3136">
            <v>117.29036499999999</v>
          </cell>
          <cell r="L3136">
            <v>108.20525333333333</v>
          </cell>
          <cell r="M3136">
            <v>107.42106749999998</v>
          </cell>
          <cell r="N3136">
            <v>107.39894999999997</v>
          </cell>
        </row>
        <row r="3137">
          <cell r="F3137">
            <v>1074</v>
          </cell>
          <cell r="G3137" t="str">
            <v>36117(D)1074</v>
          </cell>
          <cell r="H3137" t="str">
            <v>Glass Envelopes (Incl.   Bulbs &amp; Tubes), Open, Andglass Parts Thereof, W/O Fittings, For O/T Elect. Lighting/Cathode-Ray Tube</v>
          </cell>
          <cell r="I3137">
            <v>100</v>
          </cell>
          <cell r="J3137">
            <v>100.88187000000001</v>
          </cell>
          <cell r="K3137">
            <v>117.29036499999999</v>
          </cell>
          <cell r="L3137">
            <v>108.20525333333333</v>
          </cell>
          <cell r="M3137">
            <v>107.42106749999998</v>
          </cell>
          <cell r="N3137">
            <v>107.39894999999997</v>
          </cell>
        </row>
        <row r="3138">
          <cell r="F3138">
            <v>1075</v>
          </cell>
          <cell r="G3138" t="str">
            <v>36117(D)1075</v>
          </cell>
          <cell r="H3138" t="str">
            <v>Other Glass For Clocks   And Watches</v>
          </cell>
          <cell r="I3138">
            <v>100</v>
          </cell>
          <cell r="J3138">
            <v>104.58963000000001</v>
          </cell>
          <cell r="K3138">
            <v>96.625505000000004</v>
          </cell>
          <cell r="L3138">
            <v>76.763630000000006</v>
          </cell>
          <cell r="M3138">
            <v>74.339380000000006</v>
          </cell>
          <cell r="N3138">
            <v>74.339380000000006</v>
          </cell>
        </row>
        <row r="3139">
          <cell r="F3139">
            <v>1076</v>
          </cell>
          <cell r="G3139" t="str">
            <v>36117(D)1076</v>
          </cell>
          <cell r="H3139" t="str">
            <v>Glass For Buildings</v>
          </cell>
          <cell r="I3139">
            <v>100</v>
          </cell>
          <cell r="J3139">
            <v>100.88187000000001</v>
          </cell>
          <cell r="K3139">
            <v>117.29036499999999</v>
          </cell>
          <cell r="L3139">
            <v>108.20525333333333</v>
          </cell>
          <cell r="M3139">
            <v>107.42106749999998</v>
          </cell>
          <cell r="N3139">
            <v>107.39894999999997</v>
          </cell>
        </row>
        <row r="3140">
          <cell r="F3140">
            <v>1077</v>
          </cell>
          <cell r="G3140" t="str">
            <v>36117(D)1077</v>
          </cell>
          <cell r="H3140" t="str">
            <v>Glass Bottle</v>
          </cell>
          <cell r="I3140">
            <v>99.999999166666669</v>
          </cell>
          <cell r="J3140">
            <v>107.33493666666665</v>
          </cell>
          <cell r="K3140">
            <v>106.35095916666664</v>
          </cell>
          <cell r="L3140">
            <v>106.92771</v>
          </cell>
          <cell r="M3140">
            <v>106.92771</v>
          </cell>
          <cell r="N3140">
            <v>106.92771</v>
          </cell>
        </row>
        <row r="3141">
          <cell r="F3141">
            <v>1078</v>
          </cell>
          <cell r="G3141" t="str">
            <v>36117(D)1078</v>
          </cell>
          <cell r="H3141" t="str">
            <v>Other Articles Of Glass</v>
          </cell>
          <cell r="I3141">
            <v>100</v>
          </cell>
          <cell r="J3141">
            <v>108.88421000000001</v>
          </cell>
          <cell r="K3141">
            <v>108.88421000000001</v>
          </cell>
          <cell r="L3141">
            <v>108.88421000000001</v>
          </cell>
          <cell r="M3141">
            <v>108.88421000000001</v>
          </cell>
          <cell r="N3141">
            <v>108.88421000000001</v>
          </cell>
        </row>
        <row r="3142">
          <cell r="F3142">
            <v>1079</v>
          </cell>
          <cell r="G3142" t="str">
            <v>36118(D)1079</v>
          </cell>
          <cell r="H3142" t="str">
            <v>Glassware Used For Table,Kitchen, Toilet, Office  Or Similar Purpose Of    Glass-Ceramics</v>
          </cell>
          <cell r="I3142">
            <v>99.999999166666669</v>
          </cell>
          <cell r="J3142">
            <v>107.33493666666665</v>
          </cell>
          <cell r="K3142">
            <v>106.35095916666664</v>
          </cell>
          <cell r="L3142">
            <v>106.92771</v>
          </cell>
          <cell r="M3142">
            <v>106.92771</v>
          </cell>
          <cell r="N3142">
            <v>106.92771</v>
          </cell>
        </row>
        <row r="3143">
          <cell r="F3143">
            <v>1080</v>
          </cell>
          <cell r="G3143" t="str">
            <v>36118(D)1080</v>
          </cell>
          <cell r="H3143" t="str">
            <v>Tableware, Glass</v>
          </cell>
          <cell r="I3143">
            <v>99.999999166666669</v>
          </cell>
          <cell r="J3143">
            <v>107.33493666666665</v>
          </cell>
          <cell r="K3143">
            <v>106.35095916666664</v>
          </cell>
          <cell r="L3143">
            <v>106.92771</v>
          </cell>
          <cell r="M3143">
            <v>106.92771</v>
          </cell>
          <cell r="N3143">
            <v>106.92771</v>
          </cell>
        </row>
        <row r="3144">
          <cell r="F3144">
            <v>1081</v>
          </cell>
          <cell r="G3144" t="str">
            <v>36118(D)1081</v>
          </cell>
          <cell r="H3144" t="str">
            <v>Glassware Used For Table Or Kitchen Purposes (O/T Drinking Glasses) Of     Other Materials</v>
          </cell>
          <cell r="I3144">
            <v>99.999999166666669</v>
          </cell>
          <cell r="J3144">
            <v>107.33493666666665</v>
          </cell>
          <cell r="K3144">
            <v>106.35095916666664</v>
          </cell>
          <cell r="L3144">
            <v>106.92771</v>
          </cell>
          <cell r="M3144">
            <v>106.92771</v>
          </cell>
          <cell r="N3144">
            <v>106.92771</v>
          </cell>
        </row>
        <row r="3145">
          <cell r="F3145">
            <v>1082</v>
          </cell>
          <cell r="G3145" t="str">
            <v>36118(D)1082</v>
          </cell>
          <cell r="H3145" t="str">
            <v>Other Glassware Not For  Table Or Kitchen Purposesof Other Materials</v>
          </cell>
          <cell r="I3145">
            <v>99.999999166666669</v>
          </cell>
          <cell r="J3145">
            <v>107.33493666666665</v>
          </cell>
          <cell r="K3145">
            <v>106.35095916666664</v>
          </cell>
          <cell r="L3145">
            <v>106.92771</v>
          </cell>
          <cell r="M3145">
            <v>106.92771</v>
          </cell>
          <cell r="N3145">
            <v>106.92771</v>
          </cell>
        </row>
        <row r="3146">
          <cell r="F3146">
            <v>1083</v>
          </cell>
          <cell r="G3146" t="str">
            <v>36122(D)1083</v>
          </cell>
          <cell r="H3146" t="str">
            <v>Glass, Enamelled In Bars, Rods Or Tubes</v>
          </cell>
          <cell r="I3146">
            <v>100</v>
          </cell>
          <cell r="J3146">
            <v>100.88187000000001</v>
          </cell>
          <cell r="K3146">
            <v>117.29036499999999</v>
          </cell>
          <cell r="L3146">
            <v>108.20525333333333</v>
          </cell>
          <cell r="M3146">
            <v>107.42106749999998</v>
          </cell>
          <cell r="N3146">
            <v>107.39894999999997</v>
          </cell>
        </row>
        <row r="3147">
          <cell r="F3147">
            <v>1084</v>
          </cell>
          <cell r="G3147" t="str">
            <v>36122(D)1084</v>
          </cell>
          <cell r="H3147" t="str">
            <v>Tubes Of Glass, O/T Fusedquartz, Fused Silica Or  Glass Having A Linear Co-Efficient Of Expansion</v>
          </cell>
          <cell r="I3147">
            <v>100</v>
          </cell>
          <cell r="J3147">
            <v>91.310279999999992</v>
          </cell>
          <cell r="K3147">
            <v>104.04914000000001</v>
          </cell>
          <cell r="L3147">
            <v>104.04914000000001</v>
          </cell>
          <cell r="M3147">
            <v>96.542309166666669</v>
          </cell>
          <cell r="N3147">
            <v>95.859870000000001</v>
          </cell>
        </row>
        <row r="3148">
          <cell r="F3148">
            <v>1085</v>
          </cell>
          <cell r="G3148" t="str">
            <v>36122(D)1085</v>
          </cell>
          <cell r="H3148" t="str">
            <v>Clear Float Glass</v>
          </cell>
          <cell r="I3148">
            <v>100</v>
          </cell>
          <cell r="J3148">
            <v>100.88187000000001</v>
          </cell>
          <cell r="K3148">
            <v>117.29036499999999</v>
          </cell>
          <cell r="L3148">
            <v>108.20525333333333</v>
          </cell>
          <cell r="M3148">
            <v>107.42106749999998</v>
          </cell>
          <cell r="N3148">
            <v>107.39894999999997</v>
          </cell>
        </row>
        <row r="3149">
          <cell r="F3149">
            <v>1086</v>
          </cell>
          <cell r="G3149" t="str">
            <v>36122(D)1086</v>
          </cell>
          <cell r="H3149" t="str">
            <v>Other Cast Glass, Non-   Wired Sheets, Of Optical Glass</v>
          </cell>
          <cell r="I3149">
            <v>100</v>
          </cell>
          <cell r="J3149">
            <v>100.88187000000001</v>
          </cell>
          <cell r="K3149">
            <v>117.29036499999999</v>
          </cell>
          <cell r="L3149">
            <v>108.20525333333333</v>
          </cell>
          <cell r="M3149">
            <v>107.42106749999998</v>
          </cell>
          <cell r="N3149">
            <v>107.39894999999997</v>
          </cell>
        </row>
        <row r="3150">
          <cell r="F3150">
            <v>1087</v>
          </cell>
          <cell r="G3150" t="str">
            <v>36122(D)1087</v>
          </cell>
          <cell r="H3150" t="str">
            <v>Signalling Glassware And Optical Elements Of Glass(Other Than Those Of     Heading No. 70.15),      Not Optically Worked</v>
          </cell>
          <cell r="I3150">
            <v>100.00000583333333</v>
          </cell>
          <cell r="J3150">
            <v>92.342816666666664</v>
          </cell>
          <cell r="K3150">
            <v>81.837061666666671</v>
          </cell>
          <cell r="L3150">
            <v>87.994960000000006</v>
          </cell>
          <cell r="M3150">
            <v>87.994960000000006</v>
          </cell>
          <cell r="N3150">
            <v>87.994960000000006</v>
          </cell>
        </row>
        <row r="3151">
          <cell r="F3151">
            <v>1088</v>
          </cell>
          <cell r="G3151" t="str">
            <v>36123(D)1088</v>
          </cell>
          <cell r="H3151" t="str">
            <v>Chopped Strands, Of Glassfibres, Of A Length Of   Not &gt; 50 Mm</v>
          </cell>
          <cell r="I3151">
            <v>99.999531666666655</v>
          </cell>
          <cell r="J3151">
            <v>102.46074000000003</v>
          </cell>
          <cell r="K3151">
            <v>102.04082000000001</v>
          </cell>
          <cell r="L3151">
            <v>97.654974999999993</v>
          </cell>
          <cell r="M3151">
            <v>95.04213</v>
          </cell>
          <cell r="N3151">
            <v>90.189709999999977</v>
          </cell>
        </row>
        <row r="3152">
          <cell r="F3152">
            <v>1089</v>
          </cell>
          <cell r="G3152" t="str">
            <v>36123(D)1089</v>
          </cell>
          <cell r="H3152" t="str">
            <v>Mats, Of Glass Fibres</v>
          </cell>
          <cell r="I3152">
            <v>100</v>
          </cell>
          <cell r="J3152">
            <v>109.27818999999998</v>
          </cell>
          <cell r="K3152">
            <v>99.550807499999991</v>
          </cell>
          <cell r="L3152">
            <v>92.978110000000001</v>
          </cell>
          <cell r="M3152">
            <v>96.447750000000013</v>
          </cell>
          <cell r="N3152">
            <v>97.149940000000001</v>
          </cell>
        </row>
        <row r="3153">
          <cell r="F3153">
            <v>1090</v>
          </cell>
          <cell r="G3153" t="str">
            <v>36123(D)1090</v>
          </cell>
          <cell r="H3153" t="str">
            <v>Fibre (Including Wool),  Of Glass Fibres</v>
          </cell>
          <cell r="I3153">
            <v>100</v>
          </cell>
          <cell r="J3153">
            <v>101.01010000000001</v>
          </cell>
          <cell r="K3153">
            <v>123.73737000000001</v>
          </cell>
          <cell r="L3153">
            <v>114.30976000000003</v>
          </cell>
          <cell r="M3153">
            <v>114.30976000000003</v>
          </cell>
          <cell r="N3153">
            <v>114.30976000000003</v>
          </cell>
        </row>
        <row r="3154">
          <cell r="F3154">
            <v>1091</v>
          </cell>
          <cell r="G3154" t="str">
            <v>36123(D)1091</v>
          </cell>
          <cell r="H3154" t="str">
            <v>Other Articles Of Glass  Fibre (Including Wool)</v>
          </cell>
          <cell r="I3154">
            <v>100</v>
          </cell>
          <cell r="J3154">
            <v>100.88187000000001</v>
          </cell>
          <cell r="K3154">
            <v>117.29036499999999</v>
          </cell>
          <cell r="L3154">
            <v>108.20525333333333</v>
          </cell>
          <cell r="M3154">
            <v>107.42106749999998</v>
          </cell>
          <cell r="N3154">
            <v>107.39894999999997</v>
          </cell>
        </row>
        <row r="3155">
          <cell r="F3155">
            <v>1092</v>
          </cell>
          <cell r="G3155" t="str">
            <v>36211(D)1092</v>
          </cell>
          <cell r="H3155" t="str">
            <v>Ceramic Tiles</v>
          </cell>
          <cell r="I3155">
            <v>100</v>
          </cell>
          <cell r="J3155">
            <v>102.7355</v>
          </cell>
          <cell r="K3155">
            <v>98.869025000000008</v>
          </cell>
          <cell r="L3155">
            <v>96.532657499999985</v>
          </cell>
          <cell r="M3155">
            <v>108.22002499999999</v>
          </cell>
          <cell r="N3155">
            <v>116.44856666666665</v>
          </cell>
        </row>
        <row r="3156">
          <cell r="F3156">
            <v>1093</v>
          </cell>
          <cell r="G3156" t="str">
            <v>36211(D)1093</v>
          </cell>
          <cell r="H3156" t="str">
            <v>Refractory Bricks,Blocks,Tile, By Wt,Singly Or To-Gether,&gt;50% Of The Eleme-Nts Mg,Ca Or Cr Expressedas Mgo, Cao Or Cr203</v>
          </cell>
          <cell r="I3156">
            <v>100</v>
          </cell>
          <cell r="J3156">
            <v>102.7355</v>
          </cell>
          <cell r="K3156">
            <v>98.869025000000008</v>
          </cell>
          <cell r="L3156">
            <v>96.532657499999985</v>
          </cell>
          <cell r="M3156">
            <v>108.22002499999999</v>
          </cell>
          <cell r="N3156">
            <v>116.44856666666665</v>
          </cell>
        </row>
        <row r="3157">
          <cell r="F3157">
            <v>1094</v>
          </cell>
          <cell r="G3157" t="str">
            <v>36211(D)1094</v>
          </cell>
          <cell r="H3157" t="str">
            <v>Other Refractory Bricks, Blocks, Tile &amp; Similar   Refractory Ceramic       Constructional Goods</v>
          </cell>
          <cell r="I3157">
            <v>100</v>
          </cell>
          <cell r="J3157">
            <v>100</v>
          </cell>
          <cell r="K3157">
            <v>98.644337500000006</v>
          </cell>
          <cell r="L3157">
            <v>92.942581666666655</v>
          </cell>
          <cell r="M3157">
            <v>89.673044166666671</v>
          </cell>
          <cell r="N3157">
            <v>86.283891666666676</v>
          </cell>
        </row>
        <row r="3158">
          <cell r="F3158">
            <v>1095</v>
          </cell>
          <cell r="G3158" t="str">
            <v>36211(D)1095</v>
          </cell>
          <cell r="H3158" t="str">
            <v>Refractory Cements,      Mortars, Concrete And    Similar Compositions</v>
          </cell>
          <cell r="I3158">
            <v>100</v>
          </cell>
          <cell r="J3158">
            <v>104.08162999999998</v>
          </cell>
          <cell r="K3158">
            <v>98.979589999999988</v>
          </cell>
          <cell r="L3158">
            <v>98.299319166666663</v>
          </cell>
          <cell r="M3158">
            <v>117.34694</v>
          </cell>
          <cell r="N3158">
            <v>131.29251666666667</v>
          </cell>
        </row>
        <row r="3159">
          <cell r="F3159">
            <v>1096</v>
          </cell>
          <cell r="G3159" t="str">
            <v>36211(D)1096</v>
          </cell>
          <cell r="H3159" t="str">
            <v>Other Refractory Ceramic Goods &amp; Sim Pdt, O/T     Those Of Siliceous Fossilmeals Or Sim Siliceous Earths</v>
          </cell>
          <cell r="I3159">
            <v>100.00012250000002</v>
          </cell>
          <cell r="J3159">
            <v>120.96932999999997</v>
          </cell>
          <cell r="K3159">
            <v>127.70580333333332</v>
          </cell>
          <cell r="L3159">
            <v>147.12252000000001</v>
          </cell>
          <cell r="M3159">
            <v>127.77460833333333</v>
          </cell>
          <cell r="N3159">
            <v>134.09528749999998</v>
          </cell>
        </row>
        <row r="3160">
          <cell r="F3160">
            <v>1097</v>
          </cell>
          <cell r="G3160" t="str">
            <v>36212(D)1097</v>
          </cell>
          <cell r="H3160" t="str">
            <v>Brick Earthern</v>
          </cell>
          <cell r="I3160">
            <v>100</v>
          </cell>
          <cell r="J3160">
            <v>102.7355</v>
          </cell>
          <cell r="K3160">
            <v>98.869025000000008</v>
          </cell>
          <cell r="L3160">
            <v>96.532657499999985</v>
          </cell>
          <cell r="M3160">
            <v>108.22002499999999</v>
          </cell>
          <cell r="N3160">
            <v>116.44856666666665</v>
          </cell>
        </row>
        <row r="3161">
          <cell r="F3161">
            <v>1098</v>
          </cell>
          <cell r="G3161" t="str">
            <v>36212(D)1098</v>
          </cell>
          <cell r="H3161" t="str">
            <v>Pipes, Under 6" (Inside Diameter), Earthen</v>
          </cell>
          <cell r="I3161">
            <v>100</v>
          </cell>
          <cell r="J3161">
            <v>102.7355</v>
          </cell>
          <cell r="K3161">
            <v>98.869025000000008</v>
          </cell>
          <cell r="L3161">
            <v>96.532657499999985</v>
          </cell>
          <cell r="M3161">
            <v>108.22002499999999</v>
          </cell>
          <cell r="N3161">
            <v>116.44856666666665</v>
          </cell>
        </row>
        <row r="3162">
          <cell r="F3162">
            <v>1099</v>
          </cell>
          <cell r="G3162" t="str">
            <v>36212(D)1099</v>
          </cell>
          <cell r="H3162" t="str">
            <v>Tiles, Mosaic (New)</v>
          </cell>
          <cell r="I3162">
            <v>100</v>
          </cell>
          <cell r="J3162">
            <v>102.7355</v>
          </cell>
          <cell r="K3162">
            <v>98.869025000000008</v>
          </cell>
          <cell r="L3162">
            <v>96.532657499999985</v>
          </cell>
          <cell r="M3162">
            <v>108.22002499999999</v>
          </cell>
          <cell r="N3162">
            <v>116.44856666666665</v>
          </cell>
        </row>
        <row r="3163">
          <cell r="F3163">
            <v>1100</v>
          </cell>
          <cell r="G3163" t="str">
            <v>36311(D)1100</v>
          </cell>
          <cell r="H3163" t="str">
            <v>Cement Clinkers</v>
          </cell>
          <cell r="I3163">
            <v>99.999958333333339</v>
          </cell>
          <cell r="J3163">
            <v>121.06033666666669</v>
          </cell>
          <cell r="K3163">
            <v>120.639365</v>
          </cell>
          <cell r="L3163">
            <v>120.98740333333333</v>
          </cell>
          <cell r="M3163">
            <v>123.69376666666668</v>
          </cell>
          <cell r="N3163">
            <v>145.93088</v>
          </cell>
        </row>
        <row r="3164">
          <cell r="F3164">
            <v>1101</v>
          </cell>
          <cell r="G3164" t="str">
            <v>36311(D)1101</v>
          </cell>
          <cell r="H3164" t="str">
            <v>Cement Coloured</v>
          </cell>
          <cell r="I3164">
            <v>99.999958333333339</v>
          </cell>
          <cell r="J3164">
            <v>121.06033666666669</v>
          </cell>
          <cell r="K3164">
            <v>120.639365</v>
          </cell>
          <cell r="L3164">
            <v>120.98740333333333</v>
          </cell>
          <cell r="M3164">
            <v>123.69376666666668</v>
          </cell>
          <cell r="N3164">
            <v>145.93088</v>
          </cell>
        </row>
        <row r="3165">
          <cell r="F3165">
            <v>1102</v>
          </cell>
          <cell r="G3165" t="str">
            <v>36311(D)1102</v>
          </cell>
          <cell r="H3165" t="str">
            <v>Cement Portland</v>
          </cell>
          <cell r="I3165">
            <v>99.999958333333339</v>
          </cell>
          <cell r="J3165">
            <v>121.06033666666669</v>
          </cell>
          <cell r="K3165">
            <v>120.639365</v>
          </cell>
          <cell r="L3165">
            <v>120.98740333333333</v>
          </cell>
          <cell r="M3165">
            <v>123.69376666666668</v>
          </cell>
          <cell r="N3165">
            <v>145.93088</v>
          </cell>
        </row>
        <row r="3166">
          <cell r="F3166">
            <v>1103</v>
          </cell>
          <cell r="G3166" t="str">
            <v>36311(D)1103</v>
          </cell>
          <cell r="H3166" t="str">
            <v>Ready Mix Concrete</v>
          </cell>
          <cell r="I3166">
            <v>99.999958333333339</v>
          </cell>
          <cell r="J3166">
            <v>121.06033666666669</v>
          </cell>
          <cell r="K3166">
            <v>120.639365</v>
          </cell>
          <cell r="L3166">
            <v>120.98740333333333</v>
          </cell>
          <cell r="M3166">
            <v>123.69376666666668</v>
          </cell>
          <cell r="N3166">
            <v>145.93088</v>
          </cell>
        </row>
        <row r="3167">
          <cell r="F3167">
            <v>1104</v>
          </cell>
          <cell r="G3167" t="str">
            <v>36311(D)1104</v>
          </cell>
          <cell r="H3167" t="str">
            <v>Concrete Piles, Posts, Poles</v>
          </cell>
          <cell r="I3167">
            <v>99.999958333333339</v>
          </cell>
          <cell r="J3167">
            <v>121.06033666666669</v>
          </cell>
          <cell r="K3167">
            <v>120.639365</v>
          </cell>
          <cell r="L3167">
            <v>120.98740333333333</v>
          </cell>
          <cell r="M3167">
            <v>123.69376666666668</v>
          </cell>
          <cell r="N3167">
            <v>145.93088</v>
          </cell>
        </row>
        <row r="3168">
          <cell r="F3168">
            <v>1105</v>
          </cell>
          <cell r="G3168" t="str">
            <v>36311(D)1105</v>
          </cell>
          <cell r="H3168" t="str">
            <v>Spun Concrete Poles</v>
          </cell>
          <cell r="I3168">
            <v>99.999958333333325</v>
          </cell>
          <cell r="J3168">
            <v>104.1778475</v>
          </cell>
          <cell r="K3168">
            <v>98.372440833333343</v>
          </cell>
          <cell r="L3168">
            <v>100.59841916666666</v>
          </cell>
          <cell r="M3168">
            <v>105.41040666666666</v>
          </cell>
          <cell r="N3168">
            <v>110.2192275</v>
          </cell>
        </row>
        <row r="3169">
          <cell r="F3169">
            <v>1106</v>
          </cell>
          <cell r="G3169" t="str">
            <v>36411(D)1106</v>
          </cell>
          <cell r="H3169" t="str">
            <v>Concrete Slabs Other Than Paving Slabs (E.G. Drain  Cover, Slabs, Toilet Slabs, Etc.)</v>
          </cell>
          <cell r="I3169">
            <v>99.999958333333325</v>
          </cell>
          <cell r="J3169">
            <v>104.1778475</v>
          </cell>
          <cell r="K3169">
            <v>98.372440833333343</v>
          </cell>
          <cell r="L3169">
            <v>100.59841916666666</v>
          </cell>
          <cell r="M3169">
            <v>105.41040666666666</v>
          </cell>
          <cell r="N3169">
            <v>110.2192275</v>
          </cell>
        </row>
        <row r="3170">
          <cell r="F3170">
            <v>1107</v>
          </cell>
          <cell r="G3170" t="str">
            <v>36411(D)1107</v>
          </cell>
          <cell r="H3170" t="str">
            <v>Roofing Tile Cement, Others</v>
          </cell>
          <cell r="I3170">
            <v>99.999958333333325</v>
          </cell>
          <cell r="J3170">
            <v>104.1778475</v>
          </cell>
          <cell r="K3170">
            <v>98.372440833333343</v>
          </cell>
          <cell r="L3170">
            <v>100.59841916666666</v>
          </cell>
          <cell r="M3170">
            <v>105.41040666666666</v>
          </cell>
          <cell r="N3170">
            <v>110.2192275</v>
          </cell>
        </row>
        <row r="3171">
          <cell r="F3171">
            <v>1108</v>
          </cell>
          <cell r="G3171" t="str">
            <v>36411(D)1108</v>
          </cell>
          <cell r="H3171" t="str">
            <v>Cement And Concrete Products, N.E.C.</v>
          </cell>
          <cell r="I3171">
            <v>99.999958333333325</v>
          </cell>
          <cell r="J3171">
            <v>104.1778475</v>
          </cell>
          <cell r="K3171">
            <v>98.372440833333343</v>
          </cell>
          <cell r="L3171">
            <v>100.59841916666666</v>
          </cell>
          <cell r="M3171">
            <v>105.41040666666666</v>
          </cell>
          <cell r="N3171">
            <v>110.2192275</v>
          </cell>
        </row>
        <row r="3172">
          <cell r="F3172">
            <v>1109</v>
          </cell>
          <cell r="G3172" t="str">
            <v>36411(D)1109</v>
          </cell>
          <cell r="H3172" t="str">
            <v>Concrete Building Components</v>
          </cell>
          <cell r="I3172">
            <v>99.999958333333325</v>
          </cell>
          <cell r="J3172">
            <v>104.1778475</v>
          </cell>
          <cell r="K3172">
            <v>98.372440833333343</v>
          </cell>
          <cell r="L3172">
            <v>100.59841916666666</v>
          </cell>
          <cell r="M3172">
            <v>105.41040666666666</v>
          </cell>
          <cell r="N3172">
            <v>110.2192275</v>
          </cell>
        </row>
        <row r="3173">
          <cell r="F3173">
            <v>1110</v>
          </cell>
          <cell r="G3173" t="str">
            <v>36413(D)1110</v>
          </cell>
          <cell r="H3173" t="str">
            <v>Wooden Cement Board (New)</v>
          </cell>
          <cell r="I3173">
            <v>99.999958333333339</v>
          </cell>
          <cell r="J3173">
            <v>121.06033666666669</v>
          </cell>
          <cell r="K3173">
            <v>120.639365</v>
          </cell>
          <cell r="L3173">
            <v>120.98740333333333</v>
          </cell>
          <cell r="M3173">
            <v>123.69376666666668</v>
          </cell>
          <cell r="N3173">
            <v>145.93088</v>
          </cell>
        </row>
        <row r="3174">
          <cell r="F3174">
            <v>1111</v>
          </cell>
          <cell r="G3174" t="str">
            <v>36413(D)1111</v>
          </cell>
          <cell r="H3174" t="str">
            <v>Corrugated Sheets</v>
          </cell>
          <cell r="I3174">
            <v>99.999958333333339</v>
          </cell>
          <cell r="J3174">
            <v>121.06033666666669</v>
          </cell>
          <cell r="K3174">
            <v>120.639365</v>
          </cell>
          <cell r="L3174">
            <v>120.98740333333333</v>
          </cell>
          <cell r="M3174">
            <v>123.69376666666668</v>
          </cell>
          <cell r="N3174">
            <v>145.93088</v>
          </cell>
        </row>
        <row r="3175">
          <cell r="F3175">
            <v>1112</v>
          </cell>
          <cell r="G3175" t="str">
            <v>36415(D)1112</v>
          </cell>
          <cell r="H3175" t="str">
            <v>Millstones And Grind-    Stones For Milling,Grind-Ing Or Pulping</v>
          </cell>
          <cell r="I3175">
            <v>100.00012333333332</v>
          </cell>
          <cell r="J3175">
            <v>105.03857083333334</v>
          </cell>
          <cell r="K3175">
            <v>121.04827583333332</v>
          </cell>
          <cell r="L3175">
            <v>103.39224666666667</v>
          </cell>
          <cell r="M3175">
            <v>100.28734000000001</v>
          </cell>
          <cell r="N3175">
            <v>100.28734000000001</v>
          </cell>
        </row>
        <row r="3176">
          <cell r="F3176">
            <v>1113</v>
          </cell>
          <cell r="G3176" t="str">
            <v>36415(D)1113</v>
          </cell>
          <cell r="H3176" t="str">
            <v>Other Millstones &amp; Grind-Stones, Grinding Wheels  And The Like, Of Agglome-Rated Synthetic/Natural  Diamond</v>
          </cell>
          <cell r="I3176">
            <v>100</v>
          </cell>
          <cell r="J3176">
            <v>100</v>
          </cell>
          <cell r="K3176">
            <v>100</v>
          </cell>
          <cell r="L3176">
            <v>99.03216333333333</v>
          </cell>
          <cell r="M3176">
            <v>98.019004166666662</v>
          </cell>
          <cell r="N3176">
            <v>89.916664166666664</v>
          </cell>
        </row>
        <row r="3177">
          <cell r="F3177">
            <v>1114</v>
          </cell>
          <cell r="G3177" t="str">
            <v>36415(D)1114</v>
          </cell>
          <cell r="H3177" t="str">
            <v>Hand Sharpening Or       Polishing Stones</v>
          </cell>
          <cell r="I3177">
            <v>99.99882833333335</v>
          </cell>
          <cell r="J3177">
            <v>137.99604333333332</v>
          </cell>
          <cell r="K3177">
            <v>161.59061</v>
          </cell>
          <cell r="L3177">
            <v>127.22333166666667</v>
          </cell>
          <cell r="M3177">
            <v>149.29568</v>
          </cell>
          <cell r="N3177">
            <v>183.80932250000004</v>
          </cell>
        </row>
        <row r="3178">
          <cell r="F3178">
            <v>1115</v>
          </cell>
          <cell r="G3178" t="str">
            <v>36415(D)1115</v>
          </cell>
          <cell r="H3178" t="str">
            <v>Natural Or Artificial    Abrasive Powder Or Grain,On A Base Of Woven       Textile Fabrics Only</v>
          </cell>
          <cell r="I3178">
            <v>100.00015249999998</v>
          </cell>
          <cell r="J3178">
            <v>113.65289250000002</v>
          </cell>
          <cell r="K3178">
            <v>97.37460999999999</v>
          </cell>
          <cell r="L3178">
            <v>104.25526666666667</v>
          </cell>
          <cell r="M3178">
            <v>114.63973166666666</v>
          </cell>
          <cell r="N3178">
            <v>115.62633000000001</v>
          </cell>
        </row>
        <row r="3179">
          <cell r="F3179">
            <v>1116</v>
          </cell>
          <cell r="G3179" t="str">
            <v>36415(D)1116</v>
          </cell>
          <cell r="H3179" t="str">
            <v>Natural Or Artificial    Abrasive Powder Or Grain,On A Base Of Paper Or    Paperboard Only</v>
          </cell>
          <cell r="I3179">
            <v>99.99993666666667</v>
          </cell>
          <cell r="J3179">
            <v>101.10493833333334</v>
          </cell>
          <cell r="K3179">
            <v>82.183909999999997</v>
          </cell>
          <cell r="L3179">
            <v>94.622493333333352</v>
          </cell>
          <cell r="M3179">
            <v>100.705105</v>
          </cell>
          <cell r="N3179">
            <v>107.2794875</v>
          </cell>
        </row>
        <row r="3180">
          <cell r="F3180">
            <v>1117</v>
          </cell>
          <cell r="G3180" t="str">
            <v>36416(D)1117</v>
          </cell>
          <cell r="H3180" t="str">
            <v>Asbestos Products N.E.C.</v>
          </cell>
          <cell r="I3180">
            <v>99.999958333333325</v>
          </cell>
          <cell r="J3180">
            <v>104.1778475</v>
          </cell>
          <cell r="K3180">
            <v>98.372440833333343</v>
          </cell>
          <cell r="L3180">
            <v>100.59841916666666</v>
          </cell>
          <cell r="M3180">
            <v>105.41040666666666</v>
          </cell>
          <cell r="N3180">
            <v>110.2192275</v>
          </cell>
        </row>
        <row r="3181">
          <cell r="F3181">
            <v>1118</v>
          </cell>
          <cell r="G3181" t="str">
            <v>36416(D)1118</v>
          </cell>
          <cell r="H3181" t="str">
            <v>Asbestos Cement Flat Sheets</v>
          </cell>
          <cell r="I3181">
            <v>99.999958333333325</v>
          </cell>
          <cell r="J3181">
            <v>104.1778475</v>
          </cell>
          <cell r="K3181">
            <v>98.372440833333343</v>
          </cell>
          <cell r="L3181">
            <v>100.59841916666666</v>
          </cell>
          <cell r="M3181">
            <v>105.41040666666666</v>
          </cell>
          <cell r="N3181">
            <v>110.2192275</v>
          </cell>
        </row>
        <row r="3182">
          <cell r="F3182">
            <v>1119</v>
          </cell>
          <cell r="G3182" t="str">
            <v>36416(D)1119</v>
          </cell>
          <cell r="H3182" t="str">
            <v>Bonded Shoe</v>
          </cell>
          <cell r="I3182">
            <v>100.00000249999999</v>
          </cell>
          <cell r="J3182">
            <v>112.15693333333333</v>
          </cell>
          <cell r="K3182">
            <v>97.011252499999998</v>
          </cell>
          <cell r="L3182">
            <v>89.302817500000018</v>
          </cell>
          <cell r="M3182">
            <v>95.808481666666665</v>
          </cell>
          <cell r="N3182">
            <v>104.95872166666668</v>
          </cell>
        </row>
        <row r="3183">
          <cell r="F3183">
            <v>1120</v>
          </cell>
          <cell r="G3183" t="str">
            <v>36417(D)1120</v>
          </cell>
          <cell r="H3183" t="str">
            <v>Natural Or Artificial    Abrasive Powder Or Grain,On A Base Of Other       Materials</v>
          </cell>
          <cell r="I3183">
            <v>99.999958333333325</v>
          </cell>
          <cell r="J3183">
            <v>104.1778475</v>
          </cell>
          <cell r="K3183">
            <v>98.372440833333343</v>
          </cell>
          <cell r="L3183">
            <v>100.59841916666666</v>
          </cell>
          <cell r="M3183">
            <v>105.41040666666666</v>
          </cell>
          <cell r="N3183">
            <v>110.2192275</v>
          </cell>
        </row>
        <row r="3184">
          <cell r="F3184">
            <v>1121</v>
          </cell>
          <cell r="G3184" t="str">
            <v>36418(D)1121</v>
          </cell>
          <cell r="H3184" t="str">
            <v>Activated Carbon</v>
          </cell>
          <cell r="I3184">
            <v>99.999910833333345</v>
          </cell>
          <cell r="J3184">
            <v>88.389828333333341</v>
          </cell>
          <cell r="K3184">
            <v>92.782597499999994</v>
          </cell>
          <cell r="L3184">
            <v>102.41582916666667</v>
          </cell>
          <cell r="M3184">
            <v>105.72673333333333</v>
          </cell>
          <cell r="N3184">
            <v>106.69475916666667</v>
          </cell>
        </row>
        <row r="3185">
          <cell r="F3185">
            <v>1122</v>
          </cell>
          <cell r="G3185" t="str">
            <v>36418(D)1122</v>
          </cell>
          <cell r="H3185" t="str">
            <v>Activated Clay (New)</v>
          </cell>
          <cell r="I3185">
            <v>99.999910833333345</v>
          </cell>
          <cell r="J3185">
            <v>88.389828333333341</v>
          </cell>
          <cell r="K3185">
            <v>92.782597499999994</v>
          </cell>
          <cell r="L3185">
            <v>102.41582916666667</v>
          </cell>
          <cell r="M3185">
            <v>105.72673333333333</v>
          </cell>
          <cell r="N3185">
            <v>106.69475916666667</v>
          </cell>
        </row>
        <row r="3186">
          <cell r="F3186">
            <v>1123</v>
          </cell>
          <cell r="G3186" t="str">
            <v>36418(D)1123</v>
          </cell>
          <cell r="H3186" t="str">
            <v>Ceiling Products Mainly Of Plaster</v>
          </cell>
          <cell r="I3186">
            <v>99.999958333333325</v>
          </cell>
          <cell r="J3186">
            <v>104.1778475</v>
          </cell>
          <cell r="K3186">
            <v>98.372440833333343</v>
          </cell>
          <cell r="L3186">
            <v>100.59841916666666</v>
          </cell>
          <cell r="M3186">
            <v>105.41040666666666</v>
          </cell>
          <cell r="N3186">
            <v>110.2192275</v>
          </cell>
        </row>
        <row r="3187">
          <cell r="F3187">
            <v>1124</v>
          </cell>
          <cell r="G3187" t="str">
            <v>36418(D)1124</v>
          </cell>
          <cell r="H3187" t="str">
            <v>Other Worked Mica And    Articles Of Mica, Whetheror Not On A Support Of   Paper, Apperboard Or     Other Materials</v>
          </cell>
          <cell r="I3187">
            <v>99.999926666666667</v>
          </cell>
          <cell r="J3187">
            <v>105.10298666666668</v>
          </cell>
          <cell r="K3187">
            <v>121.05294666666667</v>
          </cell>
          <cell r="L3187">
            <v>116.81647583333334</v>
          </cell>
          <cell r="M3187">
            <v>111.96625083333333</v>
          </cell>
          <cell r="N3187">
            <v>111.95853</v>
          </cell>
        </row>
        <row r="3188">
          <cell r="F3188">
            <v>1125</v>
          </cell>
          <cell r="G3188" t="str">
            <v>36418(D)1125</v>
          </cell>
          <cell r="H3188" t="str">
            <v>Non-Electrical Articles  Of Graphite Or Other     Carbon</v>
          </cell>
          <cell r="I3188">
            <v>100.00000083333332</v>
          </cell>
          <cell r="J3188">
            <v>78.386935833333325</v>
          </cell>
          <cell r="K3188">
            <v>102.43233833333332</v>
          </cell>
          <cell r="L3188">
            <v>108.55050583333333</v>
          </cell>
          <cell r="M3188">
            <v>108.53763666666667</v>
          </cell>
          <cell r="N3188">
            <v>112.91970500000001</v>
          </cell>
        </row>
        <row r="3189">
          <cell r="F3189">
            <v>1126</v>
          </cell>
          <cell r="G3189" t="str">
            <v>36418(D)1126</v>
          </cell>
          <cell r="H3189" t="str">
            <v>Other Mixtures &amp; Articlesof Heat-Insulating,      Sound-Insulating Or      Sound-Absorbing Mineral  Materials</v>
          </cell>
          <cell r="I3189">
            <v>99.999997500000021</v>
          </cell>
          <cell r="J3189">
            <v>99.572190833333323</v>
          </cell>
          <cell r="K3189">
            <v>104.27807666666666</v>
          </cell>
          <cell r="L3189">
            <v>124.420675</v>
          </cell>
          <cell r="M3189">
            <v>118.50267000000001</v>
          </cell>
          <cell r="N3189">
            <v>118.50267000000001</v>
          </cell>
        </row>
        <row r="3190">
          <cell r="F3190">
            <v>1127</v>
          </cell>
          <cell r="G3190" t="str">
            <v>37111(D)1127</v>
          </cell>
          <cell r="H3190" t="str">
            <v>Casting, Pig Iron</v>
          </cell>
          <cell r="I3190">
            <v>100</v>
          </cell>
          <cell r="J3190">
            <v>92.831370000000007</v>
          </cell>
          <cell r="K3190">
            <v>88.533904166666687</v>
          </cell>
          <cell r="L3190">
            <v>103.34356416666667</v>
          </cell>
          <cell r="M3190">
            <v>112.46908666666667</v>
          </cell>
          <cell r="N3190">
            <v>119.61628916666668</v>
          </cell>
        </row>
        <row r="3191">
          <cell r="F3191">
            <v>1128</v>
          </cell>
          <cell r="G3191" t="str">
            <v>37111(D)1128</v>
          </cell>
          <cell r="H3191" t="str">
            <v>Ferro-Manganese          Containing By Weight 2%  Or Less Of Carbon</v>
          </cell>
          <cell r="I3191">
            <v>100</v>
          </cell>
          <cell r="J3191">
            <v>103.56171250000001</v>
          </cell>
          <cell r="K3191">
            <v>103.42125333333334</v>
          </cell>
          <cell r="L3191">
            <v>114.72276250000003</v>
          </cell>
          <cell r="M3191">
            <v>117.84443000000003</v>
          </cell>
          <cell r="N3191">
            <v>214.6154975</v>
          </cell>
        </row>
        <row r="3192">
          <cell r="F3192">
            <v>1129</v>
          </cell>
          <cell r="G3192" t="str">
            <v>37111(D)1129</v>
          </cell>
          <cell r="H3192" t="str">
            <v>Ferro-Alloy</v>
          </cell>
          <cell r="I3192">
            <v>100</v>
          </cell>
          <cell r="J3192">
            <v>92.831370000000007</v>
          </cell>
          <cell r="K3192">
            <v>88.533904166666687</v>
          </cell>
          <cell r="L3192">
            <v>103.34356416666667</v>
          </cell>
          <cell r="M3192">
            <v>112.46908666666667</v>
          </cell>
          <cell r="N3192">
            <v>119.61628916666668</v>
          </cell>
        </row>
        <row r="3193">
          <cell r="F3193">
            <v>1130</v>
          </cell>
          <cell r="G3193" t="str">
            <v>37111(D)1130</v>
          </cell>
          <cell r="H3193" t="str">
            <v>Ferro-Silicon Containing By Weight 55% Or Less Of Silicon</v>
          </cell>
          <cell r="I3193">
            <v>99.999998333333323</v>
          </cell>
          <cell r="J3193">
            <v>92.560400000000001</v>
          </cell>
          <cell r="K3193">
            <v>86.627166666666668</v>
          </cell>
          <cell r="L3193">
            <v>98.256313333333324</v>
          </cell>
          <cell r="M3193">
            <v>104.66420999999998</v>
          </cell>
          <cell r="N3193">
            <v>104.66420999999998</v>
          </cell>
        </row>
        <row r="3194">
          <cell r="F3194">
            <v>1131</v>
          </cell>
          <cell r="G3194" t="str">
            <v>37111(D)1131</v>
          </cell>
          <cell r="H3194" t="str">
            <v>Ferro-Silicon-Manganese</v>
          </cell>
          <cell r="I3194">
            <v>100.00000333333334</v>
          </cell>
          <cell r="J3194">
            <v>95.824577500000004</v>
          </cell>
          <cell r="K3194">
            <v>103.08205416666667</v>
          </cell>
          <cell r="L3194">
            <v>137.16708416666665</v>
          </cell>
          <cell r="M3194">
            <v>144.38486</v>
          </cell>
          <cell r="N3194">
            <v>144.38486</v>
          </cell>
        </row>
        <row r="3195">
          <cell r="F3195">
            <v>1132</v>
          </cell>
          <cell r="G3195" t="str">
            <v>37112(D)1132</v>
          </cell>
          <cell r="H3195" t="str">
            <v>Non-Alloy Pig Iron       Containing By Weight 0.5%Or Less Of Phosphorus</v>
          </cell>
          <cell r="I3195">
            <v>100</v>
          </cell>
          <cell r="J3195">
            <v>91.711743333333331</v>
          </cell>
          <cell r="K3195">
            <v>93.549093333333332</v>
          </cell>
          <cell r="L3195">
            <v>123.24504333333334</v>
          </cell>
          <cell r="M3195">
            <v>142.51072500000001</v>
          </cell>
          <cell r="N3195">
            <v>147.09942000000001</v>
          </cell>
        </row>
        <row r="3196">
          <cell r="F3196">
            <v>1133</v>
          </cell>
          <cell r="G3196" t="str">
            <v>37112(D)1133</v>
          </cell>
          <cell r="H3196" t="str">
            <v>Powders Of Alloy-Steel</v>
          </cell>
          <cell r="I3196">
            <v>100</v>
          </cell>
          <cell r="J3196">
            <v>84.048699999999997</v>
          </cell>
          <cell r="K3196">
            <v>64.814729999999997</v>
          </cell>
          <cell r="L3196">
            <v>61.483780000000003</v>
          </cell>
          <cell r="M3196">
            <v>73.242971666666662</v>
          </cell>
          <cell r="N3196">
            <v>74.847926666666666</v>
          </cell>
        </row>
        <row r="3197">
          <cell r="F3197">
            <v>1134</v>
          </cell>
          <cell r="G3197" t="str">
            <v>37112(D)1134</v>
          </cell>
          <cell r="H3197" t="str">
            <v>Powders Of Un-Alloy Steel</v>
          </cell>
          <cell r="I3197">
            <v>100</v>
          </cell>
          <cell r="J3197">
            <v>101.96826</v>
          </cell>
          <cell r="K3197">
            <v>101.17908083333334</v>
          </cell>
          <cell r="L3197">
            <v>101.56323499999999</v>
          </cell>
          <cell r="M3197">
            <v>106.31059500000002</v>
          </cell>
          <cell r="N3197">
            <v>109.79089583333332</v>
          </cell>
        </row>
        <row r="3198">
          <cell r="F3198">
            <v>1135</v>
          </cell>
          <cell r="G3198" t="str">
            <v>37112(D)1135</v>
          </cell>
          <cell r="H3198" t="str">
            <v>Hot Briquetted Iron</v>
          </cell>
          <cell r="I3198">
            <v>100.00000333333332</v>
          </cell>
          <cell r="J3198">
            <v>126.80280999999998</v>
          </cell>
          <cell r="K3198">
            <v>114.66441000000002</v>
          </cell>
          <cell r="L3198">
            <v>109.67308666666665</v>
          </cell>
          <cell r="M3198">
            <v>128.39191333333332</v>
          </cell>
          <cell r="N3198">
            <v>130.45695000000001</v>
          </cell>
        </row>
        <row r="3199">
          <cell r="F3199">
            <v>1136</v>
          </cell>
          <cell r="G3199" t="str">
            <v>37113(D)1136</v>
          </cell>
          <cell r="H3199" t="str">
            <v>Waste And Scrap Of Cast  Iron</v>
          </cell>
          <cell r="I3199">
            <v>100.00017166666667</v>
          </cell>
          <cell r="J3199">
            <v>87.203282500000014</v>
          </cell>
          <cell r="K3199">
            <v>110.33511833333334</v>
          </cell>
          <cell r="L3199">
            <v>104.54563416666666</v>
          </cell>
          <cell r="M3199">
            <v>100.68742999999999</v>
          </cell>
          <cell r="N3199">
            <v>94.636963333333327</v>
          </cell>
        </row>
        <row r="3200">
          <cell r="F3200">
            <v>1137</v>
          </cell>
          <cell r="G3200" t="str">
            <v>37113(D)1137</v>
          </cell>
          <cell r="H3200" t="str">
            <v>Waste And Scrap Of Alloy Steel</v>
          </cell>
          <cell r="I3200">
            <v>100.00004333333334</v>
          </cell>
          <cell r="J3200">
            <v>99.84206416666666</v>
          </cell>
          <cell r="K3200">
            <v>125.55586166666667</v>
          </cell>
          <cell r="L3200">
            <v>178.39650416666666</v>
          </cell>
          <cell r="M3200">
            <v>317.19645000000003</v>
          </cell>
          <cell r="N3200">
            <v>328.95412916666669</v>
          </cell>
        </row>
        <row r="3201">
          <cell r="F3201">
            <v>1138</v>
          </cell>
          <cell r="G3201" t="str">
            <v>37113(D)1138</v>
          </cell>
          <cell r="H3201" t="str">
            <v>Waste And Scrap Of Tinnediron Or Steel</v>
          </cell>
          <cell r="I3201">
            <v>100.00004333333334</v>
          </cell>
          <cell r="J3201">
            <v>99.84206416666666</v>
          </cell>
          <cell r="K3201">
            <v>125.55586166666667</v>
          </cell>
          <cell r="L3201">
            <v>178.39650416666666</v>
          </cell>
          <cell r="M3201">
            <v>317.19645000000003</v>
          </cell>
          <cell r="N3201">
            <v>328.95412916666669</v>
          </cell>
        </row>
        <row r="3202">
          <cell r="F3202">
            <v>1139</v>
          </cell>
          <cell r="G3202" t="str">
            <v>37113(D)1139</v>
          </cell>
          <cell r="H3202" t="str">
            <v>Other Waste &amp; Scrap Of   Other Than Tinplate</v>
          </cell>
          <cell r="I3202">
            <v>100.00002333333333</v>
          </cell>
          <cell r="J3202">
            <v>101.87802000000001</v>
          </cell>
          <cell r="K3202">
            <v>128.00773999999998</v>
          </cell>
          <cell r="L3202">
            <v>190.29300166666664</v>
          </cell>
          <cell r="M3202">
            <v>352.07347750000002</v>
          </cell>
          <cell r="N3202">
            <v>366.6998358333334</v>
          </cell>
        </row>
        <row r="3203">
          <cell r="F3203">
            <v>1140</v>
          </cell>
          <cell r="G3203" t="str">
            <v>37114(D)1140</v>
          </cell>
          <cell r="H3203" t="str">
            <v>Primary Iron And Steel Products N. E.C.</v>
          </cell>
          <cell r="I3203">
            <v>100.00000333333332</v>
          </cell>
          <cell r="J3203">
            <v>126.80280999999998</v>
          </cell>
          <cell r="K3203">
            <v>114.66441000000002</v>
          </cell>
          <cell r="L3203">
            <v>109.67308666666665</v>
          </cell>
          <cell r="M3203">
            <v>128.39191333333332</v>
          </cell>
          <cell r="N3203">
            <v>130.45695000000001</v>
          </cell>
        </row>
        <row r="3204">
          <cell r="F3204">
            <v>1141</v>
          </cell>
          <cell r="G3204" t="str">
            <v>37114(D)1141</v>
          </cell>
          <cell r="H3204" t="str">
            <v>Other Semi-Finished Prod.Of Iron Or Non-Alloy     Steel Of Rectangular Or  Square Cross-Section By  Wt &lt; 0.25% Of Carbon</v>
          </cell>
          <cell r="I3204">
            <v>100.00000333333332</v>
          </cell>
          <cell r="J3204">
            <v>126.80280999999998</v>
          </cell>
          <cell r="K3204">
            <v>114.66441000000002</v>
          </cell>
          <cell r="L3204">
            <v>109.67308666666665</v>
          </cell>
          <cell r="M3204">
            <v>128.39191333333332</v>
          </cell>
          <cell r="N3204">
            <v>130.45695000000001</v>
          </cell>
        </row>
        <row r="3205">
          <cell r="F3205">
            <v>1142</v>
          </cell>
          <cell r="G3205" t="str">
            <v>37114(D)1142</v>
          </cell>
          <cell r="H3205" t="str">
            <v>Other Semi-Finished Prod.Of Iron Or Non-Alloy     Steel Of Rectangular O/T Square Cross-Section By  Wt &lt; 0.25% Of Carbon</v>
          </cell>
          <cell r="I3205">
            <v>100.00000333333332</v>
          </cell>
          <cell r="J3205">
            <v>126.80280999999998</v>
          </cell>
          <cell r="K3205">
            <v>114.66441000000002</v>
          </cell>
          <cell r="L3205">
            <v>109.67308666666665</v>
          </cell>
          <cell r="M3205">
            <v>128.39191333333332</v>
          </cell>
          <cell r="N3205">
            <v>130.45695000000001</v>
          </cell>
        </row>
        <row r="3206">
          <cell r="F3206">
            <v>1143</v>
          </cell>
          <cell r="G3206" t="str">
            <v>37114(D)1143</v>
          </cell>
          <cell r="H3206" t="str">
            <v>Hoop And Strip, Of       Silicon Electrical Steel,Grain-Oriented, N.E.     400 Mm In Width</v>
          </cell>
          <cell r="I3206">
            <v>100</v>
          </cell>
          <cell r="J3206">
            <v>99.491399999999999</v>
          </cell>
          <cell r="K3206">
            <v>100.81460166666666</v>
          </cell>
          <cell r="L3206">
            <v>104.21374666666668</v>
          </cell>
          <cell r="M3206">
            <v>107.34258583333336</v>
          </cell>
          <cell r="N3206">
            <v>107.34268000000002</v>
          </cell>
        </row>
        <row r="3207">
          <cell r="F3207">
            <v>1144</v>
          </cell>
          <cell r="G3207" t="str">
            <v>37114(D)1144</v>
          </cell>
          <cell r="H3207" t="str">
            <v>Flat-Rolled Pdt Of Other Alloy Steel, Width &gt; 600 Mm, Plated Or Coated Withother Metals O/T Zinc</v>
          </cell>
          <cell r="I3207">
            <v>100</v>
          </cell>
          <cell r="J3207">
            <v>93.365305000000006</v>
          </cell>
          <cell r="K3207">
            <v>89.040798333333328</v>
          </cell>
          <cell r="L3207">
            <v>100.16591916666665</v>
          </cell>
          <cell r="M3207">
            <v>120.61873666666668</v>
          </cell>
          <cell r="N3207">
            <v>142.21686333333332</v>
          </cell>
        </row>
        <row r="3208">
          <cell r="F3208">
            <v>1145</v>
          </cell>
          <cell r="G3208" t="str">
            <v>37114(D)1145</v>
          </cell>
          <cell r="H3208" t="str">
            <v>Bars And Rods Other Than Round Of High Speed Steel</v>
          </cell>
          <cell r="I3208">
            <v>99.999998333333323</v>
          </cell>
          <cell r="J3208">
            <v>89.422614166666676</v>
          </cell>
          <cell r="K3208">
            <v>87.865859166666667</v>
          </cell>
          <cell r="L3208">
            <v>104.54468749999999</v>
          </cell>
          <cell r="M3208">
            <v>113.13056500000002</v>
          </cell>
          <cell r="N3208">
            <v>118.10479000000002</v>
          </cell>
        </row>
        <row r="3209">
          <cell r="F3209">
            <v>1146</v>
          </cell>
          <cell r="G3209" t="str">
            <v>37114(D)1146</v>
          </cell>
          <cell r="H3209" t="str">
            <v>Shapes &amp; Sections Of     Stainless Steel Of A     Height &lt;80mm &amp; Thickness &gt; 5mm</v>
          </cell>
          <cell r="I3209">
            <v>100</v>
          </cell>
          <cell r="J3209">
            <v>89.422610000000006</v>
          </cell>
          <cell r="K3209">
            <v>87.865904999999998</v>
          </cell>
          <cell r="L3209">
            <v>104.54470499999999</v>
          </cell>
          <cell r="M3209">
            <v>92.590850000000003</v>
          </cell>
          <cell r="N3209">
            <v>92.590850000000003</v>
          </cell>
        </row>
        <row r="3210">
          <cell r="F3210">
            <v>1147</v>
          </cell>
          <cell r="G3210" t="str">
            <v>37115(D)1147</v>
          </cell>
          <cell r="H3210" t="str">
            <v>Motor Spirit, Premium,   Ron 97 And Above</v>
          </cell>
          <cell r="I3210">
            <v>99.999352500000001</v>
          </cell>
          <cell r="J3210">
            <v>95.453184166666674</v>
          </cell>
          <cell r="K3210">
            <v>87.332030000000017</v>
          </cell>
          <cell r="L3210">
            <v>102.34325</v>
          </cell>
          <cell r="M3210">
            <v>110.23677000000002</v>
          </cell>
          <cell r="N3210">
            <v>161.81767583333331</v>
          </cell>
        </row>
        <row r="3211">
          <cell r="F3211">
            <v>1148</v>
          </cell>
          <cell r="G3211" t="str">
            <v>37115(D)1148</v>
          </cell>
          <cell r="H3211" t="str">
            <v>Mild Steel Plate (New)</v>
          </cell>
          <cell r="I3211">
            <v>100.00000166666665</v>
          </cell>
          <cell r="J3211">
            <v>88.788094999999998</v>
          </cell>
          <cell r="K3211">
            <v>95.08406916666668</v>
          </cell>
          <cell r="L3211">
            <v>115.86203</v>
          </cell>
          <cell r="M3211">
            <v>130.44756583333333</v>
          </cell>
          <cell r="N3211">
            <v>188.44223666666667</v>
          </cell>
        </row>
        <row r="3212">
          <cell r="F3212">
            <v>1149</v>
          </cell>
          <cell r="G3212" t="str">
            <v>37115(D)1149</v>
          </cell>
          <cell r="H3212" t="str">
            <v>Flat-Rolled Pdt Of Iron  Or Non-Alloy Steel, In   Coils, Not Further Workedthan Hot-Rolled, With    Patterns In Relief</v>
          </cell>
          <cell r="I3212">
            <v>100.00000166666665</v>
          </cell>
          <cell r="J3212">
            <v>88.788094999999998</v>
          </cell>
          <cell r="K3212">
            <v>95.08406916666668</v>
          </cell>
          <cell r="L3212">
            <v>115.86203</v>
          </cell>
          <cell r="M3212">
            <v>130.44756583333333</v>
          </cell>
          <cell r="N3212">
            <v>188.44223666666667</v>
          </cell>
        </row>
        <row r="3213">
          <cell r="F3213">
            <v>1150</v>
          </cell>
          <cell r="G3213" t="str">
            <v>37115(D)1150</v>
          </cell>
          <cell r="H3213" t="str">
            <v>Flat-Rolled Pdt Of Iron  Or Non-Alloy Steel, In   Coils, Not Further Workedthan Hot-Rolled, 4.75 Mm Or More But &gt; 10 Mm</v>
          </cell>
          <cell r="I3213">
            <v>100.00000166666665</v>
          </cell>
          <cell r="J3213">
            <v>88.788094999999998</v>
          </cell>
          <cell r="K3213">
            <v>95.08406916666668</v>
          </cell>
          <cell r="L3213">
            <v>115.86203</v>
          </cell>
          <cell r="M3213">
            <v>130.44756583333333</v>
          </cell>
          <cell r="N3213">
            <v>188.44223666666667</v>
          </cell>
        </row>
        <row r="3214">
          <cell r="F3214">
            <v>1151</v>
          </cell>
          <cell r="G3214" t="str">
            <v>37115(D)1151</v>
          </cell>
          <cell r="H3214" t="str">
            <v>Flat-Rolled Pdt Of Iron  Or Non-Alloy Steel, In   Coils, Not Further Workedthan Hot-Rolled, 3 Mm Or More But &lt; 4.75 Mm</v>
          </cell>
          <cell r="I3214">
            <v>100.00000166666665</v>
          </cell>
          <cell r="J3214">
            <v>88.788094999999998</v>
          </cell>
          <cell r="K3214">
            <v>95.08406916666668</v>
          </cell>
          <cell r="L3214">
            <v>115.86203</v>
          </cell>
          <cell r="M3214">
            <v>130.44756583333333</v>
          </cell>
          <cell r="N3214">
            <v>188.44223666666667</v>
          </cell>
        </row>
        <row r="3215">
          <cell r="F3215">
            <v>1152</v>
          </cell>
          <cell r="G3215" t="str">
            <v>37115(D)1152</v>
          </cell>
          <cell r="H3215" t="str">
            <v>Other Flat-Rolled Pdt Of Iron Or Non-Alloy Steel, In Coils, Hot-Rolled, Of A Thickness &lt; 3 Mm</v>
          </cell>
          <cell r="I3215">
            <v>100.00000166666665</v>
          </cell>
          <cell r="J3215">
            <v>88.788094999999998</v>
          </cell>
          <cell r="K3215">
            <v>95.08406916666668</v>
          </cell>
          <cell r="L3215">
            <v>115.86203</v>
          </cell>
          <cell r="M3215">
            <v>130.44756583333333</v>
          </cell>
          <cell r="N3215">
            <v>188.44223666666667</v>
          </cell>
        </row>
        <row r="3216">
          <cell r="F3216">
            <v>1153</v>
          </cell>
          <cell r="G3216" t="str">
            <v>37115(D)1153</v>
          </cell>
          <cell r="H3216" t="str">
            <v>Flat-Rolled Pdt Of Iron Or Non-Alloy Steel, In Coils, Not Further Worked Than Hot-Rolled, Pickled,Of Thick 4.75 Mm Or More</v>
          </cell>
          <cell r="I3216">
            <v>99.999997500000006</v>
          </cell>
          <cell r="J3216">
            <v>91.62545750000001</v>
          </cell>
          <cell r="K3216">
            <v>111.68071166666667</v>
          </cell>
          <cell r="L3216">
            <v>145.22618416666666</v>
          </cell>
          <cell r="M3216">
            <v>176.38080833333336</v>
          </cell>
          <cell r="N3216">
            <v>254.42683416666668</v>
          </cell>
        </row>
        <row r="3217">
          <cell r="F3217">
            <v>1154</v>
          </cell>
          <cell r="G3217" t="str">
            <v>37115(D)1154</v>
          </cell>
          <cell r="H3217" t="str">
            <v>Flat-Rolled Pdt Of Iron Or Non-Alloy Steel,In Coils, Not Further Workedthan Hot-Rolled, Pickled,Thickness &gt; 3mm &lt; 4.75 Mm</v>
          </cell>
          <cell r="I3217">
            <v>100</v>
          </cell>
          <cell r="J3217">
            <v>91.656475</v>
          </cell>
          <cell r="K3217">
            <v>88.357267499999992</v>
          </cell>
          <cell r="L3217">
            <v>109.43015083333333</v>
          </cell>
          <cell r="M3217">
            <v>121.94033250000001</v>
          </cell>
          <cell r="N3217">
            <v>187.3732008333333</v>
          </cell>
        </row>
        <row r="3218">
          <cell r="F3218">
            <v>1155</v>
          </cell>
          <cell r="G3218" t="str">
            <v>37115(D)1155</v>
          </cell>
          <cell r="H3218" t="str">
            <v>Flat-Rolled Pdt Of Iron Or Non-Alloy Steel, In Coils, Not Further Workedthan Hot-Rolled, Pickled,Of Thickness &lt; 3 Mm</v>
          </cell>
          <cell r="I3218">
            <v>100.00000166666669</v>
          </cell>
          <cell r="J3218">
            <v>86.530564166666665</v>
          </cell>
          <cell r="K3218">
            <v>91.361717499999997</v>
          </cell>
          <cell r="L3218">
            <v>110.15589916666666</v>
          </cell>
          <cell r="M3218">
            <v>121.01845999999999</v>
          </cell>
          <cell r="N3218">
            <v>186.59115000000003</v>
          </cell>
        </row>
        <row r="3219">
          <cell r="F3219">
            <v>1156</v>
          </cell>
          <cell r="G3219" t="str">
            <v>37115(D)1156</v>
          </cell>
          <cell r="H3219" t="str">
            <v>Flat-Rolled Pdt Of Iron  Or Non-Alloy Steel, Not  In Coils, Not Further    Worked Than Hot-Rolled,  Of A Thickness Exd 10 Mm</v>
          </cell>
          <cell r="I3219">
            <v>100.00000166666665</v>
          </cell>
          <cell r="J3219">
            <v>88.788094999999998</v>
          </cell>
          <cell r="K3219">
            <v>95.08406916666668</v>
          </cell>
          <cell r="L3219">
            <v>115.86203</v>
          </cell>
          <cell r="M3219">
            <v>130.44756583333333</v>
          </cell>
          <cell r="N3219">
            <v>188.44223666666667</v>
          </cell>
        </row>
        <row r="3220">
          <cell r="F3220">
            <v>1157</v>
          </cell>
          <cell r="G3220" t="str">
            <v>37115(D)1157</v>
          </cell>
          <cell r="H3220" t="str">
            <v>Flat-Rolled Pdt Of Iron  Or Non-Alloy Steel,Not Incoils, Not Further Workedthan Hot-Rolled, 4.75 Mm Or More But &lt; 10 Mm</v>
          </cell>
          <cell r="I3220">
            <v>100</v>
          </cell>
          <cell r="J3220">
            <v>86.530739999999994</v>
          </cell>
          <cell r="K3220">
            <v>89.387840000000025</v>
          </cell>
          <cell r="L3220">
            <v>96.496606666666679</v>
          </cell>
          <cell r="M3220">
            <v>99.356470000000002</v>
          </cell>
          <cell r="N3220">
            <v>100.65731</v>
          </cell>
        </row>
        <row r="3221">
          <cell r="F3221">
            <v>1158</v>
          </cell>
          <cell r="G3221" t="str">
            <v>37115(D)1158</v>
          </cell>
          <cell r="H3221" t="str">
            <v>Other Flat-Rolled Pdt, Ofiron Or Non-Alloy Steel, Cold-Rolled, Ctg By Wt   &lt; 0.25% Of Carbon, Of A  Thickness &lt; 0.170 Mm</v>
          </cell>
          <cell r="I3221">
            <v>100.00000166666665</v>
          </cell>
          <cell r="J3221">
            <v>88.788094999999998</v>
          </cell>
          <cell r="K3221">
            <v>95.08406916666668</v>
          </cell>
          <cell r="L3221">
            <v>115.86203</v>
          </cell>
          <cell r="M3221">
            <v>130.44756583333333</v>
          </cell>
          <cell r="N3221">
            <v>188.44223666666667</v>
          </cell>
        </row>
        <row r="3222">
          <cell r="F3222">
            <v>1159</v>
          </cell>
          <cell r="G3222" t="str">
            <v>37115(D)1159</v>
          </cell>
          <cell r="H3222" t="str">
            <v>Flat-Rolled Pdt Of Iron  Or Steel, In Coils, Not  Further Worked Than Cold-Rolled, Of A Thickness   Exd 1 Mm But &lt; 3 Mm</v>
          </cell>
          <cell r="I3222">
            <v>100.00000166666665</v>
          </cell>
          <cell r="J3222">
            <v>88.788094999999998</v>
          </cell>
          <cell r="K3222">
            <v>95.08406916666668</v>
          </cell>
          <cell r="L3222">
            <v>115.86203</v>
          </cell>
          <cell r="M3222">
            <v>130.44756583333333</v>
          </cell>
          <cell r="N3222">
            <v>188.44223666666667</v>
          </cell>
        </row>
        <row r="3223">
          <cell r="F3223">
            <v>1160</v>
          </cell>
          <cell r="G3223" t="str">
            <v>37115(D)1160</v>
          </cell>
          <cell r="H3223" t="str">
            <v>Flat-Rolled Pdt Of Iron  Or Steel, In Coils, Not  Further Worked Than Cold-Rolled, Of A Thickness Of0.5 Mm Or More But &lt; 1 Mm</v>
          </cell>
          <cell r="I3223">
            <v>100.00000166666665</v>
          </cell>
          <cell r="J3223">
            <v>88.788094999999998</v>
          </cell>
          <cell r="K3223">
            <v>95.08406916666668</v>
          </cell>
          <cell r="L3223">
            <v>115.86203</v>
          </cell>
          <cell r="M3223">
            <v>130.44756583333333</v>
          </cell>
          <cell r="N3223">
            <v>188.44223666666667</v>
          </cell>
        </row>
        <row r="3224">
          <cell r="F3224">
            <v>1161</v>
          </cell>
          <cell r="G3224" t="str">
            <v>37115(D)1161</v>
          </cell>
          <cell r="H3224" t="str">
            <v>Flat-Rolled Pdt Of Iron  Or Steel, In Coils, Of A Thickness &lt; 0.5 Mm, Ctg  By Wt 0.6% Or More Of    Carbon</v>
          </cell>
          <cell r="I3224">
            <v>100.00000166666665</v>
          </cell>
          <cell r="J3224">
            <v>88.788094999999998</v>
          </cell>
          <cell r="K3224">
            <v>95.08406916666668</v>
          </cell>
          <cell r="L3224">
            <v>115.86203</v>
          </cell>
          <cell r="M3224">
            <v>130.44756583333333</v>
          </cell>
          <cell r="N3224">
            <v>188.44223666666667</v>
          </cell>
        </row>
        <row r="3225">
          <cell r="F3225">
            <v>1162</v>
          </cell>
          <cell r="G3225" t="str">
            <v>37115(D)1162</v>
          </cell>
          <cell r="H3225" t="str">
            <v>Flat-Rolled Pdt Of Iron  Or Steel, In Coils, Cold-Rolled, Of A Thickness Of0.170 Mm Or Less</v>
          </cell>
          <cell r="I3225">
            <v>100.00000166666665</v>
          </cell>
          <cell r="J3225">
            <v>88.788094999999998</v>
          </cell>
          <cell r="K3225">
            <v>95.08406916666668</v>
          </cell>
          <cell r="L3225">
            <v>115.86203</v>
          </cell>
          <cell r="M3225">
            <v>130.44756583333333</v>
          </cell>
          <cell r="N3225">
            <v>188.44223666666667</v>
          </cell>
        </row>
        <row r="3226">
          <cell r="F3226">
            <v>1163</v>
          </cell>
          <cell r="G3226" t="str">
            <v>37115(D)1163</v>
          </cell>
          <cell r="H3226" t="str">
            <v>Other Flat-Rolled Pdt Of Iron Or Non-Alloy Steel, In Coils, Cold-Rolled,   Of A Thickness Less Than 0.5 Mm</v>
          </cell>
          <cell r="I3226">
            <v>100.00000166666665</v>
          </cell>
          <cell r="J3226">
            <v>88.788094999999998</v>
          </cell>
          <cell r="K3226">
            <v>95.08406916666668</v>
          </cell>
          <cell r="L3226">
            <v>115.86203</v>
          </cell>
          <cell r="M3226">
            <v>130.44756583333333</v>
          </cell>
          <cell r="N3226">
            <v>188.44223666666667</v>
          </cell>
        </row>
        <row r="3227">
          <cell r="F3227">
            <v>1164</v>
          </cell>
          <cell r="G3227" t="str">
            <v>37115(D)1164</v>
          </cell>
          <cell r="H3227" t="str">
            <v>Flat-Rolled Pdt Of Iron  Or Non-Alloy Steel,      Electrolytically Plated  With Zinc, 1.5 Mm Or Lessin Thickness</v>
          </cell>
          <cell r="I3227">
            <v>100.00000166666666</v>
          </cell>
          <cell r="J3227">
            <v>90.396255833333342</v>
          </cell>
          <cell r="K3227">
            <v>86.382539999999992</v>
          </cell>
          <cell r="L3227">
            <v>103.39105666666667</v>
          </cell>
          <cell r="M3227">
            <v>117.50676083333335</v>
          </cell>
          <cell r="N3227">
            <v>131.54540583333335</v>
          </cell>
        </row>
        <row r="3228">
          <cell r="F3228">
            <v>1165</v>
          </cell>
          <cell r="G3228" t="str">
            <v>37115(D)1165</v>
          </cell>
          <cell r="H3228" t="str">
            <v>Flat-Rolled Pdt Of Iron  Or Non-Alloy Steel,      Electrolytically Plated  With Zinc, Thickness     &gt; 1.5 Mm But &lt; 3 Mm</v>
          </cell>
          <cell r="I3228">
            <v>99.999999166666669</v>
          </cell>
          <cell r="J3228">
            <v>90.106564166666672</v>
          </cell>
          <cell r="K3228">
            <v>85.253736666666668</v>
          </cell>
          <cell r="L3228">
            <v>115.00867</v>
          </cell>
          <cell r="M3228">
            <v>127.01374</v>
          </cell>
          <cell r="N3228">
            <v>129.38632999999999</v>
          </cell>
        </row>
        <row r="3229">
          <cell r="F3229">
            <v>1166</v>
          </cell>
          <cell r="G3229" t="str">
            <v>37115(D)1166</v>
          </cell>
          <cell r="H3229" t="str">
            <v>Other Flat-Rolled Pdt Of Iron Or Non-Alloy Steel, Electrolytically Plated  Or Coated With Zinc, Of  A Thickness &gt; 3 Mm</v>
          </cell>
          <cell r="I3229">
            <v>100</v>
          </cell>
          <cell r="J3229">
            <v>77.157740000000004</v>
          </cell>
          <cell r="K3229">
            <v>72.981210000000004</v>
          </cell>
          <cell r="L3229">
            <v>94.266360000000006</v>
          </cell>
          <cell r="M3229">
            <v>101.824725</v>
          </cell>
          <cell r="N3229">
            <v>110.01887916666668</v>
          </cell>
        </row>
        <row r="3230">
          <cell r="F3230">
            <v>1167</v>
          </cell>
          <cell r="G3230" t="str">
            <v>37115(D)1167</v>
          </cell>
          <cell r="H3230" t="str">
            <v>Other Flat-Rolled Pdt Of Iron Or Non-Alloy Steel, Electro Plated With Zinc,Ctg &gt; 0.6% Carbon, Thick 1.5 Mm Or Less</v>
          </cell>
          <cell r="I3230">
            <v>100</v>
          </cell>
          <cell r="J3230">
            <v>86.448149999999998</v>
          </cell>
          <cell r="K3230">
            <v>68.670789999999997</v>
          </cell>
          <cell r="L3230">
            <v>88.775869999999998</v>
          </cell>
          <cell r="M3230">
            <v>114.44749833333334</v>
          </cell>
          <cell r="N3230">
            <v>117.12852000000002</v>
          </cell>
        </row>
        <row r="3231">
          <cell r="F3231">
            <v>1168</v>
          </cell>
          <cell r="G3231" t="str">
            <v>37115(D)1168</v>
          </cell>
          <cell r="H3231" t="str">
            <v>Galvanised Iron Sheet (New)</v>
          </cell>
          <cell r="I3231">
            <v>100.00000166666666</v>
          </cell>
          <cell r="J3231">
            <v>90.396255833333342</v>
          </cell>
          <cell r="K3231">
            <v>86.382539999999992</v>
          </cell>
          <cell r="L3231">
            <v>103.39105666666667</v>
          </cell>
          <cell r="M3231">
            <v>117.50676083333335</v>
          </cell>
          <cell r="N3231">
            <v>131.54540583333335</v>
          </cell>
        </row>
        <row r="3232">
          <cell r="F3232">
            <v>1169</v>
          </cell>
          <cell r="G3232" t="str">
            <v>37115(D)1169</v>
          </cell>
          <cell r="H3232" t="str">
            <v>Corrugated Pdt Of Iron Ornon-Alloy Steel O/W      Plated With Zinc, &lt;1.5mm In Thickness,Width &gt;600mm</v>
          </cell>
          <cell r="I3232">
            <v>100.00000166666666</v>
          </cell>
          <cell r="J3232">
            <v>90.396255833333342</v>
          </cell>
          <cell r="K3232">
            <v>86.382539999999992</v>
          </cell>
          <cell r="L3232">
            <v>103.39105666666667</v>
          </cell>
          <cell r="M3232">
            <v>117.50676083333335</v>
          </cell>
          <cell r="N3232">
            <v>131.54540583333335</v>
          </cell>
        </row>
        <row r="3233">
          <cell r="F3233">
            <v>1170</v>
          </cell>
          <cell r="G3233" t="str">
            <v>37115(D)1170</v>
          </cell>
          <cell r="H3233" t="str">
            <v>Other Flat-Rolled Pdt Of Iron/Non-Alloy Steel O/W Plated With Zinc Of O/T  Corrugated Of A Thickness&lt;1.5mm, Width &gt; 600 Mm</v>
          </cell>
          <cell r="I3233">
            <v>100.00000166666668</v>
          </cell>
          <cell r="J3233">
            <v>90.851557499999998</v>
          </cell>
          <cell r="K3233">
            <v>79.963043333333331</v>
          </cell>
          <cell r="L3233">
            <v>96.490380833333319</v>
          </cell>
          <cell r="M3233">
            <v>118.5566025</v>
          </cell>
          <cell r="N3233">
            <v>142.59614833333333</v>
          </cell>
        </row>
        <row r="3234">
          <cell r="F3234">
            <v>1171</v>
          </cell>
          <cell r="G3234" t="str">
            <v>37115(D)1171</v>
          </cell>
          <cell r="H3234" t="str">
            <v>Other Flat-Rolled Pdt Of Iron/Non-Alloy Steel O/W Plated With Zinc Of O/T  Corrugated Of A Thickness&gt;1.5mm, Width &gt; 600 Mm</v>
          </cell>
          <cell r="I3234">
            <v>100.00000166666666</v>
          </cell>
          <cell r="J3234">
            <v>90.396255833333342</v>
          </cell>
          <cell r="K3234">
            <v>86.382539999999992</v>
          </cell>
          <cell r="L3234">
            <v>103.39105666666667</v>
          </cell>
          <cell r="M3234">
            <v>117.50676083333335</v>
          </cell>
          <cell r="N3234">
            <v>131.54540583333335</v>
          </cell>
        </row>
        <row r="3235">
          <cell r="F3235">
            <v>1172</v>
          </cell>
          <cell r="G3235" t="str">
            <v>37115(D)1172</v>
          </cell>
          <cell r="H3235" t="str">
            <v>Flat-Rolled Pdt Of Iron/ Non-Alloy Steel, Plated  With Tin Of A Thickness  Of &lt;0.5mm Ctg By Wt &lt;0.6%Of Carbon,Width &gt;600 Mm</v>
          </cell>
          <cell r="I3235">
            <v>100</v>
          </cell>
          <cell r="J3235">
            <v>89.182240000000021</v>
          </cell>
          <cell r="K3235">
            <v>91.411659999999998</v>
          </cell>
          <cell r="L3235">
            <v>101.35098000000001</v>
          </cell>
          <cell r="M3235">
            <v>101.35098000000001</v>
          </cell>
          <cell r="N3235">
            <v>101.35098000000001</v>
          </cell>
        </row>
        <row r="3236">
          <cell r="F3236">
            <v>1173</v>
          </cell>
          <cell r="G3236" t="str">
            <v>37115(D)1173</v>
          </cell>
          <cell r="H3236" t="str">
            <v>Flat-Rolled Product Of   Iron Or Non-Alloy Steel, Plated With Tin Cont By  Weight &lt; 0.6% Of Carbon</v>
          </cell>
          <cell r="I3236">
            <v>99.999997499999992</v>
          </cell>
          <cell r="J3236">
            <v>93.733239999999995</v>
          </cell>
          <cell r="K3236">
            <v>89.28376750000001</v>
          </cell>
          <cell r="L3236">
            <v>111.12789666666667</v>
          </cell>
          <cell r="M3236">
            <v>118.87457083333335</v>
          </cell>
          <cell r="N3236">
            <v>173.57411833333333</v>
          </cell>
        </row>
        <row r="3237">
          <cell r="F3237">
            <v>1174</v>
          </cell>
          <cell r="G3237" t="str">
            <v>37115(D)1174</v>
          </cell>
          <cell r="H3237" t="str">
            <v>Flat-Rolled Pdt Of Iron/ Non-Alloy Steel Painted, Varnished Or Plastic     Coated In Thick. &lt; 1.5mm,Width &gt; 600 Mm</v>
          </cell>
          <cell r="I3237">
            <v>100.00000166666666</v>
          </cell>
          <cell r="J3237">
            <v>90.396255833333342</v>
          </cell>
          <cell r="K3237">
            <v>86.382539999999992</v>
          </cell>
          <cell r="L3237">
            <v>103.39105666666667</v>
          </cell>
          <cell r="M3237">
            <v>117.50676083333335</v>
          </cell>
          <cell r="N3237">
            <v>131.54540583333335</v>
          </cell>
        </row>
        <row r="3238">
          <cell r="F3238">
            <v>1175</v>
          </cell>
          <cell r="G3238" t="str">
            <v>37115(D)1175</v>
          </cell>
          <cell r="H3238" t="str">
            <v>Flat-Rolled Pdt Of Iron/ Non-Alloy St., Plated    With Lead Inc Terne-Platectg By Wt &gt;0.6% Of Carbonthick.&lt;1.5mm,Wd. &gt; 600 Mm</v>
          </cell>
          <cell r="I3238">
            <v>100</v>
          </cell>
          <cell r="J3238">
            <v>87.97272000000001</v>
          </cell>
          <cell r="K3238">
            <v>92.537405000000021</v>
          </cell>
          <cell r="L3238">
            <v>94.776982499999988</v>
          </cell>
          <cell r="M3238">
            <v>99.253294166666663</v>
          </cell>
          <cell r="N3238">
            <v>111.01616083333334</v>
          </cell>
        </row>
        <row r="3239">
          <cell r="F3239">
            <v>1176</v>
          </cell>
          <cell r="G3239" t="str">
            <v>37115(D)1176</v>
          </cell>
          <cell r="H3239" t="str">
            <v>Flat-Rolled Pdt Of Iron  Or Non-Alloy Steel,      Plated/Coated With Chro- Mium Oxides/With Chromium&amp; Chromium Oxides</v>
          </cell>
          <cell r="I3239">
            <v>100.00000083333333</v>
          </cell>
          <cell r="J3239">
            <v>103.77419000000002</v>
          </cell>
          <cell r="K3239">
            <v>103.77419000000002</v>
          </cell>
          <cell r="L3239">
            <v>116.23342333333336</v>
          </cell>
          <cell r="M3239">
            <v>155.37902</v>
          </cell>
          <cell r="N3239">
            <v>215.21742000000003</v>
          </cell>
        </row>
        <row r="3240">
          <cell r="F3240">
            <v>1177</v>
          </cell>
          <cell r="G3240" t="str">
            <v>37115(D)1177</v>
          </cell>
          <cell r="H3240" t="str">
            <v>Flat-Rolled Pdt Of Iron  Or Non-Alloy Steel,Platedor Coated With Aluminium-Zinc Alloy,O/T Corrugated1.5 Mm Or Less In Thick</v>
          </cell>
          <cell r="I3240">
            <v>100.00000166666666</v>
          </cell>
          <cell r="J3240">
            <v>90.396255833333342</v>
          </cell>
          <cell r="K3240">
            <v>86.382539999999992</v>
          </cell>
          <cell r="L3240">
            <v>103.39105666666667</v>
          </cell>
          <cell r="M3240">
            <v>117.50676083333335</v>
          </cell>
          <cell r="N3240">
            <v>131.54540583333335</v>
          </cell>
        </row>
        <row r="3241">
          <cell r="F3241">
            <v>1178</v>
          </cell>
          <cell r="G3241" t="str">
            <v>37115(D)1178</v>
          </cell>
          <cell r="H3241" t="str">
            <v>Other Flat-Rolled Pdt Of Iron Or Non-Alloy Steel, Plated Or Coated With    Aluminium, Ctg By Wt 0.6%Or More Of Carbon</v>
          </cell>
          <cell r="I3241">
            <v>99.999998333333338</v>
          </cell>
          <cell r="J3241">
            <v>102.5311025</v>
          </cell>
          <cell r="K3241">
            <v>126.57748000000001</v>
          </cell>
          <cell r="L3241">
            <v>139.11035333333334</v>
          </cell>
          <cell r="M3241">
            <v>163.82047666666668</v>
          </cell>
          <cell r="N3241">
            <v>186.54570000000001</v>
          </cell>
        </row>
        <row r="3242">
          <cell r="F3242">
            <v>1179</v>
          </cell>
          <cell r="G3242" t="str">
            <v>37115(D)1179</v>
          </cell>
          <cell r="H3242" t="str">
            <v>Flat-Rolled Pdt Of Other Alloy Steel, Width &gt; 600 Mm, Grain-Oriented, Of   Silicon-Electrical Steel</v>
          </cell>
          <cell r="I3242">
            <v>99.999997500000006</v>
          </cell>
          <cell r="J3242">
            <v>126.22661333333333</v>
          </cell>
          <cell r="K3242">
            <v>105.0446675</v>
          </cell>
          <cell r="L3242">
            <v>121.41574833333334</v>
          </cell>
          <cell r="M3242">
            <v>127.07926166666667</v>
          </cell>
          <cell r="N3242">
            <v>140.09546</v>
          </cell>
        </row>
        <row r="3243">
          <cell r="F3243">
            <v>1180</v>
          </cell>
          <cell r="G3243" t="str">
            <v>37115(D)1180</v>
          </cell>
          <cell r="H3243" t="str">
            <v>Flat-Rolled Pdt Of Other Alloy Steel, Width &gt; 600 Mm, O/T Grain-Oriented,  Of Silicon Electrical    Steel</v>
          </cell>
          <cell r="I3243">
            <v>99.999996666666675</v>
          </cell>
          <cell r="J3243">
            <v>95.876166666666663</v>
          </cell>
          <cell r="K3243">
            <v>85.858792500000007</v>
          </cell>
          <cell r="L3243">
            <v>95.535558333333327</v>
          </cell>
          <cell r="M3243">
            <v>123.87294833333333</v>
          </cell>
          <cell r="N3243">
            <v>154.58643999999998</v>
          </cell>
        </row>
        <row r="3244">
          <cell r="F3244">
            <v>1181</v>
          </cell>
          <cell r="G3244" t="str">
            <v>37115(D)1181</v>
          </cell>
          <cell r="H3244" t="str">
            <v>Flat-Rolled Pdt Of Stain-Less Steel, Not Further  Worked, In Coils, Of A   Thickness 4.75 Mm Or Morebut N.E. 10 Mm</v>
          </cell>
          <cell r="I3244">
            <v>100.00000083333335</v>
          </cell>
          <cell r="J3244">
            <v>99.365716666666671</v>
          </cell>
          <cell r="K3244">
            <v>101.5067425</v>
          </cell>
          <cell r="L3244">
            <v>125.60566666666666</v>
          </cell>
          <cell r="M3244">
            <v>181.61918583333329</v>
          </cell>
          <cell r="N3244">
            <v>202.8989675</v>
          </cell>
        </row>
        <row r="3245">
          <cell r="F3245">
            <v>1182</v>
          </cell>
          <cell r="G3245" t="str">
            <v>37115(D)1182</v>
          </cell>
          <cell r="H3245" t="str">
            <v>Flat-Rolled Product Of   Stainless Steel,         Hot-Rolled, In Coils,    Width &gt; 600 Mm And       Thickness &gt; 3 Mm, &lt;4.75mm</v>
          </cell>
          <cell r="I3245">
            <v>99.999997500000006</v>
          </cell>
          <cell r="J3245">
            <v>91.912831666666662</v>
          </cell>
          <cell r="K3245">
            <v>89.212532499999995</v>
          </cell>
          <cell r="L3245">
            <v>109.46014333333332</v>
          </cell>
          <cell r="M3245">
            <v>130.94541833333332</v>
          </cell>
          <cell r="N3245">
            <v>152.33211166666666</v>
          </cell>
        </row>
        <row r="3246">
          <cell r="F3246">
            <v>1183</v>
          </cell>
          <cell r="G3246" t="str">
            <v>37115(D)1183</v>
          </cell>
          <cell r="H3246" t="str">
            <v>Flat-Rolled Product Of   Stainless Steel,         Hot-Rolled, In Coils,    Width &gt; 600 Mm And       Thickness &lt; 3 Mm</v>
          </cell>
          <cell r="I3246">
            <v>99.999999166666655</v>
          </cell>
          <cell r="J3246">
            <v>88.200819999999979</v>
          </cell>
          <cell r="K3246">
            <v>98.818830833333323</v>
          </cell>
          <cell r="L3246">
            <v>126.66779166666666</v>
          </cell>
          <cell r="M3246">
            <v>147.58912666666669</v>
          </cell>
          <cell r="N3246">
            <v>177.43919583333334</v>
          </cell>
        </row>
        <row r="3247">
          <cell r="F3247">
            <v>1184</v>
          </cell>
          <cell r="G3247" t="str">
            <v>37115(D)1184</v>
          </cell>
          <cell r="H3247" t="str">
            <v>Flat-Rolled Pdt Of Stain-Less Steel, Hot-Rolled,  Not In Coils, Of A       Thickness 4.75 Mm Or Morebut N.E. 10 Mm</v>
          </cell>
          <cell r="I3247">
            <v>99.999998333333323</v>
          </cell>
          <cell r="J3247">
            <v>94.477360000000019</v>
          </cell>
          <cell r="K3247">
            <v>99.088044999999994</v>
          </cell>
          <cell r="L3247">
            <v>108.05955999999999</v>
          </cell>
          <cell r="M3247">
            <v>121.17977333333333</v>
          </cell>
          <cell r="N3247">
            <v>139.56583000000001</v>
          </cell>
        </row>
        <row r="3248">
          <cell r="F3248">
            <v>1185</v>
          </cell>
          <cell r="G3248" t="str">
            <v>37115(D)1185</v>
          </cell>
          <cell r="H3248" t="str">
            <v>Flat-Rolled Product Of   Stainless Steel,         Hot-Rolled, Not In Coils,Width More Than 600 Mm,  Thickness Less Than 3 Mm</v>
          </cell>
          <cell r="I3248">
            <v>100</v>
          </cell>
          <cell r="J3248">
            <v>93.365305000000006</v>
          </cell>
          <cell r="K3248">
            <v>89.040798333333328</v>
          </cell>
          <cell r="L3248">
            <v>100.16591916666665</v>
          </cell>
          <cell r="M3248">
            <v>120.61873666666668</v>
          </cell>
          <cell r="N3248">
            <v>142.21686333333332</v>
          </cell>
        </row>
        <row r="3249">
          <cell r="F3249">
            <v>1186</v>
          </cell>
          <cell r="G3249" t="str">
            <v>37115(D)1186</v>
          </cell>
          <cell r="H3249" t="str">
            <v>Hoop And Strip Of        Stainless Steel,         Hot-Rolled, Of A         Thickness &lt; 4.75 Mm,     Width &gt; 25 Mm But &lt; 400mm</v>
          </cell>
          <cell r="I3249">
            <v>100</v>
          </cell>
          <cell r="J3249">
            <v>107.40279000000002</v>
          </cell>
          <cell r="K3249">
            <v>107.40279000000002</v>
          </cell>
          <cell r="L3249">
            <v>88.913895000000025</v>
          </cell>
          <cell r="M3249">
            <v>82.750930000000011</v>
          </cell>
          <cell r="N3249">
            <v>82.750930000000011</v>
          </cell>
        </row>
        <row r="3250">
          <cell r="F3250">
            <v>1187</v>
          </cell>
          <cell r="G3250" t="str">
            <v>37115(D)1187</v>
          </cell>
          <cell r="H3250" t="str">
            <v>Flat-Rolled Product Of   Stainless Steel,         Cold-Rolled, Width       &gt; 600 Mm, Thickness      &gt; 1 Mm But &lt; 3 Mm</v>
          </cell>
          <cell r="I3250">
            <v>100</v>
          </cell>
          <cell r="J3250">
            <v>93.365305000000006</v>
          </cell>
          <cell r="K3250">
            <v>89.040798333333328</v>
          </cell>
          <cell r="L3250">
            <v>100.16591916666665</v>
          </cell>
          <cell r="M3250">
            <v>120.61873666666668</v>
          </cell>
          <cell r="N3250">
            <v>142.21686333333332</v>
          </cell>
        </row>
        <row r="3251">
          <cell r="F3251">
            <v>1188</v>
          </cell>
          <cell r="G3251" t="str">
            <v>37115(D)1188</v>
          </cell>
          <cell r="H3251" t="str">
            <v>Flat-Rolled Product Of   Stainless Steel,         Cold-Rolled, Width       &gt; 600 Mm, Thickness      &gt; 0.5 Mm, But &lt; 1 Mm</v>
          </cell>
          <cell r="I3251">
            <v>100</v>
          </cell>
          <cell r="J3251">
            <v>75.798585000000017</v>
          </cell>
          <cell r="K3251">
            <v>80.203029166666667</v>
          </cell>
          <cell r="L3251">
            <v>83.844525000000004</v>
          </cell>
          <cell r="M3251">
            <v>88.203919999999997</v>
          </cell>
          <cell r="N3251">
            <v>97.622869166666661</v>
          </cell>
        </row>
        <row r="3252">
          <cell r="F3252">
            <v>1189</v>
          </cell>
          <cell r="G3252" t="str">
            <v>37115(D)1189</v>
          </cell>
          <cell r="H3252" t="str">
            <v>Flat-Rolled Product Of   Stainless Steel,         Cold-Rolled, Width More  Than 600 Mm, Thickness   Less Than 0.5 Mm</v>
          </cell>
          <cell r="I3252">
            <v>100.00000083333335</v>
          </cell>
          <cell r="J3252">
            <v>83.07217416666667</v>
          </cell>
          <cell r="K3252">
            <v>76.038061666666664</v>
          </cell>
          <cell r="L3252">
            <v>76.899100833333335</v>
          </cell>
          <cell r="M3252">
            <v>76.920665833333317</v>
          </cell>
          <cell r="N3252">
            <v>76.92125999999999</v>
          </cell>
        </row>
        <row r="3253">
          <cell r="F3253">
            <v>1190</v>
          </cell>
          <cell r="G3253" t="str">
            <v>37115(D)1190</v>
          </cell>
          <cell r="H3253" t="str">
            <v>Hoop And Strip Of        Stainless Steel,         Cold-Rolled, Of A Width  More Than 25 Mm But Less Than 400 Mm</v>
          </cell>
          <cell r="I3253">
            <v>100</v>
          </cell>
          <cell r="J3253">
            <v>91.894096666666655</v>
          </cell>
          <cell r="K3253">
            <v>72.821370000000002</v>
          </cell>
          <cell r="L3253">
            <v>72.827889999999996</v>
          </cell>
          <cell r="M3253">
            <v>73.267496666666659</v>
          </cell>
          <cell r="N3253">
            <v>77.503029166666664</v>
          </cell>
        </row>
        <row r="3254">
          <cell r="F3254">
            <v>1191</v>
          </cell>
          <cell r="G3254" t="str">
            <v>37115(D)1191</v>
          </cell>
          <cell r="H3254" t="str">
            <v>Other Flat-Rolled Productof Stainless Steel,      Cold-Rolled, Width More  Than 600 Mm</v>
          </cell>
          <cell r="I3254">
            <v>99.999996666666675</v>
          </cell>
          <cell r="J3254">
            <v>81.31566500000001</v>
          </cell>
          <cell r="K3254">
            <v>75.087512500000003</v>
          </cell>
          <cell r="L3254">
            <v>80.139485833333339</v>
          </cell>
          <cell r="M3254">
            <v>93.801075833333329</v>
          </cell>
          <cell r="N3254">
            <v>104.7266</v>
          </cell>
        </row>
        <row r="3255">
          <cell r="F3255">
            <v>1192</v>
          </cell>
          <cell r="G3255" t="str">
            <v>37115(D)1192</v>
          </cell>
          <cell r="H3255" t="str">
            <v>Other Hoop And Strip Of  Stainless Steel, Width   More Than 25 Mm But Less Than 400 Mm</v>
          </cell>
          <cell r="I3255">
            <v>100</v>
          </cell>
          <cell r="J3255">
            <v>93.365305000000006</v>
          </cell>
          <cell r="K3255">
            <v>89.040798333333328</v>
          </cell>
          <cell r="L3255">
            <v>100.16591916666665</v>
          </cell>
          <cell r="M3255">
            <v>120.61873666666668</v>
          </cell>
          <cell r="N3255">
            <v>142.21686333333332</v>
          </cell>
        </row>
        <row r="3256">
          <cell r="F3256">
            <v>1193</v>
          </cell>
          <cell r="G3256" t="str">
            <v>37115(D)1193</v>
          </cell>
          <cell r="H3256" t="str">
            <v>Other Flat-Rolled Productof Stainless Steel, Of A Width Less Than 600 Mm</v>
          </cell>
          <cell r="I3256">
            <v>100</v>
          </cell>
          <cell r="J3256">
            <v>93.365305000000006</v>
          </cell>
          <cell r="K3256">
            <v>89.040798333333328</v>
          </cell>
          <cell r="L3256">
            <v>100.16591916666665</v>
          </cell>
          <cell r="M3256">
            <v>120.61873666666668</v>
          </cell>
          <cell r="N3256">
            <v>142.21686333333332</v>
          </cell>
        </row>
        <row r="3257">
          <cell r="F3257">
            <v>1194</v>
          </cell>
          <cell r="G3257" t="str">
            <v>37115(D)1194</v>
          </cell>
          <cell r="H3257" t="str">
            <v>Bars&amp;Rods,Hot-Rolled,In  Irrgl Wound Coils-Iron/  Non-Alloy Steel Of Free- Cutting Steel</v>
          </cell>
          <cell r="I3257">
            <v>100.00000083333335</v>
          </cell>
          <cell r="J3257">
            <v>89.024400833333331</v>
          </cell>
          <cell r="K3257">
            <v>86.452962499999998</v>
          </cell>
          <cell r="L3257">
            <v>99.879062500000003</v>
          </cell>
          <cell r="M3257">
            <v>118.31271916666665</v>
          </cell>
          <cell r="N3257">
            <v>135.33998833333334</v>
          </cell>
        </row>
        <row r="3258">
          <cell r="F3258">
            <v>1195</v>
          </cell>
          <cell r="G3258" t="str">
            <v>37115(D)1195</v>
          </cell>
          <cell r="H3258" t="str">
            <v>Other Bars &amp; Rods, Hot-  Rolled, In Wound Coils,  Of Iron Or Non-Alloy     Steel, Of Circular Cross-Sec Meas &lt; 14 Mm In Dia</v>
          </cell>
          <cell r="I3258">
            <v>99.999999166666669</v>
          </cell>
          <cell r="J3258">
            <v>91.679275833333335</v>
          </cell>
          <cell r="K3258">
            <v>87.331070833333328</v>
          </cell>
          <cell r="L3258">
            <v>101.06749583333334</v>
          </cell>
          <cell r="M3258">
            <v>147.52385416666667</v>
          </cell>
          <cell r="N3258">
            <v>189.49853750000003</v>
          </cell>
        </row>
        <row r="3259">
          <cell r="F3259">
            <v>1196</v>
          </cell>
          <cell r="G3259" t="str">
            <v>37115(D)1196</v>
          </cell>
          <cell r="H3259" t="str">
            <v>Other Bars &amp; Rods, Hot-  Rolled, In Wound Coils,  Of Iron Or Non-Alloy     Steel, Of Circular Cross-Sec Meas &gt; 14 Mm In Dia</v>
          </cell>
          <cell r="I3259">
            <v>99.999999166666669</v>
          </cell>
          <cell r="J3259">
            <v>89.422612500000014</v>
          </cell>
          <cell r="K3259">
            <v>87.865915000000015</v>
          </cell>
          <cell r="L3259">
            <v>104.54467583333333</v>
          </cell>
          <cell r="M3259">
            <v>117.9346</v>
          </cell>
          <cell r="N3259">
            <v>129.95152000000002</v>
          </cell>
        </row>
        <row r="3260">
          <cell r="F3260">
            <v>1197</v>
          </cell>
          <cell r="G3260" t="str">
            <v>37115(D)1197</v>
          </cell>
          <cell r="H3260" t="str">
            <v>Bars And Rods, Hot-Rolledin Irregularly Wound     Coils, Of Stainless Steel</v>
          </cell>
          <cell r="I3260">
            <v>100.00000083333335</v>
          </cell>
          <cell r="J3260">
            <v>89.024400833333331</v>
          </cell>
          <cell r="K3260">
            <v>86.452962499999998</v>
          </cell>
          <cell r="L3260">
            <v>99.879062500000003</v>
          </cell>
          <cell r="M3260">
            <v>118.31271916666665</v>
          </cell>
          <cell r="N3260">
            <v>135.33998833333334</v>
          </cell>
        </row>
        <row r="3261">
          <cell r="F3261">
            <v>1198</v>
          </cell>
          <cell r="G3261" t="str">
            <v>37115(D)1198</v>
          </cell>
          <cell r="H3261" t="str">
            <v>Bars And Rods, Hot-Rolledin Irregularly Wound     Coils, Of Other Alloy    Steel</v>
          </cell>
          <cell r="I3261">
            <v>100.00000083333335</v>
          </cell>
          <cell r="J3261">
            <v>89.024400833333331</v>
          </cell>
          <cell r="K3261">
            <v>86.452962499999998</v>
          </cell>
          <cell r="L3261">
            <v>99.879062500000003</v>
          </cell>
          <cell r="M3261">
            <v>118.31271916666665</v>
          </cell>
          <cell r="N3261">
            <v>135.33998833333334</v>
          </cell>
        </row>
        <row r="3262">
          <cell r="F3262">
            <v>1199</v>
          </cell>
          <cell r="G3262" t="str">
            <v>37115(D)1199</v>
          </cell>
          <cell r="H3262" t="str">
            <v>Iron And Steel Products, N.E.C.</v>
          </cell>
          <cell r="I3262">
            <v>100.00000083333335</v>
          </cell>
          <cell r="J3262">
            <v>89.024400833333331</v>
          </cell>
          <cell r="K3262">
            <v>86.452962499999998</v>
          </cell>
          <cell r="L3262">
            <v>99.879062500000003</v>
          </cell>
          <cell r="M3262">
            <v>118.31271916666665</v>
          </cell>
          <cell r="N3262">
            <v>135.33998833333334</v>
          </cell>
        </row>
        <row r="3263">
          <cell r="F3263">
            <v>1200</v>
          </cell>
          <cell r="G3263" t="str">
            <v>37115(D)1200</v>
          </cell>
          <cell r="H3263" t="str">
            <v>Other Bars &amp; Rods, Of    Iron Or Non-Alloy Steel, Ctg By Wt &lt; 0.6% Or More Of Carbon, Round</v>
          </cell>
          <cell r="I3263">
            <v>100.00000083333335</v>
          </cell>
          <cell r="J3263">
            <v>89.024400833333331</v>
          </cell>
          <cell r="K3263">
            <v>86.452962499999998</v>
          </cell>
          <cell r="L3263">
            <v>99.879062500000003</v>
          </cell>
          <cell r="M3263">
            <v>118.31271916666665</v>
          </cell>
          <cell r="N3263">
            <v>135.33998833333334</v>
          </cell>
        </row>
        <row r="3264">
          <cell r="F3264">
            <v>1201</v>
          </cell>
          <cell r="G3264" t="str">
            <v>37115(D)1201</v>
          </cell>
          <cell r="H3264" t="str">
            <v>Bars And Rods Other Than Round Of Other Alloy     Steel, Hot-Rolled Or     Extruded</v>
          </cell>
          <cell r="I3264">
            <v>100.00000083333335</v>
          </cell>
          <cell r="J3264">
            <v>89.024400833333331</v>
          </cell>
          <cell r="K3264">
            <v>86.452962499999998</v>
          </cell>
          <cell r="L3264">
            <v>99.879062500000003</v>
          </cell>
          <cell r="M3264">
            <v>118.31271916666665</v>
          </cell>
          <cell r="N3264">
            <v>135.33998833333334</v>
          </cell>
        </row>
        <row r="3265">
          <cell r="F3265">
            <v>1202</v>
          </cell>
          <cell r="G3265" t="str">
            <v>37115(D)1202</v>
          </cell>
          <cell r="H3265" t="str">
            <v>Round Bars &amp;Rods Of Iron/Non-Alloy Steel Of Free- Cutting Steel,Not Furtherworked Than Cold-Formed  Or Cold-Finished</v>
          </cell>
          <cell r="I3265">
            <v>100.00000166666666</v>
          </cell>
          <cell r="J3265">
            <v>89.42259</v>
          </cell>
          <cell r="K3265">
            <v>87.865856666666659</v>
          </cell>
          <cell r="L3265">
            <v>89.010925833333332</v>
          </cell>
          <cell r="M3265">
            <v>89.711938333333336</v>
          </cell>
          <cell r="N3265">
            <v>89.711569999999995</v>
          </cell>
        </row>
        <row r="3266">
          <cell r="F3266">
            <v>1203</v>
          </cell>
          <cell r="G3266" t="str">
            <v>37115(D)1203</v>
          </cell>
          <cell r="H3266" t="str">
            <v>Round Bars And Rods Of   Stainless Steel,         Cold-Formed Or           Cold-Finished</v>
          </cell>
          <cell r="I3266">
            <v>100</v>
          </cell>
          <cell r="J3266">
            <v>89.422610000000006</v>
          </cell>
          <cell r="K3266">
            <v>87.865899999999996</v>
          </cell>
          <cell r="L3266">
            <v>104.54471000000001</v>
          </cell>
          <cell r="M3266">
            <v>104.54471000000001</v>
          </cell>
          <cell r="N3266">
            <v>104.54471000000001</v>
          </cell>
        </row>
        <row r="3267">
          <cell r="F3267">
            <v>1204</v>
          </cell>
          <cell r="G3267" t="str">
            <v>37115(D)1204</v>
          </cell>
          <cell r="H3267" t="str">
            <v>Forged Bars/Rods Of Iron Or Non-Alloy Steel, Hot- Rolled, Cont By Wt 0.6%  Less Of Carbon, Round</v>
          </cell>
          <cell r="I3267">
            <v>100.00000083333335</v>
          </cell>
          <cell r="J3267">
            <v>89.024400833333331</v>
          </cell>
          <cell r="K3267">
            <v>86.452962499999998</v>
          </cell>
          <cell r="L3267">
            <v>99.879062500000003</v>
          </cell>
          <cell r="M3267">
            <v>118.31271916666665</v>
          </cell>
          <cell r="N3267">
            <v>135.33998833333334</v>
          </cell>
        </row>
        <row r="3268">
          <cell r="F3268">
            <v>1205</v>
          </cell>
          <cell r="G3268" t="str">
            <v>37115(D)1205</v>
          </cell>
          <cell r="H3268" t="str">
            <v>U Sections Of Iron/Non-  Alloy Steel, Hot-Rolled  Or Extruded Of A Height  &gt;80mm &amp; A Thickness &gt;5mm</v>
          </cell>
          <cell r="I3268">
            <v>100.00000083333335</v>
          </cell>
          <cell r="J3268">
            <v>89.024400833333331</v>
          </cell>
          <cell r="K3268">
            <v>86.452962499999998</v>
          </cell>
          <cell r="L3268">
            <v>99.879062500000003</v>
          </cell>
          <cell r="M3268">
            <v>118.31271916666665</v>
          </cell>
          <cell r="N3268">
            <v>135.33998833333334</v>
          </cell>
        </row>
        <row r="3269">
          <cell r="F3269">
            <v>1206</v>
          </cell>
          <cell r="G3269" t="str">
            <v>37115(D)1206</v>
          </cell>
          <cell r="H3269" t="str">
            <v>I Sections Of Iron/Non-  Alloy Steel, Hot Rolled  Or Extruded Of A Height  &gt;80mm &amp; A Thickness &gt; 5m</v>
          </cell>
          <cell r="I3269">
            <v>100.00000083333335</v>
          </cell>
          <cell r="J3269">
            <v>89.024400833333331</v>
          </cell>
          <cell r="K3269">
            <v>86.452962499999998</v>
          </cell>
          <cell r="L3269">
            <v>99.879062500000003</v>
          </cell>
          <cell r="M3269">
            <v>118.31271916666665</v>
          </cell>
          <cell r="N3269">
            <v>135.33998833333334</v>
          </cell>
        </row>
        <row r="3270">
          <cell r="F3270">
            <v>1207</v>
          </cell>
          <cell r="G3270" t="str">
            <v>37115(D)1207</v>
          </cell>
          <cell r="H3270" t="str">
            <v>Steel H Sections With    Thickness Of Flange Not  Less Than Thickness Of   Web Of 9 Mm Or Above</v>
          </cell>
          <cell r="I3270">
            <v>100.00000083333335</v>
          </cell>
          <cell r="J3270">
            <v>89.024400833333331</v>
          </cell>
          <cell r="K3270">
            <v>86.452962499999998</v>
          </cell>
          <cell r="L3270">
            <v>99.879062500000003</v>
          </cell>
          <cell r="M3270">
            <v>118.31271916666665</v>
          </cell>
          <cell r="N3270">
            <v>135.33998833333334</v>
          </cell>
        </row>
        <row r="3271">
          <cell r="F3271">
            <v>1208</v>
          </cell>
          <cell r="G3271" t="str">
            <v>37115(D)1208</v>
          </cell>
          <cell r="H3271" t="str">
            <v>Steel H Sections With    Thickness Of Flange Not  Less Than Thickness Of   Web Of 9 Mm Or Below</v>
          </cell>
          <cell r="I3271">
            <v>100.00000083333335</v>
          </cell>
          <cell r="J3271">
            <v>89.024400833333331</v>
          </cell>
          <cell r="K3271">
            <v>86.452962499999998</v>
          </cell>
          <cell r="L3271">
            <v>99.879062500000003</v>
          </cell>
          <cell r="M3271">
            <v>118.31271916666665</v>
          </cell>
          <cell r="N3271">
            <v>135.33998833333334</v>
          </cell>
        </row>
        <row r="3272">
          <cell r="F3272">
            <v>1209</v>
          </cell>
          <cell r="G3272" t="str">
            <v>37115(D)1209</v>
          </cell>
          <cell r="H3272" t="str">
            <v>L Section, Not Further   Worked Than Hot-Rolled</v>
          </cell>
          <cell r="I3272">
            <v>100.00000083333335</v>
          </cell>
          <cell r="J3272">
            <v>89.024400833333331</v>
          </cell>
          <cell r="K3272">
            <v>86.452962499999998</v>
          </cell>
          <cell r="L3272">
            <v>99.879062500000003</v>
          </cell>
          <cell r="M3272">
            <v>118.31271916666665</v>
          </cell>
          <cell r="N3272">
            <v>135.33998833333334</v>
          </cell>
        </row>
        <row r="3273">
          <cell r="F3273">
            <v>1210</v>
          </cell>
          <cell r="G3273" t="str">
            <v>37115(D)1210</v>
          </cell>
          <cell r="H3273" t="str">
            <v>Sheet Piling Of Iron Or  Steel, Whether Or Not    Drilled, Punched Or Made From Assembled Elements</v>
          </cell>
          <cell r="I3273">
            <v>100.00000166666666</v>
          </cell>
          <cell r="J3273">
            <v>76.577055000000001</v>
          </cell>
          <cell r="K3273">
            <v>75.339610000000008</v>
          </cell>
          <cell r="L3273">
            <v>96.33550666666666</v>
          </cell>
          <cell r="M3273">
            <v>106.70975749999999</v>
          </cell>
          <cell r="N3273">
            <v>108.45968000000001</v>
          </cell>
        </row>
        <row r="3274">
          <cell r="F3274">
            <v>1211</v>
          </cell>
          <cell r="G3274" t="str">
            <v>37115(D)1211</v>
          </cell>
          <cell r="H3274" t="str">
            <v>Welded Angles, Shapes &amp;  Sections Of Iron Or Steel</v>
          </cell>
          <cell r="I3274">
            <v>100.00000083333335</v>
          </cell>
          <cell r="J3274">
            <v>89.024400833333331</v>
          </cell>
          <cell r="K3274">
            <v>86.452962499999998</v>
          </cell>
          <cell r="L3274">
            <v>99.879062500000003</v>
          </cell>
          <cell r="M3274">
            <v>118.31271916666665</v>
          </cell>
          <cell r="N3274">
            <v>135.33998833333334</v>
          </cell>
        </row>
        <row r="3275">
          <cell r="F3275">
            <v>1212</v>
          </cell>
          <cell r="G3275" t="str">
            <v>37116(D)1212</v>
          </cell>
          <cell r="H3275" t="str">
            <v>Pipe And Tube, Cast Iron</v>
          </cell>
          <cell r="I3275">
            <v>100.00000166666666</v>
          </cell>
          <cell r="J3275">
            <v>105.88927083333333</v>
          </cell>
          <cell r="K3275">
            <v>88.646193333333329</v>
          </cell>
          <cell r="L3275">
            <v>96.000896666666662</v>
          </cell>
          <cell r="M3275">
            <v>109.0903625</v>
          </cell>
          <cell r="N3275">
            <v>113.13834916666667</v>
          </cell>
        </row>
        <row r="3276">
          <cell r="F3276">
            <v>1213</v>
          </cell>
          <cell r="G3276" t="str">
            <v>37116(D)1213</v>
          </cell>
          <cell r="H3276" t="str">
            <v>Line Pipe Of A Kind Used For Oil Or Gas Pipelines,Seamless, Of Iron (Other Than Cast Iron) Or Steel</v>
          </cell>
          <cell r="I3276">
            <v>100.00000166666666</v>
          </cell>
          <cell r="J3276">
            <v>105.88927083333333</v>
          </cell>
          <cell r="K3276">
            <v>88.646193333333329</v>
          </cell>
          <cell r="L3276">
            <v>96.000896666666662</v>
          </cell>
          <cell r="M3276">
            <v>109.0903625</v>
          </cell>
          <cell r="N3276">
            <v>113.13834916666667</v>
          </cell>
        </row>
        <row r="3277">
          <cell r="F3277">
            <v>1214</v>
          </cell>
          <cell r="G3277" t="str">
            <v>37116(D)1214</v>
          </cell>
          <cell r="H3277" t="str">
            <v>Drill Pipe, Of A Kind    Used In Drilling For Oil Or Gas</v>
          </cell>
          <cell r="I3277">
            <v>100.00000166666666</v>
          </cell>
          <cell r="J3277">
            <v>105.88927083333333</v>
          </cell>
          <cell r="K3277">
            <v>88.646193333333329</v>
          </cell>
          <cell r="L3277">
            <v>96.000896666666662</v>
          </cell>
          <cell r="M3277">
            <v>109.0903625</v>
          </cell>
          <cell r="N3277">
            <v>113.13834916666667</v>
          </cell>
        </row>
        <row r="3278">
          <cell r="F3278">
            <v>1215</v>
          </cell>
          <cell r="G3278" t="str">
            <v>37116(D)1215</v>
          </cell>
          <cell r="H3278" t="str">
            <v>Casing And Tubing, Of A  Kind Used In Drilling    For Oil Or Gas</v>
          </cell>
          <cell r="I3278">
            <v>100.00000166666666</v>
          </cell>
          <cell r="J3278">
            <v>105.88927083333333</v>
          </cell>
          <cell r="K3278">
            <v>88.646193333333329</v>
          </cell>
          <cell r="L3278">
            <v>96.000896666666662</v>
          </cell>
          <cell r="M3278">
            <v>109.0903625</v>
          </cell>
          <cell r="N3278">
            <v>113.13834916666667</v>
          </cell>
        </row>
        <row r="3279">
          <cell r="F3279">
            <v>1216</v>
          </cell>
          <cell r="G3279" t="str">
            <v>37116(D)1216</v>
          </cell>
          <cell r="H3279" t="str">
            <v>Tubes, Pipes &amp; Hollow    Profiles, Seamless, Of   Circular Cross-Section,Ofiron Or Non-Alloy St.,O/Tcold-Drawn Or Cold-Rolled</v>
          </cell>
          <cell r="I3279">
            <v>100.00000166666666</v>
          </cell>
          <cell r="J3279">
            <v>105.88927083333333</v>
          </cell>
          <cell r="K3279">
            <v>88.646193333333329</v>
          </cell>
          <cell r="L3279">
            <v>96.000896666666662</v>
          </cell>
          <cell r="M3279">
            <v>109.0903625</v>
          </cell>
          <cell r="N3279">
            <v>113.13834916666667</v>
          </cell>
        </row>
        <row r="3280">
          <cell r="F3280">
            <v>1217</v>
          </cell>
          <cell r="G3280" t="str">
            <v>37116(D)1217</v>
          </cell>
          <cell r="H3280" t="str">
            <v>Tubes, Pipes &amp; Hollow    Profiles, Seamless, Of   Circular Cross-Section,  Of Stainless Steel, O/T  Cold-Drawn Or Cold-Rolled</v>
          </cell>
          <cell r="I3280">
            <v>100</v>
          </cell>
          <cell r="J3280">
            <v>77.857889999999998</v>
          </cell>
          <cell r="K3280">
            <v>140.23624000000001</v>
          </cell>
          <cell r="L3280">
            <v>140.23624000000001</v>
          </cell>
          <cell r="M3280">
            <v>140.23624000000001</v>
          </cell>
          <cell r="N3280">
            <v>140.23624000000001</v>
          </cell>
        </row>
        <row r="3281">
          <cell r="F3281">
            <v>1218</v>
          </cell>
          <cell r="G3281" t="str">
            <v>37116(D)1218</v>
          </cell>
          <cell r="H3281" t="str">
            <v>Other Tubes, Pipes &amp;     Hollow Profiles,         Seamless, Of Iron (Other Than Cast Iron) Or Steel</v>
          </cell>
          <cell r="I3281">
            <v>100.00000166666666</v>
          </cell>
          <cell r="J3281">
            <v>105.88927083333333</v>
          </cell>
          <cell r="K3281">
            <v>88.646193333333329</v>
          </cell>
          <cell r="L3281">
            <v>96.000896666666662</v>
          </cell>
          <cell r="M3281">
            <v>109.0903625</v>
          </cell>
          <cell r="N3281">
            <v>113.13834916666667</v>
          </cell>
        </row>
        <row r="3282">
          <cell r="F3282">
            <v>1219</v>
          </cell>
          <cell r="G3282" t="str">
            <v>37116(D)1219</v>
          </cell>
          <cell r="H3282" t="str">
            <v>Line Pipe Of A Kind Used For Oil Or Gas Pipelines,Longitudinally Submerged Arc Welded, Of Iron Or   Steel</v>
          </cell>
          <cell r="I3282">
            <v>100.00000166666666</v>
          </cell>
          <cell r="J3282">
            <v>105.88927083333333</v>
          </cell>
          <cell r="K3282">
            <v>88.646193333333329</v>
          </cell>
          <cell r="L3282">
            <v>96.000896666666662</v>
          </cell>
          <cell r="M3282">
            <v>109.0903625</v>
          </cell>
          <cell r="N3282">
            <v>113.13834916666667</v>
          </cell>
        </row>
        <row r="3283">
          <cell r="F3283">
            <v>1220</v>
          </cell>
          <cell r="G3283" t="str">
            <v>37116(D)1220</v>
          </cell>
          <cell r="H3283" t="str">
            <v>Other Line Pipe Of A Kindused For Oil Or Gas      Pipelines, O/W Welded, Ofiron Or Steel</v>
          </cell>
          <cell r="I3283">
            <v>100.00000166666666</v>
          </cell>
          <cell r="J3283">
            <v>105.88927083333333</v>
          </cell>
          <cell r="K3283">
            <v>88.646193333333329</v>
          </cell>
          <cell r="L3283">
            <v>96.000896666666662</v>
          </cell>
          <cell r="M3283">
            <v>109.0903625</v>
          </cell>
          <cell r="N3283">
            <v>113.13834916666667</v>
          </cell>
        </row>
        <row r="3284">
          <cell r="F3284">
            <v>1221</v>
          </cell>
          <cell r="G3284" t="str">
            <v>37116(D)1221</v>
          </cell>
          <cell r="H3284" t="str">
            <v>Casing Of A Kind Used In Drilling For Oil Or Gas, Of Iron Or Steel</v>
          </cell>
          <cell r="I3284">
            <v>100.00000166666666</v>
          </cell>
          <cell r="J3284">
            <v>105.88927083333333</v>
          </cell>
          <cell r="K3284">
            <v>88.646193333333329</v>
          </cell>
          <cell r="L3284">
            <v>96.000896666666662</v>
          </cell>
          <cell r="M3284">
            <v>109.0903625</v>
          </cell>
          <cell r="N3284">
            <v>113.13834916666667</v>
          </cell>
        </row>
        <row r="3285">
          <cell r="F3285">
            <v>1222</v>
          </cell>
          <cell r="G3285" t="str">
            <v>37116(D)1222</v>
          </cell>
          <cell r="H3285" t="str">
            <v>Welded Iron &amp; Steel Pipes And Tubes</v>
          </cell>
          <cell r="I3285">
            <v>100.00000166666666</v>
          </cell>
          <cell r="J3285">
            <v>105.88927083333333</v>
          </cell>
          <cell r="K3285">
            <v>88.646193333333329</v>
          </cell>
          <cell r="L3285">
            <v>96.000896666666662</v>
          </cell>
          <cell r="M3285">
            <v>109.0903625</v>
          </cell>
          <cell r="N3285">
            <v>113.13834916666667</v>
          </cell>
        </row>
        <row r="3286">
          <cell r="F3286">
            <v>1223</v>
          </cell>
          <cell r="G3286" t="str">
            <v>37116(D)1223</v>
          </cell>
          <cell r="H3286" t="str">
            <v>Other Tubes And Pipes,   O/W Welded Or Riveted,   Circular Cross-Sec, Ext  Dia &gt; 406.4 Mm, Of Iron  Or Steel</v>
          </cell>
          <cell r="I3286">
            <v>100.00000166666666</v>
          </cell>
          <cell r="J3286">
            <v>105.88927083333333</v>
          </cell>
          <cell r="K3286">
            <v>88.646193333333329</v>
          </cell>
          <cell r="L3286">
            <v>96.000896666666662</v>
          </cell>
          <cell r="M3286">
            <v>109.0903625</v>
          </cell>
          <cell r="N3286">
            <v>113.13834916666667</v>
          </cell>
        </row>
        <row r="3287">
          <cell r="F3287">
            <v>1224</v>
          </cell>
          <cell r="G3287" t="str">
            <v>37116(D)1224</v>
          </cell>
          <cell r="H3287" t="str">
            <v>Line Pipe Of A Kind Used For Oil Or Gas Pipelines,Of Iron Or Steel</v>
          </cell>
          <cell r="I3287">
            <v>100.00000166666666</v>
          </cell>
          <cell r="J3287">
            <v>105.88927083333333</v>
          </cell>
          <cell r="K3287">
            <v>88.646193333333329</v>
          </cell>
          <cell r="L3287">
            <v>96.000896666666662</v>
          </cell>
          <cell r="M3287">
            <v>109.0903625</v>
          </cell>
          <cell r="N3287">
            <v>113.13834916666667</v>
          </cell>
        </row>
        <row r="3288">
          <cell r="F3288">
            <v>1225</v>
          </cell>
          <cell r="G3288" t="str">
            <v>37116(D)1225</v>
          </cell>
          <cell r="H3288" t="str">
            <v>Other Tubes, Pipes And   Hollow Profiles, Welded, Of Circular Cross-Sectionof Iron Or Non-Alloy     Steel</v>
          </cell>
          <cell r="I3288">
            <v>100.00000166666666</v>
          </cell>
          <cell r="J3288">
            <v>105.88927083333333</v>
          </cell>
          <cell r="K3288">
            <v>88.646193333333329</v>
          </cell>
          <cell r="L3288">
            <v>96.000896666666662</v>
          </cell>
          <cell r="M3288">
            <v>109.0903625</v>
          </cell>
          <cell r="N3288">
            <v>113.13834916666667</v>
          </cell>
        </row>
        <row r="3289">
          <cell r="F3289">
            <v>1226</v>
          </cell>
          <cell r="G3289" t="str">
            <v>37116(D)1226</v>
          </cell>
          <cell r="H3289" t="str">
            <v>Other Tubes, Pipes And   Hollow Profiles, Welded, Of Circular Cross-Sectionof Stainless Steel</v>
          </cell>
          <cell r="I3289">
            <v>100.00000333333332</v>
          </cell>
          <cell r="J3289">
            <v>114.88478499999999</v>
          </cell>
          <cell r="K3289">
            <v>77.362371666666661</v>
          </cell>
          <cell r="L3289">
            <v>74.2233825</v>
          </cell>
          <cell r="M3289">
            <v>93.74137166666668</v>
          </cell>
          <cell r="N3289">
            <v>110.52260000000001</v>
          </cell>
        </row>
        <row r="3290">
          <cell r="F3290">
            <v>1227</v>
          </cell>
          <cell r="G3290" t="str">
            <v>37116(D)1227</v>
          </cell>
          <cell r="H3290" t="str">
            <v>Other Tubes, Pipes And   Hollow Profiles, Of Iron Or Steel</v>
          </cell>
          <cell r="I3290">
            <v>100.00000166666666</v>
          </cell>
          <cell r="J3290">
            <v>105.88927083333333</v>
          </cell>
          <cell r="K3290">
            <v>88.646193333333329</v>
          </cell>
          <cell r="L3290">
            <v>96.000896666666662</v>
          </cell>
          <cell r="M3290">
            <v>109.0903625</v>
          </cell>
          <cell r="N3290">
            <v>113.13834916666667</v>
          </cell>
        </row>
        <row r="3291">
          <cell r="F3291">
            <v>1228</v>
          </cell>
          <cell r="G3291" t="str">
            <v>37116(D)1228</v>
          </cell>
          <cell r="H3291" t="str">
            <v>Cast Fittings Of Other   Than Non- Malleable Cast Iron</v>
          </cell>
          <cell r="I3291">
            <v>100.00000250000001</v>
          </cell>
          <cell r="J3291">
            <v>98.911478333333321</v>
          </cell>
          <cell r="K3291">
            <v>85.915864166666651</v>
          </cell>
          <cell r="L3291">
            <v>89.665681666666671</v>
          </cell>
          <cell r="M3291">
            <v>106.45133333333332</v>
          </cell>
          <cell r="N3291">
            <v>112.75613916666666</v>
          </cell>
        </row>
        <row r="3292">
          <cell r="F3292">
            <v>1229</v>
          </cell>
          <cell r="G3292" t="str">
            <v>37117(D)1229</v>
          </cell>
          <cell r="H3292" t="str">
            <v>Wire Of Iron Or Non-Alloysteel, Not Plated Or     Coated, Whether Or Not   Polished</v>
          </cell>
          <cell r="I3292">
            <v>100.00000083333333</v>
          </cell>
          <cell r="J3292">
            <v>94.600800833333324</v>
          </cell>
          <cell r="K3292">
            <v>91.211432500000001</v>
          </cell>
          <cell r="L3292">
            <v>104.9200475</v>
          </cell>
          <cell r="M3292">
            <v>120.32134833333333</v>
          </cell>
          <cell r="N3292">
            <v>144.09786083333336</v>
          </cell>
        </row>
        <row r="3293">
          <cell r="F3293">
            <v>1230</v>
          </cell>
          <cell r="G3293" t="str">
            <v>37117(D)1230</v>
          </cell>
          <cell r="H3293" t="str">
            <v>Galvanised Iron &amp; Steel Wire</v>
          </cell>
          <cell r="I3293">
            <v>100.00000083333333</v>
          </cell>
          <cell r="J3293">
            <v>94.600800833333324</v>
          </cell>
          <cell r="K3293">
            <v>91.211432500000001</v>
          </cell>
          <cell r="L3293">
            <v>104.9200475</v>
          </cell>
          <cell r="M3293">
            <v>120.32134833333333</v>
          </cell>
          <cell r="N3293">
            <v>144.09786083333336</v>
          </cell>
        </row>
        <row r="3294">
          <cell r="F3294">
            <v>1231</v>
          </cell>
          <cell r="G3294" t="str">
            <v>37117(D)1231</v>
          </cell>
          <cell r="H3294" t="str">
            <v>Wire Of Iron Or Non-Alloysteel, Plated Or Coated  With Other Base Metals</v>
          </cell>
          <cell r="I3294">
            <v>100.00000083333333</v>
          </cell>
          <cell r="J3294">
            <v>94.600800833333324</v>
          </cell>
          <cell r="K3294">
            <v>91.211432500000001</v>
          </cell>
          <cell r="L3294">
            <v>104.9200475</v>
          </cell>
          <cell r="M3294">
            <v>120.32134833333333</v>
          </cell>
          <cell r="N3294">
            <v>144.09786083333336</v>
          </cell>
        </row>
        <row r="3295">
          <cell r="F3295">
            <v>1232</v>
          </cell>
          <cell r="G3295" t="str">
            <v>37117(D)1232</v>
          </cell>
          <cell r="H3295" t="str">
            <v>Wire Of Iron Or Non-Alloysteel, W/N Plated Or     Coated With Other Base   Metals</v>
          </cell>
          <cell r="I3295">
            <v>100.00000083333333</v>
          </cell>
          <cell r="J3295">
            <v>94.600800833333324</v>
          </cell>
          <cell r="K3295">
            <v>91.211432500000001</v>
          </cell>
          <cell r="L3295">
            <v>104.9200475</v>
          </cell>
          <cell r="M3295">
            <v>120.32134833333333</v>
          </cell>
          <cell r="N3295">
            <v>144.09786083333336</v>
          </cell>
        </row>
        <row r="3296">
          <cell r="F3296">
            <v>1233</v>
          </cell>
          <cell r="G3296" t="str">
            <v>37117(D)1233</v>
          </cell>
          <cell r="H3296" t="str">
            <v>Wire Of Stainless Steel</v>
          </cell>
          <cell r="I3296">
            <v>100.00000083333333</v>
          </cell>
          <cell r="J3296">
            <v>94.600800833333324</v>
          </cell>
          <cell r="K3296">
            <v>91.211432500000001</v>
          </cell>
          <cell r="L3296">
            <v>104.9200475</v>
          </cell>
          <cell r="M3296">
            <v>120.32134833333333</v>
          </cell>
          <cell r="N3296">
            <v>144.09786083333336</v>
          </cell>
        </row>
        <row r="3297">
          <cell r="F3297">
            <v>1234</v>
          </cell>
          <cell r="G3297" t="str">
            <v>37118(D)1234</v>
          </cell>
          <cell r="H3297" t="str">
            <v>Rails Of Iron Or Steel   For Railway Or Tramway   Track Construction</v>
          </cell>
          <cell r="I3297">
            <v>100</v>
          </cell>
          <cell r="J3297">
            <v>101.35823999999998</v>
          </cell>
          <cell r="K3297">
            <v>93.069209999999998</v>
          </cell>
          <cell r="L3297">
            <v>93.27046</v>
          </cell>
          <cell r="M3297">
            <v>107.88578833333334</v>
          </cell>
          <cell r="N3297">
            <v>136.39363333333333</v>
          </cell>
        </row>
        <row r="3298">
          <cell r="F3298">
            <v>1235</v>
          </cell>
          <cell r="G3298" t="str">
            <v>37119(D)1235</v>
          </cell>
          <cell r="H3298" t="str">
            <v>Threaded Elbows, Bends &amp; Sleeves Of Stainless     Steel, Id &gt; 15cm</v>
          </cell>
          <cell r="I3298">
            <v>100.00000166666666</v>
          </cell>
          <cell r="J3298">
            <v>105.88927083333333</v>
          </cell>
          <cell r="K3298">
            <v>88.646193333333329</v>
          </cell>
          <cell r="L3298">
            <v>96.000896666666662</v>
          </cell>
          <cell r="M3298">
            <v>109.0903625</v>
          </cell>
          <cell r="N3298">
            <v>113.13834916666667</v>
          </cell>
        </row>
        <row r="3299">
          <cell r="F3299">
            <v>1236</v>
          </cell>
          <cell r="G3299" t="str">
            <v>37119(D)1236</v>
          </cell>
          <cell r="H3299" t="str">
            <v>Flanges Of Iron Or Steel,Id &gt; 15cm</v>
          </cell>
          <cell r="I3299">
            <v>100.00000166666666</v>
          </cell>
          <cell r="J3299">
            <v>105.88927083333333</v>
          </cell>
          <cell r="K3299">
            <v>88.646193333333329</v>
          </cell>
          <cell r="L3299">
            <v>96.000896666666662</v>
          </cell>
          <cell r="M3299">
            <v>109.0903625</v>
          </cell>
          <cell r="N3299">
            <v>113.13834916666667</v>
          </cell>
        </row>
        <row r="3300">
          <cell r="F3300">
            <v>1237</v>
          </cell>
          <cell r="G3300" t="str">
            <v>37119(D)1237</v>
          </cell>
          <cell r="H3300" t="str">
            <v>Threaded Elbows, Bends &amp; Sleeves Of Iron Or Steel,Id &gt; 15cm</v>
          </cell>
          <cell r="I3300">
            <v>100.00000166666666</v>
          </cell>
          <cell r="J3300">
            <v>105.88927083333333</v>
          </cell>
          <cell r="K3300">
            <v>88.646193333333329</v>
          </cell>
          <cell r="L3300">
            <v>96.000896666666662</v>
          </cell>
          <cell r="M3300">
            <v>109.0903625</v>
          </cell>
          <cell r="N3300">
            <v>113.13834916666667</v>
          </cell>
        </row>
        <row r="3301">
          <cell r="F3301">
            <v>1238</v>
          </cell>
          <cell r="G3301" t="str">
            <v>37119(D)1238</v>
          </cell>
          <cell r="H3301" t="str">
            <v>Other Tube Or Pipe       Fittings, Of Iron/Steel, Id &lt; 15cm</v>
          </cell>
          <cell r="I3301">
            <v>100.00000249999999</v>
          </cell>
          <cell r="J3301">
            <v>125.55473000000001</v>
          </cell>
          <cell r="K3301">
            <v>141.00414750000002</v>
          </cell>
          <cell r="L3301">
            <v>128.73498333333333</v>
          </cell>
          <cell r="M3301">
            <v>115.18975499999999</v>
          </cell>
          <cell r="N3301">
            <v>105.19291749999999</v>
          </cell>
        </row>
        <row r="3302">
          <cell r="F3302">
            <v>1239</v>
          </cell>
          <cell r="G3302" t="str">
            <v>37119(D)1239</v>
          </cell>
          <cell r="H3302" t="str">
            <v>Other Tube Or Pipe       Fittings, Of Iron/Steel, Id &gt; 15cm</v>
          </cell>
          <cell r="I3302">
            <v>100</v>
          </cell>
          <cell r="J3302">
            <v>109.72526999999998</v>
          </cell>
          <cell r="K3302">
            <v>85.714290000000005</v>
          </cell>
          <cell r="L3302">
            <v>99.592490000000012</v>
          </cell>
          <cell r="M3302">
            <v>111.56593083333335</v>
          </cell>
          <cell r="N3302">
            <v>113.07692000000002</v>
          </cell>
        </row>
        <row r="3303">
          <cell r="F3303">
            <v>1240</v>
          </cell>
          <cell r="G3303" t="str">
            <v>37119(D)1240</v>
          </cell>
          <cell r="H3303" t="str">
            <v>Manhole Cover And Frame Cast Iron</v>
          </cell>
          <cell r="I3303">
            <v>99.999634166666667</v>
          </cell>
          <cell r="J3303">
            <v>96.800704999999994</v>
          </cell>
          <cell r="K3303">
            <v>113.10695749999999</v>
          </cell>
          <cell r="L3303">
            <v>108.58845166666667</v>
          </cell>
          <cell r="M3303">
            <v>108.91902083333332</v>
          </cell>
          <cell r="N3303">
            <v>116.2765275</v>
          </cell>
        </row>
        <row r="3304">
          <cell r="F3304">
            <v>1241</v>
          </cell>
          <cell r="G3304" t="str">
            <v>37119(D)1241</v>
          </cell>
          <cell r="H3304" t="str">
            <v>Other Cast Articles Of   Iron Or Steel</v>
          </cell>
          <cell r="I3304">
            <v>100</v>
          </cell>
          <cell r="J3304">
            <v>96.779750833333338</v>
          </cell>
          <cell r="K3304">
            <v>81.997465833333337</v>
          </cell>
          <cell r="L3304">
            <v>76.795270000000002</v>
          </cell>
          <cell r="M3304">
            <v>91.291378333333327</v>
          </cell>
          <cell r="N3304">
            <v>111.05550583333333</v>
          </cell>
        </row>
        <row r="3305">
          <cell r="F3305">
            <v>1242</v>
          </cell>
          <cell r="G3305" t="str">
            <v>37119(D)1242</v>
          </cell>
          <cell r="H3305" t="str">
            <v>Other Articles Of Iron Orsteel, Forged Or Stamped,But Not Further Worked</v>
          </cell>
          <cell r="I3305">
            <v>100</v>
          </cell>
          <cell r="J3305">
            <v>94.832776666666675</v>
          </cell>
          <cell r="K3305">
            <v>101.66349833333334</v>
          </cell>
          <cell r="L3305">
            <v>106.46472000000001</v>
          </cell>
          <cell r="M3305">
            <v>106.46472000000001</v>
          </cell>
          <cell r="N3305">
            <v>106.46472000000001</v>
          </cell>
        </row>
        <row r="3306">
          <cell r="F3306">
            <v>1243</v>
          </cell>
          <cell r="G3306" t="str">
            <v>37211(D)1243</v>
          </cell>
          <cell r="H3306" t="str">
            <v>Copper Waste And Scrap</v>
          </cell>
          <cell r="I3306">
            <v>100.00002000000001</v>
          </cell>
          <cell r="J3306">
            <v>100.828615</v>
          </cell>
          <cell r="K3306">
            <v>117.87278666666667</v>
          </cell>
          <cell r="L3306">
            <v>140.98525166666667</v>
          </cell>
          <cell r="M3306">
            <v>220.49790333333334</v>
          </cell>
          <cell r="N3306">
            <v>241.98921333333334</v>
          </cell>
        </row>
        <row r="3307">
          <cell r="F3307">
            <v>1244</v>
          </cell>
          <cell r="G3307" t="str">
            <v>37211(D)1244</v>
          </cell>
          <cell r="H3307" t="str">
            <v>Cathodes And Sections Of Cathodes Of Refined      Copper</v>
          </cell>
          <cell r="I3307">
            <v>99.999998333333338</v>
          </cell>
          <cell r="J3307">
            <v>94.785529166666677</v>
          </cell>
          <cell r="K3307">
            <v>90.933228333333332</v>
          </cell>
          <cell r="L3307">
            <v>97.789069166666664</v>
          </cell>
          <cell r="M3307">
            <v>159.72467583333332</v>
          </cell>
          <cell r="N3307">
            <v>179.99686666666668</v>
          </cell>
        </row>
        <row r="3308">
          <cell r="F3308">
            <v>1245</v>
          </cell>
          <cell r="G3308" t="str">
            <v>37212(D)1245</v>
          </cell>
          <cell r="H3308" t="str">
            <v>Copper-Zinc Base Alloys  (Brass)</v>
          </cell>
          <cell r="I3308">
            <v>100.00000083333333</v>
          </cell>
          <cell r="J3308">
            <v>98.367830833333343</v>
          </cell>
          <cell r="K3308">
            <v>83.819103333333331</v>
          </cell>
          <cell r="L3308">
            <v>95.52424666666667</v>
          </cell>
          <cell r="M3308">
            <v>121.11840666666666</v>
          </cell>
          <cell r="N3308">
            <v>134.45263416666668</v>
          </cell>
        </row>
        <row r="3309">
          <cell r="F3309">
            <v>1246</v>
          </cell>
          <cell r="G3309" t="str">
            <v>37212(D)1246</v>
          </cell>
          <cell r="H3309" t="str">
            <v>Other Copper Alloys</v>
          </cell>
          <cell r="I3309">
            <v>99.999997499999992</v>
          </cell>
          <cell r="J3309">
            <v>99.998869999999997</v>
          </cell>
          <cell r="K3309">
            <v>99.337107499999988</v>
          </cell>
          <cell r="L3309">
            <v>104.08379083333332</v>
          </cell>
          <cell r="M3309">
            <v>137.670005</v>
          </cell>
          <cell r="N3309">
            <v>169.81602666666666</v>
          </cell>
        </row>
        <row r="3310">
          <cell r="F3310">
            <v>1247</v>
          </cell>
          <cell r="G3310" t="str">
            <v>37212(D)1247</v>
          </cell>
          <cell r="H3310" t="str">
            <v>Bars And Rods Of Refined Copper</v>
          </cell>
          <cell r="I3310">
            <v>100.00000083333333</v>
          </cell>
          <cell r="J3310">
            <v>98.367830833333343</v>
          </cell>
          <cell r="K3310">
            <v>83.819103333333331</v>
          </cell>
          <cell r="L3310">
            <v>95.52424666666667</v>
          </cell>
          <cell r="M3310">
            <v>121.11840666666666</v>
          </cell>
          <cell r="N3310">
            <v>134.45263416666668</v>
          </cell>
        </row>
        <row r="3311">
          <cell r="F3311">
            <v>1248</v>
          </cell>
          <cell r="G3311" t="str">
            <v>37212(D)1248</v>
          </cell>
          <cell r="H3311" t="str">
            <v>Bars, Rods &amp; Profiles, Ofcopper-Zinc Base Alloys  (Brass)</v>
          </cell>
          <cell r="I3311">
            <v>100.00000083333333</v>
          </cell>
          <cell r="J3311">
            <v>98.367830833333343</v>
          </cell>
          <cell r="K3311">
            <v>83.819103333333331</v>
          </cell>
          <cell r="L3311">
            <v>95.52424666666667</v>
          </cell>
          <cell r="M3311">
            <v>121.11840666666666</v>
          </cell>
          <cell r="N3311">
            <v>134.45263416666668</v>
          </cell>
        </row>
        <row r="3312">
          <cell r="F3312">
            <v>1249</v>
          </cell>
          <cell r="G3312" t="str">
            <v>37212(D)1249</v>
          </cell>
          <cell r="H3312" t="str">
            <v>Copper Plates, Sheets &amp;  Strip, Of A Thickness &gt;  0.15 Mm Of Refined Copperin Coils</v>
          </cell>
          <cell r="I3312">
            <v>99.999999166666669</v>
          </cell>
          <cell r="J3312">
            <v>90.71478083333335</v>
          </cell>
          <cell r="K3312">
            <v>84.178642499999995</v>
          </cell>
          <cell r="L3312">
            <v>81.439790000000002</v>
          </cell>
          <cell r="M3312">
            <v>117.12054000000002</v>
          </cell>
          <cell r="N3312">
            <v>122.64527000000002</v>
          </cell>
        </row>
        <row r="3313">
          <cell r="F3313">
            <v>1250</v>
          </cell>
          <cell r="G3313" t="str">
            <v>37212(D)1250</v>
          </cell>
          <cell r="H3313" t="str">
            <v>Copper Plates, Sheets &amp;  Strip, Of A Thickness &gt;  0.15 Mm Of Refined Coppero/T In Coils</v>
          </cell>
          <cell r="I3313">
            <v>100</v>
          </cell>
          <cell r="J3313">
            <v>101.09560333333334</v>
          </cell>
          <cell r="K3313">
            <v>95.769946666666669</v>
          </cell>
          <cell r="L3313">
            <v>95.856709999999993</v>
          </cell>
          <cell r="M3313">
            <v>118.70662999999998</v>
          </cell>
          <cell r="N3313">
            <v>118.70662999999998</v>
          </cell>
        </row>
        <row r="3314">
          <cell r="F3314">
            <v>1251</v>
          </cell>
          <cell r="G3314" t="str">
            <v>37212(D)1251</v>
          </cell>
          <cell r="H3314" t="str">
            <v>Copper Plates, Sheets &amp;  Strip, Of A Thickness &gt;  0.15 Mm Of Copper-Zinc   Base Alloys In Coils</v>
          </cell>
          <cell r="I3314">
            <v>100.00000083333333</v>
          </cell>
          <cell r="J3314">
            <v>98.367830833333343</v>
          </cell>
          <cell r="K3314">
            <v>83.819103333333331</v>
          </cell>
          <cell r="L3314">
            <v>95.52424666666667</v>
          </cell>
          <cell r="M3314">
            <v>121.11840666666666</v>
          </cell>
          <cell r="N3314">
            <v>134.45263416666668</v>
          </cell>
        </row>
        <row r="3315">
          <cell r="F3315">
            <v>1252</v>
          </cell>
          <cell r="G3315" t="str">
            <v>37212(D)1252</v>
          </cell>
          <cell r="H3315" t="str">
            <v>Copper Plates, Sheets &amp;  Strip, Of A Thickness &gt;  0.15 Mm Of Copper-Zinc   Base Alloys O/T In Coils</v>
          </cell>
          <cell r="I3315">
            <v>100.00000083333333</v>
          </cell>
          <cell r="J3315">
            <v>98.367830833333343</v>
          </cell>
          <cell r="K3315">
            <v>83.819103333333331</v>
          </cell>
          <cell r="L3315">
            <v>95.52424666666667</v>
          </cell>
          <cell r="M3315">
            <v>121.11840666666666</v>
          </cell>
          <cell r="N3315">
            <v>134.45263416666668</v>
          </cell>
        </row>
        <row r="3316">
          <cell r="F3316">
            <v>1253</v>
          </cell>
          <cell r="G3316" t="str">
            <v>37212(D)1253</v>
          </cell>
          <cell r="H3316" t="str">
            <v>Copper Plates, Sheets &amp;  Strip, Of A Thickness &gt;  0.15 Mm Of Copper-Tin    Base Alloys In Coils</v>
          </cell>
          <cell r="I3316">
            <v>100</v>
          </cell>
          <cell r="J3316">
            <v>93.286270000000002</v>
          </cell>
          <cell r="K3316">
            <v>94.505100000000013</v>
          </cell>
          <cell r="L3316">
            <v>74.713193333333336</v>
          </cell>
          <cell r="M3316">
            <v>81.95950666666667</v>
          </cell>
          <cell r="N3316">
            <v>97.092799999999997</v>
          </cell>
        </row>
        <row r="3317">
          <cell r="F3317">
            <v>1254</v>
          </cell>
          <cell r="G3317" t="str">
            <v>37212(D)1254</v>
          </cell>
          <cell r="H3317" t="str">
            <v>Copper Plates, Sheets &amp;  Strip, Of A Thickness &gt;  0.15 Mm Of Copper-Tin    Base Alloys O/T In Coils</v>
          </cell>
          <cell r="I3317">
            <v>100.00000083333333</v>
          </cell>
          <cell r="J3317">
            <v>98.367830833333343</v>
          </cell>
          <cell r="K3317">
            <v>83.819103333333331</v>
          </cell>
          <cell r="L3317">
            <v>95.52424666666667</v>
          </cell>
          <cell r="M3317">
            <v>121.11840666666666</v>
          </cell>
          <cell r="N3317">
            <v>134.45263416666668</v>
          </cell>
        </row>
        <row r="3318">
          <cell r="F3318">
            <v>1255</v>
          </cell>
          <cell r="G3318" t="str">
            <v>37212(D)1255</v>
          </cell>
          <cell r="H3318" t="str">
            <v>Copper Plates, Sheets &amp;  Strip, Of A Thickness &gt;  0.15 Mm Of Copper-Nickel Base Alloys Or Copper-   Nickel-Zinc Base Alloys</v>
          </cell>
          <cell r="I3318">
            <v>100.00000083333333</v>
          </cell>
          <cell r="J3318">
            <v>98.367830833333343</v>
          </cell>
          <cell r="K3318">
            <v>83.819103333333331</v>
          </cell>
          <cell r="L3318">
            <v>95.52424666666667</v>
          </cell>
          <cell r="M3318">
            <v>121.11840666666666</v>
          </cell>
          <cell r="N3318">
            <v>134.45263416666668</v>
          </cell>
        </row>
        <row r="3319">
          <cell r="F3319">
            <v>1256</v>
          </cell>
          <cell r="G3319" t="str">
            <v>37212(D)1256</v>
          </cell>
          <cell r="H3319" t="str">
            <v>Copper Plates, Sheets &amp;  Strip, Of A Thickness &gt;  0.15 Mm Of Other Copper  Alloys</v>
          </cell>
          <cell r="I3319">
            <v>100.00000083333333</v>
          </cell>
          <cell r="J3319">
            <v>98.367830833333343</v>
          </cell>
          <cell r="K3319">
            <v>83.819103333333331</v>
          </cell>
          <cell r="L3319">
            <v>95.52424666666667</v>
          </cell>
          <cell r="M3319">
            <v>121.11840666666666</v>
          </cell>
          <cell r="N3319">
            <v>134.45263416666668</v>
          </cell>
        </row>
        <row r="3320">
          <cell r="F3320">
            <v>1257</v>
          </cell>
          <cell r="G3320" t="str">
            <v>37213(D)1257</v>
          </cell>
          <cell r="H3320" t="str">
            <v>Copper Wire Of Refined   Copper Of Which The      Maximum Cross-Sectional  Dimension Exceeding 6 Mm</v>
          </cell>
          <cell r="I3320">
            <v>100.00000249999999</v>
          </cell>
          <cell r="J3320">
            <v>95.209724999999992</v>
          </cell>
          <cell r="K3320">
            <v>89.74526250000001</v>
          </cell>
          <cell r="L3320">
            <v>92.378614999999982</v>
          </cell>
          <cell r="M3320">
            <v>98.807420000000022</v>
          </cell>
          <cell r="N3320">
            <v>98.807420000000022</v>
          </cell>
        </row>
        <row r="3321">
          <cell r="F3321">
            <v>1258</v>
          </cell>
          <cell r="G3321" t="str">
            <v>37213(D)1258</v>
          </cell>
          <cell r="H3321" t="str">
            <v>Other Copper Wire Of     Refined Copper</v>
          </cell>
          <cell r="I3321">
            <v>100</v>
          </cell>
          <cell r="J3321">
            <v>98.006150833333336</v>
          </cell>
          <cell r="K3321">
            <v>93.44665333333333</v>
          </cell>
          <cell r="L3321">
            <v>102.91464583333332</v>
          </cell>
          <cell r="M3321">
            <v>155.36231333333336</v>
          </cell>
          <cell r="N3321">
            <v>185.53762083333331</v>
          </cell>
        </row>
        <row r="3322">
          <cell r="F3322">
            <v>1259</v>
          </cell>
          <cell r="G3322" t="str">
            <v>37213(D)1259</v>
          </cell>
          <cell r="H3322" t="str">
            <v>Copper Wire Of Copper-   Zinc Base Alloys (Brass)</v>
          </cell>
          <cell r="I3322">
            <v>100</v>
          </cell>
          <cell r="J3322">
            <v>97.697339999999997</v>
          </cell>
          <cell r="K3322">
            <v>97.588530000000006</v>
          </cell>
          <cell r="L3322">
            <v>97.904826666666665</v>
          </cell>
          <cell r="M3322">
            <v>114.1658575</v>
          </cell>
          <cell r="N3322">
            <v>129.18919083333333</v>
          </cell>
        </row>
        <row r="3323">
          <cell r="F3323">
            <v>1260</v>
          </cell>
          <cell r="G3323" t="str">
            <v>37213(D)1260</v>
          </cell>
          <cell r="H3323" t="str">
            <v>Copper Wire Of Other     Copper Alloys</v>
          </cell>
          <cell r="I3323">
            <v>100.00000083333333</v>
          </cell>
          <cell r="J3323">
            <v>98.367830833333343</v>
          </cell>
          <cell r="K3323">
            <v>83.819103333333331</v>
          </cell>
          <cell r="L3323">
            <v>95.52424666666667</v>
          </cell>
          <cell r="M3323">
            <v>121.11840666666666</v>
          </cell>
          <cell r="N3323">
            <v>134.45263416666668</v>
          </cell>
        </row>
        <row r="3324">
          <cell r="F3324">
            <v>1261</v>
          </cell>
          <cell r="G3324" t="str">
            <v>37214(D)1261</v>
          </cell>
          <cell r="H3324" t="str">
            <v>Copper Tubes &amp; Pipes Of  Refined Copper</v>
          </cell>
          <cell r="I3324">
            <v>100.00000083333335</v>
          </cell>
          <cell r="J3324">
            <v>103.34126166666667</v>
          </cell>
          <cell r="K3324">
            <v>88.453700833333343</v>
          </cell>
          <cell r="L3324">
            <v>83.067646666666661</v>
          </cell>
          <cell r="M3324">
            <v>85.834076666666661</v>
          </cell>
          <cell r="N3324">
            <v>87.204750000000004</v>
          </cell>
        </row>
        <row r="3325">
          <cell r="F3325">
            <v>1262</v>
          </cell>
          <cell r="G3325" t="str">
            <v>37214(D)1262</v>
          </cell>
          <cell r="H3325" t="str">
            <v>Copper Tubes &amp; Pipes Of  Other Copper Alloys</v>
          </cell>
          <cell r="I3325">
            <v>100.00000083333333</v>
          </cell>
          <cell r="J3325">
            <v>98.367830833333343</v>
          </cell>
          <cell r="K3325">
            <v>83.819103333333331</v>
          </cell>
          <cell r="L3325">
            <v>95.52424666666667</v>
          </cell>
          <cell r="M3325">
            <v>121.11840666666666</v>
          </cell>
          <cell r="N3325">
            <v>134.45263416666668</v>
          </cell>
        </row>
        <row r="3326">
          <cell r="F3326">
            <v>1263</v>
          </cell>
          <cell r="G3326" t="str">
            <v>37214(D)1263</v>
          </cell>
          <cell r="H3326" t="str">
            <v>Tube And Pipe Fitting, Copper And Copper Alloy</v>
          </cell>
          <cell r="I3326">
            <v>100.00000083333333</v>
          </cell>
          <cell r="J3326">
            <v>98.367830833333343</v>
          </cell>
          <cell r="K3326">
            <v>83.819103333333331</v>
          </cell>
          <cell r="L3326">
            <v>95.52424666666667</v>
          </cell>
          <cell r="M3326">
            <v>121.11840666666666</v>
          </cell>
          <cell r="N3326">
            <v>134.45263416666668</v>
          </cell>
        </row>
        <row r="3327">
          <cell r="F3327">
            <v>1264</v>
          </cell>
          <cell r="G3327" t="str">
            <v>37214(D)1264</v>
          </cell>
          <cell r="H3327" t="str">
            <v>Copper Tubes &amp; Pipes     Fittings Of Copper-Zinc  Base Alloys</v>
          </cell>
          <cell r="I3327">
            <v>99.999999166666655</v>
          </cell>
          <cell r="J3327">
            <v>102.10187000000001</v>
          </cell>
          <cell r="K3327">
            <v>102.10187000000001</v>
          </cell>
          <cell r="L3327">
            <v>97.594795000000005</v>
          </cell>
          <cell r="M3327">
            <v>104.83696833333333</v>
          </cell>
          <cell r="N3327">
            <v>105.93101999999999</v>
          </cell>
        </row>
        <row r="3328">
          <cell r="F3328">
            <v>1265</v>
          </cell>
          <cell r="G3328" t="str">
            <v>37216(D)1265</v>
          </cell>
          <cell r="H3328" t="str">
            <v>Copper Foil, Not-Backed, Of A Thickness &lt; 0.15 Mm,Of Copper Alloys</v>
          </cell>
          <cell r="I3328">
            <v>100</v>
          </cell>
          <cell r="J3328">
            <v>101.8093025</v>
          </cell>
          <cell r="K3328">
            <v>63.210669999999993</v>
          </cell>
          <cell r="L3328">
            <v>96.536164166666666</v>
          </cell>
          <cell r="M3328">
            <v>82.140628333333325</v>
          </cell>
          <cell r="N3328">
            <v>83.392700000000005</v>
          </cell>
        </row>
        <row r="3329">
          <cell r="F3329">
            <v>1266</v>
          </cell>
          <cell r="G3329" t="str">
            <v>37216(D)1266</v>
          </cell>
          <cell r="H3329" t="str">
            <v>Copper Foil, Not Backed  Of A Thickness &lt; 0.15 Mm Of Refined Copper</v>
          </cell>
          <cell r="I3329">
            <v>100.00000083333335</v>
          </cell>
          <cell r="J3329">
            <v>102.683635</v>
          </cell>
          <cell r="K3329">
            <v>96.399674166666657</v>
          </cell>
          <cell r="L3329">
            <v>102.01774333333333</v>
          </cell>
          <cell r="M3329">
            <v>133.44692000000001</v>
          </cell>
          <cell r="N3329">
            <v>188.95757166666667</v>
          </cell>
        </row>
        <row r="3330">
          <cell r="F3330">
            <v>1267</v>
          </cell>
          <cell r="G3330" t="str">
            <v>37216(D)1267</v>
          </cell>
          <cell r="H3330" t="str">
            <v>Copper Foil, Backed, Of Athickness &lt; 0.15 Mm, Of  Copper Alloys</v>
          </cell>
          <cell r="I3330">
            <v>99.999997499999992</v>
          </cell>
          <cell r="J3330">
            <v>98.653050000000007</v>
          </cell>
          <cell r="K3330">
            <v>124.09136000000002</v>
          </cell>
          <cell r="L3330">
            <v>119.29705333333335</v>
          </cell>
          <cell r="M3330">
            <v>119.43516833333334</v>
          </cell>
          <cell r="N3330">
            <v>119.79568999999999</v>
          </cell>
        </row>
        <row r="3331">
          <cell r="F3331">
            <v>1268</v>
          </cell>
          <cell r="G3331" t="str">
            <v>37216(D)1268</v>
          </cell>
          <cell r="H3331" t="str">
            <v>Copper Foil, Backed Of A Thickness &lt; 0.15 Mm Of   Refined Copper</v>
          </cell>
          <cell r="I3331">
            <v>99.999999166666669</v>
          </cell>
          <cell r="J3331">
            <v>97.470739999999992</v>
          </cell>
          <cell r="K3331">
            <v>83.171913333333336</v>
          </cell>
          <cell r="L3331">
            <v>70.654063333333326</v>
          </cell>
          <cell r="M3331">
            <v>77.204280000000011</v>
          </cell>
          <cell r="N3331">
            <v>79.426680000000005</v>
          </cell>
        </row>
        <row r="3332">
          <cell r="F3332">
            <v>1269</v>
          </cell>
          <cell r="G3332" t="str">
            <v>37217(D)1269</v>
          </cell>
          <cell r="H3332" t="str">
            <v>Aluminium Waste And Scrap</v>
          </cell>
          <cell r="I3332">
            <v>100.00002000000001</v>
          </cell>
          <cell r="J3332">
            <v>100.828615</v>
          </cell>
          <cell r="K3332">
            <v>117.87278666666667</v>
          </cell>
          <cell r="L3332">
            <v>140.98525166666667</v>
          </cell>
          <cell r="M3332">
            <v>220.49790333333334</v>
          </cell>
          <cell r="N3332">
            <v>241.98921333333334</v>
          </cell>
        </row>
        <row r="3333">
          <cell r="F3333">
            <v>1270</v>
          </cell>
          <cell r="G3333" t="str">
            <v>37217(D)1270</v>
          </cell>
          <cell r="H3333" t="str">
            <v>Aluminium, Not Alloyed</v>
          </cell>
          <cell r="I3333">
            <v>99.999998333333338</v>
          </cell>
          <cell r="J3333">
            <v>94.951194999999998</v>
          </cell>
          <cell r="K3333">
            <v>88.465708333333325</v>
          </cell>
          <cell r="L3333">
            <v>93.482136666666676</v>
          </cell>
          <cell r="M3333">
            <v>102.77853999999998</v>
          </cell>
          <cell r="N3333">
            <v>102.80879999999998</v>
          </cell>
        </row>
        <row r="3334">
          <cell r="F3334">
            <v>1271</v>
          </cell>
          <cell r="G3334" t="str">
            <v>37217(D)1271</v>
          </cell>
          <cell r="H3334" t="str">
            <v>Aluminium Alloys</v>
          </cell>
          <cell r="I3334">
            <v>99.999998333333338</v>
          </cell>
          <cell r="J3334">
            <v>87.489469166666666</v>
          </cell>
          <cell r="K3334">
            <v>62.25013083333333</v>
          </cell>
          <cell r="L3334">
            <v>66.642968333333329</v>
          </cell>
          <cell r="M3334">
            <v>69.935765000000004</v>
          </cell>
          <cell r="N3334">
            <v>72.199454166666669</v>
          </cell>
        </row>
        <row r="3335">
          <cell r="F3335">
            <v>1272</v>
          </cell>
          <cell r="G3335" t="str">
            <v>37218(D)1272</v>
          </cell>
          <cell r="H3335" t="str">
            <v>Bars, Rods &amp; Profiles Of Aluminium, Unalloyed</v>
          </cell>
          <cell r="I3335">
            <v>99.999964166666672</v>
          </cell>
          <cell r="J3335">
            <v>97.718534166666657</v>
          </cell>
          <cell r="K3335">
            <v>89.375265833333344</v>
          </cell>
          <cell r="L3335">
            <v>91.946969999999993</v>
          </cell>
          <cell r="M3335">
            <v>91.499525833333337</v>
          </cell>
          <cell r="N3335">
            <v>91.138665833333334</v>
          </cell>
        </row>
        <row r="3336">
          <cell r="F3336">
            <v>1273</v>
          </cell>
          <cell r="G3336" t="str">
            <v>37218(D)1273</v>
          </cell>
          <cell r="H3336" t="str">
            <v>Hollow Profiles Of       Aluminium Alloys</v>
          </cell>
          <cell r="I3336">
            <v>100.00000166666666</v>
          </cell>
          <cell r="J3336">
            <v>93.9969325</v>
          </cell>
          <cell r="K3336">
            <v>86.801803333333339</v>
          </cell>
          <cell r="L3336">
            <v>93.722100833333343</v>
          </cell>
          <cell r="M3336">
            <v>87.414353333333338</v>
          </cell>
          <cell r="N3336">
            <v>86.548789999999997</v>
          </cell>
        </row>
        <row r="3337">
          <cell r="F3337">
            <v>1274</v>
          </cell>
          <cell r="G3337" t="str">
            <v>37218(D)1274</v>
          </cell>
          <cell r="H3337" t="str">
            <v>Other Bars, Rods &amp;       Profiles Of Aluminium    Alloy</v>
          </cell>
          <cell r="I3337">
            <v>99.999964166666672</v>
          </cell>
          <cell r="J3337">
            <v>97.718534166666657</v>
          </cell>
          <cell r="K3337">
            <v>89.375265833333344</v>
          </cell>
          <cell r="L3337">
            <v>91.946969999999993</v>
          </cell>
          <cell r="M3337">
            <v>91.499525833333337</v>
          </cell>
          <cell r="N3337">
            <v>91.138665833333334</v>
          </cell>
        </row>
        <row r="3338">
          <cell r="F3338">
            <v>1275</v>
          </cell>
          <cell r="G3338" t="str">
            <v>37218(D)1275</v>
          </cell>
          <cell r="H3338" t="str">
            <v>Other Aluminium Wire,    Unalloyed</v>
          </cell>
          <cell r="I3338">
            <v>99.999964166666672</v>
          </cell>
          <cell r="J3338">
            <v>97.718534166666657</v>
          </cell>
          <cell r="K3338">
            <v>89.375265833333344</v>
          </cell>
          <cell r="L3338">
            <v>91.946969999999993</v>
          </cell>
          <cell r="M3338">
            <v>91.499525833333337</v>
          </cell>
          <cell r="N3338">
            <v>91.138665833333334</v>
          </cell>
        </row>
        <row r="3339">
          <cell r="F3339">
            <v>1276</v>
          </cell>
          <cell r="G3339" t="str">
            <v>37218(D)1276</v>
          </cell>
          <cell r="H3339" t="str">
            <v>Other Aluminium Wire,    Alloyed</v>
          </cell>
          <cell r="I3339">
            <v>99.999998333333338</v>
          </cell>
          <cell r="J3339">
            <v>100.25269583333333</v>
          </cell>
          <cell r="K3339">
            <v>98.625498333333326</v>
          </cell>
          <cell r="L3339">
            <v>97.833796666666657</v>
          </cell>
          <cell r="M3339">
            <v>100.83626833333334</v>
          </cell>
          <cell r="N3339">
            <v>105.23266999999998</v>
          </cell>
        </row>
        <row r="3340">
          <cell r="F3340">
            <v>1277</v>
          </cell>
          <cell r="G3340" t="str">
            <v>37218(D)1277</v>
          </cell>
          <cell r="H3340" t="str">
            <v>Aluminium Plates, Sheets &amp; Strip; Thickness Exd   0.2 Mm, Recianangular    (Incl Square), Unalloyed</v>
          </cell>
          <cell r="I3340">
            <v>99.999964166666672</v>
          </cell>
          <cell r="J3340">
            <v>97.718534166666657</v>
          </cell>
          <cell r="K3340">
            <v>89.375265833333344</v>
          </cell>
          <cell r="L3340">
            <v>91.946969999999993</v>
          </cell>
          <cell r="M3340">
            <v>91.499525833333337</v>
          </cell>
          <cell r="N3340">
            <v>91.138665833333334</v>
          </cell>
        </row>
        <row r="3341">
          <cell r="F3341">
            <v>1278</v>
          </cell>
          <cell r="G3341" t="str">
            <v>37218(D)1278</v>
          </cell>
          <cell r="H3341" t="str">
            <v>Aluminium Plates, Sheets &amp; Strip; Thickness Exd   0.2 Mm, Rectangular      (Incl Square), Alloyed</v>
          </cell>
          <cell r="I3341">
            <v>100</v>
          </cell>
          <cell r="J3341">
            <v>90.110320000000002</v>
          </cell>
          <cell r="K3341">
            <v>90.110320000000002</v>
          </cell>
          <cell r="L3341">
            <v>83.884950000000003</v>
          </cell>
          <cell r="M3341">
            <v>83.231547500000005</v>
          </cell>
          <cell r="N3341">
            <v>81.809824166666672</v>
          </cell>
        </row>
        <row r="3342">
          <cell r="F3342">
            <v>1279</v>
          </cell>
          <cell r="G3342" t="str">
            <v>37218(D)1279</v>
          </cell>
          <cell r="H3342" t="str">
            <v>Other Aluminium Plates,  Sheets &amp; Strip; Thicknessexd 0.2 Mm, Unalloyed</v>
          </cell>
          <cell r="I3342">
            <v>100</v>
          </cell>
          <cell r="J3342">
            <v>100</v>
          </cell>
          <cell r="K3342">
            <v>101.96649749999999</v>
          </cell>
          <cell r="L3342">
            <v>98.999429166666658</v>
          </cell>
          <cell r="M3342">
            <v>107.78719749999999</v>
          </cell>
          <cell r="N3342">
            <v>107.45842999999998</v>
          </cell>
        </row>
        <row r="3343">
          <cell r="F3343">
            <v>1280</v>
          </cell>
          <cell r="G3343" t="str">
            <v>37218(D)1280</v>
          </cell>
          <cell r="H3343" t="str">
            <v>Other Aluminium Plates,  Sheets &amp; Strip; Thicknessexd 0.2 Mm, Alloyed</v>
          </cell>
          <cell r="I3343">
            <v>99.999678333333335</v>
          </cell>
          <cell r="J3343">
            <v>104.18284833333334</v>
          </cell>
          <cell r="K3343">
            <v>101.33473000000001</v>
          </cell>
          <cell r="L3343">
            <v>101.33473166666666</v>
          </cell>
          <cell r="M3343">
            <v>105.80110000000001</v>
          </cell>
          <cell r="N3343">
            <v>106.12474999999999</v>
          </cell>
        </row>
        <row r="3344">
          <cell r="F3344">
            <v>1281</v>
          </cell>
          <cell r="G3344" t="str">
            <v>37218(D)1281</v>
          </cell>
          <cell r="H3344" t="str">
            <v>Aluminium Foil, Thicknessnot Exceeding 0.2 Mm, Notbacked, Rolled But Not   Further Worked</v>
          </cell>
          <cell r="I3344">
            <v>100.00000083333333</v>
          </cell>
          <cell r="J3344">
            <v>91.472131666666641</v>
          </cell>
          <cell r="K3344">
            <v>96.54752666666667</v>
          </cell>
          <cell r="L3344">
            <v>96.23868916666666</v>
          </cell>
          <cell r="M3344">
            <v>98.13923166666666</v>
          </cell>
          <cell r="N3344">
            <v>104.29223416666665</v>
          </cell>
        </row>
        <row r="3345">
          <cell r="F3345">
            <v>1282</v>
          </cell>
          <cell r="G3345" t="str">
            <v>37218(D)1282</v>
          </cell>
          <cell r="H3345" t="str">
            <v>Other Aluminium Foil,    Thickness Not Exceeding  0.2 Mm, Not Backed</v>
          </cell>
          <cell r="I3345">
            <v>100</v>
          </cell>
          <cell r="J3345">
            <v>110.86729083333333</v>
          </cell>
          <cell r="K3345">
            <v>102.30928</v>
          </cell>
          <cell r="L3345">
            <v>100.14166749999998</v>
          </cell>
          <cell r="M3345">
            <v>83.758668333333333</v>
          </cell>
          <cell r="N3345">
            <v>78.952940833333329</v>
          </cell>
        </row>
        <row r="3346">
          <cell r="F3346">
            <v>1283</v>
          </cell>
          <cell r="G3346" t="str">
            <v>37218(D)1283</v>
          </cell>
          <cell r="H3346" t="str">
            <v>Aluminium Foil With Cardboard (New)</v>
          </cell>
          <cell r="I3346">
            <v>99.999964166666672</v>
          </cell>
          <cell r="J3346">
            <v>97.718534166666657</v>
          </cell>
          <cell r="K3346">
            <v>89.375265833333344</v>
          </cell>
          <cell r="L3346">
            <v>91.946969999999993</v>
          </cell>
          <cell r="M3346">
            <v>91.499525833333337</v>
          </cell>
          <cell r="N3346">
            <v>91.138665833333334</v>
          </cell>
        </row>
        <row r="3347">
          <cell r="F3347">
            <v>1284</v>
          </cell>
          <cell r="G3347" t="str">
            <v>37218(D)1284</v>
          </cell>
          <cell r="H3347" t="str">
            <v>Aliminium Foil, Thicknessnot Exceeding 0.2 Mm,    Backed By O/T Thermal    Insulation Foil</v>
          </cell>
          <cell r="I3347">
            <v>100</v>
          </cell>
          <cell r="J3347">
            <v>92.564036666666667</v>
          </cell>
          <cell r="K3347">
            <v>74.672329166666657</v>
          </cell>
          <cell r="L3347">
            <v>72.500245833333338</v>
          </cell>
          <cell r="M3347">
            <v>67.254629999999992</v>
          </cell>
          <cell r="N3347">
            <v>67.254629999999992</v>
          </cell>
        </row>
        <row r="3348">
          <cell r="F3348">
            <v>1285</v>
          </cell>
          <cell r="G3348" t="str">
            <v>37218(D)1285</v>
          </cell>
          <cell r="H3348" t="str">
            <v>Aluminium Tubes &amp; Pipes, Alloyed</v>
          </cell>
          <cell r="I3348">
            <v>100</v>
          </cell>
          <cell r="J3348">
            <v>92.564059999999998</v>
          </cell>
          <cell r="K3348">
            <v>74.672330000000002</v>
          </cell>
          <cell r="L3348">
            <v>72.500259999999997</v>
          </cell>
          <cell r="M3348">
            <v>74.257140000000007</v>
          </cell>
          <cell r="N3348">
            <v>74.257140000000007</v>
          </cell>
        </row>
        <row r="3349">
          <cell r="F3349">
            <v>1286</v>
          </cell>
          <cell r="G3349" t="str">
            <v>37218(D)1286</v>
          </cell>
          <cell r="H3349" t="str">
            <v>Aluminium Tube Or Pipe   Fittings</v>
          </cell>
          <cell r="I3349">
            <v>100</v>
          </cell>
          <cell r="J3349">
            <v>97.049940000000007</v>
          </cell>
          <cell r="K3349">
            <v>93.612566666666666</v>
          </cell>
          <cell r="L3349">
            <v>104.92506</v>
          </cell>
          <cell r="M3349">
            <v>94.065313333333336</v>
          </cell>
          <cell r="N3349">
            <v>122.87904416666666</v>
          </cell>
        </row>
        <row r="3350">
          <cell r="F3350">
            <v>1287</v>
          </cell>
          <cell r="G3350" t="str">
            <v>37218(D)1287</v>
          </cell>
          <cell r="H3350" t="str">
            <v>Other Structures And     Parts Of Aluminium</v>
          </cell>
          <cell r="I3350">
            <v>100</v>
          </cell>
          <cell r="J3350">
            <v>90.95384</v>
          </cell>
          <cell r="K3350">
            <v>63.468730000000015</v>
          </cell>
          <cell r="L3350">
            <v>44.401400000000002</v>
          </cell>
          <cell r="M3350">
            <v>47.002119166666674</v>
          </cell>
          <cell r="N3350">
            <v>48.926790000000004</v>
          </cell>
        </row>
        <row r="3351">
          <cell r="F3351">
            <v>1288</v>
          </cell>
          <cell r="G3351" t="str">
            <v>37218(D)1288</v>
          </cell>
          <cell r="H3351" t="str">
            <v>Expanded Metal, Of       Aluminium</v>
          </cell>
          <cell r="I3351">
            <v>99.999634166666667</v>
          </cell>
          <cell r="J3351">
            <v>96.800704999999994</v>
          </cell>
          <cell r="K3351">
            <v>113.10695749999999</v>
          </cell>
          <cell r="L3351">
            <v>108.58845166666667</v>
          </cell>
          <cell r="M3351">
            <v>108.91902083333332</v>
          </cell>
          <cell r="N3351">
            <v>116.2765275</v>
          </cell>
        </row>
        <row r="3352">
          <cell r="F3352">
            <v>1289</v>
          </cell>
          <cell r="G3352" t="str">
            <v>37218(D)1289</v>
          </cell>
          <cell r="H3352" t="str">
            <v>Other Articles Of        Aluminium</v>
          </cell>
          <cell r="I3352">
            <v>100</v>
          </cell>
          <cell r="J3352">
            <v>100</v>
          </cell>
          <cell r="K3352">
            <v>100</v>
          </cell>
          <cell r="L3352">
            <v>92.425120000000007</v>
          </cell>
          <cell r="M3352">
            <v>86.018631666666678</v>
          </cell>
          <cell r="N3352">
            <v>98.757855000000021</v>
          </cell>
        </row>
        <row r="3353">
          <cell r="F3353">
            <v>1290</v>
          </cell>
          <cell r="G3353" t="str">
            <v>37219(D)1290</v>
          </cell>
          <cell r="H3353" t="str">
            <v>Unwrought Lead Containingby Weight Antimony As Theprincipal Other Elements</v>
          </cell>
          <cell r="I3353">
            <v>100.00089</v>
          </cell>
          <cell r="J3353">
            <v>107.80101999999998</v>
          </cell>
          <cell r="K3353">
            <v>103.608695</v>
          </cell>
          <cell r="L3353">
            <v>108.22483250000001</v>
          </cell>
          <cell r="M3353">
            <v>156.37161166666667</v>
          </cell>
          <cell r="N3353">
            <v>176.1885566666667</v>
          </cell>
        </row>
        <row r="3354">
          <cell r="F3354">
            <v>1291</v>
          </cell>
          <cell r="G3354" t="str">
            <v>37219(D)1291</v>
          </cell>
          <cell r="H3354" t="str">
            <v>Refined Lead, Unwrought</v>
          </cell>
          <cell r="I3354">
            <v>100.00089</v>
          </cell>
          <cell r="J3354">
            <v>107.80101999999998</v>
          </cell>
          <cell r="K3354">
            <v>103.608695</v>
          </cell>
          <cell r="L3354">
            <v>108.22483250000001</v>
          </cell>
          <cell r="M3354">
            <v>156.37161166666667</v>
          </cell>
          <cell r="N3354">
            <v>176.1885566666667</v>
          </cell>
        </row>
        <row r="3355">
          <cell r="F3355">
            <v>1292</v>
          </cell>
          <cell r="G3355" t="str">
            <v>37221(D)1292</v>
          </cell>
          <cell r="H3355" t="str">
            <v>Lead Bars, Rods,Profiles And Wire</v>
          </cell>
          <cell r="I3355">
            <v>100.00089</v>
          </cell>
          <cell r="J3355">
            <v>107.80101999999998</v>
          </cell>
          <cell r="K3355">
            <v>103.608695</v>
          </cell>
          <cell r="L3355">
            <v>108.22483250000001</v>
          </cell>
          <cell r="M3355">
            <v>156.37161166666667</v>
          </cell>
          <cell r="N3355">
            <v>176.1885566666667</v>
          </cell>
        </row>
        <row r="3356">
          <cell r="F3356">
            <v>1293</v>
          </cell>
          <cell r="G3356" t="str">
            <v>37221(D)1293</v>
          </cell>
          <cell r="H3356" t="str">
            <v>Sheets And Strip Of A    Thickness Exceeding 0.2mm</v>
          </cell>
          <cell r="I3356">
            <v>100.00089</v>
          </cell>
          <cell r="J3356">
            <v>107.80101999999998</v>
          </cell>
          <cell r="K3356">
            <v>103.608695</v>
          </cell>
          <cell r="L3356">
            <v>108.22483250000001</v>
          </cell>
          <cell r="M3356">
            <v>156.37161166666667</v>
          </cell>
          <cell r="N3356">
            <v>176.1885566666667</v>
          </cell>
        </row>
        <row r="3357">
          <cell r="F3357">
            <v>1294</v>
          </cell>
          <cell r="G3357" t="str">
            <v>37221(D)1294</v>
          </cell>
          <cell r="H3357" t="str">
            <v>Other Articles Of Lead</v>
          </cell>
          <cell r="I3357">
            <v>100.00000249999999</v>
          </cell>
          <cell r="J3357">
            <v>83.665120833333333</v>
          </cell>
          <cell r="K3357">
            <v>76.405263333333323</v>
          </cell>
          <cell r="L3357">
            <v>77.060821666666669</v>
          </cell>
          <cell r="M3357">
            <v>89.215434166666668</v>
          </cell>
          <cell r="N3357">
            <v>100.45269916666668</v>
          </cell>
        </row>
        <row r="3358">
          <cell r="F3358">
            <v>1295</v>
          </cell>
          <cell r="G3358" t="str">
            <v>37223(D)1295</v>
          </cell>
          <cell r="H3358" t="str">
            <v>Other Zinc, Containing Byweight 99.99% Or More Of Zinc Unwrought, Not      Alloyed</v>
          </cell>
          <cell r="I3358">
            <v>100.00000333333332</v>
          </cell>
          <cell r="J3358">
            <v>91.884069999999994</v>
          </cell>
          <cell r="K3358">
            <v>91.640510000000006</v>
          </cell>
          <cell r="L3358">
            <v>91.445739166666669</v>
          </cell>
          <cell r="M3358">
            <v>108.1023275</v>
          </cell>
          <cell r="N3358">
            <v>115.46670999999999</v>
          </cell>
        </row>
        <row r="3359">
          <cell r="F3359">
            <v>1296</v>
          </cell>
          <cell r="G3359" t="str">
            <v>37223(D)1296</v>
          </cell>
          <cell r="H3359" t="str">
            <v>Other Zinc, Unwrought,   Not Alloyed, Containing  By Weight &lt; 99.99% Of    Zinc</v>
          </cell>
          <cell r="I3359">
            <v>100.00000083333333</v>
          </cell>
          <cell r="J3359">
            <v>80.183904999999996</v>
          </cell>
          <cell r="K3359">
            <v>70.743913333333339</v>
          </cell>
          <cell r="L3359">
            <v>74.8474875</v>
          </cell>
          <cell r="M3359">
            <v>100.87701749999999</v>
          </cell>
          <cell r="N3359">
            <v>101.71427</v>
          </cell>
        </row>
        <row r="3360">
          <cell r="F3360">
            <v>1297</v>
          </cell>
          <cell r="G3360" t="str">
            <v>37223(D)1297</v>
          </cell>
          <cell r="H3360" t="str">
            <v>Other Zinc Alloys</v>
          </cell>
          <cell r="I3360">
            <v>100.00000250000001</v>
          </cell>
          <cell r="J3360">
            <v>92.213817500000019</v>
          </cell>
          <cell r="K3360">
            <v>78.072569999999999</v>
          </cell>
          <cell r="L3360">
            <v>73.204721666666671</v>
          </cell>
          <cell r="M3360">
            <v>72.719189999999998</v>
          </cell>
          <cell r="N3360">
            <v>121.74363166666666</v>
          </cell>
        </row>
        <row r="3361">
          <cell r="F3361">
            <v>1298</v>
          </cell>
          <cell r="G3361" t="str">
            <v>37223(D)1298</v>
          </cell>
          <cell r="H3361" t="str">
            <v>Zinc Bars, Rods, Profilesand Wire</v>
          </cell>
          <cell r="I3361">
            <v>100.00000250000001</v>
          </cell>
          <cell r="J3361">
            <v>84.501261666666679</v>
          </cell>
          <cell r="K3361">
            <v>76.11497</v>
          </cell>
          <cell r="L3361">
            <v>77.880134999999996</v>
          </cell>
          <cell r="M3361">
            <v>97.661545000000004</v>
          </cell>
          <cell r="N3361">
            <v>107.76227333333333</v>
          </cell>
        </row>
        <row r="3362">
          <cell r="F3362">
            <v>1299</v>
          </cell>
          <cell r="G3362" t="str">
            <v>37224(D)1299</v>
          </cell>
          <cell r="H3362" t="str">
            <v>Unwrought Tin, Not       Alloyed</v>
          </cell>
          <cell r="I3362">
            <v>99.999998333333323</v>
          </cell>
          <cell r="J3362">
            <v>100.5591575</v>
          </cell>
          <cell r="K3362">
            <v>124.45474083333333</v>
          </cell>
          <cell r="L3362">
            <v>100.77250916666667</v>
          </cell>
          <cell r="M3362">
            <v>100.27380833333332</v>
          </cell>
          <cell r="N3362">
            <v>97.961351666666673</v>
          </cell>
        </row>
        <row r="3363">
          <cell r="F3363">
            <v>1300</v>
          </cell>
          <cell r="G3363" t="str">
            <v>37224(D)1300</v>
          </cell>
          <cell r="H3363" t="str">
            <v>Solder, Of Tin Alloys,   Unwrought</v>
          </cell>
          <cell r="I3363">
            <v>99.999998333333323</v>
          </cell>
          <cell r="J3363">
            <v>100.5591575</v>
          </cell>
          <cell r="K3363">
            <v>124.45474083333333</v>
          </cell>
          <cell r="L3363">
            <v>100.77250916666667</v>
          </cell>
          <cell r="M3363">
            <v>100.27380833333332</v>
          </cell>
          <cell r="N3363">
            <v>97.961351666666673</v>
          </cell>
        </row>
        <row r="3364">
          <cell r="F3364">
            <v>1301</v>
          </cell>
          <cell r="G3364" t="str">
            <v>37224(D)1301</v>
          </cell>
          <cell r="H3364" t="str">
            <v>Other Tin Alloys,        Unwrought</v>
          </cell>
          <cell r="I3364">
            <v>99.999998333333323</v>
          </cell>
          <cell r="J3364">
            <v>100.5591575</v>
          </cell>
          <cell r="K3364">
            <v>124.45474083333333</v>
          </cell>
          <cell r="L3364">
            <v>100.77250916666667</v>
          </cell>
          <cell r="M3364">
            <v>100.27380833333332</v>
          </cell>
          <cell r="N3364">
            <v>97.961351666666673</v>
          </cell>
        </row>
        <row r="3365">
          <cell r="F3365">
            <v>1302</v>
          </cell>
          <cell r="G3365" t="str">
            <v>37225(D)1302</v>
          </cell>
          <cell r="H3365" t="str">
            <v>Tin Bars, Rods, Profiles And Wire</v>
          </cell>
          <cell r="I3365">
            <v>99.999998333333323</v>
          </cell>
          <cell r="J3365">
            <v>100.5591575</v>
          </cell>
          <cell r="K3365">
            <v>124.45474083333333</v>
          </cell>
          <cell r="L3365">
            <v>100.77250916666667</v>
          </cell>
          <cell r="M3365">
            <v>100.27380833333332</v>
          </cell>
          <cell r="N3365">
            <v>97.961351666666673</v>
          </cell>
        </row>
        <row r="3366">
          <cell r="F3366">
            <v>1303</v>
          </cell>
          <cell r="G3366" t="str">
            <v>37225(D)1303</v>
          </cell>
          <cell r="H3366" t="str">
            <v>Tin Plate (New)</v>
          </cell>
          <cell r="I3366">
            <v>99.999998333333323</v>
          </cell>
          <cell r="J3366">
            <v>100.5591575</v>
          </cell>
          <cell r="K3366">
            <v>124.45474083333333</v>
          </cell>
          <cell r="L3366">
            <v>100.77250916666667</v>
          </cell>
          <cell r="M3366">
            <v>100.27380833333332</v>
          </cell>
          <cell r="N3366">
            <v>97.961351666666673</v>
          </cell>
        </row>
        <row r="3367">
          <cell r="F3367">
            <v>1304</v>
          </cell>
          <cell r="G3367" t="str">
            <v>37225(D)1304</v>
          </cell>
          <cell r="H3367" t="str">
            <v>Other Articles Of Tin</v>
          </cell>
          <cell r="I3367">
            <v>99.999634166666667</v>
          </cell>
          <cell r="J3367">
            <v>96.800704999999994</v>
          </cell>
          <cell r="K3367">
            <v>113.10695749999999</v>
          </cell>
          <cell r="L3367">
            <v>108.58845166666667</v>
          </cell>
          <cell r="M3367">
            <v>108.91902083333332</v>
          </cell>
          <cell r="N3367">
            <v>116.2765275</v>
          </cell>
        </row>
        <row r="3368">
          <cell r="F3368">
            <v>1305</v>
          </cell>
          <cell r="G3368" t="str">
            <v>37226(D)1305</v>
          </cell>
          <cell r="H3368" t="str">
            <v>Nickel Plates, Sheets,   Strip And Foil Of Nickel Alloys</v>
          </cell>
          <cell r="I3368">
            <v>99.999998333333338</v>
          </cell>
          <cell r="J3368">
            <v>72.29748166666667</v>
          </cell>
          <cell r="K3368">
            <v>61.429356666666671</v>
          </cell>
          <cell r="L3368">
            <v>64.420280000000005</v>
          </cell>
          <cell r="M3368">
            <v>64.420280000000005</v>
          </cell>
          <cell r="N3368">
            <v>64.420280000000005</v>
          </cell>
        </row>
        <row r="3369">
          <cell r="F3369">
            <v>1306</v>
          </cell>
          <cell r="G3369" t="str">
            <v>37226(D)1306</v>
          </cell>
          <cell r="H3369" t="str">
            <v>Other Articles Of Nickel</v>
          </cell>
          <cell r="I3369">
            <v>99.999634166666667</v>
          </cell>
          <cell r="J3369">
            <v>96.800704999999994</v>
          </cell>
          <cell r="K3369">
            <v>113.10695749999999</v>
          </cell>
          <cell r="L3369">
            <v>108.58845166666667</v>
          </cell>
          <cell r="M3369">
            <v>108.91902083333332</v>
          </cell>
          <cell r="N3369">
            <v>116.2765275</v>
          </cell>
        </row>
        <row r="3370">
          <cell r="F3370">
            <v>1307</v>
          </cell>
          <cell r="G3370" t="str">
            <v>37228(D)1307</v>
          </cell>
          <cell r="H3370" t="str">
            <v>Base Metals Clad With    Silver, Not Further      Worked Than Semi-        Manufactured</v>
          </cell>
          <cell r="I3370">
            <v>100.0000275</v>
          </cell>
          <cell r="J3370">
            <v>86.813834999999997</v>
          </cell>
          <cell r="K3370">
            <v>92.516904166666649</v>
          </cell>
          <cell r="L3370">
            <v>96.320933333333329</v>
          </cell>
          <cell r="M3370">
            <v>107.54561000000001</v>
          </cell>
          <cell r="N3370">
            <v>107.54561000000001</v>
          </cell>
        </row>
        <row r="3371">
          <cell r="F3371">
            <v>1308</v>
          </cell>
          <cell r="G3371" t="str">
            <v>37228(D)1308</v>
          </cell>
          <cell r="H3371" t="str">
            <v>Silver, Unwrought</v>
          </cell>
          <cell r="I3371">
            <v>100.00001583333335</v>
          </cell>
          <cell r="J3371">
            <v>76.083692499999998</v>
          </cell>
          <cell r="K3371">
            <v>83.203906666666668</v>
          </cell>
          <cell r="L3371">
            <v>85.849093333333329</v>
          </cell>
          <cell r="M3371">
            <v>98.698797500000012</v>
          </cell>
          <cell r="N3371">
            <v>102.65626000000002</v>
          </cell>
        </row>
        <row r="3372">
          <cell r="F3372">
            <v>1309</v>
          </cell>
          <cell r="G3372" t="str">
            <v>37228(D)1309</v>
          </cell>
          <cell r="H3372" t="str">
            <v>Silver Semi-Manufactured</v>
          </cell>
          <cell r="I3372">
            <v>99.999996666666661</v>
          </cell>
          <cell r="J3372">
            <v>64.438851666666665</v>
          </cell>
          <cell r="K3372">
            <v>73.097018333333324</v>
          </cell>
          <cell r="L3372">
            <v>74.484574166666661</v>
          </cell>
          <cell r="M3372">
            <v>89.097827500000008</v>
          </cell>
          <cell r="N3372">
            <v>97.350110000000015</v>
          </cell>
        </row>
        <row r="3373">
          <cell r="F3373">
            <v>1310</v>
          </cell>
          <cell r="G3373" t="str">
            <v>37228(D)1310</v>
          </cell>
          <cell r="H3373" t="str">
            <v>Base Metals, Silver Or   Gold, Clad With Platinum,Not Further Worked Than  Semi-Manufactured</v>
          </cell>
          <cell r="I3373">
            <v>100.00001583333335</v>
          </cell>
          <cell r="J3373">
            <v>76.083692499999998</v>
          </cell>
          <cell r="K3373">
            <v>83.203906666666668</v>
          </cell>
          <cell r="L3373">
            <v>85.849093333333329</v>
          </cell>
          <cell r="M3373">
            <v>98.698797500000012</v>
          </cell>
          <cell r="N3373">
            <v>102.65626000000002</v>
          </cell>
        </row>
        <row r="3374">
          <cell r="F3374">
            <v>1311</v>
          </cell>
          <cell r="G3374" t="str">
            <v>37228(D)1311</v>
          </cell>
          <cell r="H3374" t="str">
            <v>Gold (Incl. Gold Plated  With Platinum) In Semi-  Manufactured Forms</v>
          </cell>
          <cell r="I3374">
            <v>100</v>
          </cell>
          <cell r="J3374">
            <v>97.123035000000002</v>
          </cell>
          <cell r="K3374">
            <v>103.54729499999999</v>
          </cell>
          <cell r="L3374">
            <v>112.09064583333333</v>
          </cell>
          <cell r="M3374">
            <v>117.85628583333333</v>
          </cell>
          <cell r="N3374">
            <v>119.69499999999999</v>
          </cell>
        </row>
        <row r="3375">
          <cell r="F3375">
            <v>1312</v>
          </cell>
          <cell r="G3375" t="str">
            <v>37229(D)1312</v>
          </cell>
          <cell r="H3375" t="str">
            <v>Cobalt Powders</v>
          </cell>
          <cell r="I3375">
            <v>100.00004666666666</v>
          </cell>
          <cell r="J3375">
            <v>97.66491666666667</v>
          </cell>
          <cell r="K3375">
            <v>89.774607500000016</v>
          </cell>
          <cell r="L3375">
            <v>94.333800833333328</v>
          </cell>
          <cell r="M3375">
            <v>109.08468583333335</v>
          </cell>
          <cell r="N3375">
            <v>116.13471250000001</v>
          </cell>
        </row>
        <row r="3376">
          <cell r="F3376">
            <v>1313</v>
          </cell>
          <cell r="G3376" t="str">
            <v>37311(D)1313</v>
          </cell>
          <cell r="H3376" t="str">
            <v>Other Household And      Kitchen Hand Tools</v>
          </cell>
          <cell r="I3376">
            <v>100.0004175</v>
          </cell>
          <cell r="J3376">
            <v>111.531645</v>
          </cell>
          <cell r="K3376">
            <v>83.997321666666679</v>
          </cell>
          <cell r="L3376">
            <v>96.143148333333343</v>
          </cell>
          <cell r="M3376">
            <v>103.71173666666667</v>
          </cell>
          <cell r="N3376">
            <v>111.50926</v>
          </cell>
        </row>
        <row r="3377">
          <cell r="F3377">
            <v>1314</v>
          </cell>
          <cell r="G3377" t="str">
            <v>37311(D)1314</v>
          </cell>
          <cell r="H3377" t="str">
            <v>Vice, Clamps &amp; The Like</v>
          </cell>
          <cell r="I3377">
            <v>100.0004175</v>
          </cell>
          <cell r="J3377">
            <v>111.531645</v>
          </cell>
          <cell r="K3377">
            <v>83.997321666666679</v>
          </cell>
          <cell r="L3377">
            <v>96.143148333333343</v>
          </cell>
          <cell r="M3377">
            <v>103.71173666666667</v>
          </cell>
          <cell r="N3377">
            <v>111.50926</v>
          </cell>
        </row>
        <row r="3378">
          <cell r="F3378">
            <v>1315</v>
          </cell>
          <cell r="G3378" t="str">
            <v>37311(D)1315</v>
          </cell>
          <cell r="H3378" t="str">
            <v>Other Razor Parts</v>
          </cell>
          <cell r="I3378">
            <v>99.999933333333331</v>
          </cell>
          <cell r="J3378">
            <v>96.784975000000003</v>
          </cell>
          <cell r="K3378">
            <v>106.15481499999999</v>
          </cell>
          <cell r="L3378">
            <v>104.05487333333333</v>
          </cell>
          <cell r="M3378">
            <v>107.48978</v>
          </cell>
          <cell r="N3378">
            <v>110.26312333333334</v>
          </cell>
        </row>
        <row r="3379">
          <cell r="F3379">
            <v>1316</v>
          </cell>
          <cell r="G3379" t="str">
            <v>37311(D)1316</v>
          </cell>
          <cell r="H3379" t="str">
            <v>Other Knife Blades</v>
          </cell>
          <cell r="I3379">
            <v>99.999933333333331</v>
          </cell>
          <cell r="J3379">
            <v>96.784975000000003</v>
          </cell>
          <cell r="K3379">
            <v>106.15481499999999</v>
          </cell>
          <cell r="L3379">
            <v>104.05487333333333</v>
          </cell>
          <cell r="M3379">
            <v>107.48978</v>
          </cell>
          <cell r="N3379">
            <v>110.26312333333334</v>
          </cell>
        </row>
        <row r="3380">
          <cell r="F3380">
            <v>1317</v>
          </cell>
          <cell r="G3380" t="str">
            <v>37311(D)1317</v>
          </cell>
          <cell r="H3380" t="str">
            <v>Table, Kitchen Or Other  Household Articles And   Parts Thereof, Of Stain- Less Steel</v>
          </cell>
          <cell r="I3380">
            <v>99.999933333333331</v>
          </cell>
          <cell r="J3380">
            <v>96.784975000000003</v>
          </cell>
          <cell r="K3380">
            <v>106.15481499999999</v>
          </cell>
          <cell r="L3380">
            <v>104.05487333333333</v>
          </cell>
          <cell r="M3380">
            <v>107.48978</v>
          </cell>
          <cell r="N3380">
            <v>110.26312333333334</v>
          </cell>
        </row>
        <row r="3381">
          <cell r="F3381">
            <v>1318</v>
          </cell>
          <cell r="G3381" t="str">
            <v>37311(D)1318</v>
          </cell>
          <cell r="H3381" t="str">
            <v>Household Enamel Ware/Stainless Steel Equipment</v>
          </cell>
          <cell r="I3381">
            <v>99.999933333333331</v>
          </cell>
          <cell r="J3381">
            <v>96.784975000000003</v>
          </cell>
          <cell r="K3381">
            <v>106.15481499999999</v>
          </cell>
          <cell r="L3381">
            <v>104.05487333333333</v>
          </cell>
          <cell r="M3381">
            <v>107.48978</v>
          </cell>
          <cell r="N3381">
            <v>110.26312333333334</v>
          </cell>
        </row>
        <row r="3382">
          <cell r="F3382">
            <v>1319</v>
          </cell>
          <cell r="G3382" t="str">
            <v>37312(D)1319</v>
          </cell>
          <cell r="H3382" t="str">
            <v>Knives And Cutting Bladesfor Wood Working</v>
          </cell>
          <cell r="I3382">
            <v>100</v>
          </cell>
          <cell r="J3382">
            <v>78.988430000000008</v>
          </cell>
          <cell r="K3382">
            <v>84.42231000000001</v>
          </cell>
          <cell r="L3382">
            <v>96.959959999999981</v>
          </cell>
          <cell r="M3382">
            <v>95.051588333333328</v>
          </cell>
          <cell r="N3382">
            <v>97.598249999999993</v>
          </cell>
        </row>
        <row r="3383">
          <cell r="F3383">
            <v>1320</v>
          </cell>
          <cell r="G3383" t="str">
            <v>37312(D)1320</v>
          </cell>
          <cell r="H3383" t="str">
            <v>Other Knives And Cutting Blades, For Machines Or  For Mechanical Appliances</v>
          </cell>
          <cell r="I3383">
            <v>99.998635833333324</v>
          </cell>
          <cell r="J3383">
            <v>87.056030000000007</v>
          </cell>
          <cell r="K3383">
            <v>92.47148833333334</v>
          </cell>
          <cell r="L3383">
            <v>120.53650500000001</v>
          </cell>
          <cell r="M3383">
            <v>127.65493666666669</v>
          </cell>
          <cell r="N3383">
            <v>118.93571000000001</v>
          </cell>
        </row>
        <row r="3384">
          <cell r="F3384">
            <v>1321</v>
          </cell>
          <cell r="G3384" t="str">
            <v>37313(D)1321</v>
          </cell>
          <cell r="H3384" t="str">
            <v>Plates, Sticks, Tips And The Like, For Tools, Un- Mounted,Of Sintered Metalcarbides Or Cermets</v>
          </cell>
          <cell r="I3384">
            <v>100</v>
          </cell>
          <cell r="J3384">
            <v>103.80166166666666</v>
          </cell>
          <cell r="K3384">
            <v>133.87241750000001</v>
          </cell>
          <cell r="L3384">
            <v>126.68744166666664</v>
          </cell>
          <cell r="M3384">
            <v>148.62701999999999</v>
          </cell>
          <cell r="N3384">
            <v>154.21720583333331</v>
          </cell>
        </row>
        <row r="3385">
          <cell r="F3385">
            <v>1322</v>
          </cell>
          <cell r="G3385" t="str">
            <v>37313(D)1322</v>
          </cell>
          <cell r="H3385" t="str">
            <v>Fabricated Steel Product Of Stainless Steel (Unspecified)</v>
          </cell>
          <cell r="I3385">
            <v>99.999933333333331</v>
          </cell>
          <cell r="J3385">
            <v>96.784975000000003</v>
          </cell>
          <cell r="K3385">
            <v>106.15481499999999</v>
          </cell>
          <cell r="L3385">
            <v>104.05487333333333</v>
          </cell>
          <cell r="M3385">
            <v>107.48978</v>
          </cell>
          <cell r="N3385">
            <v>110.26312333333334</v>
          </cell>
        </row>
        <row r="3386">
          <cell r="F3386">
            <v>1323</v>
          </cell>
          <cell r="G3386" t="str">
            <v>37314(D)1323</v>
          </cell>
          <cell r="H3386" t="str">
            <v>Other Hand Tools For Agric, Hortic. Or Foresrty</v>
          </cell>
          <cell r="I3386">
            <v>100.0004175</v>
          </cell>
          <cell r="J3386">
            <v>111.531645</v>
          </cell>
          <cell r="K3386">
            <v>83.997321666666679</v>
          </cell>
          <cell r="L3386">
            <v>96.143148333333343</v>
          </cell>
          <cell r="M3386">
            <v>103.71173666666667</v>
          </cell>
          <cell r="N3386">
            <v>111.50926</v>
          </cell>
        </row>
        <row r="3387">
          <cell r="F3387">
            <v>1324</v>
          </cell>
          <cell r="G3387" t="str">
            <v>37314(D)1324</v>
          </cell>
          <cell r="H3387" t="str">
            <v>Ladles</v>
          </cell>
          <cell r="I3387">
            <v>99.999998333333323</v>
          </cell>
          <cell r="J3387">
            <v>84.452378333333328</v>
          </cell>
          <cell r="K3387">
            <v>90.547356666666673</v>
          </cell>
          <cell r="L3387">
            <v>94.532741666666666</v>
          </cell>
          <cell r="M3387">
            <v>99.608084166666657</v>
          </cell>
          <cell r="N3387">
            <v>100.06876</v>
          </cell>
        </row>
        <row r="3388">
          <cell r="F3388">
            <v>1325</v>
          </cell>
          <cell r="G3388" t="str">
            <v>37315(D)1325</v>
          </cell>
          <cell r="H3388" t="str">
            <v>Other Hand Saws</v>
          </cell>
          <cell r="I3388">
            <v>100.0004175</v>
          </cell>
          <cell r="J3388">
            <v>111.531645</v>
          </cell>
          <cell r="K3388">
            <v>83.997321666666679</v>
          </cell>
          <cell r="L3388">
            <v>96.143148333333343</v>
          </cell>
          <cell r="M3388">
            <v>103.71173666666667</v>
          </cell>
          <cell r="N3388">
            <v>111.50926</v>
          </cell>
        </row>
        <row r="3389">
          <cell r="F3389">
            <v>1326</v>
          </cell>
          <cell r="G3389" t="str">
            <v>37315(D)1326</v>
          </cell>
          <cell r="H3389" t="str">
            <v>Planes, Chisels &amp; Similar Cutting Tools,  For Woodwrk</v>
          </cell>
          <cell r="I3389">
            <v>100.0004175</v>
          </cell>
          <cell r="J3389">
            <v>111.531645</v>
          </cell>
          <cell r="K3389">
            <v>83.997321666666679</v>
          </cell>
          <cell r="L3389">
            <v>96.143148333333343</v>
          </cell>
          <cell r="M3389">
            <v>103.71173666666667</v>
          </cell>
          <cell r="N3389">
            <v>111.50926</v>
          </cell>
        </row>
        <row r="3390">
          <cell r="F3390">
            <v>1327</v>
          </cell>
          <cell r="G3390" t="str">
            <v>37315(D)1327</v>
          </cell>
          <cell r="H3390" t="str">
            <v>Sets Of Articles Of Two  Or More Of Hand Tools,Etc</v>
          </cell>
          <cell r="I3390">
            <v>100.0004175</v>
          </cell>
          <cell r="J3390">
            <v>111.531645</v>
          </cell>
          <cell r="K3390">
            <v>83.997321666666679</v>
          </cell>
          <cell r="L3390">
            <v>96.143148333333343</v>
          </cell>
          <cell r="M3390">
            <v>103.71173666666667</v>
          </cell>
          <cell r="N3390">
            <v>111.50926</v>
          </cell>
        </row>
        <row r="3391">
          <cell r="F3391">
            <v>1328</v>
          </cell>
          <cell r="G3391" t="str">
            <v>37315(D)1328</v>
          </cell>
          <cell r="H3391" t="str">
            <v>Dies For Drawing Or      Extruding Metal</v>
          </cell>
          <cell r="I3391">
            <v>100.0004175</v>
          </cell>
          <cell r="J3391">
            <v>111.531645</v>
          </cell>
          <cell r="K3391">
            <v>83.997321666666679</v>
          </cell>
          <cell r="L3391">
            <v>96.143148333333343</v>
          </cell>
          <cell r="M3391">
            <v>103.71173666666667</v>
          </cell>
          <cell r="N3391">
            <v>111.50926</v>
          </cell>
        </row>
        <row r="3392">
          <cell r="F3392">
            <v>1329</v>
          </cell>
          <cell r="G3392" t="str">
            <v>37315(D)1329</v>
          </cell>
          <cell r="H3392" t="str">
            <v>Tools For Pressing,      Stamping Or Punching</v>
          </cell>
          <cell r="I3392">
            <v>100.0004175</v>
          </cell>
          <cell r="J3392">
            <v>111.531645</v>
          </cell>
          <cell r="K3392">
            <v>83.997321666666679</v>
          </cell>
          <cell r="L3392">
            <v>96.143148333333343</v>
          </cell>
          <cell r="M3392">
            <v>103.71173666666667</v>
          </cell>
          <cell r="N3392">
            <v>111.50926</v>
          </cell>
        </row>
        <row r="3393">
          <cell r="F3393">
            <v>1330</v>
          </cell>
          <cell r="G3393" t="str">
            <v>37315(D)1330</v>
          </cell>
          <cell r="H3393" t="str">
            <v>Tools For Drilling, Otherthan For Rock Drilling</v>
          </cell>
          <cell r="I3393">
            <v>100</v>
          </cell>
          <cell r="J3393">
            <v>79.870129999999989</v>
          </cell>
          <cell r="K3393">
            <v>96.103899999999996</v>
          </cell>
          <cell r="L3393">
            <v>103.46320666666666</v>
          </cell>
          <cell r="M3393">
            <v>148.7013</v>
          </cell>
          <cell r="N3393">
            <v>148.7013</v>
          </cell>
        </row>
        <row r="3394">
          <cell r="F3394">
            <v>1331</v>
          </cell>
          <cell r="G3394" t="str">
            <v>37315(D)1331</v>
          </cell>
          <cell r="H3394" t="str">
            <v>Other Interchangeable    Tools</v>
          </cell>
          <cell r="I3394">
            <v>100.00090333333331</v>
          </cell>
          <cell r="J3394">
            <v>124.47400999999998</v>
          </cell>
          <cell r="K3394">
            <v>76.678809999999999</v>
          </cell>
          <cell r="L3394">
            <v>87.761433333333329</v>
          </cell>
          <cell r="M3394">
            <v>89.253321666666665</v>
          </cell>
          <cell r="N3394">
            <v>102.16042499999999</v>
          </cell>
        </row>
        <row r="3395">
          <cell r="F3395">
            <v>1332</v>
          </cell>
          <cell r="G3395" t="str">
            <v>37316(D)1332</v>
          </cell>
          <cell r="H3395" t="str">
            <v>Lock &amp; Key Sets</v>
          </cell>
          <cell r="I3395">
            <v>99.999634166666667</v>
          </cell>
          <cell r="J3395">
            <v>96.800704999999994</v>
          </cell>
          <cell r="K3395">
            <v>113.10695749999999</v>
          </cell>
          <cell r="L3395">
            <v>108.58845166666667</v>
          </cell>
          <cell r="M3395">
            <v>108.91902083333332</v>
          </cell>
          <cell r="N3395">
            <v>116.2765275</v>
          </cell>
        </row>
        <row r="3396">
          <cell r="F3396">
            <v>1333</v>
          </cell>
          <cell r="G3396" t="str">
            <v>37316(D)1333</v>
          </cell>
          <cell r="H3396" t="str">
            <v>Parts For Locks And      Padlocks</v>
          </cell>
          <cell r="I3396">
            <v>99.960413333333307</v>
          </cell>
          <cell r="J3396">
            <v>89.073634999999996</v>
          </cell>
          <cell r="K3396">
            <v>76.207443333333345</v>
          </cell>
          <cell r="L3396">
            <v>71.25891</v>
          </cell>
          <cell r="M3396">
            <v>75.217736666666667</v>
          </cell>
          <cell r="N3396">
            <v>80.166269999999997</v>
          </cell>
        </row>
        <row r="3397">
          <cell r="F3397">
            <v>1334</v>
          </cell>
          <cell r="G3397" t="str">
            <v>37316(D)1334</v>
          </cell>
          <cell r="H3397" t="str">
            <v>Hinges Of Base Metal</v>
          </cell>
          <cell r="I3397">
            <v>99.999634166666667</v>
          </cell>
          <cell r="J3397">
            <v>96.800704999999994</v>
          </cell>
          <cell r="K3397">
            <v>113.10695749999999</v>
          </cell>
          <cell r="L3397">
            <v>108.58845166666667</v>
          </cell>
          <cell r="M3397">
            <v>108.91902083333332</v>
          </cell>
          <cell r="N3397">
            <v>116.2765275</v>
          </cell>
        </row>
        <row r="3398">
          <cell r="F3398">
            <v>1335</v>
          </cell>
          <cell r="G3398" t="str">
            <v>37316(D)1335</v>
          </cell>
          <cell r="H3398" t="str">
            <v>Cast Iron Rollers (Ladder, Rubber, Etc.)</v>
          </cell>
          <cell r="I3398">
            <v>99.999634166666667</v>
          </cell>
          <cell r="J3398">
            <v>96.800704999999994</v>
          </cell>
          <cell r="K3398">
            <v>113.10695749999999</v>
          </cell>
          <cell r="L3398">
            <v>108.58845166666667</v>
          </cell>
          <cell r="M3398">
            <v>108.91902083333332</v>
          </cell>
          <cell r="N3398">
            <v>116.2765275</v>
          </cell>
        </row>
        <row r="3399">
          <cell r="F3399">
            <v>1336</v>
          </cell>
          <cell r="G3399" t="str">
            <v>37316(D)1336</v>
          </cell>
          <cell r="H3399" t="str">
            <v>Other Mountings,Fittings,Etc., For Furniture</v>
          </cell>
          <cell r="I3399">
            <v>99.999634166666667</v>
          </cell>
          <cell r="J3399">
            <v>96.800704999999994</v>
          </cell>
          <cell r="K3399">
            <v>113.10695749999999</v>
          </cell>
          <cell r="L3399">
            <v>108.58845166666667</v>
          </cell>
          <cell r="M3399">
            <v>108.91902083333332</v>
          </cell>
          <cell r="N3399">
            <v>116.2765275</v>
          </cell>
        </row>
        <row r="3400">
          <cell r="F3400">
            <v>1337</v>
          </cell>
          <cell r="G3400" t="str">
            <v>37316(D)1337</v>
          </cell>
          <cell r="H3400" t="str">
            <v>Other Mountings,         Fittings, Etc.</v>
          </cell>
          <cell r="I3400">
            <v>99.999634166666667</v>
          </cell>
          <cell r="J3400">
            <v>96.800704999999994</v>
          </cell>
          <cell r="K3400">
            <v>113.10695749999999</v>
          </cell>
          <cell r="L3400">
            <v>108.58845166666667</v>
          </cell>
          <cell r="M3400">
            <v>108.91902083333332</v>
          </cell>
          <cell r="N3400">
            <v>116.2765275</v>
          </cell>
        </row>
        <row r="3401">
          <cell r="F3401">
            <v>1338</v>
          </cell>
          <cell r="G3401" t="str">
            <v>37316(D)1338</v>
          </cell>
          <cell r="H3401" t="str">
            <v>Hat-Racks, Hat-Pegs,     Brackets And Similar     Fixtures</v>
          </cell>
          <cell r="I3401">
            <v>99.999634166666667</v>
          </cell>
          <cell r="J3401">
            <v>96.800704999999994</v>
          </cell>
          <cell r="K3401">
            <v>113.10695749999999</v>
          </cell>
          <cell r="L3401">
            <v>108.58845166666667</v>
          </cell>
          <cell r="M3401">
            <v>108.91902083333332</v>
          </cell>
          <cell r="N3401">
            <v>116.2765275</v>
          </cell>
        </row>
        <row r="3402">
          <cell r="F3402">
            <v>1339</v>
          </cell>
          <cell r="G3402" t="str">
            <v>37319(D)1339</v>
          </cell>
          <cell r="H3402" t="str">
            <v>Office Furniture, Primarily Of Metal</v>
          </cell>
          <cell r="I3402">
            <v>99.999985000000009</v>
          </cell>
          <cell r="J3402">
            <v>109.88118583333333</v>
          </cell>
          <cell r="K3402">
            <v>102.13741666666668</v>
          </cell>
          <cell r="L3402">
            <v>98.361297500000006</v>
          </cell>
          <cell r="M3402">
            <v>97.204710833333351</v>
          </cell>
          <cell r="N3402">
            <v>97.71915833333334</v>
          </cell>
        </row>
        <row r="3403">
          <cell r="F3403">
            <v>1340</v>
          </cell>
          <cell r="G3403" t="str">
            <v>37319(D)1340</v>
          </cell>
          <cell r="H3403" t="str">
            <v>Household Metal Furniture</v>
          </cell>
          <cell r="I3403">
            <v>99.999985000000009</v>
          </cell>
          <cell r="J3403">
            <v>109.88118583333333</v>
          </cell>
          <cell r="K3403">
            <v>102.13741666666668</v>
          </cell>
          <cell r="L3403">
            <v>98.361297500000006</v>
          </cell>
          <cell r="M3403">
            <v>97.204710833333351</v>
          </cell>
          <cell r="N3403">
            <v>97.71915833333334</v>
          </cell>
        </row>
        <row r="3404">
          <cell r="F3404">
            <v>1341</v>
          </cell>
          <cell r="G3404" t="str">
            <v>37321(D)1341</v>
          </cell>
          <cell r="H3404" t="str">
            <v>Upholstered Metal Chairs</v>
          </cell>
          <cell r="I3404">
            <v>99.999985000000009</v>
          </cell>
          <cell r="J3404">
            <v>109.88118583333333</v>
          </cell>
          <cell r="K3404">
            <v>102.13741666666668</v>
          </cell>
          <cell r="L3404">
            <v>98.361297500000006</v>
          </cell>
          <cell r="M3404">
            <v>97.204710833333351</v>
          </cell>
          <cell r="N3404">
            <v>97.71915833333334</v>
          </cell>
        </row>
        <row r="3405">
          <cell r="F3405">
            <v>1342</v>
          </cell>
          <cell r="G3405" t="str">
            <v>37321(D)1342</v>
          </cell>
          <cell r="H3405" t="str">
            <v>Chair Steel Frames</v>
          </cell>
          <cell r="I3405">
            <v>99.999985000000009</v>
          </cell>
          <cell r="J3405">
            <v>109.88118583333333</v>
          </cell>
          <cell r="K3405">
            <v>102.13741666666668</v>
          </cell>
          <cell r="L3405">
            <v>98.361297500000006</v>
          </cell>
          <cell r="M3405">
            <v>97.204710833333351</v>
          </cell>
          <cell r="N3405">
            <v>97.71915833333334</v>
          </cell>
        </row>
        <row r="3406">
          <cell r="F3406">
            <v>1343</v>
          </cell>
          <cell r="G3406" t="str">
            <v>37411(D)1343</v>
          </cell>
          <cell r="H3406" t="str">
            <v>Metal Gates, Collapsible</v>
          </cell>
          <cell r="I3406">
            <v>100</v>
          </cell>
          <cell r="J3406">
            <v>102.04169916666667</v>
          </cell>
          <cell r="K3406">
            <v>131.41710166666664</v>
          </cell>
          <cell r="L3406">
            <v>131.80401583333335</v>
          </cell>
          <cell r="M3406">
            <v>141.43290583333331</v>
          </cell>
          <cell r="N3406">
            <v>120.78464000000001</v>
          </cell>
        </row>
        <row r="3407">
          <cell r="F3407">
            <v>1344</v>
          </cell>
          <cell r="G3407" t="str">
            <v>37411(D)1344</v>
          </cell>
          <cell r="H3407" t="str">
            <v>Doors, Aluminium</v>
          </cell>
          <cell r="I3407">
            <v>100</v>
          </cell>
          <cell r="J3407">
            <v>102.04169916666667</v>
          </cell>
          <cell r="K3407">
            <v>131.41710166666664</v>
          </cell>
          <cell r="L3407">
            <v>131.80401583333335</v>
          </cell>
          <cell r="M3407">
            <v>141.43290583333331</v>
          </cell>
          <cell r="N3407">
            <v>120.78464000000001</v>
          </cell>
        </row>
        <row r="3408">
          <cell r="F3408">
            <v>1345</v>
          </cell>
          <cell r="G3408" t="str">
            <v>37411(D)1345</v>
          </cell>
          <cell r="H3408" t="str">
            <v>Window, Aluminium</v>
          </cell>
          <cell r="I3408">
            <v>100</v>
          </cell>
          <cell r="J3408">
            <v>102.04169916666667</v>
          </cell>
          <cell r="K3408">
            <v>131.41710166666664</v>
          </cell>
          <cell r="L3408">
            <v>131.80401583333335</v>
          </cell>
          <cell r="M3408">
            <v>141.43290583333331</v>
          </cell>
          <cell r="N3408">
            <v>120.78464000000001</v>
          </cell>
        </row>
        <row r="3409">
          <cell r="F3409">
            <v>1346</v>
          </cell>
          <cell r="G3409" t="str">
            <v>37411(D)1346</v>
          </cell>
          <cell r="H3409" t="str">
            <v>Containers, E.G. Cargo</v>
          </cell>
          <cell r="I3409">
            <v>99.999967500000011</v>
          </cell>
          <cell r="J3409">
            <v>101.56611833333334</v>
          </cell>
          <cell r="K3409">
            <v>91.11264083333333</v>
          </cell>
          <cell r="L3409">
            <v>76.823431666666664</v>
          </cell>
          <cell r="M3409">
            <v>73.474360000000004</v>
          </cell>
          <cell r="N3409">
            <v>78.327425833333336</v>
          </cell>
        </row>
        <row r="3410">
          <cell r="F3410">
            <v>1347</v>
          </cell>
          <cell r="G3410" t="str">
            <v>37411(D)1347</v>
          </cell>
          <cell r="H3410" t="str">
            <v>Steel Tanks/Storage Tank</v>
          </cell>
          <cell r="I3410">
            <v>99.999967500000011</v>
          </cell>
          <cell r="J3410">
            <v>101.56611833333334</v>
          </cell>
          <cell r="K3410">
            <v>91.11264083333333</v>
          </cell>
          <cell r="L3410">
            <v>76.823431666666664</v>
          </cell>
          <cell r="M3410">
            <v>73.474360000000004</v>
          </cell>
          <cell r="N3410">
            <v>78.327425833333336</v>
          </cell>
        </row>
        <row r="3411">
          <cell r="F3411">
            <v>1348</v>
          </cell>
          <cell r="G3411" t="str">
            <v>37411(D)1348</v>
          </cell>
          <cell r="H3411" t="str">
            <v>Reservoirs, Tanks,&amp; Sim  Containers For Any Mat,Ofiron/Steel,Of Capacity   Exd 300 L, O/T For Conve-Yance/Packing Of Goods</v>
          </cell>
          <cell r="I3411">
            <v>99.999967500000011</v>
          </cell>
          <cell r="J3411">
            <v>101.56611833333334</v>
          </cell>
          <cell r="K3411">
            <v>91.11264083333333</v>
          </cell>
          <cell r="L3411">
            <v>76.823431666666664</v>
          </cell>
          <cell r="M3411">
            <v>73.474360000000004</v>
          </cell>
          <cell r="N3411">
            <v>78.327425833333336</v>
          </cell>
        </row>
        <row r="3412">
          <cell r="F3412">
            <v>1349</v>
          </cell>
          <cell r="G3412" t="str">
            <v>37411(D)1349</v>
          </cell>
          <cell r="H3412" t="str">
            <v>Wire Mesh</v>
          </cell>
          <cell r="I3412">
            <v>100</v>
          </cell>
          <cell r="J3412">
            <v>97.887295000000009</v>
          </cell>
          <cell r="K3412">
            <v>115.46732583333333</v>
          </cell>
          <cell r="L3412">
            <v>111.23040499999999</v>
          </cell>
          <cell r="M3412">
            <v>112.52351</v>
          </cell>
          <cell r="N3412">
            <v>112.91614166666669</v>
          </cell>
        </row>
        <row r="3413">
          <cell r="F3413">
            <v>1350</v>
          </cell>
          <cell r="G3413" t="str">
            <v>37411(D)1350</v>
          </cell>
          <cell r="H3413" t="str">
            <v>Computer Casing (New)</v>
          </cell>
          <cell r="I3413">
            <v>99.999634166666667</v>
          </cell>
          <cell r="J3413">
            <v>96.800704999999994</v>
          </cell>
          <cell r="K3413">
            <v>113.10695749999999</v>
          </cell>
          <cell r="L3413">
            <v>108.58845166666667</v>
          </cell>
          <cell r="M3413">
            <v>108.91902083333332</v>
          </cell>
          <cell r="N3413">
            <v>116.2765275</v>
          </cell>
        </row>
        <row r="3414">
          <cell r="F3414">
            <v>1351</v>
          </cell>
          <cell r="G3414" t="str">
            <v>37411(D)1351</v>
          </cell>
          <cell r="H3414" t="str">
            <v>Electroplating Goods</v>
          </cell>
          <cell r="I3414">
            <v>99.999634166666667</v>
          </cell>
          <cell r="J3414">
            <v>96.800704999999994</v>
          </cell>
          <cell r="K3414">
            <v>113.10695749999999</v>
          </cell>
          <cell r="L3414">
            <v>108.58845166666667</v>
          </cell>
          <cell r="M3414">
            <v>108.91902083333332</v>
          </cell>
          <cell r="N3414">
            <v>116.2765275</v>
          </cell>
        </row>
        <row r="3415">
          <cell r="F3415">
            <v>1352</v>
          </cell>
          <cell r="G3415" t="str">
            <v>37411(D)1352</v>
          </cell>
          <cell r="H3415" t="str">
            <v>Bearing Blocks</v>
          </cell>
          <cell r="I3415">
            <v>100.00000166666666</v>
          </cell>
          <cell r="J3415">
            <v>98.251296666666661</v>
          </cell>
          <cell r="K3415">
            <v>102.45380666666668</v>
          </cell>
          <cell r="L3415">
            <v>106.54555833333333</v>
          </cell>
          <cell r="M3415">
            <v>117.83326666666667</v>
          </cell>
          <cell r="N3415">
            <v>116.85896333333332</v>
          </cell>
        </row>
        <row r="3416">
          <cell r="F3416">
            <v>1353</v>
          </cell>
          <cell r="G3416" t="str">
            <v>37412(D)1353</v>
          </cell>
          <cell r="H3416" t="str">
            <v>Equip. For Scaffolding,  Shuttering,Propping, Pit-Propping,Of Iron Or Steel</v>
          </cell>
          <cell r="I3416">
            <v>99.999999166666655</v>
          </cell>
          <cell r="J3416">
            <v>37.326234166666666</v>
          </cell>
          <cell r="K3416">
            <v>32.682743333333335</v>
          </cell>
          <cell r="L3416">
            <v>60.144466666666673</v>
          </cell>
          <cell r="M3416">
            <v>67.865043333333332</v>
          </cell>
          <cell r="N3416">
            <v>67.902509999999992</v>
          </cell>
        </row>
        <row r="3417">
          <cell r="F3417">
            <v>1354</v>
          </cell>
          <cell r="G3417" t="str">
            <v>37412(D)1354</v>
          </cell>
          <cell r="H3417" t="str">
            <v>Metal Products, Fabricated</v>
          </cell>
          <cell r="I3417">
            <v>100</v>
          </cell>
          <cell r="J3417">
            <v>102.04169916666667</v>
          </cell>
          <cell r="K3417">
            <v>131.41710166666664</v>
          </cell>
          <cell r="L3417">
            <v>131.80401583333335</v>
          </cell>
          <cell r="M3417">
            <v>141.43290583333331</v>
          </cell>
          <cell r="N3417">
            <v>120.78464000000001</v>
          </cell>
        </row>
        <row r="3418">
          <cell r="F3418">
            <v>1355</v>
          </cell>
          <cell r="G3418" t="str">
            <v>37412(D)1355</v>
          </cell>
          <cell r="H3418" t="str">
            <v>Other Eg. Plates, Rods,  Angles, Shapes, Sections,Tubes &amp; The Like For Use In Structures, Of Iron Orsteel</v>
          </cell>
          <cell r="I3418">
            <v>100</v>
          </cell>
          <cell r="J3418">
            <v>104.04908</v>
          </cell>
          <cell r="K3418">
            <v>136.85382999999999</v>
          </cell>
          <cell r="L3418">
            <v>137.52178583333333</v>
          </cell>
          <cell r="M3418">
            <v>147.52162416666667</v>
          </cell>
          <cell r="N3418">
            <v>125.34645</v>
          </cell>
        </row>
        <row r="3419">
          <cell r="F3419">
            <v>1356</v>
          </cell>
          <cell r="G3419" t="str">
            <v>37413(D)1356</v>
          </cell>
          <cell r="H3419" t="str">
            <v>Seamless Cylinders For   Compressed Or Liquefied  Gas, Of Iron Or Steel</v>
          </cell>
          <cell r="I3419">
            <v>99.999934166666677</v>
          </cell>
          <cell r="J3419">
            <v>100.53680666666666</v>
          </cell>
          <cell r="K3419">
            <v>76.199787499999999</v>
          </cell>
          <cell r="L3419">
            <v>64.848177500000006</v>
          </cell>
          <cell r="M3419">
            <v>70.551056666666668</v>
          </cell>
          <cell r="N3419">
            <v>73.373099999999994</v>
          </cell>
        </row>
        <row r="3420">
          <cell r="F3420">
            <v>1357</v>
          </cell>
          <cell r="G3420" t="str">
            <v>37413(D)1357</v>
          </cell>
          <cell r="H3420" t="str">
            <v>Other Cont.For Compressedor Liquefied Gas, Of Ironor Steel</v>
          </cell>
          <cell r="I3420">
            <v>99.999995833333344</v>
          </cell>
          <cell r="J3420">
            <v>98.897350000000003</v>
          </cell>
          <cell r="K3420">
            <v>99.231605000000002</v>
          </cell>
          <cell r="L3420">
            <v>99.008003333333335</v>
          </cell>
          <cell r="M3420">
            <v>98.504549999999995</v>
          </cell>
          <cell r="N3420">
            <v>98.503630000000015</v>
          </cell>
        </row>
        <row r="3421">
          <cell r="F3421">
            <v>1358</v>
          </cell>
          <cell r="G3421" t="str">
            <v>37413(D)1358</v>
          </cell>
          <cell r="H3421" t="str">
            <v>Boiler, Heater, Sterilisers, Pressure Vessels</v>
          </cell>
          <cell r="I3421">
            <v>99.999965833333334</v>
          </cell>
          <cell r="J3421">
            <v>93.188155000000009</v>
          </cell>
          <cell r="K3421">
            <v>79.215909999999994</v>
          </cell>
          <cell r="L3421">
            <v>93.165764999999979</v>
          </cell>
          <cell r="M3421">
            <v>90.322234999999992</v>
          </cell>
          <cell r="N3421">
            <v>87.80724166666667</v>
          </cell>
        </row>
        <row r="3422">
          <cell r="F3422">
            <v>1359</v>
          </cell>
          <cell r="G3422" t="str">
            <v>37413(D)1359</v>
          </cell>
          <cell r="H3422" t="str">
            <v>Boiler, Heater, Sterilisers, Pressure Vessels (Part)</v>
          </cell>
          <cell r="I3422">
            <v>99.999965833333334</v>
          </cell>
          <cell r="J3422">
            <v>93.188155000000009</v>
          </cell>
          <cell r="K3422">
            <v>79.215909999999994</v>
          </cell>
          <cell r="L3422">
            <v>93.165764999999979</v>
          </cell>
          <cell r="M3422">
            <v>90.322234999999992</v>
          </cell>
          <cell r="N3422">
            <v>87.80724166666667</v>
          </cell>
        </row>
        <row r="3423">
          <cell r="F3423">
            <v>1360</v>
          </cell>
          <cell r="G3423" t="str">
            <v>37511(D)1360</v>
          </cell>
          <cell r="H3423" t="str">
            <v>Drums (Iron &amp; Steel)</v>
          </cell>
          <cell r="I3423">
            <v>99.999967500000011</v>
          </cell>
          <cell r="J3423">
            <v>101.56611833333334</v>
          </cell>
          <cell r="K3423">
            <v>91.11264083333333</v>
          </cell>
          <cell r="L3423">
            <v>76.823431666666664</v>
          </cell>
          <cell r="M3423">
            <v>73.474360000000004</v>
          </cell>
          <cell r="N3423">
            <v>78.327425833333336</v>
          </cell>
        </row>
        <row r="3424">
          <cell r="F3424">
            <v>1361</v>
          </cell>
          <cell r="G3424" t="str">
            <v>37511(D)1361</v>
          </cell>
          <cell r="H3424" t="str">
            <v>Other Tins</v>
          </cell>
          <cell r="I3424">
            <v>99.999967500000011</v>
          </cell>
          <cell r="J3424">
            <v>101.56611833333334</v>
          </cell>
          <cell r="K3424">
            <v>91.11264083333333</v>
          </cell>
          <cell r="L3424">
            <v>76.823431666666664</v>
          </cell>
          <cell r="M3424">
            <v>73.474360000000004</v>
          </cell>
          <cell r="N3424">
            <v>78.327425833333336</v>
          </cell>
        </row>
        <row r="3425">
          <cell r="F3425">
            <v>1362</v>
          </cell>
          <cell r="G3425" t="str">
            <v>37511(D)1362</v>
          </cell>
          <cell r="H3425" t="str">
            <v>Cast Iron Box</v>
          </cell>
          <cell r="I3425">
            <v>99.999967500000011</v>
          </cell>
          <cell r="J3425">
            <v>101.56611833333334</v>
          </cell>
          <cell r="K3425">
            <v>91.11264083333333</v>
          </cell>
          <cell r="L3425">
            <v>76.823431666666664</v>
          </cell>
          <cell r="M3425">
            <v>73.474360000000004</v>
          </cell>
          <cell r="N3425">
            <v>78.327425833333336</v>
          </cell>
        </row>
        <row r="3426">
          <cell r="F3426">
            <v>1363</v>
          </cell>
          <cell r="G3426" t="str">
            <v>37511(D)1363</v>
          </cell>
          <cell r="H3426" t="str">
            <v>Tanks, Casks, Drums,Cans,Boxes, Etc. For Any Mat.,Excl. Liquefied Gas, O/T Of Tinplates, Capacity &lt; 50 L, O/T Made By Casting</v>
          </cell>
          <cell r="I3426">
            <v>100</v>
          </cell>
          <cell r="J3426">
            <v>104.54984999999999</v>
          </cell>
          <cell r="K3426">
            <v>104.662795</v>
          </cell>
          <cell r="L3426">
            <v>77.767021666666665</v>
          </cell>
          <cell r="M3426">
            <v>61.261695833333334</v>
          </cell>
          <cell r="N3426">
            <v>71.740881666666667</v>
          </cell>
        </row>
        <row r="3427">
          <cell r="F3427">
            <v>1364</v>
          </cell>
          <cell r="G3427" t="str">
            <v>37511(D)1364</v>
          </cell>
          <cell r="H3427" t="str">
            <v>Collapsible Tubular      Containers For Food Or   Pharmaceutical Products  Of A Capacity Not &gt; 2    Litres</v>
          </cell>
          <cell r="I3427">
            <v>99.999967500000011</v>
          </cell>
          <cell r="J3427">
            <v>101.56611833333334</v>
          </cell>
          <cell r="K3427">
            <v>91.11264083333333</v>
          </cell>
          <cell r="L3427">
            <v>76.823431666666664</v>
          </cell>
          <cell r="M3427">
            <v>73.474360000000004</v>
          </cell>
          <cell r="N3427">
            <v>78.327425833333336</v>
          </cell>
        </row>
        <row r="3428">
          <cell r="F3428">
            <v>1365</v>
          </cell>
          <cell r="G3428" t="str">
            <v>37511(D)1365</v>
          </cell>
          <cell r="H3428" t="str">
            <v>Drink Can</v>
          </cell>
          <cell r="I3428">
            <v>99.999967500000011</v>
          </cell>
          <cell r="J3428">
            <v>101.56611833333334</v>
          </cell>
          <cell r="K3428">
            <v>91.11264083333333</v>
          </cell>
          <cell r="L3428">
            <v>76.823431666666664</v>
          </cell>
          <cell r="M3428">
            <v>73.474360000000004</v>
          </cell>
          <cell r="N3428">
            <v>78.327425833333336</v>
          </cell>
        </row>
        <row r="3429">
          <cell r="F3429">
            <v>1366</v>
          </cell>
          <cell r="G3429" t="str">
            <v>37511(D)1366</v>
          </cell>
          <cell r="H3429" t="str">
            <v>Tin Caps &amp; Covers (New)</v>
          </cell>
          <cell r="I3429">
            <v>99.999634166666667</v>
          </cell>
          <cell r="J3429">
            <v>96.800704999999994</v>
          </cell>
          <cell r="K3429">
            <v>113.10695749999999</v>
          </cell>
          <cell r="L3429">
            <v>108.58845166666667</v>
          </cell>
          <cell r="M3429">
            <v>108.91902083333332</v>
          </cell>
          <cell r="N3429">
            <v>116.2765275</v>
          </cell>
        </row>
        <row r="3430">
          <cell r="F3430">
            <v>1367</v>
          </cell>
          <cell r="G3430" t="str">
            <v>37511(D)1367</v>
          </cell>
          <cell r="H3430" t="str">
            <v>Other Parts Of Goods     Falling Within Heading   No: 7310</v>
          </cell>
          <cell r="I3430">
            <v>100</v>
          </cell>
          <cell r="J3430">
            <v>85.908209999999997</v>
          </cell>
          <cell r="K3430">
            <v>81.907650000000004</v>
          </cell>
          <cell r="L3430">
            <v>80.973550000000003</v>
          </cell>
          <cell r="M3430">
            <v>86.264449999999997</v>
          </cell>
          <cell r="N3430">
            <v>86.264449999999997</v>
          </cell>
        </row>
        <row r="3431">
          <cell r="F3431">
            <v>1368</v>
          </cell>
          <cell r="G3431" t="str">
            <v>37511(D)1368</v>
          </cell>
          <cell r="H3431" t="str">
            <v>Cable Ladder</v>
          </cell>
          <cell r="I3431">
            <v>99.999634166666667</v>
          </cell>
          <cell r="J3431">
            <v>96.800704999999994</v>
          </cell>
          <cell r="K3431">
            <v>113.10695749999999</v>
          </cell>
          <cell r="L3431">
            <v>108.58845166666667</v>
          </cell>
          <cell r="M3431">
            <v>108.91902083333332</v>
          </cell>
          <cell r="N3431">
            <v>116.2765275</v>
          </cell>
        </row>
        <row r="3432">
          <cell r="F3432">
            <v>1369</v>
          </cell>
          <cell r="G3432" t="str">
            <v>37512(D)1369</v>
          </cell>
          <cell r="H3432" t="str">
            <v>Safe &amp; Vault (New)</v>
          </cell>
          <cell r="I3432">
            <v>99.999634166666667</v>
          </cell>
          <cell r="J3432">
            <v>96.800704999999994</v>
          </cell>
          <cell r="K3432">
            <v>113.10695749999999</v>
          </cell>
          <cell r="L3432">
            <v>108.58845166666667</v>
          </cell>
          <cell r="M3432">
            <v>108.91902083333332</v>
          </cell>
          <cell r="N3432">
            <v>116.2765275</v>
          </cell>
        </row>
        <row r="3433">
          <cell r="F3433">
            <v>1370</v>
          </cell>
          <cell r="G3433" t="str">
            <v>37513(D)1370</v>
          </cell>
          <cell r="H3433" t="str">
            <v>Self-Tapping Screws, Of  Iron Or Steel</v>
          </cell>
          <cell r="I3433">
            <v>99.999996666666661</v>
          </cell>
          <cell r="J3433">
            <v>80.383849166666664</v>
          </cell>
          <cell r="K3433">
            <v>81.852624166666672</v>
          </cell>
          <cell r="L3433">
            <v>80.898406666666673</v>
          </cell>
          <cell r="M3433">
            <v>86.735002500000007</v>
          </cell>
          <cell r="N3433">
            <v>101.59140833333333</v>
          </cell>
        </row>
        <row r="3434">
          <cell r="F3434">
            <v>1371</v>
          </cell>
          <cell r="G3434" t="str">
            <v>37513(D)1371</v>
          </cell>
          <cell r="H3434" t="str">
            <v>Other Screws And Bolts,  Whether Or Not With      Their Nuts Or Washers,   With Iron Or Steel</v>
          </cell>
          <cell r="I3434">
            <v>100</v>
          </cell>
          <cell r="J3434">
            <v>71.486980000000003</v>
          </cell>
          <cell r="K3434">
            <v>71.431039999999996</v>
          </cell>
          <cell r="L3434">
            <v>77.927740833333331</v>
          </cell>
          <cell r="M3434">
            <v>88.987950833333329</v>
          </cell>
          <cell r="N3434">
            <v>114.31366583333335</v>
          </cell>
        </row>
        <row r="3435">
          <cell r="F3435">
            <v>1372</v>
          </cell>
          <cell r="G3435" t="str">
            <v>37513(D)1372</v>
          </cell>
          <cell r="H3435" t="str">
            <v>Nuts, Threaded Of Iron Orsteel</v>
          </cell>
          <cell r="I3435">
            <v>100</v>
          </cell>
          <cell r="J3435">
            <v>100</v>
          </cell>
          <cell r="K3435">
            <v>133.93548000000001</v>
          </cell>
          <cell r="L3435">
            <v>113.93548000000003</v>
          </cell>
          <cell r="M3435">
            <v>108.25806</v>
          </cell>
          <cell r="N3435">
            <v>108.25806</v>
          </cell>
        </row>
        <row r="3436">
          <cell r="F3436">
            <v>1373</v>
          </cell>
          <cell r="G3436" t="str">
            <v>37513(D)1373</v>
          </cell>
          <cell r="H3436" t="str">
            <v>Other Threaded Articles  Of Iron Or Steel</v>
          </cell>
          <cell r="I3436">
            <v>99.999970833333322</v>
          </cell>
          <cell r="J3436">
            <v>78.299855833333339</v>
          </cell>
          <cell r="K3436">
            <v>57.374420000000001</v>
          </cell>
          <cell r="L3436">
            <v>59.0428</v>
          </cell>
          <cell r="M3436">
            <v>59.0428</v>
          </cell>
          <cell r="N3436">
            <v>59.0428</v>
          </cell>
        </row>
        <row r="3437">
          <cell r="F3437">
            <v>1374</v>
          </cell>
          <cell r="G3437" t="str">
            <v>37513(D)1374</v>
          </cell>
          <cell r="H3437" t="str">
            <v>Spring Washers And Other Lock Washers, Non-       Threaded Of Iron Or Steel</v>
          </cell>
          <cell r="I3437">
            <v>99.999996666666661</v>
          </cell>
          <cell r="J3437">
            <v>80.383849166666664</v>
          </cell>
          <cell r="K3437">
            <v>81.852624166666672</v>
          </cell>
          <cell r="L3437">
            <v>80.898406666666673</v>
          </cell>
          <cell r="M3437">
            <v>86.735002500000007</v>
          </cell>
          <cell r="N3437">
            <v>101.59140833333333</v>
          </cell>
        </row>
        <row r="3438">
          <cell r="F3438">
            <v>1375</v>
          </cell>
          <cell r="G3438" t="str">
            <v>37513(D)1375</v>
          </cell>
          <cell r="H3438" t="str">
            <v>Other Washers,           Non-Threaded, Of Iron Or Steel</v>
          </cell>
          <cell r="I3438">
            <v>99.999996666666661</v>
          </cell>
          <cell r="J3438">
            <v>80.383849166666664</v>
          </cell>
          <cell r="K3438">
            <v>81.852624166666672</v>
          </cell>
          <cell r="L3438">
            <v>80.898406666666673</v>
          </cell>
          <cell r="M3438">
            <v>86.735002500000007</v>
          </cell>
          <cell r="N3438">
            <v>101.59140833333333</v>
          </cell>
        </row>
        <row r="3439">
          <cell r="F3439">
            <v>1376</v>
          </cell>
          <cell r="G3439" t="str">
            <v>37513(D)1376</v>
          </cell>
          <cell r="H3439" t="str">
            <v>Rivets, Non-Threaded, Of Iron Or Steel</v>
          </cell>
          <cell r="I3439">
            <v>100</v>
          </cell>
          <cell r="J3439">
            <v>104.91537666666667</v>
          </cell>
          <cell r="K3439">
            <v>106.35406999999999</v>
          </cell>
          <cell r="L3439">
            <v>83.549545833333326</v>
          </cell>
          <cell r="M3439">
            <v>88.249930833333337</v>
          </cell>
          <cell r="N3439">
            <v>92.491150000000005</v>
          </cell>
        </row>
        <row r="3440">
          <cell r="F3440">
            <v>1377</v>
          </cell>
          <cell r="G3440" t="str">
            <v>37513(D)1377</v>
          </cell>
          <cell r="H3440" t="str">
            <v>Cotters And Cotter-Pins, Non-Threaded, Of Iron Or Steel</v>
          </cell>
          <cell r="I3440">
            <v>100.00000166666666</v>
          </cell>
          <cell r="J3440">
            <v>89.681875833333336</v>
          </cell>
          <cell r="K3440">
            <v>88.17637666666667</v>
          </cell>
          <cell r="L3440">
            <v>67.872415000000004</v>
          </cell>
          <cell r="M3440">
            <v>82.490716666666657</v>
          </cell>
          <cell r="N3440">
            <v>82.228683333333336</v>
          </cell>
        </row>
        <row r="3441">
          <cell r="F3441">
            <v>1378</v>
          </cell>
          <cell r="G3441" t="str">
            <v>37513(D)1378</v>
          </cell>
          <cell r="H3441" t="str">
            <v>Other Non-Threaded       Article Of Iron Or Steel</v>
          </cell>
          <cell r="I3441">
            <v>99.999996666666661</v>
          </cell>
          <cell r="J3441">
            <v>80.383849166666664</v>
          </cell>
          <cell r="K3441">
            <v>81.852624166666672</v>
          </cell>
          <cell r="L3441">
            <v>80.898406666666673</v>
          </cell>
          <cell r="M3441">
            <v>86.735002500000007</v>
          </cell>
          <cell r="N3441">
            <v>101.59140833333333</v>
          </cell>
        </row>
        <row r="3442">
          <cell r="F3442">
            <v>1379</v>
          </cell>
          <cell r="G3442" t="str">
            <v>37513(D)1379</v>
          </cell>
          <cell r="H3442" t="str">
            <v>Wire Nails</v>
          </cell>
          <cell r="I3442">
            <v>99.999996666666661</v>
          </cell>
          <cell r="J3442">
            <v>80.383849166666664</v>
          </cell>
          <cell r="K3442">
            <v>81.852624166666672</v>
          </cell>
          <cell r="L3442">
            <v>80.898406666666673</v>
          </cell>
          <cell r="M3442">
            <v>86.735002500000007</v>
          </cell>
          <cell r="N3442">
            <v>101.59140833333333</v>
          </cell>
        </row>
        <row r="3443">
          <cell r="F3443">
            <v>1380</v>
          </cell>
          <cell r="G3443" t="str">
            <v>37513(D)1380</v>
          </cell>
          <cell r="H3443" t="str">
            <v>Washers, Bolts, Nuts</v>
          </cell>
          <cell r="I3443">
            <v>99.999996666666661</v>
          </cell>
          <cell r="J3443">
            <v>80.383849166666664</v>
          </cell>
          <cell r="K3443">
            <v>81.852624166666672</v>
          </cell>
          <cell r="L3443">
            <v>80.898406666666673</v>
          </cell>
          <cell r="M3443">
            <v>86.735002500000007</v>
          </cell>
          <cell r="N3443">
            <v>101.59140833333333</v>
          </cell>
        </row>
        <row r="3444">
          <cell r="F3444">
            <v>1381</v>
          </cell>
          <cell r="G3444" t="str">
            <v>37513(D)1381</v>
          </cell>
          <cell r="H3444" t="str">
            <v>Other Threaded Articles</v>
          </cell>
          <cell r="I3444">
            <v>99.999996666666675</v>
          </cell>
          <cell r="J3444">
            <v>91.915450833333338</v>
          </cell>
          <cell r="K3444">
            <v>82.584550833333324</v>
          </cell>
          <cell r="L3444">
            <v>82.657707500000001</v>
          </cell>
          <cell r="M3444">
            <v>85.414695833333326</v>
          </cell>
          <cell r="N3444">
            <v>83.998519999999999</v>
          </cell>
        </row>
        <row r="3445">
          <cell r="F3445">
            <v>1382</v>
          </cell>
          <cell r="G3445" t="str">
            <v>37513(D)1382</v>
          </cell>
          <cell r="H3445" t="str">
            <v>Nails, Tacks, Staples,   Screws, Bolts, Nuts And  Similar Articles Of      Aluminium</v>
          </cell>
          <cell r="I3445">
            <v>100</v>
          </cell>
          <cell r="J3445">
            <v>100</v>
          </cell>
          <cell r="K3445">
            <v>108.07442833333332</v>
          </cell>
          <cell r="L3445">
            <v>91.342825000000005</v>
          </cell>
          <cell r="M3445">
            <v>75.163710000000009</v>
          </cell>
          <cell r="N3445">
            <v>75.163710000000009</v>
          </cell>
        </row>
        <row r="3446">
          <cell r="F3446">
            <v>1383</v>
          </cell>
          <cell r="G3446" t="str">
            <v>37513(D)1383</v>
          </cell>
          <cell r="H3446" t="str">
            <v>Wire Staple</v>
          </cell>
          <cell r="I3446">
            <v>100.00071583333333</v>
          </cell>
          <cell r="J3446">
            <v>94.369950000000003</v>
          </cell>
          <cell r="K3446">
            <v>95.007907500000002</v>
          </cell>
          <cell r="L3446">
            <v>107.38300583333333</v>
          </cell>
          <cell r="M3446">
            <v>109.48182</v>
          </cell>
          <cell r="N3446">
            <v>109.90647083333333</v>
          </cell>
        </row>
        <row r="3447">
          <cell r="F3447">
            <v>1384</v>
          </cell>
          <cell r="G3447" t="str">
            <v>37515(D)1384</v>
          </cell>
          <cell r="H3447" t="str">
            <v>Other Articles Or Copper</v>
          </cell>
          <cell r="I3447">
            <v>99.999634166666667</v>
          </cell>
          <cell r="J3447">
            <v>96.800704999999994</v>
          </cell>
          <cell r="K3447">
            <v>113.10695749999999</v>
          </cell>
          <cell r="L3447">
            <v>108.58845166666667</v>
          </cell>
          <cell r="M3447">
            <v>108.91902083333332</v>
          </cell>
          <cell r="N3447">
            <v>116.2765275</v>
          </cell>
        </row>
        <row r="3448">
          <cell r="F3448">
            <v>1385</v>
          </cell>
          <cell r="G3448" t="str">
            <v>37516(D)1385</v>
          </cell>
          <cell r="H3448" t="str">
            <v>Crown Corks (New)</v>
          </cell>
          <cell r="I3448">
            <v>99.999634166666667</v>
          </cell>
          <cell r="J3448">
            <v>96.800704999999994</v>
          </cell>
          <cell r="K3448">
            <v>113.10695749999999</v>
          </cell>
          <cell r="L3448">
            <v>108.58845166666667</v>
          </cell>
          <cell r="M3448">
            <v>108.91902083333332</v>
          </cell>
          <cell r="N3448">
            <v>116.2765275</v>
          </cell>
        </row>
        <row r="3449">
          <cell r="F3449">
            <v>1386</v>
          </cell>
          <cell r="G3449" t="str">
            <v>37516(D)1386</v>
          </cell>
          <cell r="H3449" t="str">
            <v>Bottle Caps</v>
          </cell>
          <cell r="I3449">
            <v>99.999634166666667</v>
          </cell>
          <cell r="J3449">
            <v>96.800704999999994</v>
          </cell>
          <cell r="K3449">
            <v>113.10695749999999</v>
          </cell>
          <cell r="L3449">
            <v>108.58845166666667</v>
          </cell>
          <cell r="M3449">
            <v>108.91902083333332</v>
          </cell>
          <cell r="N3449">
            <v>116.2765275</v>
          </cell>
        </row>
        <row r="3450">
          <cell r="F3450">
            <v>1387</v>
          </cell>
          <cell r="G3450" t="str">
            <v>37516(D)1387</v>
          </cell>
          <cell r="H3450" t="str">
            <v>Other Packing Accessoriesof Base Metal</v>
          </cell>
          <cell r="I3450">
            <v>99.999816666666675</v>
          </cell>
          <cell r="J3450">
            <v>82.094363333333334</v>
          </cell>
          <cell r="K3450">
            <v>86.067193333333336</v>
          </cell>
          <cell r="L3450">
            <v>85.050889166666678</v>
          </cell>
          <cell r="M3450">
            <v>85.258769999999998</v>
          </cell>
          <cell r="N3450">
            <v>85.258769999999998</v>
          </cell>
        </row>
        <row r="3451">
          <cell r="F3451">
            <v>1388</v>
          </cell>
          <cell r="G3451" t="str">
            <v>37516(D)1388</v>
          </cell>
          <cell r="H3451" t="str">
            <v>Metal Roofing Sheet (New)</v>
          </cell>
          <cell r="I3451">
            <v>99.999634166666667</v>
          </cell>
          <cell r="J3451">
            <v>96.800704999999994</v>
          </cell>
          <cell r="K3451">
            <v>113.10695749999999</v>
          </cell>
          <cell r="L3451">
            <v>108.58845166666667</v>
          </cell>
          <cell r="M3451">
            <v>108.91902083333332</v>
          </cell>
          <cell r="N3451">
            <v>116.2765275</v>
          </cell>
        </row>
        <row r="3452">
          <cell r="F3452">
            <v>1389</v>
          </cell>
          <cell r="G3452" t="str">
            <v>37516(D)1389</v>
          </cell>
          <cell r="H3452" t="str">
            <v>Other Articles Of Iron Orsteel</v>
          </cell>
          <cell r="I3452">
            <v>100.00000083333333</v>
          </cell>
          <cell r="J3452">
            <v>81.586005</v>
          </cell>
          <cell r="K3452">
            <v>140.80603916666666</v>
          </cell>
          <cell r="L3452">
            <v>134.56550916666666</v>
          </cell>
          <cell r="M3452">
            <v>132.27858583333335</v>
          </cell>
          <cell r="N3452">
            <v>133.63070500000001</v>
          </cell>
        </row>
        <row r="3453">
          <cell r="F3453">
            <v>1390</v>
          </cell>
          <cell r="G3453" t="str">
            <v>37518(D)1390</v>
          </cell>
          <cell r="H3453" t="str">
            <v>Stranded Wire, Ropes &amp;   Cables Of Iron Or Steel, Not Electrically         Insulated</v>
          </cell>
          <cell r="I3453">
            <v>100</v>
          </cell>
          <cell r="J3453">
            <v>97.887295000000009</v>
          </cell>
          <cell r="K3453">
            <v>115.46732583333333</v>
          </cell>
          <cell r="L3453">
            <v>111.23040499999999</v>
          </cell>
          <cell r="M3453">
            <v>112.52351</v>
          </cell>
          <cell r="N3453">
            <v>112.91614166666669</v>
          </cell>
        </row>
        <row r="3454">
          <cell r="F3454">
            <v>1391</v>
          </cell>
          <cell r="G3454" t="str">
            <v>37518(D)1391</v>
          </cell>
          <cell r="H3454" t="str">
            <v>Plaited Bands, Slings &amp;  The Like Of Iron Or Steelnot Electrically         Insulated</v>
          </cell>
          <cell r="I3454">
            <v>100</v>
          </cell>
          <cell r="J3454">
            <v>97.887295000000009</v>
          </cell>
          <cell r="K3454">
            <v>115.46732583333333</v>
          </cell>
          <cell r="L3454">
            <v>111.23040499999999</v>
          </cell>
          <cell r="M3454">
            <v>112.52351</v>
          </cell>
          <cell r="N3454">
            <v>112.91614166666669</v>
          </cell>
        </row>
        <row r="3455">
          <cell r="F3455">
            <v>1392</v>
          </cell>
          <cell r="G3455" t="str">
            <v>37521(D)1392</v>
          </cell>
          <cell r="H3455" t="str">
            <v>Helical Spring Of Iron Orsteel</v>
          </cell>
          <cell r="I3455">
            <v>99.999634166666667</v>
          </cell>
          <cell r="J3455">
            <v>96.800704999999994</v>
          </cell>
          <cell r="K3455">
            <v>113.10695749999999</v>
          </cell>
          <cell r="L3455">
            <v>108.58845166666667</v>
          </cell>
          <cell r="M3455">
            <v>108.91902083333332</v>
          </cell>
          <cell r="N3455">
            <v>116.2765275</v>
          </cell>
        </row>
        <row r="3456">
          <cell r="F3456">
            <v>1393</v>
          </cell>
          <cell r="G3456" t="str">
            <v>37522(D)1393</v>
          </cell>
          <cell r="H3456" t="str">
            <v>Cloth, Grill, &amp; Netting  Of Expanded Metal Of     Copper</v>
          </cell>
          <cell r="I3456">
            <v>100</v>
          </cell>
          <cell r="J3456">
            <v>97.887295000000009</v>
          </cell>
          <cell r="K3456">
            <v>115.46732583333333</v>
          </cell>
          <cell r="L3456">
            <v>111.23040499999999</v>
          </cell>
          <cell r="M3456">
            <v>112.52351</v>
          </cell>
          <cell r="N3456">
            <v>112.91614166666669</v>
          </cell>
        </row>
        <row r="3457">
          <cell r="F3457">
            <v>1394</v>
          </cell>
          <cell r="G3457" t="str">
            <v>37522(D)1394</v>
          </cell>
          <cell r="H3457" t="str">
            <v>Other Articles Of Iron Orsteel Wire</v>
          </cell>
          <cell r="I3457">
            <v>99.999634166666667</v>
          </cell>
          <cell r="J3457">
            <v>96.800704999999994</v>
          </cell>
          <cell r="K3457">
            <v>113.10695749999999</v>
          </cell>
          <cell r="L3457">
            <v>108.58845166666667</v>
          </cell>
          <cell r="M3457">
            <v>108.91902083333332</v>
          </cell>
          <cell r="N3457">
            <v>116.2765275</v>
          </cell>
        </row>
        <row r="3458">
          <cell r="F3458">
            <v>1395</v>
          </cell>
          <cell r="G3458" t="str">
            <v>37522(D)1395</v>
          </cell>
          <cell r="H3458" t="str">
            <v>Other Than Clips Eg.     Letter Clips, Letter     Corners, Indexing Tags   And Parts</v>
          </cell>
          <cell r="I3458">
            <v>100</v>
          </cell>
          <cell r="J3458">
            <v>76.373630000000006</v>
          </cell>
          <cell r="K3458">
            <v>85.274730000000005</v>
          </cell>
          <cell r="L3458">
            <v>107.85714</v>
          </cell>
          <cell r="M3458">
            <v>105.09157333333334</v>
          </cell>
          <cell r="N3458">
            <v>99.560440000000014</v>
          </cell>
        </row>
        <row r="3459">
          <cell r="F3459">
            <v>1396</v>
          </cell>
          <cell r="G3459" t="str">
            <v>37523(D)1396</v>
          </cell>
          <cell r="H3459" t="str">
            <v>Other Springs &amp; Leaves   For Springs, Of Iron Or  Steel</v>
          </cell>
          <cell r="I3459">
            <v>100</v>
          </cell>
          <cell r="J3459">
            <v>124.79306000000001</v>
          </cell>
          <cell r="K3459">
            <v>155.69570000000002</v>
          </cell>
          <cell r="L3459">
            <v>146.47220999999999</v>
          </cell>
          <cell r="M3459">
            <v>136.30271999999999</v>
          </cell>
          <cell r="N3459">
            <v>136.30271999999999</v>
          </cell>
        </row>
        <row r="3460">
          <cell r="F3460">
            <v>1397</v>
          </cell>
          <cell r="G3460" t="str">
            <v>37524(D)1397</v>
          </cell>
          <cell r="H3460" t="str">
            <v>Other Taps, Cocks, Of    Iron Or Steel</v>
          </cell>
          <cell r="I3460">
            <v>100.00001</v>
          </cell>
          <cell r="J3460">
            <v>90.989890000000003</v>
          </cell>
          <cell r="K3460">
            <v>89.76268166666668</v>
          </cell>
          <cell r="L3460">
            <v>86.307270000000003</v>
          </cell>
          <cell r="M3460">
            <v>105.34410833333332</v>
          </cell>
          <cell r="N3460">
            <v>119.26149500000001</v>
          </cell>
        </row>
        <row r="3461">
          <cell r="F3461">
            <v>1398</v>
          </cell>
          <cell r="G3461" t="str">
            <v>37524(D)1398</v>
          </cell>
          <cell r="H3461" t="str">
            <v>Valve And Pipe Fitting, Metal</v>
          </cell>
          <cell r="I3461">
            <v>100.00001</v>
          </cell>
          <cell r="J3461">
            <v>90.989890000000003</v>
          </cell>
          <cell r="K3461">
            <v>89.76268166666668</v>
          </cell>
          <cell r="L3461">
            <v>86.307270000000003</v>
          </cell>
          <cell r="M3461">
            <v>105.34410833333332</v>
          </cell>
          <cell r="N3461">
            <v>119.26149500000001</v>
          </cell>
        </row>
        <row r="3462">
          <cell r="F3462">
            <v>1399</v>
          </cell>
          <cell r="G3462" t="str">
            <v>37525(D)1399</v>
          </cell>
          <cell r="H3462" t="str">
            <v>Stove Other Than Earthern, Cast Iron</v>
          </cell>
          <cell r="I3462">
            <v>99.999933333333331</v>
          </cell>
          <cell r="J3462">
            <v>96.784975000000003</v>
          </cell>
          <cell r="K3462">
            <v>106.15481499999999</v>
          </cell>
          <cell r="L3462">
            <v>104.05487333333333</v>
          </cell>
          <cell r="M3462">
            <v>107.48978</v>
          </cell>
          <cell r="N3462">
            <v>110.26312333333334</v>
          </cell>
        </row>
        <row r="3463">
          <cell r="F3463">
            <v>1400</v>
          </cell>
          <cell r="G3463" t="str">
            <v>38112(D)1400</v>
          </cell>
          <cell r="H3463" t="str">
            <v>Ic Piston Engines For    Motor Vehicles Of A      Cylinder Capacity Exd.   1000 Cc</v>
          </cell>
          <cell r="I3463">
            <v>100</v>
          </cell>
          <cell r="J3463">
            <v>115.61035</v>
          </cell>
          <cell r="K3463">
            <v>113.98503416666667</v>
          </cell>
          <cell r="L3463">
            <v>112.52628583333333</v>
          </cell>
          <cell r="M3463">
            <v>112.3174425</v>
          </cell>
          <cell r="N3463">
            <v>112.24478083333335</v>
          </cell>
        </row>
        <row r="3464">
          <cell r="F3464">
            <v>1401</v>
          </cell>
          <cell r="G3464" t="str">
            <v>38113(D)1401</v>
          </cell>
          <cell r="H3464" t="str">
            <v>Turbo-Jets Of A Thrust   Exceeding 25 Kw</v>
          </cell>
          <cell r="I3464">
            <v>99.999910833333331</v>
          </cell>
          <cell r="J3464">
            <v>104.14744583333334</v>
          </cell>
          <cell r="K3464">
            <v>97.729260833333328</v>
          </cell>
          <cell r="L3464">
            <v>100.18229916666667</v>
          </cell>
          <cell r="M3464">
            <v>101.1439175</v>
          </cell>
          <cell r="N3464">
            <v>104.70268083333333</v>
          </cell>
        </row>
        <row r="3465">
          <cell r="F3465">
            <v>1402</v>
          </cell>
          <cell r="G3465" t="str">
            <v>38113(D)1402</v>
          </cell>
          <cell r="H3465" t="str">
            <v>Other Gas Turbines, Of A Power Exceeding 5,000 Kw</v>
          </cell>
          <cell r="I3465">
            <v>99.999910833333331</v>
          </cell>
          <cell r="J3465">
            <v>104.14744583333334</v>
          </cell>
          <cell r="K3465">
            <v>97.729260833333328</v>
          </cell>
          <cell r="L3465">
            <v>100.18229916666667</v>
          </cell>
          <cell r="M3465">
            <v>101.1439175</v>
          </cell>
          <cell r="N3465">
            <v>104.70268083333333</v>
          </cell>
        </row>
        <row r="3466">
          <cell r="F3466">
            <v>1403</v>
          </cell>
          <cell r="G3466" t="str">
            <v>38113(D)1403</v>
          </cell>
          <cell r="H3466" t="str">
            <v>Parts Of Turbo-Jets Or   Turbo-Propellers</v>
          </cell>
          <cell r="I3466">
            <v>99.999910833333331</v>
          </cell>
          <cell r="J3466">
            <v>104.14744583333334</v>
          </cell>
          <cell r="K3466">
            <v>97.729260833333328</v>
          </cell>
          <cell r="L3466">
            <v>100.18229916666667</v>
          </cell>
          <cell r="M3466">
            <v>101.1439175</v>
          </cell>
          <cell r="N3466">
            <v>104.70268083333333</v>
          </cell>
        </row>
        <row r="3467">
          <cell r="F3467">
            <v>1404</v>
          </cell>
          <cell r="G3467" t="str">
            <v>38113(D)1404</v>
          </cell>
          <cell r="H3467" t="str">
            <v>Parts For Other Gas      Turbines And Motors</v>
          </cell>
          <cell r="I3467">
            <v>99.999910833333331</v>
          </cell>
          <cell r="J3467">
            <v>104.14744583333334</v>
          </cell>
          <cell r="K3467">
            <v>97.729260833333328</v>
          </cell>
          <cell r="L3467">
            <v>100.18229916666667</v>
          </cell>
          <cell r="M3467">
            <v>101.1439175</v>
          </cell>
          <cell r="N3467">
            <v>104.70268083333333</v>
          </cell>
        </row>
        <row r="3468">
          <cell r="F3468">
            <v>1405</v>
          </cell>
          <cell r="G3468" t="str">
            <v>38119(D)1405</v>
          </cell>
          <cell r="H3468" t="str">
            <v>Other Machine-Tools For  Working Metal, Metal     Carbides, Etc.</v>
          </cell>
          <cell r="I3468">
            <v>100.00000166666666</v>
          </cell>
          <cell r="J3468">
            <v>96.423439999999985</v>
          </cell>
          <cell r="K3468">
            <v>107.11664500000001</v>
          </cell>
          <cell r="L3468">
            <v>106.11595083333333</v>
          </cell>
          <cell r="M3468">
            <v>107.80643166666667</v>
          </cell>
          <cell r="N3468">
            <v>110.26423833333334</v>
          </cell>
        </row>
        <row r="3469">
          <cell r="F3469">
            <v>1406</v>
          </cell>
          <cell r="G3469" t="str">
            <v>38119(D)1406</v>
          </cell>
          <cell r="H3469" t="str">
            <v>Forging Or Die-Stamping  Machines (Incl. Presses) And Hammers</v>
          </cell>
          <cell r="I3469">
            <v>100.00000166666666</v>
          </cell>
          <cell r="J3469">
            <v>96.423439999999985</v>
          </cell>
          <cell r="K3469">
            <v>107.11664500000001</v>
          </cell>
          <cell r="L3469">
            <v>106.11595083333333</v>
          </cell>
          <cell r="M3469">
            <v>107.80643166666667</v>
          </cell>
          <cell r="N3469">
            <v>110.26423833333334</v>
          </cell>
        </row>
        <row r="3470">
          <cell r="F3470">
            <v>1407</v>
          </cell>
          <cell r="G3470" t="str">
            <v>38119(D)1407</v>
          </cell>
          <cell r="H3470" t="str">
            <v>Bending, Folding,        Straightening Or Flatten-Ing Machines (Including  Presses), O/T Numericallycontrolled</v>
          </cell>
          <cell r="I3470">
            <v>100.00000166666666</v>
          </cell>
          <cell r="J3470">
            <v>96.423439999999985</v>
          </cell>
          <cell r="K3470">
            <v>107.11664500000001</v>
          </cell>
          <cell r="L3470">
            <v>106.11595083333333</v>
          </cell>
          <cell r="M3470">
            <v>107.80643166666667</v>
          </cell>
          <cell r="N3470">
            <v>110.26423833333334</v>
          </cell>
        </row>
        <row r="3471">
          <cell r="F3471">
            <v>1408</v>
          </cell>
          <cell r="G3471" t="str">
            <v>38119(D)1408</v>
          </cell>
          <cell r="H3471" t="str">
            <v>Other Machine-Tools, Not Elsewhere Specified</v>
          </cell>
          <cell r="I3471">
            <v>100.00000166666666</v>
          </cell>
          <cell r="J3471">
            <v>96.423439999999985</v>
          </cell>
          <cell r="K3471">
            <v>107.11664500000001</v>
          </cell>
          <cell r="L3471">
            <v>106.11595083333333</v>
          </cell>
          <cell r="M3471">
            <v>107.80643166666667</v>
          </cell>
          <cell r="N3471">
            <v>110.26423833333334</v>
          </cell>
        </row>
        <row r="3472">
          <cell r="F3472">
            <v>1409</v>
          </cell>
          <cell r="G3472" t="str">
            <v>38119(D)1409</v>
          </cell>
          <cell r="H3472" t="str">
            <v>Parts &amp; Accessories Of   Machine-Tools For Workingmetal Or Metal Carbides</v>
          </cell>
          <cell r="I3472">
            <v>100</v>
          </cell>
          <cell r="J3472">
            <v>100</v>
          </cell>
          <cell r="K3472">
            <v>112.06701000000002</v>
          </cell>
          <cell r="L3472">
            <v>109.57663666666666</v>
          </cell>
          <cell r="M3472">
            <v>110.25583249999998</v>
          </cell>
          <cell r="N3472">
            <v>113.31031583333333</v>
          </cell>
        </row>
        <row r="3473">
          <cell r="F3473">
            <v>1410</v>
          </cell>
          <cell r="G3473" t="str">
            <v>38119(D)1410</v>
          </cell>
          <cell r="H3473" t="str">
            <v>Parts &amp; Accessories Of   Machine-Tools For Forgingor Die-Stamping, Bending,Folding, Sintered Metal  Or Metal Carbides, Etc.</v>
          </cell>
          <cell r="I3473">
            <v>100</v>
          </cell>
          <cell r="J3473">
            <v>100</v>
          </cell>
          <cell r="K3473">
            <v>112.06701000000002</v>
          </cell>
          <cell r="L3473">
            <v>109.57663666666666</v>
          </cell>
          <cell r="M3473">
            <v>110.25583249999998</v>
          </cell>
          <cell r="N3473">
            <v>113.31031583333333</v>
          </cell>
        </row>
        <row r="3474">
          <cell r="F3474">
            <v>1411</v>
          </cell>
          <cell r="G3474" t="str">
            <v>38119(D)1411</v>
          </cell>
          <cell r="H3474" t="str">
            <v>Mould Cast Iron</v>
          </cell>
          <cell r="I3474">
            <v>100.00004416666667</v>
          </cell>
          <cell r="J3474">
            <v>122.66599416666666</v>
          </cell>
          <cell r="K3474">
            <v>94.331234999999992</v>
          </cell>
          <cell r="L3474">
            <v>99.123801666666665</v>
          </cell>
          <cell r="M3474">
            <v>125.82156000000001</v>
          </cell>
          <cell r="N3474">
            <v>128.71041666666667</v>
          </cell>
        </row>
        <row r="3475">
          <cell r="F3475">
            <v>1412</v>
          </cell>
          <cell r="G3475" t="str">
            <v>38119(D)1412</v>
          </cell>
          <cell r="H3475" t="str">
            <v>Moulds For Metal Or Metalcarbides, O/T Injection  Or Compression Type</v>
          </cell>
          <cell r="I3475">
            <v>100</v>
          </cell>
          <cell r="J3475">
            <v>104.66221749999998</v>
          </cell>
          <cell r="K3475">
            <v>91.514344999999992</v>
          </cell>
          <cell r="L3475">
            <v>92.856555833333331</v>
          </cell>
          <cell r="M3475">
            <v>107.62087500000003</v>
          </cell>
          <cell r="N3475">
            <v>108.35299000000002</v>
          </cell>
        </row>
        <row r="3476">
          <cell r="F3476">
            <v>1413</v>
          </cell>
          <cell r="G3476" t="str">
            <v>38119(D)1413</v>
          </cell>
          <cell r="H3476" t="str">
            <v>Moulds For Rubber Or     Plastic, Injection Or    Compression Types</v>
          </cell>
          <cell r="I3476">
            <v>100.00004416666667</v>
          </cell>
          <cell r="J3476">
            <v>122.66599416666666</v>
          </cell>
          <cell r="K3476">
            <v>94.331234999999992</v>
          </cell>
          <cell r="L3476">
            <v>99.123801666666665</v>
          </cell>
          <cell r="M3476">
            <v>125.82156000000001</v>
          </cell>
          <cell r="N3476">
            <v>128.71041666666667</v>
          </cell>
        </row>
        <row r="3477">
          <cell r="F3477">
            <v>1414</v>
          </cell>
          <cell r="G3477" t="str">
            <v>38119(D)1414</v>
          </cell>
          <cell r="H3477" t="str">
            <v>Moulds For Rubber Or Plastic, O/T Injection Orcompression Types</v>
          </cell>
          <cell r="I3477">
            <v>100</v>
          </cell>
          <cell r="J3477">
            <v>143.88520749999998</v>
          </cell>
          <cell r="K3477">
            <v>80.367680000000007</v>
          </cell>
          <cell r="L3477">
            <v>74.876305833333333</v>
          </cell>
          <cell r="M3477">
            <v>81.019911666666673</v>
          </cell>
          <cell r="N3477">
            <v>87.538319999999999</v>
          </cell>
        </row>
        <row r="3478">
          <cell r="F3478">
            <v>1415</v>
          </cell>
          <cell r="G3478" t="str">
            <v>38127(D)1415</v>
          </cell>
          <cell r="H3478" t="str">
            <v>Parts &amp; Accessories For  Working Wood, Cork, Bone,Hard Rubber, Etc.</v>
          </cell>
          <cell r="I3478">
            <v>100</v>
          </cell>
          <cell r="J3478">
            <v>101.39618333333333</v>
          </cell>
          <cell r="K3478">
            <v>87.743369999999999</v>
          </cell>
          <cell r="L3478">
            <v>86.562180833333329</v>
          </cell>
          <cell r="M3478">
            <v>92.816105000000022</v>
          </cell>
          <cell r="N3478">
            <v>83.801338333333319</v>
          </cell>
        </row>
        <row r="3479">
          <cell r="F3479">
            <v>1416</v>
          </cell>
          <cell r="G3479" t="str">
            <v>38129(D)1416</v>
          </cell>
          <cell r="H3479" t="str">
            <v>Other Centrifuges, Not   Elsewhere Specified</v>
          </cell>
          <cell r="I3479">
            <v>100</v>
          </cell>
          <cell r="J3479">
            <v>87.211060000000018</v>
          </cell>
          <cell r="K3479">
            <v>66.720820000000003</v>
          </cell>
          <cell r="L3479">
            <v>66.784829999999999</v>
          </cell>
          <cell r="M3479">
            <v>62.828520000000005</v>
          </cell>
          <cell r="N3479">
            <v>62.847255833333335</v>
          </cell>
        </row>
        <row r="3480">
          <cell r="F3480">
            <v>1417</v>
          </cell>
          <cell r="G3480" t="str">
            <v>38129(D)1417</v>
          </cell>
          <cell r="H3480" t="str">
            <v>Other Packing Or Wrappingmachinery</v>
          </cell>
          <cell r="I3480">
            <v>100.000005</v>
          </cell>
          <cell r="J3480">
            <v>84.732275833333333</v>
          </cell>
          <cell r="K3480">
            <v>83.736537499999997</v>
          </cell>
          <cell r="L3480">
            <v>95.891422500000004</v>
          </cell>
          <cell r="M3480">
            <v>100.42133666666666</v>
          </cell>
          <cell r="N3480">
            <v>101.67756999999999</v>
          </cell>
        </row>
        <row r="3481">
          <cell r="F3481">
            <v>1418</v>
          </cell>
          <cell r="G3481" t="str">
            <v>38131(D)1418</v>
          </cell>
          <cell r="H3481" t="str">
            <v>Knitting Machine, Textile</v>
          </cell>
          <cell r="I3481">
            <v>100.00000333333334</v>
          </cell>
          <cell r="J3481">
            <v>100.50566333333333</v>
          </cell>
          <cell r="K3481">
            <v>99.103436666666681</v>
          </cell>
          <cell r="L3481">
            <v>120.47203583333332</v>
          </cell>
          <cell r="M3481">
            <v>122.68378333333332</v>
          </cell>
          <cell r="N3481">
            <v>126.39249833333334</v>
          </cell>
        </row>
        <row r="3482">
          <cell r="F3482">
            <v>1419</v>
          </cell>
          <cell r="G3482" t="str">
            <v>38132(D)1419</v>
          </cell>
          <cell r="H3482" t="str">
            <v>Machines For Making      Cartons, Boxes, Cases,   Tubes, Drums Or Similar  Containers, Other Than   By Moulding</v>
          </cell>
          <cell r="I3482">
            <v>100</v>
          </cell>
          <cell r="J3482">
            <v>108.53222999999998</v>
          </cell>
          <cell r="K3482">
            <v>96.506770000000003</v>
          </cell>
          <cell r="L3482">
            <v>83.055350000000004</v>
          </cell>
          <cell r="M3482">
            <v>83.220965000000007</v>
          </cell>
          <cell r="N3482">
            <v>83.219790000000003</v>
          </cell>
        </row>
        <row r="3483">
          <cell r="F3483">
            <v>1420</v>
          </cell>
          <cell r="G3483" t="str">
            <v>38133(D)1420</v>
          </cell>
          <cell r="H3483" t="str">
            <v>Other Printing Machines, O/T Ink-Jet</v>
          </cell>
          <cell r="I3483">
            <v>100</v>
          </cell>
          <cell r="J3483">
            <v>99.612141666666659</v>
          </cell>
          <cell r="K3483">
            <v>92.620719166666689</v>
          </cell>
          <cell r="L3483">
            <v>136.12066916666666</v>
          </cell>
          <cell r="M3483">
            <v>130.86276750000002</v>
          </cell>
          <cell r="N3483">
            <v>151.996655</v>
          </cell>
        </row>
        <row r="3484">
          <cell r="F3484">
            <v>1421</v>
          </cell>
          <cell r="G3484" t="str">
            <v>38133(D)1421</v>
          </cell>
          <cell r="H3484" t="str">
            <v>Machine Parts, Cast Iron</v>
          </cell>
          <cell r="I3484">
            <v>100</v>
          </cell>
          <cell r="J3484">
            <v>99.612141666666659</v>
          </cell>
          <cell r="K3484">
            <v>92.620719166666689</v>
          </cell>
          <cell r="L3484">
            <v>136.12066916666666</v>
          </cell>
          <cell r="M3484">
            <v>130.86276750000002</v>
          </cell>
          <cell r="N3484">
            <v>151.996655</v>
          </cell>
        </row>
        <row r="3485">
          <cell r="F3485">
            <v>1422</v>
          </cell>
          <cell r="G3485" t="str">
            <v>38133(D)1422</v>
          </cell>
          <cell r="H3485" t="str">
            <v>Parts For Printing       Machinery</v>
          </cell>
          <cell r="I3485">
            <v>100</v>
          </cell>
          <cell r="J3485">
            <v>99.612141666666659</v>
          </cell>
          <cell r="K3485">
            <v>92.620719166666689</v>
          </cell>
          <cell r="L3485">
            <v>136.12066916666666</v>
          </cell>
          <cell r="M3485">
            <v>130.86276750000002</v>
          </cell>
          <cell r="N3485">
            <v>151.996655</v>
          </cell>
        </row>
        <row r="3486">
          <cell r="F3486">
            <v>1423</v>
          </cell>
          <cell r="G3486" t="str">
            <v>38134(D)1423</v>
          </cell>
          <cell r="H3486" t="str">
            <v>Injection-Moulding       Machines</v>
          </cell>
          <cell r="I3486">
            <v>100.000005</v>
          </cell>
          <cell r="J3486">
            <v>101.41241833333333</v>
          </cell>
          <cell r="K3486">
            <v>98.365018333333339</v>
          </cell>
          <cell r="L3486">
            <v>120.10292749999999</v>
          </cell>
          <cell r="M3486">
            <v>119.55934166666665</v>
          </cell>
          <cell r="N3486">
            <v>118.75203416666666</v>
          </cell>
        </row>
        <row r="3487">
          <cell r="F3487">
            <v>1424</v>
          </cell>
          <cell r="G3487" t="str">
            <v>38134(D)1424</v>
          </cell>
          <cell r="H3487" t="str">
            <v>Other Machinery For Work-Ing Rubber Or Plastics   Or For The Manufacture Ofproducts From These      Materials, N.E.S.</v>
          </cell>
          <cell r="I3487">
            <v>100.000005</v>
          </cell>
          <cell r="J3487">
            <v>101.41241833333333</v>
          </cell>
          <cell r="K3487">
            <v>98.365018333333339</v>
          </cell>
          <cell r="L3487">
            <v>120.10292749999999</v>
          </cell>
          <cell r="M3487">
            <v>119.55934166666665</v>
          </cell>
          <cell r="N3487">
            <v>118.75203416666666</v>
          </cell>
        </row>
        <row r="3488">
          <cell r="F3488">
            <v>1425</v>
          </cell>
          <cell r="G3488" t="str">
            <v>38134(D)1425</v>
          </cell>
          <cell r="H3488" t="str">
            <v>Parts For Other Machineryfor Moulding Or Otherwiseforming</v>
          </cell>
          <cell r="I3488">
            <v>100.0001525</v>
          </cell>
          <cell r="J3488">
            <v>130.93696249999999</v>
          </cell>
          <cell r="K3488">
            <v>89.022945000000007</v>
          </cell>
          <cell r="L3488">
            <v>88.41649000000001</v>
          </cell>
          <cell r="M3488">
            <v>66.275180000000006</v>
          </cell>
          <cell r="N3488">
            <v>66.275180000000006</v>
          </cell>
        </row>
        <row r="3489">
          <cell r="F3489">
            <v>1426</v>
          </cell>
          <cell r="G3489" t="str">
            <v>38137(D)1426</v>
          </cell>
          <cell r="H3489" t="str">
            <v>Other Parts Of Machinery</v>
          </cell>
          <cell r="I3489">
            <v>99.999999166666669</v>
          </cell>
          <cell r="J3489">
            <v>96.040984999999992</v>
          </cell>
          <cell r="K3489">
            <v>105.52073916666666</v>
          </cell>
          <cell r="L3489">
            <v>118.32288749999999</v>
          </cell>
          <cell r="M3489">
            <v>136.77509333333333</v>
          </cell>
          <cell r="N3489">
            <v>154.47130166666665</v>
          </cell>
        </row>
        <row r="3490">
          <cell r="F3490">
            <v>1427</v>
          </cell>
          <cell r="G3490" t="str">
            <v>38138(D)1427</v>
          </cell>
          <cell r="H3490" t="str">
            <v>Machinery With A 360     Degree Revolving Super   Structure</v>
          </cell>
          <cell r="I3490">
            <v>99.999999166666669</v>
          </cell>
          <cell r="J3490">
            <v>96.040984999999992</v>
          </cell>
          <cell r="K3490">
            <v>105.52073916666666</v>
          </cell>
          <cell r="L3490">
            <v>118.32288749999999</v>
          </cell>
          <cell r="M3490">
            <v>136.77509333333333</v>
          </cell>
          <cell r="N3490">
            <v>154.47130166666665</v>
          </cell>
        </row>
        <row r="3491">
          <cell r="F3491">
            <v>1428</v>
          </cell>
          <cell r="G3491" t="str">
            <v>38139(D)1428</v>
          </cell>
          <cell r="H3491" t="str">
            <v>Other Machine-Tools For  Working Wood, Cork, Bone,Hard Rubber, Plastics Or Similar Hard Materials</v>
          </cell>
          <cell r="I3491">
            <v>100.000005</v>
          </cell>
          <cell r="J3491">
            <v>101.41241833333333</v>
          </cell>
          <cell r="K3491">
            <v>98.365018333333339</v>
          </cell>
          <cell r="L3491">
            <v>120.10292749999999</v>
          </cell>
          <cell r="M3491">
            <v>119.55934166666665</v>
          </cell>
          <cell r="N3491">
            <v>118.75203416666666</v>
          </cell>
        </row>
        <row r="3492">
          <cell r="F3492">
            <v>1429</v>
          </cell>
          <cell r="G3492" t="str">
            <v>38141(D)1429</v>
          </cell>
          <cell r="H3492" t="str">
            <v>Other Machines &amp; Mechani-Cal Appliances Having    Individual Functions,    Not Elsewhere Specified</v>
          </cell>
          <cell r="I3492">
            <v>100</v>
          </cell>
          <cell r="J3492">
            <v>100</v>
          </cell>
          <cell r="K3492">
            <v>100</v>
          </cell>
          <cell r="L3492">
            <v>125.91087833333333</v>
          </cell>
          <cell r="M3492">
            <v>125.91171999999999</v>
          </cell>
          <cell r="N3492">
            <v>125.91171999999999</v>
          </cell>
        </row>
        <row r="3493">
          <cell r="F3493">
            <v>1430</v>
          </cell>
          <cell r="G3493" t="str">
            <v>38141(D)1430</v>
          </cell>
          <cell r="H3493" t="str">
            <v>Industrial Robots, Not   Elsewhere Specified Or   Included</v>
          </cell>
          <cell r="I3493">
            <v>100</v>
          </cell>
          <cell r="J3493">
            <v>100</v>
          </cell>
          <cell r="K3493">
            <v>95.970076666666671</v>
          </cell>
          <cell r="L3493">
            <v>95.086570000000009</v>
          </cell>
          <cell r="M3493">
            <v>88.622058333333342</v>
          </cell>
          <cell r="N3493">
            <v>87.908410000000003</v>
          </cell>
        </row>
        <row r="3494">
          <cell r="F3494">
            <v>1431</v>
          </cell>
          <cell r="G3494" t="str">
            <v>38141(D)1431</v>
          </cell>
          <cell r="H3494" t="str">
            <v>Parts For Machines And   Mechanical Appliances</v>
          </cell>
          <cell r="I3494">
            <v>100.000005</v>
          </cell>
          <cell r="J3494">
            <v>101.41241833333333</v>
          </cell>
          <cell r="K3494">
            <v>98.365018333333339</v>
          </cell>
          <cell r="L3494">
            <v>120.10292749999999</v>
          </cell>
          <cell r="M3494">
            <v>119.55934166666665</v>
          </cell>
          <cell r="N3494">
            <v>118.75203416666666</v>
          </cell>
        </row>
        <row r="3495">
          <cell r="F3495">
            <v>1432</v>
          </cell>
          <cell r="G3495" t="str">
            <v>38214(D)1432</v>
          </cell>
          <cell r="H3495" t="str">
            <v>Electronic Calculator, Pocket Size</v>
          </cell>
          <cell r="I3495">
            <v>100.00000249999999</v>
          </cell>
          <cell r="J3495">
            <v>96.605545833333338</v>
          </cell>
          <cell r="K3495">
            <v>91.127965000000003</v>
          </cell>
          <cell r="L3495">
            <v>98.823035000000004</v>
          </cell>
          <cell r="M3495">
            <v>102.54396</v>
          </cell>
          <cell r="N3495">
            <v>103.21274083333333</v>
          </cell>
        </row>
        <row r="3496">
          <cell r="F3496">
            <v>1433</v>
          </cell>
          <cell r="G3496" t="str">
            <v>38214(D)1433</v>
          </cell>
          <cell r="H3496" t="str">
            <v>Parts &amp; Accessories For  Electronic Calculating   Machines</v>
          </cell>
          <cell r="I3496">
            <v>100</v>
          </cell>
          <cell r="J3496">
            <v>93.422290000000018</v>
          </cell>
          <cell r="K3496">
            <v>77.710319999999996</v>
          </cell>
          <cell r="L3496">
            <v>67.744918333333331</v>
          </cell>
          <cell r="M3496">
            <v>64.419667500000003</v>
          </cell>
          <cell r="N3496">
            <v>64.303963333333328</v>
          </cell>
        </row>
        <row r="3497">
          <cell r="F3497">
            <v>1434</v>
          </cell>
          <cell r="G3497" t="str">
            <v>38215(D)1434</v>
          </cell>
          <cell r="H3497" t="str">
            <v>Analogue Or Hybrid       Automatic Data           Processing Machines</v>
          </cell>
          <cell r="I3497">
            <v>100</v>
          </cell>
          <cell r="J3497">
            <v>99.892393333333345</v>
          </cell>
          <cell r="K3497">
            <v>100.21494916666667</v>
          </cell>
          <cell r="L3497">
            <v>101.6247</v>
          </cell>
          <cell r="M3497">
            <v>101.6247</v>
          </cell>
          <cell r="N3497">
            <v>102.540655</v>
          </cell>
        </row>
        <row r="3498">
          <cell r="F3498">
            <v>1435</v>
          </cell>
          <cell r="G3498" t="str">
            <v>38215(D)1435</v>
          </cell>
          <cell r="H3498" t="str">
            <v>Portable Digital         Automatic Data Processingmachine Wt N.E. 10 Kg,   Consisting Of A Cpu, A   Keyboard &amp; A Display</v>
          </cell>
          <cell r="I3498">
            <v>100</v>
          </cell>
          <cell r="J3498">
            <v>100</v>
          </cell>
          <cell r="K3498">
            <v>100.35236</v>
          </cell>
          <cell r="L3498">
            <v>101.83228000000001</v>
          </cell>
          <cell r="M3498">
            <v>101.83228000000001</v>
          </cell>
          <cell r="N3498">
            <v>102.77190833333334</v>
          </cell>
        </row>
        <row r="3499">
          <cell r="F3499">
            <v>1436</v>
          </cell>
          <cell r="G3499" t="str">
            <v>38215(D)1436</v>
          </cell>
          <cell r="H3499" t="str">
            <v>Digital Processing Units W/N Ctg In The Same      Housing 1 Or 2 Types Of  Units Of The Foll Types: Storage, Input, Output</v>
          </cell>
          <cell r="I3499">
            <v>100</v>
          </cell>
          <cell r="J3499">
            <v>88.525153333333336</v>
          </cell>
          <cell r="K3499">
            <v>84.935829999999996</v>
          </cell>
          <cell r="L3499">
            <v>82.787729999999996</v>
          </cell>
          <cell r="M3499">
            <v>82.787729999999996</v>
          </cell>
          <cell r="N3499">
            <v>82.787729999999996</v>
          </cell>
        </row>
        <row r="3500">
          <cell r="F3500">
            <v>1437</v>
          </cell>
          <cell r="G3500" t="str">
            <v>38215(D)1437</v>
          </cell>
          <cell r="H3500" t="str">
            <v>Other Digital Automatic  Data Processing Machines,Presented In The Form Of Systems</v>
          </cell>
          <cell r="I3500">
            <v>100</v>
          </cell>
          <cell r="J3500">
            <v>100</v>
          </cell>
          <cell r="K3500">
            <v>100.80482833333333</v>
          </cell>
          <cell r="L3500">
            <v>100</v>
          </cell>
          <cell r="M3500">
            <v>100</v>
          </cell>
          <cell r="N3500">
            <v>100</v>
          </cell>
        </row>
        <row r="3501">
          <cell r="F3501">
            <v>1438</v>
          </cell>
          <cell r="G3501" t="str">
            <v>38215(D)1438</v>
          </cell>
          <cell r="H3501" t="str">
            <v>Input Or Output Units,   Whether Or Not Containingstorage Units In The Samehousing</v>
          </cell>
          <cell r="I3501">
            <v>100</v>
          </cell>
          <cell r="J3501">
            <v>99.892393333333345</v>
          </cell>
          <cell r="K3501">
            <v>100.21494916666667</v>
          </cell>
          <cell r="L3501">
            <v>101.6247</v>
          </cell>
          <cell r="M3501">
            <v>101.6247</v>
          </cell>
          <cell r="N3501">
            <v>102.540655</v>
          </cell>
        </row>
        <row r="3502">
          <cell r="F3502">
            <v>1439</v>
          </cell>
          <cell r="G3502" t="str">
            <v>38215(D)1439</v>
          </cell>
          <cell r="H3502" t="str">
            <v>Printer</v>
          </cell>
          <cell r="I3502">
            <v>100</v>
          </cell>
          <cell r="J3502">
            <v>99.892393333333345</v>
          </cell>
          <cell r="K3502">
            <v>100.21494916666667</v>
          </cell>
          <cell r="L3502">
            <v>101.6247</v>
          </cell>
          <cell r="M3502">
            <v>101.6247</v>
          </cell>
          <cell r="N3502">
            <v>102.540655</v>
          </cell>
        </row>
        <row r="3503">
          <cell r="F3503">
            <v>1440</v>
          </cell>
          <cell r="G3503" t="str">
            <v>38215(D)1440</v>
          </cell>
          <cell r="H3503" t="str">
            <v>Storage Units</v>
          </cell>
          <cell r="I3503">
            <v>100</v>
          </cell>
          <cell r="J3503">
            <v>99.892393333333345</v>
          </cell>
          <cell r="K3503">
            <v>100.21494916666667</v>
          </cell>
          <cell r="L3503">
            <v>101.6247</v>
          </cell>
          <cell r="M3503">
            <v>101.6247</v>
          </cell>
          <cell r="N3503">
            <v>102.540655</v>
          </cell>
        </row>
        <row r="3504">
          <cell r="F3504">
            <v>1441</v>
          </cell>
          <cell r="G3504" t="str">
            <v>38215(D)1441</v>
          </cell>
          <cell r="H3504" t="str">
            <v>Other Units Of Automatic Data Processing Machines</v>
          </cell>
          <cell r="I3504">
            <v>100</v>
          </cell>
          <cell r="J3504">
            <v>99.892393333333345</v>
          </cell>
          <cell r="K3504">
            <v>100.21494916666667</v>
          </cell>
          <cell r="L3504">
            <v>101.6247</v>
          </cell>
          <cell r="M3504">
            <v>101.6247</v>
          </cell>
          <cell r="N3504">
            <v>102.540655</v>
          </cell>
        </row>
        <row r="3505">
          <cell r="F3505">
            <v>1442</v>
          </cell>
          <cell r="G3505" t="str">
            <v>38215(D)1442</v>
          </cell>
          <cell r="H3505" t="str">
            <v>Other Automatic Data     Processing Machines, Nes</v>
          </cell>
          <cell r="I3505">
            <v>100</v>
          </cell>
          <cell r="J3505">
            <v>99.892393333333345</v>
          </cell>
          <cell r="K3505">
            <v>100.21494916666667</v>
          </cell>
          <cell r="L3505">
            <v>101.6247</v>
          </cell>
          <cell r="M3505">
            <v>101.6247</v>
          </cell>
          <cell r="N3505">
            <v>102.540655</v>
          </cell>
        </row>
        <row r="3506">
          <cell r="F3506">
            <v>1443</v>
          </cell>
          <cell r="G3506" t="str">
            <v>38215(D)1443</v>
          </cell>
          <cell r="H3506" t="str">
            <v>Electronic Components, Facsimile Parts</v>
          </cell>
          <cell r="I3506">
            <v>100</v>
          </cell>
          <cell r="J3506">
            <v>93.452419166666672</v>
          </cell>
          <cell r="K3506">
            <v>82.410694166666659</v>
          </cell>
          <cell r="L3506">
            <v>96.135354166666673</v>
          </cell>
          <cell r="M3506">
            <v>103.42582083333332</v>
          </cell>
          <cell r="N3506">
            <v>103.85747916666666</v>
          </cell>
        </row>
        <row r="3507">
          <cell r="F3507">
            <v>1444</v>
          </cell>
          <cell r="G3507" t="str">
            <v>38215(D)1444</v>
          </cell>
          <cell r="H3507" t="str">
            <v>Parts &amp; Accessories For  Automatic Data Processingmachines</v>
          </cell>
          <cell r="I3507">
            <v>100.00000083333333</v>
          </cell>
          <cell r="J3507">
            <v>93.45286999999999</v>
          </cell>
          <cell r="K3507">
            <v>82.48048</v>
          </cell>
          <cell r="L3507">
            <v>96.55687416666666</v>
          </cell>
          <cell r="M3507">
            <v>104.00495749999999</v>
          </cell>
          <cell r="N3507">
            <v>104.4447425</v>
          </cell>
        </row>
        <row r="3508">
          <cell r="F3508">
            <v>1445</v>
          </cell>
          <cell r="G3508" t="str">
            <v>38215(D)1445</v>
          </cell>
          <cell r="H3508" t="str">
            <v>Thin Film Disk</v>
          </cell>
          <cell r="I3508">
            <v>99.999995833333344</v>
          </cell>
          <cell r="J3508">
            <v>105.58575500000001</v>
          </cell>
          <cell r="K3508">
            <v>104.28555083333333</v>
          </cell>
          <cell r="L3508">
            <v>113.06736666666666</v>
          </cell>
          <cell r="M3508">
            <v>118.50394833333334</v>
          </cell>
          <cell r="N3508">
            <v>137.25758666666667</v>
          </cell>
        </row>
        <row r="3509">
          <cell r="F3509">
            <v>1446</v>
          </cell>
          <cell r="G3509" t="str">
            <v>38218(D)1446</v>
          </cell>
          <cell r="H3509" t="str">
            <v>Water Pump</v>
          </cell>
          <cell r="I3509">
            <v>100.000005</v>
          </cell>
          <cell r="J3509">
            <v>84.732275833333333</v>
          </cell>
          <cell r="K3509">
            <v>83.736537499999997</v>
          </cell>
          <cell r="L3509">
            <v>95.891422500000004</v>
          </cell>
          <cell r="M3509">
            <v>100.42133666666666</v>
          </cell>
          <cell r="N3509">
            <v>101.67756999999999</v>
          </cell>
        </row>
        <row r="3510">
          <cell r="F3510">
            <v>1447</v>
          </cell>
          <cell r="G3510" t="str">
            <v>38221(D)1447</v>
          </cell>
          <cell r="H3510" t="str">
            <v>Compressor</v>
          </cell>
          <cell r="I3510">
            <v>100</v>
          </cell>
          <cell r="J3510">
            <v>87.211060000000018</v>
          </cell>
          <cell r="K3510">
            <v>66.720820000000003</v>
          </cell>
          <cell r="L3510">
            <v>66.784829999999999</v>
          </cell>
          <cell r="M3510">
            <v>62.828520000000005</v>
          </cell>
          <cell r="N3510">
            <v>62.847255833333335</v>
          </cell>
        </row>
        <row r="3511">
          <cell r="F3511">
            <v>1448</v>
          </cell>
          <cell r="G3511" t="str">
            <v>38221(D)1448</v>
          </cell>
          <cell r="H3511" t="str">
            <v>Other Air Or Gas         Compressors</v>
          </cell>
          <cell r="I3511">
            <v>100</v>
          </cell>
          <cell r="J3511">
            <v>87.211060000000018</v>
          </cell>
          <cell r="K3511">
            <v>66.720820000000003</v>
          </cell>
          <cell r="L3511">
            <v>66.784829999999999</v>
          </cell>
          <cell r="M3511">
            <v>62.828520000000005</v>
          </cell>
          <cell r="N3511">
            <v>62.847255833333335</v>
          </cell>
        </row>
        <row r="3512">
          <cell r="F3512">
            <v>1449</v>
          </cell>
          <cell r="G3512" t="str">
            <v>38221(D)1449</v>
          </cell>
          <cell r="H3512" t="str">
            <v>Parts For Pumps Or       Compressors</v>
          </cell>
          <cell r="I3512">
            <v>100</v>
          </cell>
          <cell r="J3512">
            <v>87.211060000000018</v>
          </cell>
          <cell r="K3512">
            <v>66.720820000000003</v>
          </cell>
          <cell r="L3512">
            <v>66.784829999999999</v>
          </cell>
          <cell r="M3512">
            <v>62.828520000000005</v>
          </cell>
          <cell r="N3512">
            <v>62.847255833333335</v>
          </cell>
        </row>
        <row r="3513">
          <cell r="F3513">
            <v>1450</v>
          </cell>
          <cell r="G3513" t="str">
            <v>38223(D)1450</v>
          </cell>
          <cell r="H3513" t="str">
            <v>Air Conditioner, Room</v>
          </cell>
          <cell r="I3513">
            <v>99.999999166666655</v>
          </cell>
          <cell r="J3513">
            <v>70.566730833333338</v>
          </cell>
          <cell r="K3513">
            <v>87.550480000000007</v>
          </cell>
          <cell r="L3513">
            <v>116.74163416666666</v>
          </cell>
          <cell r="M3513">
            <v>119.22582583333333</v>
          </cell>
          <cell r="N3513">
            <v>120.09130166666668</v>
          </cell>
        </row>
        <row r="3514">
          <cell r="F3514">
            <v>1451</v>
          </cell>
          <cell r="G3514" t="str">
            <v>38223(D)1451</v>
          </cell>
          <cell r="H3514" t="str">
            <v>Air-Conditioner, Motor Vehicles</v>
          </cell>
          <cell r="I3514">
            <v>99.999999166666655</v>
          </cell>
          <cell r="J3514">
            <v>70.566730833333338</v>
          </cell>
          <cell r="K3514">
            <v>87.550480000000007</v>
          </cell>
          <cell r="L3514">
            <v>116.74163416666666</v>
          </cell>
          <cell r="M3514">
            <v>119.22582583333333</v>
          </cell>
          <cell r="N3514">
            <v>120.09130166666668</v>
          </cell>
        </row>
        <row r="3515">
          <cell r="F3515">
            <v>1452</v>
          </cell>
          <cell r="G3515" t="str">
            <v>38223(D)1452</v>
          </cell>
          <cell r="H3515" t="str">
            <v>Air-Cond Package Unit (New)</v>
          </cell>
          <cell r="I3515">
            <v>99.999999166666655</v>
          </cell>
          <cell r="J3515">
            <v>70.566730833333338</v>
          </cell>
          <cell r="K3515">
            <v>87.550480000000007</v>
          </cell>
          <cell r="L3515">
            <v>116.74163416666666</v>
          </cell>
          <cell r="M3515">
            <v>119.22582583333333</v>
          </cell>
          <cell r="N3515">
            <v>120.09130166666668</v>
          </cell>
        </row>
        <row r="3516">
          <cell r="F3516">
            <v>1453</v>
          </cell>
          <cell r="G3516" t="str">
            <v>38223(D)1453</v>
          </cell>
          <cell r="H3516" t="str">
            <v>Parts For Other Air      Conditioners</v>
          </cell>
          <cell r="I3516">
            <v>100.00000083333335</v>
          </cell>
          <cell r="J3516">
            <v>72.198883333333342</v>
          </cell>
          <cell r="K3516">
            <v>100.89500166666666</v>
          </cell>
          <cell r="L3516">
            <v>88.967075833333325</v>
          </cell>
          <cell r="M3516">
            <v>96.256230833333333</v>
          </cell>
          <cell r="N3516">
            <v>97.718555833333326</v>
          </cell>
        </row>
        <row r="3517">
          <cell r="F3517">
            <v>1454</v>
          </cell>
          <cell r="G3517" t="str">
            <v>38223(D)1454</v>
          </cell>
          <cell r="H3517" t="str">
            <v>Sealed Units For Air     Conditioning Unit</v>
          </cell>
          <cell r="I3517">
            <v>100</v>
          </cell>
          <cell r="J3517">
            <v>87.211060000000018</v>
          </cell>
          <cell r="K3517">
            <v>66.720820000000003</v>
          </cell>
          <cell r="L3517">
            <v>66.784829999999999</v>
          </cell>
          <cell r="M3517">
            <v>62.828520000000005</v>
          </cell>
          <cell r="N3517">
            <v>62.847255833333335</v>
          </cell>
        </row>
        <row r="3518">
          <cell r="F3518">
            <v>1455</v>
          </cell>
          <cell r="G3518" t="str">
            <v>38224(D)1455</v>
          </cell>
          <cell r="H3518" t="str">
            <v>Other Machinery, Plant &amp; Equipment For Other Uses</v>
          </cell>
          <cell r="I3518">
            <v>99.999999166666655</v>
          </cell>
          <cell r="J3518">
            <v>70.566730833333338</v>
          </cell>
          <cell r="K3518">
            <v>87.550480000000007</v>
          </cell>
          <cell r="L3518">
            <v>116.74163416666666</v>
          </cell>
          <cell r="M3518">
            <v>119.22582583333333</v>
          </cell>
          <cell r="N3518">
            <v>120.09130166666668</v>
          </cell>
        </row>
        <row r="3519">
          <cell r="F3519">
            <v>1456</v>
          </cell>
          <cell r="G3519" t="str">
            <v>38224(D)1456</v>
          </cell>
          <cell r="H3519" t="str">
            <v>Parts For Machinery,Plantand Equipment</v>
          </cell>
          <cell r="I3519">
            <v>100</v>
          </cell>
          <cell r="J3519">
            <v>68.2</v>
          </cell>
          <cell r="K3519">
            <v>68.2</v>
          </cell>
          <cell r="L3519">
            <v>157.01666833333331</v>
          </cell>
          <cell r="M3519">
            <v>152.53333000000001</v>
          </cell>
          <cell r="N3519">
            <v>152.53333000000001</v>
          </cell>
        </row>
        <row r="3520">
          <cell r="F3520">
            <v>1457</v>
          </cell>
          <cell r="G3520" t="str">
            <v>38225(D)1457</v>
          </cell>
          <cell r="H3520" t="str">
            <v>Refrigerator Household</v>
          </cell>
          <cell r="I3520">
            <v>100</v>
          </cell>
          <cell r="J3520">
            <v>100</v>
          </cell>
          <cell r="K3520">
            <v>103.04255083333332</v>
          </cell>
          <cell r="L3520">
            <v>107.33816833333333</v>
          </cell>
          <cell r="M3520">
            <v>98.969647500000008</v>
          </cell>
          <cell r="N3520">
            <v>98.978700000000003</v>
          </cell>
        </row>
        <row r="3521">
          <cell r="F3521">
            <v>1458</v>
          </cell>
          <cell r="G3521" t="str">
            <v>38229(D)1458</v>
          </cell>
          <cell r="H3521" t="str">
            <v>Filtering Or Purifying   Machinery And Apparatus, For Filtering Or Purify- Ing Water</v>
          </cell>
          <cell r="I3521">
            <v>100</v>
          </cell>
          <cell r="J3521">
            <v>87.211060000000018</v>
          </cell>
          <cell r="K3521">
            <v>66.720820000000003</v>
          </cell>
          <cell r="L3521">
            <v>66.784829999999999</v>
          </cell>
          <cell r="M3521">
            <v>62.828520000000005</v>
          </cell>
          <cell r="N3521">
            <v>62.847255833333335</v>
          </cell>
        </row>
        <row r="3522">
          <cell r="F3522">
            <v>1459</v>
          </cell>
          <cell r="G3522" t="str">
            <v>38231(D)1459</v>
          </cell>
          <cell r="H3522" t="str">
            <v>Oil Filter, Motor Vehicle</v>
          </cell>
          <cell r="I3522">
            <v>100</v>
          </cell>
          <cell r="J3522">
            <v>87.211060000000018</v>
          </cell>
          <cell r="K3522">
            <v>66.720820000000003</v>
          </cell>
          <cell r="L3522">
            <v>66.784829999999999</v>
          </cell>
          <cell r="M3522">
            <v>62.828520000000005</v>
          </cell>
          <cell r="N3522">
            <v>62.847255833333335</v>
          </cell>
        </row>
        <row r="3523">
          <cell r="F3523">
            <v>1460</v>
          </cell>
          <cell r="G3523" t="str">
            <v>38235(D)1460</v>
          </cell>
          <cell r="H3523" t="str">
            <v>Other Self-Propelled     Trucks</v>
          </cell>
          <cell r="I3523">
            <v>100.000005</v>
          </cell>
          <cell r="J3523">
            <v>84.732275833333333</v>
          </cell>
          <cell r="K3523">
            <v>83.736537499999997</v>
          </cell>
          <cell r="L3523">
            <v>95.891422500000004</v>
          </cell>
          <cell r="M3523">
            <v>100.42133666666666</v>
          </cell>
          <cell r="N3523">
            <v>101.67756999999999</v>
          </cell>
        </row>
        <row r="3524">
          <cell r="F3524">
            <v>1461</v>
          </cell>
          <cell r="G3524" t="str">
            <v>38239(D)1461</v>
          </cell>
          <cell r="H3524" t="str">
            <v>Transmission Shafts (Inclcam Shafts &amp; Crank Shafts) And Cranks</v>
          </cell>
          <cell r="I3524">
            <v>100</v>
          </cell>
          <cell r="J3524">
            <v>100</v>
          </cell>
          <cell r="K3524">
            <v>100.0951025</v>
          </cell>
          <cell r="L3524">
            <v>101.29577</v>
          </cell>
          <cell r="M3524">
            <v>110.46124666666665</v>
          </cell>
          <cell r="N3524">
            <v>106.20542</v>
          </cell>
        </row>
        <row r="3525">
          <cell r="F3525">
            <v>1462</v>
          </cell>
          <cell r="G3525" t="str">
            <v>38239(D)1462</v>
          </cell>
          <cell r="H3525" t="str">
            <v>Gears And Gearing, O/T   Toothed Wheels, Chains,  Sprockets &amp; Other Trans- Mission Elements, Incl   Torque Converters</v>
          </cell>
          <cell r="I3525">
            <v>100.00000083333335</v>
          </cell>
          <cell r="J3525">
            <v>96.139420000000001</v>
          </cell>
          <cell r="K3525">
            <v>105.30237333333334</v>
          </cell>
          <cell r="L3525">
            <v>112.88563416666668</v>
          </cell>
          <cell r="M3525">
            <v>126.73632333333333</v>
          </cell>
          <cell r="N3525">
            <v>129.72505666666666</v>
          </cell>
        </row>
        <row r="3526">
          <cell r="F3526">
            <v>1463</v>
          </cell>
          <cell r="G3526" t="str">
            <v>38239(D)1463</v>
          </cell>
          <cell r="H3526" t="str">
            <v>Parts For Transmission   Shaft, Cranks, Bearing-  Housings,Gears,Flywheels,Pulleys, Clutches, Etc.</v>
          </cell>
          <cell r="I3526">
            <v>100.00000166666666</v>
          </cell>
          <cell r="J3526">
            <v>98.251296666666661</v>
          </cell>
          <cell r="K3526">
            <v>102.45380666666668</v>
          </cell>
          <cell r="L3526">
            <v>106.54555833333333</v>
          </cell>
          <cell r="M3526">
            <v>117.83326666666667</v>
          </cell>
          <cell r="N3526">
            <v>116.85896333333332</v>
          </cell>
        </row>
        <row r="3527">
          <cell r="F3527">
            <v>1464</v>
          </cell>
          <cell r="G3527" t="str">
            <v>38241(D)1464</v>
          </cell>
          <cell r="H3527" t="str">
            <v>Sewing Machine, Household</v>
          </cell>
          <cell r="I3527">
            <v>100.00000333333334</v>
          </cell>
          <cell r="J3527">
            <v>100.50566333333333</v>
          </cell>
          <cell r="K3527">
            <v>99.103436666666681</v>
          </cell>
          <cell r="L3527">
            <v>120.47203583333332</v>
          </cell>
          <cell r="M3527">
            <v>122.68378333333332</v>
          </cell>
          <cell r="N3527">
            <v>126.39249833333334</v>
          </cell>
        </row>
        <row r="3528">
          <cell r="F3528">
            <v>1465</v>
          </cell>
          <cell r="G3528" t="str">
            <v>38242(D)1465</v>
          </cell>
          <cell r="H3528" t="str">
            <v>Other Furnaces And Ovens</v>
          </cell>
          <cell r="I3528">
            <v>99.999999166666655</v>
          </cell>
          <cell r="J3528">
            <v>70.566730833333338</v>
          </cell>
          <cell r="K3528">
            <v>87.550480000000007</v>
          </cell>
          <cell r="L3528">
            <v>116.74163416666666</v>
          </cell>
          <cell r="M3528">
            <v>119.22582583333333</v>
          </cell>
          <cell r="N3528">
            <v>120.09130166666668</v>
          </cell>
        </row>
        <row r="3529">
          <cell r="F3529">
            <v>1466</v>
          </cell>
          <cell r="G3529" t="str">
            <v>38242(D)1466</v>
          </cell>
          <cell r="H3529" t="str">
            <v>Speaker Grill</v>
          </cell>
          <cell r="I3529">
            <v>99.999999166666655</v>
          </cell>
          <cell r="J3529">
            <v>70.566730833333338</v>
          </cell>
          <cell r="K3529">
            <v>87.550480000000007</v>
          </cell>
          <cell r="L3529">
            <v>116.74163416666666</v>
          </cell>
          <cell r="M3529">
            <v>119.22582583333333</v>
          </cell>
          <cell r="N3529">
            <v>120.09130166666668</v>
          </cell>
        </row>
        <row r="3530">
          <cell r="F3530">
            <v>1467</v>
          </cell>
          <cell r="G3530" t="str">
            <v>38246(D)1467</v>
          </cell>
          <cell r="H3530" t="str">
            <v>Rice Cooker, Electric</v>
          </cell>
          <cell r="I3530">
            <v>100</v>
          </cell>
          <cell r="J3530">
            <v>100</v>
          </cell>
          <cell r="K3530">
            <v>103.04255083333332</v>
          </cell>
          <cell r="L3530">
            <v>107.33816833333333</v>
          </cell>
          <cell r="M3530">
            <v>98.969647500000008</v>
          </cell>
          <cell r="N3530">
            <v>98.978700000000003</v>
          </cell>
        </row>
        <row r="3531">
          <cell r="F3531">
            <v>1468</v>
          </cell>
          <cell r="G3531" t="str">
            <v>38246(D)1468</v>
          </cell>
          <cell r="H3531" t="str">
            <v>Oven, Electric</v>
          </cell>
          <cell r="I3531">
            <v>100</v>
          </cell>
          <cell r="J3531">
            <v>100</v>
          </cell>
          <cell r="K3531">
            <v>103.04255083333332</v>
          </cell>
          <cell r="L3531">
            <v>107.33816833333333</v>
          </cell>
          <cell r="M3531">
            <v>98.969647500000008</v>
          </cell>
          <cell r="N3531">
            <v>98.978700000000003</v>
          </cell>
        </row>
        <row r="3532">
          <cell r="F3532">
            <v>1469</v>
          </cell>
          <cell r="G3532" t="str">
            <v>38248(D)1469</v>
          </cell>
          <cell r="H3532" t="str">
            <v>Washing Machine</v>
          </cell>
          <cell r="I3532">
            <v>100</v>
          </cell>
          <cell r="J3532">
            <v>100</v>
          </cell>
          <cell r="K3532">
            <v>103.04255083333332</v>
          </cell>
          <cell r="L3532">
            <v>107.33816833333333</v>
          </cell>
          <cell r="M3532">
            <v>98.969647500000008</v>
          </cell>
          <cell r="N3532">
            <v>98.978700000000003</v>
          </cell>
        </row>
        <row r="3533">
          <cell r="F3533">
            <v>1470</v>
          </cell>
          <cell r="G3533" t="str">
            <v>38254(D)1470</v>
          </cell>
          <cell r="H3533" t="str">
            <v>Ball Bearings</v>
          </cell>
          <cell r="I3533">
            <v>100</v>
          </cell>
          <cell r="J3533">
            <v>85.170069999999996</v>
          </cell>
          <cell r="K3533">
            <v>80.680269999999993</v>
          </cell>
          <cell r="L3533">
            <v>74.693880000000007</v>
          </cell>
          <cell r="M3533">
            <v>74.693880000000007</v>
          </cell>
          <cell r="N3533">
            <v>74.693880000000007</v>
          </cell>
        </row>
        <row r="3534">
          <cell r="F3534">
            <v>1471</v>
          </cell>
          <cell r="G3534" t="str">
            <v>38254(D)1471</v>
          </cell>
          <cell r="H3534" t="str">
            <v>Other Machinery Parts,   Non-Electric</v>
          </cell>
          <cell r="I3534">
            <v>100.00013333333334</v>
          </cell>
          <cell r="J3534">
            <v>93.689780000000013</v>
          </cell>
          <cell r="K3534">
            <v>119.03265666666664</v>
          </cell>
          <cell r="L3534">
            <v>142.54592916666667</v>
          </cell>
          <cell r="M3534">
            <v>208.59517750000001</v>
          </cell>
          <cell r="N3534">
            <v>206.17315333333335</v>
          </cell>
        </row>
        <row r="3535">
          <cell r="F3535">
            <v>1472</v>
          </cell>
          <cell r="G3535" t="str">
            <v>38311(D)1472</v>
          </cell>
          <cell r="H3535" t="str">
            <v>Televideo (Tv With Vcr)</v>
          </cell>
          <cell r="I3535">
            <v>99.999999166666669</v>
          </cell>
          <cell r="J3535">
            <v>115.80915833333333</v>
          </cell>
          <cell r="K3535">
            <v>105.83253999999999</v>
          </cell>
          <cell r="L3535">
            <v>99.189353333333329</v>
          </cell>
          <cell r="M3535">
            <v>107.05074416666666</v>
          </cell>
          <cell r="N3535">
            <v>113.96775166666667</v>
          </cell>
        </row>
        <row r="3536">
          <cell r="F3536">
            <v>1473</v>
          </cell>
          <cell r="G3536" t="str">
            <v>38311(D)1473</v>
          </cell>
          <cell r="H3536" t="str">
            <v>T.V. Colour 20" And Above</v>
          </cell>
          <cell r="I3536">
            <v>99.999999166666669</v>
          </cell>
          <cell r="J3536">
            <v>115.80915833333333</v>
          </cell>
          <cell r="K3536">
            <v>105.83253999999999</v>
          </cell>
          <cell r="L3536">
            <v>99.189353333333329</v>
          </cell>
          <cell r="M3536">
            <v>107.05074416666666</v>
          </cell>
          <cell r="N3536">
            <v>113.96775166666667</v>
          </cell>
        </row>
        <row r="3537">
          <cell r="F3537">
            <v>1474</v>
          </cell>
          <cell r="G3537" t="str">
            <v>38311(D)1474</v>
          </cell>
          <cell r="H3537" t="str">
            <v>Reception Apparatus For  Television, W/N Incorp   Radio-Broadcast Receiversor Sound/Video Recording Projectors</v>
          </cell>
          <cell r="I3537">
            <v>99.999999166666669</v>
          </cell>
          <cell r="J3537">
            <v>115.80915833333333</v>
          </cell>
          <cell r="K3537">
            <v>105.83253999999999</v>
          </cell>
          <cell r="L3537">
            <v>99.189353333333329</v>
          </cell>
          <cell r="M3537">
            <v>107.05074416666666</v>
          </cell>
          <cell r="N3537">
            <v>113.96775166666667</v>
          </cell>
        </row>
        <row r="3538">
          <cell r="F3538">
            <v>1475</v>
          </cell>
          <cell r="G3538" t="str">
            <v>38311(D)1475</v>
          </cell>
          <cell r="H3538" t="str">
            <v>Radio/Cassette/Compact Disk/Cartridge Players, Motor Vehicles</v>
          </cell>
          <cell r="I3538">
            <v>99.999999166666669</v>
          </cell>
          <cell r="J3538">
            <v>115.80915833333333</v>
          </cell>
          <cell r="K3538">
            <v>105.83253999999999</v>
          </cell>
          <cell r="L3538">
            <v>99.189353333333329</v>
          </cell>
          <cell r="M3538">
            <v>107.05074416666666</v>
          </cell>
          <cell r="N3538">
            <v>113.96775166666667</v>
          </cell>
        </row>
        <row r="3539">
          <cell r="F3539">
            <v>1476</v>
          </cell>
          <cell r="G3539" t="str">
            <v>38311(D)1476</v>
          </cell>
          <cell r="H3539" t="str">
            <v>Radio, Portable</v>
          </cell>
          <cell r="I3539">
            <v>99.999999166666669</v>
          </cell>
          <cell r="J3539">
            <v>115.80915833333333</v>
          </cell>
          <cell r="K3539">
            <v>105.83253999999999</v>
          </cell>
          <cell r="L3539">
            <v>99.189353333333329</v>
          </cell>
          <cell r="M3539">
            <v>107.05074416666666</v>
          </cell>
          <cell r="N3539">
            <v>113.96775166666667</v>
          </cell>
        </row>
        <row r="3540">
          <cell r="F3540">
            <v>1477</v>
          </cell>
          <cell r="G3540" t="str">
            <v>38311(D)1477</v>
          </cell>
          <cell r="H3540" t="str">
            <v>Radio, Non-Portable (Mains-Operated)</v>
          </cell>
          <cell r="I3540">
            <v>99.999999166666669</v>
          </cell>
          <cell r="J3540">
            <v>115.80915833333333</v>
          </cell>
          <cell r="K3540">
            <v>105.83253999999999</v>
          </cell>
          <cell r="L3540">
            <v>99.189353333333329</v>
          </cell>
          <cell r="M3540">
            <v>107.05074416666666</v>
          </cell>
          <cell r="N3540">
            <v>113.96775166666667</v>
          </cell>
        </row>
        <row r="3541">
          <cell r="F3541">
            <v>1478</v>
          </cell>
          <cell r="G3541" t="str">
            <v>38311(D)1478</v>
          </cell>
          <cell r="H3541" t="str">
            <v>Radio With Cassette (Mini Compo)</v>
          </cell>
          <cell r="I3541">
            <v>99.999999166666669</v>
          </cell>
          <cell r="J3541">
            <v>115.80915833333333</v>
          </cell>
          <cell r="K3541">
            <v>105.83253999999999</v>
          </cell>
          <cell r="L3541">
            <v>99.189353333333329</v>
          </cell>
          <cell r="M3541">
            <v>107.05074416666666</v>
          </cell>
          <cell r="N3541">
            <v>113.96775166666667</v>
          </cell>
        </row>
        <row r="3542">
          <cell r="F3542">
            <v>1479</v>
          </cell>
          <cell r="G3542" t="str">
            <v>38311(D)1479</v>
          </cell>
          <cell r="H3542" t="str">
            <v>Receiver (Hi-Fi Set)</v>
          </cell>
          <cell r="I3542">
            <v>99.999999166666669</v>
          </cell>
          <cell r="J3542">
            <v>115.80915833333333</v>
          </cell>
          <cell r="K3542">
            <v>105.83253999999999</v>
          </cell>
          <cell r="L3542">
            <v>99.189353333333329</v>
          </cell>
          <cell r="M3542">
            <v>107.05074416666666</v>
          </cell>
          <cell r="N3542">
            <v>113.96775166666667</v>
          </cell>
        </row>
        <row r="3543">
          <cell r="F3543">
            <v>1480</v>
          </cell>
          <cell r="G3543" t="str">
            <v>38311(D)1480</v>
          </cell>
          <cell r="H3543" t="str">
            <v>Video Camera/Camera Recorder</v>
          </cell>
          <cell r="I3543">
            <v>99.999999166666669</v>
          </cell>
          <cell r="J3543">
            <v>115.80915833333333</v>
          </cell>
          <cell r="K3543">
            <v>105.83253999999999</v>
          </cell>
          <cell r="L3543">
            <v>99.189353333333329</v>
          </cell>
          <cell r="M3543">
            <v>107.05074416666666</v>
          </cell>
          <cell r="N3543">
            <v>113.96775166666667</v>
          </cell>
        </row>
        <row r="3544">
          <cell r="F3544">
            <v>1481</v>
          </cell>
          <cell r="G3544" t="str">
            <v>38311(D)1481</v>
          </cell>
          <cell r="H3544" t="str">
            <v>Video Cassette Recorder (Vcr)</v>
          </cell>
          <cell r="I3544">
            <v>99.999999166666669</v>
          </cell>
          <cell r="J3544">
            <v>115.80915833333333</v>
          </cell>
          <cell r="K3544">
            <v>105.83253999999999</v>
          </cell>
          <cell r="L3544">
            <v>99.189353333333329</v>
          </cell>
          <cell r="M3544">
            <v>107.05074416666666</v>
          </cell>
          <cell r="N3544">
            <v>113.96775166666667</v>
          </cell>
        </row>
        <row r="3545">
          <cell r="F3545">
            <v>1482</v>
          </cell>
          <cell r="G3545" t="str">
            <v>38311(D)1482</v>
          </cell>
          <cell r="H3545" t="str">
            <v>Compact Disk Player</v>
          </cell>
          <cell r="I3545">
            <v>99.999999166666669</v>
          </cell>
          <cell r="J3545">
            <v>115.80915833333333</v>
          </cell>
          <cell r="K3545">
            <v>105.83253999999999</v>
          </cell>
          <cell r="L3545">
            <v>99.189353333333329</v>
          </cell>
          <cell r="M3545">
            <v>107.05074416666666</v>
          </cell>
          <cell r="N3545">
            <v>113.96775166666667</v>
          </cell>
        </row>
        <row r="3546">
          <cell r="F3546">
            <v>1483</v>
          </cell>
          <cell r="G3546" t="str">
            <v>38311(D)1483</v>
          </cell>
          <cell r="H3546" t="str">
            <v>Sound Recorders/Cassette/Com. Disk/Cartridge Players, Motor Vehicles</v>
          </cell>
          <cell r="I3546">
            <v>99.999999166666669</v>
          </cell>
          <cell r="J3546">
            <v>115.80915833333333</v>
          </cell>
          <cell r="K3546">
            <v>105.83253999999999</v>
          </cell>
          <cell r="L3546">
            <v>99.189353333333329</v>
          </cell>
          <cell r="M3546">
            <v>107.05074416666666</v>
          </cell>
          <cell r="N3546">
            <v>113.96775166666667</v>
          </cell>
        </row>
        <row r="3547">
          <cell r="F3547">
            <v>1484</v>
          </cell>
          <cell r="G3547" t="str">
            <v>38311(D)1484</v>
          </cell>
          <cell r="H3547" t="str">
            <v>Radio, Tv Comm Equip &amp; Apparatus  Nec</v>
          </cell>
          <cell r="I3547">
            <v>99.999999166666669</v>
          </cell>
          <cell r="J3547">
            <v>115.80915833333333</v>
          </cell>
          <cell r="K3547">
            <v>105.83253999999999</v>
          </cell>
          <cell r="L3547">
            <v>99.189353333333329</v>
          </cell>
          <cell r="M3547">
            <v>107.05074416666666</v>
          </cell>
          <cell r="N3547">
            <v>113.96775166666667</v>
          </cell>
        </row>
        <row r="3548">
          <cell r="F3548">
            <v>1485</v>
          </cell>
          <cell r="G3548" t="str">
            <v>38311(D)1485</v>
          </cell>
          <cell r="H3548" t="str">
            <v>Electronic Paging System</v>
          </cell>
          <cell r="I3548">
            <v>99.999999166666669</v>
          </cell>
          <cell r="J3548">
            <v>115.80915833333333</v>
          </cell>
          <cell r="K3548">
            <v>105.83253999999999</v>
          </cell>
          <cell r="L3548">
            <v>99.189353333333329</v>
          </cell>
          <cell r="M3548">
            <v>107.05074416666666</v>
          </cell>
          <cell r="N3548">
            <v>113.96775166666667</v>
          </cell>
        </row>
        <row r="3549">
          <cell r="F3549">
            <v>1486</v>
          </cell>
          <cell r="G3549" t="str">
            <v>38311(D)1486</v>
          </cell>
          <cell r="H3549" t="str">
            <v>Parts O/T Aerials And    Aerial Reflectors, For   Television</v>
          </cell>
          <cell r="I3549">
            <v>100.00000083333333</v>
          </cell>
          <cell r="J3549">
            <v>101.14389</v>
          </cell>
          <cell r="K3549">
            <v>120.48297416666666</v>
          </cell>
          <cell r="L3549">
            <v>107.79316333333334</v>
          </cell>
          <cell r="M3549">
            <v>106.70278916666666</v>
          </cell>
          <cell r="N3549">
            <v>120.0883</v>
          </cell>
        </row>
        <row r="3550">
          <cell r="F3550">
            <v>1487</v>
          </cell>
          <cell r="G3550" t="str">
            <v>38311(D)1487</v>
          </cell>
          <cell r="H3550" t="str">
            <v>Parts O/T Aerials And    Aerial Reflectors, For   Radio</v>
          </cell>
          <cell r="I3550">
            <v>99.999999166666669</v>
          </cell>
          <cell r="J3550">
            <v>115.80915833333333</v>
          </cell>
          <cell r="K3550">
            <v>105.83253999999999</v>
          </cell>
          <cell r="L3550">
            <v>99.189353333333329</v>
          </cell>
          <cell r="M3550">
            <v>107.05074416666666</v>
          </cell>
          <cell r="N3550">
            <v>113.96775166666667</v>
          </cell>
        </row>
        <row r="3551">
          <cell r="F3551">
            <v>1488</v>
          </cell>
          <cell r="G3551" t="str">
            <v>38311(D)1488</v>
          </cell>
          <cell r="H3551" t="str">
            <v>Other Parts And Acc      Suitable For Use Solely  Or Principally With The  Apparatus Of Headings    Nos. 85.19 To 85.21</v>
          </cell>
          <cell r="I3551">
            <v>99.999999166666669</v>
          </cell>
          <cell r="J3551">
            <v>115.80915833333333</v>
          </cell>
          <cell r="K3551">
            <v>105.83253999999999</v>
          </cell>
          <cell r="L3551">
            <v>99.189353333333329</v>
          </cell>
          <cell r="M3551">
            <v>107.05074416666666</v>
          </cell>
          <cell r="N3551">
            <v>113.96775166666667</v>
          </cell>
        </row>
        <row r="3552">
          <cell r="F3552">
            <v>1489</v>
          </cell>
          <cell r="G3552" t="str">
            <v>38313(D)1489</v>
          </cell>
          <cell r="H3552" t="str">
            <v>Walkie Talkie</v>
          </cell>
          <cell r="I3552">
            <v>99.999999166666669</v>
          </cell>
          <cell r="J3552">
            <v>115.80915833333333</v>
          </cell>
          <cell r="K3552">
            <v>105.83253999999999</v>
          </cell>
          <cell r="L3552">
            <v>99.189353333333329</v>
          </cell>
          <cell r="M3552">
            <v>107.05074416666666</v>
          </cell>
          <cell r="N3552">
            <v>113.96775166666667</v>
          </cell>
        </row>
        <row r="3553">
          <cell r="F3553">
            <v>1490</v>
          </cell>
          <cell r="G3553" t="str">
            <v>38313(D)1490</v>
          </cell>
          <cell r="H3553" t="str">
            <v>Other Transmission       Apparatus Incorporating  Reception Apparatus</v>
          </cell>
          <cell r="I3553">
            <v>100</v>
          </cell>
          <cell r="J3553">
            <v>109.15287000000001</v>
          </cell>
          <cell r="K3553">
            <v>105.47829999999999</v>
          </cell>
          <cell r="L3553">
            <v>97.122299999999996</v>
          </cell>
          <cell r="M3553">
            <v>112.24226666666669</v>
          </cell>
          <cell r="N3553">
            <v>115.26626000000003</v>
          </cell>
        </row>
        <row r="3554">
          <cell r="F3554">
            <v>1491</v>
          </cell>
          <cell r="G3554" t="str">
            <v>38314(D)1491</v>
          </cell>
          <cell r="H3554" t="str">
            <v>Remote Control Sets</v>
          </cell>
          <cell r="I3554">
            <v>99.999999166666669</v>
          </cell>
          <cell r="J3554">
            <v>115.80915833333333</v>
          </cell>
          <cell r="K3554">
            <v>105.83253999999999</v>
          </cell>
          <cell r="L3554">
            <v>99.189353333333329</v>
          </cell>
          <cell r="M3554">
            <v>107.05074416666666</v>
          </cell>
          <cell r="N3554">
            <v>113.96775166666667</v>
          </cell>
        </row>
        <row r="3555">
          <cell r="F3555">
            <v>1492</v>
          </cell>
          <cell r="G3555" t="str">
            <v>38316(D)1492</v>
          </cell>
          <cell r="H3555" t="str">
            <v>Speaker Box (Complete)</v>
          </cell>
          <cell r="I3555">
            <v>99.999999166666669</v>
          </cell>
          <cell r="J3555">
            <v>115.80915833333333</v>
          </cell>
          <cell r="K3555">
            <v>105.83253999999999</v>
          </cell>
          <cell r="L3555">
            <v>99.189353333333329</v>
          </cell>
          <cell r="M3555">
            <v>107.05074416666666</v>
          </cell>
          <cell r="N3555">
            <v>113.96775166666667</v>
          </cell>
        </row>
        <row r="3556">
          <cell r="F3556">
            <v>1493</v>
          </cell>
          <cell r="G3556" t="str">
            <v>38316(D)1493</v>
          </cell>
          <cell r="H3556" t="str">
            <v>Loudspeakers, Other, W/N Mounted In Their         Enclosures</v>
          </cell>
          <cell r="I3556">
            <v>100.00000083333333</v>
          </cell>
          <cell r="J3556">
            <v>141.27593000000002</v>
          </cell>
          <cell r="K3556">
            <v>97.357199999999992</v>
          </cell>
          <cell r="L3556">
            <v>91.034382499999992</v>
          </cell>
          <cell r="M3556">
            <v>86.061377500000006</v>
          </cell>
          <cell r="N3556">
            <v>100.28417333333334</v>
          </cell>
        </row>
        <row r="3557">
          <cell r="F3557">
            <v>1494</v>
          </cell>
          <cell r="G3557" t="str">
            <v>38316(D)1494</v>
          </cell>
          <cell r="H3557" t="str">
            <v>Tuner</v>
          </cell>
          <cell r="I3557">
            <v>99.999999166666669</v>
          </cell>
          <cell r="J3557">
            <v>115.80915833333333</v>
          </cell>
          <cell r="K3557">
            <v>105.83253999999999</v>
          </cell>
          <cell r="L3557">
            <v>99.189353333333329</v>
          </cell>
          <cell r="M3557">
            <v>107.05074416666666</v>
          </cell>
          <cell r="N3557">
            <v>113.96775166666667</v>
          </cell>
        </row>
        <row r="3558">
          <cell r="F3558">
            <v>1495</v>
          </cell>
          <cell r="G3558" t="str">
            <v>38316(D)1495</v>
          </cell>
          <cell r="H3558" t="str">
            <v>Parts For Microphones,   Loudspeakers, Headphones,Earphones, Audio Or Soundelectric Amplifier Sets</v>
          </cell>
          <cell r="I3558">
            <v>99.999999166666669</v>
          </cell>
          <cell r="J3558">
            <v>115.80915833333333</v>
          </cell>
          <cell r="K3558">
            <v>105.83253999999999</v>
          </cell>
          <cell r="L3558">
            <v>99.189353333333329</v>
          </cell>
          <cell r="M3558">
            <v>107.05074416666666</v>
          </cell>
          <cell r="N3558">
            <v>113.96775166666667</v>
          </cell>
        </row>
        <row r="3559">
          <cell r="F3559">
            <v>1496</v>
          </cell>
          <cell r="G3559" t="str">
            <v>38316(D)1496</v>
          </cell>
          <cell r="H3559" t="str">
            <v>Radio Antenna (New)</v>
          </cell>
          <cell r="I3559">
            <v>99.999999166666669</v>
          </cell>
          <cell r="J3559">
            <v>115.80915833333333</v>
          </cell>
          <cell r="K3559">
            <v>105.83253999999999</v>
          </cell>
          <cell r="L3559">
            <v>99.189353333333329</v>
          </cell>
          <cell r="M3559">
            <v>107.05074416666666</v>
          </cell>
          <cell r="N3559">
            <v>113.96775166666667</v>
          </cell>
        </row>
        <row r="3560">
          <cell r="F3560">
            <v>1497</v>
          </cell>
          <cell r="G3560" t="str">
            <v>38316(D)1497</v>
          </cell>
          <cell r="H3560" t="str">
            <v>Magnetic Heads</v>
          </cell>
          <cell r="I3560">
            <v>99.999999166666669</v>
          </cell>
          <cell r="J3560">
            <v>115.80915833333333</v>
          </cell>
          <cell r="K3560">
            <v>105.83253999999999</v>
          </cell>
          <cell r="L3560">
            <v>99.189353333333329</v>
          </cell>
          <cell r="M3560">
            <v>107.05074416666666</v>
          </cell>
          <cell r="N3560">
            <v>113.96775166666667</v>
          </cell>
        </row>
        <row r="3561">
          <cell r="F3561">
            <v>1498</v>
          </cell>
          <cell r="G3561" t="str">
            <v>38316(D)1498</v>
          </cell>
          <cell r="H3561" t="str">
            <v>Other Inductors</v>
          </cell>
          <cell r="I3561">
            <v>99.999634999999998</v>
          </cell>
          <cell r="J3561">
            <v>100.063405</v>
          </cell>
          <cell r="K3561">
            <v>127.97057749999999</v>
          </cell>
          <cell r="L3561">
            <v>137.60812749999999</v>
          </cell>
          <cell r="M3561">
            <v>124.50953499999999</v>
          </cell>
          <cell r="N3561">
            <v>121.72988749999999</v>
          </cell>
        </row>
        <row r="3562">
          <cell r="F3562">
            <v>1499</v>
          </cell>
          <cell r="G3562" t="str">
            <v>38316(D)1499</v>
          </cell>
          <cell r="H3562" t="str">
            <v>Other Inductor Parts</v>
          </cell>
          <cell r="I3562">
            <v>100</v>
          </cell>
          <cell r="J3562">
            <v>100</v>
          </cell>
          <cell r="K3562">
            <v>102.64916333333332</v>
          </cell>
          <cell r="L3562">
            <v>95.998222499999983</v>
          </cell>
          <cell r="M3562">
            <v>97.588159166666671</v>
          </cell>
          <cell r="N3562">
            <v>96.635215833333334</v>
          </cell>
        </row>
        <row r="3563">
          <cell r="F3563">
            <v>1500</v>
          </cell>
          <cell r="G3563" t="str">
            <v>38316(D)1500</v>
          </cell>
          <cell r="H3563" t="str">
            <v>Fixed Carbon Resistors,  Composition Or Film Types</v>
          </cell>
          <cell r="I3563">
            <v>99.999994999999998</v>
          </cell>
          <cell r="J3563">
            <v>115.2818575</v>
          </cell>
          <cell r="K3563">
            <v>98.886501666666675</v>
          </cell>
          <cell r="L3563">
            <v>92.84891833333333</v>
          </cell>
          <cell r="M3563">
            <v>102.08022083333334</v>
          </cell>
          <cell r="N3563">
            <v>102.74724333333333</v>
          </cell>
        </row>
        <row r="3564">
          <cell r="F3564">
            <v>1501</v>
          </cell>
          <cell r="G3564" t="str">
            <v>38316(D)1501</v>
          </cell>
          <cell r="H3564" t="str">
            <v>Other Fixed Resistors,Fora Power Handling Capacitynot Exceeding 20 W</v>
          </cell>
          <cell r="I3564">
            <v>100</v>
          </cell>
          <cell r="J3564">
            <v>86.666669999999996</v>
          </cell>
          <cell r="K3564">
            <v>166.66667000000001</v>
          </cell>
          <cell r="L3564">
            <v>126.66667</v>
          </cell>
          <cell r="M3564">
            <v>126.66667</v>
          </cell>
          <cell r="N3564">
            <v>126.66667</v>
          </cell>
        </row>
        <row r="3565">
          <cell r="F3565">
            <v>1502</v>
          </cell>
          <cell r="G3565" t="str">
            <v>38316(D)1502</v>
          </cell>
          <cell r="H3565" t="str">
            <v>Other Fixed Resistors,Fora Power Handling Capacityexceeding 20 W</v>
          </cell>
          <cell r="I3565">
            <v>100</v>
          </cell>
          <cell r="J3565">
            <v>185.71429000000001</v>
          </cell>
          <cell r="K3565">
            <v>115.14286</v>
          </cell>
          <cell r="L3565">
            <v>115.14286</v>
          </cell>
          <cell r="M3565">
            <v>115.14286</v>
          </cell>
          <cell r="N3565">
            <v>115.14286</v>
          </cell>
        </row>
        <row r="3566">
          <cell r="F3566">
            <v>1503</v>
          </cell>
          <cell r="G3566" t="str">
            <v>38316(D)1503</v>
          </cell>
          <cell r="H3566" t="str">
            <v>Other Variable Resistors,Including Rheostats And  Potentiometers</v>
          </cell>
          <cell r="I3566">
            <v>100</v>
          </cell>
          <cell r="J3566">
            <v>196.875</v>
          </cell>
          <cell r="K3566">
            <v>216.14583333333331</v>
          </cell>
          <cell r="L3566">
            <v>230.72916666666666</v>
          </cell>
          <cell r="M3566">
            <v>179.16666666666666</v>
          </cell>
          <cell r="N3566">
            <v>175</v>
          </cell>
        </row>
        <row r="3567">
          <cell r="F3567">
            <v>1504</v>
          </cell>
          <cell r="G3567" t="str">
            <v>38316(D)1504</v>
          </cell>
          <cell r="H3567" t="str">
            <v>Parts Of Resistors</v>
          </cell>
          <cell r="I3567">
            <v>99.999994999999998</v>
          </cell>
          <cell r="J3567">
            <v>115.2818575</v>
          </cell>
          <cell r="K3567">
            <v>98.886501666666675</v>
          </cell>
          <cell r="L3567">
            <v>92.84891833333333</v>
          </cell>
          <cell r="M3567">
            <v>102.08022083333334</v>
          </cell>
          <cell r="N3567">
            <v>102.74724333333333</v>
          </cell>
        </row>
        <row r="3568">
          <cell r="F3568">
            <v>1505</v>
          </cell>
          <cell r="G3568" t="str">
            <v>38316(D)1505</v>
          </cell>
          <cell r="H3568" t="str">
            <v>Cathode-Ray Television   Picture Tubes, Colour</v>
          </cell>
          <cell r="I3568">
            <v>100.00000833333333</v>
          </cell>
          <cell r="J3568">
            <v>85.400120833333332</v>
          </cell>
          <cell r="K3568">
            <v>78.751931666666664</v>
          </cell>
          <cell r="L3568">
            <v>75.008985833333341</v>
          </cell>
          <cell r="M3568">
            <v>79.90576750000001</v>
          </cell>
          <cell r="N3568">
            <v>80.100319999999996</v>
          </cell>
        </row>
        <row r="3569">
          <cell r="F3569">
            <v>1506</v>
          </cell>
          <cell r="G3569" t="str">
            <v>38316(D)1506</v>
          </cell>
          <cell r="H3569" t="str">
            <v>Other Cathode-Ray Tubes</v>
          </cell>
          <cell r="I3569">
            <v>99.999995833333344</v>
          </cell>
          <cell r="J3569">
            <v>105.58575500000001</v>
          </cell>
          <cell r="K3569">
            <v>104.28555083333333</v>
          </cell>
          <cell r="L3569">
            <v>113.06736666666666</v>
          </cell>
          <cell r="M3569">
            <v>118.50394833333334</v>
          </cell>
          <cell r="N3569">
            <v>137.25758666666667</v>
          </cell>
        </row>
        <row r="3570">
          <cell r="F3570">
            <v>1507</v>
          </cell>
          <cell r="G3570" t="str">
            <v>38316(D)1507</v>
          </cell>
          <cell r="H3570" t="str">
            <v>Electronic Coil (New)</v>
          </cell>
          <cell r="I3570">
            <v>99.999995833333344</v>
          </cell>
          <cell r="J3570">
            <v>105.58575500000001</v>
          </cell>
          <cell r="K3570">
            <v>104.28555083333333</v>
          </cell>
          <cell r="L3570">
            <v>113.06736666666666</v>
          </cell>
          <cell r="M3570">
            <v>118.50394833333334</v>
          </cell>
          <cell r="N3570">
            <v>137.25758666666667</v>
          </cell>
        </row>
        <row r="3571">
          <cell r="F3571">
            <v>1508</v>
          </cell>
          <cell r="G3571" t="str">
            <v>38316(D)1508</v>
          </cell>
          <cell r="H3571" t="str">
            <v>Parts For Cathode-Ray    Tubes</v>
          </cell>
          <cell r="I3571">
            <v>99.999995833333344</v>
          </cell>
          <cell r="J3571">
            <v>105.58575500000001</v>
          </cell>
          <cell r="K3571">
            <v>104.28555083333333</v>
          </cell>
          <cell r="L3571">
            <v>113.06736666666666</v>
          </cell>
          <cell r="M3571">
            <v>118.50394833333334</v>
          </cell>
          <cell r="N3571">
            <v>137.25758666666667</v>
          </cell>
        </row>
        <row r="3572">
          <cell r="F3572">
            <v>1509</v>
          </cell>
          <cell r="G3572" t="str">
            <v>38316(D)1509</v>
          </cell>
          <cell r="H3572" t="str">
            <v>Parts For Thermionic     Valves And Tubes, O/T    Cathode-Ray Tubes</v>
          </cell>
          <cell r="I3572">
            <v>100</v>
          </cell>
          <cell r="J3572">
            <v>100</v>
          </cell>
          <cell r="K3572">
            <v>100</v>
          </cell>
          <cell r="L3572">
            <v>79.129651666666675</v>
          </cell>
          <cell r="M3572">
            <v>85.231601666666677</v>
          </cell>
          <cell r="N3572">
            <v>85.522420833333342</v>
          </cell>
        </row>
        <row r="3573">
          <cell r="F3573">
            <v>1510</v>
          </cell>
          <cell r="G3573" t="str">
            <v>38316(D)1510</v>
          </cell>
          <cell r="H3573" t="str">
            <v>Diodes, O/T Photosensi-  Tive Or Light Emitting   Diodes</v>
          </cell>
          <cell r="I3573">
            <v>100</v>
          </cell>
          <cell r="J3573">
            <v>100</v>
          </cell>
          <cell r="K3573">
            <v>100</v>
          </cell>
          <cell r="L3573">
            <v>100</v>
          </cell>
          <cell r="M3573">
            <v>112.5</v>
          </cell>
          <cell r="N3573">
            <v>118.75</v>
          </cell>
        </row>
        <row r="3574">
          <cell r="F3574">
            <v>1511</v>
          </cell>
          <cell r="G3574" t="str">
            <v>38316(D)1511</v>
          </cell>
          <cell r="H3574" t="str">
            <v>Transistors, O/T Photo-  Sensitive Transistors    With A Dissipation Rate  Of Less Than 1 W</v>
          </cell>
          <cell r="I3574">
            <v>99.999995833333344</v>
          </cell>
          <cell r="J3574">
            <v>105.58575500000001</v>
          </cell>
          <cell r="K3574">
            <v>104.28555083333333</v>
          </cell>
          <cell r="L3574">
            <v>113.06736666666666</v>
          </cell>
          <cell r="M3574">
            <v>118.50394833333334</v>
          </cell>
          <cell r="N3574">
            <v>137.25758666666667</v>
          </cell>
        </row>
        <row r="3575">
          <cell r="F3575">
            <v>1512</v>
          </cell>
          <cell r="G3575" t="str">
            <v>38316(D)1512</v>
          </cell>
          <cell r="H3575" t="str">
            <v>Other Transistors</v>
          </cell>
          <cell r="I3575">
            <v>100</v>
          </cell>
          <cell r="J3575">
            <v>133.73493999999999</v>
          </cell>
          <cell r="K3575">
            <v>108.43373000000001</v>
          </cell>
          <cell r="L3575">
            <v>108.43373000000001</v>
          </cell>
          <cell r="M3575">
            <v>105.07028166666667</v>
          </cell>
          <cell r="N3575">
            <v>105.47189083333335</v>
          </cell>
        </row>
        <row r="3576">
          <cell r="F3576">
            <v>1513</v>
          </cell>
          <cell r="G3576" t="str">
            <v>38316(D)1513</v>
          </cell>
          <cell r="H3576" t="str">
            <v>Photosensitive Semicon-  Ductor Devices, Incl.    Photovoltaic Cells, W/N  Assembled In Modules;    Light Emitting Diodes</v>
          </cell>
          <cell r="I3576">
            <v>100</v>
          </cell>
          <cell r="J3576">
            <v>100.77867833333333</v>
          </cell>
          <cell r="K3576">
            <v>100.55929500000001</v>
          </cell>
          <cell r="L3576">
            <v>122.53187666666668</v>
          </cell>
          <cell r="M3576">
            <v>131.73390333333333</v>
          </cell>
          <cell r="N3576">
            <v>125.01087916666667</v>
          </cell>
        </row>
        <row r="3577">
          <cell r="F3577">
            <v>1514</v>
          </cell>
          <cell r="G3577" t="str">
            <v>38316(D)1514</v>
          </cell>
          <cell r="H3577" t="str">
            <v>Other Semiconductor      Devices</v>
          </cell>
          <cell r="I3577">
            <v>99.999995833333344</v>
          </cell>
          <cell r="J3577">
            <v>105.58575500000001</v>
          </cell>
          <cell r="K3577">
            <v>104.28555083333333</v>
          </cell>
          <cell r="L3577">
            <v>113.06736666666666</v>
          </cell>
          <cell r="M3577">
            <v>118.50394833333334</v>
          </cell>
          <cell r="N3577">
            <v>137.25758666666667</v>
          </cell>
        </row>
        <row r="3578">
          <cell r="F3578">
            <v>1515</v>
          </cell>
          <cell r="G3578" t="str">
            <v>38316(D)1515</v>
          </cell>
          <cell r="H3578" t="str">
            <v>Other, Incl. Circuits    Obtained By A Combinationof Bipolar And Mos       Technologies (Bimos      Technology)</v>
          </cell>
          <cell r="I3578">
            <v>99.999995833333344</v>
          </cell>
          <cell r="J3578">
            <v>105.58575500000001</v>
          </cell>
          <cell r="K3578">
            <v>104.28555083333333</v>
          </cell>
          <cell r="L3578">
            <v>113.06736666666666</v>
          </cell>
          <cell r="M3578">
            <v>118.50394833333334</v>
          </cell>
          <cell r="N3578">
            <v>137.25758666666667</v>
          </cell>
        </row>
        <row r="3579">
          <cell r="F3579">
            <v>1516</v>
          </cell>
          <cell r="G3579" t="str">
            <v>38316(D)1516</v>
          </cell>
          <cell r="H3579" t="str">
            <v>Cards Incorporating An   Electronic Integrated    Circuit ( 'Smart' Cards )</v>
          </cell>
          <cell r="I3579">
            <v>99.999995833333344</v>
          </cell>
          <cell r="J3579">
            <v>105.58575500000001</v>
          </cell>
          <cell r="K3579">
            <v>104.28555083333333</v>
          </cell>
          <cell r="L3579">
            <v>113.06736666666666</v>
          </cell>
          <cell r="M3579">
            <v>118.50394833333334</v>
          </cell>
          <cell r="N3579">
            <v>137.25758666666667</v>
          </cell>
        </row>
        <row r="3580">
          <cell r="F3580">
            <v>1517</v>
          </cell>
          <cell r="G3580" t="str">
            <v>38316(D)1517</v>
          </cell>
          <cell r="H3580" t="str">
            <v>Metal Oxide              Semiconductors (Mos      Technology)</v>
          </cell>
          <cell r="I3580">
            <v>99.999995833333344</v>
          </cell>
          <cell r="J3580">
            <v>105.58575500000001</v>
          </cell>
          <cell r="K3580">
            <v>104.28555083333333</v>
          </cell>
          <cell r="L3580">
            <v>113.06736666666666</v>
          </cell>
          <cell r="M3580">
            <v>118.50394833333334</v>
          </cell>
          <cell r="N3580">
            <v>137.25758666666667</v>
          </cell>
        </row>
        <row r="3581">
          <cell r="F3581">
            <v>1518</v>
          </cell>
          <cell r="G3581" t="str">
            <v>38316(D)1518</v>
          </cell>
          <cell r="H3581" t="str">
            <v>Other Monolithic         Integrated Circuits</v>
          </cell>
          <cell r="I3581">
            <v>99.999995833333344</v>
          </cell>
          <cell r="J3581">
            <v>105.58575500000001</v>
          </cell>
          <cell r="K3581">
            <v>104.28555083333333</v>
          </cell>
          <cell r="L3581">
            <v>113.06736666666666</v>
          </cell>
          <cell r="M3581">
            <v>118.50394833333334</v>
          </cell>
          <cell r="N3581">
            <v>137.25758666666667</v>
          </cell>
        </row>
        <row r="3582">
          <cell r="F3582">
            <v>1519</v>
          </cell>
          <cell r="G3582" t="str">
            <v>38316(D)1519</v>
          </cell>
          <cell r="H3582" t="str">
            <v>Hybrid Integrated        Circuits</v>
          </cell>
          <cell r="I3582">
            <v>99.999995833333344</v>
          </cell>
          <cell r="J3582">
            <v>105.58575500000001</v>
          </cell>
          <cell r="K3582">
            <v>104.28555083333333</v>
          </cell>
          <cell r="L3582">
            <v>113.06736666666666</v>
          </cell>
          <cell r="M3582">
            <v>118.50394833333334</v>
          </cell>
          <cell r="N3582">
            <v>137.25758666666667</v>
          </cell>
        </row>
        <row r="3583">
          <cell r="F3583">
            <v>1520</v>
          </cell>
          <cell r="G3583" t="str">
            <v>38316(D)1520</v>
          </cell>
          <cell r="H3583" t="str">
            <v>Electronic Micro-        Assemblies</v>
          </cell>
          <cell r="I3583">
            <v>99.999995833333344</v>
          </cell>
          <cell r="J3583">
            <v>105.58575500000001</v>
          </cell>
          <cell r="K3583">
            <v>104.28555083333333</v>
          </cell>
          <cell r="L3583">
            <v>113.06736666666666</v>
          </cell>
          <cell r="M3583">
            <v>118.50394833333334</v>
          </cell>
          <cell r="N3583">
            <v>137.25758666666667</v>
          </cell>
        </row>
        <row r="3584">
          <cell r="F3584">
            <v>1521</v>
          </cell>
          <cell r="G3584" t="str">
            <v>38316(D)1521</v>
          </cell>
          <cell r="H3584" t="str">
            <v>Mounted Piezo-Electric   Crystals</v>
          </cell>
          <cell r="I3584">
            <v>100</v>
          </cell>
          <cell r="J3584">
            <v>100</v>
          </cell>
          <cell r="K3584">
            <v>100.08865249999999</v>
          </cell>
          <cell r="L3584">
            <v>105.230495</v>
          </cell>
          <cell r="M3584">
            <v>111.52482000000001</v>
          </cell>
          <cell r="N3584">
            <v>111.17021</v>
          </cell>
        </row>
        <row r="3585">
          <cell r="F3585">
            <v>1522</v>
          </cell>
          <cell r="G3585" t="str">
            <v>38316(D)1522</v>
          </cell>
          <cell r="H3585" t="str">
            <v>Parts For Diodes,Transis-Tors &amp; Sim. Semiconductordevices; Photosensitive  Devices; Light Emitting  Diodes,Piezo-Elect. Cryst</v>
          </cell>
          <cell r="I3585">
            <v>100.00000666666666</v>
          </cell>
          <cell r="J3585">
            <v>102.56711333333332</v>
          </cell>
          <cell r="K3585">
            <v>112.24598666666668</v>
          </cell>
          <cell r="L3585">
            <v>121.01769083333333</v>
          </cell>
          <cell r="M3585">
            <v>129.04023166666664</v>
          </cell>
          <cell r="N3585">
            <v>128.33558499999998</v>
          </cell>
        </row>
        <row r="3586">
          <cell r="F3586">
            <v>1523</v>
          </cell>
          <cell r="G3586" t="str">
            <v>38316(D)1523</v>
          </cell>
          <cell r="H3586" t="str">
            <v>Parts For Electronic     Integrated Circuits And  Microassemblies</v>
          </cell>
          <cell r="I3586">
            <v>99.999993333333322</v>
          </cell>
          <cell r="J3586">
            <v>105.94364166666666</v>
          </cell>
          <cell r="K3586">
            <v>107.45371166666666</v>
          </cell>
          <cell r="L3586">
            <v>119.5200675</v>
          </cell>
          <cell r="M3586">
            <v>125.32589</v>
          </cell>
          <cell r="N3586">
            <v>150.12655583333333</v>
          </cell>
        </row>
        <row r="3587">
          <cell r="F3587">
            <v>1524</v>
          </cell>
          <cell r="G3587" t="str">
            <v>38316(D)1524</v>
          </cell>
          <cell r="H3587" t="str">
            <v>Semi Conductor Frame (Lead Frame)</v>
          </cell>
          <cell r="I3587">
            <v>99.999995833333344</v>
          </cell>
          <cell r="J3587">
            <v>105.58575500000001</v>
          </cell>
          <cell r="K3587">
            <v>104.28555083333333</v>
          </cell>
          <cell r="L3587">
            <v>113.06736666666666</v>
          </cell>
          <cell r="M3587">
            <v>118.50394833333334</v>
          </cell>
          <cell r="N3587">
            <v>137.25758666666667</v>
          </cell>
        </row>
        <row r="3588">
          <cell r="F3588">
            <v>1525</v>
          </cell>
          <cell r="G3588" t="str">
            <v>38316(D)1525</v>
          </cell>
          <cell r="H3588" t="str">
            <v>Permanent Magnets And    Articles Of Metal</v>
          </cell>
          <cell r="I3588">
            <v>100.00387083333334</v>
          </cell>
          <cell r="J3588">
            <v>94.603101666666674</v>
          </cell>
          <cell r="K3588">
            <v>154.95634666666666</v>
          </cell>
          <cell r="L3588">
            <v>142.56255916666669</v>
          </cell>
          <cell r="M3588">
            <v>161.23973083333334</v>
          </cell>
          <cell r="N3588">
            <v>171.93443250000001</v>
          </cell>
        </row>
        <row r="3589">
          <cell r="F3589">
            <v>1526</v>
          </cell>
          <cell r="G3589" t="str">
            <v>38316(D)1526</v>
          </cell>
          <cell r="H3589" t="str">
            <v>Other Permanent Magnets</v>
          </cell>
          <cell r="I3589">
            <v>99.98661833333334</v>
          </cell>
          <cell r="J3589">
            <v>100.48946583333334</v>
          </cell>
          <cell r="K3589">
            <v>173.72950666666665</v>
          </cell>
          <cell r="L3589">
            <v>187.83981333333332</v>
          </cell>
          <cell r="M3589">
            <v>221.85808166666666</v>
          </cell>
          <cell r="N3589">
            <v>222.7919425</v>
          </cell>
        </row>
        <row r="3590">
          <cell r="F3590">
            <v>1527</v>
          </cell>
          <cell r="G3590" t="str">
            <v>38319(D)1527</v>
          </cell>
          <cell r="H3590" t="str">
            <v>Telephonic Switching     Apparatus</v>
          </cell>
          <cell r="I3590">
            <v>99.999999166666669</v>
          </cell>
          <cell r="J3590">
            <v>115.80915833333333</v>
          </cell>
          <cell r="K3590">
            <v>105.83253999999999</v>
          </cell>
          <cell r="L3590">
            <v>99.189353333333329</v>
          </cell>
          <cell r="M3590">
            <v>107.05074416666666</v>
          </cell>
          <cell r="N3590">
            <v>113.96775166666667</v>
          </cell>
        </row>
        <row r="3591">
          <cell r="F3591">
            <v>1528</v>
          </cell>
          <cell r="G3591" t="str">
            <v>38319(D)1528</v>
          </cell>
          <cell r="H3591" t="str">
            <v>Other Apparatus, For     Carrier-Current Line     Systems Or For Digital   Line Systems</v>
          </cell>
          <cell r="I3591">
            <v>99.999864166666654</v>
          </cell>
          <cell r="J3591">
            <v>98.091846666666669</v>
          </cell>
          <cell r="K3591">
            <v>82.454901666666672</v>
          </cell>
          <cell r="L3591">
            <v>88.927930833333335</v>
          </cell>
          <cell r="M3591">
            <v>93.333659999999995</v>
          </cell>
          <cell r="N3591">
            <v>93.333659999999995</v>
          </cell>
        </row>
        <row r="3592">
          <cell r="F3592">
            <v>1529</v>
          </cell>
          <cell r="G3592" t="str">
            <v>38319(D)1529</v>
          </cell>
          <cell r="H3592" t="str">
            <v>Fax Machines (New)</v>
          </cell>
          <cell r="I3592">
            <v>99.999999166666669</v>
          </cell>
          <cell r="J3592">
            <v>115.80915833333333</v>
          </cell>
          <cell r="K3592">
            <v>105.83253999999999</v>
          </cell>
          <cell r="L3592">
            <v>99.189353333333329</v>
          </cell>
          <cell r="M3592">
            <v>107.05074416666666</v>
          </cell>
          <cell r="N3592">
            <v>113.96775166666667</v>
          </cell>
        </row>
        <row r="3593">
          <cell r="F3593">
            <v>1530</v>
          </cell>
          <cell r="G3593" t="str">
            <v>38319(D)1530</v>
          </cell>
          <cell r="H3593" t="str">
            <v>Parts For Electrical     Apparatus For Line Tele- Phonic/Line Telegraphic</v>
          </cell>
          <cell r="I3593">
            <v>100.00002583333334</v>
          </cell>
          <cell r="J3593">
            <v>124.81298000000001</v>
          </cell>
          <cell r="K3593">
            <v>109.64285666666667</v>
          </cell>
          <cell r="L3593">
            <v>106.37477250000001</v>
          </cell>
          <cell r="M3593">
            <v>111.4059</v>
          </cell>
          <cell r="N3593">
            <v>120.61607333333333</v>
          </cell>
        </row>
        <row r="3594">
          <cell r="F3594">
            <v>1531</v>
          </cell>
          <cell r="G3594" t="str">
            <v>38319(D)1531</v>
          </cell>
          <cell r="H3594" t="str">
            <v>Parts O/T Aerials And    Aerial Reflectors, O/T   For Television And Radio</v>
          </cell>
          <cell r="I3594">
            <v>99.999999166666669</v>
          </cell>
          <cell r="J3594">
            <v>115.80915833333333</v>
          </cell>
          <cell r="K3594">
            <v>105.83253999999999</v>
          </cell>
          <cell r="L3594">
            <v>99.189353333333329</v>
          </cell>
          <cell r="M3594">
            <v>107.05074416666666</v>
          </cell>
          <cell r="N3594">
            <v>113.96775166666667</v>
          </cell>
        </row>
        <row r="3595">
          <cell r="F3595">
            <v>1532</v>
          </cell>
          <cell r="G3595" t="str">
            <v>38319(D)1532</v>
          </cell>
          <cell r="H3595" t="str">
            <v>Telephone (Mobile) -New</v>
          </cell>
          <cell r="I3595">
            <v>100.00000249999999</v>
          </cell>
          <cell r="J3595">
            <v>112.15693333333333</v>
          </cell>
          <cell r="K3595">
            <v>97.011252499999998</v>
          </cell>
          <cell r="L3595">
            <v>89.302817500000018</v>
          </cell>
          <cell r="M3595">
            <v>95.808481666666665</v>
          </cell>
          <cell r="N3595">
            <v>104.95872166666668</v>
          </cell>
        </row>
        <row r="3596">
          <cell r="F3596">
            <v>1533</v>
          </cell>
          <cell r="G3596" t="str">
            <v>38322(D)1533</v>
          </cell>
          <cell r="H3596" t="str">
            <v>Magnetic Discs For Use Incomputers</v>
          </cell>
          <cell r="I3596">
            <v>100.000005</v>
          </cell>
          <cell r="J3596">
            <v>83.987543333333335</v>
          </cell>
          <cell r="K3596">
            <v>92.258226666666673</v>
          </cell>
          <cell r="L3596">
            <v>88.048801666666662</v>
          </cell>
          <cell r="M3596">
            <v>87.603719166666664</v>
          </cell>
          <cell r="N3596">
            <v>87.56223</v>
          </cell>
        </row>
        <row r="3597">
          <cell r="F3597">
            <v>1534</v>
          </cell>
          <cell r="G3597" t="str">
            <v>38322(D)1534</v>
          </cell>
          <cell r="H3597" t="str">
            <v>Magnetic Discs For Use Ino/T Computers</v>
          </cell>
          <cell r="I3597">
            <v>100.000005</v>
          </cell>
          <cell r="J3597">
            <v>83.987543333333335</v>
          </cell>
          <cell r="K3597">
            <v>92.258226666666673</v>
          </cell>
          <cell r="L3597">
            <v>88.048801666666662</v>
          </cell>
          <cell r="M3597">
            <v>87.603719166666664</v>
          </cell>
          <cell r="N3597">
            <v>87.56223</v>
          </cell>
        </row>
        <row r="3598">
          <cell r="F3598">
            <v>1535</v>
          </cell>
          <cell r="G3598" t="str">
            <v>38322(D)1535</v>
          </cell>
          <cell r="H3598" t="str">
            <v>Prepared Unrecorded Mediafor Recording, For Use   In Computers</v>
          </cell>
          <cell r="I3598">
            <v>100.000005</v>
          </cell>
          <cell r="J3598">
            <v>83.987543333333335</v>
          </cell>
          <cell r="K3598">
            <v>92.258226666666673</v>
          </cell>
          <cell r="L3598">
            <v>88.048801666666662</v>
          </cell>
          <cell r="M3598">
            <v>87.603719166666664</v>
          </cell>
          <cell r="N3598">
            <v>87.56223</v>
          </cell>
        </row>
        <row r="3599">
          <cell r="F3599">
            <v>1536</v>
          </cell>
          <cell r="G3599" t="str">
            <v>38322(D)1536</v>
          </cell>
          <cell r="H3599" t="str">
            <v>Prepared Unrecorded Mediafor Sound Recording In   The Form Of Compact Disc</v>
          </cell>
          <cell r="I3599">
            <v>100.000005</v>
          </cell>
          <cell r="J3599">
            <v>83.987543333333335</v>
          </cell>
          <cell r="K3599">
            <v>92.258226666666673</v>
          </cell>
          <cell r="L3599">
            <v>88.048801666666662</v>
          </cell>
          <cell r="M3599">
            <v>87.603719166666664</v>
          </cell>
          <cell r="N3599">
            <v>87.56223</v>
          </cell>
        </row>
        <row r="3600">
          <cell r="F3600">
            <v>1537</v>
          </cell>
          <cell r="G3600" t="str">
            <v>38322(D)1537</v>
          </cell>
          <cell r="H3600" t="str">
            <v>Prepared Unrecorded Mediafor Recording, O/T For   Use In Computers</v>
          </cell>
          <cell r="I3600">
            <v>100.000005</v>
          </cell>
          <cell r="J3600">
            <v>83.987543333333335</v>
          </cell>
          <cell r="K3600">
            <v>92.258226666666673</v>
          </cell>
          <cell r="L3600">
            <v>88.048801666666662</v>
          </cell>
          <cell r="M3600">
            <v>87.603719166666664</v>
          </cell>
          <cell r="N3600">
            <v>87.56223</v>
          </cell>
        </row>
        <row r="3601">
          <cell r="F3601">
            <v>1538</v>
          </cell>
          <cell r="G3601" t="str">
            <v>38322(D)1538</v>
          </cell>
          <cell r="H3601" t="str">
            <v>Cd Rom</v>
          </cell>
          <cell r="I3601">
            <v>100.000005</v>
          </cell>
          <cell r="J3601">
            <v>83.987543333333335</v>
          </cell>
          <cell r="K3601">
            <v>92.258226666666673</v>
          </cell>
          <cell r="L3601">
            <v>88.048801666666662</v>
          </cell>
          <cell r="M3601">
            <v>87.603719166666664</v>
          </cell>
          <cell r="N3601">
            <v>87.56223</v>
          </cell>
        </row>
        <row r="3602">
          <cell r="F3602">
            <v>1539</v>
          </cell>
          <cell r="G3602" t="str">
            <v>38411(D)1539</v>
          </cell>
          <cell r="H3602" t="str">
            <v>Blender/Grinder, Electric</v>
          </cell>
          <cell r="I3602">
            <v>100</v>
          </cell>
          <cell r="J3602">
            <v>100</v>
          </cell>
          <cell r="K3602">
            <v>103.04255083333332</v>
          </cell>
          <cell r="L3602">
            <v>107.33816833333333</v>
          </cell>
          <cell r="M3602">
            <v>98.969647500000008</v>
          </cell>
          <cell r="N3602">
            <v>98.978700000000003</v>
          </cell>
        </row>
        <row r="3603">
          <cell r="F3603">
            <v>1540</v>
          </cell>
          <cell r="G3603" t="str">
            <v>38411(D)1540</v>
          </cell>
          <cell r="H3603" t="str">
            <v>Toaster (New)</v>
          </cell>
          <cell r="I3603">
            <v>100</v>
          </cell>
          <cell r="J3603">
            <v>100</v>
          </cell>
          <cell r="K3603">
            <v>103.04255083333332</v>
          </cell>
          <cell r="L3603">
            <v>107.33816833333333</v>
          </cell>
          <cell r="M3603">
            <v>98.969647500000008</v>
          </cell>
          <cell r="N3603">
            <v>98.978700000000003</v>
          </cell>
        </row>
        <row r="3604">
          <cell r="F3604">
            <v>1541</v>
          </cell>
          <cell r="G3604" t="str">
            <v>38412(D)1541</v>
          </cell>
          <cell r="H3604" t="str">
            <v>Vacuum Cleaner (New)</v>
          </cell>
          <cell r="I3604">
            <v>100</v>
          </cell>
          <cell r="J3604">
            <v>100</v>
          </cell>
          <cell r="K3604">
            <v>103.04255083333332</v>
          </cell>
          <cell r="L3604">
            <v>107.33816833333333</v>
          </cell>
          <cell r="M3604">
            <v>98.969647500000008</v>
          </cell>
          <cell r="N3604">
            <v>98.978700000000003</v>
          </cell>
        </row>
        <row r="3605">
          <cell r="F3605">
            <v>1542</v>
          </cell>
          <cell r="G3605" t="str">
            <v>38414(D)1542</v>
          </cell>
          <cell r="H3605" t="str">
            <v>Ceiling Fan, Electric</v>
          </cell>
          <cell r="I3605">
            <v>100</v>
          </cell>
          <cell r="J3605">
            <v>87.211060000000018</v>
          </cell>
          <cell r="K3605">
            <v>66.720820000000003</v>
          </cell>
          <cell r="L3605">
            <v>66.784829999999999</v>
          </cell>
          <cell r="M3605">
            <v>62.828520000000005</v>
          </cell>
          <cell r="N3605">
            <v>62.847255833333335</v>
          </cell>
        </row>
        <row r="3606">
          <cell r="F3606">
            <v>1543</v>
          </cell>
          <cell r="G3606" t="str">
            <v>38414(D)1543</v>
          </cell>
          <cell r="H3606" t="str">
            <v>Fan, Table (New)</v>
          </cell>
          <cell r="I3606">
            <v>100</v>
          </cell>
          <cell r="J3606">
            <v>87.211060000000018</v>
          </cell>
          <cell r="K3606">
            <v>66.720820000000003</v>
          </cell>
          <cell r="L3606">
            <v>66.784829999999999</v>
          </cell>
          <cell r="M3606">
            <v>62.828520000000005</v>
          </cell>
          <cell r="N3606">
            <v>62.847255833333335</v>
          </cell>
        </row>
        <row r="3607">
          <cell r="F3607">
            <v>1544</v>
          </cell>
          <cell r="G3607" t="str">
            <v>38414(D)1544</v>
          </cell>
          <cell r="H3607" t="str">
            <v>Other Fans, O/T Pedestal &amp; Wall Bracket, O/T With Protective Screen</v>
          </cell>
          <cell r="I3607">
            <v>100</v>
          </cell>
          <cell r="J3607">
            <v>87.211060000000018</v>
          </cell>
          <cell r="K3607">
            <v>66.720820000000003</v>
          </cell>
          <cell r="L3607">
            <v>66.784829999999999</v>
          </cell>
          <cell r="M3607">
            <v>62.828520000000005</v>
          </cell>
          <cell r="N3607">
            <v>62.847255833333335</v>
          </cell>
        </row>
        <row r="3608">
          <cell r="F3608">
            <v>1545</v>
          </cell>
          <cell r="G3608" t="str">
            <v>38414(D)1545</v>
          </cell>
          <cell r="H3608" t="str">
            <v>Water Heater, Electric</v>
          </cell>
          <cell r="I3608">
            <v>100</v>
          </cell>
          <cell r="J3608">
            <v>100</v>
          </cell>
          <cell r="K3608">
            <v>103.04255083333332</v>
          </cell>
          <cell r="L3608">
            <v>107.33816833333333</v>
          </cell>
          <cell r="M3608">
            <v>98.969647500000008</v>
          </cell>
          <cell r="N3608">
            <v>98.978700000000003</v>
          </cell>
        </row>
        <row r="3609">
          <cell r="F3609">
            <v>1546</v>
          </cell>
          <cell r="G3609" t="str">
            <v>38414(D)1546</v>
          </cell>
          <cell r="H3609" t="str">
            <v>Parts For Other Electrical Appliances O/T For Instantaneous Or Storage Water Heaters And Immersion Heaters</v>
          </cell>
          <cell r="I3609">
            <v>100</v>
          </cell>
          <cell r="J3609">
            <v>100</v>
          </cell>
          <cell r="K3609">
            <v>103.04255083333332</v>
          </cell>
          <cell r="L3609">
            <v>107.33816833333333</v>
          </cell>
          <cell r="M3609">
            <v>98.969647500000008</v>
          </cell>
          <cell r="N3609">
            <v>98.978700000000003</v>
          </cell>
        </row>
        <row r="3610">
          <cell r="F3610">
            <v>1547</v>
          </cell>
          <cell r="G3610" t="str">
            <v>38432(D)1547</v>
          </cell>
          <cell r="H3610" t="str">
            <v>Iron, Electric</v>
          </cell>
          <cell r="I3610">
            <v>100</v>
          </cell>
          <cell r="J3610">
            <v>100</v>
          </cell>
          <cell r="K3610">
            <v>103.04255083333332</v>
          </cell>
          <cell r="L3610">
            <v>107.33816833333333</v>
          </cell>
          <cell r="M3610">
            <v>98.969647500000008</v>
          </cell>
          <cell r="N3610">
            <v>98.978700000000003</v>
          </cell>
        </row>
        <row r="3611">
          <cell r="F3611">
            <v>1548</v>
          </cell>
          <cell r="G3611" t="str">
            <v>38511(D)1548</v>
          </cell>
          <cell r="H3611" t="str">
            <v>Generator Sets</v>
          </cell>
          <cell r="I3611">
            <v>99.999849999999995</v>
          </cell>
          <cell r="J3611">
            <v>96.132735000000011</v>
          </cell>
          <cell r="K3611">
            <v>86.363444166666667</v>
          </cell>
          <cell r="L3611">
            <v>91.551551666666668</v>
          </cell>
          <cell r="M3611">
            <v>93.33153750000001</v>
          </cell>
          <cell r="N3611">
            <v>99.429349166666682</v>
          </cell>
        </row>
        <row r="3612">
          <cell r="F3612">
            <v>1549</v>
          </cell>
          <cell r="G3612" t="str">
            <v>38513(D)1549</v>
          </cell>
          <cell r="H3612" t="str">
            <v>Motors Of An Output N.E. 37.5 W, O/T For Toys</v>
          </cell>
          <cell r="I3612">
            <v>99.999799999999979</v>
          </cell>
          <cell r="J3612">
            <v>93.280136666666678</v>
          </cell>
          <cell r="K3612">
            <v>85.109173333333331</v>
          </cell>
          <cell r="L3612">
            <v>91.371590000000012</v>
          </cell>
          <cell r="M3612">
            <v>91.371590000000012</v>
          </cell>
          <cell r="N3612">
            <v>91.371590000000012</v>
          </cell>
        </row>
        <row r="3613">
          <cell r="F3613">
            <v>1550</v>
          </cell>
          <cell r="G3613" t="str">
            <v>38513(D)1550</v>
          </cell>
          <cell r="H3613" t="str">
            <v>Motor, Electric (New)</v>
          </cell>
          <cell r="I3613">
            <v>99.999849999999995</v>
          </cell>
          <cell r="J3613">
            <v>96.132735000000011</v>
          </cell>
          <cell r="K3613">
            <v>86.363444166666667</v>
          </cell>
          <cell r="L3613">
            <v>91.551551666666668</v>
          </cell>
          <cell r="M3613">
            <v>93.33153750000001</v>
          </cell>
          <cell r="N3613">
            <v>99.429349166666682</v>
          </cell>
        </row>
        <row r="3614">
          <cell r="F3614">
            <v>1551</v>
          </cell>
          <cell r="G3614" t="str">
            <v>38513(D)1551</v>
          </cell>
          <cell r="H3614" t="str">
            <v>Universal Ac/Dc Motors Ofan Output Exd 37.5 W</v>
          </cell>
          <cell r="I3614">
            <v>99.999974166666675</v>
          </cell>
          <cell r="J3614">
            <v>89.076389166666672</v>
          </cell>
          <cell r="K3614">
            <v>83.600945833333327</v>
          </cell>
          <cell r="L3614">
            <v>86.916946666666689</v>
          </cell>
          <cell r="M3614">
            <v>94.55015499999999</v>
          </cell>
          <cell r="N3614">
            <v>95.323454999999981</v>
          </cell>
        </row>
        <row r="3615">
          <cell r="F3615">
            <v>1552</v>
          </cell>
          <cell r="G3615" t="str">
            <v>38513(D)1552</v>
          </cell>
          <cell r="H3615" t="str">
            <v>Ac Motors, Single-Phase, Under 185 Watts</v>
          </cell>
          <cell r="I3615">
            <v>99.999849999999995</v>
          </cell>
          <cell r="J3615">
            <v>96.132735000000011</v>
          </cell>
          <cell r="K3615">
            <v>86.363444166666667</v>
          </cell>
          <cell r="L3615">
            <v>91.551551666666668</v>
          </cell>
          <cell r="M3615">
            <v>93.33153750000001</v>
          </cell>
          <cell r="N3615">
            <v>99.429349166666682</v>
          </cell>
        </row>
        <row r="3616">
          <cell r="F3616">
            <v>1553</v>
          </cell>
          <cell r="G3616" t="str">
            <v>38513(D)1553</v>
          </cell>
          <cell r="H3616" t="str">
            <v>Other Parts For Motors</v>
          </cell>
          <cell r="I3616">
            <v>100</v>
          </cell>
          <cell r="J3616">
            <v>111.82241916666665</v>
          </cell>
          <cell r="K3616">
            <v>93.081347500000007</v>
          </cell>
          <cell r="L3616">
            <v>94.767937500000002</v>
          </cell>
          <cell r="M3616">
            <v>100.88715250000001</v>
          </cell>
          <cell r="N3616">
            <v>135.33694499999999</v>
          </cell>
        </row>
        <row r="3617">
          <cell r="F3617">
            <v>1554</v>
          </cell>
          <cell r="G3617" t="str">
            <v>38513(D)1554</v>
          </cell>
          <cell r="H3617" t="str">
            <v>Lamp Chokes, Starters (New)</v>
          </cell>
          <cell r="I3617">
            <v>99.999994999999998</v>
          </cell>
          <cell r="J3617">
            <v>115.2818575</v>
          </cell>
          <cell r="K3617">
            <v>98.886501666666675</v>
          </cell>
          <cell r="L3617">
            <v>92.84891833333333</v>
          </cell>
          <cell r="M3617">
            <v>102.08022083333334</v>
          </cell>
          <cell r="N3617">
            <v>102.74724333333333</v>
          </cell>
        </row>
        <row r="3618">
          <cell r="F3618">
            <v>1555</v>
          </cell>
          <cell r="G3618" t="str">
            <v>38514(D)1555</v>
          </cell>
          <cell r="H3618" t="str">
            <v>Transformers, Other Than Matching Transformers,   Having A Power Capacity  N.E. 1 Kva</v>
          </cell>
          <cell r="I3618">
            <v>99.999877500000011</v>
          </cell>
          <cell r="J3618">
            <v>100.02087166666666</v>
          </cell>
          <cell r="K3618">
            <v>110.05552416666666</v>
          </cell>
          <cell r="L3618">
            <v>121.99700166666666</v>
          </cell>
          <cell r="M3618">
            <v>113.89329499999999</v>
          </cell>
          <cell r="N3618">
            <v>113.44474416666665</v>
          </cell>
        </row>
        <row r="3619">
          <cell r="F3619">
            <v>1556</v>
          </cell>
          <cell r="G3619" t="str">
            <v>38514(D)1556</v>
          </cell>
          <cell r="H3619" t="str">
            <v>Power Supply, Component Of Personal Computer Etc. (Ups)</v>
          </cell>
          <cell r="I3619">
            <v>99.999877500000011</v>
          </cell>
          <cell r="J3619">
            <v>100.02087166666666</v>
          </cell>
          <cell r="K3619">
            <v>110.05552416666666</v>
          </cell>
          <cell r="L3619">
            <v>121.99700166666666</v>
          </cell>
          <cell r="M3619">
            <v>113.89329499999999</v>
          </cell>
          <cell r="N3619">
            <v>113.44474416666665</v>
          </cell>
        </row>
        <row r="3620">
          <cell r="F3620">
            <v>1557</v>
          </cell>
          <cell r="G3620" t="str">
            <v>38514(D)1557</v>
          </cell>
          <cell r="H3620" t="str">
            <v>Other Static Converters</v>
          </cell>
          <cell r="I3620">
            <v>100</v>
          </cell>
          <cell r="J3620">
            <v>100</v>
          </cell>
          <cell r="K3620">
            <v>98.862710000000007</v>
          </cell>
          <cell r="L3620">
            <v>146.14953166666666</v>
          </cell>
          <cell r="M3620">
            <v>127.93247666666666</v>
          </cell>
          <cell r="N3620">
            <v>131.48714999999999</v>
          </cell>
        </row>
        <row r="3621">
          <cell r="F3621">
            <v>1558</v>
          </cell>
          <cell r="G3621" t="str">
            <v>38516(D)1558</v>
          </cell>
          <cell r="H3621" t="str">
            <v>Lighting Arrester Or Coil, Electric</v>
          </cell>
          <cell r="I3621">
            <v>99.999994999999998</v>
          </cell>
          <cell r="J3621">
            <v>115.2818575</v>
          </cell>
          <cell r="K3621">
            <v>98.886501666666675</v>
          </cell>
          <cell r="L3621">
            <v>92.84891833333333</v>
          </cell>
          <cell r="M3621">
            <v>102.08022083333334</v>
          </cell>
          <cell r="N3621">
            <v>102.74724333333333</v>
          </cell>
        </row>
        <row r="3622">
          <cell r="F3622">
            <v>1559</v>
          </cell>
          <cell r="G3622" t="str">
            <v>38516(D)1559</v>
          </cell>
          <cell r="H3622" t="str">
            <v>Other Apparatus</v>
          </cell>
          <cell r="I3622">
            <v>99.999907500000006</v>
          </cell>
          <cell r="J3622">
            <v>110.12198666666664</v>
          </cell>
          <cell r="K3622">
            <v>104.32621833333333</v>
          </cell>
          <cell r="L3622">
            <v>93.868744166666673</v>
          </cell>
          <cell r="M3622">
            <v>99.165044166666661</v>
          </cell>
          <cell r="N3622">
            <v>98.30122999999999</v>
          </cell>
        </row>
        <row r="3623">
          <cell r="F3623">
            <v>1560</v>
          </cell>
          <cell r="G3623" t="str">
            <v>38516(D)1560</v>
          </cell>
          <cell r="H3623" t="str">
            <v>Earth Leakage Circuit Breaker (New)</v>
          </cell>
          <cell r="I3623">
            <v>99.999994999999998</v>
          </cell>
          <cell r="J3623">
            <v>115.2818575</v>
          </cell>
          <cell r="K3623">
            <v>98.886501666666675</v>
          </cell>
          <cell r="L3623">
            <v>92.84891833333333</v>
          </cell>
          <cell r="M3623">
            <v>102.08022083333334</v>
          </cell>
          <cell r="N3623">
            <v>102.74724333333333</v>
          </cell>
        </row>
        <row r="3624">
          <cell r="F3624">
            <v>1561</v>
          </cell>
          <cell r="G3624" t="str">
            <v>38516(D)1561</v>
          </cell>
          <cell r="H3624" t="str">
            <v>Vacuum Circuit Breaker</v>
          </cell>
          <cell r="I3624">
            <v>99.999994999999998</v>
          </cell>
          <cell r="J3624">
            <v>115.2818575</v>
          </cell>
          <cell r="K3624">
            <v>98.886501666666675</v>
          </cell>
          <cell r="L3624">
            <v>92.84891833333333</v>
          </cell>
          <cell r="M3624">
            <v>102.08022083333334</v>
          </cell>
          <cell r="N3624">
            <v>102.74724333333333</v>
          </cell>
        </row>
        <row r="3625">
          <cell r="F3625">
            <v>1562</v>
          </cell>
          <cell r="G3625" t="str">
            <v>38516(D)1562</v>
          </cell>
          <cell r="H3625" t="str">
            <v>Other Apparatus For Protecting Electrical Circuits, For Other Uses</v>
          </cell>
          <cell r="I3625">
            <v>99.999994999999998</v>
          </cell>
          <cell r="J3625">
            <v>115.2818575</v>
          </cell>
          <cell r="K3625">
            <v>98.886501666666675</v>
          </cell>
          <cell r="L3625">
            <v>92.84891833333333</v>
          </cell>
          <cell r="M3625">
            <v>102.08022083333334</v>
          </cell>
          <cell r="N3625">
            <v>102.74724333333333</v>
          </cell>
        </row>
        <row r="3626">
          <cell r="F3626">
            <v>1563</v>
          </cell>
          <cell r="G3626" t="str">
            <v>38516(D)1563</v>
          </cell>
          <cell r="H3626" t="str">
            <v>Relays,For A Voltage N.E.60 V, For Other Uses</v>
          </cell>
          <cell r="I3626">
            <v>99.999632500000018</v>
          </cell>
          <cell r="J3626">
            <v>100.766515</v>
          </cell>
          <cell r="K3626">
            <v>97.190807499999991</v>
          </cell>
          <cell r="L3626">
            <v>105.80206583333333</v>
          </cell>
          <cell r="M3626">
            <v>113.13826583333334</v>
          </cell>
          <cell r="N3626">
            <v>108.463055</v>
          </cell>
        </row>
        <row r="3627">
          <cell r="F3627">
            <v>1564</v>
          </cell>
          <cell r="G3627" t="str">
            <v>38516(D)1564</v>
          </cell>
          <cell r="H3627" t="str">
            <v>Relays,For A Voltage Exd 60 V, For Other Uses</v>
          </cell>
          <cell r="I3627">
            <v>99.999999166666669</v>
          </cell>
          <cell r="J3627">
            <v>124.26289999999999</v>
          </cell>
          <cell r="K3627">
            <v>117.80302999999999</v>
          </cell>
          <cell r="L3627">
            <v>109.31101833333335</v>
          </cell>
          <cell r="M3627">
            <v>129.43284499999999</v>
          </cell>
          <cell r="N3627">
            <v>132.00245999999999</v>
          </cell>
        </row>
        <row r="3628">
          <cell r="F3628">
            <v>1565</v>
          </cell>
          <cell r="G3628" t="str">
            <v>38516(D)1565</v>
          </cell>
          <cell r="H3628" t="str">
            <v>Fuse Switches</v>
          </cell>
          <cell r="I3628">
            <v>99.999994999999998</v>
          </cell>
          <cell r="J3628">
            <v>115.2818575</v>
          </cell>
          <cell r="K3628">
            <v>98.886501666666675</v>
          </cell>
          <cell r="L3628">
            <v>92.84891833333333</v>
          </cell>
          <cell r="M3628">
            <v>102.08022083333334</v>
          </cell>
          <cell r="N3628">
            <v>102.74724333333333</v>
          </cell>
        </row>
        <row r="3629">
          <cell r="F3629">
            <v>1566</v>
          </cell>
          <cell r="G3629" t="str">
            <v>38516(D)1566</v>
          </cell>
          <cell r="H3629" t="str">
            <v>Other Switches, For Otheruse</v>
          </cell>
          <cell r="I3629">
            <v>99.999994999999998</v>
          </cell>
          <cell r="J3629">
            <v>115.2818575</v>
          </cell>
          <cell r="K3629">
            <v>98.886501666666675</v>
          </cell>
          <cell r="L3629">
            <v>92.84891833333333</v>
          </cell>
          <cell r="M3629">
            <v>102.08022083333334</v>
          </cell>
          <cell r="N3629">
            <v>102.74724333333333</v>
          </cell>
        </row>
        <row r="3630">
          <cell r="F3630">
            <v>1567</v>
          </cell>
          <cell r="G3630" t="str">
            <v>38516(D)1567</v>
          </cell>
          <cell r="H3630" t="str">
            <v>Plugs, Sockets</v>
          </cell>
          <cell r="I3630">
            <v>99.999994999999998</v>
          </cell>
          <cell r="J3630">
            <v>115.2818575</v>
          </cell>
          <cell r="K3630">
            <v>98.886501666666675</v>
          </cell>
          <cell r="L3630">
            <v>92.84891833333333</v>
          </cell>
          <cell r="M3630">
            <v>102.08022083333334</v>
          </cell>
          <cell r="N3630">
            <v>102.74724333333333</v>
          </cell>
        </row>
        <row r="3631">
          <cell r="F3631">
            <v>1568</v>
          </cell>
          <cell r="G3631" t="str">
            <v>38516(D)1568</v>
          </cell>
          <cell r="H3631" t="str">
            <v>Other Apparatus For Use  In Radio Equipment</v>
          </cell>
          <cell r="I3631">
            <v>99.999994999999998</v>
          </cell>
          <cell r="J3631">
            <v>115.2818575</v>
          </cell>
          <cell r="K3631">
            <v>98.886501666666675</v>
          </cell>
          <cell r="L3631">
            <v>92.84891833333333</v>
          </cell>
          <cell r="M3631">
            <v>102.08022083333334</v>
          </cell>
          <cell r="N3631">
            <v>102.74724333333333</v>
          </cell>
        </row>
        <row r="3632">
          <cell r="F3632">
            <v>1569</v>
          </cell>
          <cell r="G3632" t="str">
            <v>38516(D)1569</v>
          </cell>
          <cell r="H3632" t="str">
            <v>Other Apparatus For      Other Uses</v>
          </cell>
          <cell r="I3632">
            <v>100</v>
          </cell>
          <cell r="J3632">
            <v>126.71394666666667</v>
          </cell>
          <cell r="K3632">
            <v>140.42553250000003</v>
          </cell>
          <cell r="L3632">
            <v>108.747045</v>
          </cell>
          <cell r="M3632">
            <v>155.20094666666665</v>
          </cell>
          <cell r="N3632">
            <v>156.02837</v>
          </cell>
        </row>
        <row r="3633">
          <cell r="F3633">
            <v>1570</v>
          </cell>
          <cell r="G3633" t="str">
            <v>38516(D)1570</v>
          </cell>
          <cell r="H3633" t="str">
            <v>Distribution Fuseboard, Electric</v>
          </cell>
          <cell r="I3633">
            <v>99.999994999999998</v>
          </cell>
          <cell r="J3633">
            <v>115.2818575</v>
          </cell>
          <cell r="K3633">
            <v>98.886501666666675</v>
          </cell>
          <cell r="L3633">
            <v>92.84891833333333</v>
          </cell>
          <cell r="M3633">
            <v>102.08022083333334</v>
          </cell>
          <cell r="N3633">
            <v>102.74724333333333</v>
          </cell>
        </row>
        <row r="3634">
          <cell r="F3634">
            <v>1571</v>
          </cell>
          <cell r="G3634" t="str">
            <v>38516(D)1571</v>
          </cell>
          <cell r="H3634" t="str">
            <v>Boards, Panels, Consoles &amp; Other Bases,For A Volt-Age N.E. 1000 V, For     Other Uses</v>
          </cell>
          <cell r="I3634">
            <v>99.999994999999998</v>
          </cell>
          <cell r="J3634">
            <v>115.2818575</v>
          </cell>
          <cell r="K3634">
            <v>98.886501666666675</v>
          </cell>
          <cell r="L3634">
            <v>92.84891833333333</v>
          </cell>
          <cell r="M3634">
            <v>102.08022083333334</v>
          </cell>
          <cell r="N3634">
            <v>102.74724333333333</v>
          </cell>
        </row>
        <row r="3635">
          <cell r="F3635">
            <v>1572</v>
          </cell>
          <cell r="G3635" t="str">
            <v>38516(D)1572</v>
          </cell>
          <cell r="H3635" t="str">
            <v>Boards, Panels, Consoles,Desks, Cabinets &amp; Other  Bases, For Use In O/T In Radio Equipment</v>
          </cell>
          <cell r="I3635">
            <v>99.999994999999998</v>
          </cell>
          <cell r="J3635">
            <v>115.2818575</v>
          </cell>
          <cell r="K3635">
            <v>98.886501666666675</v>
          </cell>
          <cell r="L3635">
            <v>92.84891833333333</v>
          </cell>
          <cell r="M3635">
            <v>102.08022083333334</v>
          </cell>
          <cell r="N3635">
            <v>102.74724333333333</v>
          </cell>
        </row>
        <row r="3636">
          <cell r="F3636">
            <v>1573</v>
          </cell>
          <cell r="G3636" t="str">
            <v>38516(D)1573</v>
          </cell>
          <cell r="H3636" t="str">
            <v>Parts For Switches And   Other Electrical         Apparatus, For Other Uses</v>
          </cell>
          <cell r="I3636">
            <v>99.999994999999998</v>
          </cell>
          <cell r="J3636">
            <v>115.2818575</v>
          </cell>
          <cell r="K3636">
            <v>98.886501666666675</v>
          </cell>
          <cell r="L3636">
            <v>92.84891833333333</v>
          </cell>
          <cell r="M3636">
            <v>102.08022083333334</v>
          </cell>
          <cell r="N3636">
            <v>102.74724333333333</v>
          </cell>
        </row>
        <row r="3637">
          <cell r="F3637">
            <v>1574</v>
          </cell>
          <cell r="G3637" t="str">
            <v>38518(D)1574</v>
          </cell>
          <cell r="H3637" t="str">
            <v>Welding Wire (New)</v>
          </cell>
          <cell r="I3637">
            <v>99.999634166666667</v>
          </cell>
          <cell r="J3637">
            <v>96.800704999999994</v>
          </cell>
          <cell r="K3637">
            <v>113.10695749999999</v>
          </cell>
          <cell r="L3637">
            <v>108.58845166666667</v>
          </cell>
          <cell r="M3637">
            <v>108.91902083333332</v>
          </cell>
          <cell r="N3637">
            <v>116.2765275</v>
          </cell>
        </row>
        <row r="3638">
          <cell r="F3638">
            <v>1575</v>
          </cell>
          <cell r="G3638" t="str">
            <v>38518(D)1575</v>
          </cell>
          <cell r="H3638" t="str">
            <v>Other Rods Or Similar    Products, Used For Metal Spraying, Including Parts</v>
          </cell>
          <cell r="I3638">
            <v>99.999634166666667</v>
          </cell>
          <cell r="J3638">
            <v>96.800704999999994</v>
          </cell>
          <cell r="K3638">
            <v>113.10695749999999</v>
          </cell>
          <cell r="L3638">
            <v>108.58845166666667</v>
          </cell>
          <cell r="M3638">
            <v>108.91902083333332</v>
          </cell>
          <cell r="N3638">
            <v>116.2765275</v>
          </cell>
        </row>
        <row r="3639">
          <cell r="F3639">
            <v>1576</v>
          </cell>
          <cell r="G3639" t="str">
            <v>38518(D)1576</v>
          </cell>
          <cell r="H3639" t="str">
            <v>Other Machines And       Apparatus</v>
          </cell>
          <cell r="I3639">
            <v>99.999998333333323</v>
          </cell>
          <cell r="J3639">
            <v>84.452378333333328</v>
          </cell>
          <cell r="K3639">
            <v>90.547356666666673</v>
          </cell>
          <cell r="L3639">
            <v>94.532741666666666</v>
          </cell>
          <cell r="M3639">
            <v>99.608084166666657</v>
          </cell>
          <cell r="N3639">
            <v>100.06876</v>
          </cell>
        </row>
        <row r="3640">
          <cell r="F3640">
            <v>1577</v>
          </cell>
          <cell r="G3640" t="str">
            <v>38518(D)1577</v>
          </cell>
          <cell r="H3640" t="str">
            <v>Coated Wire</v>
          </cell>
          <cell r="I3640">
            <v>99.999997500000006</v>
          </cell>
          <cell r="J3640">
            <v>97.162738333333337</v>
          </cell>
          <cell r="K3640">
            <v>115.17271083333334</v>
          </cell>
          <cell r="L3640">
            <v>107.57200666666667</v>
          </cell>
          <cell r="M3640">
            <v>99.268265833333345</v>
          </cell>
          <cell r="N3640">
            <v>118.31486166666667</v>
          </cell>
        </row>
        <row r="3641">
          <cell r="F3641">
            <v>1578</v>
          </cell>
          <cell r="G3641" t="str">
            <v>38521(D)1578</v>
          </cell>
          <cell r="H3641" t="str">
            <v>Fixed Capacitors For Use In 50/60 Hz Circuits And Having A Reactive Power  Capacity Of &gt; 0.5 Kvar   (Power Capacitors)</v>
          </cell>
          <cell r="I3641">
            <v>99.963650000000001</v>
          </cell>
          <cell r="J3641">
            <v>99.963650000000001</v>
          </cell>
          <cell r="K3641">
            <v>267.17557333333338</v>
          </cell>
          <cell r="L3641">
            <v>302.61723333333327</v>
          </cell>
          <cell r="M3641">
            <v>392.58450999999997</v>
          </cell>
          <cell r="N3641">
            <v>392.58450999999997</v>
          </cell>
        </row>
        <row r="3642">
          <cell r="F3642">
            <v>1579</v>
          </cell>
          <cell r="G3642" t="str">
            <v>38521(D)1579</v>
          </cell>
          <cell r="H3642" t="str">
            <v>Aluminium Electrolytic   Fixed Capacitors</v>
          </cell>
          <cell r="I3642">
            <v>100.00002000000001</v>
          </cell>
          <cell r="J3642">
            <v>79.698065</v>
          </cell>
          <cell r="K3642">
            <v>116.90851000000002</v>
          </cell>
          <cell r="L3642">
            <v>114.58684916666665</v>
          </cell>
          <cell r="M3642">
            <v>133.6532575</v>
          </cell>
          <cell r="N3642">
            <v>148.03321</v>
          </cell>
        </row>
        <row r="3643">
          <cell r="F3643">
            <v>1580</v>
          </cell>
          <cell r="G3643" t="str">
            <v>38521(D)1580</v>
          </cell>
          <cell r="H3643" t="str">
            <v>Ceramic Dielectric Multi-Layer Fixed Capacitors</v>
          </cell>
          <cell r="I3643">
            <v>99.98661833333334</v>
          </cell>
          <cell r="J3643">
            <v>100.48946583333334</v>
          </cell>
          <cell r="K3643">
            <v>173.72950666666665</v>
          </cell>
          <cell r="L3643">
            <v>187.83981333333332</v>
          </cell>
          <cell r="M3643">
            <v>221.85808166666666</v>
          </cell>
          <cell r="N3643">
            <v>222.7919425</v>
          </cell>
        </row>
        <row r="3644">
          <cell r="F3644">
            <v>1581</v>
          </cell>
          <cell r="G3644" t="str">
            <v>38521(D)1581</v>
          </cell>
          <cell r="H3644" t="str">
            <v>Fixed Capacitors Of Othermaterials</v>
          </cell>
          <cell r="I3644">
            <v>100</v>
          </cell>
          <cell r="J3644">
            <v>106.82701666666667</v>
          </cell>
          <cell r="K3644">
            <v>100</v>
          </cell>
          <cell r="L3644">
            <v>101.28765749999999</v>
          </cell>
          <cell r="M3644">
            <v>109.03789999999999</v>
          </cell>
          <cell r="N3644">
            <v>109.03789999999999</v>
          </cell>
        </row>
        <row r="3645">
          <cell r="F3645">
            <v>1582</v>
          </cell>
          <cell r="G3645" t="str">
            <v>38521(D)1582</v>
          </cell>
          <cell r="H3645" t="str">
            <v>Variable Or Adjustable   (Pre-Set) Capacitors</v>
          </cell>
          <cell r="I3645">
            <v>99.98661833333334</v>
          </cell>
          <cell r="J3645">
            <v>100.48946583333334</v>
          </cell>
          <cell r="K3645">
            <v>173.72950666666665</v>
          </cell>
          <cell r="L3645">
            <v>187.83981333333332</v>
          </cell>
          <cell r="M3645">
            <v>221.85808166666666</v>
          </cell>
          <cell r="N3645">
            <v>222.7919425</v>
          </cell>
        </row>
        <row r="3646">
          <cell r="F3646">
            <v>1583</v>
          </cell>
          <cell r="G3646" t="str">
            <v>38521(D)1583</v>
          </cell>
          <cell r="H3646" t="str">
            <v>Parts For Electric       Capacitors</v>
          </cell>
          <cell r="I3646">
            <v>100.00003666666667</v>
          </cell>
          <cell r="J3646">
            <v>98.196394166666664</v>
          </cell>
          <cell r="K3646">
            <v>118.33168749999999</v>
          </cell>
          <cell r="L3646">
            <v>128.21633333333332</v>
          </cell>
          <cell r="M3646">
            <v>118.81381916666666</v>
          </cell>
          <cell r="N3646">
            <v>118.59285</v>
          </cell>
        </row>
        <row r="3647">
          <cell r="F3647">
            <v>1584</v>
          </cell>
          <cell r="G3647" t="str">
            <v>38521(D)1584</v>
          </cell>
          <cell r="H3647" t="str">
            <v>Other Machines And       Apparatus, Having        Individual Functions, Nes</v>
          </cell>
          <cell r="I3647">
            <v>100.00087583333332</v>
          </cell>
          <cell r="J3647">
            <v>101.33655416666666</v>
          </cell>
          <cell r="K3647">
            <v>84.147879166666655</v>
          </cell>
          <cell r="L3647">
            <v>79.221188333333345</v>
          </cell>
          <cell r="M3647">
            <v>34.005118333333328</v>
          </cell>
          <cell r="N3647">
            <v>32.844610000000003</v>
          </cell>
        </row>
        <row r="3648">
          <cell r="F3648">
            <v>1585</v>
          </cell>
          <cell r="G3648" t="str">
            <v>38522(D)1585</v>
          </cell>
          <cell r="H3648" t="str">
            <v>Spark Plug</v>
          </cell>
          <cell r="I3648">
            <v>99.98661833333334</v>
          </cell>
          <cell r="J3648">
            <v>100.48946583333334</v>
          </cell>
          <cell r="K3648">
            <v>173.72950666666665</v>
          </cell>
          <cell r="L3648">
            <v>187.83981333333332</v>
          </cell>
          <cell r="M3648">
            <v>221.85808166666666</v>
          </cell>
          <cell r="N3648">
            <v>222.7919425</v>
          </cell>
        </row>
        <row r="3649">
          <cell r="F3649">
            <v>1586</v>
          </cell>
          <cell r="G3649" t="str">
            <v>38522(D)1586</v>
          </cell>
          <cell r="H3649" t="str">
            <v>Other Electrical Parts Of Machinery</v>
          </cell>
          <cell r="I3649">
            <v>99.98661833333334</v>
          </cell>
          <cell r="J3649">
            <v>100.48946583333334</v>
          </cell>
          <cell r="K3649">
            <v>173.72950666666665</v>
          </cell>
          <cell r="L3649">
            <v>187.83981333333332</v>
          </cell>
          <cell r="M3649">
            <v>221.85808166666666</v>
          </cell>
          <cell r="N3649">
            <v>222.7919425</v>
          </cell>
        </row>
        <row r="3650">
          <cell r="F3650">
            <v>1587</v>
          </cell>
          <cell r="G3650" t="str">
            <v>38522(D)1587</v>
          </cell>
          <cell r="H3650" t="str">
            <v>Parts For Electric-      Ignition Or Starting     Equipment</v>
          </cell>
          <cell r="I3650">
            <v>99.98661833333334</v>
          </cell>
          <cell r="J3650">
            <v>100.48946583333334</v>
          </cell>
          <cell r="K3650">
            <v>173.72950666666665</v>
          </cell>
          <cell r="L3650">
            <v>187.83981333333332</v>
          </cell>
          <cell r="M3650">
            <v>221.85808166666666</v>
          </cell>
          <cell r="N3650">
            <v>222.7919425</v>
          </cell>
        </row>
        <row r="3651">
          <cell r="F3651">
            <v>1588</v>
          </cell>
          <cell r="G3651" t="str">
            <v>38525(D)1588</v>
          </cell>
          <cell r="H3651" t="str">
            <v>Cables Armoured</v>
          </cell>
          <cell r="I3651">
            <v>99.999997500000006</v>
          </cell>
          <cell r="J3651">
            <v>97.162738333333337</v>
          </cell>
          <cell r="K3651">
            <v>115.17271083333334</v>
          </cell>
          <cell r="L3651">
            <v>107.57200666666667</v>
          </cell>
          <cell r="M3651">
            <v>99.268265833333345</v>
          </cell>
          <cell r="N3651">
            <v>118.31486166666667</v>
          </cell>
        </row>
        <row r="3652">
          <cell r="F3652">
            <v>1589</v>
          </cell>
          <cell r="G3652" t="str">
            <v>38525(D)1589</v>
          </cell>
          <cell r="H3652" t="str">
            <v>Co-Axial Cable And Other Co-Axial Electric Conduc-Tors, Plastic Insulated</v>
          </cell>
          <cell r="I3652">
            <v>99.999997500000006</v>
          </cell>
          <cell r="J3652">
            <v>97.162738333333337</v>
          </cell>
          <cell r="K3652">
            <v>115.17271083333334</v>
          </cell>
          <cell r="L3652">
            <v>107.57200666666667</v>
          </cell>
          <cell r="M3652">
            <v>99.268265833333345</v>
          </cell>
          <cell r="N3652">
            <v>118.31486166666667</v>
          </cell>
        </row>
        <row r="3653">
          <cell r="F3653">
            <v>1590</v>
          </cell>
          <cell r="G3653" t="str">
            <v>38525(D)1590</v>
          </cell>
          <cell r="H3653" t="str">
            <v>Cables, Radio And Relay</v>
          </cell>
          <cell r="I3653">
            <v>99.999997500000006</v>
          </cell>
          <cell r="J3653">
            <v>97.162738333333337</v>
          </cell>
          <cell r="K3653">
            <v>115.17271083333334</v>
          </cell>
          <cell r="L3653">
            <v>107.57200666666667</v>
          </cell>
          <cell r="M3653">
            <v>99.268265833333345</v>
          </cell>
          <cell r="N3653">
            <v>118.31486166666667</v>
          </cell>
        </row>
        <row r="3654">
          <cell r="F3654">
            <v>1591</v>
          </cell>
          <cell r="G3654" t="str">
            <v>38525(D)1591</v>
          </cell>
          <cell r="H3654" t="str">
            <v>Cables, Telephone And Telegraph</v>
          </cell>
          <cell r="I3654">
            <v>99.999997500000006</v>
          </cell>
          <cell r="J3654">
            <v>97.162738333333337</v>
          </cell>
          <cell r="K3654">
            <v>115.17271083333334</v>
          </cell>
          <cell r="L3654">
            <v>107.57200666666667</v>
          </cell>
          <cell r="M3654">
            <v>99.268265833333345</v>
          </cell>
          <cell r="N3654">
            <v>118.31486166666667</v>
          </cell>
        </row>
        <row r="3655">
          <cell r="F3655">
            <v>1592</v>
          </cell>
          <cell r="G3655" t="str">
            <v>38525(D)1592</v>
          </cell>
          <cell r="H3655" t="str">
            <v>Cord, Telephone, Computers (New)</v>
          </cell>
          <cell r="I3655">
            <v>99.999997500000006</v>
          </cell>
          <cell r="J3655">
            <v>97.162738333333337</v>
          </cell>
          <cell r="K3655">
            <v>115.17271083333334</v>
          </cell>
          <cell r="L3655">
            <v>107.57200666666667</v>
          </cell>
          <cell r="M3655">
            <v>99.268265833333345</v>
          </cell>
          <cell r="N3655">
            <v>118.31486166666667</v>
          </cell>
        </row>
        <row r="3656">
          <cell r="F3656">
            <v>1593</v>
          </cell>
          <cell r="G3656" t="str">
            <v>38526(D)1593</v>
          </cell>
          <cell r="H3656" t="str">
            <v>Enamelled Copper, Wire</v>
          </cell>
          <cell r="I3656">
            <v>99.999997500000006</v>
          </cell>
          <cell r="J3656">
            <v>97.162738333333337</v>
          </cell>
          <cell r="K3656">
            <v>115.17271083333334</v>
          </cell>
          <cell r="L3656">
            <v>107.57200666666667</v>
          </cell>
          <cell r="M3656">
            <v>99.268265833333345</v>
          </cell>
          <cell r="N3656">
            <v>118.31486166666667</v>
          </cell>
        </row>
        <row r="3657">
          <cell r="F3657">
            <v>1594</v>
          </cell>
          <cell r="G3657" t="str">
            <v>38526(D)1594</v>
          </cell>
          <cell r="H3657" t="str">
            <v>Electrical Conductivity Copper Rod/Wire</v>
          </cell>
          <cell r="I3657">
            <v>99.999997500000006</v>
          </cell>
          <cell r="J3657">
            <v>97.162738333333337</v>
          </cell>
          <cell r="K3657">
            <v>115.17271083333334</v>
          </cell>
          <cell r="L3657">
            <v>107.57200666666667</v>
          </cell>
          <cell r="M3657">
            <v>99.268265833333345</v>
          </cell>
          <cell r="N3657">
            <v>118.31486166666667</v>
          </cell>
        </row>
        <row r="3658">
          <cell r="F3658">
            <v>1595</v>
          </cell>
          <cell r="G3658" t="str">
            <v>38526(D)1595</v>
          </cell>
          <cell r="H3658" t="str">
            <v>Lead Wires</v>
          </cell>
          <cell r="I3658">
            <v>99.999997500000006</v>
          </cell>
          <cell r="J3658">
            <v>97.162738333333337</v>
          </cell>
          <cell r="K3658">
            <v>115.17271083333334</v>
          </cell>
          <cell r="L3658">
            <v>107.57200666666667</v>
          </cell>
          <cell r="M3658">
            <v>99.268265833333345</v>
          </cell>
          <cell r="N3658">
            <v>118.31486166666667</v>
          </cell>
        </row>
        <row r="3659">
          <cell r="F3659">
            <v>1596</v>
          </cell>
          <cell r="G3659" t="str">
            <v>38526(D)1596</v>
          </cell>
          <cell r="H3659" t="str">
            <v>Wire Harness (For Electronic Products)</v>
          </cell>
          <cell r="I3659">
            <v>99.999997500000006</v>
          </cell>
          <cell r="J3659">
            <v>97.162738333333337</v>
          </cell>
          <cell r="K3659">
            <v>115.17271083333334</v>
          </cell>
          <cell r="L3659">
            <v>107.57200666666667</v>
          </cell>
          <cell r="M3659">
            <v>99.268265833333345</v>
          </cell>
          <cell r="N3659">
            <v>118.31486166666667</v>
          </cell>
        </row>
        <row r="3660">
          <cell r="F3660">
            <v>1597</v>
          </cell>
          <cell r="G3660" t="str">
            <v>38526(D)1597</v>
          </cell>
          <cell r="H3660" t="str">
            <v>Insulated Wire &amp; Cables (New)</v>
          </cell>
          <cell r="I3660">
            <v>99.999997500000006</v>
          </cell>
          <cell r="J3660">
            <v>97.162738333333337</v>
          </cell>
          <cell r="K3660">
            <v>115.17271083333334</v>
          </cell>
          <cell r="L3660">
            <v>107.57200666666667</v>
          </cell>
          <cell r="M3660">
            <v>99.268265833333345</v>
          </cell>
          <cell r="N3660">
            <v>118.31486166666667</v>
          </cell>
        </row>
        <row r="3661">
          <cell r="F3661">
            <v>1598</v>
          </cell>
          <cell r="G3661" t="str">
            <v>38526(D)1598</v>
          </cell>
          <cell r="H3661" t="str">
            <v>Wire, Electric (New)</v>
          </cell>
          <cell r="I3661">
            <v>99.999997500000006</v>
          </cell>
          <cell r="J3661">
            <v>97.162738333333337</v>
          </cell>
          <cell r="K3661">
            <v>115.17271083333334</v>
          </cell>
          <cell r="L3661">
            <v>107.57200666666667</v>
          </cell>
          <cell r="M3661">
            <v>99.268265833333345</v>
          </cell>
          <cell r="N3661">
            <v>118.31486166666667</v>
          </cell>
        </row>
        <row r="3662">
          <cell r="F3662">
            <v>1599</v>
          </cell>
          <cell r="G3662" t="str">
            <v>38527(D)1599</v>
          </cell>
          <cell r="H3662" t="str">
            <v>Battery, Motor Vehicles (New)</v>
          </cell>
          <cell r="I3662">
            <v>99.98661833333334</v>
          </cell>
          <cell r="J3662">
            <v>100.48946583333334</v>
          </cell>
          <cell r="K3662">
            <v>173.72950666666665</v>
          </cell>
          <cell r="L3662">
            <v>187.83981333333332</v>
          </cell>
          <cell r="M3662">
            <v>221.85808166666666</v>
          </cell>
          <cell r="N3662">
            <v>222.7919425</v>
          </cell>
        </row>
        <row r="3663">
          <cell r="F3663">
            <v>1600</v>
          </cell>
          <cell r="G3663" t="str">
            <v>38527(D)1600</v>
          </cell>
          <cell r="H3663" t="str">
            <v>Other Nickel-Cadmium     Accumulators</v>
          </cell>
          <cell r="I3663">
            <v>99.98661833333334</v>
          </cell>
          <cell r="J3663">
            <v>100.48946583333334</v>
          </cell>
          <cell r="K3663">
            <v>173.72950666666665</v>
          </cell>
          <cell r="L3663">
            <v>187.83981333333332</v>
          </cell>
          <cell r="M3663">
            <v>221.85808166666666</v>
          </cell>
          <cell r="N3663">
            <v>222.7919425</v>
          </cell>
        </row>
        <row r="3664">
          <cell r="F3664">
            <v>1601</v>
          </cell>
          <cell r="G3664" t="str">
            <v>38527(D)1601</v>
          </cell>
          <cell r="H3664" t="str">
            <v>Other Accumulators</v>
          </cell>
          <cell r="I3664">
            <v>99.98661833333334</v>
          </cell>
          <cell r="J3664">
            <v>100.48946583333334</v>
          </cell>
          <cell r="K3664">
            <v>173.72950666666665</v>
          </cell>
          <cell r="L3664">
            <v>187.83981333333332</v>
          </cell>
          <cell r="M3664">
            <v>221.85808166666666</v>
          </cell>
          <cell r="N3664">
            <v>222.7919425</v>
          </cell>
        </row>
        <row r="3665">
          <cell r="F3665">
            <v>1602</v>
          </cell>
          <cell r="G3665" t="str">
            <v>38528(D)1602</v>
          </cell>
          <cell r="H3665" t="str">
            <v>Other Primary Cells  And Primary Batteries</v>
          </cell>
          <cell r="I3665">
            <v>99.98661833333334</v>
          </cell>
          <cell r="J3665">
            <v>100.48946583333334</v>
          </cell>
          <cell r="K3665">
            <v>173.72950666666665</v>
          </cell>
          <cell r="L3665">
            <v>187.83981333333332</v>
          </cell>
          <cell r="M3665">
            <v>221.85808166666666</v>
          </cell>
          <cell r="N3665">
            <v>222.7919425</v>
          </cell>
        </row>
        <row r="3666">
          <cell r="F3666">
            <v>1603</v>
          </cell>
          <cell r="G3666" t="str">
            <v>38531(D)1603</v>
          </cell>
          <cell r="H3666" t="str">
            <v>Electrodes (New)</v>
          </cell>
          <cell r="I3666">
            <v>99.98661833333334</v>
          </cell>
          <cell r="J3666">
            <v>100.48946583333334</v>
          </cell>
          <cell r="K3666">
            <v>173.72950666666665</v>
          </cell>
          <cell r="L3666">
            <v>187.83981333333332</v>
          </cell>
          <cell r="M3666">
            <v>221.85808166666666</v>
          </cell>
          <cell r="N3666">
            <v>222.7919425</v>
          </cell>
        </row>
        <row r="3667">
          <cell r="F3667">
            <v>1604</v>
          </cell>
          <cell r="G3667" t="str">
            <v>38533(D)1604</v>
          </cell>
          <cell r="H3667" t="str">
            <v>Printed Circuits</v>
          </cell>
          <cell r="I3667">
            <v>100</v>
          </cell>
          <cell r="J3667">
            <v>105.75539500000001</v>
          </cell>
          <cell r="K3667">
            <v>79.424460833333328</v>
          </cell>
          <cell r="L3667">
            <v>77.721822500000002</v>
          </cell>
          <cell r="M3667">
            <v>84.028779999999998</v>
          </cell>
          <cell r="N3667">
            <v>85.107915000000006</v>
          </cell>
        </row>
        <row r="3668">
          <cell r="F3668">
            <v>1605</v>
          </cell>
          <cell r="G3668" t="str">
            <v>38535(D)1605</v>
          </cell>
          <cell r="H3668" t="str">
            <v>Burglar Alarm, Electric</v>
          </cell>
          <cell r="I3668">
            <v>99.98661833333334</v>
          </cell>
          <cell r="J3668">
            <v>100.48946583333334</v>
          </cell>
          <cell r="K3668">
            <v>173.72950666666665</v>
          </cell>
          <cell r="L3668">
            <v>187.83981333333332</v>
          </cell>
          <cell r="M3668">
            <v>221.85808166666666</v>
          </cell>
          <cell r="N3668">
            <v>222.7919425</v>
          </cell>
        </row>
        <row r="3669">
          <cell r="F3669">
            <v>1606</v>
          </cell>
          <cell r="G3669" t="str">
            <v>38535(D)1606</v>
          </cell>
          <cell r="H3669" t="str">
            <v>Indicator Panels Incorp  Liquid Crystal Devices   Or Light Emitting Diodes</v>
          </cell>
          <cell r="I3669">
            <v>100</v>
          </cell>
          <cell r="J3669">
            <v>94.58865999999999</v>
          </cell>
          <cell r="K3669">
            <v>155.01322500000001</v>
          </cell>
          <cell r="L3669">
            <v>170.35966249999998</v>
          </cell>
          <cell r="M3669">
            <v>131.62362833333333</v>
          </cell>
          <cell r="N3669">
            <v>127.65794999999999</v>
          </cell>
        </row>
        <row r="3670">
          <cell r="F3670">
            <v>1607</v>
          </cell>
          <cell r="G3670" t="str">
            <v>38535(D)1607</v>
          </cell>
          <cell r="H3670" t="str">
            <v>Thermistor Sensor</v>
          </cell>
          <cell r="I3670">
            <v>99.98661833333334</v>
          </cell>
          <cell r="J3670">
            <v>100.48946583333334</v>
          </cell>
          <cell r="K3670">
            <v>173.72950666666665</v>
          </cell>
          <cell r="L3670">
            <v>187.83981333333332</v>
          </cell>
          <cell r="M3670">
            <v>221.85808166666666</v>
          </cell>
          <cell r="N3670">
            <v>222.7919425</v>
          </cell>
        </row>
        <row r="3671">
          <cell r="F3671">
            <v>1608</v>
          </cell>
          <cell r="G3671" t="str">
            <v>38535(D)1608</v>
          </cell>
          <cell r="H3671" t="str">
            <v>Parts For Electric Sound And Visual Signalling    Apparatus</v>
          </cell>
          <cell r="I3671">
            <v>100</v>
          </cell>
          <cell r="J3671">
            <v>94.596950000000007</v>
          </cell>
          <cell r="K3671">
            <v>155.03268</v>
          </cell>
          <cell r="L3671">
            <v>141.91721000000001</v>
          </cell>
          <cell r="M3671">
            <v>141.91721000000001</v>
          </cell>
          <cell r="N3671">
            <v>141.91721000000001</v>
          </cell>
        </row>
        <row r="3672">
          <cell r="F3672">
            <v>1609</v>
          </cell>
          <cell r="G3672" t="str">
            <v>38535(D)1609</v>
          </cell>
          <cell r="H3672" t="str">
            <v>Electric Lamps</v>
          </cell>
          <cell r="I3672">
            <v>99.999965833333334</v>
          </cell>
          <cell r="J3672">
            <v>93.188155000000009</v>
          </cell>
          <cell r="K3672">
            <v>79.215909999999994</v>
          </cell>
          <cell r="L3672">
            <v>93.165764999999979</v>
          </cell>
          <cell r="M3672">
            <v>90.322234999999992</v>
          </cell>
          <cell r="N3672">
            <v>87.80724166666667</v>
          </cell>
        </row>
        <row r="3673">
          <cell r="F3673">
            <v>1610</v>
          </cell>
          <cell r="G3673" t="str">
            <v>38611(D)1610</v>
          </cell>
          <cell r="H3673" t="str">
            <v>Tankers, More Than 4,000 Gross Tonnage</v>
          </cell>
          <cell r="I3673">
            <v>99.999443333333332</v>
          </cell>
          <cell r="J3673">
            <v>104.73378750000001</v>
          </cell>
          <cell r="K3673">
            <v>103.32552833333332</v>
          </cell>
          <cell r="L3673">
            <v>107.88933583333335</v>
          </cell>
          <cell r="M3673">
            <v>113.98396416666667</v>
          </cell>
          <cell r="N3673">
            <v>123.51486416666665</v>
          </cell>
        </row>
        <row r="3674">
          <cell r="F3674">
            <v>1611</v>
          </cell>
          <cell r="G3674" t="str">
            <v>38611(D)1611</v>
          </cell>
          <cell r="H3674" t="str">
            <v>Tankers, More Than 26    Gross Tonnage But Not    More Than 4,000 Gross    Tonnage</v>
          </cell>
          <cell r="I3674">
            <v>99.999443333333332</v>
          </cell>
          <cell r="J3674">
            <v>104.73378750000001</v>
          </cell>
          <cell r="K3674">
            <v>103.32552833333332</v>
          </cell>
          <cell r="L3674">
            <v>107.88933583333335</v>
          </cell>
          <cell r="M3674">
            <v>113.98396416666667</v>
          </cell>
          <cell r="N3674">
            <v>123.51486416666665</v>
          </cell>
        </row>
        <row r="3675">
          <cell r="F3675">
            <v>1612</v>
          </cell>
          <cell r="G3675" t="str">
            <v>38711(D)1612</v>
          </cell>
          <cell r="H3675" t="str">
            <v>Passenger Car 1000 -1,600 C.C.</v>
          </cell>
          <cell r="I3675">
            <v>100.00000249999999</v>
          </cell>
          <cell r="J3675">
            <v>114.40934000000001</v>
          </cell>
          <cell r="K3675">
            <v>98.209357499999996</v>
          </cell>
          <cell r="L3675">
            <v>86.299059999999997</v>
          </cell>
          <cell r="M3675">
            <v>87.398801666666671</v>
          </cell>
          <cell r="N3675">
            <v>83.85584999999999</v>
          </cell>
        </row>
        <row r="3676">
          <cell r="F3676">
            <v>1613</v>
          </cell>
          <cell r="G3676" t="str">
            <v>38712(D)1613</v>
          </cell>
          <cell r="H3676" t="str">
            <v>Van</v>
          </cell>
          <cell r="I3676">
            <v>100.00000249999999</v>
          </cell>
          <cell r="J3676">
            <v>114.40934000000001</v>
          </cell>
          <cell r="K3676">
            <v>98.209357499999996</v>
          </cell>
          <cell r="L3676">
            <v>86.299059999999997</v>
          </cell>
          <cell r="M3676">
            <v>87.398801666666671</v>
          </cell>
          <cell r="N3676">
            <v>83.85584999999999</v>
          </cell>
        </row>
        <row r="3677">
          <cell r="F3677">
            <v>1614</v>
          </cell>
          <cell r="G3677" t="str">
            <v>38712(D)1614</v>
          </cell>
          <cell r="H3677" t="str">
            <v>Bus And Coach</v>
          </cell>
          <cell r="I3677">
            <v>100</v>
          </cell>
          <cell r="J3677">
            <v>101.97329833333332</v>
          </cell>
          <cell r="K3677">
            <v>101.97678166666667</v>
          </cell>
          <cell r="L3677">
            <v>133.91566416666666</v>
          </cell>
          <cell r="M3677">
            <v>133.71205083333334</v>
          </cell>
          <cell r="N3677">
            <v>134.38422916666667</v>
          </cell>
        </row>
        <row r="3678">
          <cell r="F3678">
            <v>1615</v>
          </cell>
          <cell r="G3678" t="str">
            <v>38715(D)1615</v>
          </cell>
          <cell r="H3678" t="str">
            <v>Truck &amp; Lorry (New)</v>
          </cell>
          <cell r="I3678">
            <v>99.999999166666669</v>
          </cell>
          <cell r="J3678">
            <v>83.852855000000005</v>
          </cell>
          <cell r="K3678">
            <v>75.450363333333328</v>
          </cell>
          <cell r="L3678">
            <v>99.025000833333323</v>
          </cell>
          <cell r="M3678">
            <v>101.54325166666665</v>
          </cell>
          <cell r="N3678">
            <v>101.00394999999999</v>
          </cell>
        </row>
        <row r="3679">
          <cell r="F3679">
            <v>1616</v>
          </cell>
          <cell r="G3679" t="str">
            <v>38722(D)1616</v>
          </cell>
          <cell r="H3679" t="str">
            <v>Bodies For Buses</v>
          </cell>
          <cell r="I3679">
            <v>100.00000249999999</v>
          </cell>
          <cell r="J3679">
            <v>112.15693333333333</v>
          </cell>
          <cell r="K3679">
            <v>97.011252499999998</v>
          </cell>
          <cell r="L3679">
            <v>89.302817500000018</v>
          </cell>
          <cell r="M3679">
            <v>95.808481666666665</v>
          </cell>
          <cell r="N3679">
            <v>104.95872166666668</v>
          </cell>
        </row>
        <row r="3680">
          <cell r="F3680">
            <v>1617</v>
          </cell>
          <cell r="G3680" t="str">
            <v>38722(D)1617</v>
          </cell>
          <cell r="H3680" t="str">
            <v>Bodies For Lorries (New)</v>
          </cell>
          <cell r="I3680">
            <v>100.00000249999999</v>
          </cell>
          <cell r="J3680">
            <v>112.15693333333333</v>
          </cell>
          <cell r="K3680">
            <v>97.011252499999998</v>
          </cell>
          <cell r="L3680">
            <v>89.302817500000018</v>
          </cell>
          <cell r="M3680">
            <v>95.808481666666665</v>
          </cell>
          <cell r="N3680">
            <v>104.95872166666668</v>
          </cell>
        </row>
        <row r="3681">
          <cell r="F3681">
            <v>1618</v>
          </cell>
          <cell r="G3681" t="str">
            <v>38723(D)1618</v>
          </cell>
          <cell r="H3681" t="str">
            <v>Piston  (Car Auto)</v>
          </cell>
          <cell r="I3681">
            <v>100</v>
          </cell>
          <cell r="J3681">
            <v>115.61035</v>
          </cell>
          <cell r="K3681">
            <v>113.98503416666667</v>
          </cell>
          <cell r="L3681">
            <v>112.52628583333333</v>
          </cell>
          <cell r="M3681">
            <v>112.3174425</v>
          </cell>
          <cell r="N3681">
            <v>112.24478083333335</v>
          </cell>
        </row>
        <row r="3682">
          <cell r="F3682">
            <v>1619</v>
          </cell>
          <cell r="G3682" t="str">
            <v>38723(D)1619</v>
          </cell>
          <cell r="H3682" t="str">
            <v>Other Cylinder, Cylinder Blocks, Liners For       Engines</v>
          </cell>
          <cell r="I3682">
            <v>100</v>
          </cell>
          <cell r="J3682">
            <v>102.27298</v>
          </cell>
          <cell r="K3682">
            <v>113.74767000000001</v>
          </cell>
          <cell r="L3682">
            <v>121.06529916666666</v>
          </cell>
          <cell r="M3682">
            <v>124.63214999999998</v>
          </cell>
          <cell r="N3682">
            <v>131.90951916666666</v>
          </cell>
        </row>
        <row r="3683">
          <cell r="F3683">
            <v>1620</v>
          </cell>
          <cell r="G3683" t="str">
            <v>38723(D)1620</v>
          </cell>
          <cell r="H3683" t="str">
            <v>Air Filter</v>
          </cell>
          <cell r="I3683">
            <v>100</v>
          </cell>
          <cell r="J3683">
            <v>87.211060000000018</v>
          </cell>
          <cell r="K3683">
            <v>66.720820000000003</v>
          </cell>
          <cell r="L3683">
            <v>66.784829999999999</v>
          </cell>
          <cell r="M3683">
            <v>62.828520000000005</v>
          </cell>
          <cell r="N3683">
            <v>62.847255833333335</v>
          </cell>
        </row>
        <row r="3684">
          <cell r="F3684">
            <v>1621</v>
          </cell>
          <cell r="G3684" t="str">
            <v>38723(D)1621</v>
          </cell>
          <cell r="H3684" t="str">
            <v>Wiring Harness (Motor Vehicle)</v>
          </cell>
          <cell r="I3684">
            <v>99.999997500000006</v>
          </cell>
          <cell r="J3684">
            <v>97.162738333333337</v>
          </cell>
          <cell r="K3684">
            <v>115.17271083333334</v>
          </cell>
          <cell r="L3684">
            <v>107.57200666666667</v>
          </cell>
          <cell r="M3684">
            <v>99.268265833333345</v>
          </cell>
          <cell r="N3684">
            <v>118.31486166666667</v>
          </cell>
        </row>
        <row r="3685">
          <cell r="F3685">
            <v>1622</v>
          </cell>
          <cell r="G3685" t="str">
            <v>38723(D)1622</v>
          </cell>
          <cell r="H3685" t="str">
            <v>Alternators</v>
          </cell>
          <cell r="I3685">
            <v>99.98661833333334</v>
          </cell>
          <cell r="J3685">
            <v>100.48946583333334</v>
          </cell>
          <cell r="K3685">
            <v>173.72950666666665</v>
          </cell>
          <cell r="L3685">
            <v>187.83981333333332</v>
          </cell>
          <cell r="M3685">
            <v>221.85808166666666</v>
          </cell>
          <cell r="N3685">
            <v>222.7919425</v>
          </cell>
        </row>
        <row r="3686">
          <cell r="F3686">
            <v>1623</v>
          </cell>
          <cell r="G3686" t="str">
            <v>38723(D)1623</v>
          </cell>
          <cell r="H3686" t="str">
            <v>Wiper Blades, Windscreen, Motor Vehicle</v>
          </cell>
          <cell r="I3686">
            <v>99.98661833333334</v>
          </cell>
          <cell r="J3686">
            <v>100.48946583333334</v>
          </cell>
          <cell r="K3686">
            <v>173.72950666666665</v>
          </cell>
          <cell r="L3686">
            <v>187.83981333333332</v>
          </cell>
          <cell r="M3686">
            <v>221.85808166666666</v>
          </cell>
          <cell r="N3686">
            <v>222.7919425</v>
          </cell>
        </row>
        <row r="3687">
          <cell r="F3687">
            <v>1624</v>
          </cell>
          <cell r="G3687" t="str">
            <v>38723(D)1624</v>
          </cell>
          <cell r="H3687" t="str">
            <v>Bumpers</v>
          </cell>
          <cell r="I3687">
            <v>100.00000249999999</v>
          </cell>
          <cell r="J3687">
            <v>112.15693333333333</v>
          </cell>
          <cell r="K3687">
            <v>97.011252499999998</v>
          </cell>
          <cell r="L3687">
            <v>89.302817500000018</v>
          </cell>
          <cell r="M3687">
            <v>95.808481666666665</v>
          </cell>
          <cell r="N3687">
            <v>104.95872166666668</v>
          </cell>
        </row>
        <row r="3688">
          <cell r="F3688">
            <v>1625</v>
          </cell>
          <cell r="G3688" t="str">
            <v>38723(D)1625</v>
          </cell>
          <cell r="H3688" t="str">
            <v>Safety Belts (New)</v>
          </cell>
          <cell r="I3688">
            <v>100.00000249999999</v>
          </cell>
          <cell r="J3688">
            <v>112.15693333333333</v>
          </cell>
          <cell r="K3688">
            <v>97.011252499999998</v>
          </cell>
          <cell r="L3688">
            <v>89.302817500000018</v>
          </cell>
          <cell r="M3688">
            <v>95.808481666666665</v>
          </cell>
          <cell r="N3688">
            <v>104.95872166666668</v>
          </cell>
        </row>
        <row r="3689">
          <cell r="F3689">
            <v>1626</v>
          </cell>
          <cell r="G3689" t="str">
            <v>38723(D)1626</v>
          </cell>
          <cell r="H3689" t="str">
            <v>Leaf Spring For Automobile</v>
          </cell>
          <cell r="I3689">
            <v>100.00000249999999</v>
          </cell>
          <cell r="J3689">
            <v>112.15693333333333</v>
          </cell>
          <cell r="K3689">
            <v>97.011252499999998</v>
          </cell>
          <cell r="L3689">
            <v>89.302817500000018</v>
          </cell>
          <cell r="M3689">
            <v>95.808481666666665</v>
          </cell>
          <cell r="N3689">
            <v>104.95872166666668</v>
          </cell>
        </row>
        <row r="3690">
          <cell r="F3690">
            <v>1627</v>
          </cell>
          <cell r="G3690" t="str">
            <v>38723(D)1627</v>
          </cell>
          <cell r="H3690" t="str">
            <v>Brake Motor Vehicle</v>
          </cell>
          <cell r="I3690">
            <v>100.00000249999999</v>
          </cell>
          <cell r="J3690">
            <v>112.15693333333333</v>
          </cell>
          <cell r="K3690">
            <v>97.011252499999998</v>
          </cell>
          <cell r="L3690">
            <v>89.302817500000018</v>
          </cell>
          <cell r="M3690">
            <v>95.808481666666665</v>
          </cell>
          <cell r="N3690">
            <v>104.95872166666668</v>
          </cell>
        </row>
        <row r="3691">
          <cell r="F3691">
            <v>1628</v>
          </cell>
          <cell r="G3691" t="str">
            <v>38723(D)1628</v>
          </cell>
          <cell r="H3691" t="str">
            <v>Gear Motor Vehicle</v>
          </cell>
          <cell r="I3691">
            <v>100.00000249999999</v>
          </cell>
          <cell r="J3691">
            <v>112.15693333333333</v>
          </cell>
          <cell r="K3691">
            <v>97.011252499999998</v>
          </cell>
          <cell r="L3691">
            <v>89.302817500000018</v>
          </cell>
          <cell r="M3691">
            <v>95.808481666666665</v>
          </cell>
          <cell r="N3691">
            <v>104.95872166666668</v>
          </cell>
        </row>
        <row r="3692">
          <cell r="F3692">
            <v>1629</v>
          </cell>
          <cell r="G3692" t="str">
            <v>38723(D)1629</v>
          </cell>
          <cell r="H3692" t="str">
            <v>Wheel Hub</v>
          </cell>
          <cell r="I3692">
            <v>100.00000249999999</v>
          </cell>
          <cell r="J3692">
            <v>112.15693333333333</v>
          </cell>
          <cell r="K3692">
            <v>97.011252499999998</v>
          </cell>
          <cell r="L3692">
            <v>89.302817500000018</v>
          </cell>
          <cell r="M3692">
            <v>95.808481666666665</v>
          </cell>
          <cell r="N3692">
            <v>104.95872166666668</v>
          </cell>
        </row>
        <row r="3693">
          <cell r="F3693">
            <v>1630</v>
          </cell>
          <cell r="G3693" t="str">
            <v>38723(D)1630</v>
          </cell>
          <cell r="H3693" t="str">
            <v>Shock Absorber (New)</v>
          </cell>
          <cell r="I3693">
            <v>100.00000249999999</v>
          </cell>
          <cell r="J3693">
            <v>112.15693333333333</v>
          </cell>
          <cell r="K3693">
            <v>97.011252499999998</v>
          </cell>
          <cell r="L3693">
            <v>89.302817500000018</v>
          </cell>
          <cell r="M3693">
            <v>95.808481666666665</v>
          </cell>
          <cell r="N3693">
            <v>104.95872166666668</v>
          </cell>
        </row>
        <row r="3694">
          <cell r="F3694">
            <v>1631</v>
          </cell>
          <cell r="G3694" t="str">
            <v>38723(D)1631</v>
          </cell>
          <cell r="H3694" t="str">
            <v>Radiator And Radiator Parts</v>
          </cell>
          <cell r="I3694">
            <v>100.00000249999999</v>
          </cell>
          <cell r="J3694">
            <v>112.15693333333333</v>
          </cell>
          <cell r="K3694">
            <v>97.011252499999998</v>
          </cell>
          <cell r="L3694">
            <v>89.302817500000018</v>
          </cell>
          <cell r="M3694">
            <v>95.808481666666665</v>
          </cell>
          <cell r="N3694">
            <v>104.95872166666668</v>
          </cell>
        </row>
        <row r="3695">
          <cell r="F3695">
            <v>1632</v>
          </cell>
          <cell r="G3695" t="str">
            <v>38723(D)1632</v>
          </cell>
          <cell r="H3695" t="str">
            <v>Silencer &amp; Exhaust Pipes</v>
          </cell>
          <cell r="I3695">
            <v>100.00000249999999</v>
          </cell>
          <cell r="J3695">
            <v>112.15693333333333</v>
          </cell>
          <cell r="K3695">
            <v>97.011252499999998</v>
          </cell>
          <cell r="L3695">
            <v>89.302817500000018</v>
          </cell>
          <cell r="M3695">
            <v>95.808481666666665</v>
          </cell>
          <cell r="N3695">
            <v>104.95872166666668</v>
          </cell>
        </row>
        <row r="3696">
          <cell r="F3696">
            <v>1633</v>
          </cell>
          <cell r="G3696" t="str">
            <v>38723(D)1633</v>
          </cell>
          <cell r="H3696" t="str">
            <v>Steering (New)</v>
          </cell>
          <cell r="I3696">
            <v>100.00000249999999</v>
          </cell>
          <cell r="J3696">
            <v>112.15693333333333</v>
          </cell>
          <cell r="K3696">
            <v>97.011252499999998</v>
          </cell>
          <cell r="L3696">
            <v>89.302817500000018</v>
          </cell>
          <cell r="M3696">
            <v>95.808481666666665</v>
          </cell>
          <cell r="N3696">
            <v>104.95872166666668</v>
          </cell>
        </row>
        <row r="3697">
          <cell r="F3697">
            <v>1634</v>
          </cell>
          <cell r="G3697" t="str">
            <v>38723(D)1634</v>
          </cell>
          <cell r="H3697" t="str">
            <v>Other Parts &amp; Accessoriesfor Motor Vehicles Fall- Ing Within Headings Nos. 8702, 8703, 8704 &amp; 8705</v>
          </cell>
          <cell r="I3697">
            <v>100.00000249999999</v>
          </cell>
          <cell r="J3697">
            <v>112.15693333333333</v>
          </cell>
          <cell r="K3697">
            <v>97.011252499999998</v>
          </cell>
          <cell r="L3697">
            <v>89.302817500000018</v>
          </cell>
          <cell r="M3697">
            <v>95.808481666666665</v>
          </cell>
          <cell r="N3697">
            <v>104.95872166666668</v>
          </cell>
        </row>
        <row r="3698">
          <cell r="F3698">
            <v>1635</v>
          </cell>
          <cell r="G3698" t="str">
            <v>38731(D)1635</v>
          </cell>
          <cell r="H3698" t="str">
            <v>Motor Cars, Including    Station Wagons, Sports &amp; Racing Cars, Of A Cyl. Cp&gt; 1500 Cc But N.E 2000 Ccckd</v>
          </cell>
          <cell r="I3698">
            <v>99.999999166666669</v>
          </cell>
          <cell r="J3698">
            <v>122.04959083333334</v>
          </cell>
          <cell r="K3698">
            <v>102.31160333333334</v>
          </cell>
          <cell r="L3698">
            <v>86.305413333333334</v>
          </cell>
          <cell r="M3698">
            <v>84.086190000000002</v>
          </cell>
          <cell r="N3698">
            <v>84.123379999999997</v>
          </cell>
        </row>
        <row r="3699">
          <cell r="F3699">
            <v>1636</v>
          </cell>
          <cell r="G3699" t="str">
            <v>38731(D)1636</v>
          </cell>
          <cell r="H3699" t="str">
            <v>Motor Cars, Including    Station Wagons, Sports &amp; Racing Cars, Of A Cyl. Cp2000 Cc But N.E 2500 Cc, Ckd</v>
          </cell>
          <cell r="I3699">
            <v>99.999998333333338</v>
          </cell>
          <cell r="J3699">
            <v>122.04958166666665</v>
          </cell>
          <cell r="K3699">
            <v>102.31159916666667</v>
          </cell>
          <cell r="L3699">
            <v>110.77468666666668</v>
          </cell>
          <cell r="M3699">
            <v>110.20094333333334</v>
          </cell>
          <cell r="N3699">
            <v>108.27708416666665</v>
          </cell>
        </row>
        <row r="3700">
          <cell r="F3700">
            <v>1637</v>
          </cell>
          <cell r="G3700" t="str">
            <v>38731(D)1637</v>
          </cell>
          <cell r="H3700" t="str">
            <v>Motor Cars, Including    Station Wagons, Sports &amp; Racing Cars, Of A Cyl. Cp2500 Cc But N.E 3000 Cc, Ckd</v>
          </cell>
          <cell r="I3700">
            <v>100.00000249999999</v>
          </cell>
          <cell r="J3700">
            <v>114.40934000000001</v>
          </cell>
          <cell r="K3700">
            <v>98.209357499999996</v>
          </cell>
          <cell r="L3700">
            <v>86.299059999999997</v>
          </cell>
          <cell r="M3700">
            <v>87.398801666666671</v>
          </cell>
          <cell r="N3700">
            <v>83.85584999999999</v>
          </cell>
        </row>
        <row r="3701">
          <cell r="F3701">
            <v>1638</v>
          </cell>
          <cell r="G3701" t="str">
            <v>38731(D)1638</v>
          </cell>
          <cell r="H3701" t="str">
            <v>Motor Cars, Including    Station Wagons, Sports &amp; Racing Cars,             N.E 1000 Cc., Ckd.</v>
          </cell>
          <cell r="I3701">
            <v>100.00000249999999</v>
          </cell>
          <cell r="J3701">
            <v>109.44249916666666</v>
          </cell>
          <cell r="K3701">
            <v>92.006366666666665</v>
          </cell>
          <cell r="L3701">
            <v>68.461911666666666</v>
          </cell>
          <cell r="M3701">
            <v>72.279508333333339</v>
          </cell>
          <cell r="N3701">
            <v>64.950706666666662</v>
          </cell>
        </row>
        <row r="3702">
          <cell r="F3702">
            <v>1639</v>
          </cell>
          <cell r="G3702" t="str">
            <v>38731(D)1639</v>
          </cell>
          <cell r="H3702" t="str">
            <v>Motor Vehicles, Includingstation Wagons And Racingcars, Spark-Ignition     Engine, &gt; 1000 Cc But    &lt; 1500 Cc, Ckd</v>
          </cell>
          <cell r="I3702">
            <v>100.00000249999999</v>
          </cell>
          <cell r="J3702">
            <v>114.40934000000001</v>
          </cell>
          <cell r="K3702">
            <v>98.209357499999996</v>
          </cell>
          <cell r="L3702">
            <v>86.299059999999997</v>
          </cell>
          <cell r="M3702">
            <v>87.398801666666671</v>
          </cell>
          <cell r="N3702">
            <v>83.85584999999999</v>
          </cell>
        </row>
        <row r="3703">
          <cell r="F3703">
            <v>1640</v>
          </cell>
          <cell r="G3703" t="str">
            <v>38731(D)1640</v>
          </cell>
          <cell r="H3703" t="str">
            <v>Motor Cars, Including    Station Wagons, Sports &amp; Racing Cars,             Exc. 1000 Cc.,  But N. E. 1500 Cc, Ckd</v>
          </cell>
          <cell r="I3703">
            <v>100.00000249999999</v>
          </cell>
          <cell r="J3703">
            <v>114.40934000000001</v>
          </cell>
          <cell r="K3703">
            <v>98.209357499999996</v>
          </cell>
          <cell r="L3703">
            <v>86.299059999999997</v>
          </cell>
          <cell r="M3703">
            <v>87.398801666666671</v>
          </cell>
          <cell r="N3703">
            <v>83.85584999999999</v>
          </cell>
        </row>
        <row r="3704">
          <cell r="F3704">
            <v>1641</v>
          </cell>
          <cell r="G3704" t="str">
            <v>38731(D)1641</v>
          </cell>
          <cell r="H3704" t="str">
            <v>Other Vehicles, O/T 4 Wd &amp; Motor Cars,  Of A      Cylinder Capacity        Exc. 1500 Cc., But N.E   1800 Cc., Ckd</v>
          </cell>
          <cell r="I3704">
            <v>100.00000083333333</v>
          </cell>
          <cell r="J3704">
            <v>97.851984999999999</v>
          </cell>
          <cell r="K3704">
            <v>106.22080749999999</v>
          </cell>
          <cell r="L3704">
            <v>103.61379333333333</v>
          </cell>
          <cell r="M3704">
            <v>104.14358333333332</v>
          </cell>
          <cell r="N3704">
            <v>104.145</v>
          </cell>
        </row>
        <row r="3705">
          <cell r="F3705">
            <v>1642</v>
          </cell>
          <cell r="G3705" t="str">
            <v>38732(D)1642</v>
          </cell>
          <cell r="H3705" t="str">
            <v>4 Wd Vehicles, O/T Motor  Cars, Station  Wagons,  Sports &amp; Racing Cars     Exc. 1000 Cc.,  But N.E. 1500 Cc., Ckd</v>
          </cell>
          <cell r="I3705">
            <v>99.999999166666669</v>
          </cell>
          <cell r="J3705">
            <v>100.17471416666665</v>
          </cell>
          <cell r="K3705">
            <v>92.965689999999995</v>
          </cell>
          <cell r="L3705">
            <v>105.54857999999999</v>
          </cell>
          <cell r="M3705">
            <v>113.18743499999999</v>
          </cell>
          <cell r="N3705">
            <v>103.93383416666667</v>
          </cell>
        </row>
        <row r="3706">
          <cell r="F3706">
            <v>1643</v>
          </cell>
          <cell r="G3706" t="str">
            <v>38732(D)1643</v>
          </cell>
          <cell r="H3706" t="str">
            <v>Other Vehicles, With     Compression-Ignition     Engine, G.V.W. Not Exd   5 Tonnes, Ckd</v>
          </cell>
          <cell r="I3706">
            <v>99.999999166666669</v>
          </cell>
          <cell r="J3706">
            <v>83.852855000000005</v>
          </cell>
          <cell r="K3706">
            <v>75.450363333333328</v>
          </cell>
          <cell r="L3706">
            <v>99.025000833333323</v>
          </cell>
          <cell r="M3706">
            <v>101.54325166666665</v>
          </cell>
          <cell r="N3706">
            <v>101.00394999999999</v>
          </cell>
        </row>
        <row r="3707">
          <cell r="F3707">
            <v>1644</v>
          </cell>
          <cell r="G3707" t="str">
            <v>38735(D)1644</v>
          </cell>
          <cell r="H3707" t="str">
            <v>Passenger Car 1,600 C.C. And Above</v>
          </cell>
          <cell r="I3707">
            <v>100.00000249999999</v>
          </cell>
          <cell r="J3707">
            <v>114.40934000000001</v>
          </cell>
          <cell r="K3707">
            <v>98.209357499999996</v>
          </cell>
          <cell r="L3707">
            <v>86.299059999999997</v>
          </cell>
          <cell r="M3707">
            <v>87.398801666666671</v>
          </cell>
          <cell r="N3707">
            <v>83.85584999999999</v>
          </cell>
        </row>
        <row r="3708">
          <cell r="F3708">
            <v>1645</v>
          </cell>
          <cell r="G3708" t="str">
            <v>38735(D)1645</v>
          </cell>
          <cell r="H3708" t="str">
            <v>Road Tractors For Semi-  Trailers, Completely     Knocked Down</v>
          </cell>
          <cell r="I3708">
            <v>100</v>
          </cell>
          <cell r="J3708">
            <v>101.97329833333332</v>
          </cell>
          <cell r="K3708">
            <v>101.97678166666667</v>
          </cell>
          <cell r="L3708">
            <v>133.91566416666666</v>
          </cell>
          <cell r="M3708">
            <v>133.71205083333334</v>
          </cell>
          <cell r="N3708">
            <v>134.38422916666667</v>
          </cell>
        </row>
        <row r="3709">
          <cell r="F3709">
            <v>1646</v>
          </cell>
          <cell r="G3709" t="str">
            <v>38811(D)1646</v>
          </cell>
          <cell r="H3709" t="str">
            <v>Other Parts For Internal Combustion Piston Engineso/T For Motorcycles</v>
          </cell>
          <cell r="I3709">
            <v>100</v>
          </cell>
          <cell r="J3709">
            <v>133.68644</v>
          </cell>
          <cell r="K3709">
            <v>114.30673333333334</v>
          </cell>
          <cell r="L3709">
            <v>100.95338916666665</v>
          </cell>
          <cell r="M3709">
            <v>95.627355833333354</v>
          </cell>
          <cell r="N3709">
            <v>85.593220000000017</v>
          </cell>
        </row>
        <row r="3710">
          <cell r="F3710">
            <v>1647</v>
          </cell>
          <cell r="G3710" t="str">
            <v>38811(D)1647</v>
          </cell>
          <cell r="H3710" t="str">
            <v>Motor Cycles &amp; Scooters</v>
          </cell>
          <cell r="I3710">
            <v>100.00000250000001</v>
          </cell>
          <cell r="J3710">
            <v>112.81923999999999</v>
          </cell>
          <cell r="K3710">
            <v>101.60223083333332</v>
          </cell>
          <cell r="L3710">
            <v>108.87486000000001</v>
          </cell>
          <cell r="M3710">
            <v>184.05605833333337</v>
          </cell>
          <cell r="N3710">
            <v>353.58749166666661</v>
          </cell>
        </row>
        <row r="3711">
          <cell r="F3711">
            <v>1648</v>
          </cell>
          <cell r="G3711" t="str">
            <v>38814(D)1648</v>
          </cell>
          <cell r="H3711" t="str">
            <v>Motorcycle Spokes</v>
          </cell>
          <cell r="I3711">
            <v>100.00000250000001</v>
          </cell>
          <cell r="J3711">
            <v>112.81923999999999</v>
          </cell>
          <cell r="K3711">
            <v>101.60223083333332</v>
          </cell>
          <cell r="L3711">
            <v>108.87486000000001</v>
          </cell>
          <cell r="M3711">
            <v>184.05605833333337</v>
          </cell>
          <cell r="N3711">
            <v>353.58749166666661</v>
          </cell>
        </row>
        <row r="3712">
          <cell r="F3712">
            <v>1649</v>
          </cell>
          <cell r="G3712" t="str">
            <v>38814(D)1649</v>
          </cell>
          <cell r="H3712" t="str">
            <v>Other Parts &amp; Accessoriesof Motorcycles</v>
          </cell>
          <cell r="I3712">
            <v>100.00000250000001</v>
          </cell>
          <cell r="J3712">
            <v>112.81923999999999</v>
          </cell>
          <cell r="K3712">
            <v>101.60223083333332</v>
          </cell>
          <cell r="L3712">
            <v>108.87486000000001</v>
          </cell>
          <cell r="M3712">
            <v>184.05605833333337</v>
          </cell>
          <cell r="N3712">
            <v>353.58749166666661</v>
          </cell>
        </row>
        <row r="3713">
          <cell r="F3713">
            <v>1650</v>
          </cell>
          <cell r="G3713" t="str">
            <v>38814(D)1650</v>
          </cell>
          <cell r="H3713" t="str">
            <v>Motorcycle Engines (New)</v>
          </cell>
          <cell r="I3713">
            <v>100.00000250000001</v>
          </cell>
          <cell r="J3713">
            <v>112.81923999999999</v>
          </cell>
          <cell r="K3713">
            <v>101.60223083333332</v>
          </cell>
          <cell r="L3713">
            <v>108.87486000000001</v>
          </cell>
          <cell r="M3713">
            <v>184.05605833333337</v>
          </cell>
          <cell r="N3713">
            <v>353.58749166666661</v>
          </cell>
        </row>
        <row r="3714">
          <cell r="F3714">
            <v>1651</v>
          </cell>
          <cell r="G3714" t="str">
            <v>38918(D)1651</v>
          </cell>
          <cell r="H3714" t="str">
            <v>Aeroplanes And Other     Aircraft, Of An Unladen  Weight Exceeding 15000 Kg</v>
          </cell>
          <cell r="I3714">
            <v>99.999443333333332</v>
          </cell>
          <cell r="J3714">
            <v>104.73378750000001</v>
          </cell>
          <cell r="K3714">
            <v>103.32552833333332</v>
          </cell>
          <cell r="L3714">
            <v>107.88933583333335</v>
          </cell>
          <cell r="M3714">
            <v>113.98396416666667</v>
          </cell>
          <cell r="N3714">
            <v>123.51486416666665</v>
          </cell>
        </row>
        <row r="3715">
          <cell r="F3715">
            <v>1652</v>
          </cell>
          <cell r="G3715" t="str">
            <v>38921(D)1652</v>
          </cell>
          <cell r="H3715" t="str">
            <v>Aircraft Engines</v>
          </cell>
          <cell r="I3715">
            <v>100</v>
          </cell>
          <cell r="J3715">
            <v>115.61035</v>
          </cell>
          <cell r="K3715">
            <v>113.98503416666667</v>
          </cell>
          <cell r="L3715">
            <v>112.52628583333333</v>
          </cell>
          <cell r="M3715">
            <v>112.3174425</v>
          </cell>
          <cell r="N3715">
            <v>112.24478083333335</v>
          </cell>
        </row>
        <row r="3716">
          <cell r="F3716">
            <v>1653</v>
          </cell>
          <cell r="G3716" t="str">
            <v>38921(D)1653</v>
          </cell>
          <cell r="H3716" t="str">
            <v>Other Parts Of Aeroplanesor Helicopters</v>
          </cell>
          <cell r="I3716">
            <v>99.999443333333332</v>
          </cell>
          <cell r="J3716">
            <v>104.73378750000001</v>
          </cell>
          <cell r="K3716">
            <v>103.32552833333332</v>
          </cell>
          <cell r="L3716">
            <v>107.88933583333335</v>
          </cell>
          <cell r="M3716">
            <v>113.98396416666667</v>
          </cell>
          <cell r="N3716">
            <v>123.51486416666665</v>
          </cell>
        </row>
        <row r="3717">
          <cell r="F3717">
            <v>1654</v>
          </cell>
          <cell r="G3717" t="str">
            <v>38921(D)1654</v>
          </cell>
          <cell r="H3717" t="str">
            <v>Parts For Aircraft And   Associated Equipment</v>
          </cell>
          <cell r="I3717">
            <v>99.999443333333332</v>
          </cell>
          <cell r="J3717">
            <v>104.73378750000001</v>
          </cell>
          <cell r="K3717">
            <v>103.32552833333332</v>
          </cell>
          <cell r="L3717">
            <v>107.88933583333335</v>
          </cell>
          <cell r="M3717">
            <v>113.98396416666667</v>
          </cell>
          <cell r="N3717">
            <v>123.51486416666665</v>
          </cell>
        </row>
        <row r="3718">
          <cell r="F3718">
            <v>1655</v>
          </cell>
          <cell r="G3718" t="str">
            <v>39111(D)1655</v>
          </cell>
          <cell r="H3718" t="str">
            <v>Other Dental Instruments &amp; Appliances</v>
          </cell>
          <cell r="I3718">
            <v>100</v>
          </cell>
          <cell r="J3718">
            <v>77.475589999999997</v>
          </cell>
          <cell r="K3718">
            <v>137.48257000000001</v>
          </cell>
          <cell r="L3718">
            <v>138.64481666666666</v>
          </cell>
          <cell r="M3718">
            <v>141.69572333333335</v>
          </cell>
          <cell r="N3718">
            <v>148.9103925</v>
          </cell>
        </row>
        <row r="3719">
          <cell r="F3719">
            <v>1656</v>
          </cell>
          <cell r="G3719" t="str">
            <v>39111(D)1656</v>
          </cell>
          <cell r="H3719" t="str">
            <v>Syringes With Or Without Needles Used In Medical, Surgical, Dental Or      Veterinary Sciences</v>
          </cell>
          <cell r="I3719">
            <v>100</v>
          </cell>
          <cell r="J3719">
            <v>84.034864166666665</v>
          </cell>
          <cell r="K3719">
            <v>91.428072499999999</v>
          </cell>
          <cell r="L3719">
            <v>91.893915000000021</v>
          </cell>
          <cell r="M3719">
            <v>94.191725833333351</v>
          </cell>
          <cell r="N3719">
            <v>95.637555000000006</v>
          </cell>
        </row>
        <row r="3720">
          <cell r="F3720">
            <v>1657</v>
          </cell>
          <cell r="G3720" t="str">
            <v>39111(D)1657</v>
          </cell>
          <cell r="H3720" t="str">
            <v>Catheters, Cannulae And  The Like Used In Medical,Surgical, Dental Or      Veterinary Sciences</v>
          </cell>
          <cell r="I3720">
            <v>100</v>
          </cell>
          <cell r="J3720">
            <v>77.486710000000002</v>
          </cell>
          <cell r="K3720">
            <v>85.060739999999996</v>
          </cell>
          <cell r="L3720">
            <v>85.060739999999996</v>
          </cell>
          <cell r="M3720">
            <v>85.639709999999994</v>
          </cell>
          <cell r="N3720">
            <v>86.218679999999992</v>
          </cell>
        </row>
        <row r="3721">
          <cell r="F3721">
            <v>1658</v>
          </cell>
          <cell r="G3721" t="str">
            <v>39111(D)1658</v>
          </cell>
          <cell r="H3721" t="str">
            <v>Infusion Administration Sets, Disposable</v>
          </cell>
          <cell r="I3721">
            <v>100</v>
          </cell>
          <cell r="J3721">
            <v>84.034864166666665</v>
          </cell>
          <cell r="K3721">
            <v>91.428072499999999</v>
          </cell>
          <cell r="L3721">
            <v>91.893915000000021</v>
          </cell>
          <cell r="M3721">
            <v>94.191725833333351</v>
          </cell>
          <cell r="N3721">
            <v>95.637555000000006</v>
          </cell>
        </row>
        <row r="3722">
          <cell r="F3722">
            <v>1659</v>
          </cell>
          <cell r="G3722" t="str">
            <v>39111(D)1659</v>
          </cell>
          <cell r="H3722" t="str">
            <v>Other Instruments And    Appliances For Other Thanveterinary Sciences</v>
          </cell>
          <cell r="I3722">
            <v>100</v>
          </cell>
          <cell r="J3722">
            <v>84.034864166666665</v>
          </cell>
          <cell r="K3722">
            <v>91.428072499999999</v>
          </cell>
          <cell r="L3722">
            <v>91.893915000000021</v>
          </cell>
          <cell r="M3722">
            <v>94.191725833333351</v>
          </cell>
          <cell r="N3722">
            <v>95.637555000000006</v>
          </cell>
        </row>
        <row r="3723">
          <cell r="F3723">
            <v>1660</v>
          </cell>
          <cell r="G3723" t="str">
            <v>39111(D)1660</v>
          </cell>
          <cell r="H3723" t="str">
            <v>Other Medical, Surgical, Dental Or Veterinary     Furniture</v>
          </cell>
          <cell r="I3723">
            <v>100</v>
          </cell>
          <cell r="J3723">
            <v>84.034864166666665</v>
          </cell>
          <cell r="K3723">
            <v>91.428072499999999</v>
          </cell>
          <cell r="L3723">
            <v>91.893915000000021</v>
          </cell>
          <cell r="M3723">
            <v>94.191725833333351</v>
          </cell>
          <cell r="N3723">
            <v>95.637555000000006</v>
          </cell>
        </row>
        <row r="3724">
          <cell r="F3724">
            <v>1661</v>
          </cell>
          <cell r="G3724" t="str">
            <v>39112(D)1661</v>
          </cell>
          <cell r="H3724" t="str">
            <v>Dental Cements And Other Dental Fillings</v>
          </cell>
          <cell r="I3724">
            <v>100.00000416666667</v>
          </cell>
          <cell r="J3724">
            <v>125.26633333333334</v>
          </cell>
          <cell r="K3724">
            <v>123.97443916666666</v>
          </cell>
          <cell r="L3724">
            <v>122.50027249999999</v>
          </cell>
          <cell r="M3724">
            <v>117.88481416666667</v>
          </cell>
          <cell r="N3724">
            <v>123.17004083333333</v>
          </cell>
        </row>
        <row r="3725">
          <cell r="F3725">
            <v>1662</v>
          </cell>
          <cell r="G3725" t="str">
            <v>39112(D)1662</v>
          </cell>
          <cell r="H3725" t="str">
            <v>Tubular Metal Needles Andneedles For Sutures Used In Medical, Surgical,    Dental Or Veterinary     Sciences</v>
          </cell>
          <cell r="I3725">
            <v>100</v>
          </cell>
          <cell r="J3725">
            <v>84.034864166666665</v>
          </cell>
          <cell r="K3725">
            <v>91.428072499999999</v>
          </cell>
          <cell r="L3725">
            <v>91.893915000000021</v>
          </cell>
          <cell r="M3725">
            <v>94.191725833333351</v>
          </cell>
          <cell r="N3725">
            <v>95.637555000000006</v>
          </cell>
        </row>
        <row r="3726">
          <cell r="F3726">
            <v>1663</v>
          </cell>
          <cell r="G3726" t="str">
            <v>39112(D)1663</v>
          </cell>
          <cell r="H3726" t="str">
            <v>Mechano-Therapy          Appliances; Massage      Apparatus, Psychological Aptitude-Testing         Apparatus</v>
          </cell>
          <cell r="I3726">
            <v>100</v>
          </cell>
          <cell r="J3726">
            <v>103.60585666666667</v>
          </cell>
          <cell r="K3726">
            <v>83.731923333333341</v>
          </cell>
          <cell r="L3726">
            <v>84.997221666666661</v>
          </cell>
          <cell r="M3726">
            <v>91.170744999999997</v>
          </cell>
          <cell r="N3726">
            <v>91.824249999999992</v>
          </cell>
        </row>
        <row r="3727">
          <cell r="F3727">
            <v>1664</v>
          </cell>
          <cell r="G3727" t="str">
            <v>39112(D)1664</v>
          </cell>
          <cell r="H3727" t="str">
            <v>Hearing Aids, Excluding  Parts And Accessories</v>
          </cell>
          <cell r="I3727">
            <v>100.00001833333333</v>
          </cell>
          <cell r="J3727">
            <v>95.371749999999992</v>
          </cell>
          <cell r="K3727">
            <v>97.597594166666667</v>
          </cell>
          <cell r="L3727">
            <v>107.91510083333333</v>
          </cell>
          <cell r="M3727">
            <v>96.448419166666667</v>
          </cell>
          <cell r="N3727">
            <v>95.453999999999994</v>
          </cell>
        </row>
        <row r="3728">
          <cell r="F3728">
            <v>1665</v>
          </cell>
          <cell r="G3728" t="str">
            <v>39112(D)1665</v>
          </cell>
          <cell r="H3728" t="str">
            <v>Other Orthopaedic Appl   Incl Appl Which Are Worn Or Carried Or Implanted  In The Body,To Compensatefor A Defect/Disability</v>
          </cell>
          <cell r="I3728">
            <v>100.00000250000001</v>
          </cell>
          <cell r="J3728">
            <v>102.00983416666666</v>
          </cell>
          <cell r="K3728">
            <v>83.506410000000002</v>
          </cell>
          <cell r="L3728">
            <v>97.167603333333332</v>
          </cell>
          <cell r="M3728">
            <v>77.375839166666665</v>
          </cell>
          <cell r="N3728">
            <v>76.087699999999998</v>
          </cell>
        </row>
        <row r="3729">
          <cell r="F3729">
            <v>1666</v>
          </cell>
          <cell r="G3729" t="str">
            <v>39115(D)1666</v>
          </cell>
          <cell r="H3729" t="str">
            <v>Electricity Meters</v>
          </cell>
          <cell r="I3729">
            <v>100</v>
          </cell>
          <cell r="J3729">
            <v>100</v>
          </cell>
          <cell r="K3729">
            <v>100</v>
          </cell>
          <cell r="L3729">
            <v>100</v>
          </cell>
          <cell r="M3729">
            <v>97.402595000000005</v>
          </cell>
          <cell r="N3729">
            <v>95.76994333333333</v>
          </cell>
        </row>
        <row r="3730">
          <cell r="F3730">
            <v>1667</v>
          </cell>
          <cell r="G3730" t="str">
            <v>39115(D)1667</v>
          </cell>
          <cell r="H3730" t="str">
            <v>Other Instruments And    Appliances For Use In    Surveying, Hydrographic, Oceangraphic And Other   Uses</v>
          </cell>
          <cell r="I3730">
            <v>99.999999166666669</v>
          </cell>
          <cell r="J3730">
            <v>100.53947749999999</v>
          </cell>
          <cell r="K3730">
            <v>100.71529416666667</v>
          </cell>
          <cell r="L3730">
            <v>97.413425833333335</v>
          </cell>
          <cell r="M3730">
            <v>102.4868725</v>
          </cell>
          <cell r="N3730">
            <v>105.55806666666668</v>
          </cell>
        </row>
        <row r="3731">
          <cell r="F3731">
            <v>1668</v>
          </cell>
          <cell r="G3731" t="str">
            <v>39115(D)1668</v>
          </cell>
          <cell r="H3731" t="str">
            <v>Parts And Accessories Forsurveying And Other      Meteorological Or Geo-   Physical Instruments And Appliances</v>
          </cell>
          <cell r="I3731">
            <v>99.999999166666669</v>
          </cell>
          <cell r="J3731">
            <v>100.53947749999999</v>
          </cell>
          <cell r="K3731">
            <v>100.71529416666667</v>
          </cell>
          <cell r="L3731">
            <v>97.413425833333335</v>
          </cell>
          <cell r="M3731">
            <v>102.4868725</v>
          </cell>
          <cell r="N3731">
            <v>105.55806666666668</v>
          </cell>
        </row>
        <row r="3732">
          <cell r="F3732">
            <v>1669</v>
          </cell>
          <cell r="G3732" t="str">
            <v>39115(D)1669</v>
          </cell>
          <cell r="H3732" t="str">
            <v>Machines For Balancing   Mechanical Parts</v>
          </cell>
          <cell r="I3732">
            <v>99.999999166666669</v>
          </cell>
          <cell r="J3732">
            <v>100.53947749999999</v>
          </cell>
          <cell r="K3732">
            <v>100.71529416666667</v>
          </cell>
          <cell r="L3732">
            <v>97.413425833333335</v>
          </cell>
          <cell r="M3732">
            <v>102.4868725</v>
          </cell>
          <cell r="N3732">
            <v>105.55806666666668</v>
          </cell>
        </row>
        <row r="3733">
          <cell r="F3733">
            <v>1670</v>
          </cell>
          <cell r="G3733" t="str">
            <v>39115(D)1670</v>
          </cell>
          <cell r="H3733" t="str">
            <v>Test Benches</v>
          </cell>
          <cell r="I3733">
            <v>99.999999166666669</v>
          </cell>
          <cell r="J3733">
            <v>100.53947749999999</v>
          </cell>
          <cell r="K3733">
            <v>100.71529416666667</v>
          </cell>
          <cell r="L3733">
            <v>97.413425833333335</v>
          </cell>
          <cell r="M3733">
            <v>102.4868725</v>
          </cell>
          <cell r="N3733">
            <v>105.55806666666668</v>
          </cell>
        </row>
        <row r="3734">
          <cell r="F3734">
            <v>1671</v>
          </cell>
          <cell r="G3734" t="str">
            <v>39115(D)1671</v>
          </cell>
          <cell r="H3734" t="str">
            <v>Instruments, Apparatus   And Models Designed For  Demonstrational Purposes,Unsuitable For Other Uses</v>
          </cell>
          <cell r="I3734">
            <v>99.999999166666669</v>
          </cell>
          <cell r="J3734">
            <v>100.53947749999999</v>
          </cell>
          <cell r="K3734">
            <v>100.71529416666667</v>
          </cell>
          <cell r="L3734">
            <v>97.413425833333335</v>
          </cell>
          <cell r="M3734">
            <v>102.4868725</v>
          </cell>
          <cell r="N3734">
            <v>105.55806666666668</v>
          </cell>
        </row>
        <row r="3735">
          <cell r="F3735">
            <v>1672</v>
          </cell>
          <cell r="G3735" t="str">
            <v>39115(D)1672</v>
          </cell>
          <cell r="H3735" t="str">
            <v>Other Machines And       Appliances,              Non-Electrically Or      Electronically Operated</v>
          </cell>
          <cell r="I3735">
            <v>99.999999166666669</v>
          </cell>
          <cell r="J3735">
            <v>100.53947749999999</v>
          </cell>
          <cell r="K3735">
            <v>100.71529416666667</v>
          </cell>
          <cell r="L3735">
            <v>97.413425833333335</v>
          </cell>
          <cell r="M3735">
            <v>102.4868725</v>
          </cell>
          <cell r="N3735">
            <v>105.55806666666668</v>
          </cell>
        </row>
        <row r="3736">
          <cell r="F3736">
            <v>1673</v>
          </cell>
          <cell r="G3736" t="str">
            <v>39115(D)1673</v>
          </cell>
          <cell r="H3736" t="str">
            <v>Parts And Accessories Forelectrically Or          Electronically Operated  Machines And Appliances</v>
          </cell>
          <cell r="I3736">
            <v>99.999999166666669</v>
          </cell>
          <cell r="J3736">
            <v>100.53947749999999</v>
          </cell>
          <cell r="K3736">
            <v>100.71529416666667</v>
          </cell>
          <cell r="L3736">
            <v>97.413425833333335</v>
          </cell>
          <cell r="M3736">
            <v>102.4868725</v>
          </cell>
          <cell r="N3736">
            <v>105.55806666666668</v>
          </cell>
        </row>
        <row r="3737">
          <cell r="F3737">
            <v>1674</v>
          </cell>
          <cell r="G3737" t="str">
            <v>39115(D)1674</v>
          </cell>
          <cell r="H3737" t="str">
            <v>Cathode-Ray Oscilloscopesand Cathode-Ray          Oscillographs</v>
          </cell>
          <cell r="I3737">
            <v>99.999999166666669</v>
          </cell>
          <cell r="J3737">
            <v>100.53947749999999</v>
          </cell>
          <cell r="K3737">
            <v>100.71529416666667</v>
          </cell>
          <cell r="L3737">
            <v>97.413425833333335</v>
          </cell>
          <cell r="M3737">
            <v>102.4868725</v>
          </cell>
          <cell r="N3737">
            <v>105.55806666666668</v>
          </cell>
        </row>
        <row r="3738">
          <cell r="F3738">
            <v>1675</v>
          </cell>
          <cell r="G3738" t="str">
            <v>39115(D)1675</v>
          </cell>
          <cell r="H3738" t="str">
            <v>Other Inst &amp; App For     Measuring Or Checking    Voltage, Current,        Resistance Or Power, W/O A Recording Device</v>
          </cell>
          <cell r="I3738">
            <v>100</v>
          </cell>
          <cell r="J3738">
            <v>98.887555000000006</v>
          </cell>
          <cell r="K3738">
            <v>88.319303333333352</v>
          </cell>
          <cell r="L3738">
            <v>98.707155833333317</v>
          </cell>
          <cell r="M3738">
            <v>123.29124166666668</v>
          </cell>
          <cell r="N3738">
            <v>157.42634000000001</v>
          </cell>
        </row>
        <row r="3739">
          <cell r="F3739">
            <v>1676</v>
          </cell>
          <cell r="G3739" t="str">
            <v>39115(D)1676</v>
          </cell>
          <cell r="H3739" t="str">
            <v>Other Instruments And    Apparatus, Specially     Designed For             Telecommunications</v>
          </cell>
          <cell r="I3739">
            <v>99.999999166666669</v>
          </cell>
          <cell r="J3739">
            <v>100.53947749999999</v>
          </cell>
          <cell r="K3739">
            <v>100.71529416666667</v>
          </cell>
          <cell r="L3739">
            <v>97.413425833333335</v>
          </cell>
          <cell r="M3739">
            <v>102.4868725</v>
          </cell>
          <cell r="N3739">
            <v>105.55806666666668</v>
          </cell>
        </row>
        <row r="3740">
          <cell r="F3740">
            <v>1677</v>
          </cell>
          <cell r="G3740" t="str">
            <v>39115(D)1677</v>
          </cell>
          <cell r="H3740" t="str">
            <v>Parts &amp; Acc For Inst &amp;   App For Oscilloscope,    Spectrum Analysers &amp;     Other Inst &amp; App For Meas-Uring Elect Quantities</v>
          </cell>
          <cell r="I3740">
            <v>100</v>
          </cell>
          <cell r="J3740">
            <v>100</v>
          </cell>
          <cell r="K3740">
            <v>101.15889</v>
          </cell>
          <cell r="L3740">
            <v>101.15889</v>
          </cell>
          <cell r="M3740">
            <v>101.15889</v>
          </cell>
          <cell r="N3740">
            <v>101.15889</v>
          </cell>
        </row>
        <row r="3741">
          <cell r="F3741">
            <v>1678</v>
          </cell>
          <cell r="G3741" t="str">
            <v>39116(D)1678</v>
          </cell>
          <cell r="H3741" t="str">
            <v>Instruments &amp; Appliances For Aeronautical Or Spacenavigation</v>
          </cell>
          <cell r="I3741">
            <v>99.999999166666669</v>
          </cell>
          <cell r="J3741">
            <v>100.53947749999999</v>
          </cell>
          <cell r="K3741">
            <v>100.71529416666667</v>
          </cell>
          <cell r="L3741">
            <v>97.413425833333335</v>
          </cell>
          <cell r="M3741">
            <v>102.4868725</v>
          </cell>
          <cell r="N3741">
            <v>105.55806666666668</v>
          </cell>
        </row>
        <row r="3742">
          <cell r="F3742">
            <v>1679</v>
          </cell>
          <cell r="G3742" t="str">
            <v>39117(D)1679</v>
          </cell>
          <cell r="H3742" t="str">
            <v>Meter, Water</v>
          </cell>
          <cell r="I3742">
            <v>100</v>
          </cell>
          <cell r="J3742">
            <v>100</v>
          </cell>
          <cell r="K3742">
            <v>100</v>
          </cell>
          <cell r="L3742">
            <v>100</v>
          </cell>
          <cell r="M3742">
            <v>97.402595000000005</v>
          </cell>
          <cell r="N3742">
            <v>95.76994333333333</v>
          </cell>
        </row>
        <row r="3743">
          <cell r="F3743">
            <v>1680</v>
          </cell>
          <cell r="G3743" t="str">
            <v>39117(D)1680</v>
          </cell>
          <cell r="H3743" t="str">
            <v>Meter Parts And          Accessories</v>
          </cell>
          <cell r="I3743">
            <v>100</v>
          </cell>
          <cell r="J3743">
            <v>100</v>
          </cell>
          <cell r="K3743">
            <v>100</v>
          </cell>
          <cell r="L3743">
            <v>100</v>
          </cell>
          <cell r="M3743">
            <v>97.402595000000005</v>
          </cell>
          <cell r="N3743">
            <v>95.76994333333333</v>
          </cell>
        </row>
        <row r="3744">
          <cell r="F3744">
            <v>1681</v>
          </cell>
          <cell r="G3744" t="str">
            <v>39117(D)1681</v>
          </cell>
          <cell r="H3744" t="str">
            <v>Parts And Accessories Forrevolution Counters,     Taximeters And Other     Similar Meters And Speed Indicators</v>
          </cell>
          <cell r="I3744">
            <v>100</v>
          </cell>
          <cell r="J3744">
            <v>100</v>
          </cell>
          <cell r="K3744">
            <v>100</v>
          </cell>
          <cell r="L3744">
            <v>100</v>
          </cell>
          <cell r="M3744">
            <v>97.402595000000005</v>
          </cell>
          <cell r="N3744">
            <v>95.76994333333333</v>
          </cell>
        </row>
        <row r="3745">
          <cell r="F3745">
            <v>1682</v>
          </cell>
          <cell r="G3745" t="str">
            <v>39117(D)1682</v>
          </cell>
          <cell r="H3745" t="str">
            <v>Instruments And Apparatusfor Measuring Or Checkingthe Flow Or Level Of     Liquids</v>
          </cell>
          <cell r="I3745">
            <v>100</v>
          </cell>
          <cell r="J3745">
            <v>112.12006000000001</v>
          </cell>
          <cell r="K3745">
            <v>108.85678</v>
          </cell>
          <cell r="L3745">
            <v>113.23993833333336</v>
          </cell>
          <cell r="M3745">
            <v>149.44341666666668</v>
          </cell>
          <cell r="N3745">
            <v>176.6880408333333</v>
          </cell>
        </row>
        <row r="3746">
          <cell r="F3746">
            <v>1683</v>
          </cell>
          <cell r="G3746" t="str">
            <v>39117(D)1683</v>
          </cell>
          <cell r="H3746" t="str">
            <v>Instruments And Apparatusfor Measuring Or Checkingpressure</v>
          </cell>
          <cell r="I3746">
            <v>100</v>
          </cell>
          <cell r="J3746">
            <v>100</v>
          </cell>
          <cell r="K3746">
            <v>100</v>
          </cell>
          <cell r="L3746">
            <v>100</v>
          </cell>
          <cell r="M3746">
            <v>100</v>
          </cell>
          <cell r="N3746">
            <v>100</v>
          </cell>
        </row>
        <row r="3747">
          <cell r="F3747">
            <v>1684</v>
          </cell>
          <cell r="G3747" t="str">
            <v>39117(D)1684</v>
          </cell>
          <cell r="H3747" t="str">
            <v>Other Instruments Or     Apparatus</v>
          </cell>
          <cell r="I3747">
            <v>100</v>
          </cell>
          <cell r="J3747">
            <v>100.21431583333333</v>
          </cell>
          <cell r="K3747">
            <v>128.07208166666669</v>
          </cell>
          <cell r="L3747">
            <v>110.73983249999999</v>
          </cell>
          <cell r="M3747">
            <v>129.40324000000001</v>
          </cell>
          <cell r="N3747">
            <v>129.40324000000001</v>
          </cell>
        </row>
        <row r="3748">
          <cell r="F3748">
            <v>1685</v>
          </cell>
          <cell r="G3748" t="str">
            <v>39117(D)1685</v>
          </cell>
          <cell r="H3748" t="str">
            <v>Parts &amp; Acc For Inst &amp;   App For Meas Or Checking Flow, Level, Pressure Or Other Variables Of Liquidor Gases</v>
          </cell>
          <cell r="I3748">
            <v>99.999972500000013</v>
          </cell>
          <cell r="J3748">
            <v>107.01226166666666</v>
          </cell>
          <cell r="K3748">
            <v>111.48501833333331</v>
          </cell>
          <cell r="L3748">
            <v>105.523595</v>
          </cell>
          <cell r="M3748">
            <v>73.640320000000003</v>
          </cell>
          <cell r="N3748">
            <v>62.716435833333335</v>
          </cell>
        </row>
        <row r="3749">
          <cell r="F3749">
            <v>1686</v>
          </cell>
          <cell r="G3749" t="str">
            <v>39117(D)1686</v>
          </cell>
          <cell r="H3749" t="str">
            <v>Thermostats, Electricallyor Electronically        Operated</v>
          </cell>
          <cell r="I3749">
            <v>100.00002333333333</v>
          </cell>
          <cell r="J3749">
            <v>71.337979166666656</v>
          </cell>
          <cell r="K3749">
            <v>92.109823333333338</v>
          </cell>
          <cell r="L3749">
            <v>91.914989166666672</v>
          </cell>
          <cell r="M3749">
            <v>93.221823333333333</v>
          </cell>
          <cell r="N3749">
            <v>94.45792999999999</v>
          </cell>
        </row>
        <row r="3750">
          <cell r="F3750">
            <v>1687</v>
          </cell>
          <cell r="G3750" t="str">
            <v>39117(D)1687</v>
          </cell>
          <cell r="H3750" t="str">
            <v>Parts And Accessories Forautomatic Regulating Or  Controlling Instruments  And Apparatus</v>
          </cell>
          <cell r="I3750">
            <v>100.00000083333332</v>
          </cell>
          <cell r="J3750">
            <v>99.171419999999998</v>
          </cell>
          <cell r="K3750">
            <v>110.20915833333333</v>
          </cell>
          <cell r="L3750">
            <v>113.9922775</v>
          </cell>
          <cell r="M3750">
            <v>119.95136083333333</v>
          </cell>
          <cell r="N3750">
            <v>121.67585000000001</v>
          </cell>
        </row>
        <row r="3751">
          <cell r="F3751">
            <v>1688</v>
          </cell>
          <cell r="G3751" t="str">
            <v>39117(D)1688</v>
          </cell>
          <cell r="H3751" t="str">
            <v>Other Instruments And    Apparatus, For Measuring Or Checking Semiconductorwafers Or Devices</v>
          </cell>
          <cell r="I3751">
            <v>99.999999166666669</v>
          </cell>
          <cell r="J3751">
            <v>100.53947749999999</v>
          </cell>
          <cell r="K3751">
            <v>100.71529416666667</v>
          </cell>
          <cell r="L3751">
            <v>97.413425833333335</v>
          </cell>
          <cell r="M3751">
            <v>102.4868725</v>
          </cell>
          <cell r="N3751">
            <v>105.55806666666668</v>
          </cell>
        </row>
        <row r="3752">
          <cell r="F3752">
            <v>1689</v>
          </cell>
          <cell r="G3752" t="str">
            <v>39118(D)1689</v>
          </cell>
          <cell r="H3752" t="str">
            <v>Gas Or Smoke Analysis    Apparatus</v>
          </cell>
          <cell r="I3752">
            <v>100</v>
          </cell>
          <cell r="J3752">
            <v>98.764089999999996</v>
          </cell>
          <cell r="K3752">
            <v>102.84041999999999</v>
          </cell>
          <cell r="L3752">
            <v>107.11188</v>
          </cell>
          <cell r="M3752">
            <v>102.992195</v>
          </cell>
          <cell r="N3752">
            <v>98.872509999999991</v>
          </cell>
        </row>
        <row r="3753">
          <cell r="F3753">
            <v>1690</v>
          </cell>
          <cell r="G3753" t="str">
            <v>39118(D)1690</v>
          </cell>
          <cell r="H3753" t="str">
            <v>Chromatographs And       Electrophoresis          Instruments</v>
          </cell>
          <cell r="I3753">
            <v>100</v>
          </cell>
          <cell r="J3753">
            <v>100</v>
          </cell>
          <cell r="K3753">
            <v>100</v>
          </cell>
          <cell r="L3753">
            <v>113.69402666666666</v>
          </cell>
          <cell r="M3753">
            <v>121.95820250000001</v>
          </cell>
          <cell r="N3753">
            <v>129.04672583333331</v>
          </cell>
        </row>
        <row r="3754">
          <cell r="F3754">
            <v>1691</v>
          </cell>
          <cell r="G3754" t="str">
            <v>39118(D)1691</v>
          </cell>
          <cell r="H3754" t="str">
            <v>Spectrometers,           Spectrophotometers And   Spectrographs Using      Optical Radiations       (Uv, Visible, Ir)</v>
          </cell>
          <cell r="I3754">
            <v>99.999999166666669</v>
          </cell>
          <cell r="J3754">
            <v>100.53947749999999</v>
          </cell>
          <cell r="K3754">
            <v>100.71529416666667</v>
          </cell>
          <cell r="L3754">
            <v>97.413425833333335</v>
          </cell>
          <cell r="M3754">
            <v>102.4868725</v>
          </cell>
          <cell r="N3754">
            <v>105.55806666666668</v>
          </cell>
        </row>
        <row r="3755">
          <cell r="F3755">
            <v>1692</v>
          </cell>
          <cell r="G3755" t="str">
            <v>39118(D)1692</v>
          </cell>
          <cell r="H3755" t="str">
            <v>Other Instruments And Apparatus For Physical Orchemical Analysis</v>
          </cell>
          <cell r="I3755">
            <v>100</v>
          </cell>
          <cell r="J3755">
            <v>98.791714999999996</v>
          </cell>
          <cell r="K3755">
            <v>102.87687</v>
          </cell>
          <cell r="L3755">
            <v>107.13464000000002</v>
          </cell>
          <cell r="M3755">
            <v>102.76179999999999</v>
          </cell>
          <cell r="N3755">
            <v>102.76179999999999</v>
          </cell>
        </row>
        <row r="3756">
          <cell r="F3756">
            <v>1693</v>
          </cell>
          <cell r="G3756" t="str">
            <v>39118(D)1693</v>
          </cell>
          <cell r="H3756" t="str">
            <v>Microtomes; Parts And    Accessories</v>
          </cell>
          <cell r="I3756">
            <v>99.999999166666669</v>
          </cell>
          <cell r="J3756">
            <v>100.53947749999999</v>
          </cell>
          <cell r="K3756">
            <v>100.71529416666667</v>
          </cell>
          <cell r="L3756">
            <v>97.413425833333335</v>
          </cell>
          <cell r="M3756">
            <v>102.4868725</v>
          </cell>
          <cell r="N3756">
            <v>105.55806666666668</v>
          </cell>
        </row>
        <row r="3757">
          <cell r="F3757">
            <v>1694</v>
          </cell>
          <cell r="G3757" t="str">
            <v>39118(D)1694</v>
          </cell>
          <cell r="H3757" t="str">
            <v>Other Instruments And    Apparatus, Other Than    Hydraulic Or Pneumatic,  Electrically Or          Electronically Operated</v>
          </cell>
          <cell r="I3757">
            <v>100.00000833333334</v>
          </cell>
          <cell r="J3757">
            <v>135.71988583333334</v>
          </cell>
          <cell r="K3757">
            <v>136.96003833333333</v>
          </cell>
          <cell r="L3757">
            <v>137.41352499999999</v>
          </cell>
          <cell r="M3757">
            <v>138.07472999999999</v>
          </cell>
          <cell r="N3757">
            <v>140.993405</v>
          </cell>
        </row>
        <row r="3758">
          <cell r="F3758">
            <v>1695</v>
          </cell>
          <cell r="G3758" t="str">
            <v>39118(D)1695</v>
          </cell>
          <cell r="H3758" t="str">
            <v>Other Instruments And    Apparatus, Other Than    Hydraulic Or Pneumatic,  Other Than Electrically  Or Electronically Operate</v>
          </cell>
          <cell r="I3758">
            <v>99.999928333333344</v>
          </cell>
          <cell r="J3758">
            <v>98.759060833333336</v>
          </cell>
          <cell r="K3758">
            <v>102.83941666666665</v>
          </cell>
          <cell r="L3758">
            <v>101.83957000000001</v>
          </cell>
          <cell r="M3758">
            <v>111.45581666666666</v>
          </cell>
          <cell r="N3758">
            <v>111.35037</v>
          </cell>
        </row>
        <row r="3759">
          <cell r="F3759">
            <v>1696</v>
          </cell>
          <cell r="G3759" t="str">
            <v>39118(D)1696</v>
          </cell>
          <cell r="H3759" t="str">
            <v>Other Instruments And    Apparatus Without A      Recording Device</v>
          </cell>
          <cell r="I3759">
            <v>99.999997499999992</v>
          </cell>
          <cell r="J3759">
            <v>95.389671666666658</v>
          </cell>
          <cell r="K3759">
            <v>73.937480833333339</v>
          </cell>
          <cell r="L3759">
            <v>81.392626666666672</v>
          </cell>
          <cell r="M3759">
            <v>91.171245000000013</v>
          </cell>
          <cell r="N3759">
            <v>93.087344999999999</v>
          </cell>
        </row>
        <row r="3760">
          <cell r="F3760">
            <v>1697</v>
          </cell>
          <cell r="G3760" t="str">
            <v>39118(D)1697</v>
          </cell>
          <cell r="H3760" t="str">
            <v>Parts And Accessories Foroptical, Photographic,   Cinematographic,         Measuring And Checking   Instruments And Apparatus</v>
          </cell>
          <cell r="I3760">
            <v>99.999999166666669</v>
          </cell>
          <cell r="J3760">
            <v>100.53947749999999</v>
          </cell>
          <cell r="K3760">
            <v>100.71529416666667</v>
          </cell>
          <cell r="L3760">
            <v>97.413425833333335</v>
          </cell>
          <cell r="M3760">
            <v>102.4868725</v>
          </cell>
          <cell r="N3760">
            <v>105.55806666666668</v>
          </cell>
        </row>
        <row r="3761">
          <cell r="F3761">
            <v>1698</v>
          </cell>
          <cell r="G3761" t="str">
            <v>39119(D)1698</v>
          </cell>
          <cell r="H3761" t="str">
            <v>Contact Lenses</v>
          </cell>
          <cell r="I3761">
            <v>99.999969166666673</v>
          </cell>
          <cell r="J3761">
            <v>71.28581916666667</v>
          </cell>
          <cell r="K3761">
            <v>62.664320833333335</v>
          </cell>
          <cell r="L3761">
            <v>100.50970499999998</v>
          </cell>
          <cell r="M3761">
            <v>81.707310833333338</v>
          </cell>
          <cell r="N3761">
            <v>78.579560000000001</v>
          </cell>
        </row>
        <row r="3762">
          <cell r="F3762">
            <v>1699</v>
          </cell>
          <cell r="G3762" t="str">
            <v>39119(D)1699</v>
          </cell>
          <cell r="H3762" t="str">
            <v>Spectacle Lenses Of Othermaterial</v>
          </cell>
          <cell r="I3762">
            <v>99.999969166666673</v>
          </cell>
          <cell r="J3762">
            <v>71.28581916666667</v>
          </cell>
          <cell r="K3762">
            <v>62.664320833333335</v>
          </cell>
          <cell r="L3762">
            <v>100.50970499999998</v>
          </cell>
          <cell r="M3762">
            <v>81.707310833333338</v>
          </cell>
          <cell r="N3762">
            <v>78.579560000000001</v>
          </cell>
        </row>
        <row r="3763">
          <cell r="F3763">
            <v>1700</v>
          </cell>
          <cell r="G3763" t="str">
            <v>39119(D)1700</v>
          </cell>
          <cell r="H3763" t="str">
            <v>Optical Fibres, Optical  Fibre Bundles And Cables</v>
          </cell>
          <cell r="I3763">
            <v>99.999969166666673</v>
          </cell>
          <cell r="J3763">
            <v>71.28581916666667</v>
          </cell>
          <cell r="K3763">
            <v>62.664320833333335</v>
          </cell>
          <cell r="L3763">
            <v>100.50970499999998</v>
          </cell>
          <cell r="M3763">
            <v>81.707310833333338</v>
          </cell>
          <cell r="N3763">
            <v>78.579560000000001</v>
          </cell>
        </row>
        <row r="3764">
          <cell r="F3764">
            <v>1701</v>
          </cell>
          <cell r="G3764" t="str">
            <v>39119(D)1701</v>
          </cell>
          <cell r="H3764" t="str">
            <v>Lenses, Prisms, Mirrors &amp;Other Optical Elements   For Other Uses</v>
          </cell>
          <cell r="I3764">
            <v>99.999969166666673</v>
          </cell>
          <cell r="J3764">
            <v>71.28581916666667</v>
          </cell>
          <cell r="K3764">
            <v>62.664320833333335</v>
          </cell>
          <cell r="L3764">
            <v>100.50970499999998</v>
          </cell>
          <cell r="M3764">
            <v>81.707310833333338</v>
          </cell>
          <cell r="N3764">
            <v>78.579560000000001</v>
          </cell>
        </row>
        <row r="3765">
          <cell r="F3765">
            <v>1702</v>
          </cell>
          <cell r="G3765" t="str">
            <v>39119(D)1702</v>
          </cell>
          <cell r="H3765" t="str">
            <v>Frames And Mountings For Spectacles, Goggles Or   The Like, Of Other       Materials</v>
          </cell>
          <cell r="I3765">
            <v>99.999969166666673</v>
          </cell>
          <cell r="J3765">
            <v>71.28581916666667</v>
          </cell>
          <cell r="K3765">
            <v>62.664320833333335</v>
          </cell>
          <cell r="L3765">
            <v>100.50970499999998</v>
          </cell>
          <cell r="M3765">
            <v>81.707310833333338</v>
          </cell>
          <cell r="N3765">
            <v>78.579560000000001</v>
          </cell>
        </row>
        <row r="3766">
          <cell r="F3766">
            <v>1703</v>
          </cell>
          <cell r="G3766" t="str">
            <v>39119(D)1703</v>
          </cell>
          <cell r="H3766" t="str">
            <v>Sunglasses</v>
          </cell>
          <cell r="I3766">
            <v>99.999969166666673</v>
          </cell>
          <cell r="J3766">
            <v>71.28581916666667</v>
          </cell>
          <cell r="K3766">
            <v>62.664320833333335</v>
          </cell>
          <cell r="L3766">
            <v>100.50970499999998</v>
          </cell>
          <cell r="M3766">
            <v>81.707310833333338</v>
          </cell>
          <cell r="N3766">
            <v>78.579560000000001</v>
          </cell>
        </row>
        <row r="3767">
          <cell r="F3767">
            <v>1704</v>
          </cell>
          <cell r="G3767" t="str">
            <v>39119(D)1704</v>
          </cell>
          <cell r="H3767" t="str">
            <v>Objective Lenses For     Cameras</v>
          </cell>
          <cell r="I3767">
            <v>99.999969166666673</v>
          </cell>
          <cell r="J3767">
            <v>71.28581916666667</v>
          </cell>
          <cell r="K3767">
            <v>62.664320833333335</v>
          </cell>
          <cell r="L3767">
            <v>100.50970499999998</v>
          </cell>
          <cell r="M3767">
            <v>81.707310833333338</v>
          </cell>
          <cell r="N3767">
            <v>78.579560000000001</v>
          </cell>
        </row>
        <row r="3768">
          <cell r="F3768">
            <v>1705</v>
          </cell>
          <cell r="G3768" t="str">
            <v>39119(D)1705</v>
          </cell>
          <cell r="H3768" t="str">
            <v>Objective Lenses For     Projectors Or Photo-     Graphic Enlargers Or     Reducers</v>
          </cell>
          <cell r="I3768">
            <v>99.999969166666673</v>
          </cell>
          <cell r="J3768">
            <v>71.28581916666667</v>
          </cell>
          <cell r="K3768">
            <v>62.664320833333335</v>
          </cell>
          <cell r="L3768">
            <v>100.50970499999998</v>
          </cell>
          <cell r="M3768">
            <v>81.707310833333338</v>
          </cell>
          <cell r="N3768">
            <v>78.579560000000001</v>
          </cell>
        </row>
        <row r="3769">
          <cell r="F3769">
            <v>1706</v>
          </cell>
          <cell r="G3769" t="str">
            <v>39119(D)1706</v>
          </cell>
          <cell r="H3769" t="str">
            <v>Objective Lenses For     Other Use</v>
          </cell>
          <cell r="I3769">
            <v>99.999969166666673</v>
          </cell>
          <cell r="J3769">
            <v>71.28581916666667</v>
          </cell>
          <cell r="K3769">
            <v>62.664320833333335</v>
          </cell>
          <cell r="L3769">
            <v>100.50970499999998</v>
          </cell>
          <cell r="M3769">
            <v>81.707310833333338</v>
          </cell>
          <cell r="N3769">
            <v>78.579560000000001</v>
          </cell>
        </row>
        <row r="3770">
          <cell r="F3770">
            <v>1707</v>
          </cell>
          <cell r="G3770" t="str">
            <v>39119(D)1707</v>
          </cell>
          <cell r="H3770" t="str">
            <v>Other Optical Elements,  For Other Use</v>
          </cell>
          <cell r="I3770">
            <v>99.999969166666673</v>
          </cell>
          <cell r="J3770">
            <v>71.28581916666667</v>
          </cell>
          <cell r="K3770">
            <v>62.664320833333335</v>
          </cell>
          <cell r="L3770">
            <v>100.50970499999998</v>
          </cell>
          <cell r="M3770">
            <v>81.707310833333338</v>
          </cell>
          <cell r="N3770">
            <v>78.579560000000001</v>
          </cell>
        </row>
        <row r="3771">
          <cell r="F3771">
            <v>1708</v>
          </cell>
          <cell r="G3771" t="str">
            <v>39121(D)1708</v>
          </cell>
          <cell r="H3771" t="str">
            <v>Camera</v>
          </cell>
          <cell r="I3771">
            <v>99.999987499999989</v>
          </cell>
          <cell r="J3771">
            <v>112.54843083333331</v>
          </cell>
          <cell r="K3771">
            <v>116.65883833333335</v>
          </cell>
          <cell r="L3771">
            <v>112.83321583333333</v>
          </cell>
          <cell r="M3771">
            <v>104.3082125</v>
          </cell>
          <cell r="N3771">
            <v>101.190265</v>
          </cell>
        </row>
        <row r="3772">
          <cell r="F3772">
            <v>1709</v>
          </cell>
          <cell r="G3772" t="str">
            <v>39121(D)1709</v>
          </cell>
          <cell r="H3772" t="str">
            <v>Other Cameras, For Roll  Film Of A Width Of 35 Mm</v>
          </cell>
          <cell r="I3772">
            <v>99.999904166666653</v>
          </cell>
          <cell r="J3772">
            <v>102.79957833333333</v>
          </cell>
          <cell r="K3772">
            <v>95.713051666666672</v>
          </cell>
          <cell r="L3772">
            <v>95.138072499999993</v>
          </cell>
          <cell r="M3772">
            <v>97.91106666666667</v>
          </cell>
          <cell r="N3772">
            <v>98.168230000000008</v>
          </cell>
        </row>
        <row r="3773">
          <cell r="F3773">
            <v>1710</v>
          </cell>
          <cell r="G3773" t="str">
            <v>39123(D)1710</v>
          </cell>
          <cell r="H3773" t="str">
            <v>Other Cameras</v>
          </cell>
          <cell r="I3773">
            <v>99.999987499999989</v>
          </cell>
          <cell r="J3773">
            <v>112.54843083333331</v>
          </cell>
          <cell r="K3773">
            <v>116.65883833333335</v>
          </cell>
          <cell r="L3773">
            <v>112.83321583333333</v>
          </cell>
          <cell r="M3773">
            <v>104.3082125</v>
          </cell>
          <cell r="N3773">
            <v>101.190265</v>
          </cell>
        </row>
        <row r="3774">
          <cell r="F3774">
            <v>1711</v>
          </cell>
          <cell r="G3774" t="str">
            <v>39123(D)1711</v>
          </cell>
          <cell r="H3774" t="str">
            <v>Parts And Accessories Forcameras</v>
          </cell>
          <cell r="I3774">
            <v>100</v>
          </cell>
          <cell r="J3774">
            <v>116.06298999999997</v>
          </cell>
          <cell r="K3774">
            <v>120.26246666666665</v>
          </cell>
          <cell r="L3774">
            <v>115.17060666666664</v>
          </cell>
          <cell r="M3774">
            <v>104.29133999999999</v>
          </cell>
          <cell r="N3774">
            <v>100.15747999999999</v>
          </cell>
        </row>
        <row r="3775">
          <cell r="F3775">
            <v>1712</v>
          </cell>
          <cell r="G3775" t="str">
            <v>39123(D)1712</v>
          </cell>
          <cell r="H3775" t="str">
            <v>Parts And Accessories Forphotographic Flashlight  Apparatus And Flashbulbs</v>
          </cell>
          <cell r="I3775">
            <v>99.999987499999989</v>
          </cell>
          <cell r="J3775">
            <v>112.54843083333331</v>
          </cell>
          <cell r="K3775">
            <v>116.65883833333335</v>
          </cell>
          <cell r="L3775">
            <v>112.83321583333333</v>
          </cell>
          <cell r="M3775">
            <v>104.3082125</v>
          </cell>
          <cell r="N3775">
            <v>101.190265</v>
          </cell>
        </row>
        <row r="3776">
          <cell r="F3776">
            <v>1713</v>
          </cell>
          <cell r="G3776" t="str">
            <v>39125(D)1713</v>
          </cell>
          <cell r="H3776" t="str">
            <v>Other Apparatus For      Projection Or Drawing    Of Circuit Patterns On   Sensitised Semiconductor Materials</v>
          </cell>
          <cell r="I3776">
            <v>99.999987499999989</v>
          </cell>
          <cell r="J3776">
            <v>112.54843083333331</v>
          </cell>
          <cell r="K3776">
            <v>116.65883833333335</v>
          </cell>
          <cell r="L3776">
            <v>112.83321583333333</v>
          </cell>
          <cell r="M3776">
            <v>104.3082125</v>
          </cell>
          <cell r="N3776">
            <v>101.190265</v>
          </cell>
        </row>
        <row r="3777">
          <cell r="F3777">
            <v>1714</v>
          </cell>
          <cell r="G3777" t="str">
            <v>39126(D)1714</v>
          </cell>
          <cell r="H3777" t="str">
            <v>Apparatus And Equipment  For Automatically        Developing Photographic  And Cinematographic Film Or Paper In Rolls</v>
          </cell>
          <cell r="I3777">
            <v>100</v>
          </cell>
          <cell r="J3777">
            <v>87.726510000000005</v>
          </cell>
          <cell r="K3777">
            <v>111.83021000000001</v>
          </cell>
          <cell r="L3777">
            <v>117.44032</v>
          </cell>
          <cell r="M3777">
            <v>116.56345666666667</v>
          </cell>
          <cell r="N3777">
            <v>119.57123000000001</v>
          </cell>
        </row>
        <row r="3778">
          <cell r="F3778">
            <v>1715</v>
          </cell>
          <cell r="G3778" t="str">
            <v>39128(D)1715</v>
          </cell>
          <cell r="H3778" t="str">
            <v>Microscopes, O/T Optical;Diffraction Apparatus</v>
          </cell>
          <cell r="I3778">
            <v>100</v>
          </cell>
          <cell r="J3778">
            <v>94.404049999999998</v>
          </cell>
          <cell r="K3778">
            <v>97.252866666666662</v>
          </cell>
          <cell r="L3778">
            <v>95.428768333333323</v>
          </cell>
          <cell r="M3778">
            <v>99.286396666666676</v>
          </cell>
          <cell r="N3778">
            <v>101.6404825</v>
          </cell>
        </row>
        <row r="3779">
          <cell r="F3779">
            <v>1716</v>
          </cell>
          <cell r="G3779" t="str">
            <v>39128(D)1716</v>
          </cell>
          <cell r="H3779" t="str">
            <v>Other Microscopes</v>
          </cell>
          <cell r="I3779">
            <v>100</v>
          </cell>
          <cell r="J3779">
            <v>94.404049999999998</v>
          </cell>
          <cell r="K3779">
            <v>97.252866666666662</v>
          </cell>
          <cell r="L3779">
            <v>95.428768333333323</v>
          </cell>
          <cell r="M3779">
            <v>99.286396666666676</v>
          </cell>
          <cell r="N3779">
            <v>101.6404825</v>
          </cell>
        </row>
        <row r="3780">
          <cell r="F3780">
            <v>1717</v>
          </cell>
          <cell r="G3780" t="str">
            <v>39129(D)1717</v>
          </cell>
          <cell r="H3780" t="str">
            <v>Other Devices, Appliancesand Instruments</v>
          </cell>
          <cell r="I3780">
            <v>100</v>
          </cell>
          <cell r="J3780">
            <v>94.404049999999998</v>
          </cell>
          <cell r="K3780">
            <v>97.252866666666662</v>
          </cell>
          <cell r="L3780">
            <v>95.428768333333323</v>
          </cell>
          <cell r="M3780">
            <v>99.286396666666676</v>
          </cell>
          <cell r="N3780">
            <v>101.6404825</v>
          </cell>
        </row>
        <row r="3781">
          <cell r="F3781">
            <v>1718</v>
          </cell>
          <cell r="G3781" t="str">
            <v>39129(D)1718</v>
          </cell>
          <cell r="H3781" t="str">
            <v>Parts And Accessories Forliquid Crystal Devices,  Lasers &amp; Other Optical   Appliances &amp; Instruments</v>
          </cell>
          <cell r="I3781">
            <v>100</v>
          </cell>
          <cell r="J3781">
            <v>94.404049999999998</v>
          </cell>
          <cell r="K3781">
            <v>97.252866666666662</v>
          </cell>
          <cell r="L3781">
            <v>95.428768333333323</v>
          </cell>
          <cell r="M3781">
            <v>99.286396666666676</v>
          </cell>
          <cell r="N3781">
            <v>101.6404825</v>
          </cell>
        </row>
        <row r="3782">
          <cell r="F3782">
            <v>1719</v>
          </cell>
          <cell r="G3782" t="str">
            <v>39129(D)1719</v>
          </cell>
          <cell r="H3782" t="str">
            <v>Other Ophthalmic         Instruments And          Appliances</v>
          </cell>
          <cell r="I3782">
            <v>100</v>
          </cell>
          <cell r="J3782">
            <v>84.034864166666665</v>
          </cell>
          <cell r="K3782">
            <v>91.428072499999999</v>
          </cell>
          <cell r="L3782">
            <v>91.893915000000021</v>
          </cell>
          <cell r="M3782">
            <v>94.191725833333351</v>
          </cell>
          <cell r="N3782">
            <v>95.637555000000006</v>
          </cell>
        </row>
        <row r="3783">
          <cell r="F3783">
            <v>1720</v>
          </cell>
          <cell r="G3783" t="str">
            <v>39129(D)1720</v>
          </cell>
          <cell r="H3783" t="str">
            <v>Other Optical Inst &amp; Applfor Inspecting Semi-Cond Wafers/Devices Or For    Potomasks/Reticles Used  In Semi-Cond Device Mfg</v>
          </cell>
          <cell r="I3783">
            <v>100</v>
          </cell>
          <cell r="J3783">
            <v>98.739499999999978</v>
          </cell>
          <cell r="K3783">
            <v>102.94117999999999</v>
          </cell>
          <cell r="L3783">
            <v>101.89075500000001</v>
          </cell>
          <cell r="M3783">
            <v>102.94117999999999</v>
          </cell>
          <cell r="N3783">
            <v>102.94117999999999</v>
          </cell>
        </row>
        <row r="3784">
          <cell r="F3784">
            <v>1721</v>
          </cell>
          <cell r="G3784" t="str">
            <v>39129(D)1721</v>
          </cell>
          <cell r="H3784" t="str">
            <v>Other Optical Instrumentsand Appliances</v>
          </cell>
          <cell r="I3784">
            <v>99.999999166666669</v>
          </cell>
          <cell r="J3784">
            <v>100.53947749999999</v>
          </cell>
          <cell r="K3784">
            <v>100.71529416666667</v>
          </cell>
          <cell r="L3784">
            <v>97.413425833333335</v>
          </cell>
          <cell r="M3784">
            <v>102.4868725</v>
          </cell>
          <cell r="N3784">
            <v>105.55806666666668</v>
          </cell>
        </row>
        <row r="3785">
          <cell r="F3785">
            <v>1722</v>
          </cell>
          <cell r="G3785" t="str">
            <v>39129(D)1722</v>
          </cell>
          <cell r="H3785" t="str">
            <v>Other Measuring Or       Checking Instruments,    Appliances And Machines</v>
          </cell>
          <cell r="I3785">
            <v>99.999999166666669</v>
          </cell>
          <cell r="J3785">
            <v>100.53947749999999</v>
          </cell>
          <cell r="K3785">
            <v>100.71529416666667</v>
          </cell>
          <cell r="L3785">
            <v>97.413425833333335</v>
          </cell>
          <cell r="M3785">
            <v>102.4868725</v>
          </cell>
          <cell r="N3785">
            <v>105.55806666666668</v>
          </cell>
        </row>
        <row r="3786">
          <cell r="F3786">
            <v>1723</v>
          </cell>
          <cell r="G3786" t="str">
            <v>39129(D)1723</v>
          </cell>
          <cell r="H3786" t="str">
            <v>Parts And Accessories Formeasuring Or Checking    Instruments, Appliances  And Machines</v>
          </cell>
          <cell r="I3786">
            <v>100</v>
          </cell>
          <cell r="J3786">
            <v>100.41725000000001</v>
          </cell>
          <cell r="K3786">
            <v>98.898255833333337</v>
          </cell>
          <cell r="L3786">
            <v>80.645095833333329</v>
          </cell>
          <cell r="M3786">
            <v>85.747500000000002</v>
          </cell>
          <cell r="N3786">
            <v>83.27743000000001</v>
          </cell>
        </row>
        <row r="3787">
          <cell r="F3787">
            <v>1724</v>
          </cell>
          <cell r="G3787" t="str">
            <v>39131(D)1724</v>
          </cell>
          <cell r="H3787" t="str">
            <v>Watch</v>
          </cell>
          <cell r="I3787">
            <v>100.00005</v>
          </cell>
          <cell r="J3787">
            <v>71.404599166666657</v>
          </cell>
          <cell r="K3787">
            <v>64.822981666666664</v>
          </cell>
          <cell r="L3787">
            <v>68.471301666666662</v>
          </cell>
          <cell r="M3787">
            <v>73.244454999999988</v>
          </cell>
          <cell r="N3787">
            <v>78.41001</v>
          </cell>
        </row>
        <row r="3788">
          <cell r="F3788">
            <v>1725</v>
          </cell>
          <cell r="G3788" t="str">
            <v>39131(D)1725</v>
          </cell>
          <cell r="H3788" t="str">
            <v>Other Wrist-Watches,Batt/Accu Powered, W/N Incorp Stop-Watch Facility,With Case Of/Clad With Prec   Metal</v>
          </cell>
          <cell r="I3788">
            <v>99.999634166666667</v>
          </cell>
          <cell r="J3788">
            <v>78.329717500000001</v>
          </cell>
          <cell r="K3788">
            <v>77.939023333333338</v>
          </cell>
          <cell r="L3788">
            <v>71.615222500000002</v>
          </cell>
          <cell r="M3788">
            <v>89.305505833333328</v>
          </cell>
          <cell r="N3788">
            <v>107.72266999999999</v>
          </cell>
        </row>
        <row r="3789">
          <cell r="F3789">
            <v>1726</v>
          </cell>
          <cell r="G3789" t="str">
            <v>39131(D)1726</v>
          </cell>
          <cell r="H3789" t="str">
            <v>Pocket-Watches And Other Watches, Other Than      Battery Or Accumulator   Powered, With Case Of Or Clad With Precious Metal</v>
          </cell>
          <cell r="I3789">
            <v>100.00075583333334</v>
          </cell>
          <cell r="J3789">
            <v>110.81419833333334</v>
          </cell>
          <cell r="K3789">
            <v>99.510090000000005</v>
          </cell>
          <cell r="L3789">
            <v>96.792578333333338</v>
          </cell>
          <cell r="M3789">
            <v>106.39823666666666</v>
          </cell>
          <cell r="N3789">
            <v>98.434410833333345</v>
          </cell>
        </row>
        <row r="3790">
          <cell r="F3790">
            <v>1727</v>
          </cell>
          <cell r="G3790" t="str">
            <v>39131(D)1727</v>
          </cell>
          <cell r="H3790" t="str">
            <v>Other Wrist-Watches,Batt/Accu Powered W/N Incorp  A Stop-Watch Facility,O/Twith Case Of/Clad With   Precious Metal</v>
          </cell>
          <cell r="I3790">
            <v>100</v>
          </cell>
          <cell r="J3790">
            <v>105.07901</v>
          </cell>
          <cell r="K3790">
            <v>105.19187666666666</v>
          </cell>
          <cell r="L3790">
            <v>105.13544333333333</v>
          </cell>
          <cell r="M3790">
            <v>105.07901</v>
          </cell>
          <cell r="N3790">
            <v>105.13544333333333</v>
          </cell>
        </row>
        <row r="3791">
          <cell r="F3791">
            <v>1728</v>
          </cell>
          <cell r="G3791" t="str">
            <v>39131(D)1728</v>
          </cell>
          <cell r="H3791" t="str">
            <v>Pocket-Watches And Other Watches, Other Than Batt Or Accu Powered, Other   Than With Case Of Or Cladwith Precious Metal</v>
          </cell>
          <cell r="I3791">
            <v>99.999430833333335</v>
          </cell>
          <cell r="J3791">
            <v>103.30472583333335</v>
          </cell>
          <cell r="K3791">
            <v>109.24571249999998</v>
          </cell>
          <cell r="L3791">
            <v>127.58155083333332</v>
          </cell>
          <cell r="M3791">
            <v>127.25387083333332</v>
          </cell>
          <cell r="N3791">
            <v>127.02592</v>
          </cell>
        </row>
        <row r="3792">
          <cell r="F3792">
            <v>1729</v>
          </cell>
          <cell r="G3792" t="str">
            <v>39133(D)1729</v>
          </cell>
          <cell r="H3792" t="str">
            <v>Time Switches With Clock Or Watch Movement Or Withsynchronous Motor</v>
          </cell>
          <cell r="I3792">
            <v>100</v>
          </cell>
          <cell r="J3792">
            <v>102.41509000000001</v>
          </cell>
          <cell r="K3792">
            <v>109.55975000000001</v>
          </cell>
          <cell r="L3792">
            <v>116.8134175</v>
          </cell>
          <cell r="M3792">
            <v>139.83228666666668</v>
          </cell>
          <cell r="N3792">
            <v>142.63312416666668</v>
          </cell>
        </row>
        <row r="3793">
          <cell r="F3793">
            <v>1730</v>
          </cell>
          <cell r="G3793" t="str">
            <v>39134(D)1730</v>
          </cell>
          <cell r="H3793" t="str">
            <v>Watch Case (New)</v>
          </cell>
          <cell r="I3793">
            <v>100.00005</v>
          </cell>
          <cell r="J3793">
            <v>71.404599166666657</v>
          </cell>
          <cell r="K3793">
            <v>64.822981666666664</v>
          </cell>
          <cell r="L3793">
            <v>68.471301666666662</v>
          </cell>
          <cell r="M3793">
            <v>73.244454999999988</v>
          </cell>
          <cell r="N3793">
            <v>78.41001</v>
          </cell>
        </row>
        <row r="3794">
          <cell r="F3794">
            <v>1731</v>
          </cell>
          <cell r="G3794" t="str">
            <v>39134(D)1731</v>
          </cell>
          <cell r="H3794" t="str">
            <v>Parts Of Watch Cases</v>
          </cell>
          <cell r="I3794">
            <v>100.00005</v>
          </cell>
          <cell r="J3794">
            <v>71.404599166666657</v>
          </cell>
          <cell r="K3794">
            <v>64.822981666666664</v>
          </cell>
          <cell r="L3794">
            <v>68.471301666666662</v>
          </cell>
          <cell r="M3794">
            <v>73.244454999999988</v>
          </cell>
          <cell r="N3794">
            <v>78.41001</v>
          </cell>
        </row>
        <row r="3795">
          <cell r="F3795">
            <v>1732</v>
          </cell>
          <cell r="G3795" t="str">
            <v>39134(D)1732</v>
          </cell>
          <cell r="H3795" t="str">
            <v>Complete Movements,      Unassembled Or Partly    Assembled, Of Watches</v>
          </cell>
          <cell r="I3795">
            <v>100.00005</v>
          </cell>
          <cell r="J3795">
            <v>71.404599166666657</v>
          </cell>
          <cell r="K3795">
            <v>64.822981666666664</v>
          </cell>
          <cell r="L3795">
            <v>68.471301666666662</v>
          </cell>
          <cell r="M3795">
            <v>73.244454999999988</v>
          </cell>
          <cell r="N3795">
            <v>78.41001</v>
          </cell>
        </row>
        <row r="3796">
          <cell r="F3796">
            <v>1733</v>
          </cell>
          <cell r="G3796" t="str">
            <v>39134(D)1733</v>
          </cell>
          <cell r="H3796" t="str">
            <v>Crystal Wafer, Blank (New)</v>
          </cell>
          <cell r="I3796">
            <v>100.00005</v>
          </cell>
          <cell r="J3796">
            <v>71.404599166666657</v>
          </cell>
          <cell r="K3796">
            <v>64.822981666666664</v>
          </cell>
          <cell r="L3796">
            <v>68.471301666666662</v>
          </cell>
          <cell r="M3796">
            <v>73.244454999999988</v>
          </cell>
          <cell r="N3796">
            <v>78.41001</v>
          </cell>
        </row>
        <row r="3797">
          <cell r="F3797">
            <v>1734</v>
          </cell>
          <cell r="G3797" t="str">
            <v>39134(D)1734</v>
          </cell>
          <cell r="H3797" t="str">
            <v>Quartz Crystal Unit (New)</v>
          </cell>
          <cell r="I3797">
            <v>100.00005</v>
          </cell>
          <cell r="J3797">
            <v>71.404599166666657</v>
          </cell>
          <cell r="K3797">
            <v>64.822981666666664</v>
          </cell>
          <cell r="L3797">
            <v>68.471301666666662</v>
          </cell>
          <cell r="M3797">
            <v>73.244454999999988</v>
          </cell>
          <cell r="N3797">
            <v>78.41001</v>
          </cell>
        </row>
        <row r="3798">
          <cell r="F3798">
            <v>1735</v>
          </cell>
          <cell r="G3798" t="str">
            <v>39134(D)1735</v>
          </cell>
          <cell r="H3798" t="str">
            <v>Other Clock And Watch    Parts</v>
          </cell>
          <cell r="I3798">
            <v>100</v>
          </cell>
          <cell r="J3798">
            <v>57.227719999999998</v>
          </cell>
          <cell r="K3798">
            <v>49.306930000000001</v>
          </cell>
          <cell r="L3798">
            <v>55.643560000000001</v>
          </cell>
          <cell r="M3798">
            <v>56.963693333333332</v>
          </cell>
          <cell r="N3798">
            <v>63.234323333333343</v>
          </cell>
        </row>
        <row r="3799">
          <cell r="F3799">
            <v>1736</v>
          </cell>
          <cell r="G3799" t="str">
            <v>39235(D)1736</v>
          </cell>
          <cell r="H3799" t="str">
            <v>Industrial Diamonds,     Worked Or Simply Sawn,   Cleaved Or Bruted</v>
          </cell>
          <cell r="I3799">
            <v>100</v>
          </cell>
          <cell r="J3799">
            <v>96.974999166666663</v>
          </cell>
          <cell r="K3799">
            <v>96.277572500000005</v>
          </cell>
          <cell r="L3799">
            <v>97.930557500000006</v>
          </cell>
          <cell r="M3799">
            <v>99.631679166666657</v>
          </cell>
          <cell r="N3799">
            <v>100.50456833333332</v>
          </cell>
        </row>
        <row r="3800">
          <cell r="F3800">
            <v>1737</v>
          </cell>
          <cell r="G3800" t="str">
            <v>39235(D)1737</v>
          </cell>
          <cell r="H3800" t="str">
            <v>Diamonds, Unsorted</v>
          </cell>
          <cell r="I3800">
            <v>99.999980000000008</v>
          </cell>
          <cell r="J3800">
            <v>108.466615</v>
          </cell>
          <cell r="K3800">
            <v>111.67827666666666</v>
          </cell>
          <cell r="L3800">
            <v>109.30778083333334</v>
          </cell>
          <cell r="M3800">
            <v>112.3127025</v>
          </cell>
          <cell r="N3800">
            <v>121.46702333333334</v>
          </cell>
        </row>
        <row r="3801">
          <cell r="F3801">
            <v>1738</v>
          </cell>
          <cell r="G3801" t="str">
            <v>39235(D)1738</v>
          </cell>
          <cell r="H3801" t="str">
            <v>Non-Industrial Diamonds, Worked, But Not Mounted  Or Set</v>
          </cell>
          <cell r="I3801">
            <v>99.999980000000008</v>
          </cell>
          <cell r="J3801">
            <v>108.466615</v>
          </cell>
          <cell r="K3801">
            <v>111.67827666666666</v>
          </cell>
          <cell r="L3801">
            <v>109.30778083333334</v>
          </cell>
          <cell r="M3801">
            <v>112.3127025</v>
          </cell>
          <cell r="N3801">
            <v>121.46702333333334</v>
          </cell>
        </row>
        <row r="3802">
          <cell r="F3802">
            <v>1739</v>
          </cell>
          <cell r="G3802" t="str">
            <v>39235(D)1739</v>
          </cell>
          <cell r="H3802" t="str">
            <v>Art. Of Jewellery &amp; Partsof Other Precious Metal, W/N Plated Or Clad With  Precious Metals</v>
          </cell>
          <cell r="I3802">
            <v>100</v>
          </cell>
          <cell r="J3802">
            <v>88.983310000000003</v>
          </cell>
          <cell r="K3802">
            <v>81.559629999999999</v>
          </cell>
          <cell r="L3802">
            <v>81.559629999999999</v>
          </cell>
          <cell r="M3802">
            <v>93.189984999999979</v>
          </cell>
          <cell r="N3802">
            <v>97.066769999999977</v>
          </cell>
        </row>
        <row r="3803">
          <cell r="F3803">
            <v>1740</v>
          </cell>
          <cell r="G3803" t="str">
            <v>39235(D)1740</v>
          </cell>
          <cell r="H3803" t="str">
            <v>Jewellery And Related Articles N.E.C</v>
          </cell>
          <cell r="I3803">
            <v>100</v>
          </cell>
          <cell r="J3803">
            <v>88.983310000000003</v>
          </cell>
          <cell r="K3803">
            <v>81.559629999999999</v>
          </cell>
          <cell r="L3803">
            <v>81.559629999999999</v>
          </cell>
          <cell r="M3803">
            <v>93.189984999999979</v>
          </cell>
          <cell r="N3803">
            <v>97.066769999999977</v>
          </cell>
        </row>
        <row r="3804">
          <cell r="F3804">
            <v>1741</v>
          </cell>
          <cell r="G3804" t="str">
            <v>39235(D)1741</v>
          </cell>
          <cell r="H3804" t="str">
            <v>Other Platinum Of        Precious Metal Or Metal  Clad With Precious Metal</v>
          </cell>
          <cell r="I3804">
            <v>100</v>
          </cell>
          <cell r="J3804">
            <v>88.983310000000003</v>
          </cell>
          <cell r="K3804">
            <v>81.559629999999999</v>
          </cell>
          <cell r="L3804">
            <v>81.559629999999999</v>
          </cell>
          <cell r="M3804">
            <v>93.189984999999979</v>
          </cell>
          <cell r="N3804">
            <v>97.066769999999977</v>
          </cell>
        </row>
        <row r="3805">
          <cell r="F3805">
            <v>1742</v>
          </cell>
          <cell r="G3805" t="str">
            <v>39237(D)1742</v>
          </cell>
          <cell r="H3805" t="str">
            <v>Kitchen Or Tableware,  Of Assorted Articles, Not Enamelled</v>
          </cell>
          <cell r="I3805">
            <v>99.999933333333331</v>
          </cell>
          <cell r="J3805">
            <v>96.784975000000003</v>
          </cell>
          <cell r="K3805">
            <v>106.15481499999999</v>
          </cell>
          <cell r="L3805">
            <v>104.05487333333333</v>
          </cell>
          <cell r="M3805">
            <v>107.48978</v>
          </cell>
          <cell r="N3805">
            <v>110.26312333333334</v>
          </cell>
        </row>
        <row r="3806">
          <cell r="F3806">
            <v>1743</v>
          </cell>
          <cell r="G3806" t="str">
            <v>39241(D)1743</v>
          </cell>
          <cell r="H3806" t="str">
            <v>Upright Pianos</v>
          </cell>
          <cell r="I3806">
            <v>100.000005</v>
          </cell>
          <cell r="J3806">
            <v>83.987543333333335</v>
          </cell>
          <cell r="K3806">
            <v>92.258226666666673</v>
          </cell>
          <cell r="L3806">
            <v>88.048801666666662</v>
          </cell>
          <cell r="M3806">
            <v>87.603719166666664</v>
          </cell>
          <cell r="N3806">
            <v>87.56223</v>
          </cell>
        </row>
        <row r="3807">
          <cell r="F3807">
            <v>1744</v>
          </cell>
          <cell r="G3807" t="str">
            <v>39241(D)1744</v>
          </cell>
          <cell r="H3807" t="str">
            <v>Other Pianos Including   Automatic Pianos;        Harpsichords And Other   Keyboard Stringed        Instruments</v>
          </cell>
          <cell r="I3807">
            <v>100.000005</v>
          </cell>
          <cell r="J3807">
            <v>83.987543333333335</v>
          </cell>
          <cell r="K3807">
            <v>92.258226666666673</v>
          </cell>
          <cell r="L3807">
            <v>88.048801666666662</v>
          </cell>
          <cell r="M3807">
            <v>87.603719166666664</v>
          </cell>
          <cell r="N3807">
            <v>87.56223</v>
          </cell>
        </row>
        <row r="3808">
          <cell r="F3808">
            <v>1745</v>
          </cell>
          <cell r="G3808" t="str">
            <v>39244(D)1745</v>
          </cell>
          <cell r="H3808" t="str">
            <v>Keyboard Instruments,    Other Than Accordions,   The Sound Of Which Is    Produced Or Must Be      Amplified Electrically</v>
          </cell>
          <cell r="I3808">
            <v>100.000005</v>
          </cell>
          <cell r="J3808">
            <v>83.987543333333335</v>
          </cell>
          <cell r="K3808">
            <v>92.258226666666673</v>
          </cell>
          <cell r="L3808">
            <v>88.048801666666662</v>
          </cell>
          <cell r="M3808">
            <v>87.603719166666664</v>
          </cell>
          <cell r="N3808">
            <v>87.56223</v>
          </cell>
        </row>
        <row r="3809">
          <cell r="F3809">
            <v>1746</v>
          </cell>
          <cell r="G3809" t="str">
            <v>39246(D)1746</v>
          </cell>
          <cell r="H3809" t="str">
            <v>Fishing Equipment</v>
          </cell>
          <cell r="I3809">
            <v>100</v>
          </cell>
          <cell r="J3809">
            <v>75.126084166666672</v>
          </cell>
          <cell r="K3809">
            <v>75.590885</v>
          </cell>
          <cell r="L3809">
            <v>80.070007500000003</v>
          </cell>
          <cell r="M3809">
            <v>79.717382499999985</v>
          </cell>
          <cell r="N3809">
            <v>79.893776666666668</v>
          </cell>
        </row>
        <row r="3810">
          <cell r="F3810">
            <v>1747</v>
          </cell>
          <cell r="G3810" t="str">
            <v>39246(D)1747</v>
          </cell>
          <cell r="H3810" t="str">
            <v>Fishing Reels</v>
          </cell>
          <cell r="I3810">
            <v>100</v>
          </cell>
          <cell r="J3810">
            <v>75.126084166666672</v>
          </cell>
          <cell r="K3810">
            <v>75.590885</v>
          </cell>
          <cell r="L3810">
            <v>80.070007500000003</v>
          </cell>
          <cell r="M3810">
            <v>79.717382499999985</v>
          </cell>
          <cell r="N3810">
            <v>79.893776666666668</v>
          </cell>
        </row>
        <row r="3811">
          <cell r="F3811">
            <v>1748</v>
          </cell>
          <cell r="G3811" t="str">
            <v>39246(D)1748</v>
          </cell>
          <cell r="H3811" t="str">
            <v>Golf Clubs, Complete</v>
          </cell>
          <cell r="I3811">
            <v>100</v>
          </cell>
          <cell r="J3811">
            <v>75.126084166666672</v>
          </cell>
          <cell r="K3811">
            <v>75.590885</v>
          </cell>
          <cell r="L3811">
            <v>80.070007500000003</v>
          </cell>
          <cell r="M3811">
            <v>79.717382499999985</v>
          </cell>
          <cell r="N3811">
            <v>79.893776666666668</v>
          </cell>
        </row>
        <row r="3812">
          <cell r="F3812">
            <v>1749</v>
          </cell>
          <cell r="G3812" t="str">
            <v>39246(D)1749</v>
          </cell>
          <cell r="H3812" t="str">
            <v>Golf Ball</v>
          </cell>
          <cell r="I3812">
            <v>100</v>
          </cell>
          <cell r="J3812">
            <v>75.126084166666672</v>
          </cell>
          <cell r="K3812">
            <v>75.590885</v>
          </cell>
          <cell r="L3812">
            <v>80.070007500000003</v>
          </cell>
          <cell r="M3812">
            <v>79.717382499999985</v>
          </cell>
          <cell r="N3812">
            <v>79.893776666666668</v>
          </cell>
        </row>
        <row r="3813">
          <cell r="F3813">
            <v>1750</v>
          </cell>
          <cell r="G3813" t="str">
            <v>39246(D)1750</v>
          </cell>
          <cell r="H3813" t="str">
            <v>Golf Equipment(New)</v>
          </cell>
          <cell r="I3813">
            <v>100</v>
          </cell>
          <cell r="J3813">
            <v>75.126084166666672</v>
          </cell>
          <cell r="K3813">
            <v>75.590885</v>
          </cell>
          <cell r="L3813">
            <v>80.070007500000003</v>
          </cell>
          <cell r="M3813">
            <v>79.717382499999985</v>
          </cell>
          <cell r="N3813">
            <v>79.893776666666668</v>
          </cell>
        </row>
        <row r="3814">
          <cell r="F3814">
            <v>1751</v>
          </cell>
          <cell r="G3814" t="str">
            <v>39246(D)1751</v>
          </cell>
          <cell r="H3814" t="str">
            <v>Badminton Or Similar     Rackets Whether Or Not   Strung</v>
          </cell>
          <cell r="I3814">
            <v>100</v>
          </cell>
          <cell r="J3814">
            <v>99.703164999999998</v>
          </cell>
          <cell r="K3814">
            <v>80.828119999999984</v>
          </cell>
          <cell r="L3814">
            <v>79.304107499999986</v>
          </cell>
          <cell r="M3814">
            <v>90.868327500000021</v>
          </cell>
          <cell r="N3814">
            <v>92.127382499999996</v>
          </cell>
        </row>
        <row r="3815">
          <cell r="F3815">
            <v>1752</v>
          </cell>
          <cell r="G3815" t="str">
            <v>39246(D)1752</v>
          </cell>
          <cell r="H3815" t="str">
            <v>Articles And Equipment   For General Physical     Exercise, Gymnastics Or  Athletics</v>
          </cell>
          <cell r="I3815">
            <v>100</v>
          </cell>
          <cell r="J3815">
            <v>75.126084166666672</v>
          </cell>
          <cell r="K3815">
            <v>75.590885</v>
          </cell>
          <cell r="L3815">
            <v>80.070007500000003</v>
          </cell>
          <cell r="M3815">
            <v>79.717382499999985</v>
          </cell>
          <cell r="N3815">
            <v>79.893776666666668</v>
          </cell>
        </row>
        <row r="3816">
          <cell r="F3816">
            <v>1753</v>
          </cell>
          <cell r="G3816" t="str">
            <v>39246(D)1753</v>
          </cell>
          <cell r="H3816" t="str">
            <v>Balls Other Than Inflatable (E.G. Plastic Balls)</v>
          </cell>
          <cell r="I3816">
            <v>100</v>
          </cell>
          <cell r="J3816">
            <v>75.126084166666672</v>
          </cell>
          <cell r="K3816">
            <v>75.590885</v>
          </cell>
          <cell r="L3816">
            <v>80.070007500000003</v>
          </cell>
          <cell r="M3816">
            <v>79.717382499999985</v>
          </cell>
          <cell r="N3816">
            <v>79.893776666666668</v>
          </cell>
        </row>
        <row r="3817">
          <cell r="F3817">
            <v>1754</v>
          </cell>
          <cell r="G3817" t="str">
            <v>39246(D)1754</v>
          </cell>
          <cell r="H3817" t="str">
            <v>Other Articles And       Equipment For Gymnastics Athletics, Other Sports/ Outdoor Games, Swimming  Pools And Paddling Pools</v>
          </cell>
          <cell r="I3817">
            <v>100</v>
          </cell>
          <cell r="J3817">
            <v>107.99222416666667</v>
          </cell>
          <cell r="K3817">
            <v>112.37506</v>
          </cell>
          <cell r="L3817">
            <v>112.51388333333334</v>
          </cell>
          <cell r="M3817">
            <v>119.97461416666667</v>
          </cell>
          <cell r="N3817">
            <v>122.32270000000001</v>
          </cell>
        </row>
        <row r="3818">
          <cell r="F3818">
            <v>1755</v>
          </cell>
          <cell r="G3818" t="str">
            <v>39247(D)1755</v>
          </cell>
          <cell r="H3818" t="str">
            <v>Ornamental Pewter Products</v>
          </cell>
          <cell r="I3818">
            <v>99.999933333333331</v>
          </cell>
          <cell r="J3818">
            <v>96.784975000000003</v>
          </cell>
          <cell r="K3818">
            <v>106.15481499999999</v>
          </cell>
          <cell r="L3818">
            <v>104.05487333333333</v>
          </cell>
          <cell r="M3818">
            <v>107.48978</v>
          </cell>
          <cell r="N3818">
            <v>110.26312333333334</v>
          </cell>
        </row>
        <row r="3819">
          <cell r="F3819">
            <v>1756</v>
          </cell>
          <cell r="G3819" t="str">
            <v>39247(D)1756</v>
          </cell>
          <cell r="H3819" t="str">
            <v>Other Imitation Jewelleryof Base Metal W/N Plated With Precious Metal</v>
          </cell>
          <cell r="I3819">
            <v>100</v>
          </cell>
          <cell r="J3819">
            <v>88.983310000000003</v>
          </cell>
          <cell r="K3819">
            <v>81.559629999999999</v>
          </cell>
          <cell r="L3819">
            <v>81.559629999999999</v>
          </cell>
          <cell r="M3819">
            <v>93.189984999999979</v>
          </cell>
          <cell r="N3819">
            <v>97.066769999999977</v>
          </cell>
        </row>
        <row r="3820">
          <cell r="F3820">
            <v>1757</v>
          </cell>
          <cell r="G3820" t="str">
            <v>39249(D)1757</v>
          </cell>
          <cell r="H3820" t="str">
            <v>Other Wheeled Toys</v>
          </cell>
          <cell r="I3820">
            <v>100</v>
          </cell>
          <cell r="J3820">
            <v>97.853909999999999</v>
          </cell>
          <cell r="K3820">
            <v>86.971982499999996</v>
          </cell>
          <cell r="L3820">
            <v>94.81756</v>
          </cell>
          <cell r="M3820">
            <v>92.316055000000006</v>
          </cell>
          <cell r="N3820">
            <v>92.692610000000002</v>
          </cell>
        </row>
        <row r="3821">
          <cell r="F3821">
            <v>1758</v>
          </cell>
          <cell r="G3821" t="str">
            <v>39249(D)1758</v>
          </cell>
          <cell r="H3821" t="str">
            <v>Reduced-Size Model       Assembly Kits, Whether Ornot Working Models,      Excluding Electric Trains</v>
          </cell>
          <cell r="I3821">
            <v>100</v>
          </cell>
          <cell r="J3821">
            <v>75.126084166666672</v>
          </cell>
          <cell r="K3821">
            <v>75.590885</v>
          </cell>
          <cell r="L3821">
            <v>80.070007500000003</v>
          </cell>
          <cell r="M3821">
            <v>79.717382499999985</v>
          </cell>
          <cell r="N3821">
            <v>79.893776666666668</v>
          </cell>
        </row>
        <row r="3822">
          <cell r="F3822">
            <v>1759</v>
          </cell>
          <cell r="G3822" t="str">
            <v>39249(D)1759</v>
          </cell>
          <cell r="H3822" t="str">
            <v>Other Toys Representing  Animals Or Non-Human     Creatures, O/T Stuffed</v>
          </cell>
          <cell r="I3822">
            <v>100</v>
          </cell>
          <cell r="J3822">
            <v>75.126084166666672</v>
          </cell>
          <cell r="K3822">
            <v>75.590885</v>
          </cell>
          <cell r="L3822">
            <v>80.070007500000003</v>
          </cell>
          <cell r="M3822">
            <v>79.717382499999985</v>
          </cell>
          <cell r="N3822">
            <v>79.893776666666668</v>
          </cell>
        </row>
        <row r="3823">
          <cell r="F3823">
            <v>1760</v>
          </cell>
          <cell r="G3823" t="str">
            <v>39249(D)1760</v>
          </cell>
          <cell r="H3823" t="str">
            <v>Other Toys Of Other      Materials</v>
          </cell>
          <cell r="I3823">
            <v>100</v>
          </cell>
          <cell r="J3823">
            <v>68.646315833333333</v>
          </cell>
          <cell r="K3823">
            <v>70.094606666666664</v>
          </cell>
          <cell r="L3823">
            <v>75.194401666666678</v>
          </cell>
          <cell r="M3823">
            <v>73.457750833333336</v>
          </cell>
          <cell r="N3823">
            <v>73.302229999999994</v>
          </cell>
        </row>
        <row r="3824">
          <cell r="F3824">
            <v>1761</v>
          </cell>
          <cell r="G3824" t="str">
            <v>39249(D)1761</v>
          </cell>
          <cell r="H3824" t="str">
            <v>Pintable, Slot Machine &amp; The Like</v>
          </cell>
          <cell r="I3824">
            <v>100</v>
          </cell>
          <cell r="J3824">
            <v>75.126084166666672</v>
          </cell>
          <cell r="K3824">
            <v>75.590885</v>
          </cell>
          <cell r="L3824">
            <v>80.070007500000003</v>
          </cell>
          <cell r="M3824">
            <v>79.717382499999985</v>
          </cell>
          <cell r="N3824">
            <v>79.893776666666668</v>
          </cell>
        </row>
        <row r="3825">
          <cell r="F3825">
            <v>1762</v>
          </cell>
          <cell r="G3825" t="str">
            <v>39251(D)1762</v>
          </cell>
          <cell r="H3825" t="str">
            <v>Self-Copy Paper</v>
          </cell>
          <cell r="I3825">
            <v>99.999384166666658</v>
          </cell>
          <cell r="J3825">
            <v>99.05919333333334</v>
          </cell>
          <cell r="K3825">
            <v>94.959342499999991</v>
          </cell>
          <cell r="L3825">
            <v>88.038912499999995</v>
          </cell>
          <cell r="M3825">
            <v>86.451377500000007</v>
          </cell>
          <cell r="N3825">
            <v>78.791129999999995</v>
          </cell>
        </row>
        <row r="3826">
          <cell r="F3826">
            <v>1763</v>
          </cell>
          <cell r="G3826" t="str">
            <v>39251(D)1763</v>
          </cell>
          <cell r="H3826" t="str">
            <v>Other Copying Or Transferpapers</v>
          </cell>
          <cell r="I3826">
            <v>99.999960833333333</v>
          </cell>
          <cell r="J3826">
            <v>104.21914749999999</v>
          </cell>
          <cell r="K3826">
            <v>82.894590833333339</v>
          </cell>
          <cell r="L3826">
            <v>86.584085833333333</v>
          </cell>
          <cell r="M3826">
            <v>95.47984000000001</v>
          </cell>
          <cell r="N3826">
            <v>97.706233333333344</v>
          </cell>
        </row>
        <row r="3827">
          <cell r="F3827">
            <v>1764</v>
          </cell>
          <cell r="G3827" t="str">
            <v>39251(D)1764</v>
          </cell>
          <cell r="H3827" t="str">
            <v>Ball Point Pens, Of      Other Material</v>
          </cell>
          <cell r="I3827">
            <v>100.00071583333333</v>
          </cell>
          <cell r="J3827">
            <v>94.369950000000003</v>
          </cell>
          <cell r="K3827">
            <v>95.007907500000002</v>
          </cell>
          <cell r="L3827">
            <v>107.38300583333333</v>
          </cell>
          <cell r="M3827">
            <v>109.48182</v>
          </cell>
          <cell r="N3827">
            <v>109.90647083333333</v>
          </cell>
        </row>
        <row r="3828">
          <cell r="F3828">
            <v>1765</v>
          </cell>
          <cell r="G3828" t="str">
            <v>39251(D)1765</v>
          </cell>
          <cell r="H3828" t="str">
            <v>Pen, Marker</v>
          </cell>
          <cell r="I3828">
            <v>100.00071583333333</v>
          </cell>
          <cell r="J3828">
            <v>94.369950000000003</v>
          </cell>
          <cell r="K3828">
            <v>95.007907500000002</v>
          </cell>
          <cell r="L3828">
            <v>107.38300583333333</v>
          </cell>
          <cell r="M3828">
            <v>109.48182</v>
          </cell>
          <cell r="N3828">
            <v>109.90647083333333</v>
          </cell>
        </row>
        <row r="3829">
          <cell r="F3829">
            <v>1766</v>
          </cell>
          <cell r="G3829" t="str">
            <v>39251(D)1766</v>
          </cell>
          <cell r="H3829" t="str">
            <v>Parts And Fittings, Of   Ball Point Pens, Other   Than Refills, Of Other   Materials</v>
          </cell>
          <cell r="I3829">
            <v>99.999994999999998</v>
          </cell>
          <cell r="J3829">
            <v>99.946732499999996</v>
          </cell>
          <cell r="K3829">
            <v>77.281938333333329</v>
          </cell>
          <cell r="L3829">
            <v>80.884980000000013</v>
          </cell>
          <cell r="M3829">
            <v>96.211734166666659</v>
          </cell>
          <cell r="N3829">
            <v>96.22193</v>
          </cell>
        </row>
        <row r="3830">
          <cell r="F3830">
            <v>1767</v>
          </cell>
          <cell r="G3830" t="str">
            <v>39251(D)1767</v>
          </cell>
          <cell r="H3830" t="str">
            <v>Pencils And Crayons, Withleads Encased In A Rigid Sheath</v>
          </cell>
          <cell r="I3830">
            <v>100.00071583333333</v>
          </cell>
          <cell r="J3830">
            <v>94.369950000000003</v>
          </cell>
          <cell r="K3830">
            <v>95.007907500000002</v>
          </cell>
          <cell r="L3830">
            <v>107.38300583333333</v>
          </cell>
          <cell r="M3830">
            <v>109.48182</v>
          </cell>
          <cell r="N3830">
            <v>109.90647083333333</v>
          </cell>
        </row>
        <row r="3831">
          <cell r="F3831">
            <v>1768</v>
          </cell>
          <cell r="G3831" t="str">
            <v>39251(D)1768</v>
          </cell>
          <cell r="H3831" t="str">
            <v>Rubber Stamp</v>
          </cell>
          <cell r="I3831">
            <v>100.00071583333333</v>
          </cell>
          <cell r="J3831">
            <v>94.369950000000003</v>
          </cell>
          <cell r="K3831">
            <v>95.007907500000002</v>
          </cell>
          <cell r="L3831">
            <v>107.38300583333333</v>
          </cell>
          <cell r="M3831">
            <v>109.48182</v>
          </cell>
          <cell r="N3831">
            <v>109.90647083333333</v>
          </cell>
        </row>
        <row r="3832">
          <cell r="F3832">
            <v>1769</v>
          </cell>
          <cell r="G3832" t="str">
            <v>39251(D)1769</v>
          </cell>
          <cell r="H3832" t="str">
            <v>Typewriter Or Similar    Ribbons Of Textile Fabric</v>
          </cell>
          <cell r="I3832">
            <v>100</v>
          </cell>
          <cell r="J3832">
            <v>98.652509999999992</v>
          </cell>
          <cell r="K3832">
            <v>110.10616999999998</v>
          </cell>
          <cell r="L3832">
            <v>139.28134</v>
          </cell>
          <cell r="M3832">
            <v>139.28134</v>
          </cell>
          <cell r="N3832">
            <v>139.28134</v>
          </cell>
        </row>
        <row r="3833">
          <cell r="F3833">
            <v>1770</v>
          </cell>
          <cell r="G3833" t="str">
            <v>39251(D)1770</v>
          </cell>
          <cell r="H3833" t="str">
            <v>Typewriter Or Similar    Ribbons, Other Than Of   Textile Fabric</v>
          </cell>
          <cell r="I3833">
            <v>100.00000333333334</v>
          </cell>
          <cell r="J3833">
            <v>102.3907</v>
          </cell>
          <cell r="K3833">
            <v>102.37044</v>
          </cell>
          <cell r="L3833">
            <v>111.56281750000001</v>
          </cell>
          <cell r="M3833">
            <v>123.92085166666668</v>
          </cell>
          <cell r="N3833">
            <v>127.13494166666666</v>
          </cell>
        </row>
        <row r="3834">
          <cell r="F3834">
            <v>1771</v>
          </cell>
          <cell r="G3834" t="str">
            <v>39251(D)1771</v>
          </cell>
          <cell r="H3834" t="str">
            <v>Ink-Pads</v>
          </cell>
          <cell r="I3834">
            <v>100</v>
          </cell>
          <cell r="J3834">
            <v>76.411959999999993</v>
          </cell>
          <cell r="K3834">
            <v>85.382059999999981</v>
          </cell>
          <cell r="L3834">
            <v>107.97341999999999</v>
          </cell>
          <cell r="M3834">
            <v>108.80398666666666</v>
          </cell>
          <cell r="N3834">
            <v>109.96678000000001</v>
          </cell>
        </row>
        <row r="3835">
          <cell r="F3835">
            <v>1772</v>
          </cell>
          <cell r="G3835" t="str">
            <v>39252(D)1772</v>
          </cell>
          <cell r="H3835" t="str">
            <v>Other Needles For Knit-  Ting, Bodkins, Crochet   Hooks, Embroidery Stilet-Tos &amp; Sim. Articles Forhand Use Of Iron Or Steel</v>
          </cell>
          <cell r="I3835">
            <v>99.999999166666669</v>
          </cell>
          <cell r="J3835">
            <v>100.78596999999998</v>
          </cell>
          <cell r="K3835">
            <v>112.17251083333333</v>
          </cell>
          <cell r="L3835">
            <v>117.49798666666666</v>
          </cell>
          <cell r="M3835">
            <v>109.73397749999998</v>
          </cell>
          <cell r="N3835">
            <v>99.365173333333331</v>
          </cell>
        </row>
        <row r="3836">
          <cell r="F3836">
            <v>1773</v>
          </cell>
          <cell r="G3836" t="str">
            <v>39252(D)1773</v>
          </cell>
          <cell r="H3836" t="str">
            <v>Other Pins Of Iron Or    Steel</v>
          </cell>
          <cell r="I3836">
            <v>99.999946666666673</v>
          </cell>
          <cell r="J3836">
            <v>111.22399666666666</v>
          </cell>
          <cell r="K3836">
            <v>94.708122500000002</v>
          </cell>
          <cell r="L3836">
            <v>91.125530000000012</v>
          </cell>
          <cell r="M3836">
            <v>81.841818333333336</v>
          </cell>
          <cell r="N3836">
            <v>88.234802500000001</v>
          </cell>
        </row>
        <row r="3837">
          <cell r="F3837">
            <v>1774</v>
          </cell>
          <cell r="G3837" t="str">
            <v>39252(D)1774</v>
          </cell>
          <cell r="H3837" t="str">
            <v>Hooks, Eyes And Eyelets  Of Base Metal</v>
          </cell>
          <cell r="I3837">
            <v>99.999980000000022</v>
          </cell>
          <cell r="J3837">
            <v>88.762156666666655</v>
          </cell>
          <cell r="K3837">
            <v>83.916889166666664</v>
          </cell>
          <cell r="L3837">
            <v>84.567651666666663</v>
          </cell>
          <cell r="M3837">
            <v>84.962312499999996</v>
          </cell>
          <cell r="N3837">
            <v>87.563310000000001</v>
          </cell>
        </row>
        <row r="3838">
          <cell r="F3838">
            <v>1775</v>
          </cell>
          <cell r="G3838" t="str">
            <v>39252(D)1775</v>
          </cell>
          <cell r="H3838" t="str">
            <v>Other Made Up Articles,  Of Base Metal, Including Parts</v>
          </cell>
          <cell r="I3838">
            <v>100</v>
          </cell>
          <cell r="J3838">
            <v>100</v>
          </cell>
          <cell r="K3838">
            <v>93.703860000000006</v>
          </cell>
          <cell r="L3838">
            <v>98.472757500000014</v>
          </cell>
          <cell r="M3838">
            <v>107.99548583333332</v>
          </cell>
          <cell r="N3838">
            <v>155.45277666666669</v>
          </cell>
        </row>
        <row r="3839">
          <cell r="F3839">
            <v>1776</v>
          </cell>
          <cell r="G3839" t="str">
            <v>39252(D)1776</v>
          </cell>
          <cell r="H3839" t="str">
            <v>Other Slide Fasteners</v>
          </cell>
          <cell r="I3839">
            <v>99.999997500000006</v>
          </cell>
          <cell r="J3839">
            <v>92.335253333333313</v>
          </cell>
          <cell r="K3839">
            <v>91.711300000000008</v>
          </cell>
          <cell r="L3839">
            <v>104.33981166666668</v>
          </cell>
          <cell r="M3839">
            <v>105.24384000000002</v>
          </cell>
          <cell r="N3839">
            <v>105.24384000000002</v>
          </cell>
        </row>
        <row r="3840">
          <cell r="F3840">
            <v>1777</v>
          </cell>
          <cell r="G3840" t="str">
            <v>39252(D)1777</v>
          </cell>
          <cell r="H3840" t="str">
            <v>Other Parts Of Slide     Fasteners</v>
          </cell>
          <cell r="I3840">
            <v>100.00001833333333</v>
          </cell>
          <cell r="J3840">
            <v>95.371749999999992</v>
          </cell>
          <cell r="K3840">
            <v>97.597594166666667</v>
          </cell>
          <cell r="L3840">
            <v>107.91510083333333</v>
          </cell>
          <cell r="M3840">
            <v>96.448419166666667</v>
          </cell>
          <cell r="N3840">
            <v>95.453999999999994</v>
          </cell>
        </row>
        <row r="3841">
          <cell r="F3841">
            <v>1778</v>
          </cell>
          <cell r="G3841" t="str">
            <v>39253(D)1778</v>
          </cell>
          <cell r="H3841" t="str">
            <v>Coir, Brush</v>
          </cell>
          <cell r="I3841">
            <v>100.00001833333333</v>
          </cell>
          <cell r="J3841">
            <v>95.371749999999992</v>
          </cell>
          <cell r="K3841">
            <v>97.597594166666667</v>
          </cell>
          <cell r="L3841">
            <v>107.91510083333333</v>
          </cell>
          <cell r="M3841">
            <v>96.448419166666667</v>
          </cell>
          <cell r="N3841">
            <v>95.453999999999994</v>
          </cell>
        </row>
        <row r="3842">
          <cell r="F3842">
            <v>1779</v>
          </cell>
          <cell r="G3842" t="str">
            <v>39253(D)1779</v>
          </cell>
          <cell r="H3842" t="str">
            <v>Tooth Brush</v>
          </cell>
          <cell r="I3842">
            <v>100.00001833333333</v>
          </cell>
          <cell r="J3842">
            <v>95.371749999999992</v>
          </cell>
          <cell r="K3842">
            <v>97.597594166666667</v>
          </cell>
          <cell r="L3842">
            <v>107.91510083333333</v>
          </cell>
          <cell r="M3842">
            <v>96.448419166666667</v>
          </cell>
          <cell r="N3842">
            <v>95.453999999999994</v>
          </cell>
        </row>
        <row r="3843">
          <cell r="F3843">
            <v>1780</v>
          </cell>
          <cell r="G3843" t="str">
            <v>39253(D)1780</v>
          </cell>
          <cell r="H3843" t="str">
            <v>Broom</v>
          </cell>
          <cell r="I3843">
            <v>100.00001833333333</v>
          </cell>
          <cell r="J3843">
            <v>95.371749999999992</v>
          </cell>
          <cell r="K3843">
            <v>97.597594166666667</v>
          </cell>
          <cell r="L3843">
            <v>107.91510083333333</v>
          </cell>
          <cell r="M3843">
            <v>96.448419166666667</v>
          </cell>
          <cell r="N3843">
            <v>95.453999999999994</v>
          </cell>
        </row>
        <row r="3844">
          <cell r="F3844">
            <v>1781</v>
          </cell>
          <cell r="G3844" t="str">
            <v>39253(D)1781</v>
          </cell>
          <cell r="H3844" t="str">
            <v>Powder Puffs (New)</v>
          </cell>
          <cell r="I3844">
            <v>100.00001833333333</v>
          </cell>
          <cell r="J3844">
            <v>95.371749999999992</v>
          </cell>
          <cell r="K3844">
            <v>97.597594166666667</v>
          </cell>
          <cell r="L3844">
            <v>107.91510083333333</v>
          </cell>
          <cell r="M3844">
            <v>96.448419166666667</v>
          </cell>
          <cell r="N3844">
            <v>95.453999999999994</v>
          </cell>
        </row>
        <row r="3845">
          <cell r="F3845">
            <v>1782</v>
          </cell>
          <cell r="G3845" t="str">
            <v>39254(D)1782</v>
          </cell>
          <cell r="H3845" t="str">
            <v>Cigarette Lighter Of Non-Precious Metal</v>
          </cell>
          <cell r="I3845">
            <v>100.00001833333333</v>
          </cell>
          <cell r="J3845">
            <v>95.371749999999992</v>
          </cell>
          <cell r="K3845">
            <v>97.597594166666667</v>
          </cell>
          <cell r="L3845">
            <v>107.91510083333333</v>
          </cell>
          <cell r="M3845">
            <v>96.448419166666667</v>
          </cell>
          <cell r="N3845">
            <v>95.453999999999994</v>
          </cell>
        </row>
        <row r="3846">
          <cell r="F3846">
            <v>1783</v>
          </cell>
          <cell r="G3846" t="str">
            <v>39254(D)1783</v>
          </cell>
          <cell r="H3846" t="str">
            <v>Umbrella</v>
          </cell>
          <cell r="I3846">
            <v>100.00001833333333</v>
          </cell>
          <cell r="J3846">
            <v>95.371749999999992</v>
          </cell>
          <cell r="K3846">
            <v>97.597594166666667</v>
          </cell>
          <cell r="L3846">
            <v>107.91510083333333</v>
          </cell>
          <cell r="M3846">
            <v>96.448419166666667</v>
          </cell>
          <cell r="N3846">
            <v>95.453999999999994</v>
          </cell>
        </row>
        <row r="3847">
          <cell r="F3847">
            <v>1784</v>
          </cell>
          <cell r="G3847" t="str">
            <v>39259(D)1784</v>
          </cell>
          <cell r="H3847" t="str">
            <v>Sign-Plates, Name-Plates,Address-Plates &amp; Similar Plates, Numbers, Letters &amp; Other Symbols Of Base  Metal</v>
          </cell>
          <cell r="I3847">
            <v>100</v>
          </cell>
          <cell r="J3847">
            <v>100</v>
          </cell>
          <cell r="K3847">
            <v>100</v>
          </cell>
          <cell r="L3847">
            <v>112.73521749999999</v>
          </cell>
          <cell r="M3847">
            <v>78.698374166666667</v>
          </cell>
          <cell r="N3847">
            <v>82.580439999999996</v>
          </cell>
        </row>
        <row r="3848">
          <cell r="F3848">
            <v>1785</v>
          </cell>
          <cell r="G3848" t="str">
            <v>41111(D)1785</v>
          </cell>
          <cell r="H3848" t="str">
            <v>Electricity</v>
          </cell>
          <cell r="I3848">
            <v>99.999808333333334</v>
          </cell>
          <cell r="J3848">
            <v>93.158990000000003</v>
          </cell>
          <cell r="K3848">
            <v>86.368008333333336</v>
          </cell>
          <cell r="L3848">
            <v>103.04984083333333</v>
          </cell>
          <cell r="M3848">
            <v>117.9456175</v>
          </cell>
          <cell r="N3848">
            <v>151.70087333333333</v>
          </cell>
        </row>
        <row r="3849">
          <cell r="F3849">
            <v>1786</v>
          </cell>
          <cell r="G3849" t="e">
            <v>#N/A</v>
          </cell>
          <cell r="H3849" t="str">
            <v>Coil, Steel (Include Slitted)</v>
          </cell>
          <cell r="I3849">
            <v>100.00000166666665</v>
          </cell>
          <cell r="J3849">
            <v>88.788094999999998</v>
          </cell>
          <cell r="K3849">
            <v>95.08406916666668</v>
          </cell>
          <cell r="L3849">
            <v>115.86203</v>
          </cell>
          <cell r="M3849">
            <v>130.44756583333333</v>
          </cell>
          <cell r="N3849">
            <v>188.44223666666667</v>
          </cell>
        </row>
        <row r="3850">
          <cell r="F3850">
            <v>1787</v>
          </cell>
          <cell r="G3850" t="e">
            <v>#N/A</v>
          </cell>
          <cell r="H3850" t="str">
            <v>Strip, Steel</v>
          </cell>
          <cell r="I3850">
            <v>100.00000166666665</v>
          </cell>
          <cell r="J3850">
            <v>88.788094999999998</v>
          </cell>
          <cell r="K3850">
            <v>95.08406916666668</v>
          </cell>
          <cell r="L3850">
            <v>115.86203</v>
          </cell>
          <cell r="M3850">
            <v>130.44756583333333</v>
          </cell>
          <cell r="N3850">
            <v>188.44223666666667</v>
          </cell>
        </row>
        <row r="3851">
          <cell r="F3851">
            <v>1788</v>
          </cell>
          <cell r="G3851" t="e">
            <v>#N/A</v>
          </cell>
          <cell r="H3851" t="str">
            <v>Sheet, Iron Or Steel</v>
          </cell>
          <cell r="I3851">
            <v>100.00000166666665</v>
          </cell>
          <cell r="J3851">
            <v>88.788094999999998</v>
          </cell>
          <cell r="K3851">
            <v>95.08406916666668</v>
          </cell>
          <cell r="L3851">
            <v>115.86203</v>
          </cell>
          <cell r="M3851">
            <v>130.44756583333333</v>
          </cell>
          <cell r="N3851">
            <v>188.44223666666667</v>
          </cell>
        </row>
        <row r="3852">
          <cell r="F3852">
            <v>1789</v>
          </cell>
          <cell r="G3852" t="e">
            <v>#N/A</v>
          </cell>
          <cell r="H3852" t="str">
            <v>Steel Bars And Rods (Round, Falt, Deformed, Angle Etc.)</v>
          </cell>
          <cell r="I3852">
            <v>100.00000083333335</v>
          </cell>
          <cell r="J3852">
            <v>89.024400833333331</v>
          </cell>
          <cell r="K3852">
            <v>86.452962499999998</v>
          </cell>
          <cell r="L3852">
            <v>99.879062500000003</v>
          </cell>
          <cell r="M3852">
            <v>118.31271916666665</v>
          </cell>
          <cell r="N3852">
            <v>135.33998833333334</v>
          </cell>
        </row>
        <row r="3853">
          <cell r="F3853">
            <v>1790</v>
          </cell>
          <cell r="G3853" t="e">
            <v>#N/A</v>
          </cell>
          <cell r="H3853" t="str">
            <v>Angle Brackets, Metal</v>
          </cell>
          <cell r="I3853">
            <v>100.00000083333335</v>
          </cell>
          <cell r="J3853">
            <v>89.024400833333331</v>
          </cell>
          <cell r="K3853">
            <v>86.452962499999998</v>
          </cell>
          <cell r="L3853">
            <v>99.879062500000003</v>
          </cell>
          <cell r="M3853">
            <v>118.31271916666665</v>
          </cell>
          <cell r="N3853">
            <v>135.33998833333334</v>
          </cell>
        </row>
        <row r="3854">
          <cell r="F3854">
            <v>1791</v>
          </cell>
          <cell r="G3854" t="e">
            <v>#N/A</v>
          </cell>
          <cell r="H3854" t="str">
            <v>Wire Concrete Reinforcing</v>
          </cell>
          <cell r="I3854">
            <v>100.00000083333333</v>
          </cell>
          <cell r="J3854">
            <v>94.600800833333324</v>
          </cell>
          <cell r="K3854">
            <v>91.211432500000001</v>
          </cell>
          <cell r="L3854">
            <v>104.9200475</v>
          </cell>
          <cell r="M3854">
            <v>120.32134833333333</v>
          </cell>
          <cell r="N3854">
            <v>144.09786083333336</v>
          </cell>
        </row>
        <row r="3855">
          <cell r="F3855">
            <v>1792</v>
          </cell>
          <cell r="G3855" t="e">
            <v>#N/A</v>
          </cell>
          <cell r="H3855" t="str">
            <v>Phenolic Copper Clad Laminates (New)</v>
          </cell>
          <cell r="I3855">
            <v>100.00000083333333</v>
          </cell>
          <cell r="J3855">
            <v>98.367830833333343</v>
          </cell>
          <cell r="K3855">
            <v>83.819103333333331</v>
          </cell>
          <cell r="L3855">
            <v>95.52424666666667</v>
          </cell>
          <cell r="M3855">
            <v>121.11840666666666</v>
          </cell>
          <cell r="N3855">
            <v>134.45263416666668</v>
          </cell>
        </row>
        <row r="3856">
          <cell r="F3856">
            <v>1793</v>
          </cell>
          <cell r="G3856" t="e">
            <v>#N/A</v>
          </cell>
          <cell r="H3856" t="str">
            <v>Aluminium Heat Sink</v>
          </cell>
          <cell r="I3856">
            <v>99.999964166666672</v>
          </cell>
          <cell r="J3856">
            <v>97.718534166666657</v>
          </cell>
          <cell r="K3856">
            <v>89.375265833333344</v>
          </cell>
          <cell r="L3856">
            <v>91.946969999999993</v>
          </cell>
          <cell r="M3856">
            <v>91.499525833333337</v>
          </cell>
          <cell r="N3856">
            <v>91.138665833333334</v>
          </cell>
        </row>
        <row r="3857">
          <cell r="F3857">
            <v>1794</v>
          </cell>
          <cell r="G3857" t="e">
            <v>#N/A</v>
          </cell>
          <cell r="H3857" t="str">
            <v>Solder Bar</v>
          </cell>
          <cell r="I3857">
            <v>99.999998333333323</v>
          </cell>
          <cell r="J3857">
            <v>100.5591575</v>
          </cell>
          <cell r="K3857">
            <v>124.45474083333333</v>
          </cell>
          <cell r="L3857">
            <v>100.77250916666667</v>
          </cell>
          <cell r="M3857">
            <v>100.27380833333332</v>
          </cell>
          <cell r="N3857">
            <v>97.961351666666673</v>
          </cell>
        </row>
        <row r="3858">
          <cell r="F3858">
            <v>1795</v>
          </cell>
          <cell r="G3858" t="e">
            <v>#N/A</v>
          </cell>
          <cell r="H3858" t="str">
            <v>Guardrails</v>
          </cell>
          <cell r="I3858">
            <v>100</v>
          </cell>
          <cell r="J3858">
            <v>102.04169916666667</v>
          </cell>
          <cell r="K3858">
            <v>131.41710166666664</v>
          </cell>
          <cell r="L3858">
            <v>131.80401583333335</v>
          </cell>
          <cell r="M3858">
            <v>141.43290583333331</v>
          </cell>
          <cell r="N3858">
            <v>120.78464000000001</v>
          </cell>
        </row>
        <row r="3859">
          <cell r="F3859">
            <v>1796</v>
          </cell>
          <cell r="G3859" t="e">
            <v>#N/A</v>
          </cell>
          <cell r="H3859" t="str">
            <v>Metal Stamping Parts (New)</v>
          </cell>
          <cell r="I3859">
            <v>99.999996666666661</v>
          </cell>
          <cell r="J3859">
            <v>80.383849166666664</v>
          </cell>
          <cell r="K3859">
            <v>81.852624166666672</v>
          </cell>
          <cell r="L3859">
            <v>80.898406666666673</v>
          </cell>
          <cell r="M3859">
            <v>86.735002500000007</v>
          </cell>
          <cell r="N3859">
            <v>101.59140833333333</v>
          </cell>
        </row>
        <row r="3860">
          <cell r="F3860">
            <v>1797</v>
          </cell>
          <cell r="G3860" t="e">
            <v>#N/A</v>
          </cell>
          <cell r="H3860" t="str">
            <v>Electron Gun (New)</v>
          </cell>
          <cell r="I3860">
            <v>99.999999166666669</v>
          </cell>
          <cell r="J3860">
            <v>115.80915833333333</v>
          </cell>
          <cell r="K3860">
            <v>105.83253999999999</v>
          </cell>
          <cell r="L3860">
            <v>99.189353333333329</v>
          </cell>
          <cell r="M3860">
            <v>107.05074416666666</v>
          </cell>
          <cell r="N3860">
            <v>113.96775166666667</v>
          </cell>
        </row>
        <row r="3861">
          <cell r="F3861">
            <v>1798</v>
          </cell>
          <cell r="G3861" t="e">
            <v>#N/A</v>
          </cell>
          <cell r="H3861" t="str">
            <v>Passenger Car 1,000 C.C. And Below</v>
          </cell>
          <cell r="I3861">
            <v>100.00000249999999</v>
          </cell>
          <cell r="J3861">
            <v>114.40934000000001</v>
          </cell>
          <cell r="K3861">
            <v>98.209357499999996</v>
          </cell>
          <cell r="L3861">
            <v>86.299059999999997</v>
          </cell>
          <cell r="M3861">
            <v>87.398801666666671</v>
          </cell>
          <cell r="N3861">
            <v>83.85584999999999</v>
          </cell>
        </row>
        <row r="3862">
          <cell r="F3862">
            <v>1799</v>
          </cell>
          <cell r="G3862" t="e">
            <v>#N/A</v>
          </cell>
          <cell r="H3862" t="str">
            <v>Four Wheel Drive (Eg. Land Rover, Trooper, Jeep)</v>
          </cell>
          <cell r="I3862">
            <v>100.00000249999999</v>
          </cell>
          <cell r="J3862">
            <v>114.40934000000001</v>
          </cell>
          <cell r="K3862">
            <v>98.209357499999996</v>
          </cell>
          <cell r="L3862">
            <v>86.299059999999997</v>
          </cell>
          <cell r="M3862">
            <v>87.398801666666671</v>
          </cell>
          <cell r="N3862">
            <v>83.85584999999999</v>
          </cell>
        </row>
        <row r="3863">
          <cell r="G3863" t="str">
            <v>TOTAL(D)</v>
          </cell>
          <cell r="H3863" t="str">
            <v>Total</v>
          </cell>
          <cell r="I3863">
            <v>100</v>
          </cell>
          <cell r="J3863">
            <v>99.924999999999997</v>
          </cell>
          <cell r="K3863">
            <v>99.416666666666671</v>
          </cell>
          <cell r="L3863">
            <v>104.38333333333333</v>
          </cell>
          <cell r="M3863">
            <v>111.64166666666667</v>
          </cell>
          <cell r="N3863">
            <v>120.65833333333333</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3"/>
      <sheetData sheetId="14"/>
      <sheetData sheetId="15"/>
      <sheetData sheetId="16"/>
      <sheetData sheetId="17">
        <row r="2">
          <cell r="F2" t="str">
            <v>11111(21)</v>
          </cell>
        </row>
      </sheetData>
      <sheetData sheetId="18"/>
      <sheetData sheetId="19">
        <row r="2">
          <cell r="F2">
            <v>1</v>
          </cell>
        </row>
      </sheetData>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st 1 (2)"/>
      <sheetName val="st 4 1 (2)"/>
      <sheetName val="II.9"/>
      <sheetName val="desc_frm92"/>
      <sheetName val="desc_frm180"/>
      <sheetName val="96"/>
      <sheetName val="com_desc"/>
      <sheetName val="frmind92"/>
      <sheetName val="bq94s"/>
      <sheetName val="InsQ"/>
      <sheetName val="perodua"/>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DT-1535-april2011"/>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ow r="1">
          <cell r="A1" t="str">
            <v>24011</v>
          </cell>
          <cell r="B1">
            <v>1</v>
          </cell>
        </row>
        <row r="2">
          <cell r="A2" t="str">
            <v>24012</v>
          </cell>
          <cell r="B2">
            <v>1</v>
          </cell>
        </row>
        <row r="3">
          <cell r="A3" t="str">
            <v>24013</v>
          </cell>
          <cell r="B3">
            <v>1</v>
          </cell>
        </row>
        <row r="4">
          <cell r="A4" t="str">
            <v>24014</v>
          </cell>
          <cell r="B4">
            <v>1</v>
          </cell>
        </row>
        <row r="5">
          <cell r="A5" t="str">
            <v>24015</v>
          </cell>
          <cell r="B5">
            <v>1</v>
          </cell>
        </row>
        <row r="6">
          <cell r="A6" t="str">
            <v>24016</v>
          </cell>
          <cell r="B6">
            <v>1</v>
          </cell>
        </row>
        <row r="7">
          <cell r="A7" t="str">
            <v>24017</v>
          </cell>
          <cell r="B7">
            <v>2</v>
          </cell>
        </row>
        <row r="8">
          <cell r="A8" t="str">
            <v>24018</v>
          </cell>
          <cell r="B8">
            <v>3</v>
          </cell>
        </row>
        <row r="9">
          <cell r="A9" t="str">
            <v>24019</v>
          </cell>
          <cell r="B9">
            <v>4</v>
          </cell>
        </row>
        <row r="10">
          <cell r="A10" t="str">
            <v>24021</v>
          </cell>
          <cell r="B10">
            <v>5</v>
          </cell>
        </row>
        <row r="11">
          <cell r="A11" t="str">
            <v>24022</v>
          </cell>
          <cell r="B11">
            <v>6</v>
          </cell>
        </row>
        <row r="12">
          <cell r="A12" t="str">
            <v>24023</v>
          </cell>
          <cell r="B12">
            <v>6</v>
          </cell>
        </row>
        <row r="13">
          <cell r="A13" t="str">
            <v>24024</v>
          </cell>
          <cell r="B13">
            <v>6</v>
          </cell>
        </row>
        <row r="14">
          <cell r="A14" t="str">
            <v>24025</v>
          </cell>
          <cell r="B14">
            <v>1</v>
          </cell>
        </row>
        <row r="15">
          <cell r="A15" t="str">
            <v>24031</v>
          </cell>
          <cell r="B15">
            <v>7</v>
          </cell>
        </row>
        <row r="16">
          <cell r="A16" t="str">
            <v>24051</v>
          </cell>
          <cell r="B16">
            <v>8</v>
          </cell>
        </row>
        <row r="17">
          <cell r="A17" t="str">
            <v>24061</v>
          </cell>
          <cell r="B17">
            <v>9</v>
          </cell>
        </row>
        <row r="18">
          <cell r="A18" t="str">
            <v>24062</v>
          </cell>
          <cell r="B18">
            <v>9</v>
          </cell>
        </row>
        <row r="19">
          <cell r="A19" t="str">
            <v>24063</v>
          </cell>
          <cell r="B19">
            <v>10</v>
          </cell>
        </row>
        <row r="20">
          <cell r="A20" t="str">
            <v>24064</v>
          </cell>
          <cell r="B20">
            <v>11</v>
          </cell>
        </row>
        <row r="21">
          <cell r="A21" t="str">
            <v>24065</v>
          </cell>
          <cell r="B21">
            <v>11</v>
          </cell>
        </row>
        <row r="22">
          <cell r="A22" t="str">
            <v>24067</v>
          </cell>
          <cell r="B22">
            <v>11</v>
          </cell>
        </row>
        <row r="23">
          <cell r="A23" t="str">
            <v>24111</v>
          </cell>
          <cell r="B23">
            <v>12</v>
          </cell>
        </row>
        <row r="24">
          <cell r="A24" t="str">
            <v>24112</v>
          </cell>
          <cell r="B24">
            <v>12</v>
          </cell>
        </row>
        <row r="25">
          <cell r="A25" t="str">
            <v>24113</v>
          </cell>
          <cell r="B25">
            <v>15</v>
          </cell>
        </row>
        <row r="26">
          <cell r="A26" t="str">
            <v>24114</v>
          </cell>
          <cell r="B26">
            <v>14</v>
          </cell>
        </row>
        <row r="27">
          <cell r="A27" t="str">
            <v>24115</v>
          </cell>
          <cell r="B27">
            <v>16</v>
          </cell>
        </row>
        <row r="28">
          <cell r="A28" t="str">
            <v>24116</v>
          </cell>
          <cell r="B28">
            <v>16</v>
          </cell>
        </row>
        <row r="29">
          <cell r="A29" t="str">
            <v>24117</v>
          </cell>
          <cell r="B29">
            <v>13</v>
          </cell>
        </row>
        <row r="30">
          <cell r="A30" t="str">
            <v>24118</v>
          </cell>
          <cell r="B30">
            <v>17</v>
          </cell>
        </row>
        <row r="31">
          <cell r="A31" t="str">
            <v>24119</v>
          </cell>
          <cell r="B31">
            <v>17</v>
          </cell>
        </row>
        <row r="32">
          <cell r="A32" t="str">
            <v>24120</v>
          </cell>
          <cell r="B32">
            <v>22</v>
          </cell>
        </row>
        <row r="33">
          <cell r="A33" t="str">
            <v>24121</v>
          </cell>
          <cell r="B33">
            <v>18</v>
          </cell>
        </row>
        <row r="34">
          <cell r="A34" t="str">
            <v>24122</v>
          </cell>
          <cell r="B34">
            <v>21</v>
          </cell>
        </row>
        <row r="35">
          <cell r="A35" t="str">
            <v>24123</v>
          </cell>
          <cell r="B35">
            <v>19</v>
          </cell>
        </row>
        <row r="36">
          <cell r="A36" t="str">
            <v>24124</v>
          </cell>
          <cell r="B36">
            <v>20</v>
          </cell>
        </row>
        <row r="37">
          <cell r="A37" t="str">
            <v>24125</v>
          </cell>
          <cell r="B37">
            <v>21</v>
          </cell>
        </row>
        <row r="38">
          <cell r="A38" t="str">
            <v>24126</v>
          </cell>
          <cell r="B38">
            <v>23</v>
          </cell>
        </row>
        <row r="39">
          <cell r="A39" t="str">
            <v>24127</v>
          </cell>
          <cell r="B39">
            <v>24</v>
          </cell>
        </row>
        <row r="40">
          <cell r="A40" t="str">
            <v>24128</v>
          </cell>
          <cell r="B40">
            <v>25</v>
          </cell>
        </row>
        <row r="41">
          <cell r="A41" t="str">
            <v>24129</v>
          </cell>
          <cell r="B41">
            <v>26</v>
          </cell>
        </row>
        <row r="42">
          <cell r="A42" t="str">
            <v>24130</v>
          </cell>
          <cell r="B42">
            <v>26</v>
          </cell>
        </row>
        <row r="43">
          <cell r="A43" t="str">
            <v>24131</v>
          </cell>
          <cell r="B43">
            <v>28</v>
          </cell>
        </row>
        <row r="44">
          <cell r="A44" t="str">
            <v>24132</v>
          </cell>
          <cell r="B44">
            <v>27</v>
          </cell>
        </row>
        <row r="45">
          <cell r="A45" t="str">
            <v>24133</v>
          </cell>
          <cell r="B45">
            <v>29</v>
          </cell>
        </row>
        <row r="46">
          <cell r="A46" t="str">
            <v>24134</v>
          </cell>
          <cell r="B46">
            <v>30</v>
          </cell>
        </row>
        <row r="47">
          <cell r="A47" t="str">
            <v>24135</v>
          </cell>
          <cell r="B47">
            <v>31</v>
          </cell>
        </row>
        <row r="48">
          <cell r="A48" t="str">
            <v>24136</v>
          </cell>
          <cell r="B48">
            <v>32</v>
          </cell>
        </row>
        <row r="49">
          <cell r="A49" t="str">
            <v>24137</v>
          </cell>
          <cell r="B49">
            <v>32</v>
          </cell>
        </row>
        <row r="50">
          <cell r="A50" t="str">
            <v>24138</v>
          </cell>
          <cell r="B50">
            <v>33</v>
          </cell>
        </row>
        <row r="51">
          <cell r="A51" t="str">
            <v>24139</v>
          </cell>
          <cell r="B51">
            <v>35</v>
          </cell>
        </row>
        <row r="52">
          <cell r="A52" t="str">
            <v>24140</v>
          </cell>
          <cell r="B52">
            <v>35</v>
          </cell>
        </row>
        <row r="53">
          <cell r="A53" t="str">
            <v>24141</v>
          </cell>
          <cell r="B53">
            <v>35</v>
          </cell>
        </row>
        <row r="54">
          <cell r="A54" t="str">
            <v>24142</v>
          </cell>
          <cell r="B54">
            <v>36</v>
          </cell>
        </row>
        <row r="55">
          <cell r="A55" t="str">
            <v>24143</v>
          </cell>
          <cell r="B55">
            <v>36</v>
          </cell>
        </row>
        <row r="56">
          <cell r="A56" t="str">
            <v>24144</v>
          </cell>
          <cell r="B56">
            <v>36</v>
          </cell>
        </row>
        <row r="57">
          <cell r="A57" t="str">
            <v>24145</v>
          </cell>
          <cell r="B57">
            <v>36</v>
          </cell>
        </row>
        <row r="58">
          <cell r="A58" t="str">
            <v>24146</v>
          </cell>
          <cell r="B58">
            <v>42</v>
          </cell>
        </row>
        <row r="59">
          <cell r="A59" t="str">
            <v>24147</v>
          </cell>
          <cell r="B59">
            <v>37</v>
          </cell>
        </row>
        <row r="60">
          <cell r="A60" t="str">
            <v>24148</v>
          </cell>
          <cell r="B60">
            <v>37</v>
          </cell>
        </row>
        <row r="61">
          <cell r="A61" t="str">
            <v>24149</v>
          </cell>
          <cell r="B61">
            <v>37</v>
          </cell>
        </row>
        <row r="62">
          <cell r="A62" t="str">
            <v>24150</v>
          </cell>
          <cell r="B62">
            <v>37</v>
          </cell>
        </row>
        <row r="63">
          <cell r="A63" t="str">
            <v>24151</v>
          </cell>
          <cell r="B63">
            <v>37</v>
          </cell>
        </row>
        <row r="64">
          <cell r="A64" t="str">
            <v>24152</v>
          </cell>
          <cell r="B64">
            <v>38</v>
          </cell>
        </row>
        <row r="65">
          <cell r="A65" t="str">
            <v>24153</v>
          </cell>
          <cell r="B65">
            <v>39</v>
          </cell>
        </row>
        <row r="66">
          <cell r="A66" t="str">
            <v>24154</v>
          </cell>
          <cell r="B66">
            <v>40</v>
          </cell>
        </row>
        <row r="67">
          <cell r="A67" t="str">
            <v>24155</v>
          </cell>
          <cell r="B67">
            <v>41</v>
          </cell>
        </row>
        <row r="68">
          <cell r="A68" t="str">
            <v>24156</v>
          </cell>
          <cell r="B68">
            <v>44</v>
          </cell>
        </row>
        <row r="69">
          <cell r="A69" t="str">
            <v>24157</v>
          </cell>
          <cell r="B69">
            <v>43</v>
          </cell>
        </row>
        <row r="70">
          <cell r="A70" t="str">
            <v>24158</v>
          </cell>
          <cell r="B70">
            <v>44</v>
          </cell>
        </row>
        <row r="71">
          <cell r="A71" t="str">
            <v>24159</v>
          </cell>
          <cell r="B71">
            <v>44</v>
          </cell>
        </row>
        <row r="72">
          <cell r="A72" t="str">
            <v>24160</v>
          </cell>
          <cell r="B72">
            <v>45</v>
          </cell>
        </row>
        <row r="73">
          <cell r="A73" t="str">
            <v>24161</v>
          </cell>
          <cell r="B73">
            <v>46</v>
          </cell>
        </row>
        <row r="74">
          <cell r="A74" t="str">
            <v>24162</v>
          </cell>
          <cell r="B74">
            <v>47</v>
          </cell>
        </row>
        <row r="75">
          <cell r="A75" t="str">
            <v>24163</v>
          </cell>
          <cell r="B75">
            <v>48</v>
          </cell>
        </row>
        <row r="76">
          <cell r="A76" t="str">
            <v>24164</v>
          </cell>
          <cell r="B76">
            <v>49</v>
          </cell>
        </row>
        <row r="77">
          <cell r="A77" t="str">
            <v>24165</v>
          </cell>
          <cell r="B77">
            <v>50</v>
          </cell>
        </row>
        <row r="78">
          <cell r="A78" t="str">
            <v>24166</v>
          </cell>
          <cell r="B78">
            <v>51</v>
          </cell>
        </row>
        <row r="79">
          <cell r="A79" t="str">
            <v>24167</v>
          </cell>
          <cell r="B79">
            <v>50</v>
          </cell>
        </row>
        <row r="80">
          <cell r="A80" t="str">
            <v>24168</v>
          </cell>
          <cell r="B80">
            <v>53</v>
          </cell>
        </row>
        <row r="81">
          <cell r="A81" t="str">
            <v>24169</v>
          </cell>
          <cell r="B81">
            <v>52</v>
          </cell>
        </row>
        <row r="82">
          <cell r="A82" t="str">
            <v>24170</v>
          </cell>
          <cell r="B82">
            <v>54</v>
          </cell>
        </row>
        <row r="83">
          <cell r="A83" t="str">
            <v>24171</v>
          </cell>
          <cell r="B83">
            <v>55</v>
          </cell>
        </row>
        <row r="84">
          <cell r="A84" t="str">
            <v>24172</v>
          </cell>
          <cell r="B84">
            <v>56</v>
          </cell>
        </row>
        <row r="85">
          <cell r="A85" t="str">
            <v>24173</v>
          </cell>
          <cell r="B85">
            <v>55</v>
          </cell>
        </row>
        <row r="86">
          <cell r="A86" t="str">
            <v>24174</v>
          </cell>
          <cell r="B86">
            <v>58</v>
          </cell>
        </row>
        <row r="87">
          <cell r="A87" t="str">
            <v>24175</v>
          </cell>
          <cell r="B87">
            <v>56</v>
          </cell>
        </row>
        <row r="88">
          <cell r="A88" t="str">
            <v>24176</v>
          </cell>
          <cell r="B88">
            <v>59</v>
          </cell>
        </row>
        <row r="89">
          <cell r="A89" t="str">
            <v>24177</v>
          </cell>
          <cell r="B89">
            <v>59</v>
          </cell>
        </row>
        <row r="90">
          <cell r="A90" t="str">
            <v>24178</v>
          </cell>
          <cell r="B90">
            <v>57</v>
          </cell>
        </row>
        <row r="91">
          <cell r="A91" t="str">
            <v>24179</v>
          </cell>
          <cell r="B91">
            <v>57</v>
          </cell>
        </row>
        <row r="92">
          <cell r="A92" t="str">
            <v>24180</v>
          </cell>
          <cell r="B92">
            <v>57</v>
          </cell>
        </row>
        <row r="93">
          <cell r="A93" t="str">
            <v>24181</v>
          </cell>
          <cell r="B93">
            <v>64</v>
          </cell>
        </row>
        <row r="94">
          <cell r="A94" t="str">
            <v>24182</v>
          </cell>
          <cell r="B94">
            <v>64</v>
          </cell>
        </row>
        <row r="95">
          <cell r="A95" t="str">
            <v>24183</v>
          </cell>
          <cell r="B95">
            <v>64</v>
          </cell>
        </row>
        <row r="96">
          <cell r="A96" t="str">
            <v>24184</v>
          </cell>
          <cell r="B96">
            <v>61</v>
          </cell>
        </row>
        <row r="97">
          <cell r="A97" t="str">
            <v>24185</v>
          </cell>
          <cell r="B97">
            <v>61</v>
          </cell>
        </row>
        <row r="98">
          <cell r="A98" t="str">
            <v>24186</v>
          </cell>
          <cell r="B98">
            <v>60</v>
          </cell>
        </row>
        <row r="99">
          <cell r="A99" t="str">
            <v>24187</v>
          </cell>
          <cell r="B99">
            <v>63</v>
          </cell>
        </row>
        <row r="100">
          <cell r="A100" t="str">
            <v>24188</v>
          </cell>
          <cell r="B100">
            <v>62</v>
          </cell>
        </row>
        <row r="101">
          <cell r="A101" t="str">
            <v>24189</v>
          </cell>
          <cell r="B101">
            <v>34</v>
          </cell>
        </row>
        <row r="102">
          <cell r="A102" t="str">
            <v>24190</v>
          </cell>
          <cell r="B102">
            <v>65</v>
          </cell>
        </row>
        <row r="103">
          <cell r="A103" t="str">
            <v>24191</v>
          </cell>
          <cell r="B103">
            <v>65</v>
          </cell>
        </row>
        <row r="104">
          <cell r="A104" t="str">
            <v>24192</v>
          </cell>
          <cell r="B104">
            <v>89</v>
          </cell>
        </row>
        <row r="105">
          <cell r="A105" t="str">
            <v>24211</v>
          </cell>
          <cell r="B105">
            <v>66</v>
          </cell>
        </row>
        <row r="106">
          <cell r="A106" t="str">
            <v>24212</v>
          </cell>
          <cell r="B106">
            <v>66</v>
          </cell>
        </row>
        <row r="107">
          <cell r="A107" t="str">
            <v>24213</v>
          </cell>
          <cell r="B107">
            <v>67</v>
          </cell>
        </row>
        <row r="108">
          <cell r="A108" t="str">
            <v>24311</v>
          </cell>
          <cell r="B108">
            <v>68</v>
          </cell>
        </row>
        <row r="109">
          <cell r="A109" t="str">
            <v>24312</v>
          </cell>
          <cell r="B109">
            <v>68</v>
          </cell>
        </row>
        <row r="110">
          <cell r="A110" t="str">
            <v>24313</v>
          </cell>
          <cell r="B110">
            <v>68</v>
          </cell>
        </row>
        <row r="111">
          <cell r="A111" t="str">
            <v>24314</v>
          </cell>
          <cell r="B111">
            <v>68</v>
          </cell>
        </row>
        <row r="112">
          <cell r="A112" t="str">
            <v>24315</v>
          </cell>
          <cell r="B112">
            <v>68</v>
          </cell>
        </row>
        <row r="113">
          <cell r="A113" t="str">
            <v>24316</v>
          </cell>
          <cell r="B113">
            <v>68</v>
          </cell>
        </row>
        <row r="114">
          <cell r="A114" t="str">
            <v>24401</v>
          </cell>
          <cell r="B114">
            <v>69</v>
          </cell>
        </row>
        <row r="115">
          <cell r="A115" t="str">
            <v>24402</v>
          </cell>
          <cell r="B115">
            <v>87</v>
          </cell>
        </row>
        <row r="116">
          <cell r="A116" t="str">
            <v>24403</v>
          </cell>
          <cell r="B116">
            <v>69</v>
          </cell>
        </row>
        <row r="117">
          <cell r="A117" t="str">
            <v>24404</v>
          </cell>
          <cell r="B117">
            <v>69</v>
          </cell>
        </row>
        <row r="118">
          <cell r="A118" t="str">
            <v>24405</v>
          </cell>
          <cell r="B118">
            <v>69</v>
          </cell>
        </row>
        <row r="119">
          <cell r="A119" t="str">
            <v>24406</v>
          </cell>
          <cell r="B119">
            <v>88</v>
          </cell>
        </row>
        <row r="120">
          <cell r="A120" t="str">
            <v>24501</v>
          </cell>
          <cell r="B120">
            <v>70</v>
          </cell>
        </row>
        <row r="121">
          <cell r="A121" t="str">
            <v>24502</v>
          </cell>
          <cell r="B121">
            <v>70</v>
          </cell>
        </row>
        <row r="122">
          <cell r="A122" t="str">
            <v>24503</v>
          </cell>
          <cell r="B122">
            <v>70</v>
          </cell>
        </row>
        <row r="123">
          <cell r="A123" t="str">
            <v>24601</v>
          </cell>
          <cell r="B123">
            <v>71</v>
          </cell>
        </row>
        <row r="124">
          <cell r="A124" t="str">
            <v>24602</v>
          </cell>
          <cell r="B124">
            <v>71</v>
          </cell>
        </row>
        <row r="125">
          <cell r="A125" t="str">
            <v>24603</v>
          </cell>
          <cell r="B125">
            <v>71</v>
          </cell>
        </row>
        <row r="126">
          <cell r="A126" t="str">
            <v>24604</v>
          </cell>
          <cell r="B126">
            <v>71</v>
          </cell>
        </row>
        <row r="127">
          <cell r="A127" t="str">
            <v>24605</v>
          </cell>
          <cell r="B127">
            <v>71</v>
          </cell>
        </row>
        <row r="128">
          <cell r="A128" t="str">
            <v>24606</v>
          </cell>
          <cell r="B128">
            <v>71</v>
          </cell>
        </row>
        <row r="129">
          <cell r="A129" t="str">
            <v>24611</v>
          </cell>
          <cell r="B129">
            <v>71</v>
          </cell>
        </row>
        <row r="130">
          <cell r="A130" t="str">
            <v>24621</v>
          </cell>
          <cell r="B130">
            <v>71</v>
          </cell>
        </row>
        <row r="131">
          <cell r="A131" t="str">
            <v>24631</v>
          </cell>
          <cell r="B131">
            <v>71</v>
          </cell>
        </row>
        <row r="132">
          <cell r="A132" t="str">
            <v>24632</v>
          </cell>
          <cell r="B132">
            <v>71</v>
          </cell>
        </row>
        <row r="133">
          <cell r="A133" t="str">
            <v>24633</v>
          </cell>
          <cell r="B133">
            <v>71</v>
          </cell>
        </row>
        <row r="134">
          <cell r="A134" t="str">
            <v>24634</v>
          </cell>
          <cell r="B134">
            <v>71</v>
          </cell>
        </row>
        <row r="135">
          <cell r="A135" t="str">
            <v>24635</v>
          </cell>
          <cell r="B135">
            <v>71</v>
          </cell>
        </row>
        <row r="136">
          <cell r="A136" t="str">
            <v>24636</v>
          </cell>
          <cell r="B136">
            <v>71</v>
          </cell>
        </row>
        <row r="137">
          <cell r="A137" t="str">
            <v>24637</v>
          </cell>
          <cell r="B137">
            <v>71</v>
          </cell>
        </row>
        <row r="138">
          <cell r="A138" t="str">
            <v>24638</v>
          </cell>
          <cell r="B138">
            <v>71</v>
          </cell>
        </row>
        <row r="139">
          <cell r="A139" t="str">
            <v>24641</v>
          </cell>
          <cell r="B139">
            <v>72</v>
          </cell>
        </row>
        <row r="140">
          <cell r="A140" t="str">
            <v>24642</v>
          </cell>
          <cell r="B140">
            <v>72</v>
          </cell>
        </row>
        <row r="141">
          <cell r="A141" t="str">
            <v>24643</v>
          </cell>
          <cell r="B141">
            <v>72</v>
          </cell>
        </row>
        <row r="142">
          <cell r="A142" t="str">
            <v>24644</v>
          </cell>
          <cell r="B142">
            <v>72</v>
          </cell>
        </row>
        <row r="143">
          <cell r="A143" t="str">
            <v>24651</v>
          </cell>
          <cell r="B143">
            <v>73</v>
          </cell>
        </row>
        <row r="144">
          <cell r="A144" t="str">
            <v>24652</v>
          </cell>
          <cell r="B144">
            <v>74</v>
          </cell>
        </row>
        <row r="145">
          <cell r="A145" t="str">
            <v>24653</v>
          </cell>
          <cell r="B145">
            <v>74</v>
          </cell>
        </row>
        <row r="146">
          <cell r="A146" t="str">
            <v>24661</v>
          </cell>
          <cell r="B146">
            <v>75</v>
          </cell>
        </row>
        <row r="147">
          <cell r="A147" t="str">
            <v>24663</v>
          </cell>
          <cell r="B147">
            <v>75</v>
          </cell>
        </row>
        <row r="148">
          <cell r="A148" t="str">
            <v>24671</v>
          </cell>
          <cell r="B148">
            <v>74</v>
          </cell>
        </row>
        <row r="149">
          <cell r="A149" t="str">
            <v>24672</v>
          </cell>
          <cell r="B149">
            <v>74</v>
          </cell>
        </row>
        <row r="150">
          <cell r="A150" t="str">
            <v>24673</v>
          </cell>
          <cell r="B150">
            <v>74</v>
          </cell>
        </row>
        <row r="151">
          <cell r="A151" t="str">
            <v>24674</v>
          </cell>
          <cell r="B151">
            <v>96</v>
          </cell>
        </row>
        <row r="152">
          <cell r="A152" t="str">
            <v>24701</v>
          </cell>
          <cell r="B152">
            <v>76</v>
          </cell>
        </row>
        <row r="153">
          <cell r="A153" t="str">
            <v>24702</v>
          </cell>
          <cell r="B153">
            <v>77</v>
          </cell>
        </row>
        <row r="154">
          <cell r="A154" t="str">
            <v>24711</v>
          </cell>
          <cell r="B154">
            <v>78</v>
          </cell>
        </row>
        <row r="155">
          <cell r="A155" t="str">
            <v>24712</v>
          </cell>
          <cell r="B155">
            <v>78</v>
          </cell>
        </row>
        <row r="156">
          <cell r="A156" t="str">
            <v>24713</v>
          </cell>
          <cell r="B156">
            <v>78</v>
          </cell>
        </row>
        <row r="157">
          <cell r="A157" t="str">
            <v>24715</v>
          </cell>
          <cell r="B157">
            <v>78</v>
          </cell>
        </row>
        <row r="158">
          <cell r="A158" t="str">
            <v>24721</v>
          </cell>
          <cell r="B158">
            <v>78</v>
          </cell>
        </row>
        <row r="159">
          <cell r="A159" t="str">
            <v>24741</v>
          </cell>
          <cell r="B159">
            <v>78</v>
          </cell>
        </row>
        <row r="160">
          <cell r="A160" t="str">
            <v>24742</v>
          </cell>
          <cell r="B160">
            <v>78</v>
          </cell>
        </row>
        <row r="161">
          <cell r="A161" t="str">
            <v>24743</v>
          </cell>
          <cell r="B161">
            <v>78</v>
          </cell>
        </row>
        <row r="162">
          <cell r="A162" t="str">
            <v>24744</v>
          </cell>
          <cell r="B162">
            <v>78</v>
          </cell>
        </row>
        <row r="163">
          <cell r="A163" t="str">
            <v>24745</v>
          </cell>
          <cell r="B163">
            <v>78</v>
          </cell>
        </row>
        <row r="164">
          <cell r="A164" t="str">
            <v>24746</v>
          </cell>
          <cell r="B164">
            <v>78</v>
          </cell>
        </row>
        <row r="165">
          <cell r="A165" t="str">
            <v>24801</v>
          </cell>
          <cell r="B165">
            <v>79</v>
          </cell>
        </row>
        <row r="166">
          <cell r="A166" t="str">
            <v>24851</v>
          </cell>
          <cell r="B166">
            <v>81</v>
          </cell>
        </row>
        <row r="167">
          <cell r="A167" t="str">
            <v>24852</v>
          </cell>
          <cell r="B167">
            <v>83</v>
          </cell>
        </row>
        <row r="168">
          <cell r="A168" t="str">
            <v>24901</v>
          </cell>
          <cell r="B168">
            <v>78</v>
          </cell>
        </row>
        <row r="169">
          <cell r="A169" t="str">
            <v>24921</v>
          </cell>
          <cell r="B169">
            <v>84</v>
          </cell>
        </row>
        <row r="170">
          <cell r="A170" t="str">
            <v>24922</v>
          </cell>
          <cell r="B170">
            <v>85</v>
          </cell>
        </row>
        <row r="171">
          <cell r="A171" t="str">
            <v>24923</v>
          </cell>
          <cell r="B171">
            <v>84</v>
          </cell>
        </row>
        <row r="172">
          <cell r="A172" t="str">
            <v>24924</v>
          </cell>
          <cell r="B172">
            <v>78</v>
          </cell>
        </row>
        <row r="173">
          <cell r="A173" t="str">
            <v>24925</v>
          </cell>
          <cell r="B173">
            <v>86</v>
          </cell>
        </row>
        <row r="174">
          <cell r="A174" t="str">
            <v>24931</v>
          </cell>
          <cell r="B174">
            <v>90</v>
          </cell>
        </row>
        <row r="175">
          <cell r="A175" t="str">
            <v>24951</v>
          </cell>
          <cell r="B175">
            <v>97</v>
          </cell>
        </row>
        <row r="176">
          <cell r="A176" t="str">
            <v>24999</v>
          </cell>
          <cell r="B176">
            <v>95</v>
          </cell>
        </row>
        <row r="177">
          <cell r="A177" t="str">
            <v>26911</v>
          </cell>
          <cell r="B177">
            <v>83</v>
          </cell>
        </row>
        <row r="178">
          <cell r="A178" t="str">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83</v>
          </cell>
        </row>
        <row r="197">
          <cell r="A197" t="str">
            <v>2A912</v>
          </cell>
          <cell r="B197">
            <v>94</v>
          </cell>
        </row>
        <row r="198">
          <cell r="A198" t="str">
            <v>2A924</v>
          </cell>
          <cell r="B198">
            <v>86</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2B852</v>
          </cell>
          <cell r="B212">
            <v>94</v>
          </cell>
        </row>
        <row r="213">
          <cell r="A213" t="str">
            <v>2B924</v>
          </cell>
          <cell r="B213">
            <v>94</v>
          </cell>
        </row>
        <row r="214">
          <cell r="A214" t="str">
            <v>2C751</v>
          </cell>
          <cell r="B214">
            <v>91</v>
          </cell>
        </row>
        <row r="215">
          <cell r="A215" t="str">
            <v>2C754</v>
          </cell>
          <cell r="B215">
            <v>92</v>
          </cell>
        </row>
        <row r="216">
          <cell r="A216" t="str">
            <v>2C757</v>
          </cell>
          <cell r="B216">
            <v>94</v>
          </cell>
        </row>
        <row r="217">
          <cell r="A217" t="str">
            <v>2C758</v>
          </cell>
          <cell r="B217">
            <v>94</v>
          </cell>
        </row>
        <row r="218">
          <cell r="A218" t="str">
            <v>2C759</v>
          </cell>
          <cell r="B218">
            <v>94</v>
          </cell>
        </row>
        <row r="219">
          <cell r="A219" t="str">
            <v>2C761</v>
          </cell>
          <cell r="B219">
            <v>94</v>
          </cell>
        </row>
        <row r="220">
          <cell r="A220" t="str">
            <v>2C762</v>
          </cell>
          <cell r="B220">
            <v>94</v>
          </cell>
        </row>
        <row r="221">
          <cell r="A221" t="str">
            <v>2C763</v>
          </cell>
          <cell r="B221">
            <v>94</v>
          </cell>
        </row>
        <row r="222">
          <cell r="A222" t="str">
            <v>2C801</v>
          </cell>
          <cell r="B222">
            <v>80</v>
          </cell>
        </row>
        <row r="223">
          <cell r="A223" t="str">
            <v>2C851</v>
          </cell>
          <cell r="B223">
            <v>82</v>
          </cell>
        </row>
        <row r="224">
          <cell r="A224" t="str">
            <v>2C912</v>
          </cell>
          <cell r="B224">
            <v>94</v>
          </cell>
        </row>
        <row r="225">
          <cell r="A225" t="str">
            <v>2C924</v>
          </cell>
          <cell r="B225">
            <v>86</v>
          </cell>
        </row>
        <row r="226">
          <cell r="A226" t="str">
            <v>2D751</v>
          </cell>
          <cell r="B226">
            <v>91</v>
          </cell>
        </row>
        <row r="227">
          <cell r="A227" t="str">
            <v>2D753</v>
          </cell>
          <cell r="B227">
            <v>93</v>
          </cell>
        </row>
        <row r="228">
          <cell r="A228" t="str">
            <v>2D754</v>
          </cell>
          <cell r="B228">
            <v>92</v>
          </cell>
        </row>
        <row r="229">
          <cell r="A229" t="str">
            <v>2D756</v>
          </cell>
          <cell r="B229">
            <v>82</v>
          </cell>
        </row>
        <row r="230">
          <cell r="A230" t="str">
            <v>2D757</v>
          </cell>
          <cell r="B230">
            <v>94</v>
          </cell>
        </row>
        <row r="231">
          <cell r="A231" t="str">
            <v>2D758</v>
          </cell>
          <cell r="B231">
            <v>94</v>
          </cell>
        </row>
        <row r="232">
          <cell r="A232" t="str">
            <v>2D761</v>
          </cell>
          <cell r="B232">
            <v>94</v>
          </cell>
        </row>
        <row r="233">
          <cell r="A233" t="str">
            <v>2D763</v>
          </cell>
          <cell r="B233">
            <v>94</v>
          </cell>
        </row>
        <row r="234">
          <cell r="A234" t="str">
            <v>2D765</v>
          </cell>
          <cell r="B234">
            <v>94</v>
          </cell>
        </row>
        <row r="235">
          <cell r="A235" t="str">
            <v>2D767</v>
          </cell>
          <cell r="B235">
            <v>94</v>
          </cell>
        </row>
        <row r="236">
          <cell r="A236" t="str">
            <v>2D851</v>
          </cell>
          <cell r="B236">
            <v>82</v>
          </cell>
        </row>
        <row r="237">
          <cell r="A237" t="str">
            <v>2D911</v>
          </cell>
          <cell r="B237">
            <v>78</v>
          </cell>
        </row>
        <row r="238">
          <cell r="A238" t="str">
            <v>2D924</v>
          </cell>
          <cell r="B238">
            <v>86</v>
          </cell>
        </row>
        <row r="239">
          <cell r="A239" t="str">
            <v>31010</v>
          </cell>
          <cell r="B239">
            <v>97</v>
          </cell>
        </row>
        <row r="240">
          <cell r="A240" t="str">
            <v>31011</v>
          </cell>
          <cell r="B240">
            <v>97</v>
          </cell>
        </row>
        <row r="241">
          <cell r="A241" t="str">
            <v>31012</v>
          </cell>
          <cell r="B241">
            <v>97</v>
          </cell>
        </row>
        <row r="242">
          <cell r="A242" t="str">
            <v>31013</v>
          </cell>
          <cell r="B242">
            <v>97</v>
          </cell>
        </row>
        <row r="243">
          <cell r="A243" t="str">
            <v>31014</v>
          </cell>
          <cell r="B243">
            <v>97</v>
          </cell>
        </row>
        <row r="244">
          <cell r="A244" t="str">
            <v>31015</v>
          </cell>
          <cell r="B244">
            <v>97</v>
          </cell>
        </row>
        <row r="245">
          <cell r="A245" t="str">
            <v>31016</v>
          </cell>
          <cell r="B245">
            <v>97</v>
          </cell>
        </row>
        <row r="246">
          <cell r="A246" t="str">
            <v>31020</v>
          </cell>
          <cell r="B246">
            <v>97</v>
          </cell>
        </row>
        <row r="247">
          <cell r="A247" t="str">
            <v>31021</v>
          </cell>
          <cell r="B247">
            <v>97</v>
          </cell>
        </row>
        <row r="248">
          <cell r="A248" t="str">
            <v>31022</v>
          </cell>
          <cell r="B248">
            <v>97</v>
          </cell>
        </row>
        <row r="249">
          <cell r="A249" t="str">
            <v>31023</v>
          </cell>
          <cell r="B249">
            <v>97</v>
          </cell>
        </row>
        <row r="250">
          <cell r="A250" t="str">
            <v>31024</v>
          </cell>
          <cell r="B250">
            <v>97</v>
          </cell>
        </row>
        <row r="251">
          <cell r="A251" t="str">
            <v>31030</v>
          </cell>
          <cell r="B251">
            <v>97</v>
          </cell>
        </row>
        <row r="252">
          <cell r="A252" t="str">
            <v>31031</v>
          </cell>
          <cell r="B252">
            <v>97</v>
          </cell>
        </row>
        <row r="253">
          <cell r="A253" t="str">
            <v>31032</v>
          </cell>
          <cell r="B253">
            <v>97</v>
          </cell>
        </row>
        <row r="254">
          <cell r="A254" t="str">
            <v>31033</v>
          </cell>
          <cell r="B254">
            <v>97</v>
          </cell>
        </row>
        <row r="255">
          <cell r="A255" t="str">
            <v>31034</v>
          </cell>
          <cell r="B255">
            <v>97</v>
          </cell>
        </row>
        <row r="256">
          <cell r="A256" t="str">
            <v>31040</v>
          </cell>
          <cell r="B256">
            <v>97</v>
          </cell>
        </row>
        <row r="257">
          <cell r="A257" t="str">
            <v>31041</v>
          </cell>
          <cell r="B257">
            <v>97</v>
          </cell>
        </row>
        <row r="258">
          <cell r="A258" t="str">
            <v>31042</v>
          </cell>
          <cell r="B258">
            <v>97</v>
          </cell>
        </row>
        <row r="259">
          <cell r="A259" t="str">
            <v>31043</v>
          </cell>
          <cell r="B259">
            <v>97</v>
          </cell>
        </row>
        <row r="260">
          <cell r="A260" t="str">
            <v>31044</v>
          </cell>
          <cell r="B260">
            <v>97</v>
          </cell>
        </row>
        <row r="261">
          <cell r="A261" t="str">
            <v>31045</v>
          </cell>
          <cell r="B261">
            <v>97</v>
          </cell>
        </row>
        <row r="262">
          <cell r="A262" t="str">
            <v>31050</v>
          </cell>
          <cell r="B262">
            <v>97</v>
          </cell>
        </row>
        <row r="263">
          <cell r="A263" t="str">
            <v>31051</v>
          </cell>
          <cell r="B263">
            <v>97</v>
          </cell>
        </row>
        <row r="264">
          <cell r="A264" t="str">
            <v>31052</v>
          </cell>
          <cell r="B264">
            <v>97</v>
          </cell>
        </row>
        <row r="265">
          <cell r="A265" t="str">
            <v>31053</v>
          </cell>
          <cell r="B265">
            <v>97</v>
          </cell>
        </row>
        <row r="266">
          <cell r="A266" t="str">
            <v>31054</v>
          </cell>
          <cell r="B266">
            <v>97</v>
          </cell>
        </row>
        <row r="267">
          <cell r="A267" t="str">
            <v>31055</v>
          </cell>
          <cell r="B267">
            <v>97</v>
          </cell>
        </row>
        <row r="268">
          <cell r="A268" t="str">
            <v>31060</v>
          </cell>
          <cell r="B268">
            <v>97</v>
          </cell>
        </row>
        <row r="269">
          <cell r="A269" t="str">
            <v>31061</v>
          </cell>
          <cell r="B269">
            <v>97</v>
          </cell>
        </row>
        <row r="270">
          <cell r="A270" t="str">
            <v>31062</v>
          </cell>
          <cell r="B270">
            <v>97</v>
          </cell>
        </row>
        <row r="271">
          <cell r="A271" t="str">
            <v>31063</v>
          </cell>
          <cell r="B271">
            <v>97</v>
          </cell>
        </row>
        <row r="272">
          <cell r="A272" t="str">
            <v>31070</v>
          </cell>
          <cell r="B272">
            <v>97</v>
          </cell>
        </row>
        <row r="273">
          <cell r="A273" t="str">
            <v>31071</v>
          </cell>
          <cell r="B273">
            <v>97</v>
          </cell>
        </row>
        <row r="274">
          <cell r="A274" t="str">
            <v>31072</v>
          </cell>
          <cell r="B274">
            <v>97</v>
          </cell>
        </row>
        <row r="275">
          <cell r="A275" t="str">
            <v>31074</v>
          </cell>
          <cell r="B275">
            <v>97</v>
          </cell>
        </row>
        <row r="276">
          <cell r="A276" t="str">
            <v>31080</v>
          </cell>
          <cell r="B276">
            <v>97</v>
          </cell>
        </row>
        <row r="277">
          <cell r="A277" t="str">
            <v>31081</v>
          </cell>
          <cell r="B277">
            <v>97</v>
          </cell>
        </row>
        <row r="278">
          <cell r="A278" t="str">
            <v>31082</v>
          </cell>
          <cell r="B278">
            <v>97</v>
          </cell>
        </row>
        <row r="279">
          <cell r="A279" t="str">
            <v>31083</v>
          </cell>
          <cell r="B279">
            <v>97</v>
          </cell>
        </row>
        <row r="280">
          <cell r="A280" t="str">
            <v>31084</v>
          </cell>
          <cell r="B280">
            <v>97</v>
          </cell>
        </row>
        <row r="281">
          <cell r="A281" t="str">
            <v>31085</v>
          </cell>
          <cell r="B281">
            <v>97</v>
          </cell>
        </row>
        <row r="282">
          <cell r="A282" t="str">
            <v>31090</v>
          </cell>
          <cell r="B282">
            <v>97</v>
          </cell>
        </row>
        <row r="283">
          <cell r="A283" t="str">
            <v>31091</v>
          </cell>
          <cell r="B283">
            <v>97</v>
          </cell>
        </row>
        <row r="284">
          <cell r="A284" t="str">
            <v>31092</v>
          </cell>
          <cell r="B284">
            <v>97</v>
          </cell>
        </row>
        <row r="285">
          <cell r="A285" t="str">
            <v>31093</v>
          </cell>
          <cell r="B285">
            <v>97</v>
          </cell>
        </row>
        <row r="286">
          <cell r="A286" t="str">
            <v>31100</v>
          </cell>
          <cell r="B286">
            <v>97</v>
          </cell>
        </row>
        <row r="287">
          <cell r="A287" t="str">
            <v>31101</v>
          </cell>
          <cell r="B287">
            <v>97</v>
          </cell>
        </row>
        <row r="288">
          <cell r="A288" t="str">
            <v>31102</v>
          </cell>
          <cell r="B288">
            <v>97</v>
          </cell>
        </row>
        <row r="289">
          <cell r="A289" t="str">
            <v>31103</v>
          </cell>
          <cell r="B289">
            <v>97</v>
          </cell>
        </row>
        <row r="290">
          <cell r="A290" t="str">
            <v>31111</v>
          </cell>
          <cell r="B290">
            <v>97</v>
          </cell>
        </row>
        <row r="291">
          <cell r="A291" t="str">
            <v>31112</v>
          </cell>
          <cell r="B291">
            <v>97</v>
          </cell>
        </row>
        <row r="292">
          <cell r="A292" t="str">
            <v>31113</v>
          </cell>
          <cell r="B292">
            <v>97</v>
          </cell>
        </row>
        <row r="293">
          <cell r="A293" t="str">
            <v>31114</v>
          </cell>
          <cell r="B293">
            <v>97</v>
          </cell>
        </row>
        <row r="294">
          <cell r="A294" t="str">
            <v>31120</v>
          </cell>
          <cell r="B294">
            <v>97</v>
          </cell>
        </row>
        <row r="295">
          <cell r="A295" t="str">
            <v>31121</v>
          </cell>
          <cell r="B295">
            <v>97</v>
          </cell>
        </row>
        <row r="296">
          <cell r="A296" t="str">
            <v>31125</v>
          </cell>
          <cell r="B296">
            <v>97</v>
          </cell>
        </row>
        <row r="297">
          <cell r="A297" t="str">
            <v>31131</v>
          </cell>
          <cell r="B297">
            <v>97</v>
          </cell>
        </row>
        <row r="298">
          <cell r="A298" t="str">
            <v>31132</v>
          </cell>
          <cell r="B298">
            <v>97</v>
          </cell>
        </row>
        <row r="299">
          <cell r="A299" t="str">
            <v>31140</v>
          </cell>
          <cell r="B299">
            <v>97</v>
          </cell>
        </row>
        <row r="300">
          <cell r="A300" t="str">
            <v>31141</v>
          </cell>
          <cell r="B300">
            <v>97</v>
          </cell>
        </row>
        <row r="301">
          <cell r="A301" t="str">
            <v>31151</v>
          </cell>
          <cell r="B301">
            <v>97</v>
          </cell>
        </row>
        <row r="302">
          <cell r="A302" t="str">
            <v>31152</v>
          </cell>
          <cell r="B302">
            <v>97</v>
          </cell>
        </row>
        <row r="303">
          <cell r="A303" t="str">
            <v>31163</v>
          </cell>
          <cell r="B303">
            <v>97</v>
          </cell>
        </row>
        <row r="304">
          <cell r="A304" t="str">
            <v>31171</v>
          </cell>
          <cell r="B304">
            <v>97</v>
          </cell>
        </row>
        <row r="305">
          <cell r="A305" t="str">
            <v>31181</v>
          </cell>
          <cell r="B305">
            <v>97</v>
          </cell>
        </row>
        <row r="306">
          <cell r="A306" t="str">
            <v>31191</v>
          </cell>
          <cell r="B306">
            <v>97</v>
          </cell>
        </row>
        <row r="307">
          <cell r="A307" t="str">
            <v>31200</v>
          </cell>
          <cell r="B307">
            <v>97</v>
          </cell>
        </row>
        <row r="308">
          <cell r="A308" t="str">
            <v>31201</v>
          </cell>
          <cell r="B308">
            <v>97</v>
          </cell>
        </row>
        <row r="309">
          <cell r="A309" t="str">
            <v>31202</v>
          </cell>
          <cell r="B309">
            <v>97</v>
          </cell>
        </row>
        <row r="310">
          <cell r="A310" t="str">
            <v>31211</v>
          </cell>
          <cell r="B310">
            <v>97</v>
          </cell>
        </row>
        <row r="311">
          <cell r="A311" t="str">
            <v>31241</v>
          </cell>
          <cell r="B311">
            <v>97</v>
          </cell>
        </row>
        <row r="312">
          <cell r="A312" t="str">
            <v>31242</v>
          </cell>
          <cell r="B312">
            <v>97</v>
          </cell>
        </row>
        <row r="313">
          <cell r="A313" t="str">
            <v>31243</v>
          </cell>
          <cell r="B313">
            <v>97</v>
          </cell>
        </row>
        <row r="314">
          <cell r="A314" t="str">
            <v>31244</v>
          </cell>
          <cell r="B314">
            <v>97</v>
          </cell>
        </row>
        <row r="315">
          <cell r="A315" t="str">
            <v>31251</v>
          </cell>
          <cell r="B315">
            <v>97</v>
          </cell>
        </row>
        <row r="316">
          <cell r="A316" t="str">
            <v>31252</v>
          </cell>
          <cell r="B316">
            <v>97</v>
          </cell>
        </row>
        <row r="317">
          <cell r="A317" t="str">
            <v>31261</v>
          </cell>
          <cell r="B317">
            <v>97</v>
          </cell>
        </row>
        <row r="318">
          <cell r="A318" t="str">
            <v>31270</v>
          </cell>
          <cell r="B318">
            <v>97</v>
          </cell>
        </row>
        <row r="319">
          <cell r="A319" t="str">
            <v>31271</v>
          </cell>
          <cell r="B319">
            <v>97</v>
          </cell>
        </row>
        <row r="320">
          <cell r="A320" t="str">
            <v>31281</v>
          </cell>
          <cell r="B320">
            <v>97</v>
          </cell>
        </row>
        <row r="321">
          <cell r="A321" t="str">
            <v>31291</v>
          </cell>
          <cell r="B321">
            <v>97</v>
          </cell>
        </row>
        <row r="322">
          <cell r="A322" t="str">
            <v>31301</v>
          </cell>
          <cell r="B322">
            <v>97</v>
          </cell>
        </row>
        <row r="323">
          <cell r="A323" t="str">
            <v>31311</v>
          </cell>
          <cell r="B323">
            <v>97</v>
          </cell>
        </row>
        <row r="324">
          <cell r="A324" t="str">
            <v>31312</v>
          </cell>
          <cell r="B324">
            <v>97</v>
          </cell>
        </row>
        <row r="325">
          <cell r="A325" t="str">
            <v>31313</v>
          </cell>
          <cell r="B325">
            <v>97</v>
          </cell>
        </row>
        <row r="326">
          <cell r="A326" t="str">
            <v>31320</v>
          </cell>
          <cell r="B326">
            <v>97</v>
          </cell>
        </row>
        <row r="327">
          <cell r="A327" t="str">
            <v>31321</v>
          </cell>
          <cell r="B327">
            <v>97</v>
          </cell>
        </row>
        <row r="328">
          <cell r="A328" t="str">
            <v>31322</v>
          </cell>
          <cell r="B328">
            <v>97</v>
          </cell>
        </row>
        <row r="329">
          <cell r="A329" t="str">
            <v>31323</v>
          </cell>
          <cell r="B329">
            <v>97</v>
          </cell>
        </row>
        <row r="330">
          <cell r="A330" t="str">
            <v>31324</v>
          </cell>
          <cell r="B330">
            <v>97</v>
          </cell>
        </row>
        <row r="331">
          <cell r="A331" t="str">
            <v>31325</v>
          </cell>
          <cell r="B331">
            <v>97</v>
          </cell>
        </row>
        <row r="332">
          <cell r="A332" t="str">
            <v>31330</v>
          </cell>
          <cell r="B332">
            <v>97</v>
          </cell>
        </row>
        <row r="333">
          <cell r="A333" t="str">
            <v>31331</v>
          </cell>
          <cell r="B333">
            <v>97</v>
          </cell>
        </row>
        <row r="334">
          <cell r="A334" t="str">
            <v>31332</v>
          </cell>
          <cell r="B334">
            <v>97</v>
          </cell>
        </row>
        <row r="335">
          <cell r="A335" t="str">
            <v>31333</v>
          </cell>
          <cell r="B335">
            <v>97</v>
          </cell>
        </row>
        <row r="336">
          <cell r="A336" t="str">
            <v>31334</v>
          </cell>
          <cell r="B336">
            <v>97</v>
          </cell>
        </row>
        <row r="337">
          <cell r="A337" t="str">
            <v>31381</v>
          </cell>
          <cell r="B337">
            <v>97</v>
          </cell>
        </row>
        <row r="338">
          <cell r="A338" t="str">
            <v>31391</v>
          </cell>
          <cell r="B338">
            <v>97</v>
          </cell>
        </row>
        <row r="339">
          <cell r="A339" t="str">
            <v>31422</v>
          </cell>
          <cell r="B339">
            <v>97</v>
          </cell>
        </row>
        <row r="340">
          <cell r="A340" t="str">
            <v>32011</v>
          </cell>
          <cell r="B340">
            <v>97</v>
          </cell>
        </row>
        <row r="341">
          <cell r="A341" t="str">
            <v>32021</v>
          </cell>
          <cell r="B341">
            <v>97</v>
          </cell>
        </row>
        <row r="342">
          <cell r="A342" t="str">
            <v>32023</v>
          </cell>
          <cell r="B342">
            <v>97</v>
          </cell>
        </row>
        <row r="343">
          <cell r="A343" t="str">
            <v>32030</v>
          </cell>
          <cell r="B343">
            <v>97</v>
          </cell>
        </row>
        <row r="344">
          <cell r="A344" t="str">
            <v>32031</v>
          </cell>
          <cell r="B344">
            <v>97</v>
          </cell>
        </row>
        <row r="345">
          <cell r="A345" t="str">
            <v>32032</v>
          </cell>
          <cell r="B345">
            <v>97</v>
          </cell>
        </row>
        <row r="346">
          <cell r="A346" t="str">
            <v>32041</v>
          </cell>
          <cell r="B346">
            <v>97</v>
          </cell>
        </row>
        <row r="347">
          <cell r="A347" t="str">
            <v>32051</v>
          </cell>
          <cell r="B347">
            <v>97</v>
          </cell>
        </row>
        <row r="348">
          <cell r="A348" t="str">
            <v>32052</v>
          </cell>
          <cell r="B348">
            <v>97</v>
          </cell>
        </row>
        <row r="349">
          <cell r="A349" t="str">
            <v>32053</v>
          </cell>
          <cell r="B349">
            <v>97</v>
          </cell>
        </row>
        <row r="350">
          <cell r="A350" t="str">
            <v>32054</v>
          </cell>
          <cell r="B350">
            <v>97</v>
          </cell>
        </row>
        <row r="351">
          <cell r="A351" t="str">
            <v>32055</v>
          </cell>
          <cell r="B351">
            <v>97</v>
          </cell>
        </row>
        <row r="352">
          <cell r="A352" t="str">
            <v>32061</v>
          </cell>
          <cell r="B352">
            <v>97</v>
          </cell>
        </row>
        <row r="353">
          <cell r="A353" t="str">
            <v>32070</v>
          </cell>
          <cell r="B353">
            <v>97</v>
          </cell>
        </row>
        <row r="354">
          <cell r="A354" t="str">
            <v>32071</v>
          </cell>
          <cell r="B354">
            <v>97</v>
          </cell>
        </row>
        <row r="355">
          <cell r="A355" t="str">
            <v>32072</v>
          </cell>
          <cell r="B355">
            <v>97</v>
          </cell>
        </row>
        <row r="356">
          <cell r="A356" t="str">
            <v>32073</v>
          </cell>
          <cell r="B356">
            <v>97</v>
          </cell>
        </row>
        <row r="357">
          <cell r="A357" t="str">
            <v>32074</v>
          </cell>
          <cell r="B357">
            <v>97</v>
          </cell>
        </row>
        <row r="358">
          <cell r="A358" t="str">
            <v>32080</v>
          </cell>
          <cell r="B358">
            <v>97</v>
          </cell>
        </row>
        <row r="359">
          <cell r="A359" t="str">
            <v>32081</v>
          </cell>
          <cell r="B359">
            <v>97</v>
          </cell>
        </row>
        <row r="360">
          <cell r="A360" t="str">
            <v>32084</v>
          </cell>
          <cell r="B360">
            <v>97</v>
          </cell>
        </row>
        <row r="361">
          <cell r="A361" t="str">
            <v>32085</v>
          </cell>
          <cell r="B361">
            <v>97</v>
          </cell>
        </row>
        <row r="362">
          <cell r="A362" t="str">
            <v>32090</v>
          </cell>
          <cell r="B362">
            <v>97</v>
          </cell>
        </row>
        <row r="363">
          <cell r="A363" t="str">
            <v>32091</v>
          </cell>
          <cell r="B363">
            <v>97</v>
          </cell>
        </row>
        <row r="364">
          <cell r="A364" t="str">
            <v>32100</v>
          </cell>
          <cell r="B364">
            <v>97</v>
          </cell>
        </row>
        <row r="365">
          <cell r="A365" t="str">
            <v>32101</v>
          </cell>
          <cell r="B365">
            <v>97</v>
          </cell>
        </row>
        <row r="366">
          <cell r="A366" t="str">
            <v>32102</v>
          </cell>
          <cell r="B366">
            <v>97</v>
          </cell>
        </row>
        <row r="367">
          <cell r="A367" t="str">
            <v>32104</v>
          </cell>
          <cell r="B367">
            <v>97</v>
          </cell>
        </row>
        <row r="368">
          <cell r="A368" t="str">
            <v>32111</v>
          </cell>
          <cell r="B368">
            <v>97</v>
          </cell>
        </row>
        <row r="369">
          <cell r="A369" t="str">
            <v>32112</v>
          </cell>
          <cell r="B369">
            <v>97</v>
          </cell>
        </row>
        <row r="370">
          <cell r="A370" t="str">
            <v>32121</v>
          </cell>
          <cell r="B370">
            <v>97</v>
          </cell>
        </row>
        <row r="371">
          <cell r="A371" t="str">
            <v>32125</v>
          </cell>
          <cell r="B371">
            <v>97</v>
          </cell>
        </row>
        <row r="372">
          <cell r="A372" t="str">
            <v>32131</v>
          </cell>
          <cell r="B372">
            <v>97</v>
          </cell>
        </row>
        <row r="373">
          <cell r="A373" t="str">
            <v>32135</v>
          </cell>
          <cell r="B373">
            <v>97</v>
          </cell>
        </row>
        <row r="374">
          <cell r="A374" t="str">
            <v>32139</v>
          </cell>
          <cell r="B374">
            <v>97</v>
          </cell>
        </row>
        <row r="375">
          <cell r="A375" t="str">
            <v>32141</v>
          </cell>
          <cell r="B375">
            <v>97</v>
          </cell>
        </row>
        <row r="376">
          <cell r="A376" t="str">
            <v>32144</v>
          </cell>
          <cell r="B376">
            <v>97</v>
          </cell>
        </row>
        <row r="377">
          <cell r="A377" t="str">
            <v>32150</v>
          </cell>
          <cell r="B377">
            <v>97</v>
          </cell>
        </row>
        <row r="378">
          <cell r="A378" t="str">
            <v>32151</v>
          </cell>
          <cell r="B378">
            <v>97</v>
          </cell>
        </row>
        <row r="379">
          <cell r="A379" t="str">
            <v>32152</v>
          </cell>
          <cell r="B379">
            <v>97</v>
          </cell>
        </row>
        <row r="380">
          <cell r="A380" t="str">
            <v>32153</v>
          </cell>
          <cell r="B380">
            <v>97</v>
          </cell>
        </row>
        <row r="381">
          <cell r="A381" t="str">
            <v>32154</v>
          </cell>
          <cell r="B381">
            <v>97</v>
          </cell>
        </row>
        <row r="382">
          <cell r="A382" t="str">
            <v>32161</v>
          </cell>
          <cell r="B382">
            <v>97</v>
          </cell>
        </row>
        <row r="383">
          <cell r="A383" t="str">
            <v>32221</v>
          </cell>
          <cell r="B383">
            <v>97</v>
          </cell>
        </row>
        <row r="384">
          <cell r="A384" t="str">
            <v>32242</v>
          </cell>
          <cell r="B384">
            <v>97</v>
          </cell>
        </row>
        <row r="385">
          <cell r="A385" t="str">
            <v>32243</v>
          </cell>
          <cell r="B385">
            <v>97</v>
          </cell>
        </row>
        <row r="386">
          <cell r="A386" t="str">
            <v>32244</v>
          </cell>
          <cell r="B386">
            <v>97</v>
          </cell>
        </row>
        <row r="387">
          <cell r="A387" t="str">
            <v>32301</v>
          </cell>
          <cell r="B387">
            <v>97</v>
          </cell>
        </row>
        <row r="388">
          <cell r="A388" t="str">
            <v>32312</v>
          </cell>
          <cell r="B388">
            <v>97</v>
          </cell>
        </row>
        <row r="389">
          <cell r="A389" t="str">
            <v>32322</v>
          </cell>
          <cell r="B389">
            <v>97</v>
          </cell>
        </row>
        <row r="390">
          <cell r="A390" t="str">
            <v>32334</v>
          </cell>
          <cell r="B390">
            <v>97</v>
          </cell>
        </row>
        <row r="391">
          <cell r="A391" t="str">
            <v>33011</v>
          </cell>
          <cell r="B391">
            <v>97</v>
          </cell>
        </row>
        <row r="392">
          <cell r="A392" t="str">
            <v>33012</v>
          </cell>
          <cell r="B392">
            <v>97</v>
          </cell>
        </row>
        <row r="393">
          <cell r="A393" t="str">
            <v>33013</v>
          </cell>
          <cell r="B393">
            <v>97</v>
          </cell>
        </row>
        <row r="394">
          <cell r="A394" t="str">
            <v>33014</v>
          </cell>
          <cell r="B394">
            <v>97</v>
          </cell>
        </row>
        <row r="395">
          <cell r="A395" t="str">
            <v>33021</v>
          </cell>
          <cell r="B395">
            <v>97</v>
          </cell>
        </row>
        <row r="396">
          <cell r="A396" t="str">
            <v>33030</v>
          </cell>
          <cell r="B396">
            <v>97</v>
          </cell>
        </row>
        <row r="397">
          <cell r="A397" t="str">
            <v>33031</v>
          </cell>
          <cell r="B397">
            <v>97</v>
          </cell>
        </row>
        <row r="398">
          <cell r="A398" t="str">
            <v>33032</v>
          </cell>
          <cell r="B398">
            <v>97</v>
          </cell>
        </row>
        <row r="399">
          <cell r="A399" t="str">
            <v>33034</v>
          </cell>
          <cell r="B399">
            <v>97</v>
          </cell>
        </row>
        <row r="400">
          <cell r="A400" t="str">
            <v>33035</v>
          </cell>
          <cell r="B400">
            <v>97</v>
          </cell>
        </row>
        <row r="401">
          <cell r="A401" t="str">
            <v>33036</v>
          </cell>
          <cell r="B401">
            <v>97</v>
          </cell>
        </row>
        <row r="402">
          <cell r="A402" t="str">
            <v>33041</v>
          </cell>
          <cell r="B402">
            <v>97</v>
          </cell>
        </row>
        <row r="403">
          <cell r="A403" t="str">
            <v>33051</v>
          </cell>
          <cell r="B403">
            <v>97</v>
          </cell>
        </row>
        <row r="404">
          <cell r="A404" t="str">
            <v>33060</v>
          </cell>
          <cell r="B404">
            <v>97</v>
          </cell>
        </row>
        <row r="405">
          <cell r="A405" t="str">
            <v>33061</v>
          </cell>
          <cell r="B405">
            <v>97</v>
          </cell>
        </row>
        <row r="406">
          <cell r="A406" t="str">
            <v>33070</v>
          </cell>
          <cell r="B406">
            <v>97</v>
          </cell>
        </row>
        <row r="407">
          <cell r="A407" t="str">
            <v>33071</v>
          </cell>
          <cell r="B407">
            <v>97</v>
          </cell>
        </row>
        <row r="408">
          <cell r="A408" t="str">
            <v>33074</v>
          </cell>
          <cell r="B408">
            <v>97</v>
          </cell>
        </row>
        <row r="409">
          <cell r="A409" t="str">
            <v>33081</v>
          </cell>
          <cell r="B409">
            <v>97</v>
          </cell>
        </row>
        <row r="410">
          <cell r="A410" t="str">
            <v>33101</v>
          </cell>
          <cell r="B410">
            <v>97</v>
          </cell>
        </row>
        <row r="411">
          <cell r="A411" t="str">
            <v>33111</v>
          </cell>
          <cell r="B411">
            <v>97</v>
          </cell>
        </row>
        <row r="412">
          <cell r="A412" t="str">
            <v>33112</v>
          </cell>
          <cell r="B412">
            <v>97</v>
          </cell>
        </row>
        <row r="413">
          <cell r="A413" t="str">
            <v>33113</v>
          </cell>
          <cell r="B413">
            <v>97</v>
          </cell>
        </row>
        <row r="414">
          <cell r="A414" t="str">
            <v>33120</v>
          </cell>
          <cell r="B414">
            <v>97</v>
          </cell>
        </row>
        <row r="415">
          <cell r="A415" t="str">
            <v>33121</v>
          </cell>
          <cell r="B415">
            <v>97</v>
          </cell>
        </row>
        <row r="416">
          <cell r="A416" t="str">
            <v>33122</v>
          </cell>
          <cell r="B416">
            <v>97</v>
          </cell>
        </row>
        <row r="417">
          <cell r="A417" t="str">
            <v>33131</v>
          </cell>
          <cell r="B417">
            <v>97</v>
          </cell>
        </row>
        <row r="418">
          <cell r="A418" t="str">
            <v>33132</v>
          </cell>
          <cell r="B418">
            <v>97</v>
          </cell>
        </row>
        <row r="419">
          <cell r="A419" t="str">
            <v>33133</v>
          </cell>
          <cell r="B419">
            <v>97</v>
          </cell>
        </row>
        <row r="420">
          <cell r="A420" t="str">
            <v>33141</v>
          </cell>
          <cell r="B420">
            <v>97</v>
          </cell>
        </row>
        <row r="421">
          <cell r="A421" t="str">
            <v>33145</v>
          </cell>
          <cell r="B421">
            <v>97</v>
          </cell>
        </row>
        <row r="422">
          <cell r="A422" t="str">
            <v>33151</v>
          </cell>
          <cell r="B422">
            <v>97</v>
          </cell>
        </row>
        <row r="423">
          <cell r="A423" t="str">
            <v>33152</v>
          </cell>
          <cell r="B423">
            <v>97</v>
          </cell>
        </row>
        <row r="424">
          <cell r="A424" t="str">
            <v>33160</v>
          </cell>
          <cell r="B424">
            <v>97</v>
          </cell>
        </row>
        <row r="425">
          <cell r="A425" t="str">
            <v>33161</v>
          </cell>
          <cell r="B425">
            <v>97</v>
          </cell>
        </row>
        <row r="426">
          <cell r="A426" t="str">
            <v>33162</v>
          </cell>
          <cell r="B426">
            <v>97</v>
          </cell>
        </row>
        <row r="427">
          <cell r="A427" t="str">
            <v>33163</v>
          </cell>
          <cell r="B427">
            <v>97</v>
          </cell>
        </row>
        <row r="428">
          <cell r="A428" t="str">
            <v>33164</v>
          </cell>
          <cell r="B428">
            <v>97</v>
          </cell>
        </row>
        <row r="429">
          <cell r="A429" t="str">
            <v>33251</v>
          </cell>
          <cell r="B429">
            <v>97</v>
          </cell>
        </row>
        <row r="430">
          <cell r="A430" t="str">
            <v>33999</v>
          </cell>
          <cell r="B430">
            <v>97</v>
          </cell>
        </row>
        <row r="431">
          <cell r="A431" t="str">
            <v>34011</v>
          </cell>
          <cell r="B431">
            <v>97</v>
          </cell>
        </row>
        <row r="432">
          <cell r="A432" t="str">
            <v>34012</v>
          </cell>
          <cell r="B432">
            <v>97</v>
          </cell>
        </row>
        <row r="433">
          <cell r="A433" t="str">
            <v>34021</v>
          </cell>
          <cell r="B433">
            <v>97</v>
          </cell>
        </row>
        <row r="434">
          <cell r="A434" t="str">
            <v>34031</v>
          </cell>
          <cell r="B434">
            <v>97</v>
          </cell>
        </row>
        <row r="435">
          <cell r="A435" t="str">
            <v>34041</v>
          </cell>
          <cell r="B435">
            <v>97</v>
          </cell>
        </row>
        <row r="436">
          <cell r="A436" t="str">
            <v>34051</v>
          </cell>
          <cell r="B436">
            <v>97</v>
          </cell>
        </row>
        <row r="437">
          <cell r="A437" t="str">
            <v>34071</v>
          </cell>
          <cell r="B437">
            <v>97</v>
          </cell>
        </row>
        <row r="438">
          <cell r="A438" t="str">
            <v>34081</v>
          </cell>
          <cell r="B438">
            <v>97</v>
          </cell>
        </row>
        <row r="439">
          <cell r="A439" t="str">
            <v>34091</v>
          </cell>
          <cell r="B439">
            <v>97</v>
          </cell>
        </row>
        <row r="440">
          <cell r="A440" t="str">
            <v>34110</v>
          </cell>
          <cell r="B440">
            <v>97</v>
          </cell>
        </row>
        <row r="441">
          <cell r="A441" t="str">
            <v>34111</v>
          </cell>
          <cell r="B441">
            <v>97</v>
          </cell>
        </row>
        <row r="442">
          <cell r="A442" t="str">
            <v>34121</v>
          </cell>
          <cell r="B442">
            <v>97</v>
          </cell>
        </row>
        <row r="443">
          <cell r="A443" t="str">
            <v>34131</v>
          </cell>
          <cell r="B443">
            <v>97</v>
          </cell>
        </row>
        <row r="444">
          <cell r="A444" t="str">
            <v>34132</v>
          </cell>
          <cell r="B444">
            <v>97</v>
          </cell>
        </row>
        <row r="445">
          <cell r="A445" t="str">
            <v>34134</v>
          </cell>
          <cell r="B445">
            <v>97</v>
          </cell>
        </row>
        <row r="446">
          <cell r="A446" t="str">
            <v>34135</v>
          </cell>
          <cell r="B446">
            <v>97</v>
          </cell>
        </row>
        <row r="447">
          <cell r="A447" t="str">
            <v>34141</v>
          </cell>
          <cell r="B447">
            <v>97</v>
          </cell>
        </row>
        <row r="448">
          <cell r="A448" t="str">
            <v>34151</v>
          </cell>
          <cell r="B448">
            <v>97</v>
          </cell>
        </row>
        <row r="449">
          <cell r="A449" t="str">
            <v>34161</v>
          </cell>
          <cell r="B449">
            <v>97</v>
          </cell>
        </row>
        <row r="450">
          <cell r="A450" t="str">
            <v>34163</v>
          </cell>
          <cell r="B450">
            <v>97</v>
          </cell>
        </row>
        <row r="451">
          <cell r="A451" t="str">
            <v>34164</v>
          </cell>
          <cell r="B451">
            <v>97</v>
          </cell>
        </row>
        <row r="452">
          <cell r="A452" t="str">
            <v>34167</v>
          </cell>
          <cell r="B452">
            <v>97</v>
          </cell>
        </row>
        <row r="453">
          <cell r="A453" t="str">
            <v>34171</v>
          </cell>
          <cell r="B453">
            <v>97</v>
          </cell>
        </row>
        <row r="454">
          <cell r="A454" t="str">
            <v>34180</v>
          </cell>
          <cell r="B454">
            <v>97</v>
          </cell>
        </row>
        <row r="455">
          <cell r="A455" t="str">
            <v>34181</v>
          </cell>
          <cell r="B455">
            <v>97</v>
          </cell>
        </row>
        <row r="456">
          <cell r="A456" t="str">
            <v>34191</v>
          </cell>
          <cell r="B456">
            <v>97</v>
          </cell>
        </row>
        <row r="457">
          <cell r="A457" t="str">
            <v>34192</v>
          </cell>
          <cell r="B457">
            <v>97</v>
          </cell>
        </row>
        <row r="458">
          <cell r="A458" t="str">
            <v>34201</v>
          </cell>
          <cell r="B458">
            <v>97</v>
          </cell>
        </row>
        <row r="459">
          <cell r="A459" t="str">
            <v>34210</v>
          </cell>
          <cell r="B459">
            <v>97</v>
          </cell>
        </row>
        <row r="460">
          <cell r="A460" t="str">
            <v>34211</v>
          </cell>
          <cell r="B460">
            <v>97</v>
          </cell>
        </row>
        <row r="461">
          <cell r="A461" t="str">
            <v>34221</v>
          </cell>
          <cell r="B461">
            <v>97</v>
          </cell>
        </row>
        <row r="462">
          <cell r="A462" t="str">
            <v>34230</v>
          </cell>
          <cell r="B462">
            <v>97</v>
          </cell>
        </row>
        <row r="463">
          <cell r="A463" t="str">
            <v>34231</v>
          </cell>
          <cell r="B463">
            <v>97</v>
          </cell>
        </row>
        <row r="464">
          <cell r="A464" t="str">
            <v>34241</v>
          </cell>
          <cell r="B464">
            <v>97</v>
          </cell>
        </row>
        <row r="465">
          <cell r="A465" t="str">
            <v>34251</v>
          </cell>
          <cell r="B465">
            <v>97</v>
          </cell>
        </row>
        <row r="466">
          <cell r="A466" t="str">
            <v>34252</v>
          </cell>
          <cell r="B466">
            <v>97</v>
          </cell>
        </row>
        <row r="467">
          <cell r="A467" t="str">
            <v>34261</v>
          </cell>
          <cell r="B467">
            <v>97</v>
          </cell>
        </row>
        <row r="468">
          <cell r="A468" t="str">
            <v>34271</v>
          </cell>
          <cell r="B468">
            <v>97</v>
          </cell>
        </row>
        <row r="469">
          <cell r="A469" t="str">
            <v>34272</v>
          </cell>
          <cell r="B469">
            <v>97</v>
          </cell>
        </row>
        <row r="470">
          <cell r="A470" t="str">
            <v>34273</v>
          </cell>
          <cell r="B470">
            <v>97</v>
          </cell>
        </row>
        <row r="471">
          <cell r="A471" t="str">
            <v>34274</v>
          </cell>
          <cell r="B471">
            <v>97</v>
          </cell>
        </row>
        <row r="472">
          <cell r="A472" t="str">
            <v>34280</v>
          </cell>
          <cell r="B472">
            <v>97</v>
          </cell>
        </row>
        <row r="473">
          <cell r="A473" t="str">
            <v>34301</v>
          </cell>
          <cell r="B473">
            <v>97</v>
          </cell>
        </row>
        <row r="474">
          <cell r="A474" t="str">
            <v>34311</v>
          </cell>
          <cell r="B474">
            <v>97</v>
          </cell>
        </row>
        <row r="475">
          <cell r="A475" t="str">
            <v>34312</v>
          </cell>
          <cell r="B475">
            <v>97</v>
          </cell>
        </row>
        <row r="476">
          <cell r="A476" t="str">
            <v>34315</v>
          </cell>
          <cell r="B476">
            <v>97</v>
          </cell>
        </row>
        <row r="477">
          <cell r="A477" t="str">
            <v>34321</v>
          </cell>
          <cell r="B477">
            <v>97</v>
          </cell>
        </row>
        <row r="478">
          <cell r="A478" t="str">
            <v>34322</v>
          </cell>
          <cell r="B478">
            <v>97</v>
          </cell>
        </row>
        <row r="479">
          <cell r="A479" t="str">
            <v>34323</v>
          </cell>
          <cell r="B479">
            <v>97</v>
          </cell>
        </row>
        <row r="480">
          <cell r="A480" t="str">
            <v>34331</v>
          </cell>
          <cell r="B480">
            <v>97</v>
          </cell>
        </row>
        <row r="481">
          <cell r="A481" t="str">
            <v>34341</v>
          </cell>
          <cell r="B481">
            <v>97</v>
          </cell>
        </row>
        <row r="482">
          <cell r="A482" t="str">
            <v>34351</v>
          </cell>
          <cell r="B482">
            <v>97</v>
          </cell>
        </row>
        <row r="483">
          <cell r="A483" t="str">
            <v>34361</v>
          </cell>
          <cell r="B483">
            <v>97</v>
          </cell>
        </row>
        <row r="484">
          <cell r="A484" t="str">
            <v>34371</v>
          </cell>
          <cell r="B484">
            <v>97</v>
          </cell>
        </row>
        <row r="485">
          <cell r="A485" t="str">
            <v>34381</v>
          </cell>
          <cell r="B485">
            <v>97</v>
          </cell>
        </row>
        <row r="486">
          <cell r="A486" t="str">
            <v>34391</v>
          </cell>
          <cell r="B486">
            <v>97</v>
          </cell>
        </row>
        <row r="487">
          <cell r="A487" t="str">
            <v>34401</v>
          </cell>
          <cell r="B487">
            <v>97</v>
          </cell>
        </row>
        <row r="488">
          <cell r="A488" t="str">
            <v>34402</v>
          </cell>
          <cell r="B488">
            <v>97</v>
          </cell>
        </row>
        <row r="489">
          <cell r="A489" t="str">
            <v>34412</v>
          </cell>
          <cell r="B489">
            <v>97</v>
          </cell>
        </row>
        <row r="490">
          <cell r="A490" t="str">
            <v>34421</v>
          </cell>
          <cell r="B490">
            <v>97</v>
          </cell>
        </row>
        <row r="491">
          <cell r="A491" t="str">
            <v>34431</v>
          </cell>
          <cell r="B491">
            <v>97</v>
          </cell>
        </row>
        <row r="492">
          <cell r="A492" t="str">
            <v>34451</v>
          </cell>
          <cell r="B492">
            <v>97</v>
          </cell>
        </row>
        <row r="493">
          <cell r="A493" t="str">
            <v>34452</v>
          </cell>
          <cell r="B493">
            <v>97</v>
          </cell>
        </row>
        <row r="494">
          <cell r="A494" t="str">
            <v>34453</v>
          </cell>
          <cell r="B494">
            <v>97</v>
          </cell>
        </row>
        <row r="495">
          <cell r="A495" t="str">
            <v>34454</v>
          </cell>
          <cell r="B495">
            <v>97</v>
          </cell>
        </row>
        <row r="496">
          <cell r="A496" t="str">
            <v>34461</v>
          </cell>
          <cell r="B496">
            <v>97</v>
          </cell>
        </row>
        <row r="497">
          <cell r="A497" t="str">
            <v>34511</v>
          </cell>
          <cell r="B497">
            <v>97</v>
          </cell>
        </row>
        <row r="498">
          <cell r="A498" t="str">
            <v>34521</v>
          </cell>
          <cell r="B498">
            <v>97</v>
          </cell>
        </row>
        <row r="499">
          <cell r="A499" t="str">
            <v>34522</v>
          </cell>
          <cell r="B499">
            <v>97</v>
          </cell>
        </row>
        <row r="500">
          <cell r="A500" t="str">
            <v>34531</v>
          </cell>
          <cell r="B500">
            <v>97</v>
          </cell>
        </row>
        <row r="501">
          <cell r="A501" t="str">
            <v>34532</v>
          </cell>
          <cell r="B501">
            <v>97</v>
          </cell>
        </row>
        <row r="502">
          <cell r="A502" t="str">
            <v>34533</v>
          </cell>
          <cell r="B502">
            <v>97</v>
          </cell>
        </row>
        <row r="503">
          <cell r="A503" t="str">
            <v>34534</v>
          </cell>
          <cell r="B503">
            <v>97</v>
          </cell>
        </row>
        <row r="504">
          <cell r="A504" t="str">
            <v>34537</v>
          </cell>
          <cell r="B504">
            <v>97</v>
          </cell>
        </row>
        <row r="505">
          <cell r="A505" t="str">
            <v>34900</v>
          </cell>
          <cell r="B505">
            <v>97</v>
          </cell>
        </row>
        <row r="506">
          <cell r="A506" t="str">
            <v>34910</v>
          </cell>
          <cell r="B506">
            <v>97</v>
          </cell>
        </row>
        <row r="507">
          <cell r="A507" t="str">
            <v>34920</v>
          </cell>
          <cell r="B507">
            <v>97</v>
          </cell>
        </row>
        <row r="508">
          <cell r="A508" t="str">
            <v>34999</v>
          </cell>
          <cell r="B508">
            <v>97</v>
          </cell>
        </row>
        <row r="509">
          <cell r="A509" t="str">
            <v>35171</v>
          </cell>
          <cell r="B509">
            <v>97</v>
          </cell>
        </row>
        <row r="510">
          <cell r="A510" t="str">
            <v>35172</v>
          </cell>
          <cell r="B510">
            <v>97</v>
          </cell>
        </row>
        <row r="511">
          <cell r="A511" t="str">
            <v>35173</v>
          </cell>
          <cell r="B511">
            <v>97</v>
          </cell>
        </row>
        <row r="512">
          <cell r="A512" t="str">
            <v>3A751</v>
          </cell>
          <cell r="B512">
            <v>98</v>
          </cell>
        </row>
        <row r="513">
          <cell r="A513" t="str">
            <v>3A752</v>
          </cell>
          <cell r="B513">
            <v>98</v>
          </cell>
        </row>
        <row r="514">
          <cell r="A514" t="str">
            <v>3A753</v>
          </cell>
          <cell r="B514">
            <v>98</v>
          </cell>
        </row>
        <row r="515">
          <cell r="A515" t="str">
            <v>3A754</v>
          </cell>
          <cell r="B515">
            <v>98</v>
          </cell>
        </row>
        <row r="516">
          <cell r="A516" t="str">
            <v>3A755</v>
          </cell>
          <cell r="B516">
            <v>98</v>
          </cell>
        </row>
        <row r="517">
          <cell r="A517" t="str">
            <v>3A756</v>
          </cell>
          <cell r="B517">
            <v>98</v>
          </cell>
        </row>
        <row r="518">
          <cell r="A518" t="str">
            <v>3A757</v>
          </cell>
          <cell r="B518">
            <v>98</v>
          </cell>
        </row>
        <row r="519">
          <cell r="A519" t="str">
            <v>3A758</v>
          </cell>
          <cell r="B519">
            <v>98</v>
          </cell>
        </row>
        <row r="520">
          <cell r="A520" t="str">
            <v>3A759</v>
          </cell>
          <cell r="B520">
            <v>98</v>
          </cell>
        </row>
        <row r="521">
          <cell r="A521" t="str">
            <v>3A761</v>
          </cell>
          <cell r="B521">
            <v>98</v>
          </cell>
        </row>
        <row r="522">
          <cell r="A522" t="str">
            <v>3A762</v>
          </cell>
          <cell r="B522">
            <v>98</v>
          </cell>
        </row>
        <row r="523">
          <cell r="A523" t="str">
            <v>3A763</v>
          </cell>
          <cell r="B523">
            <v>98</v>
          </cell>
        </row>
        <row r="524">
          <cell r="A524" t="str">
            <v>3A765</v>
          </cell>
          <cell r="B524">
            <v>98</v>
          </cell>
        </row>
        <row r="525">
          <cell r="A525" t="str">
            <v>3A766</v>
          </cell>
          <cell r="B525">
            <v>98</v>
          </cell>
        </row>
        <row r="526">
          <cell r="A526" t="str">
            <v>3A767</v>
          </cell>
          <cell r="B526">
            <v>98</v>
          </cell>
        </row>
        <row r="527">
          <cell r="A527" t="str">
            <v>3A801</v>
          </cell>
          <cell r="B527">
            <v>98</v>
          </cell>
        </row>
        <row r="528">
          <cell r="A528" t="str">
            <v>3A851</v>
          </cell>
          <cell r="B528">
            <v>98</v>
          </cell>
        </row>
        <row r="529">
          <cell r="A529" t="str">
            <v>3A852</v>
          </cell>
          <cell r="B529">
            <v>98</v>
          </cell>
        </row>
        <row r="530">
          <cell r="A530" t="str">
            <v>3A912</v>
          </cell>
          <cell r="B530">
            <v>98</v>
          </cell>
        </row>
        <row r="531">
          <cell r="A531" t="str">
            <v>3A924</v>
          </cell>
          <cell r="B531">
            <v>98</v>
          </cell>
        </row>
        <row r="532">
          <cell r="A532" t="str">
            <v>3B730</v>
          </cell>
          <cell r="B532">
            <v>98</v>
          </cell>
        </row>
        <row r="533">
          <cell r="A533" t="str">
            <v>3B755</v>
          </cell>
          <cell r="B533">
            <v>98</v>
          </cell>
        </row>
        <row r="534">
          <cell r="A534" t="str">
            <v>3B756</v>
          </cell>
          <cell r="B534">
            <v>98</v>
          </cell>
        </row>
        <row r="535">
          <cell r="A535" t="str">
            <v>3B759</v>
          </cell>
          <cell r="B535">
            <v>98</v>
          </cell>
        </row>
        <row r="536">
          <cell r="A536" t="str">
            <v>3B761</v>
          </cell>
          <cell r="B536">
            <v>98</v>
          </cell>
        </row>
        <row r="537">
          <cell r="A537" t="str">
            <v>3B762</v>
          </cell>
          <cell r="B537">
            <v>98</v>
          </cell>
        </row>
        <row r="538">
          <cell r="A538" t="str">
            <v>3B763</v>
          </cell>
          <cell r="B538">
            <v>98</v>
          </cell>
        </row>
        <row r="539">
          <cell r="A539" t="str">
            <v>3B765</v>
          </cell>
          <cell r="B539">
            <v>98</v>
          </cell>
        </row>
        <row r="540">
          <cell r="A540" t="str">
            <v>3B766</v>
          </cell>
          <cell r="B540">
            <v>98</v>
          </cell>
        </row>
        <row r="541">
          <cell r="A541" t="str">
            <v>3B801</v>
          </cell>
          <cell r="B541">
            <v>98</v>
          </cell>
        </row>
        <row r="542">
          <cell r="A542" t="str">
            <v>3B851</v>
          </cell>
          <cell r="B542">
            <v>98</v>
          </cell>
        </row>
        <row r="543">
          <cell r="A543" t="str">
            <v>3B924</v>
          </cell>
          <cell r="B543">
            <v>98</v>
          </cell>
        </row>
        <row r="544">
          <cell r="A544" t="str">
            <v>3C751</v>
          </cell>
          <cell r="B544">
            <v>99</v>
          </cell>
        </row>
        <row r="545">
          <cell r="A545" t="str">
            <v>3C754</v>
          </cell>
          <cell r="B545">
            <v>99</v>
          </cell>
        </row>
        <row r="546">
          <cell r="A546" t="str">
            <v>3C757</v>
          </cell>
          <cell r="B546">
            <v>99</v>
          </cell>
        </row>
        <row r="547">
          <cell r="A547" t="str">
            <v>3C758</v>
          </cell>
          <cell r="B547">
            <v>99</v>
          </cell>
        </row>
        <row r="548">
          <cell r="A548" t="str">
            <v>3C759</v>
          </cell>
          <cell r="B548">
            <v>99</v>
          </cell>
        </row>
        <row r="549">
          <cell r="A549" t="str">
            <v>3C761</v>
          </cell>
          <cell r="B549">
            <v>99</v>
          </cell>
        </row>
        <row r="550">
          <cell r="A550" t="str">
            <v>3C763</v>
          </cell>
          <cell r="B550">
            <v>99</v>
          </cell>
        </row>
        <row r="551">
          <cell r="A551" t="str">
            <v>3C801</v>
          </cell>
          <cell r="B551">
            <v>99</v>
          </cell>
        </row>
        <row r="552">
          <cell r="A552" t="str">
            <v>3C851</v>
          </cell>
          <cell r="B552">
            <v>99</v>
          </cell>
        </row>
        <row r="553">
          <cell r="A553" t="str">
            <v>3C912</v>
          </cell>
          <cell r="B553">
            <v>99</v>
          </cell>
        </row>
        <row r="554">
          <cell r="A554" t="str">
            <v>3C924</v>
          </cell>
          <cell r="B554">
            <v>99</v>
          </cell>
        </row>
        <row r="555">
          <cell r="A555" t="str">
            <v>3D751</v>
          </cell>
          <cell r="B555">
            <v>100</v>
          </cell>
        </row>
        <row r="556">
          <cell r="A556" t="str">
            <v>3D753</v>
          </cell>
          <cell r="B556">
            <v>100</v>
          </cell>
        </row>
        <row r="557">
          <cell r="A557" t="str">
            <v>3D754</v>
          </cell>
          <cell r="B557">
            <v>100</v>
          </cell>
        </row>
        <row r="558">
          <cell r="A558" t="str">
            <v>3D756</v>
          </cell>
          <cell r="B558">
            <v>100</v>
          </cell>
        </row>
        <row r="559">
          <cell r="A559" t="str">
            <v>3D757</v>
          </cell>
          <cell r="B559">
            <v>100</v>
          </cell>
        </row>
        <row r="560">
          <cell r="A560" t="str">
            <v>3D758</v>
          </cell>
          <cell r="B560">
            <v>100</v>
          </cell>
        </row>
        <row r="561">
          <cell r="A561" t="str">
            <v>3D761</v>
          </cell>
          <cell r="B561">
            <v>100</v>
          </cell>
        </row>
        <row r="562">
          <cell r="A562" t="str">
            <v>3D763</v>
          </cell>
          <cell r="B562">
            <v>100</v>
          </cell>
        </row>
        <row r="563">
          <cell r="A563" t="str">
            <v>3D765</v>
          </cell>
          <cell r="B563">
            <v>100</v>
          </cell>
        </row>
        <row r="564">
          <cell r="A564" t="str">
            <v>3D767</v>
          </cell>
          <cell r="B564">
            <v>100</v>
          </cell>
        </row>
        <row r="565">
          <cell r="A565" t="str">
            <v>3D851</v>
          </cell>
          <cell r="B565">
            <v>100</v>
          </cell>
        </row>
        <row r="566">
          <cell r="A566" t="str">
            <v>3D911</v>
          </cell>
          <cell r="B566">
            <v>100</v>
          </cell>
        </row>
        <row r="567">
          <cell r="A567" t="str">
            <v>3D924</v>
          </cell>
          <cell r="B567">
            <v>100</v>
          </cell>
        </row>
        <row r="568">
          <cell r="A568" t="str">
            <v>51111</v>
          </cell>
          <cell r="B568">
            <v>101</v>
          </cell>
        </row>
        <row r="569">
          <cell r="A569" t="str">
            <v>51112</v>
          </cell>
          <cell r="B569">
            <v>101</v>
          </cell>
        </row>
        <row r="570">
          <cell r="A570" t="str">
            <v>51114</v>
          </cell>
          <cell r="B570">
            <v>101</v>
          </cell>
        </row>
        <row r="571">
          <cell r="A571" t="str">
            <v>55110</v>
          </cell>
          <cell r="B571">
            <v>102</v>
          </cell>
        </row>
        <row r="572">
          <cell r="A572" t="str">
            <v>55111</v>
          </cell>
          <cell r="B572">
            <v>102</v>
          </cell>
        </row>
        <row r="573">
          <cell r="A573" t="str">
            <v>55112</v>
          </cell>
          <cell r="B573">
            <v>102</v>
          </cell>
        </row>
        <row r="574">
          <cell r="A574" t="str">
            <v>55113</v>
          </cell>
          <cell r="B574">
            <v>102</v>
          </cell>
        </row>
        <row r="575">
          <cell r="A575" t="str">
            <v>55114</v>
          </cell>
          <cell r="B575">
            <v>102</v>
          </cell>
        </row>
        <row r="576">
          <cell r="A576" t="str">
            <v>55115</v>
          </cell>
          <cell r="B576">
            <v>102</v>
          </cell>
        </row>
        <row r="577">
          <cell r="A577" t="str">
            <v>55120</v>
          </cell>
          <cell r="B577">
            <v>102</v>
          </cell>
        </row>
        <row r="578">
          <cell r="A578" t="str">
            <v>55130</v>
          </cell>
          <cell r="B578">
            <v>102</v>
          </cell>
        </row>
        <row r="579">
          <cell r="A579" t="str">
            <v>55140</v>
          </cell>
          <cell r="B579">
            <v>102</v>
          </cell>
        </row>
        <row r="580">
          <cell r="A580" t="str">
            <v>55150</v>
          </cell>
          <cell r="B580">
            <v>102</v>
          </cell>
        </row>
        <row r="581">
          <cell r="A581" t="str">
            <v>55170</v>
          </cell>
          <cell r="B581">
            <v>102</v>
          </cell>
        </row>
        <row r="582">
          <cell r="A582" t="str">
            <v>71111</v>
          </cell>
          <cell r="B582">
            <v>103</v>
          </cell>
        </row>
        <row r="583">
          <cell r="A583" t="str">
            <v>71121</v>
          </cell>
          <cell r="B583">
            <v>103</v>
          </cell>
        </row>
        <row r="584">
          <cell r="A584" t="str">
            <v>71122</v>
          </cell>
          <cell r="B584">
            <v>103</v>
          </cell>
        </row>
        <row r="585">
          <cell r="A585" t="str">
            <v>71123</v>
          </cell>
          <cell r="B585">
            <v>103</v>
          </cell>
        </row>
        <row r="586">
          <cell r="A586" t="str">
            <v>71124</v>
          </cell>
          <cell r="B586">
            <v>103</v>
          </cell>
        </row>
        <row r="587">
          <cell r="A587" t="str">
            <v>71125</v>
          </cell>
          <cell r="B587">
            <v>103</v>
          </cell>
        </row>
        <row r="588">
          <cell r="A588" t="str">
            <v>71130</v>
          </cell>
          <cell r="B588">
            <v>103</v>
          </cell>
        </row>
        <row r="589">
          <cell r="A589" t="str">
            <v>71140</v>
          </cell>
          <cell r="B589">
            <v>103</v>
          </cell>
        </row>
        <row r="590">
          <cell r="A590" t="str">
            <v>71160</v>
          </cell>
          <cell r="B590">
            <v>103</v>
          </cell>
        </row>
      </sheetData>
      <sheetData sheetId="15"/>
      <sheetData sheetId="16">
        <row r="1">
          <cell r="A1">
            <v>1</v>
          </cell>
          <cell r="B1" t="str">
            <v>Agriculture products, other</v>
          </cell>
        </row>
        <row r="2">
          <cell r="A2">
            <v>2</v>
          </cell>
          <cell r="B2" t="str">
            <v>Rubber primary products</v>
          </cell>
        </row>
        <row r="3">
          <cell r="A3">
            <v>3</v>
          </cell>
          <cell r="B3" t="str">
            <v>Oil palm primary products</v>
          </cell>
        </row>
        <row r="4">
          <cell r="A4">
            <v>4</v>
          </cell>
          <cell r="B4" t="str">
            <v>Coconut</v>
          </cell>
        </row>
        <row r="5">
          <cell r="A5">
            <v>5</v>
          </cell>
          <cell r="B5" t="str">
            <v>Tea</v>
          </cell>
        </row>
        <row r="6">
          <cell r="A6">
            <v>6</v>
          </cell>
          <cell r="B6" t="str">
            <v>Livestock etc.</v>
          </cell>
        </row>
        <row r="7">
          <cell r="A7">
            <v>7</v>
          </cell>
          <cell r="B7" t="str">
            <v>Forestry and logging products</v>
          </cell>
        </row>
        <row r="8">
          <cell r="A8">
            <v>8</v>
          </cell>
          <cell r="B8" t="str">
            <v>Fish etc.</v>
          </cell>
        </row>
        <row r="9">
          <cell r="A9">
            <v>9</v>
          </cell>
          <cell r="B9" t="str">
            <v>Crude petrol, natural gas and coal</v>
          </cell>
        </row>
        <row r="10">
          <cell r="A10">
            <v>10</v>
          </cell>
          <cell r="B10" t="str">
            <v>Metal ore</v>
          </cell>
        </row>
        <row r="11">
          <cell r="A11">
            <v>11</v>
          </cell>
          <cell r="B11" t="str">
            <v>Stone, clay and sand quarrying</v>
          </cell>
        </row>
        <row r="12">
          <cell r="A12">
            <v>12</v>
          </cell>
          <cell r="B12" t="str">
            <v>Meat and meat products</v>
          </cell>
        </row>
        <row r="13">
          <cell r="A13">
            <v>13</v>
          </cell>
          <cell r="B13" t="str">
            <v>Dairy products</v>
          </cell>
        </row>
        <row r="14">
          <cell r="A14">
            <v>14</v>
          </cell>
          <cell r="B14" t="str">
            <v>Preserved fruits and vegetables</v>
          </cell>
        </row>
        <row r="15">
          <cell r="A15">
            <v>15</v>
          </cell>
          <cell r="B15" t="str">
            <v>Preserved seafood</v>
          </cell>
        </row>
        <row r="16">
          <cell r="A16">
            <v>16</v>
          </cell>
          <cell r="B16" t="str">
            <v>Oils and fats</v>
          </cell>
        </row>
        <row r="17">
          <cell r="A17">
            <v>17</v>
          </cell>
          <cell r="B17" t="str">
            <v>Grain mills products</v>
          </cell>
        </row>
        <row r="18">
          <cell r="A18">
            <v>18</v>
          </cell>
          <cell r="B18" t="str">
            <v>Bakery products</v>
          </cell>
        </row>
        <row r="19">
          <cell r="A19">
            <v>19</v>
          </cell>
          <cell r="B19" t="str">
            <v>Confectionery</v>
          </cell>
        </row>
        <row r="20">
          <cell r="A20">
            <v>20</v>
          </cell>
          <cell r="B20" t="str">
            <v>Ice</v>
          </cell>
        </row>
        <row r="21">
          <cell r="A21">
            <v>21</v>
          </cell>
          <cell r="B21" t="str">
            <v>Other foods</v>
          </cell>
        </row>
        <row r="22">
          <cell r="A22">
            <v>22</v>
          </cell>
          <cell r="B22" t="str">
            <v>Animal feeds</v>
          </cell>
        </row>
        <row r="23">
          <cell r="A23">
            <v>23</v>
          </cell>
          <cell r="B23" t="str">
            <v>Wine and spirits</v>
          </cell>
        </row>
        <row r="24">
          <cell r="A24">
            <v>24</v>
          </cell>
          <cell r="B24" t="str">
            <v>Soft drinks</v>
          </cell>
        </row>
        <row r="25">
          <cell r="A25">
            <v>25</v>
          </cell>
          <cell r="B25" t="str">
            <v>Tobacco</v>
          </cell>
        </row>
        <row r="26">
          <cell r="A26">
            <v>26</v>
          </cell>
          <cell r="B26" t="str">
            <v>Yarns and cloth</v>
          </cell>
        </row>
        <row r="27">
          <cell r="A27">
            <v>27</v>
          </cell>
          <cell r="B27" t="str">
            <v>Knitted fabrics</v>
          </cell>
        </row>
        <row r="28">
          <cell r="A28">
            <v>28</v>
          </cell>
          <cell r="B28" t="str">
            <v>Other textiles</v>
          </cell>
        </row>
        <row r="29">
          <cell r="A29">
            <v>29</v>
          </cell>
          <cell r="B29" t="str">
            <v>Wearing apparels</v>
          </cell>
        </row>
        <row r="30">
          <cell r="A30">
            <v>30</v>
          </cell>
          <cell r="B30" t="str">
            <v>Leather products</v>
          </cell>
        </row>
        <row r="31">
          <cell r="A31">
            <v>31</v>
          </cell>
          <cell r="B31" t="str">
            <v>Footwear</v>
          </cell>
        </row>
        <row r="32">
          <cell r="A32">
            <v>32</v>
          </cell>
          <cell r="B32" t="str">
            <v>Sawmill products</v>
          </cell>
        </row>
        <row r="33">
          <cell r="A33">
            <v>33</v>
          </cell>
          <cell r="B33" t="str">
            <v>Other wood products</v>
          </cell>
        </row>
        <row r="34">
          <cell r="A34">
            <v>34</v>
          </cell>
          <cell r="B34" t="str">
            <v>Furniture</v>
          </cell>
        </row>
        <row r="35">
          <cell r="A35">
            <v>35</v>
          </cell>
          <cell r="B35" t="str">
            <v>Paper and board</v>
          </cell>
        </row>
        <row r="36">
          <cell r="A36">
            <v>36</v>
          </cell>
          <cell r="B36" t="str">
            <v>Printed products</v>
          </cell>
        </row>
        <row r="37">
          <cell r="A37">
            <v>37</v>
          </cell>
          <cell r="B37" t="str">
            <v>Industries chemical</v>
          </cell>
        </row>
        <row r="38">
          <cell r="A38">
            <v>38</v>
          </cell>
          <cell r="B38" t="str">
            <v>Paints and lacquers</v>
          </cell>
        </row>
        <row r="39">
          <cell r="A39">
            <v>39</v>
          </cell>
          <cell r="B39" t="str">
            <v>Drugs and medicines</v>
          </cell>
        </row>
        <row r="40">
          <cell r="A40">
            <v>40</v>
          </cell>
          <cell r="B40" t="str">
            <v>Soap and cleaning preparations</v>
          </cell>
        </row>
        <row r="41">
          <cell r="A41">
            <v>41</v>
          </cell>
          <cell r="B41" t="str">
            <v>Other chemical products</v>
          </cell>
        </row>
        <row r="42">
          <cell r="A42">
            <v>42</v>
          </cell>
          <cell r="B42" t="str">
            <v>Petrol and coal products</v>
          </cell>
        </row>
        <row r="43">
          <cell r="A43">
            <v>43</v>
          </cell>
          <cell r="B43" t="str">
            <v xml:space="preserve">Processed rubber </v>
          </cell>
        </row>
        <row r="44">
          <cell r="A44">
            <v>44</v>
          </cell>
          <cell r="B44" t="str">
            <v>Rubber products</v>
          </cell>
        </row>
        <row r="45">
          <cell r="A45">
            <v>45</v>
          </cell>
          <cell r="B45" t="str">
            <v>Plastic products</v>
          </cell>
        </row>
        <row r="46">
          <cell r="A46">
            <v>46</v>
          </cell>
          <cell r="B46" t="str">
            <v>China, glass and pottery</v>
          </cell>
        </row>
        <row r="47">
          <cell r="A47">
            <v>47</v>
          </cell>
          <cell r="B47" t="str">
            <v>Clay products</v>
          </cell>
        </row>
        <row r="48">
          <cell r="A48">
            <v>48</v>
          </cell>
          <cell r="B48" t="str">
            <v xml:space="preserve">Cement, lime and plaster </v>
          </cell>
        </row>
        <row r="49">
          <cell r="A49">
            <v>49</v>
          </cell>
          <cell r="B49" t="str">
            <v>Other non-metal products</v>
          </cell>
        </row>
        <row r="50">
          <cell r="A50">
            <v>50</v>
          </cell>
          <cell r="B50" t="str">
            <v>Iron and steel</v>
          </cell>
        </row>
        <row r="51">
          <cell r="A51">
            <v>51</v>
          </cell>
          <cell r="B51" t="str">
            <v>Non-ferrous metal</v>
          </cell>
        </row>
        <row r="52">
          <cell r="A52">
            <v>52</v>
          </cell>
          <cell r="B52" t="str">
            <v>Other fabricated metal and fixture</v>
          </cell>
        </row>
        <row r="53">
          <cell r="A53">
            <v>53</v>
          </cell>
          <cell r="B53" t="str">
            <v>Structural metal products</v>
          </cell>
        </row>
        <row r="54">
          <cell r="A54">
            <v>54</v>
          </cell>
          <cell r="B54" t="str">
            <v>Other metal products</v>
          </cell>
        </row>
        <row r="55">
          <cell r="A55">
            <v>55</v>
          </cell>
          <cell r="B55" t="str">
            <v>Industrial machinery</v>
          </cell>
        </row>
        <row r="56">
          <cell r="A56">
            <v>56</v>
          </cell>
          <cell r="B56" t="str">
            <v>Household machinery</v>
          </cell>
        </row>
        <row r="57">
          <cell r="A57">
            <v>57</v>
          </cell>
          <cell r="B57" t="str">
            <v>Radio, television and communication equipment</v>
          </cell>
        </row>
        <row r="58">
          <cell r="A58">
            <v>58</v>
          </cell>
          <cell r="B58" t="str">
            <v>Electrical appliances and houseware</v>
          </cell>
        </row>
        <row r="59">
          <cell r="A59">
            <v>59</v>
          </cell>
          <cell r="B59" t="str">
            <v>Other electrical machinery</v>
          </cell>
        </row>
        <row r="60">
          <cell r="A60">
            <v>60</v>
          </cell>
          <cell r="B60" t="str">
            <v>Ships and boats</v>
          </cell>
        </row>
        <row r="61">
          <cell r="A61">
            <v>61</v>
          </cell>
          <cell r="B61" t="str">
            <v>Motor vehicles</v>
          </cell>
        </row>
        <row r="62">
          <cell r="A62">
            <v>62</v>
          </cell>
          <cell r="B62" t="str">
            <v>Cycles and motorcycles</v>
          </cell>
        </row>
        <row r="63">
          <cell r="A63">
            <v>63</v>
          </cell>
          <cell r="B63" t="str">
            <v>Other transport equipment</v>
          </cell>
        </row>
        <row r="64">
          <cell r="A64">
            <v>64</v>
          </cell>
          <cell r="B64" t="str">
            <v>Instruments and clocks</v>
          </cell>
        </row>
        <row r="65">
          <cell r="A65">
            <v>65</v>
          </cell>
          <cell r="B65" t="str">
            <v>Other manufacturing products</v>
          </cell>
        </row>
        <row r="66">
          <cell r="A66">
            <v>66</v>
          </cell>
          <cell r="B66" t="str">
            <v>Electricity and gas</v>
          </cell>
        </row>
        <row r="67">
          <cell r="A67">
            <v>67</v>
          </cell>
          <cell r="B67" t="str">
            <v>Water</v>
          </cell>
        </row>
        <row r="68">
          <cell r="A68">
            <v>68</v>
          </cell>
          <cell r="B68" t="str">
            <v>Buildings and constructions</v>
          </cell>
        </row>
        <row r="69">
          <cell r="A69">
            <v>69</v>
          </cell>
          <cell r="B69" t="str">
            <v>Wholesale and retail trade</v>
          </cell>
        </row>
        <row r="70">
          <cell r="A70">
            <v>70</v>
          </cell>
          <cell r="B70" t="str">
            <v>Hotels and restaurants</v>
          </cell>
        </row>
        <row r="71">
          <cell r="A71">
            <v>71</v>
          </cell>
          <cell r="B71" t="str">
            <v>Transport</v>
          </cell>
        </row>
        <row r="72">
          <cell r="A72">
            <v>72</v>
          </cell>
          <cell r="B72" t="str">
            <v>Communication</v>
          </cell>
        </row>
        <row r="73">
          <cell r="A73">
            <v>73</v>
          </cell>
          <cell r="B73" t="str">
            <v>Banking services</v>
          </cell>
        </row>
        <row r="74">
          <cell r="A74">
            <v>74</v>
          </cell>
          <cell r="B74" t="str">
            <v>Other financial services</v>
          </cell>
        </row>
        <row r="75">
          <cell r="A75">
            <v>75</v>
          </cell>
          <cell r="B75" t="str">
            <v>Insurance</v>
          </cell>
        </row>
        <row r="76">
          <cell r="A76">
            <v>76</v>
          </cell>
          <cell r="B76" t="str">
            <v>Real estate</v>
          </cell>
        </row>
        <row r="77">
          <cell r="A77">
            <v>77</v>
          </cell>
          <cell r="B77" t="str">
            <v>Ownership of dwellings</v>
          </cell>
        </row>
        <row r="78">
          <cell r="A78">
            <v>78</v>
          </cell>
          <cell r="B78" t="str">
            <v>Business services</v>
          </cell>
        </row>
        <row r="79">
          <cell r="A79">
            <v>79</v>
          </cell>
          <cell r="B79" t="str">
            <v>Education - private</v>
          </cell>
        </row>
        <row r="80">
          <cell r="A80">
            <v>80</v>
          </cell>
          <cell r="B80" t="str">
            <v>Education - public</v>
          </cell>
        </row>
        <row r="81">
          <cell r="A81">
            <v>81</v>
          </cell>
          <cell r="B81" t="str">
            <v>Health - private</v>
          </cell>
        </row>
        <row r="82">
          <cell r="A82">
            <v>82</v>
          </cell>
          <cell r="B82" t="str">
            <v>Health - public</v>
          </cell>
        </row>
        <row r="83">
          <cell r="A83">
            <v>83</v>
          </cell>
          <cell r="B83" t="str">
            <v>Private non-profit services</v>
          </cell>
        </row>
        <row r="84">
          <cell r="A84">
            <v>84</v>
          </cell>
          <cell r="B84" t="str">
            <v>Entertainment</v>
          </cell>
        </row>
        <row r="85">
          <cell r="A85">
            <v>85</v>
          </cell>
          <cell r="B85" t="str">
            <v>Radio and television broadcasting</v>
          </cell>
        </row>
        <row r="86">
          <cell r="A86">
            <v>86</v>
          </cell>
          <cell r="B86" t="str">
            <v>Recreation</v>
          </cell>
        </row>
        <row r="87">
          <cell r="A87">
            <v>87</v>
          </cell>
          <cell r="B87" t="str">
            <v>Repair motor vehicles</v>
          </cell>
        </row>
        <row r="88">
          <cell r="A88">
            <v>88</v>
          </cell>
          <cell r="B88" t="str">
            <v>Other repair</v>
          </cell>
        </row>
        <row r="89">
          <cell r="A89">
            <v>89</v>
          </cell>
          <cell r="B89" t="str">
            <v>Recycle products</v>
          </cell>
        </row>
        <row r="90">
          <cell r="A90">
            <v>90</v>
          </cell>
          <cell r="B90" t="str">
            <v>Other private services</v>
          </cell>
        </row>
        <row r="91">
          <cell r="A91">
            <v>91</v>
          </cell>
          <cell r="B91" t="str">
            <v>Public administration</v>
          </cell>
        </row>
        <row r="92">
          <cell r="A92">
            <v>92</v>
          </cell>
          <cell r="B92" t="str">
            <v>Public order</v>
          </cell>
        </row>
        <row r="93">
          <cell r="A93">
            <v>93</v>
          </cell>
          <cell r="B93" t="str">
            <v>Defence</v>
          </cell>
        </row>
        <row r="94">
          <cell r="A94">
            <v>94</v>
          </cell>
          <cell r="B94" t="str">
            <v>Other public administration</v>
          </cell>
        </row>
        <row r="95">
          <cell r="A95">
            <v>95</v>
          </cell>
          <cell r="B95" t="str">
            <v>Unspecified industry</v>
          </cell>
        </row>
        <row r="96">
          <cell r="A96">
            <v>97</v>
          </cell>
          <cell r="B96" t="str">
            <v>Domestic services</v>
          </cell>
        </row>
      </sheetData>
      <sheetData sheetId="17"/>
      <sheetData sheetId="18"/>
      <sheetData sheetId="19" refreshError="1"/>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0100"/>
      <sheetName val="KDNK(YoY)"/>
      <sheetName val="Ringkasan(YoY)"/>
      <sheetName val="70200"/>
      <sheetName val="KDNK (CQ)"/>
      <sheetName val="Ringkasan (CQ)"/>
      <sheetName val="cpi&amp;ppi00 (2)"/>
    </sheetNames>
    <sheetDataSet>
      <sheetData sheetId="0" refreshError="1"/>
      <sheetData sheetId="1" refreshError="1"/>
      <sheetData sheetId="2" refreshError="1"/>
      <sheetData sheetId="3" refreshError="1"/>
      <sheetData sheetId="4" refreshError="1"/>
      <sheetData sheetId="5" refreshError="1"/>
      <sheetData sheetId="6">
        <row r="3">
          <cell r="A3" t="str">
            <v>11111(21)</v>
          </cell>
          <cell r="C3" t="str">
            <v>11111(21)</v>
          </cell>
          <cell r="D3" t="str">
            <v>Other Rice In The Husk</v>
          </cell>
          <cell r="E3">
            <v>100.00013916666668</v>
          </cell>
          <cell r="F3">
            <v>98.675834999999992</v>
          </cell>
          <cell r="G3">
            <v>98.803471666666653</v>
          </cell>
          <cell r="H3">
            <v>99.027361666666678</v>
          </cell>
          <cell r="I3">
            <v>103.21514083333334</v>
          </cell>
          <cell r="J3">
            <v>105.16667</v>
          </cell>
        </row>
        <row r="4">
          <cell r="A4" t="str">
            <v>11112(21)</v>
          </cell>
          <cell r="C4" t="str">
            <v>11112(21)</v>
          </cell>
          <cell r="D4" t="str">
            <v>Maize (Corn), Seed</v>
          </cell>
          <cell r="E4">
            <v>100</v>
          </cell>
          <cell r="F4">
            <v>103.42</v>
          </cell>
          <cell r="G4">
            <v>100</v>
          </cell>
          <cell r="H4">
            <v>105.9375</v>
          </cell>
          <cell r="I4">
            <v>139.38916666666665</v>
          </cell>
          <cell r="J4">
            <v>120.86499999999999</v>
          </cell>
        </row>
        <row r="5">
          <cell r="A5" t="str">
            <v>11116(21)</v>
          </cell>
          <cell r="C5" t="str">
            <v>11116(21)</v>
          </cell>
          <cell r="D5" t="str">
            <v>Sugar Cane</v>
          </cell>
          <cell r="E5">
            <v>99.99990249999999</v>
          </cell>
          <cell r="F5">
            <v>89.17990166666668</v>
          </cell>
          <cell r="G5">
            <v>107.33984416666667</v>
          </cell>
          <cell r="H5">
            <v>126.76292250000002</v>
          </cell>
          <cell r="I5">
            <v>143.83867833333335</v>
          </cell>
          <cell r="J5">
            <v>145.43075333333334</v>
          </cell>
        </row>
        <row r="6">
          <cell r="A6" t="str">
            <v>11121(21)</v>
          </cell>
          <cell r="C6" t="str">
            <v>11121(21)</v>
          </cell>
          <cell r="D6" t="str">
            <v>Coffee, Not Roasted</v>
          </cell>
          <cell r="E6">
            <v>99.99990249999999</v>
          </cell>
          <cell r="F6">
            <v>89.17990166666668</v>
          </cell>
          <cell r="G6">
            <v>107.33984416666667</v>
          </cell>
          <cell r="H6">
            <v>126.76292250000002</v>
          </cell>
          <cell r="I6">
            <v>143.83867833333335</v>
          </cell>
          <cell r="J6">
            <v>145.43075333333334</v>
          </cell>
        </row>
        <row r="7">
          <cell r="A7" t="str">
            <v>111221(21)</v>
          </cell>
          <cell r="B7">
            <v>1</v>
          </cell>
          <cell r="C7" t="str">
            <v>111221(21)1</v>
          </cell>
          <cell r="D7" t="str">
            <v>Nutmeg Preserved (New)</v>
          </cell>
          <cell r="E7">
            <v>100</v>
          </cell>
          <cell r="F7">
            <v>100</v>
          </cell>
          <cell r="G7">
            <v>100</v>
          </cell>
          <cell r="H7">
            <v>78.94</v>
          </cell>
          <cell r="I7">
            <v>87.82583333333335</v>
          </cell>
          <cell r="J7">
            <v>91.337500000000006</v>
          </cell>
        </row>
        <row r="8">
          <cell r="A8" t="str">
            <v>111222(21)</v>
          </cell>
          <cell r="B8">
            <v>2</v>
          </cell>
          <cell r="C8" t="str">
            <v>111222(21)2</v>
          </cell>
          <cell r="D8" t="str">
            <v>Pepper Powder( New)</v>
          </cell>
          <cell r="E8">
            <v>100</v>
          </cell>
          <cell r="F8">
            <v>99.64</v>
          </cell>
          <cell r="G8">
            <v>98.866666666666688</v>
          </cell>
          <cell r="H8">
            <v>91.788333333333327</v>
          </cell>
          <cell r="I8">
            <v>91.655000000000001</v>
          </cell>
          <cell r="J8">
            <v>88.188333333333318</v>
          </cell>
        </row>
        <row r="9">
          <cell r="A9" t="str">
            <v>111223(21)</v>
          </cell>
          <cell r="B9">
            <v>3</v>
          </cell>
          <cell r="C9" t="str">
            <v>111223(21)3</v>
          </cell>
          <cell r="D9" t="str">
            <v>Powder, Corriander</v>
          </cell>
          <cell r="E9">
            <v>100</v>
          </cell>
          <cell r="F9">
            <v>100</v>
          </cell>
          <cell r="G9">
            <v>100</v>
          </cell>
          <cell r="H9">
            <v>100</v>
          </cell>
          <cell r="I9">
            <v>100</v>
          </cell>
          <cell r="J9">
            <v>100</v>
          </cell>
        </row>
        <row r="10">
          <cell r="A10" t="str">
            <v>111224(21)</v>
          </cell>
          <cell r="B10">
            <v>4</v>
          </cell>
          <cell r="C10" t="str">
            <v>111224(21)4</v>
          </cell>
          <cell r="D10" t="str">
            <v>Powder, Tumeric</v>
          </cell>
          <cell r="E10">
            <v>100</v>
          </cell>
          <cell r="F10">
            <v>99.166666666666657</v>
          </cell>
          <cell r="G10">
            <v>94.015000000000001</v>
          </cell>
          <cell r="H10">
            <v>91.515000000000001</v>
          </cell>
          <cell r="I10">
            <v>94.258750000000006</v>
          </cell>
          <cell r="J10">
            <v>87.682083333333338</v>
          </cell>
        </row>
        <row r="11">
          <cell r="A11" t="str">
            <v>111225(21)</v>
          </cell>
          <cell r="B11">
            <v>5</v>
          </cell>
          <cell r="C11" t="str">
            <v>111225(21)5</v>
          </cell>
          <cell r="D11" t="str">
            <v>Powder And Mixtures, Curry/Instant</v>
          </cell>
          <cell r="E11">
            <v>100.00166666666665</v>
          </cell>
          <cell r="F11">
            <v>98.265000000000001</v>
          </cell>
          <cell r="G11">
            <v>96.816666666666663</v>
          </cell>
          <cell r="H11">
            <v>96.09</v>
          </cell>
          <cell r="I11">
            <v>95.906666666666652</v>
          </cell>
          <cell r="J11">
            <v>96.98208333333335</v>
          </cell>
        </row>
        <row r="12">
          <cell r="A12" t="str">
            <v>111251(21)</v>
          </cell>
          <cell r="B12">
            <v>1</v>
          </cell>
          <cell r="C12" t="str">
            <v>111251(21)1</v>
          </cell>
          <cell r="D12" t="str">
            <v>Tomatoes, Fresh Or Chilled</v>
          </cell>
          <cell r="E12">
            <v>99.997500000000002</v>
          </cell>
          <cell r="F12">
            <v>100.56291666666667</v>
          </cell>
          <cell r="G12">
            <v>115.86791666666666</v>
          </cell>
          <cell r="H12">
            <v>100.99083333333333</v>
          </cell>
          <cell r="I12">
            <v>112.00333333333333</v>
          </cell>
          <cell r="J12">
            <v>120.9654166666667</v>
          </cell>
        </row>
        <row r="13">
          <cell r="A13" t="str">
            <v>111252(21)</v>
          </cell>
          <cell r="B13">
            <v>2</v>
          </cell>
          <cell r="C13" t="str">
            <v>111252(21)2</v>
          </cell>
          <cell r="D13" t="str">
            <v>Cauliflowers And Headed Broccoli,Fresh Or Chilled</v>
          </cell>
          <cell r="E13">
            <v>99.999166666666682</v>
          </cell>
          <cell r="F13">
            <v>81.805833333333354</v>
          </cell>
          <cell r="G13">
            <v>86.155000000000001</v>
          </cell>
          <cell r="H13">
            <v>77.435833333333349</v>
          </cell>
          <cell r="I13">
            <v>79.139166666666682</v>
          </cell>
          <cell r="J13">
            <v>80.355833333333337</v>
          </cell>
        </row>
        <row r="14">
          <cell r="A14" t="str">
            <v>111253(21)</v>
          </cell>
          <cell r="B14">
            <v>3</v>
          </cell>
          <cell r="C14" t="str">
            <v>111253(21)3</v>
          </cell>
          <cell r="D14" t="str">
            <v>Round Cabbages, Fresh Or Chillied</v>
          </cell>
          <cell r="E14">
            <v>100.00208333333335</v>
          </cell>
          <cell r="F14">
            <v>101.93</v>
          </cell>
          <cell r="G14">
            <v>108.825</v>
          </cell>
          <cell r="H14">
            <v>103.75291666666669</v>
          </cell>
          <cell r="I14">
            <v>105.05166666666666</v>
          </cell>
          <cell r="J14">
            <v>122.13</v>
          </cell>
        </row>
        <row r="15">
          <cell r="A15" t="str">
            <v>111254(21)</v>
          </cell>
          <cell r="B15">
            <v>4</v>
          </cell>
          <cell r="C15" t="str">
            <v>111254(21)4</v>
          </cell>
          <cell r="D15" t="str">
            <v>Chinese Mustard (Sawi Hijau), Fresh Or Chilled</v>
          </cell>
          <cell r="E15">
            <v>100.00083333333332</v>
          </cell>
          <cell r="F15">
            <v>100.69541666666667</v>
          </cell>
          <cell r="G15">
            <v>109.81083333333333</v>
          </cell>
          <cell r="H15">
            <v>102.47041666666667</v>
          </cell>
          <cell r="I15">
            <v>99.873333333333363</v>
          </cell>
          <cell r="J15">
            <v>111.37791666666666</v>
          </cell>
        </row>
        <row r="16">
          <cell r="A16" t="str">
            <v>111255(21)</v>
          </cell>
          <cell r="B16">
            <v>5</v>
          </cell>
          <cell r="C16" t="str">
            <v>111255(21)5</v>
          </cell>
          <cell r="D16" t="str">
            <v>Carrots &amp; Turnips, Fresh Or Chilled (New)</v>
          </cell>
          <cell r="E16">
            <v>100.00041666666667</v>
          </cell>
          <cell r="F16">
            <v>133.0325</v>
          </cell>
          <cell r="G16">
            <v>110.49958333333332</v>
          </cell>
          <cell r="H16">
            <v>123.71458333333332</v>
          </cell>
          <cell r="I16">
            <v>117.40625</v>
          </cell>
          <cell r="J16">
            <v>130.79041666666666</v>
          </cell>
        </row>
        <row r="17">
          <cell r="A17" t="str">
            <v>111256(21)</v>
          </cell>
          <cell r="B17">
            <v>6</v>
          </cell>
          <cell r="C17" t="str">
            <v>111256(21)6</v>
          </cell>
          <cell r="D17" t="str">
            <v>Cucumbers And Gherkins, Fresh Or Chilled</v>
          </cell>
          <cell r="E17">
            <v>99.998333333333321</v>
          </cell>
          <cell r="F17">
            <v>115.4166666666667</v>
          </cell>
          <cell r="G17">
            <v>150.58527750000002</v>
          </cell>
          <cell r="H17">
            <v>128.87944416666667</v>
          </cell>
          <cell r="I17">
            <v>132.68111249999998</v>
          </cell>
          <cell r="J17">
            <v>141.99277833333332</v>
          </cell>
        </row>
        <row r="18">
          <cell r="A18" t="str">
            <v>111257(21)</v>
          </cell>
          <cell r="B18">
            <v>7</v>
          </cell>
          <cell r="C18" t="str">
            <v>111257(21)7</v>
          </cell>
          <cell r="D18" t="str">
            <v>French Beans, Fresh Or Chilled</v>
          </cell>
          <cell r="E18">
            <v>100.00111083333333</v>
          </cell>
          <cell r="F18">
            <v>94.631389166666665</v>
          </cell>
          <cell r="G18">
            <v>103.57472249999998</v>
          </cell>
          <cell r="H18">
            <v>98.045000000000002</v>
          </cell>
          <cell r="I18">
            <v>97.895276666666661</v>
          </cell>
          <cell r="J18">
            <v>104.60138833333333</v>
          </cell>
        </row>
        <row r="19">
          <cell r="A19" t="str">
            <v>111258(21)</v>
          </cell>
          <cell r="B19">
            <v>8</v>
          </cell>
          <cell r="C19" t="str">
            <v>111258(21)8</v>
          </cell>
          <cell r="D19" t="str">
            <v>Long Bean , Fresh Or Chilled</v>
          </cell>
          <cell r="E19">
            <v>99.998958333333334</v>
          </cell>
          <cell r="F19">
            <v>106.30145833333333</v>
          </cell>
          <cell r="G19">
            <v>107.79979166666669</v>
          </cell>
          <cell r="H19">
            <v>108.38520833333334</v>
          </cell>
          <cell r="I19">
            <v>107.82291666666667</v>
          </cell>
          <cell r="J19">
            <v>118.46083333333334</v>
          </cell>
        </row>
        <row r="20">
          <cell r="A20" t="str">
            <v>111259(21)</v>
          </cell>
          <cell r="B20">
            <v>9</v>
          </cell>
          <cell r="C20" t="str">
            <v>111259(21)9</v>
          </cell>
          <cell r="D20" t="str">
            <v>Chillies, Fresh Or Chilled</v>
          </cell>
          <cell r="E20">
            <v>100</v>
          </cell>
          <cell r="F20">
            <v>86.601668333333365</v>
          </cell>
          <cell r="G20">
            <v>94.408749166666652</v>
          </cell>
          <cell r="H20">
            <v>95.602502499999986</v>
          </cell>
          <cell r="I20">
            <v>105.71638916666669</v>
          </cell>
          <cell r="J20">
            <v>123.2722225</v>
          </cell>
        </row>
        <row r="21">
          <cell r="A21" t="str">
            <v>1112510(21)</v>
          </cell>
          <cell r="B21">
            <v>10</v>
          </cell>
          <cell r="C21" t="str">
            <v>1112510(21)10</v>
          </cell>
          <cell r="D21" t="str">
            <v>Spinach, New Zealand Spinach And Orache Spinach, Fresh Or Chilled</v>
          </cell>
          <cell r="E21">
            <v>100.00416666666665</v>
          </cell>
          <cell r="F21">
            <v>105.91666666666667</v>
          </cell>
          <cell r="G21">
            <v>102.17333333333332</v>
          </cell>
          <cell r="H21">
            <v>105.02833333333335</v>
          </cell>
          <cell r="I21">
            <v>103.25583333333334</v>
          </cell>
          <cell r="J21">
            <v>106.50666666666669</v>
          </cell>
        </row>
        <row r="22">
          <cell r="A22" t="str">
            <v>1112511(21)</v>
          </cell>
          <cell r="B22">
            <v>11</v>
          </cell>
          <cell r="C22" t="str">
            <v>1112511(21)11</v>
          </cell>
          <cell r="D22" t="str">
            <v>Sweet Corn, Fresh Or Chilled</v>
          </cell>
          <cell r="E22">
            <v>100.01666666666667</v>
          </cell>
          <cell r="F22">
            <v>116.43</v>
          </cell>
          <cell r="G22">
            <v>129.4075</v>
          </cell>
          <cell r="H22">
            <v>146.96916666666667</v>
          </cell>
          <cell r="I22">
            <v>129.4075</v>
          </cell>
          <cell r="J22">
            <v>165.29166666666663</v>
          </cell>
        </row>
        <row r="23">
          <cell r="A23" t="str">
            <v>1112512(21)</v>
          </cell>
          <cell r="B23">
            <v>12</v>
          </cell>
          <cell r="C23" t="str">
            <v>1112512(21)12</v>
          </cell>
          <cell r="D23" t="str">
            <v>Lady's Fingers, Fresh Or Chilled</v>
          </cell>
          <cell r="E23">
            <v>100.00041666666667</v>
          </cell>
          <cell r="F23">
            <v>94.878124999999997</v>
          </cell>
          <cell r="G23">
            <v>93.051666666666648</v>
          </cell>
          <cell r="H23">
            <v>100.25562499999999</v>
          </cell>
          <cell r="I23">
            <v>90.375208333333319</v>
          </cell>
          <cell r="J23">
            <v>101.03458333333333</v>
          </cell>
        </row>
        <row r="24">
          <cell r="A24" t="str">
            <v>1112513(21)</v>
          </cell>
          <cell r="B24">
            <v>13</v>
          </cell>
          <cell r="C24" t="str">
            <v>1112513(21)13</v>
          </cell>
          <cell r="D24" t="str">
            <v>Other Vegetables, Fresh Or Chilled</v>
          </cell>
          <cell r="E24">
            <v>99.999625000000009</v>
          </cell>
          <cell r="F24">
            <v>101.05497166666667</v>
          </cell>
          <cell r="G24">
            <v>103.3818675</v>
          </cell>
          <cell r="H24">
            <v>104.16043083333334</v>
          </cell>
          <cell r="I24">
            <v>113.37787333333333</v>
          </cell>
          <cell r="J24">
            <v>115.60089250000001</v>
          </cell>
        </row>
        <row r="25">
          <cell r="A25" t="str">
            <v>1112514(21)</v>
          </cell>
          <cell r="B25">
            <v>14</v>
          </cell>
          <cell r="C25" t="str">
            <v>1112514(21)14</v>
          </cell>
          <cell r="D25" t="str">
            <v>Watermelons</v>
          </cell>
          <cell r="E25">
            <v>99.999722500000004</v>
          </cell>
          <cell r="F25">
            <v>113.04722333333332</v>
          </cell>
          <cell r="G25">
            <v>117.73222166666667</v>
          </cell>
          <cell r="H25">
            <v>111.325</v>
          </cell>
          <cell r="I25">
            <v>111.29666749999997</v>
          </cell>
          <cell r="J25">
            <v>128.50444416666664</v>
          </cell>
        </row>
        <row r="26">
          <cell r="A26" t="str">
            <v>11126(21)</v>
          </cell>
          <cell r="D26" t="str">
            <v>Orchid, Fresh</v>
          </cell>
          <cell r="E26">
            <v>100</v>
          </cell>
          <cell r="F26">
            <v>100</v>
          </cell>
          <cell r="G26">
            <v>100</v>
          </cell>
          <cell r="H26">
            <v>101.11</v>
          </cell>
          <cell r="I26">
            <v>112.40722000000001</v>
          </cell>
          <cell r="J26">
            <v>113.33333</v>
          </cell>
        </row>
        <row r="27">
          <cell r="A27" t="str">
            <v>111271(21)</v>
          </cell>
          <cell r="B27">
            <v>1</v>
          </cell>
          <cell r="D27" t="str">
            <v>Pineapples, Fresh Or Dried</v>
          </cell>
          <cell r="E27">
            <v>100.00222166666668</v>
          </cell>
          <cell r="F27">
            <v>94.915555833333343</v>
          </cell>
          <cell r="G27">
            <v>98.076666666666682</v>
          </cell>
          <cell r="H27">
            <v>112.75888750000001</v>
          </cell>
          <cell r="I27">
            <v>121.0427766666667</v>
          </cell>
          <cell r="J27">
            <v>113.35055416666667</v>
          </cell>
        </row>
        <row r="28">
          <cell r="A28" t="str">
            <v>111272(21)</v>
          </cell>
          <cell r="B28">
            <v>2</v>
          </cell>
          <cell r="D28" t="str">
            <v>Pisang Mas, Fresh Or Dried</v>
          </cell>
          <cell r="E28">
            <v>99.997776666666681</v>
          </cell>
          <cell r="F28">
            <v>99.613332499999984</v>
          </cell>
          <cell r="G28">
            <v>101.13138749999999</v>
          </cell>
          <cell r="H28">
            <v>100.33472166666667</v>
          </cell>
          <cell r="I28">
            <v>103.32944416666666</v>
          </cell>
          <cell r="J28">
            <v>120.78916499999998</v>
          </cell>
        </row>
        <row r="29">
          <cell r="A29" t="str">
            <v>111273(21)</v>
          </cell>
          <cell r="B29">
            <v>3</v>
          </cell>
          <cell r="D29" t="str">
            <v>Pisang Rastali, Fresh Or Dried</v>
          </cell>
          <cell r="E29">
            <v>99.998055833333325</v>
          </cell>
          <cell r="F29">
            <v>97.581387499999991</v>
          </cell>
          <cell r="G29">
            <v>99.452500000000001</v>
          </cell>
          <cell r="H29">
            <v>99.943055833333318</v>
          </cell>
          <cell r="I29">
            <v>96.986389166666669</v>
          </cell>
          <cell r="J29">
            <v>121.3961125</v>
          </cell>
        </row>
        <row r="30">
          <cell r="A30" t="str">
            <v>111274(21)</v>
          </cell>
          <cell r="B30">
            <v>4</v>
          </cell>
          <cell r="D30" t="str">
            <v>Pisang Berangan, Fresh Or Dried</v>
          </cell>
          <cell r="E30">
            <v>100.00333333333333</v>
          </cell>
          <cell r="F30">
            <v>98.646666666666661</v>
          </cell>
          <cell r="G30">
            <v>94.823333333333352</v>
          </cell>
          <cell r="H30">
            <v>97.043333333333337</v>
          </cell>
          <cell r="I30">
            <v>107.89666666666668</v>
          </cell>
          <cell r="J30">
            <v>116.40666666666668</v>
          </cell>
        </row>
        <row r="31">
          <cell r="A31" t="str">
            <v>111275(21)</v>
          </cell>
          <cell r="B31">
            <v>5</v>
          </cell>
          <cell r="D31" t="str">
            <v>Durian , Fresh</v>
          </cell>
          <cell r="E31">
            <v>99.998333333333321</v>
          </cell>
          <cell r="F31">
            <v>60.584166666666668</v>
          </cell>
          <cell r="G31">
            <v>61.395000000000003</v>
          </cell>
          <cell r="H31">
            <v>89.68</v>
          </cell>
          <cell r="I31">
            <v>80.314999999999998</v>
          </cell>
          <cell r="J31">
            <v>58.814166666666679</v>
          </cell>
        </row>
        <row r="32">
          <cell r="A32" t="str">
            <v>111276(21)</v>
          </cell>
          <cell r="B32">
            <v>6</v>
          </cell>
          <cell r="D32" t="str">
            <v>Guava , Fresh Or Dried</v>
          </cell>
          <cell r="E32">
            <v>100.0025</v>
          </cell>
          <cell r="F32">
            <v>108.6575</v>
          </cell>
          <cell r="G32">
            <v>101.66249999999999</v>
          </cell>
          <cell r="H32">
            <v>102.1875</v>
          </cell>
          <cell r="I32">
            <v>98.692499999999995</v>
          </cell>
          <cell r="J32">
            <v>110.8425</v>
          </cell>
        </row>
        <row r="33">
          <cell r="A33" t="str">
            <v>111277(21)</v>
          </cell>
          <cell r="B33">
            <v>7</v>
          </cell>
          <cell r="D33" t="str">
            <v>Mangoes, Fresh Or Dried</v>
          </cell>
          <cell r="E33">
            <v>100</v>
          </cell>
          <cell r="F33">
            <v>77.860833333333318</v>
          </cell>
          <cell r="G33">
            <v>46.805833333333332</v>
          </cell>
          <cell r="H33">
            <v>63.778333333333329</v>
          </cell>
          <cell r="I33">
            <v>52.5</v>
          </cell>
          <cell r="J33">
            <v>87.5</v>
          </cell>
        </row>
        <row r="34">
          <cell r="A34" t="str">
            <v>111278(21)</v>
          </cell>
          <cell r="B34">
            <v>8</v>
          </cell>
          <cell r="D34" t="str">
            <v>Mangosteens, Fresh (New)</v>
          </cell>
          <cell r="E34">
            <v>100</v>
          </cell>
          <cell r="F34">
            <v>82.475833333333327</v>
          </cell>
          <cell r="G34">
            <v>48.289166666666667</v>
          </cell>
          <cell r="H34">
            <v>82.607500000000002</v>
          </cell>
          <cell r="I34">
            <v>66.964166666666671</v>
          </cell>
          <cell r="J34">
            <v>51.28</v>
          </cell>
        </row>
        <row r="35">
          <cell r="A35" t="str">
            <v>111279(21)</v>
          </cell>
          <cell r="B35">
            <v>9</v>
          </cell>
          <cell r="D35" t="str">
            <v>Other Papayas</v>
          </cell>
          <cell r="E35">
            <v>100.00083166666667</v>
          </cell>
          <cell r="F35">
            <v>96.470554166666673</v>
          </cell>
          <cell r="G35">
            <v>116.38166749999998</v>
          </cell>
          <cell r="H35">
            <v>108.00805583333333</v>
          </cell>
          <cell r="I35">
            <v>118.55972083333333</v>
          </cell>
          <cell r="J35">
            <v>119.88527916666669</v>
          </cell>
        </row>
        <row r="36">
          <cell r="A36" t="str">
            <v>1112710(21)</v>
          </cell>
          <cell r="B36">
            <v>10</v>
          </cell>
          <cell r="D36" t="str">
            <v>Rambutan, Fresh</v>
          </cell>
          <cell r="E36">
            <v>99.995833333333337</v>
          </cell>
          <cell r="F36">
            <v>77.342500000000001</v>
          </cell>
          <cell r="G36">
            <v>57.755833333333328</v>
          </cell>
          <cell r="H36">
            <v>73.609166666666667</v>
          </cell>
          <cell r="I36">
            <v>106.55166666666666</v>
          </cell>
          <cell r="J36">
            <v>143.72666666666663</v>
          </cell>
        </row>
        <row r="37">
          <cell r="A37" t="str">
            <v>1112711(21)</v>
          </cell>
          <cell r="B37">
            <v>11</v>
          </cell>
          <cell r="D37" t="str">
            <v>Langsat &amp; Duku, Fresh</v>
          </cell>
          <cell r="E37">
            <v>100</v>
          </cell>
          <cell r="F37">
            <v>66.06</v>
          </cell>
          <cell r="G37">
            <v>55.471666666666671</v>
          </cell>
          <cell r="H37">
            <v>65.590833333333336</v>
          </cell>
          <cell r="I37">
            <v>76.354166666666686</v>
          </cell>
          <cell r="J37">
            <v>72.040000000000006</v>
          </cell>
        </row>
        <row r="38">
          <cell r="A38" t="str">
            <v>1112712(21)</v>
          </cell>
          <cell r="B38">
            <v>12</v>
          </cell>
          <cell r="D38" t="str">
            <v>Jack Fruit (Cempedak And Nangka), Fresh</v>
          </cell>
          <cell r="E38">
            <v>99.992500000000007</v>
          </cell>
          <cell r="F38">
            <v>88.475833333333327</v>
          </cell>
          <cell r="G38">
            <v>110.2225</v>
          </cell>
          <cell r="H38">
            <v>128.19749999999999</v>
          </cell>
          <cell r="I38">
            <v>101.38500000000001</v>
          </cell>
          <cell r="J38">
            <v>138.82416666666668</v>
          </cell>
        </row>
        <row r="39">
          <cell r="A39" t="str">
            <v>1112713(21)</v>
          </cell>
          <cell r="B39">
            <v>13</v>
          </cell>
          <cell r="D39" t="str">
            <v>Cikus, Fresh</v>
          </cell>
          <cell r="E39">
            <v>100.0025</v>
          </cell>
          <cell r="F39">
            <v>96.817499999999995</v>
          </cell>
          <cell r="G39">
            <v>77.355833333333337</v>
          </cell>
          <cell r="H39">
            <v>71.803333333333342</v>
          </cell>
          <cell r="I39">
            <v>92.131666666666675</v>
          </cell>
          <cell r="J39">
            <v>95.368333333333354</v>
          </cell>
        </row>
        <row r="40">
          <cell r="A40" t="str">
            <v>1112714(21)</v>
          </cell>
          <cell r="B40">
            <v>14</v>
          </cell>
          <cell r="D40" t="str">
            <v>Star Fruits, Fresh</v>
          </cell>
          <cell r="E40">
            <v>100</v>
          </cell>
          <cell r="F40">
            <v>102.0125</v>
          </cell>
          <cell r="G40">
            <v>104.40333333333335</v>
          </cell>
          <cell r="H40">
            <v>104.59166666666665</v>
          </cell>
          <cell r="I40">
            <v>103.08166666666666</v>
          </cell>
          <cell r="J40">
            <v>97.988333333333358</v>
          </cell>
        </row>
        <row r="41">
          <cell r="A41" t="str">
            <v>1112715(21)</v>
          </cell>
          <cell r="B41">
            <v>15</v>
          </cell>
          <cell r="D41" t="str">
            <v>Other Tropical Fruits, Fresh</v>
          </cell>
          <cell r="E41">
            <v>100.00166666666669</v>
          </cell>
          <cell r="F41">
            <v>96.284999999999997</v>
          </cell>
          <cell r="G41">
            <v>87.457083333333316</v>
          </cell>
          <cell r="H41">
            <v>87.399166666666673</v>
          </cell>
          <cell r="I41">
            <v>105.89749999999999</v>
          </cell>
          <cell r="J41">
            <v>105.37875</v>
          </cell>
        </row>
        <row r="42">
          <cell r="A42" t="str">
            <v>114111(21)</v>
          </cell>
          <cell r="B42">
            <v>1</v>
          </cell>
          <cell r="D42" t="str">
            <v>Coconut, Dessicated</v>
          </cell>
          <cell r="E42">
            <v>100.00222166666666</v>
          </cell>
          <cell r="F42">
            <v>66.706388333333337</v>
          </cell>
          <cell r="G42">
            <v>89.288889166666664</v>
          </cell>
          <cell r="H42">
            <v>90.516112499999991</v>
          </cell>
          <cell r="I42">
            <v>85.709721666666695</v>
          </cell>
          <cell r="J42">
            <v>98.332777500000006</v>
          </cell>
        </row>
        <row r="43">
          <cell r="A43" t="str">
            <v>114112(21)</v>
          </cell>
          <cell r="B43">
            <v>2</v>
          </cell>
          <cell r="D43" t="str">
            <v>Coconut, Milk Powder (New)</v>
          </cell>
          <cell r="E43">
            <v>99.99999916666664</v>
          </cell>
          <cell r="F43">
            <v>96.715832500000005</v>
          </cell>
          <cell r="G43">
            <v>100.6913875</v>
          </cell>
          <cell r="H43">
            <v>99.479721666666677</v>
          </cell>
          <cell r="I43">
            <v>96.981944999999996</v>
          </cell>
          <cell r="J43">
            <v>103.2305575</v>
          </cell>
        </row>
        <row r="44">
          <cell r="A44" t="str">
            <v>11611(21)</v>
          </cell>
          <cell r="D44" t="str">
            <v>Cattle, Pure Bred Breeding Animals</v>
          </cell>
          <cell r="E44">
            <v>100</v>
          </cell>
          <cell r="F44">
            <v>102.46</v>
          </cell>
          <cell r="G44">
            <v>116.42</v>
          </cell>
          <cell r="H44">
            <v>121.92</v>
          </cell>
          <cell r="I44">
            <v>121.92</v>
          </cell>
          <cell r="J44">
            <v>121.92</v>
          </cell>
        </row>
        <row r="45">
          <cell r="A45" t="str">
            <v>11612(21)</v>
          </cell>
          <cell r="D45" t="str">
            <v>Live Swine, Pure-Bred Breeding Animals</v>
          </cell>
          <cell r="E45">
            <v>99.998750000000001</v>
          </cell>
          <cell r="F45">
            <v>97.411249999999995</v>
          </cell>
          <cell r="G45">
            <v>91.732500000000002</v>
          </cell>
          <cell r="H45">
            <v>64.263333333333335</v>
          </cell>
          <cell r="I45">
            <v>100.14583333333334</v>
          </cell>
          <cell r="J45">
            <v>121.83083333333336</v>
          </cell>
        </row>
        <row r="46">
          <cell r="A46" t="str">
            <v>116151(21)</v>
          </cell>
          <cell r="B46">
            <v>1</v>
          </cell>
          <cell r="D46" t="str">
            <v>Day Old Chicks Of The Species Gallus Domesticus Weighing Not More Than 185 G</v>
          </cell>
          <cell r="E46">
            <v>99.999166666666682</v>
          </cell>
          <cell r="F46">
            <v>102.12375</v>
          </cell>
          <cell r="G46">
            <v>102.74375000000001</v>
          </cell>
          <cell r="H46">
            <v>87.055000000000007</v>
          </cell>
          <cell r="I46">
            <v>88.287499999999994</v>
          </cell>
          <cell r="J46">
            <v>141.76666666666671</v>
          </cell>
        </row>
        <row r="47">
          <cell r="A47" t="str">
            <v>116152(21)</v>
          </cell>
          <cell r="B47">
            <v>2</v>
          </cell>
          <cell r="D47" t="str">
            <v>Fowls Of The Species Gallus Domesticus, Weighing Not More Than 2000g</v>
          </cell>
          <cell r="E47">
            <v>99.999375000000001</v>
          </cell>
          <cell r="F47">
            <v>98.265000000000001</v>
          </cell>
          <cell r="G47">
            <v>93.678749999999994</v>
          </cell>
          <cell r="H47">
            <v>97.722499999999997</v>
          </cell>
          <cell r="I47">
            <v>95.292083333333323</v>
          </cell>
          <cell r="J47">
            <v>121.16187499999999</v>
          </cell>
        </row>
        <row r="48">
          <cell r="A48" t="str">
            <v>11621(21)</v>
          </cell>
          <cell r="D48" t="str">
            <v>Fresh Hen's Eggs, In Shell, For Hatching</v>
          </cell>
          <cell r="E48">
            <v>100.00069499999999</v>
          </cell>
          <cell r="F48">
            <v>104.23236</v>
          </cell>
          <cell r="G48">
            <v>92.242500833333352</v>
          </cell>
          <cell r="H48">
            <v>101.80680666666667</v>
          </cell>
          <cell r="I48">
            <v>115.11541916666667</v>
          </cell>
          <cell r="J48">
            <v>131.06986083333334</v>
          </cell>
        </row>
        <row r="49">
          <cell r="A49" t="str">
            <v>11911(21)</v>
          </cell>
          <cell r="D49" t="str">
            <v>Cocoa Beans, Whole Or Broken, Raw Or Roasted</v>
          </cell>
          <cell r="E49">
            <v>99.999958333333339</v>
          </cell>
          <cell r="F49">
            <v>129.24299999999999</v>
          </cell>
          <cell r="G49">
            <v>213.14420833333338</v>
          </cell>
          <cell r="H49">
            <v>227.99366666666668</v>
          </cell>
          <cell r="I49">
            <v>192.03937500000001</v>
          </cell>
          <cell r="J49">
            <v>186.22770833333337</v>
          </cell>
        </row>
        <row r="50">
          <cell r="A50" t="str">
            <v>120191(21)</v>
          </cell>
          <cell r="B50">
            <v>1</v>
          </cell>
          <cell r="D50" t="str">
            <v>Sawlogs And Veneer Logs Of Coniferous Species In Rough-Podo</v>
          </cell>
          <cell r="E50">
            <v>100.0005125</v>
          </cell>
          <cell r="F50">
            <v>96.674423333333337</v>
          </cell>
          <cell r="G50">
            <v>96.266281666666657</v>
          </cell>
          <cell r="H50">
            <v>97.256282500000012</v>
          </cell>
          <cell r="I50">
            <v>98.493462499999993</v>
          </cell>
          <cell r="J50">
            <v>103.65968000000002</v>
          </cell>
        </row>
        <row r="51">
          <cell r="A51" t="str">
            <v>120192(21)</v>
          </cell>
          <cell r="B51">
            <v>2</v>
          </cell>
          <cell r="D51" t="str">
            <v>Timber, Impregnated (Tanalized Timber)</v>
          </cell>
          <cell r="E51">
            <v>99.999901666666659</v>
          </cell>
          <cell r="F51">
            <v>99.407724166666654</v>
          </cell>
          <cell r="G51">
            <v>102.68631166666667</v>
          </cell>
          <cell r="H51">
            <v>104.83410333333333</v>
          </cell>
          <cell r="I51">
            <v>104.32822916666666</v>
          </cell>
          <cell r="J51">
            <v>108.42826083333337</v>
          </cell>
        </row>
        <row r="52">
          <cell r="A52" t="str">
            <v>120193(21)</v>
          </cell>
          <cell r="B52">
            <v>3</v>
          </cell>
          <cell r="D52" t="str">
            <v>Kiln Dried Timber</v>
          </cell>
          <cell r="E52">
            <v>99.999901666666659</v>
          </cell>
          <cell r="F52">
            <v>99.407724166666654</v>
          </cell>
          <cell r="G52">
            <v>102.68631166666667</v>
          </cell>
          <cell r="H52">
            <v>104.83410333333333</v>
          </cell>
          <cell r="I52">
            <v>104.32822916666666</v>
          </cell>
          <cell r="J52">
            <v>108.42826083333337</v>
          </cell>
        </row>
        <row r="53">
          <cell r="A53" t="str">
            <v>120194(21)</v>
          </cell>
          <cell r="B53">
            <v>4</v>
          </cell>
          <cell r="D53" t="str">
            <v>Plywood</v>
          </cell>
          <cell r="E53">
            <v>100.00024750000003</v>
          </cell>
          <cell r="F53">
            <v>90.345636666666678</v>
          </cell>
          <cell r="G53">
            <v>90.900416666666658</v>
          </cell>
          <cell r="H53">
            <v>91.594584166666678</v>
          </cell>
          <cell r="I53">
            <v>107.08519333333334</v>
          </cell>
          <cell r="J53">
            <v>105.97636166666666</v>
          </cell>
        </row>
        <row r="54">
          <cell r="A54" t="str">
            <v>120195(21)</v>
          </cell>
          <cell r="B54">
            <v>5</v>
          </cell>
          <cell r="D54" t="str">
            <v>Veneer Sheet</v>
          </cell>
          <cell r="E54">
            <v>99.999791666666653</v>
          </cell>
          <cell r="F54">
            <v>97.303749999999994</v>
          </cell>
          <cell r="G54">
            <v>96.988749999999996</v>
          </cell>
          <cell r="H54">
            <v>103.28666666666666</v>
          </cell>
          <cell r="I54">
            <v>124.57395833333332</v>
          </cell>
          <cell r="J54">
            <v>132.13104166666665</v>
          </cell>
        </row>
        <row r="55">
          <cell r="A55" t="str">
            <v>12022(21)</v>
          </cell>
          <cell r="D55" t="str">
            <v>Charcoal /Combonised Saw Dust</v>
          </cell>
          <cell r="E55">
            <v>100</v>
          </cell>
          <cell r="F55">
            <v>100</v>
          </cell>
          <cell r="G55">
            <v>103.185</v>
          </cell>
          <cell r="H55">
            <v>102.94</v>
          </cell>
          <cell r="I55">
            <v>102.94</v>
          </cell>
          <cell r="J55">
            <v>102.15666666666665</v>
          </cell>
        </row>
        <row r="56">
          <cell r="A56" t="str">
            <v>13015(21)</v>
          </cell>
          <cell r="D56" t="str">
            <v>Shrimps And Prawn,Other Than In Shell Fresh Or Chilled</v>
          </cell>
          <cell r="E56">
            <v>99.999749999999992</v>
          </cell>
          <cell r="F56">
            <v>108.03900000000002</v>
          </cell>
          <cell r="G56">
            <v>102.91024999999999</v>
          </cell>
          <cell r="H56">
            <v>96.121833333333342</v>
          </cell>
          <cell r="I56">
            <v>93.333166666666685</v>
          </cell>
          <cell r="J56">
            <v>94.217916666666639</v>
          </cell>
        </row>
        <row r="57">
          <cell r="A57" t="str">
            <v>21211(21)</v>
          </cell>
          <cell r="D57" t="str">
            <v>Petroleum Oils, Crude</v>
          </cell>
          <cell r="E57">
            <v>99.999833333333342</v>
          </cell>
          <cell r="F57">
            <v>83.152833333333348</v>
          </cell>
          <cell r="G57">
            <v>83.748500000000007</v>
          </cell>
          <cell r="H57">
            <v>100.62333333333332</v>
          </cell>
          <cell r="I57">
            <v>138.11883333333336</v>
          </cell>
          <cell r="J57">
            <v>191.59666666666669</v>
          </cell>
        </row>
        <row r="58">
          <cell r="A58" t="str">
            <v>21315(21)</v>
          </cell>
          <cell r="D58" t="str">
            <v>Zircon And Concentrates</v>
          </cell>
          <cell r="E58">
            <v>99.999833333333342</v>
          </cell>
          <cell r="F58">
            <v>83.152833333333348</v>
          </cell>
          <cell r="G58">
            <v>83.748500000000007</v>
          </cell>
          <cell r="H58">
            <v>100.62333333333332</v>
          </cell>
          <cell r="I58">
            <v>138.11883333333336</v>
          </cell>
          <cell r="J58">
            <v>191.59666666666669</v>
          </cell>
        </row>
        <row r="59">
          <cell r="A59" t="str">
            <v>21316(21)</v>
          </cell>
          <cell r="D59" t="str">
            <v>Tin Ores And Concentrates</v>
          </cell>
          <cell r="E59">
            <v>99.999833333333342</v>
          </cell>
          <cell r="F59">
            <v>83.152833333333348</v>
          </cell>
          <cell r="G59">
            <v>83.748500000000007</v>
          </cell>
          <cell r="H59">
            <v>100.62333333333332</v>
          </cell>
          <cell r="I59">
            <v>138.11883333333336</v>
          </cell>
          <cell r="J59">
            <v>191.59666666666669</v>
          </cell>
        </row>
        <row r="60">
          <cell r="A60" t="str">
            <v>311111(21)</v>
          </cell>
          <cell r="B60">
            <v>1</v>
          </cell>
          <cell r="D60" t="str">
            <v>Meat Ball (New)</v>
          </cell>
          <cell r="E60">
            <v>99.997500000000002</v>
          </cell>
          <cell r="F60">
            <v>94.947500000000005</v>
          </cell>
          <cell r="G60">
            <v>91.888333333333335</v>
          </cell>
          <cell r="H60">
            <v>70.61166666666665</v>
          </cell>
          <cell r="I60">
            <v>97.871666666666698</v>
          </cell>
          <cell r="J60">
            <v>112.76416666666667</v>
          </cell>
        </row>
        <row r="61">
          <cell r="A61" t="str">
            <v>311112(21)</v>
          </cell>
          <cell r="B61">
            <v>2</v>
          </cell>
          <cell r="D61" t="str">
            <v>Meat, Other Prep (New)</v>
          </cell>
          <cell r="E61">
            <v>99.997500000000002</v>
          </cell>
          <cell r="F61">
            <v>94.947500000000005</v>
          </cell>
          <cell r="G61">
            <v>91.888333333333335</v>
          </cell>
          <cell r="H61">
            <v>70.61166666666665</v>
          </cell>
          <cell r="I61">
            <v>97.871666666666698</v>
          </cell>
          <cell r="J61">
            <v>112.76416666666667</v>
          </cell>
        </row>
        <row r="62">
          <cell r="A62" t="str">
            <v>311113(21)</v>
          </cell>
          <cell r="B62">
            <v>3</v>
          </cell>
          <cell r="D62" t="str">
            <v>Beef, Frozen (New)</v>
          </cell>
          <cell r="E62">
            <v>99.997500000000002</v>
          </cell>
          <cell r="F62">
            <v>94.947500000000005</v>
          </cell>
          <cell r="G62">
            <v>91.888333333333335</v>
          </cell>
          <cell r="H62">
            <v>70.61166666666665</v>
          </cell>
          <cell r="I62">
            <v>97.871666666666698</v>
          </cell>
          <cell r="J62">
            <v>112.76416666666667</v>
          </cell>
        </row>
        <row r="63">
          <cell r="A63" t="str">
            <v>31113(21)</v>
          </cell>
          <cell r="D63" t="str">
            <v>Other Meat Of Swine</v>
          </cell>
          <cell r="E63">
            <v>99.997500000000002</v>
          </cell>
          <cell r="F63">
            <v>94.947500000000005</v>
          </cell>
          <cell r="G63">
            <v>91.888333333333335</v>
          </cell>
          <cell r="H63">
            <v>70.61166666666665</v>
          </cell>
          <cell r="I63">
            <v>97.871666666666698</v>
          </cell>
          <cell r="J63">
            <v>112.76416666666667</v>
          </cell>
        </row>
        <row r="64">
          <cell r="A64" t="str">
            <v>31114(21)</v>
          </cell>
          <cell r="D64" t="str">
            <v>Bovine, Skin Leather</v>
          </cell>
          <cell r="E64">
            <v>100.00027750000001</v>
          </cell>
          <cell r="F64">
            <v>108.49249916666665</v>
          </cell>
          <cell r="G64">
            <v>103.44333416666666</v>
          </cell>
          <cell r="H64">
            <v>104.96111083333332</v>
          </cell>
          <cell r="I64">
            <v>109.56055583333334</v>
          </cell>
          <cell r="J64">
            <v>115.89610916666668</v>
          </cell>
        </row>
        <row r="65">
          <cell r="A65" t="str">
            <v>311181(21)</v>
          </cell>
          <cell r="B65">
            <v>1</v>
          </cell>
          <cell r="D65" t="str">
            <v>Burgers &amp; Sausages (New)</v>
          </cell>
          <cell r="E65">
            <v>99.997500000000002</v>
          </cell>
          <cell r="F65">
            <v>94.947500000000005</v>
          </cell>
          <cell r="G65">
            <v>91.888333333333335</v>
          </cell>
          <cell r="H65">
            <v>70.61166666666665</v>
          </cell>
          <cell r="I65">
            <v>97.871666666666698</v>
          </cell>
          <cell r="J65">
            <v>112.76416666666667</v>
          </cell>
        </row>
        <row r="66">
          <cell r="A66" t="str">
            <v>311182(21)</v>
          </cell>
          <cell r="B66">
            <v>2</v>
          </cell>
          <cell r="D66" t="str">
            <v>Meat, Canned (New)</v>
          </cell>
          <cell r="E66">
            <v>99.997500000000002</v>
          </cell>
          <cell r="F66">
            <v>94.947500000000005</v>
          </cell>
          <cell r="G66">
            <v>91.888333333333335</v>
          </cell>
          <cell r="H66">
            <v>70.61166666666665</v>
          </cell>
          <cell r="I66">
            <v>97.871666666666698</v>
          </cell>
          <cell r="J66">
            <v>112.76416666666667</v>
          </cell>
        </row>
        <row r="67">
          <cell r="A67" t="str">
            <v>311183(21)</v>
          </cell>
          <cell r="B67">
            <v>3</v>
          </cell>
          <cell r="D67" t="str">
            <v>Prawn/Fish Crackers (Keropok)</v>
          </cell>
          <cell r="E67">
            <v>99.999165833333336</v>
          </cell>
          <cell r="F67">
            <v>100.49</v>
          </cell>
          <cell r="G67">
            <v>99.817223333333331</v>
          </cell>
          <cell r="H67">
            <v>98.980833333333337</v>
          </cell>
          <cell r="I67">
            <v>98.426391666666646</v>
          </cell>
          <cell r="J67">
            <v>99.323194166666653</v>
          </cell>
        </row>
        <row r="68">
          <cell r="A68" t="str">
            <v>311184(21)</v>
          </cell>
          <cell r="B68">
            <v>4</v>
          </cell>
          <cell r="D68" t="str">
            <v>Snack Products (Twisties/Flips)</v>
          </cell>
          <cell r="E68">
            <v>99.999931666666669</v>
          </cell>
          <cell r="F68">
            <v>101.49881916666668</v>
          </cell>
          <cell r="G68">
            <v>102.37326333333336</v>
          </cell>
          <cell r="H68">
            <v>103.00597166666667</v>
          </cell>
          <cell r="I68">
            <v>102.56847333333333</v>
          </cell>
          <cell r="J68">
            <v>105.42006916666666</v>
          </cell>
        </row>
        <row r="69">
          <cell r="A69" t="str">
            <v>311185(21)</v>
          </cell>
          <cell r="B69">
            <v>5</v>
          </cell>
          <cell r="D69" t="str">
            <v>Potato Chip</v>
          </cell>
          <cell r="E69">
            <v>100</v>
          </cell>
          <cell r="F69">
            <v>102.485</v>
          </cell>
          <cell r="G69">
            <v>102.75083333333335</v>
          </cell>
          <cell r="H69">
            <v>102.485</v>
          </cell>
          <cell r="I69">
            <v>112.28874999999999</v>
          </cell>
          <cell r="J69">
            <v>113.13500000000001</v>
          </cell>
        </row>
        <row r="70">
          <cell r="A70" t="str">
            <v>311186(21)</v>
          </cell>
          <cell r="B70">
            <v>6</v>
          </cell>
          <cell r="D70" t="str">
            <v>Distilled Monoglyceride (Food Additives)</v>
          </cell>
          <cell r="E70">
            <v>99.997500000000002</v>
          </cell>
          <cell r="F70">
            <v>97.379166666666663</v>
          </cell>
          <cell r="G70">
            <v>94.999166666666667</v>
          </cell>
          <cell r="H70">
            <v>101.86750000000001</v>
          </cell>
          <cell r="I70">
            <v>124.34583333333333</v>
          </cell>
          <cell r="J70">
            <v>120.6875</v>
          </cell>
        </row>
        <row r="71">
          <cell r="A71" t="str">
            <v>311187(21)</v>
          </cell>
          <cell r="B71">
            <v>7</v>
          </cell>
          <cell r="D71" t="str">
            <v>Birds' Nest In Rock Sugar</v>
          </cell>
          <cell r="E71">
            <v>99.999608333333327</v>
          </cell>
          <cell r="F71">
            <v>94.107254999999995</v>
          </cell>
          <cell r="G71">
            <v>98.009758333333338</v>
          </cell>
          <cell r="H71">
            <v>98.844445833333339</v>
          </cell>
          <cell r="I71">
            <v>104.68984250000001</v>
          </cell>
          <cell r="J71">
            <v>110.17924000000001</v>
          </cell>
        </row>
        <row r="72">
          <cell r="A72" t="str">
            <v>31119(21)</v>
          </cell>
          <cell r="D72" t="str">
            <v>Poultry, Dressed</v>
          </cell>
          <cell r="E72">
            <v>100.00083333333333</v>
          </cell>
          <cell r="F72">
            <v>100.28541666666666</v>
          </cell>
          <cell r="G72">
            <v>94.734999999999999</v>
          </cell>
          <cell r="H72">
            <v>103.02249999999999</v>
          </cell>
          <cell r="I72">
            <v>105.32125000000001</v>
          </cell>
          <cell r="J72">
            <v>126.92</v>
          </cell>
        </row>
        <row r="73">
          <cell r="A73" t="str">
            <v>31213(21)</v>
          </cell>
          <cell r="D73" t="str">
            <v>Milk Sweetened, Condensed Full Cream</v>
          </cell>
          <cell r="E73">
            <v>100.0000975</v>
          </cell>
          <cell r="F73">
            <v>106.75626666666665</v>
          </cell>
          <cell r="G73">
            <v>106.80901499999997</v>
          </cell>
          <cell r="H73">
            <v>100.06040833333333</v>
          </cell>
          <cell r="I73">
            <v>100.63041833333332</v>
          </cell>
          <cell r="J73">
            <v>113.67464416666667</v>
          </cell>
        </row>
        <row r="74">
          <cell r="A74" t="str">
            <v>312171(21)</v>
          </cell>
          <cell r="B74">
            <v>1</v>
          </cell>
          <cell r="D74" t="str">
            <v>Milk Unsweetened, Condensed Full Cream</v>
          </cell>
          <cell r="E74">
            <v>100.0000975</v>
          </cell>
          <cell r="F74">
            <v>106.75626666666665</v>
          </cell>
          <cell r="G74">
            <v>106.80901499999997</v>
          </cell>
          <cell r="H74">
            <v>100.06040833333333</v>
          </cell>
          <cell r="I74">
            <v>100.63041833333332</v>
          </cell>
          <cell r="J74">
            <v>113.67464416666667</v>
          </cell>
        </row>
        <row r="75">
          <cell r="A75" t="str">
            <v>312172(21)</v>
          </cell>
          <cell r="B75">
            <v>2</v>
          </cell>
          <cell r="D75" t="str">
            <v>Milk Sweetened, Condensed Filled (New)</v>
          </cell>
          <cell r="E75">
            <v>99.999583333333334</v>
          </cell>
          <cell r="F75">
            <v>103.83499999999999</v>
          </cell>
          <cell r="G75">
            <v>107.0325</v>
          </cell>
          <cell r="H75">
            <v>100.20083333333332</v>
          </cell>
          <cell r="I75">
            <v>102.2525</v>
          </cell>
          <cell r="J75">
            <v>103.30249999999999</v>
          </cell>
        </row>
        <row r="76">
          <cell r="A76" t="str">
            <v>312173(21)</v>
          </cell>
          <cell r="B76">
            <v>3</v>
          </cell>
          <cell r="D76" t="str">
            <v>Milk Unsweetened, Condensed Filled (New)</v>
          </cell>
          <cell r="E76">
            <v>100</v>
          </cell>
          <cell r="F76">
            <v>95.92</v>
          </cell>
          <cell r="G76">
            <v>81.198333333333323</v>
          </cell>
          <cell r="H76">
            <v>71.034166666666664</v>
          </cell>
          <cell r="I76">
            <v>54.76</v>
          </cell>
          <cell r="J76">
            <v>113.82333333333334</v>
          </cell>
        </row>
        <row r="77">
          <cell r="A77" t="str">
            <v>312181(21)</v>
          </cell>
          <cell r="B77">
            <v>1</v>
          </cell>
          <cell r="D77" t="str">
            <v>Sweetened Bev Creamer (New)</v>
          </cell>
          <cell r="E77">
            <v>100.0000975</v>
          </cell>
          <cell r="F77">
            <v>106.75626666666665</v>
          </cell>
          <cell r="G77">
            <v>106.80901499999997</v>
          </cell>
          <cell r="H77">
            <v>100.06040833333333</v>
          </cell>
          <cell r="I77">
            <v>100.63041833333332</v>
          </cell>
          <cell r="J77">
            <v>113.67464416666667</v>
          </cell>
        </row>
        <row r="78">
          <cell r="A78" t="str">
            <v>312182(21)</v>
          </cell>
          <cell r="B78">
            <v>2</v>
          </cell>
          <cell r="D78" t="str">
            <v>Milk, Skimmed, Full Cream Powdered</v>
          </cell>
          <cell r="E78">
            <v>100</v>
          </cell>
          <cell r="F78">
            <v>111.85</v>
          </cell>
          <cell r="G78">
            <v>107.61291666666666</v>
          </cell>
          <cell r="H78">
            <v>95.212916666666658</v>
          </cell>
          <cell r="I78">
            <v>93.041250000000005</v>
          </cell>
          <cell r="J78">
            <v>96.467916666666639</v>
          </cell>
        </row>
        <row r="79">
          <cell r="A79" t="str">
            <v>312183(21)</v>
          </cell>
          <cell r="B79">
            <v>3</v>
          </cell>
          <cell r="D79" t="str">
            <v>Creamer Non-Dairy</v>
          </cell>
          <cell r="E79">
            <v>100.00083333333336</v>
          </cell>
          <cell r="F79">
            <v>94.741666666666646</v>
          </cell>
          <cell r="G79">
            <v>102.105</v>
          </cell>
          <cell r="H79">
            <v>97.75833333333334</v>
          </cell>
          <cell r="I79">
            <v>102.6</v>
          </cell>
          <cell r="J79">
            <v>124.94916666666668</v>
          </cell>
        </row>
        <row r="80">
          <cell r="A80" t="str">
            <v>312184(21)</v>
          </cell>
          <cell r="B80">
            <v>4</v>
          </cell>
          <cell r="D80" t="str">
            <v>Caramel</v>
          </cell>
          <cell r="E80">
            <v>99.998333333333321</v>
          </cell>
          <cell r="F80">
            <v>98.82972083333334</v>
          </cell>
          <cell r="G80">
            <v>98.131389999999996</v>
          </cell>
          <cell r="H80">
            <v>99.249165833333322</v>
          </cell>
          <cell r="I80">
            <v>115.91833666666669</v>
          </cell>
          <cell r="J80">
            <v>123.74361416666663</v>
          </cell>
        </row>
        <row r="81">
          <cell r="A81" t="str">
            <v>312191(21)</v>
          </cell>
          <cell r="B81">
            <v>1</v>
          </cell>
          <cell r="D81" t="str">
            <v>Milk Powder , Infant (New)</v>
          </cell>
          <cell r="E81">
            <v>100.00027750000002</v>
          </cell>
          <cell r="F81">
            <v>105.36944166666665</v>
          </cell>
          <cell r="G81">
            <v>108.62472166666666</v>
          </cell>
          <cell r="H81">
            <v>109.81694333333333</v>
          </cell>
          <cell r="I81">
            <v>112.22916666666667</v>
          </cell>
          <cell r="J81">
            <v>114.25833250000001</v>
          </cell>
        </row>
        <row r="82">
          <cell r="A82" t="str">
            <v>312192(21)</v>
          </cell>
          <cell r="B82">
            <v>2</v>
          </cell>
          <cell r="D82" t="str">
            <v>Milk Powder , Filled (New)</v>
          </cell>
          <cell r="E82">
            <v>100</v>
          </cell>
          <cell r="F82">
            <v>130.91</v>
          </cell>
          <cell r="G82">
            <v>94.970833333333331</v>
          </cell>
          <cell r="H82">
            <v>94.970833333333331</v>
          </cell>
          <cell r="I82">
            <v>93.66</v>
          </cell>
          <cell r="J82">
            <v>93.66</v>
          </cell>
        </row>
        <row r="83">
          <cell r="A83" t="str">
            <v>31221(21)</v>
          </cell>
          <cell r="D83" t="str">
            <v>Ice Cream In Bulk</v>
          </cell>
          <cell r="E83">
            <v>99.999687499999993</v>
          </cell>
          <cell r="F83">
            <v>98.735729166666658</v>
          </cell>
          <cell r="G83">
            <v>100.200625</v>
          </cell>
          <cell r="H83">
            <v>102.105</v>
          </cell>
          <cell r="I83">
            <v>102.11770833333331</v>
          </cell>
          <cell r="J83">
            <v>101.016875</v>
          </cell>
        </row>
        <row r="84">
          <cell r="A84" t="str">
            <v>313111(21)</v>
          </cell>
          <cell r="B84">
            <v>1</v>
          </cell>
          <cell r="D84" t="str">
            <v>Mushroom/Soup Veg Canned (New)</v>
          </cell>
          <cell r="E84">
            <v>100</v>
          </cell>
          <cell r="F84">
            <v>100</v>
          </cell>
          <cell r="G84">
            <v>100</v>
          </cell>
          <cell r="H84">
            <v>78.94</v>
          </cell>
          <cell r="I84">
            <v>87.82583333333335</v>
          </cell>
          <cell r="J84">
            <v>91.337500000000006</v>
          </cell>
        </row>
        <row r="85">
          <cell r="A85" t="str">
            <v>313112(21)</v>
          </cell>
          <cell r="B85">
            <v>2</v>
          </cell>
          <cell r="D85" t="str">
            <v>Vegetable, Other, Canned, Bottled Or Preserve N.E.C</v>
          </cell>
          <cell r="E85">
            <v>100</v>
          </cell>
          <cell r="F85">
            <v>100</v>
          </cell>
          <cell r="G85">
            <v>100</v>
          </cell>
          <cell r="H85">
            <v>78.94</v>
          </cell>
          <cell r="I85">
            <v>87.82583333333335</v>
          </cell>
          <cell r="J85">
            <v>91.337500000000006</v>
          </cell>
        </row>
        <row r="86">
          <cell r="A86" t="str">
            <v>313121(21)</v>
          </cell>
          <cell r="B86">
            <v>1</v>
          </cell>
          <cell r="D86" t="str">
            <v>Pineapple, Canned Or Bottled</v>
          </cell>
          <cell r="E86">
            <v>99.999444166666663</v>
          </cell>
          <cell r="F86">
            <v>97.993054166666667</v>
          </cell>
          <cell r="G86">
            <v>94.213055833333328</v>
          </cell>
          <cell r="H86">
            <v>101.93388916666666</v>
          </cell>
          <cell r="I86">
            <v>118.44388916666666</v>
          </cell>
          <cell r="J86">
            <v>127.74083333333336</v>
          </cell>
        </row>
        <row r="87">
          <cell r="A87" t="str">
            <v>313122(21)</v>
          </cell>
          <cell r="B87">
            <v>2</v>
          </cell>
          <cell r="D87" t="str">
            <v>Strawberry Jam (New)</v>
          </cell>
          <cell r="E87">
            <v>100</v>
          </cell>
          <cell r="F87">
            <v>100</v>
          </cell>
          <cell r="G87">
            <v>100</v>
          </cell>
          <cell r="H87">
            <v>78.94</v>
          </cell>
          <cell r="I87">
            <v>87.82583333333335</v>
          </cell>
          <cell r="J87">
            <v>91.337500000000006</v>
          </cell>
        </row>
        <row r="88">
          <cell r="A88" t="str">
            <v>313123(21)</v>
          </cell>
          <cell r="B88">
            <v>3</v>
          </cell>
          <cell r="D88" t="str">
            <v>Fruit, Other, Canned, Bottled Or Preserved, N.E.C.</v>
          </cell>
          <cell r="E88">
            <v>100</v>
          </cell>
          <cell r="F88">
            <v>100</v>
          </cell>
          <cell r="G88">
            <v>100</v>
          </cell>
          <cell r="H88">
            <v>78.94</v>
          </cell>
          <cell r="I88">
            <v>87.82583333333335</v>
          </cell>
          <cell r="J88">
            <v>91.337500000000006</v>
          </cell>
        </row>
        <row r="89">
          <cell r="A89" t="str">
            <v>313131(21)</v>
          </cell>
          <cell r="B89">
            <v>1</v>
          </cell>
          <cell r="D89" t="str">
            <v>Pineapple Juice (New)</v>
          </cell>
          <cell r="E89">
            <v>100.00041666666667</v>
          </cell>
          <cell r="F89">
            <v>96.641666666666652</v>
          </cell>
          <cell r="G89">
            <v>90.347916666666663</v>
          </cell>
          <cell r="H89">
            <v>89.08208333333333</v>
          </cell>
          <cell r="I89">
            <v>104.28583333333333</v>
          </cell>
          <cell r="J89">
            <v>151.81874999999999</v>
          </cell>
        </row>
        <row r="90">
          <cell r="A90" t="str">
            <v>313132(21)</v>
          </cell>
          <cell r="B90">
            <v>2</v>
          </cell>
          <cell r="D90" t="str">
            <v>Juice, Coconut, Mango, Passion Fruit, Sugar Cane</v>
          </cell>
          <cell r="E90">
            <v>100</v>
          </cell>
          <cell r="F90">
            <v>100</v>
          </cell>
          <cell r="G90">
            <v>100</v>
          </cell>
          <cell r="H90">
            <v>78.94</v>
          </cell>
          <cell r="I90">
            <v>87.82583333333335</v>
          </cell>
          <cell r="J90">
            <v>91.337500000000006</v>
          </cell>
        </row>
        <row r="91">
          <cell r="A91" t="str">
            <v>313133(21)</v>
          </cell>
          <cell r="B91">
            <v>3</v>
          </cell>
          <cell r="D91" t="str">
            <v>Fruit Drink, Powder Form( New)</v>
          </cell>
          <cell r="E91">
            <v>100</v>
          </cell>
          <cell r="F91">
            <v>100</v>
          </cell>
          <cell r="G91">
            <v>100</v>
          </cell>
          <cell r="H91">
            <v>78.94</v>
          </cell>
          <cell r="I91">
            <v>87.82583333333335</v>
          </cell>
          <cell r="J91">
            <v>91.337500000000006</v>
          </cell>
        </row>
        <row r="92">
          <cell r="A92" t="str">
            <v>313141(21)</v>
          </cell>
          <cell r="D92" t="str">
            <v>Sago Flour</v>
          </cell>
          <cell r="E92">
            <v>100.000625</v>
          </cell>
          <cell r="F92">
            <v>98.574583333333322</v>
          </cell>
          <cell r="G92">
            <v>98.506458333333342</v>
          </cell>
          <cell r="H92">
            <v>101.87083333333334</v>
          </cell>
          <cell r="I92">
            <v>101.65104166666669</v>
          </cell>
          <cell r="J92">
            <v>108.67020833333329</v>
          </cell>
        </row>
        <row r="93">
          <cell r="A93" t="str">
            <v>313142(21)</v>
          </cell>
          <cell r="D93" t="str">
            <v>Sago Pearls</v>
          </cell>
          <cell r="E93">
            <v>99.997500000000002</v>
          </cell>
          <cell r="F93">
            <v>106.9875</v>
          </cell>
          <cell r="G93">
            <v>121.44833333333334</v>
          </cell>
          <cell r="H93">
            <v>115.66</v>
          </cell>
          <cell r="I93">
            <v>121.44499999999999</v>
          </cell>
          <cell r="J93">
            <v>148.43333333333331</v>
          </cell>
        </row>
        <row r="94">
          <cell r="A94" t="str">
            <v>31315(21)</v>
          </cell>
          <cell r="D94" t="str">
            <v>Tomato Sauce</v>
          </cell>
          <cell r="E94">
            <v>100.00014333333334</v>
          </cell>
          <cell r="F94">
            <v>96.494496666666677</v>
          </cell>
          <cell r="G94">
            <v>98.082971666666666</v>
          </cell>
          <cell r="H94">
            <v>99.958075833333339</v>
          </cell>
          <cell r="I94">
            <v>97.406377500000005</v>
          </cell>
          <cell r="J94">
            <v>102.58958500000001</v>
          </cell>
        </row>
        <row r="95">
          <cell r="A95" t="str">
            <v>31316(21)</v>
          </cell>
          <cell r="D95" t="str">
            <v>Beans, Baked, In Tomato Sauce, Canned</v>
          </cell>
          <cell r="E95">
            <v>100</v>
          </cell>
          <cell r="F95">
            <v>100</v>
          </cell>
          <cell r="G95">
            <v>100</v>
          </cell>
          <cell r="H95">
            <v>78.94</v>
          </cell>
          <cell r="I95">
            <v>87.82583333333335</v>
          </cell>
          <cell r="J95">
            <v>91.337500000000006</v>
          </cell>
        </row>
        <row r="96">
          <cell r="A96" t="str">
            <v>31411(21)</v>
          </cell>
          <cell r="D96" t="str">
            <v>Other Fish, Excluding Livers And Roes, Fresh Or Chilled</v>
          </cell>
          <cell r="E96">
            <v>99.999999166666669</v>
          </cell>
          <cell r="F96">
            <v>103.90625</v>
          </cell>
          <cell r="G96">
            <v>105.90898833333335</v>
          </cell>
          <cell r="H96">
            <v>104.49904833333332</v>
          </cell>
          <cell r="I96">
            <v>108.29369166666666</v>
          </cell>
          <cell r="J96">
            <v>114.06785750000002</v>
          </cell>
        </row>
        <row r="97">
          <cell r="A97" t="str">
            <v>314121(21)</v>
          </cell>
          <cell r="D97" t="str">
            <v>Fish, Frozen</v>
          </cell>
          <cell r="E97">
            <v>100.00027833333334</v>
          </cell>
          <cell r="F97">
            <v>105.02194499999999</v>
          </cell>
          <cell r="G97">
            <v>99.531389166666685</v>
          </cell>
          <cell r="H97">
            <v>95.910277499999978</v>
          </cell>
          <cell r="I97">
            <v>81.55499833333333</v>
          </cell>
          <cell r="J97">
            <v>69.569444166666671</v>
          </cell>
        </row>
        <row r="98">
          <cell r="A98" t="str">
            <v>314122(21)</v>
          </cell>
          <cell r="D98" t="str">
            <v>Fabric Softener</v>
          </cell>
          <cell r="E98">
            <v>100</v>
          </cell>
          <cell r="F98">
            <v>100</v>
          </cell>
          <cell r="G98">
            <v>101.41166666666668</v>
          </cell>
          <cell r="H98">
            <v>82.414166666666659</v>
          </cell>
          <cell r="I98">
            <v>69.256666666666661</v>
          </cell>
          <cell r="J98">
            <v>66.198333333333323</v>
          </cell>
        </row>
        <row r="99">
          <cell r="A99" t="str">
            <v>314171(21)</v>
          </cell>
          <cell r="D99" t="str">
            <v>Cuttle Fish And Squid, Live, Fresh Or Chilled</v>
          </cell>
          <cell r="E99">
            <v>100.00083333333336</v>
          </cell>
          <cell r="F99">
            <v>104.80249999999999</v>
          </cell>
          <cell r="G99">
            <v>96.827500000000001</v>
          </cell>
          <cell r="H99">
            <v>97.42083333333332</v>
          </cell>
          <cell r="I99">
            <v>105.98833333333337</v>
          </cell>
          <cell r="J99">
            <v>111.18416666666667</v>
          </cell>
        </row>
        <row r="100">
          <cell r="A100" t="str">
            <v>314172(21)</v>
          </cell>
          <cell r="D100" t="str">
            <v>Shrimps/Prawns, Frozen</v>
          </cell>
          <cell r="E100">
            <v>99.999848333333333</v>
          </cell>
          <cell r="F100">
            <v>94.538863333333353</v>
          </cell>
          <cell r="G100">
            <v>86.299165833333348</v>
          </cell>
          <cell r="H100">
            <v>85.639546666666675</v>
          </cell>
          <cell r="I100">
            <v>88.268634999999989</v>
          </cell>
          <cell r="J100">
            <v>85.865229166666666</v>
          </cell>
        </row>
        <row r="101">
          <cell r="A101" t="str">
            <v>314173(21)</v>
          </cell>
          <cell r="D101" t="str">
            <v>Mollusces (Clams, Cuttlefish, Etc.) Frozen</v>
          </cell>
          <cell r="E101">
            <v>99.999062499999994</v>
          </cell>
          <cell r="F101">
            <v>91.527083333333337</v>
          </cell>
          <cell r="G101">
            <v>91.088437499999998</v>
          </cell>
          <cell r="H101">
            <v>94.685104166666662</v>
          </cell>
          <cell r="I101">
            <v>110.18395833333334</v>
          </cell>
          <cell r="J101">
            <v>118.89979166666667</v>
          </cell>
        </row>
        <row r="102">
          <cell r="A102" t="str">
            <v>31419(21)</v>
          </cell>
          <cell r="D102" t="str">
            <v>Fish, Salted, Dried But Not Smoked</v>
          </cell>
          <cell r="E102">
            <v>100.00001583333332</v>
          </cell>
          <cell r="F102">
            <v>97.053735000000003</v>
          </cell>
          <cell r="G102">
            <v>91.356216666666654</v>
          </cell>
          <cell r="H102">
            <v>89.61243083333332</v>
          </cell>
          <cell r="I102">
            <v>89.905157500000001</v>
          </cell>
          <cell r="J102">
            <v>88.440775000000002</v>
          </cell>
        </row>
        <row r="103">
          <cell r="A103" t="str">
            <v>31422(21)</v>
          </cell>
          <cell r="D103" t="str">
            <v>Crustacea (Lobsters), In Air Tight Containers, Prepared Or Preserved</v>
          </cell>
          <cell r="E103">
            <v>100.00083333333333</v>
          </cell>
          <cell r="F103">
            <v>125.92</v>
          </cell>
          <cell r="G103">
            <v>107.73</v>
          </cell>
          <cell r="H103">
            <v>92.117500000000007</v>
          </cell>
          <cell r="I103">
            <v>95.84</v>
          </cell>
          <cell r="J103">
            <v>73.906666666666666</v>
          </cell>
        </row>
        <row r="104">
          <cell r="A104" t="str">
            <v>31423(21)</v>
          </cell>
          <cell r="D104" t="str">
            <v>Fish Canned</v>
          </cell>
          <cell r="E104">
            <v>100.000625</v>
          </cell>
          <cell r="F104">
            <v>100.22479166666668</v>
          </cell>
          <cell r="G104">
            <v>96.426249999999996</v>
          </cell>
          <cell r="H104">
            <v>96.773541666666659</v>
          </cell>
          <cell r="I104">
            <v>101.10229166666667</v>
          </cell>
          <cell r="J104">
            <v>106.98791666666666</v>
          </cell>
        </row>
        <row r="105">
          <cell r="A105" t="str">
            <v>314241(21)</v>
          </cell>
          <cell r="D105" t="str">
            <v>Crabs, In Airtight Containers, Not Frozen</v>
          </cell>
          <cell r="E105">
            <v>100.00083333333332</v>
          </cell>
          <cell r="F105">
            <v>106.75583333333334</v>
          </cell>
          <cell r="G105">
            <v>104.77083333333333</v>
          </cell>
          <cell r="H105">
            <v>123.0325</v>
          </cell>
          <cell r="I105">
            <v>134.01499999999999</v>
          </cell>
          <cell r="J105">
            <v>121.0125</v>
          </cell>
        </row>
        <row r="106">
          <cell r="A106" t="str">
            <v>314242(21)</v>
          </cell>
          <cell r="D106" t="str">
            <v>Mollusces (Clams, Cuttlefish, Etc.) In Airtight Containers</v>
          </cell>
          <cell r="E106">
            <v>99.998333333333321</v>
          </cell>
          <cell r="F106">
            <v>102.22083333333332</v>
          </cell>
          <cell r="G106">
            <v>102.86333333333332</v>
          </cell>
          <cell r="H106">
            <v>105.62333333333333</v>
          </cell>
          <cell r="I106">
            <v>117.07</v>
          </cell>
          <cell r="J106">
            <v>107.0475</v>
          </cell>
        </row>
        <row r="107">
          <cell r="A107" t="str">
            <v>31425(21)</v>
          </cell>
          <cell r="D107" t="str">
            <v>Fish, Crustacea And Similar Foods N.E.C. Other Than In Air Tight Containers, Preserved And  Processed</v>
          </cell>
          <cell r="E107">
            <v>100.00041666666667</v>
          </cell>
          <cell r="F107">
            <v>94.29291666666667</v>
          </cell>
          <cell r="G107">
            <v>94.857916666666682</v>
          </cell>
          <cell r="H107">
            <v>85.297916666666666</v>
          </cell>
          <cell r="I107">
            <v>81.969166666666666</v>
          </cell>
          <cell r="J107">
            <v>89.034999999999997</v>
          </cell>
        </row>
        <row r="108">
          <cell r="A108" t="str">
            <v>315131(21)</v>
          </cell>
          <cell r="D108" t="str">
            <v>Crude Palm Oil</v>
          </cell>
          <cell r="E108">
            <v>100.00030333333333</v>
          </cell>
          <cell r="F108">
            <v>88.624015</v>
          </cell>
          <cell r="G108">
            <v>122.28257500000002</v>
          </cell>
          <cell r="H108">
            <v>144.57295500000001</v>
          </cell>
          <cell r="I108">
            <v>153.65401500000002</v>
          </cell>
          <cell r="J108">
            <v>154.60386416666663</v>
          </cell>
        </row>
        <row r="109">
          <cell r="A109" t="str">
            <v>315132(21)</v>
          </cell>
          <cell r="D109" t="str">
            <v>Palm Kernels</v>
          </cell>
          <cell r="E109">
            <v>99.999583333333305</v>
          </cell>
          <cell r="F109">
            <v>71.483750000000001</v>
          </cell>
          <cell r="G109">
            <v>105.7220833333333</v>
          </cell>
          <cell r="H109">
            <v>115.94583333333335</v>
          </cell>
          <cell r="I109">
            <v>139.37416666666667</v>
          </cell>
          <cell r="J109">
            <v>141.17916666666667</v>
          </cell>
        </row>
        <row r="110">
          <cell r="A110" t="str">
            <v>315133(21)</v>
          </cell>
          <cell r="D110" t="str">
            <v>Crude Palm Stearin</v>
          </cell>
          <cell r="E110">
            <v>99.999977499999986</v>
          </cell>
          <cell r="F110">
            <v>87.282350833333339</v>
          </cell>
          <cell r="G110">
            <v>106.53129750000001</v>
          </cell>
          <cell r="H110">
            <v>138.13541333333333</v>
          </cell>
          <cell r="I110">
            <v>143.79416666666668</v>
          </cell>
          <cell r="J110">
            <v>141.59862916666663</v>
          </cell>
        </row>
        <row r="111">
          <cell r="A111" t="str">
            <v>315134(21)</v>
          </cell>
          <cell r="D111" t="str">
            <v>Refined/Bleached/Deodorised/Neutralised Stearin (Hydrogenated)</v>
          </cell>
          <cell r="E111">
            <v>100</v>
          </cell>
          <cell r="F111">
            <v>101.29133333333333</v>
          </cell>
          <cell r="G111">
            <v>111.59700000000001</v>
          </cell>
          <cell r="H111">
            <v>122.77516666666665</v>
          </cell>
          <cell r="I111">
            <v>128.22433333333331</v>
          </cell>
          <cell r="J111">
            <v>134.56566666666669</v>
          </cell>
        </row>
        <row r="112">
          <cell r="A112" t="str">
            <v>315135(21)</v>
          </cell>
          <cell r="D112" t="str">
            <v>Palm Kernel Oil, Crude</v>
          </cell>
          <cell r="E112">
            <v>100</v>
          </cell>
          <cell r="F112">
            <v>64.180333333333323</v>
          </cell>
          <cell r="G112">
            <v>84.826499999999996</v>
          </cell>
          <cell r="H112">
            <v>98.157499999999999</v>
          </cell>
          <cell r="I112">
            <v>134.11883333333333</v>
          </cell>
          <cell r="J112">
            <v>137.98266666666669</v>
          </cell>
        </row>
        <row r="113">
          <cell r="A113" t="str">
            <v>31514(21)</v>
          </cell>
          <cell r="D113" t="str">
            <v>Crude Coconut Oil (New)</v>
          </cell>
          <cell r="E113">
            <v>100.00011916666666</v>
          </cell>
          <cell r="F113">
            <v>72.504404999999991</v>
          </cell>
          <cell r="G113">
            <v>92.515119166666665</v>
          </cell>
          <cell r="H113">
            <v>120.97369083333335</v>
          </cell>
          <cell r="I113">
            <v>153.84857166666663</v>
          </cell>
          <cell r="J113">
            <v>151.6146425</v>
          </cell>
        </row>
        <row r="114">
          <cell r="A114" t="str">
            <v>315191(21)</v>
          </cell>
          <cell r="D114" t="str">
            <v>Coconut Oil Blended With Palm Kernel Oil</v>
          </cell>
          <cell r="E114">
            <v>99.999986666666672</v>
          </cell>
          <cell r="F114">
            <v>73.724534166666658</v>
          </cell>
          <cell r="G114">
            <v>92.557520000000011</v>
          </cell>
          <cell r="H114">
            <v>119.20139083333331</v>
          </cell>
          <cell r="I114">
            <v>149.95062333333334</v>
          </cell>
          <cell r="J114">
            <v>147.15911666666668</v>
          </cell>
        </row>
        <row r="115">
          <cell r="A115" t="str">
            <v>315192(21)</v>
          </cell>
          <cell r="D115" t="str">
            <v>Coconut Oil, Refined</v>
          </cell>
          <cell r="E115">
            <v>99.999075000000033</v>
          </cell>
          <cell r="F115">
            <v>82.095184999999987</v>
          </cell>
          <cell r="G115">
            <v>92.848425833333323</v>
          </cell>
          <cell r="H115">
            <v>107.04259249999998</v>
          </cell>
          <cell r="I115">
            <v>123.20888916666668</v>
          </cell>
          <cell r="J115">
            <v>116.59213083333334</v>
          </cell>
        </row>
        <row r="116">
          <cell r="A116" t="str">
            <v>315193(21)</v>
          </cell>
          <cell r="D116" t="str">
            <v>Refined/Bleached/Deodorised/Neutralised Palm Oil (Hydrogenated)</v>
          </cell>
          <cell r="E116">
            <v>99.999924166666659</v>
          </cell>
          <cell r="F116">
            <v>89.855001666666652</v>
          </cell>
          <cell r="G116">
            <v>122.61447000000001</v>
          </cell>
          <cell r="H116">
            <v>150.83113666666668</v>
          </cell>
          <cell r="I116">
            <v>156.33818166666669</v>
          </cell>
          <cell r="J116">
            <v>153.62356166666669</v>
          </cell>
        </row>
        <row r="117">
          <cell r="A117" t="str">
            <v>315194(21)</v>
          </cell>
          <cell r="D117" t="str">
            <v>Neutralised/Bleached/Deodorised Palm Mid Fraction</v>
          </cell>
          <cell r="E117">
            <v>99.999977499999986</v>
          </cell>
          <cell r="F117">
            <v>87.282350833333339</v>
          </cell>
          <cell r="G117">
            <v>106.53129750000001</v>
          </cell>
          <cell r="H117">
            <v>138.13541333333333</v>
          </cell>
          <cell r="I117">
            <v>143.79416666666668</v>
          </cell>
          <cell r="J117">
            <v>141.59862916666663</v>
          </cell>
        </row>
        <row r="118">
          <cell r="A118" t="str">
            <v>315195(21)</v>
          </cell>
          <cell r="D118" t="str">
            <v>R.B.D. P.K. Olein</v>
          </cell>
          <cell r="E118">
            <v>100</v>
          </cell>
          <cell r="F118">
            <v>62.90305583333334</v>
          </cell>
          <cell r="G118">
            <v>74.387222500000007</v>
          </cell>
          <cell r="H118">
            <v>81.042221666666677</v>
          </cell>
          <cell r="I118">
            <v>110.14944583333333</v>
          </cell>
          <cell r="J118">
            <v>111.6602758333333</v>
          </cell>
        </row>
        <row r="119">
          <cell r="A119" t="str">
            <v>315196(21)</v>
          </cell>
          <cell r="D119" t="str">
            <v>Refined/Bleached/Deoderised Palm Kernel Oil</v>
          </cell>
          <cell r="E119">
            <v>99.998958333333334</v>
          </cell>
          <cell r="F119">
            <v>70.818124999999995</v>
          </cell>
          <cell r="G119">
            <v>82.472499999999997</v>
          </cell>
          <cell r="H119">
            <v>86.820833333333312</v>
          </cell>
          <cell r="I119">
            <v>99.878749999999997</v>
          </cell>
          <cell r="J119">
            <v>99.142499999999998</v>
          </cell>
        </row>
        <row r="120">
          <cell r="A120" t="str">
            <v>315197(21)</v>
          </cell>
          <cell r="D120" t="str">
            <v>R.B.D. P.K. Stearin</v>
          </cell>
          <cell r="E120">
            <v>100.00083333333336</v>
          </cell>
          <cell r="F120">
            <v>87.880833333333328</v>
          </cell>
          <cell r="G120">
            <v>58.926666666666677</v>
          </cell>
          <cell r="H120">
            <v>58.926666666666677</v>
          </cell>
          <cell r="I120">
            <v>54.03</v>
          </cell>
          <cell r="J120">
            <v>54.03</v>
          </cell>
        </row>
        <row r="121">
          <cell r="A121" t="str">
            <v>315198(21)</v>
          </cell>
          <cell r="D121" t="str">
            <v>Soyabean Oil</v>
          </cell>
          <cell r="E121">
            <v>99.999166666666667</v>
          </cell>
          <cell r="F121">
            <v>77.523333333333326</v>
          </cell>
          <cell r="G121">
            <v>90.631249999999994</v>
          </cell>
          <cell r="H121">
            <v>102.61041666666668</v>
          </cell>
          <cell r="I121">
            <v>115.39749999999999</v>
          </cell>
          <cell r="J121">
            <v>107.79041666666664</v>
          </cell>
        </row>
        <row r="122">
          <cell r="A122" t="str">
            <v>315199(21)</v>
          </cell>
          <cell r="D122" t="str">
            <v>Shortening(New)</v>
          </cell>
          <cell r="E122">
            <v>99.999666666666656</v>
          </cell>
          <cell r="F122">
            <v>93.384333333333331</v>
          </cell>
          <cell r="G122">
            <v>124.55616666666667</v>
          </cell>
          <cell r="H122">
            <v>147.82550000000001</v>
          </cell>
          <cell r="I122">
            <v>165.64583333333331</v>
          </cell>
          <cell r="J122">
            <v>135.70066666666668</v>
          </cell>
        </row>
        <row r="123">
          <cell r="A123" t="str">
            <v>3151910(21)</v>
          </cell>
          <cell r="D123" t="str">
            <v>Stearic Acid</v>
          </cell>
          <cell r="E123">
            <v>100.0025</v>
          </cell>
          <cell r="F123">
            <v>83.404166666666669</v>
          </cell>
          <cell r="G123">
            <v>100.95583333333333</v>
          </cell>
          <cell r="H123">
            <v>128.22833333333335</v>
          </cell>
          <cell r="I123">
            <v>142.01166666666668</v>
          </cell>
          <cell r="J123">
            <v>138.79916666666668</v>
          </cell>
        </row>
        <row r="124">
          <cell r="A124" t="str">
            <v>3151911(21)</v>
          </cell>
          <cell r="D124" t="str">
            <v>Fatty acid</v>
          </cell>
          <cell r="E124">
            <v>100</v>
          </cell>
          <cell r="F124">
            <v>66.058194999999998</v>
          </cell>
          <cell r="G124">
            <v>73.691388333333322</v>
          </cell>
          <cell r="H124">
            <v>84.216389166666673</v>
          </cell>
          <cell r="I124">
            <v>100.24513833333334</v>
          </cell>
          <cell r="J124">
            <v>96.474304999999987</v>
          </cell>
        </row>
        <row r="125">
          <cell r="A125" t="str">
            <v>315221(21)</v>
          </cell>
          <cell r="D125" t="str">
            <v>Neutralised Clarified Olein/R.B.D/Hydrogenated</v>
          </cell>
          <cell r="E125">
            <v>100</v>
          </cell>
          <cell r="F125">
            <v>83.966894999999994</v>
          </cell>
          <cell r="G125">
            <v>97.396062499999985</v>
          </cell>
          <cell r="H125">
            <v>133.64386250000001</v>
          </cell>
          <cell r="I125">
            <v>139.41151416666665</v>
          </cell>
          <cell r="J125">
            <v>136.28856000000002</v>
          </cell>
        </row>
        <row r="126">
          <cell r="A126" t="str">
            <v>315222(21)</v>
          </cell>
          <cell r="D126" t="str">
            <v>Cooking Oil, Blended/Deodorised</v>
          </cell>
          <cell r="E126">
            <v>100.00041666666667</v>
          </cell>
          <cell r="F126">
            <v>87.434166666666684</v>
          </cell>
          <cell r="G126">
            <v>102.74895833333335</v>
          </cell>
          <cell r="H126">
            <v>112.38270833333334</v>
          </cell>
          <cell r="I126">
            <v>116.04416666666665</v>
          </cell>
          <cell r="J126">
            <v>117.7502083333333</v>
          </cell>
        </row>
        <row r="127">
          <cell r="A127" t="str">
            <v>315231(21)</v>
          </cell>
          <cell r="D127" t="str">
            <v>Margarine</v>
          </cell>
          <cell r="E127">
            <v>99.999583333333334</v>
          </cell>
          <cell r="F127">
            <v>91.69145833333333</v>
          </cell>
          <cell r="G127">
            <v>102.61125</v>
          </cell>
          <cell r="H127">
            <v>112.201875</v>
          </cell>
          <cell r="I127">
            <v>118.97541666666666</v>
          </cell>
          <cell r="J127">
            <v>111.42083333333332</v>
          </cell>
        </row>
        <row r="128">
          <cell r="A128" t="str">
            <v>315232(21)</v>
          </cell>
          <cell r="D128" t="str">
            <v>Vegetable Ghee</v>
          </cell>
          <cell r="E128">
            <v>99.998333333333349</v>
          </cell>
          <cell r="F128">
            <v>84.148750000000007</v>
          </cell>
          <cell r="G128">
            <v>110.76958333333334</v>
          </cell>
          <cell r="H128">
            <v>116.41208333333331</v>
          </cell>
          <cell r="I128">
            <v>127.94458333333334</v>
          </cell>
          <cell r="J128">
            <v>114.82833333333333</v>
          </cell>
        </row>
        <row r="129">
          <cell r="A129" t="str">
            <v>31527(21)</v>
          </cell>
          <cell r="D129" t="str">
            <v>Oil Palm , Fresh</v>
          </cell>
          <cell r="E129">
            <v>100</v>
          </cell>
          <cell r="F129">
            <v>82.83</v>
          </cell>
          <cell r="G129">
            <v>133.83500000000001</v>
          </cell>
          <cell r="H129">
            <v>159.67500000000001</v>
          </cell>
          <cell r="I129">
            <v>176.38333333333333</v>
          </cell>
          <cell r="J129">
            <v>148.66333333333333</v>
          </cell>
        </row>
        <row r="130">
          <cell r="A130" t="str">
            <v>316131(21)</v>
          </cell>
          <cell r="D130" t="str">
            <v>Oats, Instant</v>
          </cell>
          <cell r="E130">
            <v>100</v>
          </cell>
          <cell r="F130">
            <v>100</v>
          </cell>
          <cell r="G130">
            <v>99.741249999999994</v>
          </cell>
          <cell r="H130">
            <v>106.255</v>
          </cell>
          <cell r="I130">
            <v>103.94166666666668</v>
          </cell>
          <cell r="J130">
            <v>102.94666666666664</v>
          </cell>
        </row>
        <row r="131">
          <cell r="A131" t="str">
            <v>316132(21)</v>
          </cell>
          <cell r="D131" t="str">
            <v>Corn Meal (New)</v>
          </cell>
          <cell r="E131">
            <v>100.00083333333336</v>
          </cell>
          <cell r="F131">
            <v>100.46833333333333</v>
          </cell>
          <cell r="G131">
            <v>97.663333333333327</v>
          </cell>
          <cell r="H131">
            <v>102.48916666666666</v>
          </cell>
          <cell r="I131">
            <v>129.23666666666668</v>
          </cell>
          <cell r="J131">
            <v>117.8866666666667</v>
          </cell>
        </row>
        <row r="132">
          <cell r="A132" t="str">
            <v>316133(21)</v>
          </cell>
          <cell r="D132" t="str">
            <v>Dhall</v>
          </cell>
          <cell r="E132">
            <v>100</v>
          </cell>
          <cell r="F132">
            <v>100</v>
          </cell>
          <cell r="G132">
            <v>96.389166666666682</v>
          </cell>
          <cell r="H132">
            <v>95.892499999999998</v>
          </cell>
          <cell r="I132">
            <v>97.01</v>
          </cell>
          <cell r="J132">
            <v>91.415000000000006</v>
          </cell>
        </row>
        <row r="133">
          <cell r="A133" t="str">
            <v>316141(21)</v>
          </cell>
          <cell r="D133" t="str">
            <v>Rice, All Grades</v>
          </cell>
          <cell r="E133">
            <v>99.99947916666666</v>
          </cell>
          <cell r="F133">
            <v>94.313124999999999</v>
          </cell>
          <cell r="G133">
            <v>92.165312499999999</v>
          </cell>
          <cell r="H133">
            <v>90.103854166666679</v>
          </cell>
          <cell r="I133">
            <v>93.312395833333341</v>
          </cell>
          <cell r="J133">
            <v>95.275000000000006</v>
          </cell>
        </row>
        <row r="134">
          <cell r="A134" t="str">
            <v>316142(21)</v>
          </cell>
          <cell r="D134" t="str">
            <v>Rice, Broken (Beras Hancur)</v>
          </cell>
          <cell r="E134">
            <v>100</v>
          </cell>
          <cell r="F134">
            <v>105.72610999999999</v>
          </cell>
          <cell r="G134">
            <v>97.150557500000019</v>
          </cell>
          <cell r="H134">
            <v>100.03388916666667</v>
          </cell>
          <cell r="I134">
            <v>106.47750000000001</v>
          </cell>
          <cell r="J134">
            <v>117.51611</v>
          </cell>
        </row>
        <row r="135">
          <cell r="A135" t="str">
            <v>316143(21)</v>
          </cell>
          <cell r="D135" t="str">
            <v>Rice, Chaff (Temukut)</v>
          </cell>
          <cell r="E135">
            <v>99.999505000000013</v>
          </cell>
          <cell r="F135">
            <v>94.911329166666661</v>
          </cell>
          <cell r="G135">
            <v>92.426611666666673</v>
          </cell>
          <cell r="H135">
            <v>90.624328333333338</v>
          </cell>
          <cell r="I135">
            <v>94.002436666666654</v>
          </cell>
          <cell r="J135">
            <v>96.440751666666671</v>
          </cell>
        </row>
        <row r="136">
          <cell r="A136" t="str">
            <v>316144(21)</v>
          </cell>
          <cell r="D136" t="str">
            <v>Flour, Rice</v>
          </cell>
          <cell r="E136">
            <v>100.00041666666667</v>
          </cell>
          <cell r="F136">
            <v>101.61624999999999</v>
          </cell>
          <cell r="G136">
            <v>99.584999999999994</v>
          </cell>
          <cell r="H136">
            <v>96.209166666666675</v>
          </cell>
          <cell r="I136">
            <v>100.34333333333333</v>
          </cell>
          <cell r="J136">
            <v>101.45958333333334</v>
          </cell>
        </row>
        <row r="137">
          <cell r="A137" t="str">
            <v>316145(21)</v>
          </cell>
          <cell r="D137" t="str">
            <v>Milled Bran</v>
          </cell>
          <cell r="E137">
            <v>99.99924</v>
          </cell>
          <cell r="F137">
            <v>101.738715</v>
          </cell>
          <cell r="G137">
            <v>99.779149999999987</v>
          </cell>
          <cell r="H137">
            <v>98.422213333333332</v>
          </cell>
          <cell r="I137">
            <v>100.93193916666668</v>
          </cell>
          <cell r="J137">
            <v>107.41706416666666</v>
          </cell>
        </row>
        <row r="138">
          <cell r="A138" t="str">
            <v>316146(21)</v>
          </cell>
          <cell r="D138" t="str">
            <v>Milled Pollard</v>
          </cell>
          <cell r="E138">
            <v>99.99924</v>
          </cell>
          <cell r="F138">
            <v>101.738715</v>
          </cell>
          <cell r="G138">
            <v>99.779149999999987</v>
          </cell>
          <cell r="H138">
            <v>98.422213333333332</v>
          </cell>
          <cell r="I138">
            <v>100.93193916666668</v>
          </cell>
          <cell r="J138">
            <v>107.41706416666666</v>
          </cell>
        </row>
        <row r="139">
          <cell r="A139" t="str">
            <v>31615(21)</v>
          </cell>
          <cell r="D139" t="str">
            <v>Soyabean Meal</v>
          </cell>
          <cell r="E139">
            <v>99.995833333333337</v>
          </cell>
          <cell r="F139">
            <v>112.35</v>
          </cell>
          <cell r="G139">
            <v>112.35</v>
          </cell>
          <cell r="H139">
            <v>112.35</v>
          </cell>
          <cell r="I139">
            <v>112.35</v>
          </cell>
          <cell r="J139">
            <v>127.97916666666667</v>
          </cell>
        </row>
        <row r="140">
          <cell r="A140" t="str">
            <v>31616(21)</v>
          </cell>
          <cell r="D140" t="str">
            <v>Flour, Wheat</v>
          </cell>
          <cell r="E140">
            <v>99.999062499999994</v>
          </cell>
          <cell r="F140">
            <v>101.7571875</v>
          </cell>
          <cell r="G140">
            <v>99.808437499999997</v>
          </cell>
          <cell r="H140">
            <v>98.756041666666661</v>
          </cell>
          <cell r="I140">
            <v>101.02072916666665</v>
          </cell>
          <cell r="J140">
            <v>108.31572916666667</v>
          </cell>
        </row>
        <row r="141">
          <cell r="A141" t="str">
            <v>31618(21)</v>
          </cell>
          <cell r="D141" t="str">
            <v>Tapioca Flour</v>
          </cell>
          <cell r="E141">
            <v>99.998750000000001</v>
          </cell>
          <cell r="F141">
            <v>102.61458333333333</v>
          </cell>
          <cell r="G141">
            <v>108.76833333333332</v>
          </cell>
          <cell r="H141">
            <v>105.38500000000001</v>
          </cell>
          <cell r="I141">
            <v>108.76958333333337</v>
          </cell>
          <cell r="J141">
            <v>126.92291666666668</v>
          </cell>
        </row>
        <row r="142">
          <cell r="A142" t="str">
            <v>317111(21)</v>
          </cell>
          <cell r="D142" t="str">
            <v>Bread &amp; Buns</v>
          </cell>
          <cell r="E142">
            <v>100</v>
          </cell>
          <cell r="F142">
            <v>110.77</v>
          </cell>
          <cell r="G142">
            <v>110.77</v>
          </cell>
          <cell r="H142">
            <v>126.154</v>
          </cell>
          <cell r="I142">
            <v>126.154</v>
          </cell>
          <cell r="J142">
            <v>126.154</v>
          </cell>
        </row>
        <row r="143">
          <cell r="A143" t="str">
            <v>317112(21)</v>
          </cell>
          <cell r="D143" t="str">
            <v>Bakery Type Products, Perishable, N.E.C.</v>
          </cell>
          <cell r="E143">
            <v>99.999166666666639</v>
          </cell>
          <cell r="F143">
            <v>101.16291666666666</v>
          </cell>
          <cell r="G143">
            <v>107.69166666666668</v>
          </cell>
          <cell r="H143">
            <v>106.80312499999999</v>
          </cell>
          <cell r="I143">
            <v>111.69625000000001</v>
          </cell>
          <cell r="J143">
            <v>121.69604166666666</v>
          </cell>
        </row>
        <row r="144">
          <cell r="A144" t="str">
            <v>31712(21)</v>
          </cell>
          <cell r="D144" t="str">
            <v>Moon Cake</v>
          </cell>
          <cell r="E144">
            <v>99.999989999999997</v>
          </cell>
          <cell r="F144">
            <v>110.657465</v>
          </cell>
          <cell r="G144">
            <v>110.73394</v>
          </cell>
          <cell r="H144">
            <v>125.92732833333332</v>
          </cell>
          <cell r="I144">
            <v>125.98464583333332</v>
          </cell>
          <cell r="J144">
            <v>126.10177999999999</v>
          </cell>
        </row>
        <row r="145">
          <cell r="A145" t="str">
            <v>317131(21)</v>
          </cell>
          <cell r="D145" t="str">
            <v>Biscuit, Unsweetened (E.G. Cream Crackers, Etc.)</v>
          </cell>
          <cell r="E145">
            <v>100</v>
          </cell>
          <cell r="F145">
            <v>97.682122500000006</v>
          </cell>
          <cell r="G145">
            <v>97.563029999999998</v>
          </cell>
          <cell r="H145">
            <v>100.97363666666669</v>
          </cell>
          <cell r="I145">
            <v>107.05856083333336</v>
          </cell>
          <cell r="J145">
            <v>113.39712166666666</v>
          </cell>
        </row>
        <row r="146">
          <cell r="A146" t="str">
            <v>317132(21)</v>
          </cell>
          <cell r="D146" t="str">
            <v>Biscuit, Sweetened (E.G. Marie, Jam) New</v>
          </cell>
          <cell r="E146">
            <v>100.00007500000001</v>
          </cell>
          <cell r="F146">
            <v>98.008939999999996</v>
          </cell>
          <cell r="G146">
            <v>99.769241666666673</v>
          </cell>
          <cell r="H146">
            <v>103.56359749999999</v>
          </cell>
          <cell r="I146">
            <v>107.40276500000002</v>
          </cell>
          <cell r="J146">
            <v>110.02450666666668</v>
          </cell>
        </row>
        <row r="147">
          <cell r="A147" t="str">
            <v>317133(21)</v>
          </cell>
          <cell r="D147" t="str">
            <v>Cones, Wafer For Ice-Cream</v>
          </cell>
          <cell r="E147">
            <v>100.00004833333334</v>
          </cell>
          <cell r="F147">
            <v>97.891334166666667</v>
          </cell>
          <cell r="G147">
            <v>98.975342499999996</v>
          </cell>
          <cell r="H147">
            <v>102.6316075</v>
          </cell>
          <cell r="I147">
            <v>107.27890416666666</v>
          </cell>
          <cell r="J147">
            <v>111.23813083333334</v>
          </cell>
        </row>
        <row r="148">
          <cell r="A148" t="str">
            <v>317141(21)</v>
          </cell>
          <cell r="D148" t="str">
            <v>Kuay Teow/Mee/Meehoon</v>
          </cell>
          <cell r="E148">
            <v>100.00111083333333</v>
          </cell>
          <cell r="F148">
            <v>98.664446666666691</v>
          </cell>
          <cell r="G148">
            <v>90.783054999999976</v>
          </cell>
          <cell r="H148">
            <v>83.307500000000005</v>
          </cell>
          <cell r="I148">
            <v>86.670277500000012</v>
          </cell>
          <cell r="J148">
            <v>88.990833333333313</v>
          </cell>
        </row>
        <row r="149">
          <cell r="A149" t="str">
            <v>317142(21)</v>
          </cell>
          <cell r="D149" t="str">
            <v>Mee, Instant</v>
          </cell>
          <cell r="E149">
            <v>100</v>
          </cell>
          <cell r="F149">
            <v>104.82</v>
          </cell>
          <cell r="G149">
            <v>104.82</v>
          </cell>
          <cell r="H149">
            <v>104.82</v>
          </cell>
          <cell r="I149">
            <v>104.82</v>
          </cell>
          <cell r="J149">
            <v>98.535279166666683</v>
          </cell>
        </row>
        <row r="150">
          <cell r="A150" t="str">
            <v>318111(21)</v>
          </cell>
          <cell r="D150" t="str">
            <v>Cocoa Butter</v>
          </cell>
          <cell r="E150">
            <v>99.99972249999999</v>
          </cell>
          <cell r="F150">
            <v>93.220555000000019</v>
          </cell>
          <cell r="G150">
            <v>114.51444416666666</v>
          </cell>
          <cell r="H150">
            <v>128.88805583333334</v>
          </cell>
          <cell r="I150">
            <v>139.78222249999999</v>
          </cell>
          <cell r="J150">
            <v>169.11555500000003</v>
          </cell>
        </row>
        <row r="151">
          <cell r="A151" t="str">
            <v>318112(21)</v>
          </cell>
          <cell r="D151" t="str">
            <v>Cocoa Powder</v>
          </cell>
          <cell r="E151">
            <v>99.999763333333334</v>
          </cell>
          <cell r="F151">
            <v>123.90190500000001</v>
          </cell>
          <cell r="G151">
            <v>202.20297666666664</v>
          </cell>
          <cell r="H151">
            <v>242.43547583333333</v>
          </cell>
          <cell r="I151">
            <v>217.28380999999996</v>
          </cell>
          <cell r="J151">
            <v>144.27535749999998</v>
          </cell>
        </row>
        <row r="152">
          <cell r="A152" t="str">
            <v>318113(21)</v>
          </cell>
          <cell r="D152" t="str">
            <v>Food Drinks In Powder Form (Eg. Milo, Ovaltine)</v>
          </cell>
          <cell r="E152">
            <v>100</v>
          </cell>
          <cell r="F152">
            <v>109.37166666666667</v>
          </cell>
          <cell r="G152">
            <v>109.496875</v>
          </cell>
          <cell r="H152">
            <v>119.77479166666667</v>
          </cell>
          <cell r="I152">
            <v>110.676875</v>
          </cell>
          <cell r="J152">
            <v>123.11645833333333</v>
          </cell>
        </row>
        <row r="153">
          <cell r="A153" t="str">
            <v>31814(21)</v>
          </cell>
          <cell r="D153" t="str">
            <v>Chocolate, Sweetened/Unsweetened</v>
          </cell>
          <cell r="E153">
            <v>100</v>
          </cell>
          <cell r="F153">
            <v>106.105</v>
          </cell>
          <cell r="G153">
            <v>99.663166666666669</v>
          </cell>
          <cell r="H153">
            <v>113.86933333333334</v>
          </cell>
          <cell r="I153">
            <v>114.91183333333333</v>
          </cell>
          <cell r="J153">
            <v>119.12316666666663</v>
          </cell>
        </row>
        <row r="154">
          <cell r="A154" t="str">
            <v>318181(21)</v>
          </cell>
          <cell r="D154" t="str">
            <v>Chocolate Converture/Wafer</v>
          </cell>
          <cell r="E154">
            <v>99.999499999999998</v>
          </cell>
          <cell r="F154">
            <v>104.09033333333332</v>
          </cell>
          <cell r="G154">
            <v>121.40733333333336</v>
          </cell>
          <cell r="H154">
            <v>149.62983333333335</v>
          </cell>
          <cell r="I154">
            <v>160.16333333333333</v>
          </cell>
          <cell r="J154">
            <v>149.56733333333335</v>
          </cell>
        </row>
        <row r="155">
          <cell r="A155" t="str">
            <v>318182(21)</v>
          </cell>
          <cell r="D155" t="str">
            <v>Confectionery And Sweets</v>
          </cell>
          <cell r="E155">
            <v>100.00006000000002</v>
          </cell>
          <cell r="F155">
            <v>99.484702499999997</v>
          </cell>
          <cell r="G155">
            <v>102.5530375</v>
          </cell>
          <cell r="H155">
            <v>109.96904833333333</v>
          </cell>
          <cell r="I155">
            <v>110.43732166666666</v>
          </cell>
          <cell r="J155">
            <v>112.03166666666667</v>
          </cell>
        </row>
        <row r="156">
          <cell r="A156" t="str">
            <v>32111(21)</v>
          </cell>
          <cell r="D156" t="str">
            <v>Ice</v>
          </cell>
          <cell r="E156">
            <v>100</v>
          </cell>
          <cell r="F156">
            <v>99.655000000000001</v>
          </cell>
          <cell r="G156">
            <v>99.655000000000001</v>
          </cell>
          <cell r="H156">
            <v>99.655000000000001</v>
          </cell>
          <cell r="I156">
            <v>99.655000000000001</v>
          </cell>
          <cell r="J156">
            <v>107.24041666666665</v>
          </cell>
        </row>
        <row r="157">
          <cell r="A157" t="str">
            <v>322111(21)</v>
          </cell>
          <cell r="D157" t="str">
            <v>Sugar, Brown</v>
          </cell>
          <cell r="E157">
            <v>99.998333333333363</v>
          </cell>
          <cell r="F157">
            <v>103.65666666666667</v>
          </cell>
          <cell r="G157">
            <v>95.620833333333337</v>
          </cell>
          <cell r="H157">
            <v>94.32</v>
          </cell>
          <cell r="I157">
            <v>95.89</v>
          </cell>
          <cell r="J157">
            <v>99.842500000000001</v>
          </cell>
        </row>
        <row r="158">
          <cell r="A158" t="str">
            <v>322112(21)</v>
          </cell>
          <cell r="D158" t="str">
            <v>Sugar, Granulated</v>
          </cell>
          <cell r="E158">
            <v>100</v>
          </cell>
          <cell r="F158">
            <v>104.00125</v>
          </cell>
          <cell r="G158">
            <v>94.723749999999995</v>
          </cell>
          <cell r="H158">
            <v>95.236666666666665</v>
          </cell>
          <cell r="I158">
            <v>96.692916666666662</v>
          </cell>
          <cell r="J158">
            <v>102.55</v>
          </cell>
        </row>
        <row r="159">
          <cell r="A159" t="str">
            <v>32212(21)</v>
          </cell>
          <cell r="D159" t="str">
            <v>Molasses</v>
          </cell>
          <cell r="E159">
            <v>100.00055499999999</v>
          </cell>
          <cell r="F159">
            <v>112.80194416666666</v>
          </cell>
          <cell r="G159">
            <v>132.03333499999999</v>
          </cell>
          <cell r="H159">
            <v>136.21972249999999</v>
          </cell>
          <cell r="I159">
            <v>127.94500083333335</v>
          </cell>
          <cell r="J159">
            <v>140.78722166666665</v>
          </cell>
        </row>
        <row r="160">
          <cell r="A160" t="str">
            <v>32216(21)</v>
          </cell>
          <cell r="D160" t="str">
            <v>Glucose Syrup</v>
          </cell>
          <cell r="E160">
            <v>100.00083333333333</v>
          </cell>
          <cell r="F160">
            <v>99.711943333333323</v>
          </cell>
          <cell r="G160">
            <v>101.47916666666666</v>
          </cell>
          <cell r="H160">
            <v>96.395277499999992</v>
          </cell>
          <cell r="I160">
            <v>98.071669999999997</v>
          </cell>
          <cell r="J160">
            <v>83.586664166666665</v>
          </cell>
        </row>
        <row r="161">
          <cell r="A161" t="str">
            <v>322181(21)</v>
          </cell>
          <cell r="D161" t="str">
            <v>Milk Drinks, Uht (E.G. Milo, Ovaltine)</v>
          </cell>
          <cell r="E161">
            <v>100.00055499999999</v>
          </cell>
          <cell r="F161">
            <v>103.45555833333336</v>
          </cell>
          <cell r="G161">
            <v>110.71249833333334</v>
          </cell>
          <cell r="H161">
            <v>105.2741675</v>
          </cell>
          <cell r="I161">
            <v>109.31000083333331</v>
          </cell>
          <cell r="J161">
            <v>141.10889</v>
          </cell>
        </row>
        <row r="162">
          <cell r="A162" t="str">
            <v>322182(21)</v>
          </cell>
          <cell r="D162" t="str">
            <v>Coffee Powder (Instant)</v>
          </cell>
          <cell r="E162">
            <v>100</v>
          </cell>
          <cell r="F162">
            <v>100</v>
          </cell>
          <cell r="G162">
            <v>100</v>
          </cell>
          <cell r="H162">
            <v>99.333333333333343</v>
          </cell>
          <cell r="I162">
            <v>100</v>
          </cell>
          <cell r="J162">
            <v>100</v>
          </cell>
        </row>
        <row r="163">
          <cell r="A163" t="str">
            <v>322191(21)</v>
          </cell>
          <cell r="D163" t="str">
            <v>Other Black Tea</v>
          </cell>
          <cell r="E163">
            <v>99.99990249999999</v>
          </cell>
          <cell r="F163">
            <v>89.17990166666668</v>
          </cell>
          <cell r="G163">
            <v>107.33984416666667</v>
          </cell>
          <cell r="H163">
            <v>126.76292250000002</v>
          </cell>
          <cell r="I163">
            <v>143.83867833333335</v>
          </cell>
          <cell r="J163">
            <v>145.43075333333334</v>
          </cell>
        </row>
        <row r="164">
          <cell r="A164" t="str">
            <v>322192(21)</v>
          </cell>
          <cell r="D164" t="str">
            <v>Tea Leaves</v>
          </cell>
          <cell r="E164">
            <v>100</v>
          </cell>
          <cell r="F164">
            <v>100</v>
          </cell>
          <cell r="G164">
            <v>100</v>
          </cell>
          <cell r="H164">
            <v>100</v>
          </cell>
          <cell r="I164">
            <v>100</v>
          </cell>
          <cell r="J164">
            <v>100</v>
          </cell>
        </row>
        <row r="165">
          <cell r="A165" t="str">
            <v>322193(21)</v>
          </cell>
          <cell r="D165" t="str">
            <v>Tea Dust, Instant</v>
          </cell>
          <cell r="E165">
            <v>100</v>
          </cell>
          <cell r="F165">
            <v>100</v>
          </cell>
          <cell r="G165">
            <v>100</v>
          </cell>
          <cell r="H165">
            <v>102.34400000000001</v>
          </cell>
          <cell r="I165">
            <v>102.34400000000001</v>
          </cell>
          <cell r="J165">
            <v>102.34400000000001</v>
          </cell>
        </row>
        <row r="166">
          <cell r="A166" t="str">
            <v>322221(21)</v>
          </cell>
          <cell r="D166" t="str">
            <v>White Pepper, Neither Crushed Nor Ground</v>
          </cell>
          <cell r="E166">
            <v>100.00083333333336</v>
          </cell>
          <cell r="F166">
            <v>54.45</v>
          </cell>
          <cell r="G166">
            <v>53.808750000000003</v>
          </cell>
          <cell r="H166">
            <v>61.923333333333325</v>
          </cell>
          <cell r="I166">
            <v>55.026666666666657</v>
          </cell>
          <cell r="J166">
            <v>54.233333333333327</v>
          </cell>
        </row>
        <row r="167">
          <cell r="A167" t="str">
            <v>322222(21)</v>
          </cell>
          <cell r="D167" t="str">
            <v>Powder, Chilli</v>
          </cell>
          <cell r="E167">
            <v>100</v>
          </cell>
          <cell r="F167">
            <v>100</v>
          </cell>
          <cell r="G167">
            <v>100</v>
          </cell>
          <cell r="H167">
            <v>100</v>
          </cell>
          <cell r="I167">
            <v>120</v>
          </cell>
          <cell r="J167">
            <v>120</v>
          </cell>
        </row>
        <row r="168">
          <cell r="A168" t="str">
            <v>322231(21)</v>
          </cell>
          <cell r="D168" t="str">
            <v>Other Coconuts, Other Than Young Coconut</v>
          </cell>
          <cell r="E168">
            <v>99.988749999999996</v>
          </cell>
          <cell r="F168">
            <v>87.759166666666673</v>
          </cell>
          <cell r="G168">
            <v>120.99583333333332</v>
          </cell>
          <cell r="H168">
            <v>122.45791666666666</v>
          </cell>
          <cell r="I168">
            <v>144.49666666666664</v>
          </cell>
          <cell r="J168">
            <v>162.61375000000001</v>
          </cell>
        </row>
        <row r="169">
          <cell r="A169" t="str">
            <v>322232(21)</v>
          </cell>
          <cell r="D169" t="str">
            <v>Jam, Kaya Egg</v>
          </cell>
          <cell r="E169">
            <v>99.999608333333327</v>
          </cell>
          <cell r="F169">
            <v>94.107254999999995</v>
          </cell>
          <cell r="G169">
            <v>98.009758333333338</v>
          </cell>
          <cell r="H169">
            <v>98.844445833333339</v>
          </cell>
          <cell r="I169">
            <v>104.68984250000001</v>
          </cell>
          <cell r="J169">
            <v>110.17924000000001</v>
          </cell>
        </row>
        <row r="170">
          <cell r="A170" t="str">
            <v>322261(21)</v>
          </cell>
          <cell r="D170" t="str">
            <v>Soya Bean Sauce (New)</v>
          </cell>
          <cell r="E170">
            <v>100.0004625</v>
          </cell>
          <cell r="F170">
            <v>100.22703916666666</v>
          </cell>
          <cell r="G170">
            <v>100.90037083333335</v>
          </cell>
          <cell r="H170">
            <v>102.42037083333332</v>
          </cell>
          <cell r="I170">
            <v>105.83138916666664</v>
          </cell>
          <cell r="J170">
            <v>113.452035</v>
          </cell>
        </row>
        <row r="171">
          <cell r="A171" t="str">
            <v>322262(21)</v>
          </cell>
          <cell r="D171" t="str">
            <v>Mixed Seasonings</v>
          </cell>
          <cell r="E171">
            <v>100.00125</v>
          </cell>
          <cell r="F171">
            <v>91.626666666666651</v>
          </cell>
          <cell r="G171">
            <v>90.306250000000006</v>
          </cell>
          <cell r="H171">
            <v>96.07916666666668</v>
          </cell>
          <cell r="I171">
            <v>77.687916666666666</v>
          </cell>
          <cell r="J171">
            <v>81.861666666666679</v>
          </cell>
        </row>
        <row r="172">
          <cell r="A172" t="str">
            <v>322263(21)</v>
          </cell>
          <cell r="D172" t="str">
            <v>Chilli Sauce</v>
          </cell>
          <cell r="E172">
            <v>100</v>
          </cell>
          <cell r="F172">
            <v>100.76889000000001</v>
          </cell>
          <cell r="G172">
            <v>98.300276666666647</v>
          </cell>
          <cell r="H172">
            <v>98.223195000000004</v>
          </cell>
          <cell r="I172">
            <v>100.73902583333333</v>
          </cell>
          <cell r="J172">
            <v>105.31902833333334</v>
          </cell>
        </row>
        <row r="173">
          <cell r="A173" t="str">
            <v>322321(21)</v>
          </cell>
          <cell r="D173" t="str">
            <v>Yeast/Yeast Extract</v>
          </cell>
          <cell r="E173">
            <v>99.999166666666667</v>
          </cell>
          <cell r="F173">
            <v>100.67833333333333</v>
          </cell>
          <cell r="G173">
            <v>96.49</v>
          </cell>
          <cell r="H173">
            <v>91.050833333333316</v>
          </cell>
          <cell r="I173">
            <v>67.930000000000007</v>
          </cell>
          <cell r="J173">
            <v>65.32083333333334</v>
          </cell>
        </row>
        <row r="174">
          <cell r="A174" t="str">
            <v>322322(21)</v>
          </cell>
          <cell r="D174" t="str">
            <v>Flour/Bread Improver</v>
          </cell>
          <cell r="E174">
            <v>100.00055666666668</v>
          </cell>
          <cell r="F174">
            <v>94.082777500000006</v>
          </cell>
          <cell r="G174">
            <v>99.739721666666668</v>
          </cell>
          <cell r="H174">
            <v>100.01472333333335</v>
          </cell>
          <cell r="I174">
            <v>97.732778333333329</v>
          </cell>
          <cell r="J174">
            <v>97.811666666666639</v>
          </cell>
        </row>
        <row r="175">
          <cell r="A175" t="str">
            <v>323111(21)</v>
          </cell>
          <cell r="D175" t="str">
            <v>Feed, Mixed, Others</v>
          </cell>
          <cell r="E175">
            <v>100.00111166666666</v>
          </cell>
          <cell r="F175">
            <v>96.615555833333332</v>
          </cell>
          <cell r="G175">
            <v>93.210833333333326</v>
          </cell>
          <cell r="H175">
            <v>93.823889166666646</v>
          </cell>
          <cell r="I175">
            <v>93.578331666666685</v>
          </cell>
          <cell r="J175">
            <v>101.805555</v>
          </cell>
        </row>
        <row r="176">
          <cell r="A176" t="str">
            <v>323112(21)</v>
          </cell>
          <cell r="D176" t="str">
            <v>Feed, Fish Meal</v>
          </cell>
          <cell r="E176">
            <v>100.00041666666667</v>
          </cell>
          <cell r="F176">
            <v>101.75354166666666</v>
          </cell>
          <cell r="G176">
            <v>105.014375</v>
          </cell>
          <cell r="H176">
            <v>90.561875000000001</v>
          </cell>
          <cell r="I176">
            <v>103.71770833333332</v>
          </cell>
          <cell r="J176">
            <v>113.64479166666668</v>
          </cell>
        </row>
        <row r="177">
          <cell r="A177" t="str">
            <v>323113(21)</v>
          </cell>
          <cell r="D177" t="str">
            <v>Feed Mixed Poultry</v>
          </cell>
          <cell r="E177">
            <v>100.00012416666667</v>
          </cell>
          <cell r="F177">
            <v>100.28876416666665</v>
          </cell>
          <cell r="G177">
            <v>100.46537083333334</v>
          </cell>
          <cell r="H177">
            <v>108.77046250000001</v>
          </cell>
          <cell r="I177">
            <v>132.63765416666666</v>
          </cell>
          <cell r="J177">
            <v>127.55373499999999</v>
          </cell>
        </row>
        <row r="178">
          <cell r="A178" t="str">
            <v>323114(21)</v>
          </cell>
          <cell r="D178" t="str">
            <v>Feed , Pig</v>
          </cell>
          <cell r="E178">
            <v>100.00121666666668</v>
          </cell>
          <cell r="F178">
            <v>102.08474333333334</v>
          </cell>
          <cell r="G178">
            <v>101.09224416666666</v>
          </cell>
          <cell r="H178">
            <v>107.01109083333333</v>
          </cell>
          <cell r="I178">
            <v>126.13891083333336</v>
          </cell>
          <cell r="J178">
            <v>119.86749916666665</v>
          </cell>
        </row>
        <row r="179">
          <cell r="A179" t="str">
            <v>326115(21)</v>
          </cell>
          <cell r="D179" t="str">
            <v>Beer</v>
          </cell>
          <cell r="E179">
            <v>100.00041666666667</v>
          </cell>
          <cell r="F179">
            <v>99.452083333333334</v>
          </cell>
          <cell r="G179">
            <v>102.00333333333333</v>
          </cell>
          <cell r="H179">
            <v>95.879166666666663</v>
          </cell>
          <cell r="I179">
            <v>98.07416666666667</v>
          </cell>
          <cell r="J179">
            <v>97.683333333333337</v>
          </cell>
        </row>
        <row r="180">
          <cell r="A180" t="str">
            <v>326116(21)</v>
          </cell>
          <cell r="D180" t="str">
            <v>Stout</v>
          </cell>
          <cell r="E180">
            <v>100</v>
          </cell>
          <cell r="F180">
            <v>92.854166666666657</v>
          </cell>
          <cell r="G180">
            <v>82.550833333333316</v>
          </cell>
          <cell r="H180">
            <v>81.13666666666667</v>
          </cell>
          <cell r="I180">
            <v>90.476666666666659</v>
          </cell>
          <cell r="J180">
            <v>93.92916666666666</v>
          </cell>
        </row>
        <row r="181">
          <cell r="A181" t="str">
            <v>32615(21)</v>
          </cell>
          <cell r="D181" t="str">
            <v>Mineral Water</v>
          </cell>
          <cell r="E181">
            <v>100</v>
          </cell>
          <cell r="F181">
            <v>90.897499999999994</v>
          </cell>
          <cell r="G181">
            <v>89.668333333333337</v>
          </cell>
          <cell r="H181">
            <v>82.903333333333336</v>
          </cell>
          <cell r="I181">
            <v>82.040833333333339</v>
          </cell>
          <cell r="J181">
            <v>84.668333333333337</v>
          </cell>
        </row>
        <row r="182">
          <cell r="A182" t="str">
            <v>326161(21)</v>
          </cell>
          <cell r="D182" t="str">
            <v>Beverage, Non-Carbonated, Lychee</v>
          </cell>
          <cell r="E182">
            <v>99.998958333333334</v>
          </cell>
          <cell r="F182">
            <v>102.85041666666666</v>
          </cell>
          <cell r="G182">
            <v>121.20145833333333</v>
          </cell>
          <cell r="H182">
            <v>125.09666666666666</v>
          </cell>
          <cell r="I182">
            <v>92.38</v>
          </cell>
          <cell r="J182">
            <v>99.543750000000003</v>
          </cell>
        </row>
        <row r="183">
          <cell r="A183" t="str">
            <v>326162(21)</v>
          </cell>
          <cell r="D183" t="str">
            <v>Beverage, Carbonated, Lemon, Lime + Lemonade</v>
          </cell>
          <cell r="E183">
            <v>99.999305833333352</v>
          </cell>
          <cell r="F183">
            <v>99.755277500000005</v>
          </cell>
          <cell r="G183">
            <v>99.740278333333336</v>
          </cell>
          <cell r="H183">
            <v>99.540832499999993</v>
          </cell>
          <cell r="I183">
            <v>101.175</v>
          </cell>
          <cell r="J183">
            <v>103.50625083333334</v>
          </cell>
        </row>
        <row r="184">
          <cell r="A184" t="str">
            <v>326163(21)</v>
          </cell>
          <cell r="D184" t="str">
            <v>Cordials, Squashes And Syrups (Fruit Flavoured Or Other Except Pure Vegetable And Fruit Juice)</v>
          </cell>
          <cell r="E184">
            <v>99.998750000000001</v>
          </cell>
          <cell r="F184">
            <v>103.88875</v>
          </cell>
          <cell r="G184">
            <v>102.90708333333332</v>
          </cell>
          <cell r="H184">
            <v>102.02458333333333</v>
          </cell>
          <cell r="I184">
            <v>102.47416666666666</v>
          </cell>
          <cell r="J184">
            <v>106.315</v>
          </cell>
        </row>
        <row r="185">
          <cell r="A185" t="str">
            <v>329111(21)</v>
          </cell>
          <cell r="D185" t="str">
            <v>Unmanufactured Tobacco, Partly Or Wholly Stemmed/Stripped, Flue Cured, Of The Virginia Type</v>
          </cell>
          <cell r="E185">
            <v>100</v>
          </cell>
          <cell r="F185">
            <v>101.46556000000001</v>
          </cell>
          <cell r="G185">
            <v>101.88889</v>
          </cell>
          <cell r="H185">
            <v>102.74110999999998</v>
          </cell>
          <cell r="I185">
            <v>103.17666999999999</v>
          </cell>
          <cell r="J185">
            <v>103.03055500000001</v>
          </cell>
        </row>
        <row r="186">
          <cell r="A186" t="str">
            <v>329112(21)</v>
          </cell>
          <cell r="D186" t="str">
            <v>Unmanufactured Tobacco, Not Stemmed/Stripped,Flue Cured, Of Virginia Type</v>
          </cell>
          <cell r="E186">
            <v>100</v>
          </cell>
          <cell r="F186">
            <v>101.46556000000001</v>
          </cell>
          <cell r="G186">
            <v>101.88889</v>
          </cell>
          <cell r="H186">
            <v>102.74110999999998</v>
          </cell>
          <cell r="I186">
            <v>103.17666999999999</v>
          </cell>
          <cell r="J186">
            <v>103.03055500000001</v>
          </cell>
        </row>
        <row r="187">
          <cell r="A187" t="str">
            <v>32912(21)</v>
          </cell>
          <cell r="D187" t="str">
            <v>Cigarette</v>
          </cell>
          <cell r="E187">
            <v>99.999166666666667</v>
          </cell>
          <cell r="F187">
            <v>101.37791666666666</v>
          </cell>
          <cell r="G187">
            <v>101.24875</v>
          </cell>
          <cell r="H187">
            <v>103.54625</v>
          </cell>
          <cell r="I187">
            <v>98.726666666666659</v>
          </cell>
          <cell r="J187">
            <v>103.7345833333333</v>
          </cell>
        </row>
        <row r="188">
          <cell r="A188" t="str">
            <v>32913(21)</v>
          </cell>
          <cell r="D188" t="str">
            <v>Cigars And Cheroots</v>
          </cell>
          <cell r="E188">
            <v>100.00083333333332</v>
          </cell>
          <cell r="F188">
            <v>113.410625</v>
          </cell>
          <cell r="G188">
            <v>126.00749999999999</v>
          </cell>
          <cell r="H188">
            <v>126.00749999999999</v>
          </cell>
          <cell r="I188">
            <v>126.00749999999999</v>
          </cell>
          <cell r="J188">
            <v>125.07</v>
          </cell>
        </row>
        <row r="189">
          <cell r="A189" t="str">
            <v>329161(21)</v>
          </cell>
          <cell r="D189" t="str">
            <v>Tobacco Leaves Fresh-Sorted And Cut To Shape</v>
          </cell>
          <cell r="E189">
            <v>100.0025</v>
          </cell>
          <cell r="F189">
            <v>105.26333333333336</v>
          </cell>
          <cell r="G189">
            <v>111.41249999999999</v>
          </cell>
          <cell r="H189">
            <v>108.37083333333332</v>
          </cell>
          <cell r="I189">
            <v>101.95583333333333</v>
          </cell>
          <cell r="J189">
            <v>104.86333333333332</v>
          </cell>
        </row>
        <row r="190">
          <cell r="A190" t="str">
            <v>32916(21)</v>
          </cell>
          <cell r="D190" t="str">
            <v>Tobacco Leaves, Dried And Cured</v>
          </cell>
          <cell r="E190">
            <v>100</v>
          </cell>
          <cell r="F190">
            <v>99.8125</v>
          </cell>
          <cell r="G190">
            <v>99.75</v>
          </cell>
          <cell r="H190">
            <v>99.75</v>
          </cell>
          <cell r="I190">
            <v>114.5314583333333</v>
          </cell>
          <cell r="J190">
            <v>121.33</v>
          </cell>
        </row>
        <row r="191">
          <cell r="A191" t="str">
            <v>331152(21)</v>
          </cell>
          <cell r="D191" t="str">
            <v>Polyester Staple Fibre</v>
          </cell>
          <cell r="E191">
            <v>99.999166666666667</v>
          </cell>
          <cell r="F191">
            <v>94.283333333333331</v>
          </cell>
          <cell r="G191">
            <v>84.746666666666641</v>
          </cell>
          <cell r="H191">
            <v>108.74416666666669</v>
          </cell>
          <cell r="I191">
            <v>135.07</v>
          </cell>
          <cell r="J191">
            <v>144.20166666666665</v>
          </cell>
        </row>
        <row r="192">
          <cell r="A192" t="str">
            <v>331161(21)</v>
          </cell>
          <cell r="D192" t="str">
            <v>Wooltop (New)</v>
          </cell>
          <cell r="E192">
            <v>100.000175</v>
          </cell>
          <cell r="F192">
            <v>101.51165999999998</v>
          </cell>
          <cell r="G192">
            <v>88.651862500000007</v>
          </cell>
          <cell r="H192">
            <v>100.18774416666669</v>
          </cell>
          <cell r="I192">
            <v>105.05198583333333</v>
          </cell>
          <cell r="J192">
            <v>97.776480833333338</v>
          </cell>
        </row>
        <row r="193">
          <cell r="A193" t="str">
            <v>331162(21)</v>
          </cell>
          <cell r="D193" t="str">
            <v>Worsted Wool Yarn</v>
          </cell>
          <cell r="E193">
            <v>100.00083333333333</v>
          </cell>
          <cell r="F193">
            <v>97.881666666666675</v>
          </cell>
          <cell r="G193">
            <v>98.704999999999998</v>
          </cell>
          <cell r="H193">
            <v>118.205</v>
          </cell>
          <cell r="I193">
            <v>120.82583333333332</v>
          </cell>
          <cell r="J193">
            <v>123.70333333333335</v>
          </cell>
        </row>
        <row r="194">
          <cell r="A194" t="str">
            <v>331191(21)</v>
          </cell>
          <cell r="D194" t="str">
            <v>Thread, Sewing</v>
          </cell>
          <cell r="E194">
            <v>100.000175</v>
          </cell>
          <cell r="F194">
            <v>101.51165999999998</v>
          </cell>
          <cell r="G194">
            <v>88.651862500000007</v>
          </cell>
          <cell r="H194">
            <v>100.18774416666669</v>
          </cell>
          <cell r="I194">
            <v>105.05198583333333</v>
          </cell>
          <cell r="J194">
            <v>97.776480833333338</v>
          </cell>
        </row>
        <row r="195">
          <cell r="A195" t="str">
            <v>331192(21)</v>
          </cell>
          <cell r="D195" t="str">
            <v>Yarn, Cotton, Pure</v>
          </cell>
          <cell r="E195">
            <v>100.00041666666667</v>
          </cell>
          <cell r="F195">
            <v>96.520972499999985</v>
          </cell>
          <cell r="G195">
            <v>91.406805833333323</v>
          </cell>
          <cell r="H195">
            <v>96.268889166666668</v>
          </cell>
          <cell r="I195">
            <v>101.75819333333332</v>
          </cell>
          <cell r="J195">
            <v>89.649445</v>
          </cell>
        </row>
        <row r="196">
          <cell r="A196" t="str">
            <v>331193(21)</v>
          </cell>
          <cell r="D196" t="str">
            <v>Yarn, Cotton Mixed (New)</v>
          </cell>
          <cell r="E196">
            <v>100.00118999999999</v>
          </cell>
          <cell r="F196">
            <v>89.900475833333346</v>
          </cell>
          <cell r="G196">
            <v>80.997618333333335</v>
          </cell>
          <cell r="H196">
            <v>84.156429166666655</v>
          </cell>
          <cell r="I196">
            <v>94.927499999999995</v>
          </cell>
          <cell r="J196">
            <v>89.768689999999978</v>
          </cell>
        </row>
        <row r="197">
          <cell r="A197" t="str">
            <v>33121(21)</v>
          </cell>
          <cell r="D197" t="str">
            <v>Cloth, Nylon (New)</v>
          </cell>
          <cell r="E197">
            <v>99.998765000000006</v>
          </cell>
          <cell r="F197">
            <v>94.464928333333319</v>
          </cell>
          <cell r="G197">
            <v>90.034742500000007</v>
          </cell>
          <cell r="H197">
            <v>88.474374999999995</v>
          </cell>
          <cell r="I197">
            <v>99.958015833333334</v>
          </cell>
          <cell r="J197">
            <v>100.4011</v>
          </cell>
        </row>
        <row r="198">
          <cell r="A198" t="str">
            <v>331221(21)</v>
          </cell>
          <cell r="D198" t="str">
            <v>Yarn, Nylon</v>
          </cell>
          <cell r="E198">
            <v>99.998333333333321</v>
          </cell>
          <cell r="F198">
            <v>79.049166666666665</v>
          </cell>
          <cell r="G198">
            <v>72.915000000000006</v>
          </cell>
          <cell r="H198">
            <v>85.009166666666687</v>
          </cell>
          <cell r="I198">
            <v>106.60083333333334</v>
          </cell>
          <cell r="J198">
            <v>120.71083333333334</v>
          </cell>
        </row>
        <row r="199">
          <cell r="A199" t="str">
            <v>331222(21)</v>
          </cell>
          <cell r="D199" t="str">
            <v>Yarn, Polyester</v>
          </cell>
          <cell r="E199">
            <v>99.998333333333349</v>
          </cell>
          <cell r="F199">
            <v>95.794583333333335</v>
          </cell>
          <cell r="G199">
            <v>94.696666666666658</v>
          </cell>
          <cell r="H199">
            <v>94.427499999999995</v>
          </cell>
          <cell r="I199">
            <v>106.74875</v>
          </cell>
          <cell r="J199">
            <v>103.515</v>
          </cell>
        </row>
        <row r="200">
          <cell r="A200" t="str">
            <v>331223(21)</v>
          </cell>
          <cell r="D200" t="str">
            <v>Yarn Of Synthetic Fibres (New)</v>
          </cell>
          <cell r="E200">
            <v>100.00041666666667</v>
          </cell>
          <cell r="F200">
            <v>92.834791666666661</v>
          </cell>
          <cell r="G200">
            <v>84.731666666666669</v>
          </cell>
          <cell r="H200">
            <v>88.338333333333324</v>
          </cell>
          <cell r="I200">
            <v>101.08791666666667</v>
          </cell>
          <cell r="J200">
            <v>107.655</v>
          </cell>
        </row>
        <row r="201">
          <cell r="A201" t="str">
            <v>331224(21)</v>
          </cell>
          <cell r="D201" t="str">
            <v>Polypropylene Woven Cloths</v>
          </cell>
          <cell r="E201">
            <v>99.998765000000006</v>
          </cell>
          <cell r="F201">
            <v>94.464928333333319</v>
          </cell>
          <cell r="G201">
            <v>90.034742500000007</v>
          </cell>
          <cell r="H201">
            <v>88.474374999999995</v>
          </cell>
          <cell r="I201">
            <v>99.958015833333334</v>
          </cell>
          <cell r="J201">
            <v>100.4011</v>
          </cell>
        </row>
        <row r="202">
          <cell r="A202" t="str">
            <v>331225(21)</v>
          </cell>
          <cell r="D202" t="str">
            <v>Cloth, Polyester</v>
          </cell>
          <cell r="E202">
            <v>99.998765000000006</v>
          </cell>
          <cell r="F202">
            <v>94.464928333333319</v>
          </cell>
          <cell r="G202">
            <v>90.034742500000007</v>
          </cell>
          <cell r="H202">
            <v>88.474374999999995</v>
          </cell>
          <cell r="I202">
            <v>99.958015833333334</v>
          </cell>
          <cell r="J202">
            <v>100.4011</v>
          </cell>
        </row>
        <row r="203">
          <cell r="A203" t="str">
            <v>331226(21)</v>
          </cell>
          <cell r="D203" t="str">
            <v>Fabric Of Synthetic Fibres</v>
          </cell>
          <cell r="E203">
            <v>99.998333333333306</v>
          </cell>
          <cell r="F203">
            <v>96.103750000000005</v>
          </cell>
          <cell r="G203">
            <v>86.148333333333326</v>
          </cell>
          <cell r="H203">
            <v>74.495000000000005</v>
          </cell>
          <cell r="I203">
            <v>82.773333333333326</v>
          </cell>
          <cell r="J203">
            <v>86.325833333333335</v>
          </cell>
        </row>
        <row r="204">
          <cell r="A204" t="str">
            <v>331271(21)</v>
          </cell>
          <cell r="D204" t="str">
            <v>Other Woven Fabrics, Eg. Silk</v>
          </cell>
          <cell r="E204">
            <v>100.000175</v>
          </cell>
          <cell r="F204">
            <v>101.51165999999998</v>
          </cell>
          <cell r="G204">
            <v>88.651862500000007</v>
          </cell>
          <cell r="H204">
            <v>100.18774416666669</v>
          </cell>
          <cell r="I204">
            <v>105.05198583333333</v>
          </cell>
          <cell r="J204">
            <v>97.776480833333338</v>
          </cell>
        </row>
        <row r="205">
          <cell r="A205" t="str">
            <v>331272(21)</v>
          </cell>
          <cell r="D205" t="str">
            <v>Grey Fabric (Mixture Of Cotton And Polyester)</v>
          </cell>
          <cell r="E205">
            <v>100</v>
          </cell>
          <cell r="F205">
            <v>103.03166666666668</v>
          </cell>
          <cell r="G205">
            <v>86.135000000000005</v>
          </cell>
          <cell r="H205">
            <v>97.031666666666666</v>
          </cell>
          <cell r="I205">
            <v>102.26791666666668</v>
          </cell>
          <cell r="J205">
            <v>93.615416666666675</v>
          </cell>
        </row>
        <row r="206">
          <cell r="A206" t="str">
            <v>331273(21)</v>
          </cell>
          <cell r="D206" t="str">
            <v>Fabric, Cotton Mixed</v>
          </cell>
          <cell r="E206">
            <v>100.000175</v>
          </cell>
          <cell r="F206">
            <v>101.51165999999998</v>
          </cell>
          <cell r="G206">
            <v>88.651862500000007</v>
          </cell>
          <cell r="H206">
            <v>100.18774416666669</v>
          </cell>
          <cell r="I206">
            <v>105.05198583333333</v>
          </cell>
          <cell r="J206">
            <v>97.776480833333338</v>
          </cell>
        </row>
        <row r="207">
          <cell r="A207" t="str">
            <v>331274(21)</v>
          </cell>
          <cell r="D207" t="str">
            <v>Grey Cloth (New)</v>
          </cell>
          <cell r="E207">
            <v>99.998750000000001</v>
          </cell>
          <cell r="F207">
            <v>101.51416666666668</v>
          </cell>
          <cell r="G207">
            <v>100.72</v>
          </cell>
          <cell r="H207">
            <v>107.74833333333333</v>
          </cell>
          <cell r="I207">
            <v>106.86416666666666</v>
          </cell>
          <cell r="J207">
            <v>115.11833333333334</v>
          </cell>
        </row>
        <row r="208">
          <cell r="A208" t="str">
            <v>331275(21)</v>
          </cell>
          <cell r="D208" t="str">
            <v>Fabric, Cotton, Knitted</v>
          </cell>
          <cell r="E208">
            <v>99.998333333333321</v>
          </cell>
          <cell r="F208">
            <v>101.75</v>
          </cell>
          <cell r="G208">
            <v>101.75</v>
          </cell>
          <cell r="H208">
            <v>91.776666666666657</v>
          </cell>
          <cell r="I208">
            <v>83.781666666666666</v>
          </cell>
          <cell r="J208">
            <v>44.343333333333334</v>
          </cell>
        </row>
        <row r="209">
          <cell r="A209" t="str">
            <v>331291(21)</v>
          </cell>
          <cell r="D209" t="str">
            <v>Bleached Cloth (New)</v>
          </cell>
          <cell r="E209">
            <v>100.00020833333333</v>
          </cell>
          <cell r="F209">
            <v>97.436458333333334</v>
          </cell>
          <cell r="G209">
            <v>95.448541666666657</v>
          </cell>
          <cell r="H209">
            <v>90.515625</v>
          </cell>
          <cell r="I209">
            <v>90.534791666666678</v>
          </cell>
          <cell r="J209">
            <v>107.08354166666668</v>
          </cell>
        </row>
        <row r="210">
          <cell r="A210" t="str">
            <v>331292(21)</v>
          </cell>
          <cell r="D210" t="str">
            <v>Cloth, Dyed</v>
          </cell>
          <cell r="E210">
            <v>100.00083416666666</v>
          </cell>
          <cell r="F210">
            <v>100.61236083333333</v>
          </cell>
          <cell r="G210">
            <v>101.59875083333333</v>
          </cell>
          <cell r="H210">
            <v>97.171666666666667</v>
          </cell>
          <cell r="I210">
            <v>99.926666666666691</v>
          </cell>
          <cell r="J210">
            <v>101.084305</v>
          </cell>
        </row>
        <row r="211">
          <cell r="A211" t="str">
            <v>331293(21)</v>
          </cell>
          <cell r="D211" t="str">
            <v>Cloth, Printed Other Than Batik</v>
          </cell>
          <cell r="E211">
            <v>100.0025</v>
          </cell>
          <cell r="F211">
            <v>98.416666666666686</v>
          </cell>
          <cell r="G211">
            <v>91.26</v>
          </cell>
          <cell r="H211">
            <v>91.26</v>
          </cell>
          <cell r="I211">
            <v>98.397499999999994</v>
          </cell>
          <cell r="J211">
            <v>82.96</v>
          </cell>
        </row>
        <row r="212">
          <cell r="A212" t="str">
            <v>331294(21)</v>
          </cell>
          <cell r="D212" t="str">
            <v>Coloured Cloth, Bleached And Dyed</v>
          </cell>
          <cell r="E212">
            <v>100.00089666666665</v>
          </cell>
          <cell r="F212">
            <v>100.29520916666665</v>
          </cell>
          <cell r="G212">
            <v>99.971853333333314</v>
          </cell>
          <cell r="H212">
            <v>96.938162500000004</v>
          </cell>
          <cell r="I212">
            <v>99.964136666666676</v>
          </cell>
          <cell r="J212">
            <v>99.755897500000003</v>
          </cell>
        </row>
        <row r="213">
          <cell r="A213" t="str">
            <v>331295(21)</v>
          </cell>
          <cell r="D213" t="str">
            <v>Yarn, Dyed( New)</v>
          </cell>
          <cell r="E213">
            <v>100.00089666666665</v>
          </cell>
          <cell r="F213">
            <v>100.29520916666665</v>
          </cell>
          <cell r="G213">
            <v>99.971853333333314</v>
          </cell>
          <cell r="H213">
            <v>96.938162500000004</v>
          </cell>
          <cell r="I213">
            <v>99.964136666666676</v>
          </cell>
          <cell r="J213">
            <v>99.755897500000003</v>
          </cell>
        </row>
        <row r="214">
          <cell r="A214" t="str">
            <v>331296(21)</v>
          </cell>
          <cell r="D214" t="str">
            <v>Labels, Woven (New)</v>
          </cell>
          <cell r="E214">
            <v>100</v>
          </cell>
          <cell r="F214">
            <v>100</v>
          </cell>
          <cell r="G214">
            <v>100</v>
          </cell>
          <cell r="H214">
            <v>100</v>
          </cell>
          <cell r="I214">
            <v>100</v>
          </cell>
          <cell r="J214">
            <v>100</v>
          </cell>
        </row>
        <row r="215">
          <cell r="A215" t="str">
            <v>331297(21)</v>
          </cell>
          <cell r="D215" t="str">
            <v>Elastic Webbing (New)</v>
          </cell>
          <cell r="E215">
            <v>100</v>
          </cell>
          <cell r="F215">
            <v>100</v>
          </cell>
          <cell r="G215">
            <v>100</v>
          </cell>
          <cell r="H215">
            <v>100</v>
          </cell>
          <cell r="I215">
            <v>100</v>
          </cell>
          <cell r="J215">
            <v>100</v>
          </cell>
        </row>
        <row r="216">
          <cell r="A216" t="str">
            <v>331298(21)</v>
          </cell>
          <cell r="D216" t="str">
            <v>Yarn, Elastic (New)</v>
          </cell>
          <cell r="E216">
            <v>100</v>
          </cell>
          <cell r="F216">
            <v>100</v>
          </cell>
          <cell r="G216">
            <v>100</v>
          </cell>
          <cell r="H216">
            <v>100</v>
          </cell>
          <cell r="I216">
            <v>100</v>
          </cell>
          <cell r="J216">
            <v>100</v>
          </cell>
        </row>
        <row r="217">
          <cell r="A217" t="str">
            <v>331299(21)</v>
          </cell>
          <cell r="D217" t="str">
            <v>Fabric, Others, Knitted</v>
          </cell>
          <cell r="E217">
            <v>99.999275833333328</v>
          </cell>
          <cell r="F217">
            <v>99.448004166666664</v>
          </cell>
          <cell r="G217">
            <v>98.265512500000014</v>
          </cell>
          <cell r="H217">
            <v>94.296570833333348</v>
          </cell>
          <cell r="I217">
            <v>91.775353333333342</v>
          </cell>
          <cell r="J217">
            <v>74.872180833333331</v>
          </cell>
        </row>
        <row r="218">
          <cell r="A218" t="str">
            <v>332171(21)</v>
          </cell>
          <cell r="D218" t="str">
            <v>Knitted Outerwear Women's/Girls', Sport Shirt/Blouses.</v>
          </cell>
          <cell r="E218">
            <v>99.999583333333334</v>
          </cell>
          <cell r="F218">
            <v>96.659166666666664</v>
          </cell>
          <cell r="G218">
            <v>84.397083333333342</v>
          </cell>
          <cell r="H218">
            <v>82.262916666666669</v>
          </cell>
          <cell r="I218">
            <v>81.982083333333335</v>
          </cell>
          <cell r="J218">
            <v>93.102500000000006</v>
          </cell>
        </row>
        <row r="219">
          <cell r="A219" t="str">
            <v>332172(21)</v>
          </cell>
          <cell r="D219" t="str">
            <v>Knitted Outer Children &amp; Infants Sweaters, Jackets Cardigans, Pullovers'</v>
          </cell>
          <cell r="E219">
            <v>99.999583333333334</v>
          </cell>
          <cell r="F219">
            <v>98.466665833333337</v>
          </cell>
          <cell r="G219">
            <v>91.545555000000007</v>
          </cell>
          <cell r="H219">
            <v>93.427916666666675</v>
          </cell>
          <cell r="I219">
            <v>99.982223333333337</v>
          </cell>
          <cell r="J219">
            <v>92.593751666666648</v>
          </cell>
        </row>
        <row r="220">
          <cell r="A220" t="str">
            <v>332173(21)</v>
          </cell>
          <cell r="D220" t="str">
            <v>Knitted Outerwear, Sport Shirts &amp; Shirts, Mens/Boys'</v>
          </cell>
          <cell r="E220">
            <v>99.999275833333328</v>
          </cell>
          <cell r="F220">
            <v>99.448004166666664</v>
          </cell>
          <cell r="G220">
            <v>98.265512500000014</v>
          </cell>
          <cell r="H220">
            <v>94.296570833333348</v>
          </cell>
          <cell r="I220">
            <v>91.775353333333342</v>
          </cell>
          <cell r="J220">
            <v>74.872180833333331</v>
          </cell>
        </row>
        <row r="221">
          <cell r="A221" t="str">
            <v>332174(21)</v>
          </cell>
          <cell r="D221" t="str">
            <v>Knitted Underwear, Men's And Boy's, Underpants</v>
          </cell>
          <cell r="E221">
            <v>100</v>
          </cell>
          <cell r="F221">
            <v>107.51833333333335</v>
          </cell>
          <cell r="G221">
            <v>108.58499999999999</v>
          </cell>
          <cell r="H221">
            <v>115.61583333333333</v>
          </cell>
          <cell r="I221">
            <v>101.64166666666664</v>
          </cell>
          <cell r="J221">
            <v>137.58250000000001</v>
          </cell>
        </row>
        <row r="222">
          <cell r="A222" t="str">
            <v>332175(21)</v>
          </cell>
          <cell r="D222" t="str">
            <v>Knitted Nightwear, Men's And Boys's, Pyjamas, Night Gowns, Robes, Etc.</v>
          </cell>
          <cell r="E222">
            <v>99.999275833333328</v>
          </cell>
          <cell r="F222">
            <v>99.448004166666664</v>
          </cell>
          <cell r="G222">
            <v>98.265512500000014</v>
          </cell>
          <cell r="H222">
            <v>94.296570833333348</v>
          </cell>
          <cell r="I222">
            <v>91.775353333333342</v>
          </cell>
          <cell r="J222">
            <v>74.872180833333331</v>
          </cell>
        </row>
        <row r="223">
          <cell r="A223" t="str">
            <v>332176(21)</v>
          </cell>
          <cell r="D223" t="str">
            <v>Shorts, Pants And Other Play Clothes, Children's &amp; Infants', Knitted</v>
          </cell>
          <cell r="E223">
            <v>99.999275833333328</v>
          </cell>
          <cell r="F223">
            <v>99.448004166666664</v>
          </cell>
          <cell r="G223">
            <v>98.265512500000014</v>
          </cell>
          <cell r="H223">
            <v>94.296570833333348</v>
          </cell>
          <cell r="I223">
            <v>91.775353333333342</v>
          </cell>
          <cell r="J223">
            <v>74.872180833333331</v>
          </cell>
        </row>
        <row r="224">
          <cell r="A224" t="str">
            <v>332177(21)</v>
          </cell>
          <cell r="D224" t="str">
            <v>Men's Coats</v>
          </cell>
          <cell r="E224">
            <v>99.999825833333318</v>
          </cell>
          <cell r="F224">
            <v>100.9246</v>
          </cell>
          <cell r="G224">
            <v>102.42551833333334</v>
          </cell>
          <cell r="H224">
            <v>103.56852666666666</v>
          </cell>
          <cell r="I224">
            <v>104.04685583333332</v>
          </cell>
          <cell r="J224">
            <v>103.30977</v>
          </cell>
        </row>
        <row r="225">
          <cell r="A225" t="str">
            <v>332178(21)</v>
          </cell>
          <cell r="D225" t="str">
            <v>Men's Trousers, Pants</v>
          </cell>
          <cell r="E225">
            <v>99.999825833333318</v>
          </cell>
          <cell r="F225">
            <v>100.9246</v>
          </cell>
          <cell r="G225">
            <v>102.42551833333334</v>
          </cell>
          <cell r="H225">
            <v>103.56852666666666</v>
          </cell>
          <cell r="I225">
            <v>104.04685583333332</v>
          </cell>
          <cell r="J225">
            <v>103.30977</v>
          </cell>
        </row>
        <row r="226">
          <cell r="A226" t="str">
            <v>332179(21)</v>
          </cell>
          <cell r="D226" t="str">
            <v>Men's Shirts</v>
          </cell>
          <cell r="E226">
            <v>99.999825833333318</v>
          </cell>
          <cell r="F226">
            <v>100.9246</v>
          </cell>
          <cell r="G226">
            <v>102.42551833333334</v>
          </cell>
          <cell r="H226">
            <v>103.56852666666666</v>
          </cell>
          <cell r="I226">
            <v>104.04685583333332</v>
          </cell>
          <cell r="J226">
            <v>103.30977</v>
          </cell>
        </row>
        <row r="227">
          <cell r="A227" t="str">
            <v>3321710(21)</v>
          </cell>
          <cell r="D227" t="str">
            <v>Other Men's Apparel</v>
          </cell>
          <cell r="E227">
            <v>99.999825833333318</v>
          </cell>
          <cell r="F227">
            <v>100.9246</v>
          </cell>
          <cell r="G227">
            <v>102.42551833333334</v>
          </cell>
          <cell r="H227">
            <v>103.56852666666666</v>
          </cell>
          <cell r="I227">
            <v>104.04685583333332</v>
          </cell>
          <cell r="J227">
            <v>103.30977</v>
          </cell>
        </row>
        <row r="228">
          <cell r="A228" t="str">
            <v>332181(21)</v>
          </cell>
          <cell r="D228" t="str">
            <v>Socks And Other Stockings, Knitted</v>
          </cell>
          <cell r="E228">
            <v>99.999166666666667</v>
          </cell>
          <cell r="F228">
            <v>96.568749999999994</v>
          </cell>
          <cell r="G228">
            <v>84.614583333333314</v>
          </cell>
          <cell r="H228">
            <v>87.310833333333349</v>
          </cell>
          <cell r="I228">
            <v>96.932916666666685</v>
          </cell>
          <cell r="J228">
            <v>95.425833333333358</v>
          </cell>
        </row>
        <row r="229">
          <cell r="A229" t="str">
            <v>332182(21)</v>
          </cell>
          <cell r="D229" t="str">
            <v>Ladies' Dresses</v>
          </cell>
          <cell r="E229">
            <v>99.999825833333318</v>
          </cell>
          <cell r="F229">
            <v>100.9246</v>
          </cell>
          <cell r="G229">
            <v>102.42551833333334</v>
          </cell>
          <cell r="H229">
            <v>103.56852666666666</v>
          </cell>
          <cell r="I229">
            <v>104.04685583333332</v>
          </cell>
          <cell r="J229">
            <v>103.30977</v>
          </cell>
        </row>
        <row r="230">
          <cell r="A230" t="str">
            <v>332183(21)</v>
          </cell>
          <cell r="D230" t="str">
            <v>Other Ladies' Apparel</v>
          </cell>
          <cell r="E230">
            <v>99.999825833333318</v>
          </cell>
          <cell r="F230">
            <v>100.9246</v>
          </cell>
          <cell r="G230">
            <v>102.42551833333334</v>
          </cell>
          <cell r="H230">
            <v>103.56852666666666</v>
          </cell>
          <cell r="I230">
            <v>104.04685583333332</v>
          </cell>
          <cell r="J230">
            <v>103.30977</v>
          </cell>
        </row>
        <row r="231">
          <cell r="A231" t="str">
            <v>33219(21)</v>
          </cell>
          <cell r="D231" t="str">
            <v>Children's Apparel</v>
          </cell>
          <cell r="E231">
            <v>99.999825833333318</v>
          </cell>
          <cell r="F231">
            <v>100.9246</v>
          </cell>
          <cell r="G231">
            <v>102.42551833333334</v>
          </cell>
          <cell r="H231">
            <v>103.56852666666666</v>
          </cell>
          <cell r="I231">
            <v>104.04685583333332</v>
          </cell>
          <cell r="J231">
            <v>103.30977</v>
          </cell>
        </row>
        <row r="232">
          <cell r="A232" t="str">
            <v>33222(21)</v>
          </cell>
          <cell r="D232" t="str">
            <v>Gloves And Mittens Of Knitted Fabrics, Infants</v>
          </cell>
          <cell r="E232">
            <v>100.00166666666665</v>
          </cell>
          <cell r="F232">
            <v>88.577500000000001</v>
          </cell>
          <cell r="G232">
            <v>99.846666666666636</v>
          </cell>
          <cell r="H232">
            <v>95.16</v>
          </cell>
          <cell r="I232">
            <v>96.68</v>
          </cell>
          <cell r="J232">
            <v>96.68</v>
          </cell>
        </row>
        <row r="233">
          <cell r="A233" t="str">
            <v>33311(21)</v>
          </cell>
          <cell r="D233" t="str">
            <v>Household Furnishing (Eg. Shower Curtain,Table Cloth)</v>
          </cell>
          <cell r="E233">
            <v>100.00038416666668</v>
          </cell>
          <cell r="F233">
            <v>97.351204166666648</v>
          </cell>
          <cell r="G233">
            <v>93.417190833333336</v>
          </cell>
          <cell r="H233">
            <v>91.924252499999994</v>
          </cell>
          <cell r="I233">
            <v>102.68678083333334</v>
          </cell>
          <cell r="J233">
            <v>116.01369499999998</v>
          </cell>
        </row>
        <row r="234">
          <cell r="A234" t="str">
            <v>333131(21)</v>
          </cell>
          <cell r="D234" t="str">
            <v>Lace, Other Than Shoe Lace</v>
          </cell>
          <cell r="E234">
            <v>100</v>
          </cell>
          <cell r="F234">
            <v>100</v>
          </cell>
          <cell r="G234">
            <v>100</v>
          </cell>
          <cell r="H234">
            <v>100</v>
          </cell>
          <cell r="I234">
            <v>100</v>
          </cell>
          <cell r="J234">
            <v>100</v>
          </cell>
        </row>
        <row r="235">
          <cell r="A235" t="str">
            <v>333132(21)</v>
          </cell>
          <cell r="D235" t="str">
            <v>Shoe Lace (New)</v>
          </cell>
          <cell r="E235">
            <v>100</v>
          </cell>
          <cell r="F235">
            <v>100</v>
          </cell>
          <cell r="G235">
            <v>100</v>
          </cell>
          <cell r="H235">
            <v>100</v>
          </cell>
          <cell r="I235">
            <v>100</v>
          </cell>
          <cell r="J235">
            <v>100</v>
          </cell>
        </row>
        <row r="236">
          <cell r="A236" t="str">
            <v>33321(21)</v>
          </cell>
          <cell r="D236" t="str">
            <v>Carpets</v>
          </cell>
          <cell r="E236">
            <v>100</v>
          </cell>
          <cell r="F236">
            <v>100.02527583333334</v>
          </cell>
          <cell r="G236">
            <v>100.04333000000001</v>
          </cell>
          <cell r="H236">
            <v>100.04333000000001</v>
          </cell>
          <cell r="I236">
            <v>100.04333000000001</v>
          </cell>
          <cell r="J236">
            <v>100.04333000000001</v>
          </cell>
        </row>
        <row r="237">
          <cell r="A237" t="str">
            <v>33326(21)</v>
          </cell>
          <cell r="D237" t="str">
            <v>Nylon String/Cords/Twines</v>
          </cell>
          <cell r="E237">
            <v>100.00166666666669</v>
          </cell>
          <cell r="F237">
            <v>102.56416666666667</v>
          </cell>
          <cell r="G237">
            <v>103.07916666666668</v>
          </cell>
          <cell r="H237">
            <v>114.34</v>
          </cell>
          <cell r="I237">
            <v>148.69</v>
          </cell>
          <cell r="J237">
            <v>102.54</v>
          </cell>
        </row>
        <row r="238">
          <cell r="A238" t="str">
            <v>33328(21)</v>
          </cell>
          <cell r="D238" t="str">
            <v>Fishing Line/Net</v>
          </cell>
          <cell r="E238">
            <v>100.00166666666669</v>
          </cell>
          <cell r="F238">
            <v>102.56416666666667</v>
          </cell>
          <cell r="G238">
            <v>103.07916666666668</v>
          </cell>
          <cell r="H238">
            <v>114.34</v>
          </cell>
          <cell r="I238">
            <v>148.69</v>
          </cell>
          <cell r="J238">
            <v>102.54</v>
          </cell>
        </row>
        <row r="239">
          <cell r="A239" t="str">
            <v>334161(21)</v>
          </cell>
          <cell r="D239" t="str">
            <v>Overcoats, Men's And Boys'</v>
          </cell>
          <cell r="E239">
            <v>99.999862500000006</v>
          </cell>
          <cell r="F239">
            <v>97.304293333333334</v>
          </cell>
          <cell r="G239">
            <v>97.260375833333327</v>
          </cell>
          <cell r="H239">
            <v>100.92217250000002</v>
          </cell>
          <cell r="I239">
            <v>103.13923916666666</v>
          </cell>
          <cell r="J239">
            <v>102.65991083333331</v>
          </cell>
        </row>
        <row r="240">
          <cell r="A240" t="str">
            <v>334162(21)</v>
          </cell>
          <cell r="D240" t="str">
            <v>Suits, Lounge Suits, Dinner-Jacket Suits, Men's And Boy's</v>
          </cell>
          <cell r="E240">
            <v>99.999833333333328</v>
          </cell>
          <cell r="F240">
            <v>98.237666666666655</v>
          </cell>
          <cell r="G240">
            <v>109.70833333333333</v>
          </cell>
          <cell r="H240">
            <v>109.29916666666665</v>
          </cell>
          <cell r="I240">
            <v>99.627333333333326</v>
          </cell>
          <cell r="J240">
            <v>112.36750000000001</v>
          </cell>
        </row>
        <row r="241">
          <cell r="A241" t="str">
            <v>334163(21)</v>
          </cell>
          <cell r="D241" t="str">
            <v>Jackets, Waist Coats, Top Coats, Sport Jackets, Formal Jackets, Blazers, Men's And Boy's</v>
          </cell>
          <cell r="E241">
            <v>99.999583333333334</v>
          </cell>
          <cell r="F241">
            <v>93.999749999999992</v>
          </cell>
          <cell r="G241">
            <v>94.914000000000001</v>
          </cell>
          <cell r="H241">
            <v>84.046666666666667</v>
          </cell>
          <cell r="I241">
            <v>88.191416666666655</v>
          </cell>
          <cell r="J241">
            <v>91.225583333333333</v>
          </cell>
        </row>
        <row r="242">
          <cell r="A242" t="str">
            <v>334164(21)</v>
          </cell>
          <cell r="D242" t="str">
            <v>Trousers, Men's And Boys'</v>
          </cell>
          <cell r="E242">
            <v>99.999688333333324</v>
          </cell>
          <cell r="F242">
            <v>98.701305000000019</v>
          </cell>
          <cell r="G242">
            <v>93.591148333333336</v>
          </cell>
          <cell r="H242">
            <v>106.15255333333334</v>
          </cell>
          <cell r="I242">
            <v>111.43958499999999</v>
          </cell>
          <cell r="J242">
            <v>103.78765916666669</v>
          </cell>
        </row>
        <row r="243">
          <cell r="A243" t="str">
            <v>334165(21)</v>
          </cell>
          <cell r="D243" t="str">
            <v>Shirts (Including Sportshirt And T-Shirt), Men's And Boy's</v>
          </cell>
          <cell r="E243">
            <v>99.999601666666663</v>
          </cell>
          <cell r="F243">
            <v>97.405833333333334</v>
          </cell>
          <cell r="G243">
            <v>99.484999166666654</v>
          </cell>
          <cell r="H243">
            <v>104.75514666666666</v>
          </cell>
          <cell r="I243">
            <v>109.12673916666665</v>
          </cell>
          <cell r="J243">
            <v>108.91202916666668</v>
          </cell>
        </row>
        <row r="244">
          <cell r="A244" t="str">
            <v>334166(21)</v>
          </cell>
          <cell r="D244" t="str">
            <v>Briefs/Underwears, Men's And Boys'</v>
          </cell>
          <cell r="E244">
            <v>99.999862500000006</v>
          </cell>
          <cell r="F244">
            <v>97.304293333333334</v>
          </cell>
          <cell r="G244">
            <v>97.260375833333327</v>
          </cell>
          <cell r="H244">
            <v>100.92217250000002</v>
          </cell>
          <cell r="I244">
            <v>103.13923916666666</v>
          </cell>
          <cell r="J244">
            <v>102.65991083333331</v>
          </cell>
        </row>
        <row r="245">
          <cell r="A245" t="str">
            <v>334167(21)</v>
          </cell>
          <cell r="D245" t="str">
            <v>Pyjamas, Men's And Boy's</v>
          </cell>
          <cell r="E245">
            <v>100</v>
          </cell>
          <cell r="F245">
            <v>100.92500467779114</v>
          </cell>
          <cell r="G245">
            <v>102.42608223013481</v>
          </cell>
          <cell r="H245">
            <v>103.56913642074041</v>
          </cell>
          <cell r="I245">
            <v>104.04715555773338</v>
          </cell>
          <cell r="J245">
            <v>103.31005032997228</v>
          </cell>
          <cell r="K245">
            <v>110.88171356467384</v>
          </cell>
        </row>
        <row r="246">
          <cell r="A246" t="str">
            <v>334168(21)</v>
          </cell>
          <cell r="D246" t="str">
            <v>Singlets And Vests, Men's And Boys'</v>
          </cell>
          <cell r="E246">
            <v>100.00027750000001</v>
          </cell>
          <cell r="F246">
            <v>102.04166749999999</v>
          </cell>
          <cell r="G246">
            <v>101.14138999999999</v>
          </cell>
          <cell r="H246">
            <v>134.79389083333334</v>
          </cell>
          <cell r="I246">
            <v>146.71361083333332</v>
          </cell>
          <cell r="J246">
            <v>145.4749983333333</v>
          </cell>
        </row>
        <row r="247">
          <cell r="A247" t="str">
            <v>334169(21)</v>
          </cell>
          <cell r="D247" t="str">
            <v>Briefs And Panties, Women's And Girls'</v>
          </cell>
          <cell r="E247">
            <v>100.00083333333332</v>
          </cell>
          <cell r="F247">
            <v>89.575416666666669</v>
          </cell>
          <cell r="G247">
            <v>86.626249999999999</v>
          </cell>
          <cell r="H247">
            <v>86.965833333333336</v>
          </cell>
          <cell r="I247">
            <v>70.932500000000005</v>
          </cell>
          <cell r="J247">
            <v>69.952708333333334</v>
          </cell>
        </row>
        <row r="248">
          <cell r="A248" t="str">
            <v>3341610(21)</v>
          </cell>
          <cell r="D248" t="str">
            <v>Athletic Shorts And Other Clothing For Athletic, Pursuits, Mens' &amp; Boys'</v>
          </cell>
          <cell r="E248">
            <v>100.00104166666665</v>
          </cell>
          <cell r="F248">
            <v>112.24708333333334</v>
          </cell>
          <cell r="G248">
            <v>119.49645833333334</v>
          </cell>
          <cell r="H248">
            <v>121.59729166666664</v>
          </cell>
          <cell r="I248">
            <v>87.765625</v>
          </cell>
          <cell r="J248">
            <v>94.059375000000003</v>
          </cell>
        </row>
        <row r="249">
          <cell r="A249" t="str">
            <v>3341611(21)</v>
          </cell>
          <cell r="D249" t="str">
            <v>Service Apparel, General Purpose, Men's &amp; Boy's Overalls, Aprons, Etc.</v>
          </cell>
          <cell r="E249">
            <v>99.999862500000006</v>
          </cell>
          <cell r="F249">
            <v>97.304293333333334</v>
          </cell>
          <cell r="G249">
            <v>97.260375833333327</v>
          </cell>
          <cell r="H249">
            <v>100.92217250000002</v>
          </cell>
          <cell r="I249">
            <v>103.13923916666666</v>
          </cell>
          <cell r="J249">
            <v>102.65991083333331</v>
          </cell>
        </row>
        <row r="250">
          <cell r="A250" t="str">
            <v>334171(21)</v>
          </cell>
          <cell r="D250" t="str">
            <v>Raincoats &amp; Overcoat, Women's And Girls'</v>
          </cell>
          <cell r="E250">
            <v>99.999306666666655</v>
          </cell>
          <cell r="F250">
            <v>102.06194416666668</v>
          </cell>
          <cell r="G250">
            <v>102.91972250000001</v>
          </cell>
          <cell r="H250">
            <v>106.270695</v>
          </cell>
          <cell r="I250">
            <v>111.18027833333333</v>
          </cell>
          <cell r="J250">
            <v>116.48944416666666</v>
          </cell>
        </row>
        <row r="251">
          <cell r="A251" t="str">
            <v>334172(21)</v>
          </cell>
          <cell r="D251" t="str">
            <v>Dresses, Evening, Women's And Girls'</v>
          </cell>
          <cell r="E251">
            <v>100.00027833333333</v>
          </cell>
          <cell r="F251">
            <v>99.841666666666669</v>
          </cell>
          <cell r="G251">
            <v>102.6954175</v>
          </cell>
          <cell r="H251">
            <v>120.78916666666666</v>
          </cell>
          <cell r="I251">
            <v>125.98902833333334</v>
          </cell>
          <cell r="J251">
            <v>120.63659499999999</v>
          </cell>
        </row>
        <row r="252">
          <cell r="A252" t="str">
            <v>334173(21)</v>
          </cell>
          <cell r="D252" t="str">
            <v>Skirts, Women's And Girls'</v>
          </cell>
          <cell r="E252">
            <v>99.999722500000004</v>
          </cell>
          <cell r="F252">
            <v>93.41805500000001</v>
          </cell>
          <cell r="G252">
            <v>89.071667500000018</v>
          </cell>
          <cell r="H252">
            <v>96.206666666666663</v>
          </cell>
          <cell r="I252">
            <v>110.70500083333332</v>
          </cell>
          <cell r="J252">
            <v>109.56361166666667</v>
          </cell>
        </row>
        <row r="253">
          <cell r="A253" t="str">
            <v>334174(21)</v>
          </cell>
          <cell r="D253" t="str">
            <v>Slacks And Long Pants, Women's And Girls'</v>
          </cell>
          <cell r="E253">
            <v>100</v>
          </cell>
          <cell r="F253">
            <v>98.503583333333339</v>
          </cell>
          <cell r="G253">
            <v>97.822333333333333</v>
          </cell>
          <cell r="H253">
            <v>98.513000000000005</v>
          </cell>
          <cell r="I253">
            <v>90.477833333333336</v>
          </cell>
          <cell r="J253">
            <v>89.430250000000001</v>
          </cell>
        </row>
        <row r="254">
          <cell r="A254" t="str">
            <v>334175(21)</v>
          </cell>
          <cell r="D254" t="str">
            <v>Blouses And Shirts, Women's And Girls'</v>
          </cell>
          <cell r="E254">
            <v>100.00046833333334</v>
          </cell>
          <cell r="F254">
            <v>97.754793333333339</v>
          </cell>
          <cell r="G254">
            <v>96.189114999999987</v>
          </cell>
          <cell r="H254">
            <v>100.22276166666666</v>
          </cell>
          <cell r="I254">
            <v>101.94979416666669</v>
          </cell>
          <cell r="J254">
            <v>99.977918333333349</v>
          </cell>
        </row>
        <row r="255">
          <cell r="A255" t="str">
            <v>334176(21)</v>
          </cell>
          <cell r="D255" t="str">
            <v>Pyjamas, Nighties, Dressing Gown, Robes And Housecoats, Women's And Girls'</v>
          </cell>
          <cell r="E255">
            <v>100.00016666666666</v>
          </cell>
          <cell r="F255">
            <v>93.255833333333328</v>
          </cell>
          <cell r="G255">
            <v>96.506166666666644</v>
          </cell>
          <cell r="H255">
            <v>84.946666666666673</v>
          </cell>
          <cell r="I255">
            <v>77.80383333333333</v>
          </cell>
          <cell r="J255">
            <v>89.658500000000004</v>
          </cell>
        </row>
        <row r="256">
          <cell r="A256" t="str">
            <v>334177(21)</v>
          </cell>
          <cell r="D256" t="str">
            <v>Athletic Shorts And  Other Clothing For Athletic, Pursuits, Women's And Girls'</v>
          </cell>
          <cell r="E256">
            <v>99.999862500000006</v>
          </cell>
          <cell r="F256">
            <v>97.304293333333334</v>
          </cell>
          <cell r="G256">
            <v>97.260375833333327</v>
          </cell>
          <cell r="H256">
            <v>100.92217250000002</v>
          </cell>
          <cell r="I256">
            <v>103.13923916666666</v>
          </cell>
          <cell r="J256">
            <v>102.65991083333331</v>
          </cell>
        </row>
        <row r="257">
          <cell r="A257" t="str">
            <v>334178(21)</v>
          </cell>
          <cell r="D257" t="str">
            <v>Work Clothing, General  &amp; Special Service,  Women's And Girls', E.G. Uniform For Nurses And Waitresses</v>
          </cell>
          <cell r="E257">
            <v>99.999862500000006</v>
          </cell>
          <cell r="F257">
            <v>97.304293333333334</v>
          </cell>
          <cell r="G257">
            <v>97.260375833333327</v>
          </cell>
          <cell r="H257">
            <v>100.92217250000002</v>
          </cell>
          <cell r="I257">
            <v>103.13923916666666</v>
          </cell>
          <cell r="J257">
            <v>102.65991083333331</v>
          </cell>
        </row>
        <row r="258">
          <cell r="A258" t="str">
            <v>334179(21)</v>
          </cell>
          <cell r="D258" t="str">
            <v>Brassieres, Women's And Girls'</v>
          </cell>
          <cell r="E258">
            <v>99.999722500000004</v>
          </cell>
          <cell r="F258">
            <v>118.905</v>
          </cell>
          <cell r="G258">
            <v>128.29333249999999</v>
          </cell>
          <cell r="H258">
            <v>112.39666500000001</v>
          </cell>
          <cell r="I258">
            <v>104.37277749999998</v>
          </cell>
          <cell r="J258">
            <v>101.93</v>
          </cell>
        </row>
        <row r="259">
          <cell r="A259" t="str">
            <v>33418(21)</v>
          </cell>
          <cell r="D259" t="str">
            <v>Clothing, Readymade, Children's And  Infants' N.E.C.</v>
          </cell>
          <cell r="E259">
            <v>100</v>
          </cell>
          <cell r="F259">
            <v>98.247593333333356</v>
          </cell>
          <cell r="G259">
            <v>95.383473333333328</v>
          </cell>
          <cell r="H259">
            <v>98.757314166666688</v>
          </cell>
          <cell r="I259">
            <v>97.693519166666675</v>
          </cell>
          <cell r="J259">
            <v>100.38764</v>
          </cell>
        </row>
        <row r="260">
          <cell r="A260" t="str">
            <v>33422(21)</v>
          </cell>
          <cell r="D260" t="str">
            <v>Caps</v>
          </cell>
          <cell r="E260">
            <v>99.999670833333326</v>
          </cell>
          <cell r="F260">
            <v>116.09488749999998</v>
          </cell>
          <cell r="G260">
            <v>124.06918833333332</v>
          </cell>
          <cell r="H260">
            <v>114.65762666666667</v>
          </cell>
          <cell r="I260">
            <v>107.85007500000002</v>
          </cell>
          <cell r="J260">
            <v>106.03289666666667</v>
          </cell>
        </row>
        <row r="261">
          <cell r="A261" t="str">
            <v>334231(21)</v>
          </cell>
          <cell r="D261" t="str">
            <v>Gloves And Mittens</v>
          </cell>
          <cell r="E261">
            <v>99.999670833333326</v>
          </cell>
          <cell r="F261">
            <v>116.09488749999998</v>
          </cell>
          <cell r="G261">
            <v>124.06918833333332</v>
          </cell>
          <cell r="H261">
            <v>114.65762666666667</v>
          </cell>
          <cell r="I261">
            <v>107.85007500000002</v>
          </cell>
          <cell r="J261">
            <v>106.03289666666667</v>
          </cell>
        </row>
        <row r="262">
          <cell r="A262" t="str">
            <v>334232(21)</v>
          </cell>
          <cell r="D262" t="str">
            <v>Belts</v>
          </cell>
          <cell r="E262">
            <v>99.999670833333326</v>
          </cell>
          <cell r="F262">
            <v>116.09488749999998</v>
          </cell>
          <cell r="G262">
            <v>124.06918833333332</v>
          </cell>
          <cell r="H262">
            <v>114.65762666666667</v>
          </cell>
          <cell r="I262">
            <v>107.85007500000002</v>
          </cell>
          <cell r="J262">
            <v>106.03289666666667</v>
          </cell>
        </row>
        <row r="263">
          <cell r="A263" t="str">
            <v>33424(21)</v>
          </cell>
          <cell r="D263" t="str">
            <v>Handkerchiefs</v>
          </cell>
          <cell r="E263">
            <v>99.999375000000001</v>
          </cell>
          <cell r="F263">
            <v>100.2475</v>
          </cell>
          <cell r="G263">
            <v>100.2475</v>
          </cell>
          <cell r="H263">
            <v>127.408125</v>
          </cell>
          <cell r="I263">
            <v>127.46</v>
          </cell>
          <cell r="J263">
            <v>129.17083333333332</v>
          </cell>
        </row>
        <row r="264">
          <cell r="A264" t="str">
            <v>335111(21)</v>
          </cell>
          <cell r="D264" t="str">
            <v>Lleather Finished Cattle</v>
          </cell>
          <cell r="E264">
            <v>100.00027750000001</v>
          </cell>
          <cell r="F264">
            <v>108.49249916666665</v>
          </cell>
          <cell r="G264">
            <v>103.44333416666666</v>
          </cell>
          <cell r="H264">
            <v>104.96111083333332</v>
          </cell>
          <cell r="I264">
            <v>109.56055583333334</v>
          </cell>
          <cell r="J264">
            <v>115.89610916666668</v>
          </cell>
        </row>
        <row r="265">
          <cell r="A265" t="str">
            <v>335112(21)</v>
          </cell>
          <cell r="D265" t="str">
            <v>Hides And Skins, Dried/Raw, Sheep And Lamb</v>
          </cell>
          <cell r="E265">
            <v>100.00027750000001</v>
          </cell>
          <cell r="F265">
            <v>108.49249916666665</v>
          </cell>
          <cell r="G265">
            <v>103.44333416666666</v>
          </cell>
          <cell r="H265">
            <v>104.96111083333332</v>
          </cell>
          <cell r="I265">
            <v>109.56055583333334</v>
          </cell>
          <cell r="J265">
            <v>115.89610916666668</v>
          </cell>
        </row>
        <row r="266">
          <cell r="A266" t="str">
            <v>335181(21)</v>
          </cell>
          <cell r="D266" t="str">
            <v>Briefcases, Attache Cases, Plastic And Other Leather Substitutes</v>
          </cell>
          <cell r="E266">
            <v>100.00027833333334</v>
          </cell>
          <cell r="F266">
            <v>97.949756666666659</v>
          </cell>
          <cell r="G266">
            <v>93.697641666666669</v>
          </cell>
          <cell r="H266">
            <v>76.59309833333333</v>
          </cell>
          <cell r="I266">
            <v>84.208944166666669</v>
          </cell>
          <cell r="J266">
            <v>80.211419166666673</v>
          </cell>
        </row>
        <row r="267">
          <cell r="A267" t="str">
            <v>335182(21)</v>
          </cell>
          <cell r="D267" t="str">
            <v>Handbag, Leather (New)</v>
          </cell>
          <cell r="E267">
            <v>99.999583333333334</v>
          </cell>
          <cell r="F267">
            <v>104.34333333333332</v>
          </cell>
          <cell r="G267">
            <v>97.367083333333326</v>
          </cell>
          <cell r="H267">
            <v>105.62666666666669</v>
          </cell>
          <cell r="I267">
            <v>111.23291666666667</v>
          </cell>
          <cell r="J267">
            <v>139.15166666666664</v>
          </cell>
        </row>
        <row r="268">
          <cell r="A268" t="str">
            <v>335183(21)</v>
          </cell>
          <cell r="D268" t="str">
            <v>Handbags, Plastic &amp; Other Leather Subst (New)</v>
          </cell>
          <cell r="E268">
            <v>100</v>
          </cell>
          <cell r="F268">
            <v>105.39208333333336</v>
          </cell>
          <cell r="G268">
            <v>106.11166666666665</v>
          </cell>
          <cell r="H268">
            <v>98.122500000000002</v>
          </cell>
          <cell r="I268">
            <v>111.06458333333333</v>
          </cell>
          <cell r="J268">
            <v>72.907499999999999</v>
          </cell>
        </row>
        <row r="269">
          <cell r="A269" t="str">
            <v>335184(21)</v>
          </cell>
          <cell r="D269" t="str">
            <v>Purses, Leather</v>
          </cell>
          <cell r="E269">
            <v>99.998750000000001</v>
          </cell>
          <cell r="F269">
            <v>103.24541666666667</v>
          </cell>
          <cell r="G269">
            <v>99.710833333333312</v>
          </cell>
          <cell r="H269">
            <v>110.73041666666666</v>
          </cell>
          <cell r="I269">
            <v>113.255</v>
          </cell>
          <cell r="J269">
            <v>113.255</v>
          </cell>
        </row>
        <row r="270">
          <cell r="A270" t="str">
            <v>335185(21)</v>
          </cell>
          <cell r="D270" t="str">
            <v>Golf Bag ,Leather (New)</v>
          </cell>
          <cell r="E270">
            <v>100.00027833333334</v>
          </cell>
          <cell r="F270">
            <v>97.949756666666659</v>
          </cell>
          <cell r="G270">
            <v>93.697641666666669</v>
          </cell>
          <cell r="H270">
            <v>76.59309833333333</v>
          </cell>
          <cell r="I270">
            <v>84.208944166666669</v>
          </cell>
          <cell r="J270">
            <v>80.211419166666673</v>
          </cell>
        </row>
        <row r="271">
          <cell r="A271" t="str">
            <v>335186(21)</v>
          </cell>
          <cell r="D271" t="str">
            <v>Bag, Game And Fishing, Plastic And Other Leather Substitutes</v>
          </cell>
          <cell r="E271">
            <v>100.00083333333333</v>
          </cell>
          <cell r="F271">
            <v>91.905833333333334</v>
          </cell>
          <cell r="G271">
            <v>86.409166666666664</v>
          </cell>
          <cell r="H271">
            <v>53.042499999999997</v>
          </cell>
          <cell r="I271">
            <v>59.756666666666661</v>
          </cell>
          <cell r="J271">
            <v>58.58</v>
          </cell>
        </row>
        <row r="272">
          <cell r="A272" t="str">
            <v>335187(21)</v>
          </cell>
          <cell r="D272" t="str">
            <v>Bands/Straps, Plastic &amp; Other Leather Subst (New)</v>
          </cell>
          <cell r="E272">
            <v>100.00027833333334</v>
          </cell>
          <cell r="F272">
            <v>97.949756666666659</v>
          </cell>
          <cell r="G272">
            <v>93.697641666666669</v>
          </cell>
          <cell r="H272">
            <v>76.59309833333333</v>
          </cell>
          <cell r="I272">
            <v>84.208944166666669</v>
          </cell>
          <cell r="J272">
            <v>80.211419166666673</v>
          </cell>
        </row>
        <row r="273">
          <cell r="A273" t="str">
            <v>33611(21)</v>
          </cell>
          <cell r="D273" t="str">
            <v>P.V.C. Leather Cloth</v>
          </cell>
          <cell r="E273">
            <v>100</v>
          </cell>
          <cell r="F273">
            <v>95.918333333333322</v>
          </cell>
          <cell r="G273">
            <v>91.063333333333361</v>
          </cell>
          <cell r="H273">
            <v>87.190833333333316</v>
          </cell>
          <cell r="I273">
            <v>89.208333333333343</v>
          </cell>
          <cell r="J273">
            <v>96.82416666666667</v>
          </cell>
        </row>
        <row r="274">
          <cell r="A274" t="str">
            <v>336121(21)</v>
          </cell>
          <cell r="D274" t="str">
            <v>Shoes And Boots, Leather, Rubber Soled</v>
          </cell>
          <cell r="E274">
            <v>100.00138916666668</v>
          </cell>
          <cell r="F274">
            <v>100.94500166666668</v>
          </cell>
          <cell r="G274">
            <v>102.534165</v>
          </cell>
          <cell r="H274">
            <v>101.62</v>
          </cell>
          <cell r="I274">
            <v>105.76277750000001</v>
          </cell>
          <cell r="J274">
            <v>87.575834166666667</v>
          </cell>
        </row>
        <row r="275">
          <cell r="A275" t="str">
            <v>336122(21)</v>
          </cell>
          <cell r="D275" t="str">
            <v>Shoes And Boots, Leather, Other Than Rubber Soled</v>
          </cell>
          <cell r="E275">
            <v>99.999166666666639</v>
          </cell>
          <cell r="F275">
            <v>93.834166666666661</v>
          </cell>
          <cell r="G275">
            <v>85.893333333333331</v>
          </cell>
          <cell r="H275">
            <v>83.46</v>
          </cell>
          <cell r="I275">
            <v>85.454166666666666</v>
          </cell>
          <cell r="J275">
            <v>90.156666666666666</v>
          </cell>
        </row>
        <row r="276">
          <cell r="A276" t="str">
            <v>336123(21)</v>
          </cell>
          <cell r="D276" t="str">
            <v>Shoes And Boots, Canvas, Rubber Soled</v>
          </cell>
          <cell r="E276">
            <v>99.999583333333334</v>
          </cell>
          <cell r="F276">
            <v>95.268333333333345</v>
          </cell>
          <cell r="G276">
            <v>81.107916666666654</v>
          </cell>
          <cell r="H276">
            <v>87.581666666666678</v>
          </cell>
          <cell r="I276">
            <v>95.214583333333351</v>
          </cell>
          <cell r="J276">
            <v>110.86791666666666</v>
          </cell>
        </row>
        <row r="277">
          <cell r="A277" t="str">
            <v>341121(21)</v>
          </cell>
          <cell r="D277" t="str">
            <v>Sawn Timber, Local N.E.C.</v>
          </cell>
          <cell r="E277">
            <v>100</v>
          </cell>
          <cell r="F277">
            <v>103.40611166666667</v>
          </cell>
          <cell r="G277">
            <v>105.2449075</v>
          </cell>
          <cell r="H277">
            <v>106.62389083333335</v>
          </cell>
          <cell r="I277">
            <v>110.52990666666668</v>
          </cell>
          <cell r="J277">
            <v>114.03240583333334</v>
          </cell>
        </row>
        <row r="278">
          <cell r="A278" t="str">
            <v>341122(21)</v>
          </cell>
          <cell r="D278" t="str">
            <v>Wagon Planks</v>
          </cell>
          <cell r="E278">
            <v>99.999583333333334</v>
          </cell>
          <cell r="F278">
            <v>95.460415833333343</v>
          </cell>
          <cell r="G278">
            <v>103.85888916666666</v>
          </cell>
          <cell r="H278">
            <v>105.70944333333334</v>
          </cell>
          <cell r="I278">
            <v>95.913329999999959</v>
          </cell>
          <cell r="J278">
            <v>103.3426375</v>
          </cell>
        </row>
        <row r="279">
          <cell r="A279" t="str">
            <v>341123(21)</v>
          </cell>
          <cell r="D279" t="str">
            <v>Scantlings, Beams And Brotties, Any Rectangular Section (Incl.Squares)</v>
          </cell>
          <cell r="E279">
            <v>99.999443333333332</v>
          </cell>
          <cell r="F279">
            <v>89.194305833333331</v>
          </cell>
          <cell r="G279">
            <v>93.965694999999997</v>
          </cell>
          <cell r="H279">
            <v>93.824166666666642</v>
          </cell>
          <cell r="I279">
            <v>96.456669999999988</v>
          </cell>
          <cell r="J279">
            <v>97.115416666666661</v>
          </cell>
        </row>
        <row r="280">
          <cell r="A280" t="str">
            <v>341124(21)</v>
          </cell>
          <cell r="D280" t="str">
            <v>Timber Mouldings</v>
          </cell>
          <cell r="E280">
            <v>100.00044416666665</v>
          </cell>
          <cell r="F280">
            <v>100.5441125</v>
          </cell>
          <cell r="G280">
            <v>96.629500833333339</v>
          </cell>
          <cell r="H280">
            <v>102.27994333333332</v>
          </cell>
          <cell r="I280">
            <v>108.10944583333333</v>
          </cell>
          <cell r="J280">
            <v>110.44483333333332</v>
          </cell>
        </row>
        <row r="281">
          <cell r="A281" t="str">
            <v>341125(21)</v>
          </cell>
          <cell r="D281" t="str">
            <v>Dressed Timber</v>
          </cell>
          <cell r="E281">
            <v>100.00031250000001</v>
          </cell>
          <cell r="F281">
            <v>100.39739583333335</v>
          </cell>
          <cell r="G281">
            <v>100.98572916666667</v>
          </cell>
          <cell r="H281">
            <v>105.48604166666669</v>
          </cell>
          <cell r="I281">
            <v>103.50479166666666</v>
          </cell>
          <cell r="J281">
            <v>95.105000000000004</v>
          </cell>
        </row>
        <row r="282">
          <cell r="A282" t="str">
            <v>341171(21)</v>
          </cell>
          <cell r="D282" t="str">
            <v>Block Board</v>
          </cell>
          <cell r="E282">
            <v>100.00125</v>
          </cell>
          <cell r="F282">
            <v>92.592500000000001</v>
          </cell>
          <cell r="G282">
            <v>89.138333333333335</v>
          </cell>
          <cell r="H282">
            <v>94.788749999999993</v>
          </cell>
          <cell r="I282">
            <v>105.78958333333333</v>
          </cell>
          <cell r="J282">
            <v>105.595</v>
          </cell>
        </row>
        <row r="283">
          <cell r="A283" t="str">
            <v>341172(21)</v>
          </cell>
          <cell r="D283" t="str">
            <v>Particle Board/Chipboard</v>
          </cell>
          <cell r="E283">
            <v>100</v>
          </cell>
          <cell r="F283">
            <v>98.075520833333343</v>
          </cell>
          <cell r="G283">
            <v>95.294270833333343</v>
          </cell>
          <cell r="H283">
            <v>96.900520833333317</v>
          </cell>
          <cell r="I283">
            <v>102.8028125</v>
          </cell>
          <cell r="J283">
            <v>107.82145833333331</v>
          </cell>
        </row>
        <row r="284">
          <cell r="A284" t="str">
            <v>341173(21)</v>
          </cell>
          <cell r="D284" t="str">
            <v>Laminated Boards/Core</v>
          </cell>
          <cell r="E284">
            <v>100.00000166666665</v>
          </cell>
          <cell r="F284">
            <v>96.03148166666665</v>
          </cell>
          <cell r="G284">
            <v>93.693146666666649</v>
          </cell>
          <cell r="H284">
            <v>95.960741666666678</v>
          </cell>
          <cell r="I284">
            <v>103.34018416666667</v>
          </cell>
          <cell r="J284">
            <v>106.76009333333334</v>
          </cell>
        </row>
        <row r="285">
          <cell r="A285" t="str">
            <v>341174(21)</v>
          </cell>
          <cell r="D285" t="str">
            <v>Building Board, Wood, N.E.C.</v>
          </cell>
          <cell r="E285">
            <v>100.00000249999999</v>
          </cell>
          <cell r="F285">
            <v>97.12639249999998</v>
          </cell>
          <cell r="G285">
            <v>94.550803333333306</v>
          </cell>
          <cell r="H285">
            <v>96.464145000000002</v>
          </cell>
          <cell r="I285">
            <v>103.05233583333333</v>
          </cell>
          <cell r="J285">
            <v>107.32862500000002</v>
          </cell>
        </row>
        <row r="286">
          <cell r="A286" t="str">
            <v>341175(21)</v>
          </cell>
          <cell r="D286" t="str">
            <v>Wooden Building Components, Panels</v>
          </cell>
          <cell r="E286">
            <v>100.00043083333334</v>
          </cell>
          <cell r="F286">
            <v>101.12319166666666</v>
          </cell>
          <cell r="G286">
            <v>103.81312416666665</v>
          </cell>
          <cell r="H286">
            <v>104.12369083333336</v>
          </cell>
          <cell r="I286">
            <v>106.85991333333334</v>
          </cell>
          <cell r="J286">
            <v>107.66580416666667</v>
          </cell>
        </row>
        <row r="287">
          <cell r="A287" t="str">
            <v>343121(21)</v>
          </cell>
          <cell r="D287" t="str">
            <v>Coffins And Caskets, Wooden</v>
          </cell>
          <cell r="E287">
            <v>100</v>
          </cell>
          <cell r="F287">
            <v>95.592291666666682</v>
          </cell>
          <cell r="G287">
            <v>119.53729166666665</v>
          </cell>
          <cell r="H287">
            <v>119.82833333333335</v>
          </cell>
          <cell r="I287">
            <v>132.10749999999999</v>
          </cell>
          <cell r="J287">
            <v>129.16479166666664</v>
          </cell>
        </row>
        <row r="288">
          <cell r="A288" t="str">
            <v>343122(21)</v>
          </cell>
          <cell r="D288" t="str">
            <v>Woodware, N.E.C.</v>
          </cell>
          <cell r="E288">
            <v>100</v>
          </cell>
          <cell r="F288">
            <v>95.592291666666682</v>
          </cell>
          <cell r="G288">
            <v>119.53729166666665</v>
          </cell>
          <cell r="H288">
            <v>119.82833333333335</v>
          </cell>
          <cell r="I288">
            <v>132.10749999999999</v>
          </cell>
          <cell r="J288">
            <v>129.16479166666664</v>
          </cell>
        </row>
        <row r="289">
          <cell r="A289" t="str">
            <v>343123(21)</v>
          </cell>
          <cell r="D289" t="str">
            <v>Dowel (New)</v>
          </cell>
          <cell r="E289">
            <v>100</v>
          </cell>
          <cell r="F289">
            <v>95.592291666666682</v>
          </cell>
          <cell r="G289">
            <v>119.53729166666665</v>
          </cell>
          <cell r="H289">
            <v>119.82833333333335</v>
          </cell>
          <cell r="I289">
            <v>132.10749999999999</v>
          </cell>
          <cell r="J289">
            <v>129.16479166666664</v>
          </cell>
        </row>
        <row r="290">
          <cell r="A290" t="str">
            <v>34314(21)</v>
          </cell>
          <cell r="D290" t="str">
            <v>Cork Products, N.E.C.</v>
          </cell>
          <cell r="E290">
            <v>100</v>
          </cell>
          <cell r="F290">
            <v>95.592291666666682</v>
          </cell>
          <cell r="G290">
            <v>119.53729166666665</v>
          </cell>
          <cell r="H290">
            <v>119.82833333333335</v>
          </cell>
          <cell r="I290">
            <v>132.10749999999999</v>
          </cell>
          <cell r="J290">
            <v>129.16479166666664</v>
          </cell>
        </row>
        <row r="291">
          <cell r="A291" t="str">
            <v>34317(21)</v>
          </cell>
          <cell r="D291" t="str">
            <v>Wooden Frames, Picture, Mirror</v>
          </cell>
          <cell r="E291">
            <v>100</v>
          </cell>
          <cell r="F291">
            <v>95.592291666666682</v>
          </cell>
          <cell r="G291">
            <v>119.53729166666665</v>
          </cell>
          <cell r="H291">
            <v>119.82833333333335</v>
          </cell>
          <cell r="I291">
            <v>132.10749999999999</v>
          </cell>
          <cell r="J291">
            <v>129.16479166666664</v>
          </cell>
        </row>
        <row r="292">
          <cell r="A292" t="str">
            <v>34318(21)</v>
          </cell>
          <cell r="D292" t="str">
            <v>Tool Handles, Wooden, E.G. Brooms, Brushes (New)</v>
          </cell>
          <cell r="E292">
            <v>100</v>
          </cell>
          <cell r="F292">
            <v>95.592291666666682</v>
          </cell>
          <cell r="G292">
            <v>119.53729166666665</v>
          </cell>
          <cell r="H292">
            <v>119.82833333333335</v>
          </cell>
          <cell r="I292">
            <v>132.10749999999999</v>
          </cell>
          <cell r="J292">
            <v>129.16479166666664</v>
          </cell>
        </row>
        <row r="293">
          <cell r="A293" t="str">
            <v>34321(21)</v>
          </cell>
          <cell r="D293" t="str">
            <v>Wood Chip</v>
          </cell>
          <cell r="E293">
            <v>99.999901666666659</v>
          </cell>
          <cell r="F293">
            <v>99.407724166666654</v>
          </cell>
          <cell r="G293">
            <v>102.68631166666667</v>
          </cell>
          <cell r="H293">
            <v>104.83410333333333</v>
          </cell>
          <cell r="I293">
            <v>104.32822916666666</v>
          </cell>
          <cell r="J293">
            <v>108.42826083333337</v>
          </cell>
        </row>
        <row r="294">
          <cell r="A294" t="str">
            <v>343221(21)</v>
          </cell>
          <cell r="D294" t="str">
            <v>Window Frame Wooden</v>
          </cell>
          <cell r="E294">
            <v>100.00020833333332</v>
          </cell>
          <cell r="F294">
            <v>97.164166666666645</v>
          </cell>
          <cell r="G294">
            <v>102.96416666666667</v>
          </cell>
          <cell r="H294">
            <v>96.998750000000001</v>
          </cell>
          <cell r="I294">
            <v>99.150416666666658</v>
          </cell>
          <cell r="J294">
            <v>91.85208333333334</v>
          </cell>
        </row>
        <row r="295">
          <cell r="A295" t="str">
            <v>343222(21)</v>
          </cell>
          <cell r="D295" t="str">
            <v>Door Frame, Wooden</v>
          </cell>
          <cell r="E295">
            <v>100.00027666666666</v>
          </cell>
          <cell r="F295">
            <v>96.498680000000007</v>
          </cell>
          <cell r="G295">
            <v>99.983125000000001</v>
          </cell>
          <cell r="H295">
            <v>98.591526666666681</v>
          </cell>
          <cell r="I295">
            <v>100.7667375</v>
          </cell>
          <cell r="J295">
            <v>103.62229166666668</v>
          </cell>
        </row>
        <row r="296">
          <cell r="A296" t="str">
            <v>34323(21)</v>
          </cell>
          <cell r="D296" t="str">
            <v>Parquet, Flooring</v>
          </cell>
          <cell r="E296">
            <v>100.000625</v>
          </cell>
          <cell r="F296">
            <v>106.75479166666666</v>
          </cell>
          <cell r="G296">
            <v>108.24979166666667</v>
          </cell>
          <cell r="H296">
            <v>111.08416666666668</v>
          </cell>
          <cell r="I296">
            <v>114.51333333333332</v>
          </cell>
          <cell r="J296">
            <v>113.74583333333335</v>
          </cell>
        </row>
        <row r="297">
          <cell r="A297" t="str">
            <v>344131(21)</v>
          </cell>
          <cell r="D297" t="str">
            <v>Chair,Wood Or Chiefly Of Wood</v>
          </cell>
          <cell r="E297">
            <v>99.999791666666667</v>
          </cell>
          <cell r="F297">
            <v>101.16829166666668</v>
          </cell>
          <cell r="G297">
            <v>101.29808333333334</v>
          </cell>
          <cell r="H297">
            <v>110.07300000000001</v>
          </cell>
          <cell r="I297">
            <v>112.44379166666666</v>
          </cell>
          <cell r="J297">
            <v>125.34391666666666</v>
          </cell>
        </row>
        <row r="298">
          <cell r="A298" t="str">
            <v>344132(21)</v>
          </cell>
          <cell r="D298" t="str">
            <v>Cabinet, Kitchen, Wood Or Mainly Of Wood</v>
          </cell>
          <cell r="E298">
            <v>100.00016666666666</v>
          </cell>
          <cell r="F298">
            <v>97.362333333333311</v>
          </cell>
          <cell r="G298">
            <v>101.92516666666666</v>
          </cell>
          <cell r="H298">
            <v>106.49483333333333</v>
          </cell>
          <cell r="I298">
            <v>116.11099999999999</v>
          </cell>
          <cell r="J298">
            <v>128.53933333333333</v>
          </cell>
        </row>
        <row r="299">
          <cell r="A299" t="str">
            <v>34414(21)</v>
          </cell>
          <cell r="D299" t="str">
            <v>Sofa Set</v>
          </cell>
          <cell r="E299">
            <v>99.99952416666666</v>
          </cell>
          <cell r="F299">
            <v>111.74297583333332</v>
          </cell>
          <cell r="G299">
            <v>97.102024166666666</v>
          </cell>
          <cell r="H299">
            <v>97.610714166666654</v>
          </cell>
          <cell r="I299">
            <v>92.895952500000007</v>
          </cell>
          <cell r="J299">
            <v>104.64607249999999</v>
          </cell>
        </row>
        <row r="300">
          <cell r="A300" t="str">
            <v>344151(21)</v>
          </cell>
          <cell r="D300" t="str">
            <v>Foam P.U - Mattresses</v>
          </cell>
          <cell r="E300">
            <v>100.00037083333333</v>
          </cell>
          <cell r="F300">
            <v>101.82157416666664</v>
          </cell>
          <cell r="G300">
            <v>100.8875925</v>
          </cell>
          <cell r="H300">
            <v>101.29666583333332</v>
          </cell>
          <cell r="I300">
            <v>109.74046166666668</v>
          </cell>
          <cell r="J300">
            <v>130.32268500000001</v>
          </cell>
        </row>
        <row r="301">
          <cell r="A301" t="str">
            <v>344152(21)</v>
          </cell>
          <cell r="D301" t="str">
            <v>Bolster , Pillow, Foam Rubber</v>
          </cell>
          <cell r="E301">
            <v>100.00083333333336</v>
          </cell>
          <cell r="F301">
            <v>102.92770833333331</v>
          </cell>
          <cell r="G301">
            <v>102.94208333333333</v>
          </cell>
          <cell r="H301">
            <v>101.32666666666668</v>
          </cell>
          <cell r="I301">
            <v>102.28270833333332</v>
          </cell>
          <cell r="J301">
            <v>121.13270833333334</v>
          </cell>
        </row>
        <row r="302">
          <cell r="A302" t="str">
            <v>344161(21)</v>
          </cell>
          <cell r="D302" t="str">
            <v>Office &amp; Commercial Furniture</v>
          </cell>
          <cell r="E302">
            <v>100</v>
          </cell>
          <cell r="F302">
            <v>105.6</v>
          </cell>
          <cell r="G302">
            <v>105.6</v>
          </cell>
          <cell r="H302">
            <v>105.6</v>
          </cell>
          <cell r="I302">
            <v>105.6</v>
          </cell>
          <cell r="J302">
            <v>105.6</v>
          </cell>
        </row>
        <row r="303">
          <cell r="A303" t="str">
            <v>344162(21)</v>
          </cell>
          <cell r="D303" t="str">
            <v>Cabinet &amp; Enclosure (New)</v>
          </cell>
          <cell r="E303">
            <v>100.00093750000001</v>
          </cell>
          <cell r="F303">
            <v>107.43229166666667</v>
          </cell>
          <cell r="G303">
            <v>117.26614583333333</v>
          </cell>
          <cell r="H303">
            <v>110.45041666666664</v>
          </cell>
          <cell r="I303">
            <v>110.2103125</v>
          </cell>
          <cell r="J303">
            <v>116.7859375</v>
          </cell>
        </row>
        <row r="304">
          <cell r="A304" t="str">
            <v>344163(21)</v>
          </cell>
          <cell r="D304" t="str">
            <v>Table Chiefly Of Wood</v>
          </cell>
          <cell r="E304">
            <v>99.999700833333321</v>
          </cell>
          <cell r="F304">
            <v>100.786845</v>
          </cell>
          <cell r="G304">
            <v>101.10023916666665</v>
          </cell>
          <cell r="H304">
            <v>105.71404749999999</v>
          </cell>
          <cell r="I304">
            <v>111.04392916666669</v>
          </cell>
          <cell r="J304">
            <v>121.51863</v>
          </cell>
        </row>
        <row r="305">
          <cell r="A305" t="str">
            <v>344164(21)</v>
          </cell>
          <cell r="D305" t="str">
            <v>Bed, Chiefly Of Wood, Cane And Rattan</v>
          </cell>
          <cell r="E305">
            <v>99.999166666666667</v>
          </cell>
          <cell r="F305">
            <v>100.63416666666667</v>
          </cell>
          <cell r="G305">
            <v>94.566833333333321</v>
          </cell>
          <cell r="H305">
            <v>92.417999999999992</v>
          </cell>
          <cell r="I305">
            <v>91.553333333333327</v>
          </cell>
          <cell r="J305">
            <v>93.207999999999998</v>
          </cell>
        </row>
        <row r="306">
          <cell r="A306" t="str">
            <v>344165(21)</v>
          </cell>
          <cell r="D306" t="str">
            <v>Cupboard, Wardrobe, Wooden</v>
          </cell>
          <cell r="E306">
            <v>100.00027916666667</v>
          </cell>
          <cell r="F306">
            <v>128.08546166666665</v>
          </cell>
          <cell r="G306">
            <v>119.06953666666666</v>
          </cell>
          <cell r="H306">
            <v>117.4245375</v>
          </cell>
          <cell r="I306">
            <v>127.45213000000001</v>
          </cell>
          <cell r="J306">
            <v>124.67731416666666</v>
          </cell>
        </row>
        <row r="307">
          <cell r="A307" t="str">
            <v>344166(21)</v>
          </cell>
          <cell r="D307" t="str">
            <v>Crib, Cradle, Cot</v>
          </cell>
          <cell r="E307">
            <v>99.999166666666639</v>
          </cell>
          <cell r="F307">
            <v>102.9825</v>
          </cell>
          <cell r="G307">
            <v>104.42666666666666</v>
          </cell>
          <cell r="H307">
            <v>102.25916666666666</v>
          </cell>
          <cell r="I307">
            <v>90.942499999999995</v>
          </cell>
          <cell r="J307">
            <v>108.27500000000001</v>
          </cell>
        </row>
        <row r="308">
          <cell r="A308" t="str">
            <v>344167(21)</v>
          </cell>
          <cell r="D308" t="str">
            <v>Bookshelf, Chiefly Of Wood, Cane And Rattan</v>
          </cell>
          <cell r="E308">
            <v>100.00083333333336</v>
          </cell>
          <cell r="F308">
            <v>141.11666666666667</v>
          </cell>
          <cell r="G308">
            <v>153.62083333333334</v>
          </cell>
          <cell r="H308">
            <v>166.0241666666667</v>
          </cell>
          <cell r="I308">
            <v>112.12833333333336</v>
          </cell>
          <cell r="J308">
            <v>120.0733333333333</v>
          </cell>
        </row>
        <row r="309">
          <cell r="A309" t="str">
            <v>344168(21)</v>
          </cell>
          <cell r="D309" t="str">
            <v>Chest, Drawer</v>
          </cell>
          <cell r="E309">
            <v>99.999812500000004</v>
          </cell>
          <cell r="F309">
            <v>103.83222583333334</v>
          </cell>
          <cell r="G309">
            <v>102.98352250000001</v>
          </cell>
          <cell r="H309">
            <v>107.09568583333332</v>
          </cell>
          <cell r="I309">
            <v>107.95453499999996</v>
          </cell>
          <cell r="J309">
            <v>117.34384416666664</v>
          </cell>
        </row>
        <row r="310">
          <cell r="A310" t="str">
            <v>344169(21)</v>
          </cell>
          <cell r="D310" t="str">
            <v>Furniture n.e.c., household, chiefly of wood</v>
          </cell>
          <cell r="E310">
            <v>99.999166666666667</v>
          </cell>
          <cell r="F310">
            <v>102.87541666666667</v>
          </cell>
          <cell r="G310">
            <v>106.98520833333335</v>
          </cell>
          <cell r="H310">
            <v>114.96312500000001</v>
          </cell>
          <cell r="I310">
            <v>101.87916666666665</v>
          </cell>
          <cell r="J310">
            <v>107.57458333333332</v>
          </cell>
        </row>
        <row r="311">
          <cell r="A311" t="str">
            <v>3441610(21)</v>
          </cell>
          <cell r="D311" t="str">
            <v>Partitions, Wood Or Chiefly Of Wood</v>
          </cell>
          <cell r="E311">
            <v>100.00166666666668</v>
          </cell>
          <cell r="F311">
            <v>94.566666666666663</v>
          </cell>
          <cell r="G311">
            <v>108.18</v>
          </cell>
          <cell r="H311">
            <v>108.18</v>
          </cell>
          <cell r="I311">
            <v>108.18</v>
          </cell>
          <cell r="J311">
            <v>108.18</v>
          </cell>
        </row>
        <row r="312">
          <cell r="A312" t="str">
            <v>34511(21)</v>
          </cell>
          <cell r="D312" t="str">
            <v>Uncoated Woodfree Paper(New)</v>
          </cell>
          <cell r="E312">
            <v>100.00041666666665</v>
          </cell>
          <cell r="F312">
            <v>95.489166666666648</v>
          </cell>
          <cell r="G312">
            <v>86.151250000000005</v>
          </cell>
          <cell r="H312">
            <v>92.521249999999995</v>
          </cell>
          <cell r="I312">
            <v>98.561250000000001</v>
          </cell>
          <cell r="J312">
            <v>105.42708333333333</v>
          </cell>
        </row>
        <row r="313">
          <cell r="A313" t="str">
            <v>34512(21)</v>
          </cell>
          <cell r="D313" t="str">
            <v>Newsprint (New)</v>
          </cell>
          <cell r="E313">
            <v>100.00001916666669</v>
          </cell>
          <cell r="F313">
            <v>91.969425833333347</v>
          </cell>
          <cell r="G313">
            <v>83.788645833333334</v>
          </cell>
          <cell r="H313">
            <v>95.701324166666652</v>
          </cell>
          <cell r="I313">
            <v>103.30185500000002</v>
          </cell>
          <cell r="J313">
            <v>101.82036500000001</v>
          </cell>
        </row>
        <row r="314">
          <cell r="A314" t="str">
            <v>345131(21)</v>
          </cell>
          <cell r="D314" t="str">
            <v>Printing Paper</v>
          </cell>
          <cell r="E314">
            <v>99.999166666666682</v>
          </cell>
          <cell r="F314">
            <v>91.940208333333331</v>
          </cell>
          <cell r="G314">
            <v>86.631041666666675</v>
          </cell>
          <cell r="H314">
            <v>94.451875000000001</v>
          </cell>
          <cell r="I314">
            <v>95.955624999999998</v>
          </cell>
          <cell r="J314">
            <v>91.173124999999999</v>
          </cell>
        </row>
        <row r="315">
          <cell r="A315" t="str">
            <v>345132(21)</v>
          </cell>
          <cell r="D315" t="str">
            <v>Corrugated Cartons And Boxes (New)</v>
          </cell>
          <cell r="E315">
            <v>99.999914166666628</v>
          </cell>
          <cell r="F315">
            <v>99.760701666666677</v>
          </cell>
          <cell r="G315">
            <v>87.894738333333322</v>
          </cell>
          <cell r="H315">
            <v>86.33977999999999</v>
          </cell>
          <cell r="I315">
            <v>87.861273333333344</v>
          </cell>
          <cell r="J315">
            <v>88.278771666666671</v>
          </cell>
        </row>
        <row r="316">
          <cell r="A316" t="str">
            <v>345141(21)</v>
          </cell>
          <cell r="D316" t="str">
            <v>Cardboard/Paperboard</v>
          </cell>
          <cell r="E316">
            <v>100.00027833333334</v>
          </cell>
          <cell r="F316">
            <v>86.619167499999989</v>
          </cell>
          <cell r="G316">
            <v>76.163610000000006</v>
          </cell>
          <cell r="H316">
            <v>100.88027916666667</v>
          </cell>
          <cell r="I316">
            <v>116.47055666666668</v>
          </cell>
          <cell r="J316">
            <v>106.91444416666666</v>
          </cell>
        </row>
        <row r="317">
          <cell r="A317" t="str">
            <v>345142(21)</v>
          </cell>
          <cell r="D317" t="str">
            <v>Paper,Kraft (New)</v>
          </cell>
          <cell r="E317">
            <v>99.999166666666667</v>
          </cell>
          <cell r="F317">
            <v>79.737499999999997</v>
          </cell>
          <cell r="G317">
            <v>77.290833333333325</v>
          </cell>
          <cell r="H317">
            <v>81.001249999999999</v>
          </cell>
          <cell r="I317">
            <v>92.869583333333338</v>
          </cell>
          <cell r="J317">
            <v>89.234583333333333</v>
          </cell>
        </row>
        <row r="318">
          <cell r="A318" t="str">
            <v>345143(21)</v>
          </cell>
          <cell r="D318" t="str">
            <v>Computer Form</v>
          </cell>
          <cell r="E318">
            <v>100</v>
          </cell>
          <cell r="F318">
            <v>99.267083333333318</v>
          </cell>
          <cell r="G318">
            <v>99.962916666666672</v>
          </cell>
          <cell r="H318">
            <v>104.54041666666667</v>
          </cell>
          <cell r="I318">
            <v>104.215</v>
          </cell>
          <cell r="J318">
            <v>101.18125000000001</v>
          </cell>
        </row>
        <row r="319">
          <cell r="A319" t="str">
            <v>345144(21)</v>
          </cell>
          <cell r="D319" t="str">
            <v>Melamine Impregnated Paper (New)</v>
          </cell>
          <cell r="E319">
            <v>100.00001916666669</v>
          </cell>
          <cell r="F319">
            <v>91.969425833333347</v>
          </cell>
          <cell r="G319">
            <v>83.788645833333334</v>
          </cell>
          <cell r="H319">
            <v>95.701324166666652</v>
          </cell>
          <cell r="I319">
            <v>103.30185500000002</v>
          </cell>
          <cell r="J319">
            <v>101.82036500000001</v>
          </cell>
        </row>
        <row r="320">
          <cell r="A320" t="str">
            <v>345145(21)</v>
          </cell>
          <cell r="D320" t="str">
            <v>Paper Corrugated Or Ledger</v>
          </cell>
          <cell r="E320">
            <v>99.999445000000009</v>
          </cell>
          <cell r="F320">
            <v>76.965279999999993</v>
          </cell>
          <cell r="G320">
            <v>78.792221666666677</v>
          </cell>
          <cell r="H320">
            <v>84.214722500000008</v>
          </cell>
          <cell r="I320">
            <v>94.41222083333335</v>
          </cell>
          <cell r="J320">
            <v>119.50111083333334</v>
          </cell>
        </row>
        <row r="321">
          <cell r="A321" t="str">
            <v>345146(21)</v>
          </cell>
          <cell r="D321" t="str">
            <v>Bags, Paper</v>
          </cell>
          <cell r="E321">
            <v>99.999721666666659</v>
          </cell>
          <cell r="F321">
            <v>99.750555833333323</v>
          </cell>
          <cell r="G321">
            <v>99.103055833333343</v>
          </cell>
          <cell r="H321">
            <v>102.84444333333333</v>
          </cell>
          <cell r="I321">
            <v>102.47333</v>
          </cell>
          <cell r="J321">
            <v>101.375</v>
          </cell>
        </row>
        <row r="322">
          <cell r="A322" t="str">
            <v>345147(21)</v>
          </cell>
          <cell r="D322" t="str">
            <v>Box, Cardboard</v>
          </cell>
          <cell r="E322">
            <v>99.997916666666669</v>
          </cell>
          <cell r="F322">
            <v>107.06541666666666</v>
          </cell>
          <cell r="G322">
            <v>127.06458333333333</v>
          </cell>
          <cell r="H322">
            <v>126.56583333333333</v>
          </cell>
          <cell r="I322">
            <v>135.63249999999999</v>
          </cell>
          <cell r="J322">
            <v>142.14083333333332</v>
          </cell>
        </row>
        <row r="323">
          <cell r="A323" t="str">
            <v>345161(21)</v>
          </cell>
          <cell r="D323" t="str">
            <v>Envelope</v>
          </cell>
          <cell r="E323">
            <v>100</v>
          </cell>
          <cell r="F323">
            <v>100</v>
          </cell>
          <cell r="G323">
            <v>100</v>
          </cell>
          <cell r="H323">
            <v>100</v>
          </cell>
          <cell r="I323">
            <v>100</v>
          </cell>
          <cell r="J323">
            <v>100</v>
          </cell>
        </row>
        <row r="324">
          <cell r="A324" t="str">
            <v>345162(21)</v>
          </cell>
          <cell r="D324" t="str">
            <v>Letter Cards, Post Cards</v>
          </cell>
          <cell r="E324">
            <v>100</v>
          </cell>
          <cell r="F324">
            <v>100</v>
          </cell>
          <cell r="G324">
            <v>100</v>
          </cell>
          <cell r="H324">
            <v>100</v>
          </cell>
          <cell r="I324">
            <v>100</v>
          </cell>
          <cell r="J324">
            <v>100</v>
          </cell>
        </row>
        <row r="325">
          <cell r="A325" t="str">
            <v>345163(21)</v>
          </cell>
          <cell r="D325" t="str">
            <v>Stationery, Printing &amp; Binding (Includes Letterhead,  Printed Envelopes, Ledger Sheets, Memo, Letter Pad, Notebooks, Receipt, Cheque, Cards, Labels, Tapes And Examination Paper)</v>
          </cell>
          <cell r="E325">
            <v>100</v>
          </cell>
          <cell r="F325">
            <v>100</v>
          </cell>
          <cell r="G325">
            <v>100</v>
          </cell>
          <cell r="H325">
            <v>104.40495499999997</v>
          </cell>
          <cell r="I325">
            <v>108.91609000000003</v>
          </cell>
          <cell r="J325">
            <v>119.28483500000004</v>
          </cell>
        </row>
        <row r="326">
          <cell r="A326" t="str">
            <v>345171(21)</v>
          </cell>
          <cell r="D326" t="str">
            <v>Toilet Paper (New)</v>
          </cell>
          <cell r="E326">
            <v>100</v>
          </cell>
          <cell r="F326">
            <v>102.72266666666667</v>
          </cell>
          <cell r="G326">
            <v>92.782000000000011</v>
          </cell>
          <cell r="H326">
            <v>81.947166666666675</v>
          </cell>
          <cell r="I326">
            <v>82.736666666666679</v>
          </cell>
          <cell r="J326">
            <v>81.334333333333333</v>
          </cell>
        </row>
        <row r="327">
          <cell r="A327" t="str">
            <v>345172(21)</v>
          </cell>
          <cell r="D327" t="str">
            <v>Paper, Tissue (New)</v>
          </cell>
          <cell r="E327">
            <v>100.00012083333333</v>
          </cell>
          <cell r="F327">
            <v>99.687859166666669</v>
          </cell>
          <cell r="G327">
            <v>100.02</v>
          </cell>
          <cell r="H327">
            <v>94.78226166666667</v>
          </cell>
          <cell r="I327">
            <v>94.937140833333345</v>
          </cell>
          <cell r="J327">
            <v>99.369405</v>
          </cell>
        </row>
        <row r="328">
          <cell r="A328" t="str">
            <v>345173(21)</v>
          </cell>
          <cell r="D328" t="str">
            <v>Paper, Napkin</v>
          </cell>
          <cell r="E328">
            <v>100</v>
          </cell>
          <cell r="F328">
            <v>95.668333333333337</v>
          </cell>
          <cell r="G328">
            <v>80.19</v>
          </cell>
          <cell r="H328">
            <v>98.56583333333333</v>
          </cell>
          <cell r="I328">
            <v>102.66666666666667</v>
          </cell>
          <cell r="J328">
            <v>96.28</v>
          </cell>
        </row>
        <row r="329">
          <cell r="A329" t="str">
            <v>345174(21)</v>
          </cell>
          <cell r="D329" t="str">
            <v>Sanitary Napkins</v>
          </cell>
          <cell r="E329">
            <v>100.01666666666668</v>
          </cell>
          <cell r="F329">
            <v>94.88</v>
          </cell>
          <cell r="G329">
            <v>103.57</v>
          </cell>
          <cell r="H329">
            <v>104.36</v>
          </cell>
          <cell r="I329">
            <v>104.36</v>
          </cell>
          <cell r="J329">
            <v>104.36</v>
          </cell>
        </row>
        <row r="330">
          <cell r="A330" t="str">
            <v>345175(21)</v>
          </cell>
          <cell r="D330" t="str">
            <v>Diaper And Baby Napkins</v>
          </cell>
          <cell r="E330">
            <v>100.01666666666668</v>
          </cell>
          <cell r="F330">
            <v>94.88</v>
          </cell>
          <cell r="G330">
            <v>103.57</v>
          </cell>
          <cell r="H330">
            <v>104.36</v>
          </cell>
          <cell r="I330">
            <v>104.36</v>
          </cell>
          <cell r="J330">
            <v>104.36</v>
          </cell>
        </row>
        <row r="331">
          <cell r="A331" t="str">
            <v>34518(21)</v>
          </cell>
          <cell r="D331" t="str">
            <v>Ncr Paper (New)</v>
          </cell>
          <cell r="E331">
            <v>99.999166666666667</v>
          </cell>
          <cell r="F331">
            <v>94.724999999999994</v>
          </cell>
          <cell r="G331">
            <v>87.044166666666669</v>
          </cell>
          <cell r="H331">
            <v>89.160833333333329</v>
          </cell>
          <cell r="I331">
            <v>88.635000000000005</v>
          </cell>
          <cell r="J331">
            <v>90.355000000000004</v>
          </cell>
        </row>
        <row r="332">
          <cell r="A332" t="str">
            <v>345191(21)</v>
          </cell>
          <cell r="D332" t="str">
            <v>Tape And Label, Paper (Labelling Sticker Paper)</v>
          </cell>
          <cell r="E332">
            <v>100.00020833333333</v>
          </cell>
          <cell r="F332">
            <v>96.782083333333333</v>
          </cell>
          <cell r="G332">
            <v>91.098541666666691</v>
          </cell>
          <cell r="H332">
            <v>87.56</v>
          </cell>
          <cell r="I332">
            <v>87.936666666666682</v>
          </cell>
          <cell r="J332">
            <v>90.860416666666666</v>
          </cell>
        </row>
        <row r="333">
          <cell r="A333" t="str">
            <v>345192(21)</v>
          </cell>
          <cell r="D333" t="str">
            <v>Paper Roll (New)</v>
          </cell>
          <cell r="E333">
            <v>100.00000083333333</v>
          </cell>
          <cell r="F333">
            <v>113.40138833333336</v>
          </cell>
          <cell r="G333">
            <v>122.04722250000002</v>
          </cell>
          <cell r="H333">
            <v>117.60277750000003</v>
          </cell>
          <cell r="I333">
            <v>116.41388750000002</v>
          </cell>
          <cell r="J333">
            <v>118.81694499999999</v>
          </cell>
        </row>
        <row r="334">
          <cell r="A334" t="str">
            <v>345193(21)</v>
          </cell>
          <cell r="D334" t="str">
            <v>Paper Core (New)</v>
          </cell>
          <cell r="E334">
            <v>100.00000083333333</v>
          </cell>
          <cell r="F334">
            <v>113.40138833333336</v>
          </cell>
          <cell r="G334">
            <v>122.04722250000002</v>
          </cell>
          <cell r="H334">
            <v>117.60277750000003</v>
          </cell>
          <cell r="I334">
            <v>116.41388750000002</v>
          </cell>
          <cell r="J334">
            <v>118.81694499999999</v>
          </cell>
        </row>
        <row r="335">
          <cell r="A335" t="str">
            <v>346111(21)</v>
          </cell>
          <cell r="D335" t="str">
            <v>Newspaper (Revenue For Circulation)</v>
          </cell>
          <cell r="E335">
            <v>100</v>
          </cell>
          <cell r="F335">
            <v>100</v>
          </cell>
          <cell r="G335">
            <v>100</v>
          </cell>
          <cell r="H335">
            <v>108.33374999999999</v>
          </cell>
          <cell r="I335">
            <v>116.6675</v>
          </cell>
          <cell r="J335">
            <v>136.28416666666669</v>
          </cell>
        </row>
        <row r="336">
          <cell r="A336" t="str">
            <v>346112(21)</v>
          </cell>
          <cell r="D336" t="str">
            <v>Magazine, Periodical &amp; Journal Printing &amp; Publishing</v>
          </cell>
          <cell r="E336">
            <v>100</v>
          </cell>
          <cell r="F336">
            <v>100</v>
          </cell>
          <cell r="G336">
            <v>100</v>
          </cell>
          <cell r="H336">
            <v>100</v>
          </cell>
          <cell r="I336">
            <v>102.0825</v>
          </cell>
          <cell r="J336">
            <v>102.0825</v>
          </cell>
          <cell r="K336">
            <v>104.2</v>
          </cell>
        </row>
        <row r="337">
          <cell r="A337" t="str">
            <v>346113(21)</v>
          </cell>
          <cell r="D337" t="str">
            <v>Newspaper Printing And Binding</v>
          </cell>
          <cell r="E337">
            <v>100</v>
          </cell>
          <cell r="F337">
            <v>100</v>
          </cell>
          <cell r="G337">
            <v>100</v>
          </cell>
          <cell r="H337">
            <v>104.40495499999997</v>
          </cell>
          <cell r="I337">
            <v>108.91609000000003</v>
          </cell>
          <cell r="J337">
            <v>119.28483500000004</v>
          </cell>
        </row>
        <row r="338">
          <cell r="A338" t="str">
            <v>346121(21)</v>
          </cell>
          <cell r="D338" t="str">
            <v>Book, Directory &amp; Catalogue Publishing</v>
          </cell>
          <cell r="E338">
            <v>100</v>
          </cell>
          <cell r="F338">
            <v>100</v>
          </cell>
          <cell r="G338">
            <v>100</v>
          </cell>
          <cell r="H338">
            <v>100</v>
          </cell>
          <cell r="I338">
            <v>100</v>
          </cell>
          <cell r="J338">
            <v>100</v>
          </cell>
        </row>
        <row r="339">
          <cell r="A339" t="str">
            <v>346122(21)</v>
          </cell>
          <cell r="D339" t="str">
            <v>Magazine, Periodical And Journal Publishing</v>
          </cell>
          <cell r="E339">
            <v>100</v>
          </cell>
          <cell r="F339">
            <v>100</v>
          </cell>
          <cell r="G339">
            <v>100</v>
          </cell>
          <cell r="H339">
            <v>100</v>
          </cell>
          <cell r="I339">
            <v>100</v>
          </cell>
          <cell r="J339">
            <v>100</v>
          </cell>
        </row>
        <row r="340">
          <cell r="A340" t="str">
            <v>34616(21)</v>
          </cell>
          <cell r="D340" t="str">
            <v>Playing Cards</v>
          </cell>
          <cell r="E340">
            <v>100.00416666666666</v>
          </cell>
          <cell r="F340">
            <v>123.63249999999999</v>
          </cell>
          <cell r="G340">
            <v>122.7258333333333</v>
          </cell>
          <cell r="H340">
            <v>140.61000000000001</v>
          </cell>
          <cell r="I340">
            <v>140.11833333333337</v>
          </cell>
          <cell r="J340">
            <v>114.5866666666667</v>
          </cell>
        </row>
        <row r="341">
          <cell r="A341" t="str">
            <v>351111(21)</v>
          </cell>
          <cell r="D341" t="str">
            <v>Monosodium Glutamate (Ajinomoto)</v>
          </cell>
          <cell r="E341">
            <v>99.999166666666639</v>
          </cell>
          <cell r="F341">
            <v>91.435833333333306</v>
          </cell>
          <cell r="G341">
            <v>98.545000000000002</v>
          </cell>
          <cell r="H341">
            <v>99.931666666666644</v>
          </cell>
          <cell r="I341">
            <v>95.040833333333325</v>
          </cell>
          <cell r="J341">
            <v>97.86333333333333</v>
          </cell>
        </row>
        <row r="342">
          <cell r="A342" t="str">
            <v>351112(21)</v>
          </cell>
          <cell r="D342" t="str">
            <v>Flavouring Essence</v>
          </cell>
          <cell r="E342">
            <v>100.00014333333334</v>
          </cell>
          <cell r="F342">
            <v>96.494496666666677</v>
          </cell>
          <cell r="G342">
            <v>98.082971666666666</v>
          </cell>
          <cell r="H342">
            <v>99.958075833333339</v>
          </cell>
          <cell r="I342">
            <v>97.406377500000005</v>
          </cell>
          <cell r="J342">
            <v>102.58958500000001</v>
          </cell>
        </row>
        <row r="343">
          <cell r="A343" t="str">
            <v>351113(21)</v>
          </cell>
          <cell r="D343" t="str">
            <v>Ethylene Gas (New)</v>
          </cell>
          <cell r="E343">
            <v>100</v>
          </cell>
          <cell r="F343">
            <v>77.531666666666666</v>
          </cell>
          <cell r="G343">
            <v>81.1875</v>
          </cell>
          <cell r="H343">
            <v>81.09375</v>
          </cell>
          <cell r="I343">
            <v>152.04374999999999</v>
          </cell>
          <cell r="J343">
            <v>144.97333333333333</v>
          </cell>
        </row>
        <row r="344">
          <cell r="A344" t="str">
            <v>351114(21)</v>
          </cell>
          <cell r="D344" t="str">
            <v>Styrene Monomer (New)</v>
          </cell>
          <cell r="E344">
            <v>99.999920000000003</v>
          </cell>
          <cell r="F344">
            <v>88.841926666666666</v>
          </cell>
          <cell r="G344">
            <v>84.275520833333331</v>
          </cell>
          <cell r="H344">
            <v>97.805562500000008</v>
          </cell>
          <cell r="I344">
            <v>114.51621499999999</v>
          </cell>
          <cell r="J344">
            <v>118.88452833333334</v>
          </cell>
        </row>
        <row r="345">
          <cell r="A345" t="str">
            <v>351115(21)</v>
          </cell>
          <cell r="D345" t="str">
            <v>Methyl Alcohol</v>
          </cell>
          <cell r="E345">
            <v>100</v>
          </cell>
          <cell r="F345">
            <v>126.78333333333335</v>
          </cell>
          <cell r="G345">
            <v>88.8</v>
          </cell>
          <cell r="H345">
            <v>133.5</v>
          </cell>
          <cell r="I345">
            <v>148.35666666666665</v>
          </cell>
          <cell r="J345">
            <v>144.01416666666665</v>
          </cell>
        </row>
        <row r="346">
          <cell r="A346" t="str">
            <v>351116(21)</v>
          </cell>
          <cell r="D346" t="str">
            <v>Fractionated Alcohol</v>
          </cell>
          <cell r="E346">
            <v>99.999166666666667</v>
          </cell>
          <cell r="F346">
            <v>93.952083333333334</v>
          </cell>
          <cell r="G346">
            <v>80.124583333333334</v>
          </cell>
          <cell r="H346">
            <v>85.640833333333333</v>
          </cell>
          <cell r="I346">
            <v>111.09833333333333</v>
          </cell>
          <cell r="J346">
            <v>117.43833333333335</v>
          </cell>
        </row>
        <row r="347">
          <cell r="A347" t="str">
            <v>351117(21)</v>
          </cell>
          <cell r="D347" t="str">
            <v>Crude Glycerine</v>
          </cell>
          <cell r="E347">
            <v>99.999814999999998</v>
          </cell>
          <cell r="F347">
            <v>85.03231416666668</v>
          </cell>
          <cell r="G347">
            <v>75.659907500000003</v>
          </cell>
          <cell r="H347">
            <v>83.348796666666672</v>
          </cell>
          <cell r="I347">
            <v>87.09629666666666</v>
          </cell>
          <cell r="J347">
            <v>73.601850833333316</v>
          </cell>
        </row>
        <row r="348">
          <cell r="A348" t="str">
            <v>351118(21)</v>
          </cell>
          <cell r="D348" t="str">
            <v>Maleic Anhydride (New)</v>
          </cell>
          <cell r="E348">
            <v>99.999920000000003</v>
          </cell>
          <cell r="F348">
            <v>88.841926666666666</v>
          </cell>
          <cell r="G348">
            <v>84.275520833333331</v>
          </cell>
          <cell r="H348">
            <v>97.805562500000008</v>
          </cell>
          <cell r="I348">
            <v>114.51621499999999</v>
          </cell>
          <cell r="J348">
            <v>118.88452833333334</v>
          </cell>
        </row>
        <row r="349">
          <cell r="A349" t="str">
            <v>351119(21)</v>
          </cell>
          <cell r="D349" t="str">
            <v>Purified Terephthalic Acid (New)</v>
          </cell>
          <cell r="E349">
            <v>99.999166666666639</v>
          </cell>
          <cell r="F349">
            <v>90.226666666666659</v>
          </cell>
          <cell r="G349">
            <v>94.80416666666666</v>
          </cell>
          <cell r="H349">
            <v>111.09083333333335</v>
          </cell>
          <cell r="I349">
            <v>146.89250000000001</v>
          </cell>
          <cell r="J349">
            <v>156.255</v>
          </cell>
        </row>
        <row r="350">
          <cell r="A350" t="str">
            <v>3511110(21)</v>
          </cell>
          <cell r="D350" t="str">
            <v>Methyl Tertiary Butyl Ether(Mtbe)</v>
          </cell>
          <cell r="E350">
            <v>100.00083333333332</v>
          </cell>
          <cell r="F350">
            <v>103.52249999999999</v>
          </cell>
          <cell r="G350">
            <v>89.698333333333352</v>
          </cell>
          <cell r="H350">
            <v>97.479166666666686</v>
          </cell>
          <cell r="I350">
            <v>115.7825</v>
          </cell>
          <cell r="J350">
            <v>155.07499999999999</v>
          </cell>
        </row>
        <row r="351">
          <cell r="A351" t="str">
            <v>351121(21)</v>
          </cell>
          <cell r="D351" t="str">
            <v>Carbon Dioxide (New)</v>
          </cell>
          <cell r="E351">
            <v>99.998958333333348</v>
          </cell>
          <cell r="F351">
            <v>103.361875</v>
          </cell>
          <cell r="G351">
            <v>100.15916666666666</v>
          </cell>
          <cell r="H351">
            <v>106.42895833333334</v>
          </cell>
          <cell r="I351">
            <v>95.573541666666657</v>
          </cell>
          <cell r="J351">
            <v>90.841041666666655</v>
          </cell>
        </row>
        <row r="352">
          <cell r="A352" t="str">
            <v>351122(21)</v>
          </cell>
          <cell r="D352" t="str">
            <v>Zinc Oxide (New)</v>
          </cell>
          <cell r="E352">
            <v>100</v>
          </cell>
          <cell r="F352">
            <v>89.763333333333335</v>
          </cell>
          <cell r="G352">
            <v>71.339166666666657</v>
          </cell>
          <cell r="H352">
            <v>74.319166666666661</v>
          </cell>
          <cell r="I352">
            <v>92.970833333333331</v>
          </cell>
          <cell r="J352">
            <v>84.238333333333316</v>
          </cell>
        </row>
        <row r="353">
          <cell r="A353" t="str">
            <v>351123(21)</v>
          </cell>
          <cell r="D353" t="str">
            <v>Titanium Dioxide</v>
          </cell>
          <cell r="E353">
            <v>100.00083333333332</v>
          </cell>
          <cell r="F353">
            <v>92.699166666666684</v>
          </cell>
          <cell r="G353">
            <v>87.165000000000006</v>
          </cell>
          <cell r="H353">
            <v>90.147499999999994</v>
          </cell>
          <cell r="I353">
            <v>94.860833333333318</v>
          </cell>
          <cell r="J353">
            <v>100.3325</v>
          </cell>
        </row>
        <row r="354">
          <cell r="A354" t="str">
            <v>351124(21)</v>
          </cell>
          <cell r="D354" t="str">
            <v>Chlorine (New)</v>
          </cell>
          <cell r="E354">
            <v>99.998889166666658</v>
          </cell>
          <cell r="F354">
            <v>100.81194500000001</v>
          </cell>
          <cell r="G354">
            <v>97.423055000000005</v>
          </cell>
          <cell r="H354">
            <v>99.273332500000009</v>
          </cell>
          <cell r="I354">
            <v>100.76361166666666</v>
          </cell>
          <cell r="J354">
            <v>110.31916583333334</v>
          </cell>
        </row>
        <row r="355">
          <cell r="A355" t="str">
            <v>351125(21)</v>
          </cell>
          <cell r="D355" t="str">
            <v>Hydrochloric Acid (New)</v>
          </cell>
          <cell r="E355">
            <v>100.00000083333333</v>
          </cell>
          <cell r="F355">
            <v>98.369444999999985</v>
          </cell>
          <cell r="G355">
            <v>97.507777500000003</v>
          </cell>
          <cell r="H355">
            <v>102.27249916666668</v>
          </cell>
          <cell r="I355">
            <v>108.10444333333332</v>
          </cell>
          <cell r="J355">
            <v>96.660277499999992</v>
          </cell>
        </row>
        <row r="356">
          <cell r="A356" t="str">
            <v>351126(21)</v>
          </cell>
          <cell r="D356" t="str">
            <v>Sulphuric Acid (New)</v>
          </cell>
          <cell r="E356">
            <v>100.00083333333333</v>
          </cell>
          <cell r="F356">
            <v>98.301333333333346</v>
          </cell>
          <cell r="G356">
            <v>94.194999999999993</v>
          </cell>
          <cell r="H356">
            <v>91.841666666666669</v>
          </cell>
          <cell r="I356">
            <v>90.381500000000003</v>
          </cell>
          <cell r="J356">
            <v>90.903999999999996</v>
          </cell>
        </row>
        <row r="357">
          <cell r="A357" t="str">
            <v>351127(21)</v>
          </cell>
          <cell r="D357" t="str">
            <v>Phosphoric Acid (New)</v>
          </cell>
          <cell r="E357">
            <v>99.998333333333306</v>
          </cell>
          <cell r="F357">
            <v>91.726666666666674</v>
          </cell>
          <cell r="G357">
            <v>115.88083333333334</v>
          </cell>
          <cell r="H357">
            <v>116.31333333333332</v>
          </cell>
          <cell r="I357">
            <v>162.80666666666667</v>
          </cell>
          <cell r="J357">
            <v>211.92083333333335</v>
          </cell>
        </row>
        <row r="358">
          <cell r="A358" t="str">
            <v>351128(21)</v>
          </cell>
          <cell r="D358" t="str">
            <v>Caustic Soda (New)</v>
          </cell>
          <cell r="E358">
            <v>99.99972333333335</v>
          </cell>
          <cell r="F358">
            <v>103.48333333333332</v>
          </cell>
          <cell r="G358">
            <v>91.236665833333319</v>
          </cell>
          <cell r="H358">
            <v>87.081389166666668</v>
          </cell>
          <cell r="I358">
            <v>86.130000833333327</v>
          </cell>
          <cell r="J358">
            <v>122.35055666666669</v>
          </cell>
        </row>
        <row r="359">
          <cell r="A359" t="str">
            <v>351129(21)</v>
          </cell>
          <cell r="D359" t="str">
            <v>Aluminium Sulphate (New)</v>
          </cell>
          <cell r="E359">
            <v>100.00041666666667</v>
          </cell>
          <cell r="F359">
            <v>94.850208333333327</v>
          </cell>
          <cell r="G359">
            <v>97.339583333333309</v>
          </cell>
          <cell r="H359">
            <v>99.564791666666665</v>
          </cell>
          <cell r="I359">
            <v>104.93083333333331</v>
          </cell>
          <cell r="J359">
            <v>129.5625</v>
          </cell>
        </row>
        <row r="360">
          <cell r="A360" t="str">
            <v>3511210(21)</v>
          </cell>
          <cell r="D360" t="str">
            <v>Sodium Silicate (New)</v>
          </cell>
          <cell r="E360">
            <v>100.00011999999998</v>
          </cell>
          <cell r="F360">
            <v>100.43892666666665</v>
          </cell>
          <cell r="G360">
            <v>98.128690000000006</v>
          </cell>
          <cell r="H360">
            <v>109.43369166666666</v>
          </cell>
          <cell r="I360">
            <v>116.3475</v>
          </cell>
          <cell r="J360">
            <v>139.4713083333333</v>
          </cell>
        </row>
        <row r="361">
          <cell r="A361" t="str">
            <v>3511211(21)</v>
          </cell>
          <cell r="D361" t="str">
            <v>Calcium Carbide (New)</v>
          </cell>
          <cell r="E361">
            <v>99.999583333333334</v>
          </cell>
          <cell r="F361">
            <v>95.943333333333342</v>
          </cell>
          <cell r="G361">
            <v>99.397499999999994</v>
          </cell>
          <cell r="H361">
            <v>98.219166666666652</v>
          </cell>
          <cell r="I361">
            <v>107.23375</v>
          </cell>
          <cell r="J361">
            <v>121.735</v>
          </cell>
        </row>
        <row r="362">
          <cell r="A362" t="str">
            <v>351131(21)</v>
          </cell>
          <cell r="D362" t="str">
            <v>Natural Gas, In Gaseous State</v>
          </cell>
          <cell r="E362">
            <v>99.999833333333342</v>
          </cell>
          <cell r="F362">
            <v>83.152833333333348</v>
          </cell>
          <cell r="G362">
            <v>83.748500000000007</v>
          </cell>
          <cell r="H362">
            <v>100.62333333333332</v>
          </cell>
          <cell r="I362">
            <v>138.11883333333336</v>
          </cell>
          <cell r="J362">
            <v>191.59666666666669</v>
          </cell>
        </row>
        <row r="363">
          <cell r="A363" t="str">
            <v>351132(21)</v>
          </cell>
          <cell r="D363" t="str">
            <v>Hydrogen (New)</v>
          </cell>
          <cell r="E363">
            <v>100.00194499999999</v>
          </cell>
          <cell r="F363">
            <v>104.58194499999999</v>
          </cell>
          <cell r="G363">
            <v>90.129724166666676</v>
          </cell>
          <cell r="H363">
            <v>85.682222499999995</v>
          </cell>
          <cell r="I363">
            <v>90.480002499999998</v>
          </cell>
          <cell r="J363">
            <v>90.75333333333333</v>
          </cell>
        </row>
        <row r="364">
          <cell r="A364" t="str">
            <v>351133(21)</v>
          </cell>
          <cell r="D364" t="str">
            <v>Argon (New)</v>
          </cell>
          <cell r="E364">
            <v>100.00083333333333</v>
          </cell>
          <cell r="F364">
            <v>100.40541666666668</v>
          </cell>
          <cell r="G364">
            <v>100.43916666666665</v>
          </cell>
          <cell r="H364">
            <v>102.38916666666665</v>
          </cell>
          <cell r="I364">
            <v>94.21</v>
          </cell>
          <cell r="J364">
            <v>93.086250000000007</v>
          </cell>
        </row>
        <row r="365">
          <cell r="A365" t="str">
            <v>351134(21)</v>
          </cell>
          <cell r="D365" t="str">
            <v>Acetylene (New)</v>
          </cell>
          <cell r="E365">
            <v>100.000765</v>
          </cell>
          <cell r="F365">
            <v>104.7604875</v>
          </cell>
          <cell r="G365">
            <v>100.99402750000003</v>
          </cell>
          <cell r="H365">
            <v>102.19305666666665</v>
          </cell>
          <cell r="I365">
            <v>108.54625083333333</v>
          </cell>
          <cell r="J365">
            <v>113.26513916666666</v>
          </cell>
        </row>
        <row r="366">
          <cell r="A366" t="str">
            <v>351135(21)</v>
          </cell>
          <cell r="D366" t="str">
            <v>Nitrogen Gas</v>
          </cell>
          <cell r="E366">
            <v>99.993333333333311</v>
          </cell>
          <cell r="F366">
            <v>108.36958333333332</v>
          </cell>
          <cell r="G366">
            <v>104.29645833333333</v>
          </cell>
          <cell r="H366">
            <v>110.09052083333331</v>
          </cell>
          <cell r="I366">
            <v>120.13864583333331</v>
          </cell>
          <cell r="J366">
            <v>115.78156250000001</v>
          </cell>
        </row>
        <row r="367">
          <cell r="A367" t="str">
            <v>351136(21)</v>
          </cell>
          <cell r="D367" t="str">
            <v>Oxygen (New)</v>
          </cell>
          <cell r="E367">
            <v>99.997435833333327</v>
          </cell>
          <cell r="F367">
            <v>104.97378333333333</v>
          </cell>
          <cell r="G367">
            <v>105.14455000000001</v>
          </cell>
          <cell r="H367">
            <v>98.031474166666655</v>
          </cell>
          <cell r="I367">
            <v>95.142691666666678</v>
          </cell>
          <cell r="J367">
            <v>94.91570583333332</v>
          </cell>
        </row>
        <row r="368">
          <cell r="A368" t="str">
            <v>35116(21)</v>
          </cell>
          <cell r="D368" t="str">
            <v>Gloss Paint (New)</v>
          </cell>
          <cell r="E368">
            <v>99.999621666666641</v>
          </cell>
          <cell r="F368">
            <v>101.16674250000003</v>
          </cell>
          <cell r="G368">
            <v>97.585984166666648</v>
          </cell>
          <cell r="H368">
            <v>100.16462000000001</v>
          </cell>
          <cell r="I368">
            <v>102.30545333333333</v>
          </cell>
          <cell r="J368">
            <v>105.92924249999999</v>
          </cell>
        </row>
        <row r="369">
          <cell r="A369" t="str">
            <v>351181(21)</v>
          </cell>
          <cell r="D369" t="str">
            <v>Soap Noodles</v>
          </cell>
          <cell r="E369">
            <v>99.999166666666682</v>
          </cell>
          <cell r="F369">
            <v>86.275416666666658</v>
          </cell>
          <cell r="G369">
            <v>76.657083333333318</v>
          </cell>
          <cell r="H369">
            <v>94.121250000000003</v>
          </cell>
          <cell r="I369">
            <v>88.001249999999999</v>
          </cell>
          <cell r="J369">
            <v>85.95</v>
          </cell>
        </row>
        <row r="370">
          <cell r="A370" t="str">
            <v>351182(21)</v>
          </cell>
          <cell r="D370" t="str">
            <v>Urea</v>
          </cell>
          <cell r="E370">
            <v>100.00083333333332</v>
          </cell>
          <cell r="F370">
            <v>102.81</v>
          </cell>
          <cell r="G370">
            <v>99.374166666666682</v>
          </cell>
          <cell r="H370">
            <v>133.20500000000001</v>
          </cell>
          <cell r="I370">
            <v>170.69</v>
          </cell>
          <cell r="J370">
            <v>218.995</v>
          </cell>
        </row>
        <row r="371">
          <cell r="A371" t="str">
            <v>351183(21)</v>
          </cell>
          <cell r="D371" t="str">
            <v>Chemical Fertilizer Except Urea</v>
          </cell>
          <cell r="E371">
            <v>99.999808333333334</v>
          </cell>
          <cell r="F371">
            <v>95.229438333333334</v>
          </cell>
          <cell r="G371">
            <v>94.693108333333342</v>
          </cell>
          <cell r="H371">
            <v>107.62480583333334</v>
          </cell>
          <cell r="I371">
            <v>128.93771333333336</v>
          </cell>
          <cell r="J371">
            <v>160.83206250000001</v>
          </cell>
        </row>
        <row r="372">
          <cell r="A372" t="str">
            <v>351184(21)</v>
          </cell>
          <cell r="D372" t="str">
            <v>Fertilizers, N.E.C.</v>
          </cell>
          <cell r="E372">
            <v>99.999375000000001</v>
          </cell>
          <cell r="F372">
            <v>92.025729166666679</v>
          </cell>
          <cell r="G372">
            <v>92.71479166666667</v>
          </cell>
          <cell r="H372">
            <v>96.814062500000006</v>
          </cell>
          <cell r="I372">
            <v>111.29229166666667</v>
          </cell>
          <cell r="J372">
            <v>136.25114583333334</v>
          </cell>
        </row>
        <row r="373">
          <cell r="A373" t="str">
            <v>351191(21)</v>
          </cell>
          <cell r="D373" t="str">
            <v>Insecticides, Prepared &amp; Ready To Use (Liquid)</v>
          </cell>
          <cell r="E373">
            <v>99.999583333333334</v>
          </cell>
          <cell r="F373">
            <v>96.747916666666683</v>
          </cell>
          <cell r="G373">
            <v>97.458749999999995</v>
          </cell>
          <cell r="H373">
            <v>94.924166666666665</v>
          </cell>
          <cell r="I373">
            <v>87.493333333333325</v>
          </cell>
          <cell r="J373">
            <v>92.937083333333334</v>
          </cell>
        </row>
        <row r="374">
          <cell r="A374" t="str">
            <v>351192(21)</v>
          </cell>
          <cell r="D374" t="str">
            <v>Pesticides (Liquid, Solid)</v>
          </cell>
          <cell r="E374">
            <v>100.00333333333333</v>
          </cell>
          <cell r="F374">
            <v>110.73833333333337</v>
          </cell>
          <cell r="G374">
            <v>116.39416666666668</v>
          </cell>
          <cell r="H374">
            <v>109.2966666666667</v>
          </cell>
          <cell r="I374">
            <v>116.05083333333334</v>
          </cell>
          <cell r="J374">
            <v>172.49</v>
          </cell>
        </row>
        <row r="375">
          <cell r="A375" t="str">
            <v>351193(21)</v>
          </cell>
          <cell r="D375" t="str">
            <v>Mosquito Coils (Repellant)</v>
          </cell>
          <cell r="E375">
            <v>99.999166666666682</v>
          </cell>
          <cell r="F375">
            <v>90.357500000000002</v>
          </cell>
          <cell r="G375">
            <v>84.63833333333335</v>
          </cell>
          <cell r="H375">
            <v>101.84916666666669</v>
          </cell>
          <cell r="I375">
            <v>101.37333333333331</v>
          </cell>
          <cell r="J375">
            <v>105.39541666666666</v>
          </cell>
        </row>
        <row r="376">
          <cell r="A376" t="str">
            <v>351194(21)</v>
          </cell>
          <cell r="D376" t="str">
            <v>Mosquito Mats</v>
          </cell>
          <cell r="E376">
            <v>100</v>
          </cell>
          <cell r="F376">
            <v>100</v>
          </cell>
          <cell r="G376">
            <v>100</v>
          </cell>
          <cell r="H376">
            <v>100</v>
          </cell>
          <cell r="I376">
            <v>102.4225</v>
          </cell>
          <cell r="J376">
            <v>103.3275</v>
          </cell>
        </row>
        <row r="377">
          <cell r="A377" t="str">
            <v>351195(21)</v>
          </cell>
          <cell r="D377" t="str">
            <v>Insecticides (Non-Liquid)</v>
          </cell>
          <cell r="E377">
            <v>100.00166666666665</v>
          </cell>
          <cell r="F377">
            <v>95.569166666666661</v>
          </cell>
          <cell r="G377">
            <v>130.07333333333332</v>
          </cell>
          <cell r="H377">
            <v>117.9575</v>
          </cell>
          <cell r="I377">
            <v>180.24666666666661</v>
          </cell>
          <cell r="J377">
            <v>196.54666666666668</v>
          </cell>
        </row>
        <row r="378">
          <cell r="A378" t="str">
            <v>351196(21)</v>
          </cell>
          <cell r="D378" t="str">
            <v>Fungicides, Prepared &amp; Ready To Use (Liquid)</v>
          </cell>
          <cell r="E378">
            <v>100.00035666666665</v>
          </cell>
          <cell r="F378">
            <v>97.506767499999995</v>
          </cell>
          <cell r="G378">
            <v>95.940876666666682</v>
          </cell>
          <cell r="H378">
            <v>109.50365833333333</v>
          </cell>
          <cell r="I378">
            <v>118.56376416666667</v>
          </cell>
          <cell r="J378">
            <v>133.88264083333334</v>
          </cell>
        </row>
        <row r="379">
          <cell r="A379" t="str">
            <v>351197(21)</v>
          </cell>
          <cell r="D379" t="str">
            <v>Fungicides, Prepared &amp; Ready To Use (Non-Liquid)</v>
          </cell>
          <cell r="E379">
            <v>100.00166666666668</v>
          </cell>
          <cell r="F379">
            <v>103.13916666666667</v>
          </cell>
          <cell r="G379">
            <v>80.947500000000005</v>
          </cell>
          <cell r="H379">
            <v>112.81666666666665</v>
          </cell>
          <cell r="I379">
            <v>132.89333333333335</v>
          </cell>
          <cell r="J379">
            <v>126.24833333333333</v>
          </cell>
        </row>
        <row r="380">
          <cell r="A380" t="str">
            <v>351198(21)</v>
          </cell>
          <cell r="D380" t="str">
            <v>Herbicide, Prepared &amp; Ready To Use (Liquid)</v>
          </cell>
          <cell r="E380">
            <v>100.00083333333333</v>
          </cell>
          <cell r="F380">
            <v>99.853666666666655</v>
          </cell>
          <cell r="G380">
            <v>96.905666666666676</v>
          </cell>
          <cell r="H380">
            <v>115.955</v>
          </cell>
          <cell r="I380">
            <v>130.02683333333334</v>
          </cell>
          <cell r="J380">
            <v>151.35499999999999</v>
          </cell>
        </row>
        <row r="381">
          <cell r="A381" t="str">
            <v>351199(21)</v>
          </cell>
          <cell r="D381" t="str">
            <v>Herbicide Non-Liquid</v>
          </cell>
          <cell r="E381">
            <v>100.00035666666665</v>
          </cell>
          <cell r="F381">
            <v>97.506767499999995</v>
          </cell>
          <cell r="G381">
            <v>95.940876666666682</v>
          </cell>
          <cell r="H381">
            <v>109.50365833333333</v>
          </cell>
          <cell r="I381">
            <v>118.56376416666667</v>
          </cell>
          <cell r="J381">
            <v>133.88264083333334</v>
          </cell>
        </row>
        <row r="382">
          <cell r="A382" t="str">
            <v>351231(21)</v>
          </cell>
          <cell r="D382" t="str">
            <v>Polyethylene</v>
          </cell>
          <cell r="E382">
            <v>99.999583333333334</v>
          </cell>
          <cell r="F382">
            <v>88.655416666666682</v>
          </cell>
          <cell r="G382">
            <v>81.15958333333333</v>
          </cell>
          <cell r="H382">
            <v>92.245416666666671</v>
          </cell>
          <cell r="I382">
            <v>134.92458333333332</v>
          </cell>
          <cell r="J382">
            <v>153.16374999999999</v>
          </cell>
        </row>
        <row r="383">
          <cell r="A383" t="str">
            <v>351232(21)</v>
          </cell>
          <cell r="D383" t="str">
            <v>Expandable Polystyrene (New)</v>
          </cell>
          <cell r="E383">
            <v>100.00083333333333</v>
          </cell>
          <cell r="F383">
            <v>67.7</v>
          </cell>
          <cell r="G383">
            <v>74.899166666666673</v>
          </cell>
          <cell r="H383">
            <v>82.276666666666671</v>
          </cell>
          <cell r="I383">
            <v>121.02916666666665</v>
          </cell>
          <cell r="J383">
            <v>120.86916666666664</v>
          </cell>
        </row>
        <row r="384">
          <cell r="A384" t="str">
            <v>351233(21)</v>
          </cell>
          <cell r="D384" t="str">
            <v>Polystyrene (New)</v>
          </cell>
          <cell r="E384">
            <v>100.00020833333333</v>
          </cell>
          <cell r="F384">
            <v>90.154583333333321</v>
          </cell>
          <cell r="G384">
            <v>80.362499999999997</v>
          </cell>
          <cell r="H384">
            <v>86.529375000000002</v>
          </cell>
          <cell r="I384">
            <v>103.87229166666668</v>
          </cell>
          <cell r="J384">
            <v>136.29062500000001</v>
          </cell>
        </row>
        <row r="385">
          <cell r="A385" t="str">
            <v>351234(21)</v>
          </cell>
          <cell r="D385" t="str">
            <v>Thermoplastic Compound</v>
          </cell>
          <cell r="E385">
            <v>99.999166666666682</v>
          </cell>
          <cell r="F385">
            <v>98.439166666666651</v>
          </cell>
          <cell r="G385">
            <v>86.901666666666657</v>
          </cell>
          <cell r="H385">
            <v>93.671666666666667</v>
          </cell>
          <cell r="I385">
            <v>99.227083333333354</v>
          </cell>
          <cell r="J385">
            <v>110.33541666666667</v>
          </cell>
        </row>
        <row r="386">
          <cell r="A386" t="str">
            <v>351235(21)</v>
          </cell>
          <cell r="D386" t="str">
            <v>Plastic Rod,Tubes,Granules (New)</v>
          </cell>
          <cell r="E386">
            <v>100.00007000000001</v>
          </cell>
          <cell r="F386">
            <v>87.07050000000001</v>
          </cell>
          <cell r="G386">
            <v>85.616700000000009</v>
          </cell>
          <cell r="H386">
            <v>93.370101666666656</v>
          </cell>
          <cell r="I386">
            <v>123.20818000000001</v>
          </cell>
          <cell r="J386">
            <v>137.54635083333332</v>
          </cell>
        </row>
        <row r="387">
          <cell r="A387" t="str">
            <v>351236(21)</v>
          </cell>
          <cell r="D387" t="str">
            <v>Pvc Resin</v>
          </cell>
          <cell r="E387">
            <v>100.00111083333334</v>
          </cell>
          <cell r="F387">
            <v>74.317223333333331</v>
          </cell>
          <cell r="G387">
            <v>83.489722499999999</v>
          </cell>
          <cell r="H387">
            <v>85.590556666666672</v>
          </cell>
          <cell r="I387">
            <v>117.20972416666666</v>
          </cell>
          <cell r="J387">
            <v>117.30916749999999</v>
          </cell>
        </row>
        <row r="388">
          <cell r="A388" t="str">
            <v>351237(21)</v>
          </cell>
          <cell r="D388" t="str">
            <v>P.V.C. Compound</v>
          </cell>
          <cell r="E388">
            <v>100.00023666666665</v>
          </cell>
          <cell r="F388">
            <v>90.762739166666677</v>
          </cell>
          <cell r="G388">
            <v>89.865594999999999</v>
          </cell>
          <cell r="H388">
            <v>91.382975000000002</v>
          </cell>
          <cell r="I388">
            <v>104.73309499999998</v>
          </cell>
          <cell r="J388">
            <v>117.70654749999999</v>
          </cell>
        </row>
        <row r="389">
          <cell r="A389" t="str">
            <v>351238(21)</v>
          </cell>
          <cell r="D389" t="str">
            <v>Dry Colour (Plastic Resin)</v>
          </cell>
          <cell r="E389">
            <v>99.999998333333323</v>
          </cell>
          <cell r="F389">
            <v>96.180833333333339</v>
          </cell>
          <cell r="G389">
            <v>92.942223333333331</v>
          </cell>
          <cell r="H389">
            <v>95.533609999999996</v>
          </cell>
          <cell r="I389">
            <v>109.32250083333331</v>
          </cell>
          <cell r="J389">
            <v>107.17111</v>
          </cell>
        </row>
        <row r="390">
          <cell r="A390" t="str">
            <v>351239(21)</v>
          </cell>
          <cell r="D390" t="str">
            <v>Polyethelene Terephtalate</v>
          </cell>
          <cell r="E390">
            <v>100.00007000000001</v>
          </cell>
          <cell r="F390">
            <v>87.07050000000001</v>
          </cell>
          <cell r="G390">
            <v>85.616700000000009</v>
          </cell>
          <cell r="H390">
            <v>93.370101666666656</v>
          </cell>
          <cell r="I390">
            <v>123.20818000000001</v>
          </cell>
          <cell r="J390">
            <v>137.54635083333332</v>
          </cell>
        </row>
        <row r="391">
          <cell r="A391" t="str">
            <v>3512310(21)</v>
          </cell>
          <cell r="D391" t="str">
            <v>Polypropylene</v>
          </cell>
          <cell r="E391">
            <v>100</v>
          </cell>
          <cell r="F391">
            <v>86.484166666666667</v>
          </cell>
          <cell r="G391">
            <v>90.36666666666666</v>
          </cell>
          <cell r="H391">
            <v>107.10166666666666</v>
          </cell>
          <cell r="I391">
            <v>144.79333333333335</v>
          </cell>
          <cell r="J391">
            <v>166.12041666666664</v>
          </cell>
        </row>
        <row r="392">
          <cell r="A392" t="str">
            <v>3512311(21)</v>
          </cell>
          <cell r="D392" t="str">
            <v>Resin &amp; Emulsion</v>
          </cell>
          <cell r="E392">
            <v>99.998750000000001</v>
          </cell>
          <cell r="F392">
            <v>100.71</v>
          </cell>
          <cell r="G392">
            <v>101.48</v>
          </cell>
          <cell r="H392">
            <v>102.87208333333335</v>
          </cell>
          <cell r="I392">
            <v>115.85250000000001</v>
          </cell>
          <cell r="J392">
            <v>133.8125</v>
          </cell>
        </row>
        <row r="393">
          <cell r="A393" t="str">
            <v>352111(21)</v>
          </cell>
          <cell r="D393" t="str">
            <v>Epoxy Polyester Paint (Powder Form)</v>
          </cell>
          <cell r="E393">
            <v>100.00041666666667</v>
          </cell>
          <cell r="F393">
            <v>106.37541666666664</v>
          </cell>
          <cell r="G393">
            <v>97.026250000000005</v>
          </cell>
          <cell r="H393">
            <v>97.352500000000006</v>
          </cell>
          <cell r="I393">
            <v>93.039583333333354</v>
          </cell>
          <cell r="J393">
            <v>92.264166666666682</v>
          </cell>
        </row>
        <row r="394">
          <cell r="A394" t="str">
            <v>352112(21)</v>
          </cell>
          <cell r="D394" t="str">
            <v>Varnishes, N.E.C. (New)</v>
          </cell>
          <cell r="E394">
            <v>99.998889166666672</v>
          </cell>
          <cell r="F394">
            <v>101.68125000000001</v>
          </cell>
          <cell r="G394">
            <v>106.12083416666667</v>
          </cell>
          <cell r="H394">
            <v>105.223195</v>
          </cell>
          <cell r="I394">
            <v>108.95486083333333</v>
          </cell>
          <cell r="J394">
            <v>116.1922225</v>
          </cell>
        </row>
        <row r="395">
          <cell r="A395" t="str">
            <v>352121(21)</v>
          </cell>
          <cell r="D395" t="str">
            <v>Lacquers, Prepared (New)</v>
          </cell>
          <cell r="E395">
            <v>100.00083333333332</v>
          </cell>
          <cell r="F395">
            <v>99.297166666666669</v>
          </cell>
          <cell r="G395">
            <v>93.247</v>
          </cell>
          <cell r="H395">
            <v>103.24233333333333</v>
          </cell>
          <cell r="I395">
            <v>110.2448333333333</v>
          </cell>
          <cell r="J395">
            <v>115.26266666666668</v>
          </cell>
        </row>
        <row r="396">
          <cell r="A396" t="str">
            <v>352122(21)</v>
          </cell>
          <cell r="D396" t="str">
            <v>Primers (New)</v>
          </cell>
          <cell r="E396">
            <v>99.999167499999984</v>
          </cell>
          <cell r="F396">
            <v>97.670240000000007</v>
          </cell>
          <cell r="G396">
            <v>94.319643333333346</v>
          </cell>
          <cell r="H396">
            <v>95.372737500000028</v>
          </cell>
          <cell r="I396">
            <v>99.213811666666686</v>
          </cell>
          <cell r="J396">
            <v>101.96047583333333</v>
          </cell>
        </row>
        <row r="397">
          <cell r="A397" t="str">
            <v>352123(21)</v>
          </cell>
          <cell r="D397" t="str">
            <v>Emulsion Paint (New)</v>
          </cell>
          <cell r="E397">
            <v>99.999352500000001</v>
          </cell>
          <cell r="F397">
            <v>102.41046166666668</v>
          </cell>
          <cell r="G397">
            <v>100.75037166666667</v>
          </cell>
          <cell r="H397">
            <v>102.9695375</v>
          </cell>
          <cell r="I397">
            <v>98.869906666666651</v>
          </cell>
          <cell r="J397">
            <v>105.08999833333334</v>
          </cell>
        </row>
        <row r="398">
          <cell r="A398" t="str">
            <v>352124(21)</v>
          </cell>
          <cell r="D398" t="str">
            <v>Undercoat (New)</v>
          </cell>
          <cell r="E398">
            <v>99.999761666666672</v>
          </cell>
          <cell r="F398">
            <v>99.403095833333339</v>
          </cell>
          <cell r="G398">
            <v>98.687618333333333</v>
          </cell>
          <cell r="H398">
            <v>101.07035583333332</v>
          </cell>
          <cell r="I398">
            <v>100.7533325</v>
          </cell>
          <cell r="J398">
            <v>106.3015475</v>
          </cell>
        </row>
        <row r="399">
          <cell r="A399" t="str">
            <v>35213(21)</v>
          </cell>
          <cell r="D399" t="str">
            <v>Paint, Thinner (New)</v>
          </cell>
          <cell r="E399">
            <v>99.999833333333328</v>
          </cell>
          <cell r="F399">
            <v>101.46766666666667</v>
          </cell>
          <cell r="G399">
            <v>99.683250000000001</v>
          </cell>
          <cell r="H399">
            <v>100.17783333333333</v>
          </cell>
          <cell r="I399">
            <v>105.21408333333333</v>
          </cell>
          <cell r="J399">
            <v>124.86491666666669</v>
          </cell>
        </row>
        <row r="400">
          <cell r="A400" t="str">
            <v>353111(21)</v>
          </cell>
          <cell r="D400" t="str">
            <v>Vitamins (Pills, Mixtures)</v>
          </cell>
          <cell r="E400">
            <v>99.999443333333346</v>
          </cell>
          <cell r="F400">
            <v>91.798609999999968</v>
          </cell>
          <cell r="G400">
            <v>93.703333333333333</v>
          </cell>
          <cell r="H400">
            <v>102.16888833333333</v>
          </cell>
          <cell r="I400">
            <v>97.866110833333337</v>
          </cell>
          <cell r="J400">
            <v>100.02305583333333</v>
          </cell>
        </row>
        <row r="401">
          <cell r="A401" t="str">
            <v>353112(21)</v>
          </cell>
          <cell r="D401" t="str">
            <v>Veterinary Medicine</v>
          </cell>
          <cell r="E401">
            <v>100.00222583333333</v>
          </cell>
          <cell r="F401">
            <v>102.75819583333332</v>
          </cell>
          <cell r="G401">
            <v>114.31660916666667</v>
          </cell>
          <cell r="H401">
            <v>111.37860499999999</v>
          </cell>
          <cell r="I401">
            <v>116.15635833333333</v>
          </cell>
          <cell r="J401">
            <v>124.31748249999998</v>
          </cell>
        </row>
        <row r="402">
          <cell r="A402" t="str">
            <v>353113(21)</v>
          </cell>
          <cell r="D402" t="str">
            <v>Medicinal Pills (Tablets And Capsules)</v>
          </cell>
          <cell r="E402">
            <v>100.00333500000001</v>
          </cell>
          <cell r="F402">
            <v>104.86380416666668</v>
          </cell>
          <cell r="G402">
            <v>120.99520833333334</v>
          </cell>
          <cell r="H402">
            <v>118.30698166666669</v>
          </cell>
          <cell r="I402">
            <v>122.83213666666668</v>
          </cell>
          <cell r="J402">
            <v>135.44208583333335</v>
          </cell>
        </row>
        <row r="403">
          <cell r="A403" t="str">
            <v>353114(21)</v>
          </cell>
          <cell r="D403" t="str">
            <v>Opthalmic Solutions (Eye-Mo)</v>
          </cell>
          <cell r="E403">
            <v>100.00055499999999</v>
          </cell>
          <cell r="F403">
            <v>100.05527749999997</v>
          </cell>
          <cell r="G403">
            <v>103.87722333333333</v>
          </cell>
          <cell r="H403">
            <v>101.70694416666666</v>
          </cell>
          <cell r="I403">
            <v>98.923888333333309</v>
          </cell>
          <cell r="J403">
            <v>96.330277499999994</v>
          </cell>
        </row>
        <row r="404">
          <cell r="A404" t="str">
            <v>353115(21)</v>
          </cell>
          <cell r="D404" t="str">
            <v>Medicinal Drinks, Cough Mixtures</v>
          </cell>
          <cell r="E404">
            <v>100.00109083333334</v>
          </cell>
          <cell r="F404">
            <v>102.3447425</v>
          </cell>
          <cell r="G404">
            <v>104.63897416666666</v>
          </cell>
          <cell r="H404">
            <v>95.328397499999994</v>
          </cell>
          <cell r="I404">
            <v>104.41647500000002</v>
          </cell>
          <cell r="J404">
            <v>105.36551333333334</v>
          </cell>
        </row>
        <row r="405">
          <cell r="A405" t="str">
            <v>353116(21)</v>
          </cell>
          <cell r="D405" t="str">
            <v>Medicinal Powder</v>
          </cell>
          <cell r="E405">
            <v>99.999027500000011</v>
          </cell>
          <cell r="F405">
            <v>95.310416666666669</v>
          </cell>
          <cell r="G405">
            <v>103.3784725</v>
          </cell>
          <cell r="H405">
            <v>106.76152750000001</v>
          </cell>
          <cell r="I405">
            <v>112.4941675</v>
          </cell>
          <cell r="J405">
            <v>113.44277833333334</v>
          </cell>
        </row>
        <row r="406">
          <cell r="A406" t="str">
            <v>353117(21)</v>
          </cell>
          <cell r="D406" t="str">
            <v>Medicaments And Pharmaceutical Preparations, N.E.C.</v>
          </cell>
          <cell r="E406">
            <v>100.00222583333333</v>
          </cell>
          <cell r="F406">
            <v>102.75819583333332</v>
          </cell>
          <cell r="G406">
            <v>114.31660916666667</v>
          </cell>
          <cell r="H406">
            <v>111.37860499999999</v>
          </cell>
          <cell r="I406">
            <v>116.15635833333333</v>
          </cell>
          <cell r="J406">
            <v>124.31748249999998</v>
          </cell>
        </row>
        <row r="407">
          <cell r="A407" t="str">
            <v>353118(21)</v>
          </cell>
          <cell r="D407" t="str">
            <v>Herbal Tea Leaves</v>
          </cell>
          <cell r="E407">
            <v>100.00222583333333</v>
          </cell>
          <cell r="F407">
            <v>102.75819583333332</v>
          </cell>
          <cell r="G407">
            <v>114.31660916666667</v>
          </cell>
          <cell r="H407">
            <v>111.37860499999999</v>
          </cell>
          <cell r="I407">
            <v>116.15635833333333</v>
          </cell>
          <cell r="J407">
            <v>124.31748249999998</v>
          </cell>
        </row>
        <row r="408">
          <cell r="A408" t="str">
            <v>353119(21)</v>
          </cell>
          <cell r="D408" t="str">
            <v>Cotton Buds</v>
          </cell>
          <cell r="E408">
            <v>100.00222583333333</v>
          </cell>
          <cell r="F408">
            <v>102.75819583333332</v>
          </cell>
          <cell r="G408">
            <v>114.31660916666667</v>
          </cell>
          <cell r="H408">
            <v>111.37860499999999</v>
          </cell>
          <cell r="I408">
            <v>116.15635833333333</v>
          </cell>
          <cell r="J408">
            <v>124.31748249999998</v>
          </cell>
        </row>
        <row r="409">
          <cell r="A409" t="str">
            <v>35319(21)</v>
          </cell>
          <cell r="D409" t="str">
            <v>Telephone (Non-Mobile)</v>
          </cell>
          <cell r="E409">
            <v>99.999583333333334</v>
          </cell>
          <cell r="F409">
            <v>107.02333333333331</v>
          </cell>
          <cell r="G409">
            <v>96.842916666666682</v>
          </cell>
          <cell r="H409">
            <v>98.41</v>
          </cell>
          <cell r="I409">
            <v>98.807500000000005</v>
          </cell>
          <cell r="J409">
            <v>96.225833333333327</v>
          </cell>
        </row>
        <row r="410">
          <cell r="A410" t="str">
            <v>354121(21)</v>
          </cell>
          <cell r="D410" t="str">
            <v>Soap, Natural, Domestic Hard Soap In Bars (Laundry Bar)</v>
          </cell>
          <cell r="E410">
            <v>99.998750000000001</v>
          </cell>
          <cell r="F410">
            <v>95.439166666666679</v>
          </cell>
          <cell r="G410">
            <v>95.182291666666657</v>
          </cell>
          <cell r="H410">
            <v>108.56812499999999</v>
          </cell>
          <cell r="I410">
            <v>104.7475</v>
          </cell>
          <cell r="J410">
            <v>112.01541666666667</v>
          </cell>
        </row>
        <row r="411">
          <cell r="A411" t="str">
            <v>354122(21)</v>
          </cell>
          <cell r="D411" t="str">
            <v>Abrasive Soap, In Bars Or In Powder</v>
          </cell>
          <cell r="E411">
            <v>100</v>
          </cell>
          <cell r="F411">
            <v>96.825000000000003</v>
          </cell>
          <cell r="G411">
            <v>101.99</v>
          </cell>
          <cell r="H411">
            <v>104.28583333333333</v>
          </cell>
          <cell r="I411">
            <v>75.504166666666663</v>
          </cell>
          <cell r="J411">
            <v>82.745000000000005</v>
          </cell>
        </row>
        <row r="412">
          <cell r="A412" t="str">
            <v>354123(21)</v>
          </cell>
          <cell r="D412" t="str">
            <v>Soap, Detergent, Liquid For Domestic Use</v>
          </cell>
          <cell r="E412">
            <v>100.005</v>
          </cell>
          <cell r="F412">
            <v>100.58</v>
          </cell>
          <cell r="G412">
            <v>94.095833333333331</v>
          </cell>
          <cell r="H412">
            <v>75.845833333333331</v>
          </cell>
          <cell r="I412">
            <v>49.075833333333328</v>
          </cell>
          <cell r="J412">
            <v>55.220833333333339</v>
          </cell>
        </row>
        <row r="413">
          <cell r="A413" t="str">
            <v>354124(21)</v>
          </cell>
          <cell r="D413" t="str">
            <v>Soap, Detergent, Chip</v>
          </cell>
          <cell r="E413">
            <v>100.0022225</v>
          </cell>
          <cell r="F413">
            <v>97.641945833333338</v>
          </cell>
          <cell r="G413">
            <v>94.054443333333339</v>
          </cell>
          <cell r="H413">
            <v>92.534720833333353</v>
          </cell>
          <cell r="I413">
            <v>84.161665833333331</v>
          </cell>
          <cell r="J413">
            <v>86.327222500000005</v>
          </cell>
        </row>
        <row r="414">
          <cell r="A414" t="str">
            <v>354125(21)</v>
          </cell>
          <cell r="D414" t="str">
            <v>Dish Washing Liquid</v>
          </cell>
          <cell r="E414">
            <v>99.999687499999993</v>
          </cell>
          <cell r="F414">
            <v>99.510729166666664</v>
          </cell>
          <cell r="G414">
            <v>101.55416666666669</v>
          </cell>
          <cell r="H414">
            <v>97.778333333333336</v>
          </cell>
          <cell r="I414">
            <v>97.102187499999999</v>
          </cell>
          <cell r="J414">
            <v>102.38520833333334</v>
          </cell>
        </row>
        <row r="415">
          <cell r="A415" t="str">
            <v>354141(21)</v>
          </cell>
          <cell r="D415" t="str">
            <v>Soap Natural Toilet</v>
          </cell>
          <cell r="E415">
            <v>100.00041666666665</v>
          </cell>
          <cell r="F415">
            <v>96.177499999999995</v>
          </cell>
          <cell r="G415">
            <v>96.397083333333313</v>
          </cell>
          <cell r="H415">
            <v>107.58916666666667</v>
          </cell>
          <cell r="I415">
            <v>103.38041666666668</v>
          </cell>
          <cell r="J415">
            <v>107.68666666666668</v>
          </cell>
        </row>
        <row r="416">
          <cell r="A416" t="str">
            <v>354142(21)</v>
          </cell>
          <cell r="D416" t="str">
            <v>Medicated Or Disinfectant Soap/Natural</v>
          </cell>
          <cell r="E416">
            <v>99.999166666666667</v>
          </cell>
          <cell r="F416">
            <v>98.55</v>
          </cell>
          <cell r="G416">
            <v>100.70416666666668</v>
          </cell>
          <cell r="H416">
            <v>119.53749999999999</v>
          </cell>
          <cell r="I416">
            <v>57.899166666666666</v>
          </cell>
          <cell r="J416">
            <v>52.45</v>
          </cell>
        </row>
        <row r="417">
          <cell r="A417" t="str">
            <v>354143(21)</v>
          </cell>
          <cell r="D417" t="str">
            <v>Perfumes/Colognes</v>
          </cell>
          <cell r="E417">
            <v>100.00079666666667</v>
          </cell>
          <cell r="F417">
            <v>97.866208333333319</v>
          </cell>
          <cell r="G417">
            <v>93.459789999999984</v>
          </cell>
          <cell r="H417">
            <v>92.483129166666671</v>
          </cell>
          <cell r="I417">
            <v>83.573638333333349</v>
          </cell>
          <cell r="J417">
            <v>85.043758333333329</v>
          </cell>
        </row>
        <row r="418">
          <cell r="A418" t="str">
            <v>354144(21)</v>
          </cell>
          <cell r="D418" t="str">
            <v>Powder, Talcum (Including Baby Powder)</v>
          </cell>
          <cell r="E418">
            <v>99.999166666666667</v>
          </cell>
          <cell r="F418">
            <v>88.65</v>
          </cell>
          <cell r="G418">
            <v>96.825833333333321</v>
          </cell>
          <cell r="H418">
            <v>98.676666666666648</v>
          </cell>
          <cell r="I418">
            <v>94.78</v>
          </cell>
          <cell r="J418">
            <v>94.78</v>
          </cell>
        </row>
        <row r="419">
          <cell r="A419" t="str">
            <v>354145(21)</v>
          </cell>
          <cell r="D419" t="str">
            <v>Baby Oil</v>
          </cell>
          <cell r="E419">
            <v>99.998333333333321</v>
          </cell>
          <cell r="F419">
            <v>104.87833333333336</v>
          </cell>
          <cell r="G419">
            <v>103.32416666666668</v>
          </cell>
          <cell r="H419">
            <v>96.435000000000002</v>
          </cell>
          <cell r="I419">
            <v>95.594999999999999</v>
          </cell>
          <cell r="J419">
            <v>90.381666666666661</v>
          </cell>
        </row>
        <row r="420">
          <cell r="A420" t="str">
            <v>354146(21)</v>
          </cell>
          <cell r="D420" t="str">
            <v>Cosmetic N.E.C.</v>
          </cell>
          <cell r="E420">
            <v>99.998333333333363</v>
          </cell>
          <cell r="F420">
            <v>86.46</v>
          </cell>
          <cell r="G420">
            <v>69.056666666666658</v>
          </cell>
          <cell r="H420">
            <v>70.102500000000006</v>
          </cell>
          <cell r="I420">
            <v>80.505833333333342</v>
          </cell>
          <cell r="J420">
            <v>63.72</v>
          </cell>
        </row>
        <row r="421">
          <cell r="A421" t="str">
            <v>354147(21)</v>
          </cell>
          <cell r="D421" t="str">
            <v>Hair Shampoo (New)</v>
          </cell>
          <cell r="E421">
            <v>99.999375000000001</v>
          </cell>
          <cell r="F421">
            <v>97.076666666666682</v>
          </cell>
          <cell r="G421">
            <v>98.093958333333333</v>
          </cell>
          <cell r="H421">
            <v>95.538333333333327</v>
          </cell>
          <cell r="I421">
            <v>99.32583333333335</v>
          </cell>
          <cell r="J421">
            <v>99.122500000000002</v>
          </cell>
        </row>
        <row r="422">
          <cell r="A422" t="str">
            <v>354148(21)</v>
          </cell>
          <cell r="D422" t="str">
            <v>Hair Oil</v>
          </cell>
          <cell r="E422">
            <v>99.999583333333348</v>
          </cell>
          <cell r="F422">
            <v>99.350416666666675</v>
          </cell>
          <cell r="G422">
            <v>98.913333333333355</v>
          </cell>
          <cell r="H422">
            <v>97.057500000000005</v>
          </cell>
          <cell r="I422">
            <v>100.09625</v>
          </cell>
          <cell r="J422">
            <v>119.31833333333336</v>
          </cell>
        </row>
        <row r="423">
          <cell r="A423" t="str">
            <v>354149(21)</v>
          </cell>
          <cell r="D423" t="str">
            <v>Hair Dressing, Other Prep</v>
          </cell>
          <cell r="E423">
            <v>100.00079666666667</v>
          </cell>
          <cell r="F423">
            <v>97.866208333333319</v>
          </cell>
          <cell r="G423">
            <v>93.459789999999984</v>
          </cell>
          <cell r="H423">
            <v>92.483129166666671</v>
          </cell>
          <cell r="I423">
            <v>83.573638333333349</v>
          </cell>
          <cell r="J423">
            <v>85.043758333333329</v>
          </cell>
        </row>
        <row r="424">
          <cell r="A424" t="str">
            <v>3541410(21)</v>
          </cell>
          <cell r="D424" t="str">
            <v>Denture Cleaners &amp; Mouth Washers</v>
          </cell>
          <cell r="E424">
            <v>99.998333333333349</v>
          </cell>
          <cell r="F424">
            <v>100.37</v>
          </cell>
          <cell r="G424">
            <v>98.088333333333338</v>
          </cell>
          <cell r="H424">
            <v>107.54</v>
          </cell>
          <cell r="I424">
            <v>107.54</v>
          </cell>
          <cell r="J424">
            <v>107.54</v>
          </cell>
        </row>
        <row r="425">
          <cell r="A425" t="str">
            <v>3541411(21)</v>
          </cell>
          <cell r="D425" t="str">
            <v>Deodorant Sticks</v>
          </cell>
          <cell r="E425">
            <v>100.00079666666667</v>
          </cell>
          <cell r="F425">
            <v>97.866208333333319</v>
          </cell>
          <cell r="G425">
            <v>93.459789999999984</v>
          </cell>
          <cell r="H425">
            <v>92.483129166666671</v>
          </cell>
          <cell r="I425">
            <v>83.573638333333349</v>
          </cell>
          <cell r="J425">
            <v>85.043758333333329</v>
          </cell>
        </row>
        <row r="426">
          <cell r="A426" t="str">
            <v>3541412(21)</v>
          </cell>
          <cell r="D426" t="str">
            <v>Baby Bath /Body Shampoo/ Shower Cream</v>
          </cell>
          <cell r="E426">
            <v>100.00111166666666</v>
          </cell>
          <cell r="F426">
            <v>108.49111166666664</v>
          </cell>
          <cell r="G426">
            <v>80.956389166666682</v>
          </cell>
          <cell r="H426">
            <v>68.564999999999998</v>
          </cell>
          <cell r="I426">
            <v>60.718889166666671</v>
          </cell>
          <cell r="J426">
            <v>56.227780000000017</v>
          </cell>
        </row>
        <row r="427">
          <cell r="A427" t="str">
            <v>355111(21)</v>
          </cell>
          <cell r="D427" t="str">
            <v>Wax Floor</v>
          </cell>
          <cell r="E427">
            <v>100.00079666666667</v>
          </cell>
          <cell r="F427">
            <v>97.866208333333319</v>
          </cell>
          <cell r="G427">
            <v>93.459789999999984</v>
          </cell>
          <cell r="H427">
            <v>92.483129166666671</v>
          </cell>
          <cell r="I427">
            <v>83.573638333333349</v>
          </cell>
          <cell r="J427">
            <v>85.043758333333329</v>
          </cell>
        </row>
        <row r="428">
          <cell r="A428" t="str">
            <v>355112(21)</v>
          </cell>
          <cell r="D428" t="str">
            <v>Shoe Polish</v>
          </cell>
          <cell r="E428">
            <v>100</v>
          </cell>
          <cell r="F428">
            <v>103.62416666666668</v>
          </cell>
          <cell r="G428">
            <v>98.928333333333327</v>
          </cell>
          <cell r="H428">
            <v>90.72</v>
          </cell>
          <cell r="I428">
            <v>173.96416666666667</v>
          </cell>
          <cell r="J428">
            <v>170.48416666666668</v>
          </cell>
        </row>
        <row r="429">
          <cell r="A429" t="str">
            <v>355113(21)</v>
          </cell>
          <cell r="D429" t="str">
            <v>Floor Polish</v>
          </cell>
          <cell r="E429">
            <v>100.00079666666667</v>
          </cell>
          <cell r="F429">
            <v>97.866208333333319</v>
          </cell>
          <cell r="G429">
            <v>93.459789999999984</v>
          </cell>
          <cell r="H429">
            <v>92.483129166666671</v>
          </cell>
          <cell r="I429">
            <v>83.573638333333349</v>
          </cell>
          <cell r="J429">
            <v>85.043758333333329</v>
          </cell>
        </row>
        <row r="430">
          <cell r="A430" t="str">
            <v>355114(21)</v>
          </cell>
          <cell r="D430" t="str">
            <v>Polish Car</v>
          </cell>
          <cell r="E430">
            <v>100.00079666666667</v>
          </cell>
          <cell r="F430">
            <v>97.866208333333319</v>
          </cell>
          <cell r="G430">
            <v>93.459789999999984</v>
          </cell>
          <cell r="H430">
            <v>92.483129166666671</v>
          </cell>
          <cell r="I430">
            <v>83.573638333333349</v>
          </cell>
          <cell r="J430">
            <v>85.043758333333329</v>
          </cell>
        </row>
        <row r="431">
          <cell r="A431" t="str">
            <v>355115(21)</v>
          </cell>
          <cell r="D431" t="str">
            <v>Powder And Paste Scouring</v>
          </cell>
          <cell r="E431">
            <v>99.997500000000002</v>
          </cell>
          <cell r="F431">
            <v>84.762500000000003</v>
          </cell>
          <cell r="G431">
            <v>85.906666666666695</v>
          </cell>
          <cell r="H431">
            <v>78.382499999999993</v>
          </cell>
          <cell r="I431">
            <v>77.734166666666667</v>
          </cell>
          <cell r="J431">
            <v>62.739166666666655</v>
          </cell>
        </row>
        <row r="432">
          <cell r="A432" t="str">
            <v>355141(21)</v>
          </cell>
          <cell r="D432" t="str">
            <v>Printing Ink</v>
          </cell>
          <cell r="E432">
            <v>100.00055499999999</v>
          </cell>
          <cell r="F432">
            <v>100.70638750000002</v>
          </cell>
          <cell r="G432">
            <v>109.40694333333333</v>
          </cell>
          <cell r="H432">
            <v>102.18805499999999</v>
          </cell>
          <cell r="I432">
            <v>100.13027833333334</v>
          </cell>
          <cell r="J432">
            <v>103.59611166666666</v>
          </cell>
        </row>
        <row r="433">
          <cell r="A433" t="str">
            <v>355142(21)</v>
          </cell>
          <cell r="D433" t="str">
            <v>Photograghic Emulsions</v>
          </cell>
          <cell r="E433">
            <v>99.998750000000001</v>
          </cell>
          <cell r="F433">
            <v>99.692083333333358</v>
          </cell>
          <cell r="G433">
            <v>96.035416666666663</v>
          </cell>
          <cell r="H433">
            <v>82.674583333333345</v>
          </cell>
          <cell r="I433">
            <v>76.058333333333337</v>
          </cell>
          <cell r="J433">
            <v>75.168750000000003</v>
          </cell>
        </row>
        <row r="434">
          <cell r="A434" t="str">
            <v>355143(21)</v>
          </cell>
          <cell r="D434" t="str">
            <v>Photograghic Chemical</v>
          </cell>
          <cell r="E434">
            <v>99.999914166666628</v>
          </cell>
          <cell r="F434">
            <v>100</v>
          </cell>
          <cell r="G434">
            <v>100</v>
          </cell>
          <cell r="H434">
            <v>100</v>
          </cell>
          <cell r="I434">
            <v>100</v>
          </cell>
          <cell r="J434">
            <v>100</v>
          </cell>
          <cell r="K434">
            <v>100</v>
          </cell>
        </row>
        <row r="435">
          <cell r="A435" t="str">
            <v>355171(21)</v>
          </cell>
          <cell r="D435" t="str">
            <v>Glue, Dextrin/Starch/Casein/Rubber</v>
          </cell>
          <cell r="E435">
            <v>99.999419166666669</v>
          </cell>
          <cell r="F435">
            <v>97.028191666666643</v>
          </cell>
          <cell r="G435">
            <v>122.93234749999999</v>
          </cell>
          <cell r="H435">
            <v>126.51551333333335</v>
          </cell>
          <cell r="I435">
            <v>126.73810666666665</v>
          </cell>
          <cell r="J435">
            <v>144.45316833333334</v>
          </cell>
        </row>
        <row r="436">
          <cell r="A436" t="str">
            <v>355172(21)</v>
          </cell>
          <cell r="D436" t="str">
            <v>Adhesives Paste</v>
          </cell>
          <cell r="E436">
            <v>99.99694416666668</v>
          </cell>
          <cell r="F436">
            <v>103.4777775</v>
          </cell>
          <cell r="G436">
            <v>103.70083416666667</v>
          </cell>
          <cell r="H436">
            <v>100.88361083333334</v>
          </cell>
          <cell r="I436">
            <v>100.44805500000001</v>
          </cell>
          <cell r="J436">
            <v>103.60639083333334</v>
          </cell>
        </row>
        <row r="437">
          <cell r="A437" t="str">
            <v>355173(21)</v>
          </cell>
          <cell r="D437" t="str">
            <v>Adhesive, Industrial</v>
          </cell>
          <cell r="E437">
            <v>99.997500000000002</v>
          </cell>
          <cell r="F437">
            <v>88.03</v>
          </cell>
          <cell r="G437">
            <v>191.99583333333331</v>
          </cell>
          <cell r="H437">
            <v>199.96416666666667</v>
          </cell>
          <cell r="I437">
            <v>177.17250000000001</v>
          </cell>
          <cell r="J437">
            <v>199.24</v>
          </cell>
        </row>
        <row r="438">
          <cell r="A438" t="str">
            <v>355174(21)</v>
          </cell>
          <cell r="D438" t="str">
            <v>Adhesive, Glue, Prepared, N.E.C.</v>
          </cell>
          <cell r="E438">
            <v>99.999814999999984</v>
          </cell>
          <cell r="F438">
            <v>106.04351916666664</v>
          </cell>
          <cell r="G438">
            <v>101.92981416666666</v>
          </cell>
          <cell r="H438">
            <v>113.51018583333334</v>
          </cell>
          <cell r="I438">
            <v>128.41657333333336</v>
          </cell>
          <cell r="J438">
            <v>143.83481499999999</v>
          </cell>
        </row>
        <row r="439">
          <cell r="A439" t="str">
            <v>355175(21)</v>
          </cell>
          <cell r="D439" t="str">
            <v>Expoxy Eucapsulation Mouldings Compound</v>
          </cell>
          <cell r="E439">
            <v>99.999166666666682</v>
          </cell>
          <cell r="F439">
            <v>100.89</v>
          </cell>
          <cell r="G439">
            <v>95.99</v>
          </cell>
          <cell r="H439">
            <v>92.277500000000003</v>
          </cell>
          <cell r="I439">
            <v>100.39</v>
          </cell>
          <cell r="J439">
            <v>98.929166666666688</v>
          </cell>
        </row>
        <row r="440">
          <cell r="A440" t="str">
            <v>355176(21)</v>
          </cell>
          <cell r="D440" t="str">
            <v>Industrial Chemical</v>
          </cell>
          <cell r="E440">
            <v>100.00194416666665</v>
          </cell>
          <cell r="F440">
            <v>95.866387499999973</v>
          </cell>
          <cell r="G440">
            <v>103.5325</v>
          </cell>
          <cell r="H440">
            <v>111.03</v>
          </cell>
          <cell r="I440">
            <v>119.76</v>
          </cell>
          <cell r="J440">
            <v>162.01138750000001</v>
          </cell>
        </row>
        <row r="441">
          <cell r="A441" t="str">
            <v>355177(21)</v>
          </cell>
          <cell r="D441" t="str">
            <v>Harderner</v>
          </cell>
          <cell r="E441">
            <v>99.999419166666669</v>
          </cell>
          <cell r="F441">
            <v>97.028191666666643</v>
          </cell>
          <cell r="G441">
            <v>122.93234749999999</v>
          </cell>
          <cell r="H441">
            <v>126.51551333333335</v>
          </cell>
          <cell r="I441">
            <v>126.73810666666665</v>
          </cell>
          <cell r="J441">
            <v>144.45316833333334</v>
          </cell>
        </row>
        <row r="442">
          <cell r="A442" t="str">
            <v>355191(21)</v>
          </cell>
          <cell r="D442" t="str">
            <v>Chemical Element For Use In Electronic (In Format Discs, Wafer Or Similar Forms)</v>
          </cell>
          <cell r="E442">
            <v>100</v>
          </cell>
          <cell r="F442">
            <v>88.764166666666682</v>
          </cell>
          <cell r="G442">
            <v>84.154166666666669</v>
          </cell>
          <cell r="H442">
            <v>90.784166666666664</v>
          </cell>
          <cell r="I442">
            <v>98.974999999999994</v>
          </cell>
          <cell r="J442">
            <v>101.08</v>
          </cell>
        </row>
        <row r="443">
          <cell r="A443" t="str">
            <v>355192(21)</v>
          </cell>
          <cell r="D443" t="str">
            <v>Stabilizer</v>
          </cell>
          <cell r="E443">
            <v>99.999419166666669</v>
          </cell>
          <cell r="F443">
            <v>97.028191666666643</v>
          </cell>
          <cell r="G443">
            <v>122.93234749999999</v>
          </cell>
          <cell r="H443">
            <v>126.51551333333335</v>
          </cell>
          <cell r="I443">
            <v>126.73810666666665</v>
          </cell>
          <cell r="J443">
            <v>144.45316833333334</v>
          </cell>
        </row>
        <row r="444">
          <cell r="A444" t="str">
            <v>35612(21)</v>
          </cell>
          <cell r="D444" t="str">
            <v>Kerosene, Dual Purpose (Include Aviation Turbine Fuel)</v>
          </cell>
          <cell r="E444">
            <v>99.99933333333334</v>
          </cell>
          <cell r="F444">
            <v>90.772666666666652</v>
          </cell>
          <cell r="G444">
            <v>87.693166666666656</v>
          </cell>
          <cell r="H444">
            <v>97.515000000000001</v>
          </cell>
          <cell r="I444">
            <v>132.24733333333333</v>
          </cell>
          <cell r="J444">
            <v>196.56966666666665</v>
          </cell>
        </row>
        <row r="445">
          <cell r="A445" t="str">
            <v>356131(21)</v>
          </cell>
          <cell r="D445" t="str">
            <v>Oil, Gas Diesel</v>
          </cell>
          <cell r="E445">
            <v>100.00026666666666</v>
          </cell>
          <cell r="F445">
            <v>98.366654166666663</v>
          </cell>
          <cell r="G445">
            <v>92.565574166666678</v>
          </cell>
          <cell r="H445">
            <v>107.61779749999999</v>
          </cell>
          <cell r="I445">
            <v>130.2269233333333</v>
          </cell>
          <cell r="J445">
            <v>159.56438916666667</v>
          </cell>
          <cell r="K445">
            <v>181.06342916666668</v>
          </cell>
        </row>
        <row r="446">
          <cell r="A446" t="str">
            <v>356132(21)</v>
          </cell>
          <cell r="D446" t="str">
            <v>Residue</v>
          </cell>
          <cell r="E446">
            <v>100.000265</v>
          </cell>
          <cell r="F446">
            <v>98.366639166666658</v>
          </cell>
          <cell r="G446">
            <v>92.565542499999992</v>
          </cell>
          <cell r="H446">
            <v>107.61778166666666</v>
          </cell>
          <cell r="I446">
            <v>130.22694749999999</v>
          </cell>
          <cell r="J446">
            <v>159.56444583333331</v>
          </cell>
        </row>
        <row r="447">
          <cell r="A447" t="str">
            <v>356133(21)</v>
          </cell>
          <cell r="D447" t="str">
            <v>Oil Fuel</v>
          </cell>
          <cell r="E447">
            <v>99.998889999999989</v>
          </cell>
          <cell r="F447">
            <v>101.82083249999999</v>
          </cell>
          <cell r="G447">
            <v>121.15555666666667</v>
          </cell>
          <cell r="H447">
            <v>142.67138916666664</v>
          </cell>
          <cell r="I447">
            <v>167.49111166666671</v>
          </cell>
          <cell r="J447">
            <v>215.87888833333335</v>
          </cell>
        </row>
        <row r="448">
          <cell r="A448" t="str">
            <v>356151(21)</v>
          </cell>
          <cell r="D448" t="str">
            <v>Gasoline (Motor)</v>
          </cell>
          <cell r="E448">
            <v>99.999999166666669</v>
          </cell>
          <cell r="F448">
            <v>90.2941675</v>
          </cell>
          <cell r="G448">
            <v>85.615557500000008</v>
          </cell>
          <cell r="H448">
            <v>105.60250000000001</v>
          </cell>
          <cell r="I448">
            <v>144.57138833333335</v>
          </cell>
          <cell r="J448">
            <v>184.75916749999999</v>
          </cell>
        </row>
        <row r="449">
          <cell r="A449" t="str">
            <v>356152(21)</v>
          </cell>
          <cell r="D449" t="str">
            <v>Blended Lubricating Oil</v>
          </cell>
          <cell r="E449">
            <v>99.999583333333348</v>
          </cell>
          <cell r="F449">
            <v>100.96583333333334</v>
          </cell>
          <cell r="G449">
            <v>118.78291666666667</v>
          </cell>
          <cell r="H449">
            <v>147.91374999999999</v>
          </cell>
          <cell r="I449">
            <v>158.79791666666668</v>
          </cell>
          <cell r="J449">
            <v>180.29333333333335</v>
          </cell>
        </row>
        <row r="450">
          <cell r="A450" t="str">
            <v>356153(21)</v>
          </cell>
          <cell r="D450" t="str">
            <v>Liquefied Petroleum Gas (Lpg)</v>
          </cell>
          <cell r="E450">
            <v>99.999791666666667</v>
          </cell>
          <cell r="F450">
            <v>99.96</v>
          </cell>
          <cell r="G450">
            <v>89.651875000000004</v>
          </cell>
          <cell r="H450">
            <v>103.03145833333335</v>
          </cell>
          <cell r="I450">
            <v>119.4875</v>
          </cell>
          <cell r="J450">
            <v>161.63374999999999</v>
          </cell>
        </row>
        <row r="451">
          <cell r="A451" t="str">
            <v>356154(21)</v>
          </cell>
          <cell r="D451" t="str">
            <v>Liquefied Natural Gas (Lng)</v>
          </cell>
          <cell r="E451">
            <v>100.00041666666667</v>
          </cell>
          <cell r="F451">
            <v>108.74541666666667</v>
          </cell>
          <cell r="G451">
            <v>97.481666666666698</v>
          </cell>
          <cell r="H451">
            <v>111.73708333333335</v>
          </cell>
          <cell r="I451">
            <v>124.61666666666667</v>
          </cell>
          <cell r="J451">
            <v>133.88249999999999</v>
          </cell>
        </row>
        <row r="452">
          <cell r="A452" t="str">
            <v>356161(21)</v>
          </cell>
          <cell r="D452" t="str">
            <v>Naphta</v>
          </cell>
          <cell r="E452">
            <v>100.00027833333334</v>
          </cell>
          <cell r="F452">
            <v>90.564444999999992</v>
          </cell>
          <cell r="G452">
            <v>86.676667499999994</v>
          </cell>
          <cell r="H452">
            <v>104.58194416666667</v>
          </cell>
          <cell r="I452">
            <v>135.70277666666669</v>
          </cell>
          <cell r="J452">
            <v>174.52250083333328</v>
          </cell>
        </row>
        <row r="453">
          <cell r="A453" t="str">
            <v>356162(21)</v>
          </cell>
          <cell r="D453" t="str">
            <v>Asphalt And Bituminous Products, N.E.C.</v>
          </cell>
          <cell r="E453">
            <v>99.999930833333337</v>
          </cell>
          <cell r="F453">
            <v>110.47069416666666</v>
          </cell>
          <cell r="G453">
            <v>107.48291583333332</v>
          </cell>
          <cell r="H453">
            <v>100.01909666666666</v>
          </cell>
          <cell r="I453">
            <v>113.91000166666667</v>
          </cell>
          <cell r="J453">
            <v>121.83736166666668</v>
          </cell>
        </row>
        <row r="454">
          <cell r="A454" t="str">
            <v>356163(21)</v>
          </cell>
          <cell r="D454" t="str">
            <v>Asphalt Premix (New)</v>
          </cell>
          <cell r="E454">
            <v>100.00006916666668</v>
          </cell>
          <cell r="F454">
            <v>103.85826333333334</v>
          </cell>
          <cell r="G454">
            <v>104.14173583333334</v>
          </cell>
          <cell r="H454">
            <v>106.94937666666667</v>
          </cell>
          <cell r="I454">
            <v>105.20479333333336</v>
          </cell>
          <cell r="J454">
            <v>109.31305583333332</v>
          </cell>
        </row>
        <row r="455">
          <cell r="A455" t="str">
            <v>35715(21)</v>
          </cell>
          <cell r="D455" t="str">
            <v>Latex, Containing Not Over 0.5% Ammonia, Cream Concentrate</v>
          </cell>
          <cell r="E455">
            <v>100.00033333333332</v>
          </cell>
          <cell r="F455">
            <v>84.958666666666673</v>
          </cell>
          <cell r="G455">
            <v>96.051500000000004</v>
          </cell>
          <cell r="H455">
            <v>136.64066666666668</v>
          </cell>
          <cell r="I455">
            <v>173.36166666666668</v>
          </cell>
          <cell r="J455">
            <v>196.37866666666662</v>
          </cell>
        </row>
        <row r="456">
          <cell r="A456" t="str">
            <v>358111(21)</v>
          </cell>
          <cell r="D456" t="str">
            <v>Tyres, Bicycle</v>
          </cell>
          <cell r="E456">
            <v>99.999886666666683</v>
          </cell>
          <cell r="F456">
            <v>97.886368333333309</v>
          </cell>
          <cell r="G456">
            <v>90.802019999999999</v>
          </cell>
          <cell r="H456">
            <v>98.354260000000011</v>
          </cell>
          <cell r="I456">
            <v>104.43574583333334</v>
          </cell>
          <cell r="J456">
            <v>110.38472250000002</v>
          </cell>
        </row>
        <row r="457">
          <cell r="A457" t="str">
            <v>358112(21)</v>
          </cell>
          <cell r="D457" t="str">
            <v>Tyres, Tractor, Earth Mover And Other Industrial Equipment</v>
          </cell>
          <cell r="E457">
            <v>100.00083333333332</v>
          </cell>
          <cell r="F457">
            <v>114.1716666666667</v>
          </cell>
          <cell r="G457">
            <v>87.355000000000004</v>
          </cell>
          <cell r="H457">
            <v>92.61166666666665</v>
          </cell>
          <cell r="I457">
            <v>106.44333333333331</v>
          </cell>
          <cell r="J457">
            <v>139.52250000000001</v>
          </cell>
        </row>
        <row r="458">
          <cell r="A458" t="str">
            <v>358113(21)</v>
          </cell>
          <cell r="D458" t="str">
            <v>Tubes, Inner, Motor Car</v>
          </cell>
          <cell r="E458">
            <v>99.999166666666639</v>
          </cell>
          <cell r="F458">
            <v>103.09833333333333</v>
          </cell>
          <cell r="G458">
            <v>90.57</v>
          </cell>
          <cell r="H458">
            <v>69.638333333333335</v>
          </cell>
          <cell r="I458">
            <v>100.2525</v>
          </cell>
          <cell r="J458">
            <v>100.90666666666667</v>
          </cell>
        </row>
        <row r="459">
          <cell r="A459" t="str">
            <v>358114(21)</v>
          </cell>
          <cell r="D459" t="str">
            <v>Tubes, Inner, Bus &amp; Lorries (New)</v>
          </cell>
          <cell r="E459">
            <v>100.00041666666667</v>
          </cell>
          <cell r="F459">
            <v>95.962637500000014</v>
          </cell>
          <cell r="G459">
            <v>89.895417499999979</v>
          </cell>
          <cell r="H459">
            <v>95.471249999999998</v>
          </cell>
          <cell r="I459">
            <v>94.919444166666665</v>
          </cell>
          <cell r="J459">
            <v>95.856249166666672</v>
          </cell>
        </row>
        <row r="460">
          <cell r="A460" t="str">
            <v>358115(21)</v>
          </cell>
          <cell r="D460" t="str">
            <v>Tubes, Inner, Bicycles (New)</v>
          </cell>
          <cell r="E460">
            <v>100.00055583333334</v>
          </cell>
          <cell r="F460">
            <v>101.47833249999999</v>
          </cell>
          <cell r="G460">
            <v>106.81250083333332</v>
          </cell>
          <cell r="H460">
            <v>104.85805499999999</v>
          </cell>
          <cell r="I460">
            <v>108.61472166666665</v>
          </cell>
          <cell r="J460">
            <v>111.03916666666665</v>
          </cell>
        </row>
        <row r="461">
          <cell r="A461" t="str">
            <v>358116(21)</v>
          </cell>
          <cell r="D461" t="str">
            <v>Tubes, Inner, Motor Cycle And Scooters</v>
          </cell>
          <cell r="E461">
            <v>99.998332499999975</v>
          </cell>
          <cell r="F461">
            <v>101.91638749999998</v>
          </cell>
          <cell r="G461">
            <v>100.99361083333334</v>
          </cell>
          <cell r="H461">
            <v>103.03027833333333</v>
          </cell>
          <cell r="I461">
            <v>102.40277750000003</v>
          </cell>
          <cell r="J461">
            <v>111.84305416666666</v>
          </cell>
        </row>
        <row r="462">
          <cell r="A462" t="str">
            <v>358131(21)</v>
          </cell>
          <cell r="D462" t="str">
            <v>Tyres,  Retread - Motor Cars</v>
          </cell>
          <cell r="E462">
            <v>100.00041666666667</v>
          </cell>
          <cell r="F462">
            <v>102.46479166666666</v>
          </cell>
          <cell r="G462">
            <v>99.417291666666671</v>
          </cell>
          <cell r="H462">
            <v>98.818958333333327</v>
          </cell>
          <cell r="I462">
            <v>95.191666666666649</v>
          </cell>
          <cell r="J462">
            <v>96.220208333333318</v>
          </cell>
        </row>
        <row r="463">
          <cell r="A463" t="str">
            <v>358132(21)</v>
          </cell>
          <cell r="D463" t="str">
            <v>Tyres, Retread, Motor, Lorry, Buses, Trucks</v>
          </cell>
          <cell r="E463">
            <v>100.00052916666665</v>
          </cell>
          <cell r="F463">
            <v>107.73719833333332</v>
          </cell>
          <cell r="G463">
            <v>107.08393916666667</v>
          </cell>
          <cell r="H463">
            <v>103.57954499999998</v>
          </cell>
          <cell r="I463">
            <v>104.51689500000001</v>
          </cell>
          <cell r="J463">
            <v>108.44439499999999</v>
          </cell>
        </row>
        <row r="464">
          <cell r="A464" t="str">
            <v>358141(21)</v>
          </cell>
          <cell r="D464" t="str">
            <v>Rubber, Standard Malaysian Grades (S.M.R. 5)</v>
          </cell>
          <cell r="E464">
            <v>99.999583333333334</v>
          </cell>
          <cell r="F464">
            <v>87.506666666666661</v>
          </cell>
          <cell r="G464">
            <v>105.58875</v>
          </cell>
          <cell r="H464">
            <v>137.20500000000001</v>
          </cell>
          <cell r="I464">
            <v>163.35083333333333</v>
          </cell>
          <cell r="J464">
            <v>169.60583333333335</v>
          </cell>
        </row>
        <row r="465">
          <cell r="A465" t="str">
            <v>358142(21)</v>
          </cell>
          <cell r="D465" t="str">
            <v>Rubber, Standard Malaysian Grades (S.M.R. 10)</v>
          </cell>
          <cell r="E465">
            <v>100.00046333333333</v>
          </cell>
          <cell r="F465">
            <v>87.271758333333324</v>
          </cell>
          <cell r="G465">
            <v>107.33379499999998</v>
          </cell>
          <cell r="H465">
            <v>147.02176</v>
          </cell>
          <cell r="I465">
            <v>177.94074000000001</v>
          </cell>
          <cell r="J465">
            <v>186.68981583333331</v>
          </cell>
        </row>
        <row r="466">
          <cell r="A466" t="str">
            <v>358143(21)</v>
          </cell>
          <cell r="D466" t="str">
            <v>Rubber, Standard Malaysian Grades (S.M.R. 20)</v>
          </cell>
          <cell r="E466">
            <v>100.00004833333332</v>
          </cell>
          <cell r="F466">
            <v>86.566420833333325</v>
          </cell>
          <cell r="G466">
            <v>106.86245083333333</v>
          </cell>
          <cell r="H466">
            <v>142.98142166666668</v>
          </cell>
          <cell r="I466">
            <v>181.11700999999999</v>
          </cell>
          <cell r="J466">
            <v>192.7142158333333</v>
          </cell>
        </row>
        <row r="467">
          <cell r="A467" t="str">
            <v>358144(21)</v>
          </cell>
          <cell r="D467" t="str">
            <v>Rubber, S.M.R., Others</v>
          </cell>
          <cell r="E467">
            <v>99.998958333333348</v>
          </cell>
          <cell r="F467">
            <v>86.225104166666682</v>
          </cell>
          <cell r="G467">
            <v>109.53375</v>
          </cell>
          <cell r="H467">
            <v>148.53187500000001</v>
          </cell>
          <cell r="I467">
            <v>177.18666666666667</v>
          </cell>
          <cell r="J467">
            <v>191.92541666666665</v>
          </cell>
        </row>
        <row r="468">
          <cell r="A468" t="str">
            <v>358145(21)</v>
          </cell>
          <cell r="D468" t="str">
            <v>Rubber, processed latex,</v>
          </cell>
          <cell r="E468">
            <v>100.00027666666666</v>
          </cell>
          <cell r="F468">
            <v>92.55138833333335</v>
          </cell>
          <cell r="G468">
            <v>108.0341675</v>
          </cell>
          <cell r="H468">
            <v>149.16749916666669</v>
          </cell>
          <cell r="I468">
            <v>165.01388750000004</v>
          </cell>
          <cell r="J468">
            <v>170.74666666666664</v>
          </cell>
        </row>
        <row r="469">
          <cell r="A469" t="str">
            <v>358146(21)</v>
          </cell>
          <cell r="D469" t="str">
            <v>Rubber Rss1 &amp; 1x ,2,3,4,5</v>
          </cell>
          <cell r="E469">
            <v>100</v>
          </cell>
          <cell r="F469">
            <v>86.674999999999997</v>
          </cell>
          <cell r="G469">
            <v>111.44333333333334</v>
          </cell>
          <cell r="H469">
            <v>153.17916666666667</v>
          </cell>
          <cell r="I469">
            <v>177.61</v>
          </cell>
          <cell r="J469">
            <v>177.61</v>
          </cell>
        </row>
        <row r="470">
          <cell r="A470" t="str">
            <v>358147(21)</v>
          </cell>
          <cell r="D470" t="str">
            <v>Rubber Rollers (New)</v>
          </cell>
          <cell r="E470">
            <v>100.00055166666667</v>
          </cell>
          <cell r="F470">
            <v>102.24329000000002</v>
          </cell>
          <cell r="G470">
            <v>96.207619166666689</v>
          </cell>
          <cell r="H470">
            <v>100.70852833333333</v>
          </cell>
          <cell r="I470">
            <v>108.22651416666668</v>
          </cell>
          <cell r="J470">
            <v>113.52988916666666</v>
          </cell>
        </row>
        <row r="471">
          <cell r="A471" t="str">
            <v>358148(21)</v>
          </cell>
          <cell r="D471" t="str">
            <v>Rubber Compound Solution (New)</v>
          </cell>
          <cell r="E471">
            <v>100.00055166666667</v>
          </cell>
          <cell r="F471">
            <v>102.24329000000002</v>
          </cell>
          <cell r="G471">
            <v>96.207619166666689</v>
          </cell>
          <cell r="H471">
            <v>100.70852833333333</v>
          </cell>
          <cell r="I471">
            <v>108.22651416666668</v>
          </cell>
          <cell r="J471">
            <v>113.52988916666666</v>
          </cell>
        </row>
        <row r="472">
          <cell r="A472" t="str">
            <v>358149(21)</v>
          </cell>
          <cell r="D472" t="str">
            <v>Compound Retread (New)</v>
          </cell>
          <cell r="E472">
            <v>100.00047833333333</v>
          </cell>
          <cell r="F472">
            <v>95.422500833333316</v>
          </cell>
          <cell r="G472">
            <v>95.32381083333334</v>
          </cell>
          <cell r="H472">
            <v>96.028454166666648</v>
          </cell>
          <cell r="I472">
            <v>100.50892833333333</v>
          </cell>
          <cell r="J472">
            <v>112.94202333333331</v>
          </cell>
        </row>
        <row r="473">
          <cell r="A473" t="str">
            <v>3581410(21)</v>
          </cell>
          <cell r="D473" t="str">
            <v>Rubber Thread</v>
          </cell>
          <cell r="E473">
            <v>100.00083249999999</v>
          </cell>
          <cell r="F473">
            <v>99.761667500000016</v>
          </cell>
          <cell r="G473">
            <v>86.072500000000005</v>
          </cell>
          <cell r="H473">
            <v>93.114724166666662</v>
          </cell>
          <cell r="I473">
            <v>106.40222333333334</v>
          </cell>
          <cell r="J473">
            <v>118.08416500000001</v>
          </cell>
        </row>
        <row r="474">
          <cell r="A474" t="str">
            <v>3581411(21)</v>
          </cell>
          <cell r="D474" t="str">
            <v>Foam Rubber Lining</v>
          </cell>
          <cell r="E474">
            <v>100.00055166666667</v>
          </cell>
          <cell r="F474">
            <v>102.24329000000002</v>
          </cell>
          <cell r="G474">
            <v>96.207619166666689</v>
          </cell>
          <cell r="H474">
            <v>100.70852833333333</v>
          </cell>
          <cell r="I474">
            <v>108.22651416666668</v>
          </cell>
          <cell r="J474">
            <v>113.52988916666666</v>
          </cell>
        </row>
        <row r="475">
          <cell r="A475" t="str">
            <v>3581412(21)</v>
          </cell>
          <cell r="D475" t="str">
            <v>Sponge Rubber/Sheets</v>
          </cell>
          <cell r="E475">
            <v>99.998333333333321</v>
          </cell>
          <cell r="F475">
            <v>100.45</v>
          </cell>
          <cell r="G475">
            <v>92.251666666666679</v>
          </cell>
          <cell r="H475">
            <v>99.811666666666639</v>
          </cell>
          <cell r="I475">
            <v>151.01</v>
          </cell>
          <cell r="J475">
            <v>156.69999999999999</v>
          </cell>
        </row>
        <row r="476">
          <cell r="A476" t="str">
            <v>358151(21)</v>
          </cell>
          <cell r="D476" t="str">
            <v>Rubber Sheets/Soling (New)</v>
          </cell>
          <cell r="E476">
            <v>100.00055166666667</v>
          </cell>
          <cell r="F476">
            <v>102.24329000000002</v>
          </cell>
          <cell r="G476">
            <v>96.207619166666689</v>
          </cell>
          <cell r="H476">
            <v>100.70852833333333</v>
          </cell>
          <cell r="I476">
            <v>108.22651416666668</v>
          </cell>
          <cell r="J476">
            <v>113.52988916666666</v>
          </cell>
        </row>
        <row r="477">
          <cell r="A477" t="str">
            <v>358152(21)</v>
          </cell>
          <cell r="D477" t="str">
            <v>Hose &amp; Tubings (New)</v>
          </cell>
          <cell r="E477">
            <v>99.997500000000002</v>
          </cell>
          <cell r="F477">
            <v>104.035</v>
          </cell>
          <cell r="G477">
            <v>104.30541666666667</v>
          </cell>
          <cell r="H477">
            <v>107.28</v>
          </cell>
          <cell r="I477">
            <v>107.28</v>
          </cell>
          <cell r="J477">
            <v>113.38416666666664</v>
          </cell>
        </row>
        <row r="478">
          <cell r="A478" t="str">
            <v>358153(21)</v>
          </cell>
          <cell r="D478" t="str">
            <v>Seals</v>
          </cell>
          <cell r="E478">
            <v>100.0002775</v>
          </cell>
          <cell r="F478">
            <v>105.44166666666668</v>
          </cell>
          <cell r="G478">
            <v>112.68305416666669</v>
          </cell>
          <cell r="H478">
            <v>116.18555583333334</v>
          </cell>
          <cell r="I478">
            <v>119.86694416666668</v>
          </cell>
          <cell r="J478">
            <v>100.25638916666666</v>
          </cell>
        </row>
        <row r="479">
          <cell r="A479" t="str">
            <v>358154(21)</v>
          </cell>
          <cell r="D479" t="str">
            <v>Belt/Brake Lining/Gasket/Valve/Washer,  Rubber</v>
          </cell>
          <cell r="E479">
            <v>99.998333333333321</v>
          </cell>
          <cell r="F479">
            <v>98.120166666666677</v>
          </cell>
          <cell r="G479">
            <v>97.000833333333333</v>
          </cell>
          <cell r="H479">
            <v>104.42216666666666</v>
          </cell>
          <cell r="I479">
            <v>98.950333333333347</v>
          </cell>
          <cell r="J479">
            <v>102.19016666666667</v>
          </cell>
        </row>
        <row r="480">
          <cell r="A480" t="str">
            <v>358161(21)</v>
          </cell>
          <cell r="D480" t="str">
            <v>Tyres, Outer Covers &amp; Tuberless Tyres, Motor Cycle</v>
          </cell>
          <cell r="E480">
            <v>99.999583333333334</v>
          </cell>
          <cell r="F480">
            <v>93.314583333333331</v>
          </cell>
          <cell r="G480">
            <v>86.920208333333349</v>
          </cell>
          <cell r="H480">
            <v>97.634166666666687</v>
          </cell>
          <cell r="I480">
            <v>105.166875</v>
          </cell>
          <cell r="J480">
            <v>109.625625</v>
          </cell>
        </row>
        <row r="481">
          <cell r="A481" t="str">
            <v>358162(21)</v>
          </cell>
          <cell r="D481" t="str">
            <v>Tyres, Motorcycle/Scooters (New)</v>
          </cell>
          <cell r="E481">
            <v>99.999444166666677</v>
          </cell>
          <cell r="F481">
            <v>92.036665833333331</v>
          </cell>
          <cell r="G481">
            <v>93.975833333333327</v>
          </cell>
          <cell r="H481">
            <v>89.564722500000002</v>
          </cell>
          <cell r="I481">
            <v>92.98</v>
          </cell>
          <cell r="J481">
            <v>98.384444999999999</v>
          </cell>
        </row>
        <row r="482">
          <cell r="A482" t="str">
            <v>358163(21)</v>
          </cell>
          <cell r="D482" t="str">
            <v>Tyres, Outer Covers And Tubeless Tyres, Motor Lorry/Bus</v>
          </cell>
          <cell r="E482">
            <v>100.00020833333333</v>
          </cell>
          <cell r="F482">
            <v>100.489375</v>
          </cell>
          <cell r="G482">
            <v>95.492083333333326</v>
          </cell>
          <cell r="H482">
            <v>102.32145833333334</v>
          </cell>
          <cell r="I482">
            <v>104.60104166666665</v>
          </cell>
          <cell r="J482">
            <v>106.770625</v>
          </cell>
        </row>
        <row r="483">
          <cell r="A483" t="str">
            <v>358164(21)</v>
          </cell>
          <cell r="D483" t="str">
            <v>Conveyor Belting Rubber</v>
          </cell>
          <cell r="E483">
            <v>100.00055166666667</v>
          </cell>
          <cell r="F483">
            <v>102.24329000000002</v>
          </cell>
          <cell r="G483">
            <v>96.207619166666689</v>
          </cell>
          <cell r="H483">
            <v>100.70852833333333</v>
          </cell>
          <cell r="I483">
            <v>108.22651416666668</v>
          </cell>
          <cell r="J483">
            <v>113.52988916666666</v>
          </cell>
        </row>
        <row r="484">
          <cell r="A484" t="str">
            <v>35817(21)</v>
          </cell>
          <cell r="D484" t="str">
            <v>Rubber Soles</v>
          </cell>
          <cell r="E484">
            <v>99.995833333333337</v>
          </cell>
          <cell r="F484">
            <v>109.30166666666666</v>
          </cell>
          <cell r="G484">
            <v>109.30249999999999</v>
          </cell>
          <cell r="H484">
            <v>121.38166666666666</v>
          </cell>
          <cell r="I484">
            <v>128.31</v>
          </cell>
          <cell r="J484">
            <v>133.35916666666668</v>
          </cell>
        </row>
        <row r="485">
          <cell r="A485" t="str">
            <v>358191(21)</v>
          </cell>
          <cell r="D485" t="str">
            <v>Gloves, Surgical (Rubber)</v>
          </cell>
          <cell r="E485">
            <v>99.999027500000011</v>
          </cell>
          <cell r="F485">
            <v>101.99388833333333</v>
          </cell>
          <cell r="G485">
            <v>92.90111083333332</v>
          </cell>
          <cell r="H485">
            <v>91.804583333333326</v>
          </cell>
          <cell r="I485">
            <v>89.180555833333329</v>
          </cell>
          <cell r="J485">
            <v>87.821249166666661</v>
          </cell>
        </row>
        <row r="486">
          <cell r="A486" t="str">
            <v>358192(21)</v>
          </cell>
          <cell r="D486" t="str">
            <v>Gloves, Examination (Rubber)</v>
          </cell>
          <cell r="E486">
            <v>99.998015833333341</v>
          </cell>
          <cell r="F486">
            <v>93.754087499999997</v>
          </cell>
          <cell r="G486">
            <v>88.020914166666671</v>
          </cell>
          <cell r="H486">
            <v>91.350079166666674</v>
          </cell>
          <cell r="I486">
            <v>98.394126666666665</v>
          </cell>
          <cell r="J486">
            <v>101.87797666666665</v>
          </cell>
        </row>
        <row r="487">
          <cell r="A487" t="str">
            <v>358193(21)</v>
          </cell>
          <cell r="D487" t="str">
            <v>Gloves, Household (Rubber)</v>
          </cell>
          <cell r="E487">
            <v>99.998958333333334</v>
          </cell>
          <cell r="F487">
            <v>103.47177083333334</v>
          </cell>
          <cell r="G487">
            <v>99.577187499999994</v>
          </cell>
          <cell r="H487">
            <v>94.771041666666662</v>
          </cell>
          <cell r="I487">
            <v>104.18583333333333</v>
          </cell>
          <cell r="J487">
            <v>118.26645833333335</v>
          </cell>
        </row>
        <row r="488">
          <cell r="A488" t="str">
            <v>358194(21)</v>
          </cell>
          <cell r="D488" t="str">
            <v>Gloves, Industrial (Rubber)</v>
          </cell>
          <cell r="E488">
            <v>100.0025</v>
          </cell>
          <cell r="F488">
            <v>90.575000000000003</v>
          </cell>
          <cell r="G488">
            <v>92.550833333333358</v>
          </cell>
          <cell r="H488">
            <v>108.94750000000001</v>
          </cell>
          <cell r="I488">
            <v>134.23333333333335</v>
          </cell>
          <cell r="J488">
            <v>108.75916666666667</v>
          </cell>
        </row>
        <row r="489">
          <cell r="A489" t="str">
            <v>358195(21)</v>
          </cell>
          <cell r="D489" t="str">
            <v>Car Mat, Rubber</v>
          </cell>
          <cell r="E489">
            <v>100</v>
          </cell>
          <cell r="F489">
            <v>99.356666666666655</v>
          </cell>
          <cell r="G489">
            <v>98.44</v>
          </cell>
          <cell r="H489">
            <v>76.38</v>
          </cell>
          <cell r="I489">
            <v>78.05</v>
          </cell>
          <cell r="J489">
            <v>82.668333333333337</v>
          </cell>
        </row>
        <row r="490">
          <cell r="A490" t="str">
            <v>358196(21)</v>
          </cell>
          <cell r="D490" t="str">
            <v>Sheeting For Packing/Lining Purposes, Cot Sheet, Clog Straps, Etc., Rubber (Excluding Ebonite, Vulcanised Or Hard Rubber Sheets)</v>
          </cell>
          <cell r="E490">
            <v>100.00027833333334</v>
          </cell>
          <cell r="F490">
            <v>101.91481666666665</v>
          </cell>
          <cell r="G490">
            <v>103.67092500000001</v>
          </cell>
          <cell r="H490">
            <v>104.6875</v>
          </cell>
          <cell r="I490">
            <v>103.97685250000002</v>
          </cell>
          <cell r="J490">
            <v>104.60138666666667</v>
          </cell>
        </row>
        <row r="491">
          <cell r="A491" t="str">
            <v>358197(21)</v>
          </cell>
          <cell r="D491" t="str">
            <v>Condom</v>
          </cell>
          <cell r="E491">
            <v>100.00041666666667</v>
          </cell>
          <cell r="F491">
            <v>121.55354166666669</v>
          </cell>
          <cell r="G491">
            <v>110.67520833333336</v>
          </cell>
          <cell r="H491">
            <v>117.25520833333337</v>
          </cell>
          <cell r="I491">
            <v>146.08437499999999</v>
          </cell>
          <cell r="J491">
            <v>129.505</v>
          </cell>
        </row>
        <row r="492">
          <cell r="A492" t="str">
            <v>358198(21)</v>
          </cell>
          <cell r="D492" t="str">
            <v>Catheters 2-Way Foley (Tube-Like Rubber Used For  Surgical Purpose In The Bladder For Urinary Purpose During An Operation)</v>
          </cell>
          <cell r="E492">
            <v>100.000625</v>
          </cell>
          <cell r="F492">
            <v>109.39854166666666</v>
          </cell>
          <cell r="G492">
            <v>103.85104166666667</v>
          </cell>
          <cell r="H492">
            <v>118.38479166666666</v>
          </cell>
          <cell r="I492">
            <v>119.82916666666668</v>
          </cell>
          <cell r="J492">
            <v>124.44437499999999</v>
          </cell>
        </row>
        <row r="493">
          <cell r="A493" t="str">
            <v>358199(21)</v>
          </cell>
          <cell r="D493" t="str">
            <v>Finger Cots (New)</v>
          </cell>
          <cell r="E493">
            <v>100.00055166666667</v>
          </cell>
          <cell r="F493">
            <v>102.24329000000002</v>
          </cell>
          <cell r="G493">
            <v>96.207619166666689</v>
          </cell>
          <cell r="H493">
            <v>100.70852833333333</v>
          </cell>
          <cell r="I493">
            <v>108.22651416666668</v>
          </cell>
          <cell r="J493">
            <v>113.52988916666666</v>
          </cell>
        </row>
        <row r="494">
          <cell r="A494" t="str">
            <v>3581910(21)</v>
          </cell>
          <cell r="D494" t="str">
            <v>Rubber Spare Parts For Motor Vehicles</v>
          </cell>
          <cell r="E494">
            <v>100.00520833333334</v>
          </cell>
          <cell r="F494">
            <v>103.925</v>
          </cell>
          <cell r="G494">
            <v>97.377499999999998</v>
          </cell>
          <cell r="H494">
            <v>93.186666666666667</v>
          </cell>
          <cell r="I494">
            <v>86.856250000000003</v>
          </cell>
          <cell r="J494">
            <v>91.307291666666657</v>
          </cell>
        </row>
        <row r="495">
          <cell r="A495" t="str">
            <v>3581911(21)</v>
          </cell>
          <cell r="D495" t="str">
            <v>Rubber Band (New)</v>
          </cell>
          <cell r="E495">
            <v>100.00055166666667</v>
          </cell>
          <cell r="F495">
            <v>102.24329000000002</v>
          </cell>
          <cell r="G495">
            <v>96.207619166666689</v>
          </cell>
          <cell r="H495">
            <v>100.70852833333333</v>
          </cell>
          <cell r="I495">
            <v>108.22651416666668</v>
          </cell>
          <cell r="J495">
            <v>113.52988916666666</v>
          </cell>
        </row>
        <row r="496">
          <cell r="A496" t="str">
            <v>3581912(21)</v>
          </cell>
          <cell r="D496" t="str">
            <v>Balloons</v>
          </cell>
          <cell r="E496">
            <v>99.998750000000001</v>
          </cell>
          <cell r="F496">
            <v>107.37291666666667</v>
          </cell>
          <cell r="G496">
            <v>99.219583333333333</v>
          </cell>
          <cell r="H496">
            <v>114.71041666666665</v>
          </cell>
          <cell r="I496">
            <v>123.33458333333333</v>
          </cell>
          <cell r="J496">
            <v>122.38583333333334</v>
          </cell>
        </row>
        <row r="497">
          <cell r="A497" t="str">
            <v>3581913(21)</v>
          </cell>
          <cell r="D497" t="str">
            <v>Toys, Rubber</v>
          </cell>
          <cell r="E497">
            <v>99.99874916666667</v>
          </cell>
          <cell r="F497">
            <v>97.905811666666665</v>
          </cell>
          <cell r="G497">
            <v>91.482600833333308</v>
          </cell>
          <cell r="H497">
            <v>89.544902499999992</v>
          </cell>
          <cell r="I497">
            <v>85.994510000000005</v>
          </cell>
          <cell r="J497">
            <v>83.587304166666655</v>
          </cell>
        </row>
        <row r="498">
          <cell r="A498" t="str">
            <v>35823(21)</v>
          </cell>
          <cell r="D498" t="str">
            <v>Car Seats &amp; Seat Frames (Except Upholstered With Metal Frames)</v>
          </cell>
          <cell r="E498">
            <v>99.999583333333334</v>
          </cell>
          <cell r="F498">
            <v>98.793333333333337</v>
          </cell>
          <cell r="G498">
            <v>104.90583333333332</v>
          </cell>
          <cell r="H498">
            <v>109.94708333333335</v>
          </cell>
          <cell r="I498">
            <v>128.76875000000001</v>
          </cell>
          <cell r="J498">
            <v>87.589166666666657</v>
          </cell>
        </row>
        <row r="499">
          <cell r="A499" t="str">
            <v>359111(21)</v>
          </cell>
          <cell r="D499" t="str">
            <v>Hose, Pvc</v>
          </cell>
          <cell r="E499">
            <v>100.00083333333333</v>
          </cell>
          <cell r="F499">
            <v>90.791250000000005</v>
          </cell>
          <cell r="G499">
            <v>82.827500000000001</v>
          </cell>
          <cell r="H499">
            <v>95.113333333333316</v>
          </cell>
          <cell r="I499">
            <v>106.14083333333333</v>
          </cell>
          <cell r="J499">
            <v>115.41791666666666</v>
          </cell>
        </row>
        <row r="500">
          <cell r="A500" t="str">
            <v>359112(21)</v>
          </cell>
          <cell r="D500" t="str">
            <v>Pipe, Plastic, P.V.C.</v>
          </cell>
          <cell r="E500">
            <v>100</v>
          </cell>
          <cell r="F500">
            <v>98.125924999999995</v>
          </cell>
          <cell r="G500">
            <v>95.779629999999997</v>
          </cell>
          <cell r="H500">
            <v>95.310369166666661</v>
          </cell>
          <cell r="I500">
            <v>115.456205</v>
          </cell>
          <cell r="J500">
            <v>114.25212833333333</v>
          </cell>
        </row>
        <row r="501">
          <cell r="A501" t="str">
            <v>359113(21)</v>
          </cell>
          <cell r="D501" t="str">
            <v>Polyethylene Sheets,Acrylic Etc / Air Bubble Pack</v>
          </cell>
          <cell r="E501">
            <v>100.00055583333332</v>
          </cell>
          <cell r="F501">
            <v>103.2</v>
          </cell>
          <cell r="G501">
            <v>96.095277500000023</v>
          </cell>
          <cell r="H501">
            <v>97.009999166666688</v>
          </cell>
          <cell r="I501">
            <v>105.93111083333334</v>
          </cell>
          <cell r="J501">
            <v>115.24333166666668</v>
          </cell>
        </row>
        <row r="502">
          <cell r="A502" t="str">
            <v>359114(21)</v>
          </cell>
          <cell r="D502" t="str">
            <v>Film Plastics</v>
          </cell>
          <cell r="E502">
            <v>100.001875</v>
          </cell>
          <cell r="F502">
            <v>85.217708333333334</v>
          </cell>
          <cell r="G502">
            <v>80.67291666666668</v>
          </cell>
          <cell r="H502">
            <v>78.099374999999995</v>
          </cell>
          <cell r="I502">
            <v>79.816874999999996</v>
          </cell>
          <cell r="J502">
            <v>84.655208333333334</v>
          </cell>
        </row>
        <row r="503">
          <cell r="A503" t="str">
            <v>359115(21)</v>
          </cell>
          <cell r="D503" t="str">
            <v>Sheet, P.V.C.</v>
          </cell>
          <cell r="E503">
            <v>100.00166666666664</v>
          </cell>
          <cell r="F503">
            <v>57.559166666666655</v>
          </cell>
          <cell r="G503">
            <v>107.97166666666665</v>
          </cell>
          <cell r="H503">
            <v>91.167500000000004</v>
          </cell>
          <cell r="I503">
            <v>103.0175</v>
          </cell>
          <cell r="J503">
            <v>103.40666666666668</v>
          </cell>
        </row>
        <row r="504">
          <cell r="A504" t="str">
            <v>359116(21)</v>
          </cell>
          <cell r="D504" t="str">
            <v>Bag, Polypropylene And Polythylene</v>
          </cell>
          <cell r="E504">
            <v>99.999911666666691</v>
          </cell>
          <cell r="F504">
            <v>100.46486833333333</v>
          </cell>
          <cell r="G504">
            <v>96.575745833333315</v>
          </cell>
          <cell r="H504">
            <v>95.305131666666654</v>
          </cell>
          <cell r="I504">
            <v>110.63372833333331</v>
          </cell>
          <cell r="J504">
            <v>126.06407916666669</v>
          </cell>
        </row>
        <row r="505">
          <cell r="A505" t="str">
            <v>359117(21)</v>
          </cell>
          <cell r="D505" t="str">
            <v>Plastics &amp; Sheets, Cellular, Of Polymers Of Styrene</v>
          </cell>
          <cell r="E505">
            <v>100.00132500000001</v>
          </cell>
          <cell r="F505">
            <v>100.18498916666667</v>
          </cell>
          <cell r="G505">
            <v>102.427395</v>
          </cell>
          <cell r="H505">
            <v>103.06657</v>
          </cell>
          <cell r="I505">
            <v>108.86533249999999</v>
          </cell>
          <cell r="J505">
            <v>117.99466166666666</v>
          </cell>
        </row>
        <row r="506">
          <cell r="A506" t="str">
            <v>359141(21)</v>
          </cell>
          <cell r="D506" t="str">
            <v>P.V.C. Fitting</v>
          </cell>
          <cell r="E506">
            <v>100.00041666666667</v>
          </cell>
          <cell r="F506">
            <v>105.3125</v>
          </cell>
          <cell r="G506">
            <v>108.30708333333332</v>
          </cell>
          <cell r="H506">
            <v>112.55708333333332</v>
          </cell>
          <cell r="I506">
            <v>119.47</v>
          </cell>
          <cell r="J506">
            <v>132.20958333333334</v>
          </cell>
        </row>
        <row r="507">
          <cell r="A507" t="str">
            <v>359142(21)</v>
          </cell>
          <cell r="D507" t="str">
            <v>Ornament, Plastic</v>
          </cell>
          <cell r="E507">
            <v>100.001915</v>
          </cell>
          <cell r="F507">
            <v>101.91397416666668</v>
          </cell>
          <cell r="G507">
            <v>107.33574083333333</v>
          </cell>
          <cell r="H507">
            <v>108.52288416666667</v>
          </cell>
          <cell r="I507">
            <v>112.06811083333335</v>
          </cell>
          <cell r="J507">
            <v>119.82575583333335</v>
          </cell>
        </row>
        <row r="508">
          <cell r="A508" t="str">
            <v>359143(21)</v>
          </cell>
          <cell r="D508" t="str">
            <v>Case, Camera, Plastic</v>
          </cell>
          <cell r="E508">
            <v>100.00166666666668</v>
          </cell>
          <cell r="F508">
            <v>100.00166666666668</v>
          </cell>
          <cell r="G508">
            <v>100.00166666666668</v>
          </cell>
          <cell r="H508">
            <v>100.00166666666668</v>
          </cell>
          <cell r="I508">
            <v>80.541666666666657</v>
          </cell>
          <cell r="J508">
            <v>97.826666666666654</v>
          </cell>
        </row>
        <row r="509">
          <cell r="A509" t="str">
            <v>359144(21)</v>
          </cell>
          <cell r="D509" t="str">
            <v>Plastic Boxes (Polystyrene Lunch Box)</v>
          </cell>
          <cell r="E509">
            <v>100.03</v>
          </cell>
          <cell r="F509">
            <v>93.632291666666646</v>
          </cell>
          <cell r="G509">
            <v>91.377083333333331</v>
          </cell>
          <cell r="H509">
            <v>90.580208333333331</v>
          </cell>
          <cell r="I509">
            <v>102.35520833333331</v>
          </cell>
          <cell r="J509">
            <v>109.93625</v>
          </cell>
        </row>
        <row r="510">
          <cell r="A510" t="str">
            <v>359145(21)</v>
          </cell>
          <cell r="D510" t="str">
            <v>Parts And Accessories, Motor Vehicles, Plastic</v>
          </cell>
          <cell r="E510">
            <v>100.00025000000001</v>
          </cell>
          <cell r="F510">
            <v>97.045083333333338</v>
          </cell>
          <cell r="G510">
            <v>103.91625000000001</v>
          </cell>
          <cell r="H510">
            <v>113.47508333333333</v>
          </cell>
          <cell r="I510">
            <v>118.58599999999998</v>
          </cell>
          <cell r="J510">
            <v>153.501</v>
          </cell>
        </row>
        <row r="511">
          <cell r="A511" t="str">
            <v>359151(21)</v>
          </cell>
          <cell r="D511" t="str">
            <v>Bottle, Plastic</v>
          </cell>
          <cell r="E511">
            <v>100.0025</v>
          </cell>
          <cell r="F511">
            <v>96.744062499999998</v>
          </cell>
          <cell r="G511">
            <v>104.579375</v>
          </cell>
          <cell r="H511">
            <v>109.11229166666666</v>
          </cell>
          <cell r="I511">
            <v>111.53125</v>
          </cell>
          <cell r="J511">
            <v>115.5565625</v>
          </cell>
        </row>
        <row r="512">
          <cell r="A512" t="str">
            <v>359152(21)</v>
          </cell>
          <cell r="D512" t="str">
            <v>Self Adhesive Tape</v>
          </cell>
          <cell r="E512">
            <v>100</v>
          </cell>
          <cell r="F512">
            <v>100</v>
          </cell>
          <cell r="G512">
            <v>82.245833333333309</v>
          </cell>
          <cell r="H512">
            <v>59.601666666666667</v>
          </cell>
          <cell r="I512">
            <v>71.557500000000005</v>
          </cell>
          <cell r="J512">
            <v>67.376666666666651</v>
          </cell>
        </row>
        <row r="513">
          <cell r="A513" t="str">
            <v>359153(21)</v>
          </cell>
          <cell r="D513" t="str">
            <v>Cabinet, Plastic</v>
          </cell>
          <cell r="E513">
            <v>100.00132500000001</v>
          </cell>
          <cell r="F513">
            <v>100.18498916666667</v>
          </cell>
          <cell r="G513">
            <v>102.427395</v>
          </cell>
          <cell r="H513">
            <v>103.06657</v>
          </cell>
          <cell r="I513">
            <v>108.86533249999999</v>
          </cell>
          <cell r="J513">
            <v>117.99466166666666</v>
          </cell>
        </row>
        <row r="514">
          <cell r="A514" t="str">
            <v>359154(21)</v>
          </cell>
          <cell r="D514" t="str">
            <v>Dinnerware/Tableware/Kitchenware, Plastic</v>
          </cell>
          <cell r="E514">
            <v>99.999760833333326</v>
          </cell>
          <cell r="F514">
            <v>106.91059499999999</v>
          </cell>
          <cell r="G514">
            <v>118.66142750000002</v>
          </cell>
          <cell r="H514">
            <v>114.4840475</v>
          </cell>
          <cell r="I514">
            <v>110.98511916666666</v>
          </cell>
          <cell r="J514">
            <v>116.67333583333334</v>
          </cell>
        </row>
        <row r="515">
          <cell r="A515" t="str">
            <v>359155(21)</v>
          </cell>
          <cell r="D515" t="str">
            <v>P.V.C. Industrial Gloves</v>
          </cell>
          <cell r="E515">
            <v>100.00083333333336</v>
          </cell>
          <cell r="F515">
            <v>87.208333333333343</v>
          </cell>
          <cell r="G515">
            <v>95.935833333333349</v>
          </cell>
          <cell r="H515">
            <v>104.33083333333332</v>
          </cell>
          <cell r="I515">
            <v>92.114999999999995</v>
          </cell>
          <cell r="J515">
            <v>108.52333333333334</v>
          </cell>
        </row>
        <row r="516">
          <cell r="A516" t="str">
            <v>359156(21)</v>
          </cell>
          <cell r="D516" t="str">
            <v>Electrical &amp; Electronic Components, Plastic</v>
          </cell>
          <cell r="E516">
            <v>100.00220833333331</v>
          </cell>
          <cell r="F516">
            <v>103.93041666666666</v>
          </cell>
          <cell r="G516">
            <v>111.155625</v>
          </cell>
          <cell r="H516">
            <v>111.96237499999999</v>
          </cell>
          <cell r="I516">
            <v>116.86358333333332</v>
          </cell>
          <cell r="J516">
            <v>121.10754166666666</v>
          </cell>
        </row>
        <row r="517">
          <cell r="A517" t="str">
            <v>359157(21)</v>
          </cell>
          <cell r="D517" t="str">
            <v>Plastic Components For Refrigerators/Aircond/Fans</v>
          </cell>
          <cell r="E517">
            <v>100.001915</v>
          </cell>
          <cell r="F517">
            <v>101.91397416666668</v>
          </cell>
          <cell r="G517">
            <v>107.33574083333333</v>
          </cell>
          <cell r="H517">
            <v>108.52288416666667</v>
          </cell>
          <cell r="I517">
            <v>112.06811083333335</v>
          </cell>
          <cell r="J517">
            <v>119.82575583333335</v>
          </cell>
        </row>
        <row r="518">
          <cell r="A518" t="str">
            <v>359158(21)</v>
          </cell>
          <cell r="D518" t="str">
            <v>Plastic Components For Radio And T.V.</v>
          </cell>
          <cell r="E518">
            <v>99.998752499999995</v>
          </cell>
          <cell r="F518">
            <v>97.835209999999989</v>
          </cell>
          <cell r="G518">
            <v>94.405418333333358</v>
          </cell>
          <cell r="H518">
            <v>96.131355833333345</v>
          </cell>
          <cell r="I518">
            <v>93.176147500000027</v>
          </cell>
          <cell r="J518">
            <v>96.75849083333334</v>
          </cell>
        </row>
        <row r="519">
          <cell r="A519" t="str">
            <v>359161(21)</v>
          </cell>
          <cell r="D519" t="str">
            <v>Household Containers</v>
          </cell>
          <cell r="E519">
            <v>99.999027499999997</v>
          </cell>
          <cell r="F519">
            <v>95.267639166666683</v>
          </cell>
          <cell r="G519">
            <v>86.8634725</v>
          </cell>
          <cell r="H519">
            <v>97.14611166666667</v>
          </cell>
          <cell r="I519">
            <v>96.598749999999995</v>
          </cell>
          <cell r="J519">
            <v>99.933335833333331</v>
          </cell>
        </row>
        <row r="520">
          <cell r="A520" t="str">
            <v>359162(21)</v>
          </cell>
          <cell r="D520" t="str">
            <v>Other Plastic Containers</v>
          </cell>
          <cell r="E520">
            <v>99.997000833333331</v>
          </cell>
          <cell r="F520">
            <v>97.076889166666646</v>
          </cell>
          <cell r="G520">
            <v>95.980166666666676</v>
          </cell>
          <cell r="H520">
            <v>97.312444999999997</v>
          </cell>
          <cell r="I520">
            <v>105.13900000000001</v>
          </cell>
          <cell r="J520">
            <v>111.41710999999998</v>
          </cell>
        </row>
        <row r="521">
          <cell r="A521" t="str">
            <v>359163(21)</v>
          </cell>
          <cell r="D521" t="str">
            <v>Other Plastic Injected Moulded Products And Components</v>
          </cell>
          <cell r="E521">
            <v>99.999583333333334</v>
          </cell>
          <cell r="F521">
            <v>99.966250000000002</v>
          </cell>
          <cell r="G521">
            <v>99.480416666666684</v>
          </cell>
          <cell r="H521">
            <v>96.219166666666666</v>
          </cell>
          <cell r="I521">
            <v>96.51958333333333</v>
          </cell>
          <cell r="J521">
            <v>112.1095833333333</v>
          </cell>
        </row>
        <row r="522">
          <cell r="A522" t="str">
            <v>359164(21)</v>
          </cell>
          <cell r="D522" t="str">
            <v>Plastic Casing, Radio &amp; Tv</v>
          </cell>
          <cell r="E522">
            <v>99.998610833333316</v>
          </cell>
          <cell r="F522">
            <v>107.68222250000001</v>
          </cell>
          <cell r="G522">
            <v>114.5547225</v>
          </cell>
          <cell r="H522">
            <v>106.38472333333334</v>
          </cell>
          <cell r="I522">
            <v>97.430091666666669</v>
          </cell>
          <cell r="J522">
            <v>124.59342749999999</v>
          </cell>
        </row>
        <row r="523">
          <cell r="A523" t="str">
            <v>359165(21)</v>
          </cell>
          <cell r="D523" t="str">
            <v>Utility Trays</v>
          </cell>
          <cell r="E523">
            <v>100.00083333333332</v>
          </cell>
          <cell r="F523">
            <v>84.824166666666684</v>
          </cell>
          <cell r="G523">
            <v>72.319166666666661</v>
          </cell>
          <cell r="H523">
            <v>61.275833333333331</v>
          </cell>
          <cell r="I523">
            <v>58.953333333333333</v>
          </cell>
          <cell r="J523">
            <v>59.650833333333331</v>
          </cell>
        </row>
        <row r="524">
          <cell r="A524" t="str">
            <v>359171(21)</v>
          </cell>
          <cell r="D524" t="str">
            <v>Sheet, Laminated, Plastics</v>
          </cell>
          <cell r="E524">
            <v>100.00083333333336</v>
          </cell>
          <cell r="F524">
            <v>102.03375</v>
          </cell>
          <cell r="G524">
            <v>94.077500000000001</v>
          </cell>
          <cell r="H524">
            <v>98.05416666666666</v>
          </cell>
          <cell r="I524">
            <v>95.412916666666661</v>
          </cell>
          <cell r="J524">
            <v>100.05333333333333</v>
          </cell>
        </row>
        <row r="525">
          <cell r="A525" t="str">
            <v>359172(21)</v>
          </cell>
          <cell r="D525" t="str">
            <v>Plastic Bags Or Sacks, Others</v>
          </cell>
          <cell r="E525">
            <v>100.00027499999997</v>
          </cell>
          <cell r="F525">
            <v>103.29666999999998</v>
          </cell>
          <cell r="G525">
            <v>103.22611166666668</v>
          </cell>
          <cell r="H525">
            <v>111.76</v>
          </cell>
          <cell r="I525">
            <v>111.76</v>
          </cell>
          <cell r="J525">
            <v>150.86444499999999</v>
          </cell>
        </row>
        <row r="526">
          <cell r="A526" t="str">
            <v>359173(21)</v>
          </cell>
          <cell r="D526" t="str">
            <v>Plastic Shoe Heels</v>
          </cell>
          <cell r="E526">
            <v>100.001915</v>
          </cell>
          <cell r="F526">
            <v>101.91397416666668</v>
          </cell>
          <cell r="G526">
            <v>107.33574083333333</v>
          </cell>
          <cell r="H526">
            <v>108.52288416666667</v>
          </cell>
          <cell r="I526">
            <v>112.06811083333335</v>
          </cell>
          <cell r="J526">
            <v>119.82575583333335</v>
          </cell>
        </row>
        <row r="527">
          <cell r="A527" t="str">
            <v>359174(21)</v>
          </cell>
          <cell r="D527" t="str">
            <v>Baby Walker, Of Plastics</v>
          </cell>
          <cell r="E527">
            <v>100.00047166666667</v>
          </cell>
          <cell r="F527">
            <v>102.0641775</v>
          </cell>
          <cell r="G527">
            <v>101.33819666666668</v>
          </cell>
          <cell r="H527">
            <v>101.30324416666667</v>
          </cell>
          <cell r="I527">
            <v>108.10477666666668</v>
          </cell>
          <cell r="J527">
            <v>128.30707749999999</v>
          </cell>
        </row>
        <row r="528">
          <cell r="A528" t="str">
            <v>359175(21)</v>
          </cell>
          <cell r="D528" t="str">
            <v>Furniture, Plastic</v>
          </cell>
          <cell r="E528">
            <v>100.00047166666667</v>
          </cell>
          <cell r="F528">
            <v>102.0641775</v>
          </cell>
          <cell r="G528">
            <v>101.33819666666668</v>
          </cell>
          <cell r="H528">
            <v>101.30324416666667</v>
          </cell>
          <cell r="I528">
            <v>108.10477666666668</v>
          </cell>
          <cell r="J528">
            <v>128.30707749999999</v>
          </cell>
        </row>
        <row r="529">
          <cell r="A529" t="str">
            <v>359176(21)</v>
          </cell>
          <cell r="D529" t="str">
            <v>Pen, Ball-Point (Of Plastics)</v>
          </cell>
          <cell r="E529">
            <v>100.01166666666664</v>
          </cell>
          <cell r="F529">
            <v>91.432500000000005</v>
          </cell>
          <cell r="G529">
            <v>90.358333333333334</v>
          </cell>
          <cell r="H529">
            <v>98.402500000000003</v>
          </cell>
          <cell r="I529">
            <v>104.83666666666666</v>
          </cell>
          <cell r="J529">
            <v>103.00666666666669</v>
          </cell>
        </row>
        <row r="530">
          <cell r="A530" t="str">
            <v>359177(21)</v>
          </cell>
          <cell r="D530" t="str">
            <v>Plastic Stationery Products (Ruler, Sharpener, Instrument Set, Coloured Trays)</v>
          </cell>
          <cell r="E530">
            <v>99.999166666666682</v>
          </cell>
          <cell r="F530">
            <v>104.81874999999999</v>
          </cell>
          <cell r="G530">
            <v>86.301666666666648</v>
          </cell>
          <cell r="H530">
            <v>95.28125</v>
          </cell>
          <cell r="I530">
            <v>86.107083333333335</v>
          </cell>
          <cell r="J530">
            <v>85.228750000000005</v>
          </cell>
        </row>
        <row r="531">
          <cell r="A531" t="str">
            <v>359178(21)</v>
          </cell>
          <cell r="D531" t="str">
            <v>Zip Fastener</v>
          </cell>
          <cell r="E531">
            <v>100.00183750000001</v>
          </cell>
          <cell r="F531">
            <v>98.473107499999998</v>
          </cell>
          <cell r="G531">
            <v>96.272313333333329</v>
          </cell>
          <cell r="H531">
            <v>97.134534166666668</v>
          </cell>
          <cell r="I531">
            <v>96.924037500000026</v>
          </cell>
          <cell r="J531">
            <v>99.904848333333334</v>
          </cell>
        </row>
        <row r="532">
          <cell r="A532" t="str">
            <v>359181(21)</v>
          </cell>
          <cell r="D532" t="str">
            <v>Pvc Sandals &amp; Slippers</v>
          </cell>
          <cell r="E532">
            <v>100.000625</v>
          </cell>
          <cell r="F532">
            <v>96.67333333333336</v>
          </cell>
          <cell r="G532">
            <v>95.721458333333345</v>
          </cell>
          <cell r="H532">
            <v>97.163958333333341</v>
          </cell>
          <cell r="I532">
            <v>99.834166666666661</v>
          </cell>
          <cell r="J532">
            <v>107.184375</v>
          </cell>
        </row>
        <row r="533">
          <cell r="A533" t="str">
            <v>359182(21)</v>
          </cell>
          <cell r="D533" t="str">
            <v>Shoes, Plastic Rubber-Soled</v>
          </cell>
          <cell r="E533">
            <v>99.998333333333306</v>
          </cell>
          <cell r="F533">
            <v>91.744166666666658</v>
          </cell>
          <cell r="G533">
            <v>78.143333333333345</v>
          </cell>
          <cell r="H533">
            <v>83.728333333333325</v>
          </cell>
          <cell r="I533">
            <v>71.178333333333327</v>
          </cell>
          <cell r="J533">
            <v>92.94083333333333</v>
          </cell>
        </row>
        <row r="534">
          <cell r="A534" t="str">
            <v>359183(21)</v>
          </cell>
          <cell r="D534" t="str">
            <v>Slippers, Rubber Soled</v>
          </cell>
          <cell r="E534">
            <v>99.999896666666672</v>
          </cell>
          <cell r="F534">
            <v>96.705320833333332</v>
          </cell>
          <cell r="G534">
            <v>90.374480833333322</v>
          </cell>
          <cell r="H534">
            <v>92.805730833333328</v>
          </cell>
          <cell r="I534">
            <v>94.989151666666686</v>
          </cell>
          <cell r="J534">
            <v>99.353222499999987</v>
          </cell>
        </row>
        <row r="535">
          <cell r="A535" t="str">
            <v>36111(21)</v>
          </cell>
          <cell r="D535" t="str">
            <v>Tableware And Household Ware Of Porcelain, China And Earthenware</v>
          </cell>
          <cell r="E535">
            <v>100</v>
          </cell>
          <cell r="F535">
            <v>97.303333333333342</v>
          </cell>
          <cell r="G535">
            <v>96.928333333333327</v>
          </cell>
          <cell r="H535">
            <v>94.262500000000003</v>
          </cell>
          <cell r="I535">
            <v>114.62166666666664</v>
          </cell>
          <cell r="J535">
            <v>114.66833333333334</v>
          </cell>
        </row>
        <row r="536">
          <cell r="A536" t="str">
            <v>361121(21)</v>
          </cell>
          <cell r="D536" t="str">
            <v>Lavatory Pan, Ceramic</v>
          </cell>
          <cell r="E536">
            <v>100.00007583333334</v>
          </cell>
          <cell r="F536">
            <v>98.677651666666662</v>
          </cell>
          <cell r="G536">
            <v>97.547122499999986</v>
          </cell>
          <cell r="H536">
            <v>99.964923333333346</v>
          </cell>
          <cell r="I536">
            <v>102.14537833333335</v>
          </cell>
          <cell r="J536">
            <v>93.010454166666662</v>
          </cell>
        </row>
        <row r="537">
          <cell r="A537" t="str">
            <v>361122(21)</v>
          </cell>
          <cell r="D537" t="str">
            <v>Longbath, Ceramic</v>
          </cell>
          <cell r="E537">
            <v>100.00080666666666</v>
          </cell>
          <cell r="F537">
            <v>85.004184999999993</v>
          </cell>
          <cell r="G537">
            <v>86.646981666666676</v>
          </cell>
          <cell r="H537">
            <v>87.719899999999996</v>
          </cell>
          <cell r="I537">
            <v>90.246855000000011</v>
          </cell>
          <cell r="J537">
            <v>88.299504999999982</v>
          </cell>
        </row>
        <row r="538">
          <cell r="A538" t="str">
            <v>36113(21)</v>
          </cell>
          <cell r="D538" t="str">
            <v>Elec. Insulators &amp; Insulation Material Except Of  Glass And Porcelain</v>
          </cell>
          <cell r="E538">
            <v>100.00038333333336</v>
          </cell>
          <cell r="F538">
            <v>103.05603083333335</v>
          </cell>
          <cell r="G538">
            <v>94.66784916666667</v>
          </cell>
          <cell r="H538">
            <v>111.07424333333333</v>
          </cell>
          <cell r="I538">
            <v>126.43464166666668</v>
          </cell>
          <cell r="J538">
            <v>139.26604749999998</v>
          </cell>
        </row>
        <row r="539">
          <cell r="A539" t="str">
            <v>36114(21)</v>
          </cell>
          <cell r="D539" t="str">
            <v>Pot, Earthernware</v>
          </cell>
          <cell r="E539">
            <v>100</v>
          </cell>
          <cell r="F539">
            <v>62.957500000000003</v>
          </cell>
          <cell r="G539">
            <v>58.209166666666661</v>
          </cell>
          <cell r="H539">
            <v>58.860833333333346</v>
          </cell>
          <cell r="I539">
            <v>80.572500000000005</v>
          </cell>
          <cell r="J539">
            <v>110.17749999999999</v>
          </cell>
        </row>
        <row r="540">
          <cell r="A540" t="str">
            <v>361151(21)</v>
          </cell>
          <cell r="D540" t="str">
            <v>Statuette, Ornamental</v>
          </cell>
          <cell r="E540">
            <v>100.00080666666666</v>
          </cell>
          <cell r="F540">
            <v>85.004184999999993</v>
          </cell>
          <cell r="G540">
            <v>86.646981666666676</v>
          </cell>
          <cell r="H540">
            <v>87.719899999999996</v>
          </cell>
          <cell r="I540">
            <v>90.246855000000011</v>
          </cell>
          <cell r="J540">
            <v>88.299504999999982</v>
          </cell>
        </row>
        <row r="541">
          <cell r="A541" t="str">
            <v>361152(21)</v>
          </cell>
          <cell r="D541" t="str">
            <v>Pottery, China And Earthenware N.E.C.</v>
          </cell>
          <cell r="E541">
            <v>100.00080666666666</v>
          </cell>
          <cell r="F541">
            <v>85.004184999999993</v>
          </cell>
          <cell r="G541">
            <v>86.646981666666676</v>
          </cell>
          <cell r="H541">
            <v>87.719899999999996</v>
          </cell>
          <cell r="I541">
            <v>90.246855000000011</v>
          </cell>
          <cell r="J541">
            <v>88.299504999999982</v>
          </cell>
        </row>
        <row r="542">
          <cell r="A542" t="str">
            <v>361153(21)</v>
          </cell>
          <cell r="D542" t="str">
            <v>Ceramic Dipformers</v>
          </cell>
          <cell r="E542">
            <v>100.00166666666665</v>
          </cell>
          <cell r="F542">
            <v>78.602500000000006</v>
          </cell>
          <cell r="G542">
            <v>83.821666666666673</v>
          </cell>
          <cell r="H542">
            <v>85.945833333333354</v>
          </cell>
          <cell r="I542">
            <v>76.760833333333352</v>
          </cell>
          <cell r="J542">
            <v>70.069166666666661</v>
          </cell>
        </row>
        <row r="543">
          <cell r="A543" t="str">
            <v>361161(21)</v>
          </cell>
          <cell r="D543" t="str">
            <v>Unpolished Glass Panel</v>
          </cell>
          <cell r="E543">
            <v>100.00083333333332</v>
          </cell>
          <cell r="F543">
            <v>94.599166666666662</v>
          </cell>
          <cell r="G543">
            <v>91.13</v>
          </cell>
          <cell r="H543">
            <v>80.325833333333335</v>
          </cell>
          <cell r="I543">
            <v>68.91</v>
          </cell>
          <cell r="J543">
            <v>100.68166666666667</v>
          </cell>
        </row>
        <row r="544">
          <cell r="A544" t="str">
            <v>361162(21)</v>
          </cell>
          <cell r="D544" t="str">
            <v>Tinted Float Glass</v>
          </cell>
          <cell r="E544">
            <v>99.998333333333321</v>
          </cell>
          <cell r="F544">
            <v>103.18</v>
          </cell>
          <cell r="G544">
            <v>101.67583333333332</v>
          </cell>
          <cell r="H544">
            <v>97.332499999999996</v>
          </cell>
          <cell r="I544">
            <v>94.83</v>
          </cell>
          <cell r="J544">
            <v>97.594166666666666</v>
          </cell>
        </row>
        <row r="545">
          <cell r="A545" t="str">
            <v>361163(21)</v>
          </cell>
          <cell r="D545" t="str">
            <v>Glass, Polished/Panel</v>
          </cell>
          <cell r="E545">
            <v>99.999584166666665</v>
          </cell>
          <cell r="F545">
            <v>100.29889416666666</v>
          </cell>
          <cell r="G545">
            <v>99.591080000000005</v>
          </cell>
          <cell r="H545">
            <v>95.057632499999983</v>
          </cell>
          <cell r="I545">
            <v>92.303589166666683</v>
          </cell>
          <cell r="J545">
            <v>88.451119166666658</v>
          </cell>
        </row>
        <row r="546">
          <cell r="A546" t="str">
            <v>361164(21)</v>
          </cell>
          <cell r="D546" t="str">
            <v>Tempered Safety Glass</v>
          </cell>
          <cell r="E546">
            <v>99.999583333333334</v>
          </cell>
          <cell r="F546">
            <v>105.7775</v>
          </cell>
          <cell r="G546">
            <v>116.35416666666667</v>
          </cell>
          <cell r="H546">
            <v>112.33875</v>
          </cell>
          <cell r="I546">
            <v>110.24583333333335</v>
          </cell>
          <cell r="J546">
            <v>111.24458333333334</v>
          </cell>
        </row>
        <row r="547">
          <cell r="A547" t="str">
            <v>361165(21)</v>
          </cell>
          <cell r="D547" t="str">
            <v>Glass Mirror</v>
          </cell>
          <cell r="E547">
            <v>100</v>
          </cell>
          <cell r="F547">
            <v>97.124166666666639</v>
          </cell>
          <cell r="G547">
            <v>79.897499999999994</v>
          </cell>
          <cell r="H547">
            <v>85</v>
          </cell>
          <cell r="I547">
            <v>85</v>
          </cell>
          <cell r="J547">
            <v>85</v>
          </cell>
        </row>
        <row r="548">
          <cell r="A548" t="str">
            <v>361171(21)</v>
          </cell>
          <cell r="D548" t="str">
            <v>Glass For Buildings</v>
          </cell>
          <cell r="E548">
            <v>100.00166666666668</v>
          </cell>
          <cell r="F548">
            <v>103.88041666666666</v>
          </cell>
          <cell r="G548">
            <v>109.63958333333332</v>
          </cell>
          <cell r="H548">
            <v>90.393333333333331</v>
          </cell>
          <cell r="I548">
            <v>105.82916666666669</v>
          </cell>
          <cell r="J548">
            <v>105.49958333333333</v>
          </cell>
        </row>
        <row r="549">
          <cell r="A549" t="str">
            <v>361172(21)</v>
          </cell>
          <cell r="D549" t="str">
            <v>Glass Bottle</v>
          </cell>
          <cell r="E549">
            <v>99.990833333333313</v>
          </cell>
          <cell r="F549">
            <v>110.65</v>
          </cell>
          <cell r="G549">
            <v>115.55083333333337</v>
          </cell>
          <cell r="H549">
            <v>117.57</v>
          </cell>
          <cell r="I549">
            <v>125.63416666666664</v>
          </cell>
          <cell r="J549">
            <v>126.36083333333329</v>
          </cell>
        </row>
        <row r="550">
          <cell r="A550" t="str">
            <v>361173(21)</v>
          </cell>
          <cell r="D550" t="str">
            <v>Glass Funnel</v>
          </cell>
          <cell r="E550">
            <v>100.00166666666665</v>
          </cell>
          <cell r="F550">
            <v>96.583333333333314</v>
          </cell>
          <cell r="G550">
            <v>96.775000000000006</v>
          </cell>
          <cell r="H550">
            <v>96.775000000000006</v>
          </cell>
          <cell r="I550">
            <v>93.44</v>
          </cell>
          <cell r="J550">
            <v>54.74083333333332</v>
          </cell>
        </row>
        <row r="551">
          <cell r="A551" t="str">
            <v>361181(21)</v>
          </cell>
          <cell r="D551" t="str">
            <v>Glass Tableware</v>
          </cell>
          <cell r="E551">
            <v>99.997500000000002</v>
          </cell>
          <cell r="F551">
            <v>94.343333333333334</v>
          </cell>
          <cell r="G551">
            <v>87.234166666666653</v>
          </cell>
          <cell r="H551">
            <v>87.315416666666664</v>
          </cell>
          <cell r="I551">
            <v>89.715416666666655</v>
          </cell>
          <cell r="J551">
            <v>88.377083333333331</v>
          </cell>
        </row>
        <row r="552">
          <cell r="A552" t="str">
            <v>361182(21)</v>
          </cell>
          <cell r="D552" t="str">
            <v>Figured Glass</v>
          </cell>
          <cell r="E552">
            <v>100</v>
          </cell>
          <cell r="F552">
            <v>107.83</v>
          </cell>
          <cell r="G552">
            <v>104.35</v>
          </cell>
          <cell r="H552">
            <v>96.761666666666642</v>
          </cell>
          <cell r="I552">
            <v>99.091666666666654</v>
          </cell>
          <cell r="J552">
            <v>100.1575</v>
          </cell>
        </row>
        <row r="553">
          <cell r="A553" t="str">
            <v>361221(21)</v>
          </cell>
          <cell r="D553" t="str">
            <v>Glass, Enamelled In Bars, Rods Or Tubes</v>
          </cell>
          <cell r="E553">
            <v>100</v>
          </cell>
          <cell r="F553">
            <v>98.653333333333336</v>
          </cell>
          <cell r="G553">
            <v>100.23</v>
          </cell>
          <cell r="H553">
            <v>91.610833333333346</v>
          </cell>
          <cell r="I553">
            <v>84.7</v>
          </cell>
          <cell r="J553">
            <v>84.7</v>
          </cell>
        </row>
        <row r="554">
          <cell r="A554" t="str">
            <v>361222(21)</v>
          </cell>
          <cell r="D554" t="str">
            <v>Clear Float Glass</v>
          </cell>
          <cell r="E554">
            <v>100.00083333333333</v>
          </cell>
          <cell r="F554">
            <v>107.5</v>
          </cell>
          <cell r="G554">
            <v>96.144166666666663</v>
          </cell>
          <cell r="H554">
            <v>83.001666666666694</v>
          </cell>
          <cell r="I554">
            <v>81.549166666666665</v>
          </cell>
          <cell r="J554">
            <v>87.965833333333336</v>
          </cell>
        </row>
        <row r="555">
          <cell r="A555" t="str">
            <v>36123(21)</v>
          </cell>
          <cell r="D555" t="str">
            <v>Glass Fibre</v>
          </cell>
          <cell r="E555">
            <v>99.999584166666665</v>
          </cell>
          <cell r="F555">
            <v>100.29889416666666</v>
          </cell>
          <cell r="G555">
            <v>99.591080000000005</v>
          </cell>
          <cell r="H555">
            <v>95.057632499999983</v>
          </cell>
          <cell r="I555">
            <v>92.303589166666683</v>
          </cell>
          <cell r="J555">
            <v>88.451119166666658</v>
          </cell>
        </row>
        <row r="556">
          <cell r="A556" t="str">
            <v>362111(21)</v>
          </cell>
          <cell r="D556" t="str">
            <v>Ceramic Tiles</v>
          </cell>
          <cell r="E556">
            <v>99.999583333333305</v>
          </cell>
          <cell r="F556">
            <v>96.672083333333319</v>
          </cell>
          <cell r="G556">
            <v>94.610624999999999</v>
          </cell>
          <cell r="H556">
            <v>93.032499999999999</v>
          </cell>
          <cell r="I556">
            <v>90.071770833333318</v>
          </cell>
          <cell r="J556">
            <v>90.570937499999999</v>
          </cell>
        </row>
        <row r="557">
          <cell r="A557" t="str">
            <v>362112(21)</v>
          </cell>
          <cell r="D557" t="str">
            <v>Fire Bricks</v>
          </cell>
          <cell r="E557">
            <v>99.992220833333334</v>
          </cell>
          <cell r="F557">
            <v>116.48888916666667</v>
          </cell>
          <cell r="G557">
            <v>124.68805666666667</v>
          </cell>
          <cell r="H557">
            <v>129.66999999999999</v>
          </cell>
          <cell r="I557">
            <v>134.59972250000001</v>
          </cell>
          <cell r="J557">
            <v>146.08027833333333</v>
          </cell>
        </row>
        <row r="558">
          <cell r="A558" t="str">
            <v>362121(21)</v>
          </cell>
          <cell r="D558" t="str">
            <v>Brick Earthern</v>
          </cell>
          <cell r="E558">
            <v>99.999299999999991</v>
          </cell>
          <cell r="F558">
            <v>105.81</v>
          </cell>
          <cell r="G558">
            <v>110.65843333333331</v>
          </cell>
          <cell r="H558">
            <v>116.68116666666667</v>
          </cell>
          <cell r="I558">
            <v>125.982</v>
          </cell>
          <cell r="J558">
            <v>123.03240000000001</v>
          </cell>
        </row>
        <row r="559">
          <cell r="A559" t="str">
            <v>362122(21)</v>
          </cell>
          <cell r="D559" t="str">
            <v>Pipes, Under 6" (Inside Diameter), Earthen</v>
          </cell>
          <cell r="E559">
            <v>99.99964833333334</v>
          </cell>
          <cell r="F559">
            <v>106.07057166666667</v>
          </cell>
          <cell r="G559">
            <v>114.98965083333334</v>
          </cell>
          <cell r="H559">
            <v>122.49287583333333</v>
          </cell>
          <cell r="I559">
            <v>129.30194833333334</v>
          </cell>
          <cell r="J559">
            <v>133.6002416666667</v>
          </cell>
        </row>
        <row r="560">
          <cell r="A560" t="str">
            <v>362123(21)</v>
          </cell>
          <cell r="D560" t="str">
            <v>Tiles, Mosaic (New)</v>
          </cell>
          <cell r="E560">
            <v>100.00041666666665</v>
          </cell>
          <cell r="F560">
            <v>106.64458333333334</v>
          </cell>
          <cell r="G560">
            <v>124.53083333333333</v>
          </cell>
          <cell r="H560">
            <v>135.29541666666665</v>
          </cell>
          <cell r="I560">
            <v>136.6154166666667</v>
          </cell>
          <cell r="J560">
            <v>156.88</v>
          </cell>
        </row>
        <row r="561">
          <cell r="A561" t="str">
            <v>363111(21)</v>
          </cell>
          <cell r="D561" t="str">
            <v>Clinker</v>
          </cell>
          <cell r="E561">
            <v>100</v>
          </cell>
          <cell r="F561">
            <v>103.03166666666668</v>
          </cell>
          <cell r="G561">
            <v>101.96166666666664</v>
          </cell>
          <cell r="H561">
            <v>94.260833333333352</v>
          </cell>
          <cell r="I561">
            <v>93.846666666666664</v>
          </cell>
          <cell r="J561">
            <v>87.423333333333346</v>
          </cell>
        </row>
        <row r="562">
          <cell r="A562" t="str">
            <v>363112(21)</v>
          </cell>
          <cell r="D562" t="str">
            <v>Cement Coloured</v>
          </cell>
          <cell r="E562">
            <v>99.999166666666667</v>
          </cell>
          <cell r="F562">
            <v>96.036666666666676</v>
          </cell>
          <cell r="G562">
            <v>107.1258333333333</v>
          </cell>
          <cell r="H562">
            <v>111.35166666666666</v>
          </cell>
          <cell r="I562">
            <v>112.59666666666666</v>
          </cell>
          <cell r="J562">
            <v>108.79666666666665</v>
          </cell>
        </row>
        <row r="563">
          <cell r="A563" t="str">
            <v>363114(21)</v>
          </cell>
          <cell r="D563" t="str">
            <v>Cement Portland</v>
          </cell>
          <cell r="E563">
            <v>100.00013916666668</v>
          </cell>
          <cell r="F563">
            <v>102.8879175</v>
          </cell>
          <cell r="G563">
            <v>100.67041666666668</v>
          </cell>
          <cell r="H563">
            <v>100.15694416666666</v>
          </cell>
          <cell r="I563">
            <v>98.584999999999994</v>
          </cell>
          <cell r="J563">
            <v>100.73166583333335</v>
          </cell>
        </row>
        <row r="564">
          <cell r="A564" t="str">
            <v>363115(21)</v>
          </cell>
          <cell r="D564" t="str">
            <v>Concrete Admixtures</v>
          </cell>
          <cell r="E564">
            <v>100.00083333333336</v>
          </cell>
          <cell r="F564">
            <v>113.59583333333333</v>
          </cell>
          <cell r="G564">
            <v>109.22208333333333</v>
          </cell>
          <cell r="H564">
            <v>102.01208333333332</v>
          </cell>
          <cell r="I564">
            <v>122.52833333333334</v>
          </cell>
          <cell r="J564">
            <v>145.29041666666666</v>
          </cell>
        </row>
        <row r="565">
          <cell r="A565" t="str">
            <v>363116(21)</v>
          </cell>
          <cell r="D565" t="str">
            <v>Ready Mix Concrete</v>
          </cell>
          <cell r="E565">
            <v>100.00013083333333</v>
          </cell>
          <cell r="F565">
            <v>100.35767666666666</v>
          </cell>
          <cell r="G565">
            <v>101.19276333333333</v>
          </cell>
          <cell r="H565">
            <v>100.49842166666667</v>
          </cell>
          <cell r="I565">
            <v>100.20561333333335</v>
          </cell>
          <cell r="J565">
            <v>102.21521916666667</v>
          </cell>
        </row>
        <row r="566">
          <cell r="A566" t="str">
            <v>363117(21)</v>
          </cell>
          <cell r="D566" t="str">
            <v>Wooden Cement Board (New)</v>
          </cell>
          <cell r="E566">
            <v>99.999310833333325</v>
          </cell>
          <cell r="F566">
            <v>100.51007916666666</v>
          </cell>
          <cell r="G566">
            <v>101.65977666666666</v>
          </cell>
          <cell r="H566">
            <v>102.27499666666668</v>
          </cell>
          <cell r="I566">
            <v>101.78134333333334</v>
          </cell>
          <cell r="J566">
            <v>101.99651833333333</v>
          </cell>
        </row>
        <row r="567">
          <cell r="A567" t="str">
            <v>363118(21)</v>
          </cell>
          <cell r="D567" t="str">
            <v>Concrete Paving Slabs</v>
          </cell>
          <cell r="E567">
            <v>99.998333333333363</v>
          </cell>
          <cell r="F567">
            <v>82.563333333333361</v>
          </cell>
          <cell r="G567">
            <v>81.235833333333318</v>
          </cell>
          <cell r="H567">
            <v>90.77</v>
          </cell>
          <cell r="I567">
            <v>90.77</v>
          </cell>
          <cell r="J567">
            <v>90.584166666666675</v>
          </cell>
        </row>
        <row r="568">
          <cell r="A568" t="str">
            <v>363119(21)</v>
          </cell>
          <cell r="D568" t="str">
            <v>Manhole</v>
          </cell>
          <cell r="E568">
            <v>99.999166666666682</v>
          </cell>
          <cell r="F568">
            <v>108.59333333333336</v>
          </cell>
          <cell r="G568">
            <v>92.742500000000007</v>
          </cell>
          <cell r="H568">
            <v>93.332499999999996</v>
          </cell>
          <cell r="I568">
            <v>95.589166666666671</v>
          </cell>
          <cell r="J568">
            <v>99.333333333333314</v>
          </cell>
        </row>
        <row r="569">
          <cell r="A569" t="str">
            <v>3631110(21)</v>
          </cell>
          <cell r="D569" t="str">
            <v>Concrete Slabs Other Than Paving Slabs (E.G. Drain  Cover, Slabs, Toilet Slabs, Etc.)</v>
          </cell>
          <cell r="E569">
            <v>99.999310833333325</v>
          </cell>
          <cell r="F569">
            <v>100.51007916666666</v>
          </cell>
          <cell r="G569">
            <v>101.65977666666666</v>
          </cell>
          <cell r="H569">
            <v>102.27499666666668</v>
          </cell>
          <cell r="I569">
            <v>101.78134333333334</v>
          </cell>
          <cell r="J569">
            <v>101.99651833333333</v>
          </cell>
        </row>
        <row r="570">
          <cell r="A570" t="str">
            <v>3631111(21)</v>
          </cell>
          <cell r="D570" t="str">
            <v>Cement Bricks</v>
          </cell>
          <cell r="E570">
            <v>99.992083333333326</v>
          </cell>
          <cell r="F570">
            <v>98.366458333333327</v>
          </cell>
          <cell r="G570">
            <v>93.84479166666668</v>
          </cell>
          <cell r="H570">
            <v>93.433333333333309</v>
          </cell>
          <cell r="I570">
            <v>97.164375000000007</v>
          </cell>
          <cell r="J570">
            <v>90.181041666666658</v>
          </cell>
        </row>
        <row r="571">
          <cell r="A571" t="str">
            <v>3631112(21)</v>
          </cell>
          <cell r="D571" t="str">
            <v>Roofing Tile Cement, Others</v>
          </cell>
          <cell r="E571">
            <v>99.999720833333356</v>
          </cell>
          <cell r="F571">
            <v>107.14675916666667</v>
          </cell>
          <cell r="G571">
            <v>102.363055</v>
          </cell>
          <cell r="H571">
            <v>104.02027833333332</v>
          </cell>
          <cell r="I571">
            <v>99.478426666666664</v>
          </cell>
          <cell r="J571">
            <v>96.228425833333347</v>
          </cell>
        </row>
        <row r="572">
          <cell r="A572" t="str">
            <v>3631113(21)</v>
          </cell>
          <cell r="D572" t="str">
            <v>Cement And Concrete Products, N.E.C.</v>
          </cell>
          <cell r="E572">
            <v>100</v>
          </cell>
          <cell r="F572">
            <v>100</v>
          </cell>
          <cell r="G572">
            <v>100</v>
          </cell>
          <cell r="H572">
            <v>100</v>
          </cell>
          <cell r="I572">
            <v>99.073750000000004</v>
          </cell>
          <cell r="J572">
            <v>99.970416666666651</v>
          </cell>
        </row>
        <row r="573">
          <cell r="A573" t="str">
            <v>3631114(21)</v>
          </cell>
          <cell r="D573" t="str">
            <v>Concrete Box Culvert</v>
          </cell>
          <cell r="E573">
            <v>99.999721666666659</v>
          </cell>
          <cell r="F573">
            <v>96.909724166666678</v>
          </cell>
          <cell r="G573">
            <v>91.930279166666679</v>
          </cell>
          <cell r="H573">
            <v>84.857778333333329</v>
          </cell>
          <cell r="I573">
            <v>92.08944333333335</v>
          </cell>
          <cell r="J573">
            <v>88.875001666666691</v>
          </cell>
        </row>
        <row r="574">
          <cell r="A574" t="str">
            <v>3631115(21)</v>
          </cell>
          <cell r="D574" t="str">
            <v>Concrete Pipe</v>
          </cell>
          <cell r="E574">
            <v>100.00000166666668</v>
          </cell>
          <cell r="F574">
            <v>98.526390000000021</v>
          </cell>
          <cell r="G574">
            <v>102.54777666666666</v>
          </cell>
          <cell r="H574">
            <v>101.93083333333334</v>
          </cell>
          <cell r="I574">
            <v>112.85000083333333</v>
          </cell>
          <cell r="J574">
            <v>116.41388750000002</v>
          </cell>
        </row>
        <row r="575">
          <cell r="A575" t="str">
            <v>3631116(21)</v>
          </cell>
          <cell r="D575" t="str">
            <v>Spun Concrete Pipes</v>
          </cell>
          <cell r="E575">
            <v>99.999916666666664</v>
          </cell>
          <cell r="F575">
            <v>99.135583333333344</v>
          </cell>
          <cell r="G575">
            <v>103.29958333333336</v>
          </cell>
          <cell r="H575">
            <v>101.09816666666667</v>
          </cell>
          <cell r="I575">
            <v>94.930499999999995</v>
          </cell>
          <cell r="J575">
            <v>93.075000000000003</v>
          </cell>
        </row>
        <row r="576">
          <cell r="A576" t="str">
            <v>3631117(21)</v>
          </cell>
          <cell r="D576" t="str">
            <v>Concrete Piles, Posts, Poles</v>
          </cell>
          <cell r="E576">
            <v>100.00035666666666</v>
          </cell>
          <cell r="F576">
            <v>98.394285833333342</v>
          </cell>
          <cell r="G576">
            <v>102.69583500000002</v>
          </cell>
          <cell r="H576">
            <v>101.92071500000002</v>
          </cell>
          <cell r="I576">
            <v>107.3670241666667</v>
          </cell>
          <cell r="J576">
            <v>109.52940416666668</v>
          </cell>
        </row>
        <row r="577">
          <cell r="A577" t="str">
            <v>3631118(21)</v>
          </cell>
          <cell r="D577" t="str">
            <v>Spun Concrete Poles</v>
          </cell>
          <cell r="E577">
            <v>99.999310833333325</v>
          </cell>
          <cell r="F577">
            <v>100.51007916666666</v>
          </cell>
          <cell r="G577">
            <v>101.65977666666666</v>
          </cell>
          <cell r="H577">
            <v>102.27499666666668</v>
          </cell>
          <cell r="I577">
            <v>101.78134333333334</v>
          </cell>
          <cell r="J577">
            <v>101.99651833333333</v>
          </cell>
        </row>
        <row r="578">
          <cell r="A578" t="str">
            <v>3631119(21)</v>
          </cell>
          <cell r="D578" t="str">
            <v>Concrete Beam, Prestressed</v>
          </cell>
          <cell r="E578">
            <v>100</v>
          </cell>
          <cell r="F578">
            <v>94.08</v>
          </cell>
          <cell r="G578">
            <v>109.44750000000001</v>
          </cell>
          <cell r="H578">
            <v>118.67666666666666</v>
          </cell>
          <cell r="I578">
            <v>131.21083333333334</v>
          </cell>
          <cell r="J578">
            <v>129.1</v>
          </cell>
        </row>
        <row r="579">
          <cell r="A579" t="str">
            <v>3631120(21)</v>
          </cell>
          <cell r="D579" t="str">
            <v>Concrete Building Components</v>
          </cell>
          <cell r="E579">
            <v>100.00083333333333</v>
          </cell>
          <cell r="F579">
            <v>98.855833333333351</v>
          </cell>
          <cell r="G579">
            <v>108.5883333333333</v>
          </cell>
          <cell r="H579">
            <v>114.22416666666666</v>
          </cell>
          <cell r="I579">
            <v>90.96</v>
          </cell>
          <cell r="J579">
            <v>101.99916666666668</v>
          </cell>
        </row>
        <row r="580">
          <cell r="A580" t="str">
            <v>364131(21)</v>
          </cell>
          <cell r="D580" t="str">
            <v>Corrugated Sheets</v>
          </cell>
          <cell r="E580">
            <v>99.999166666666682</v>
          </cell>
          <cell r="F580">
            <v>112.91916666666665</v>
          </cell>
          <cell r="G580">
            <v>115.40708333333335</v>
          </cell>
          <cell r="H580">
            <v>115.11958333333332</v>
          </cell>
          <cell r="I580">
            <v>114.69</v>
          </cell>
          <cell r="J580">
            <v>114.69</v>
          </cell>
        </row>
        <row r="581">
          <cell r="A581" t="str">
            <v>364132(21)</v>
          </cell>
          <cell r="D581" t="str">
            <v>Ceiling Products Mainly Of Plaster</v>
          </cell>
          <cell r="E581">
            <v>100.00146250000002</v>
          </cell>
          <cell r="F581">
            <v>139.57804333333334</v>
          </cell>
          <cell r="G581">
            <v>132.79067500000002</v>
          </cell>
          <cell r="H581">
            <v>138.6101525</v>
          </cell>
          <cell r="I581">
            <v>136.35395083333336</v>
          </cell>
          <cell r="J581">
            <v>132.38522333333333</v>
          </cell>
        </row>
        <row r="582">
          <cell r="A582" t="str">
            <v>364133(21)</v>
          </cell>
          <cell r="D582" t="str">
            <v>Gypsum Board</v>
          </cell>
          <cell r="E582">
            <v>100.00146250000002</v>
          </cell>
          <cell r="F582">
            <v>139.57804333333334</v>
          </cell>
          <cell r="G582">
            <v>132.79067500000002</v>
          </cell>
          <cell r="H582">
            <v>138.6101525</v>
          </cell>
          <cell r="I582">
            <v>136.35395083333336</v>
          </cell>
          <cell r="J582">
            <v>132.38522333333333</v>
          </cell>
        </row>
        <row r="583">
          <cell r="A583" t="str">
            <v>364134(21)</v>
          </cell>
          <cell r="D583" t="str">
            <v>Tanks, Fibreglass</v>
          </cell>
          <cell r="E583">
            <v>100.00146250000002</v>
          </cell>
          <cell r="F583">
            <v>139.57804333333334</v>
          </cell>
          <cell r="G583">
            <v>132.79067500000002</v>
          </cell>
          <cell r="H583">
            <v>138.6101525</v>
          </cell>
          <cell r="I583">
            <v>136.35395083333336</v>
          </cell>
          <cell r="J583">
            <v>132.38522333333333</v>
          </cell>
        </row>
        <row r="584">
          <cell r="A584" t="str">
            <v>364135(21)</v>
          </cell>
          <cell r="D584" t="str">
            <v>Fibreglass Products, N.E.C.</v>
          </cell>
          <cell r="E584">
            <v>100.00146250000002</v>
          </cell>
          <cell r="F584">
            <v>139.57804333333334</v>
          </cell>
          <cell r="G584">
            <v>132.79067500000002</v>
          </cell>
          <cell r="H584">
            <v>138.6101525</v>
          </cell>
          <cell r="I584">
            <v>136.35395083333336</v>
          </cell>
          <cell r="J584">
            <v>132.38522333333333</v>
          </cell>
        </row>
        <row r="585">
          <cell r="A585" t="str">
            <v>364136(21)</v>
          </cell>
          <cell r="D585" t="str">
            <v>Powder, White Clay (Refined Kaolin)</v>
          </cell>
          <cell r="E585">
            <v>100.00146250000002</v>
          </cell>
          <cell r="F585">
            <v>139.57804333333334</v>
          </cell>
          <cell r="G585">
            <v>132.79067500000002</v>
          </cell>
          <cell r="H585">
            <v>138.6101525</v>
          </cell>
          <cell r="I585">
            <v>136.35395083333336</v>
          </cell>
          <cell r="J585">
            <v>132.38522333333333</v>
          </cell>
        </row>
        <row r="586">
          <cell r="A586" t="str">
            <v>364137(21)</v>
          </cell>
          <cell r="D586" t="str">
            <v>Silica Sand (New)</v>
          </cell>
          <cell r="E586">
            <v>100.00083333333332</v>
          </cell>
          <cell r="F586">
            <v>116.74250000000001</v>
          </cell>
          <cell r="G586">
            <v>78.670833333333334</v>
          </cell>
          <cell r="H586">
            <v>95.546666666666681</v>
          </cell>
          <cell r="I586">
            <v>93.314999999999998</v>
          </cell>
          <cell r="J586">
            <v>101.535</v>
          </cell>
        </row>
        <row r="587">
          <cell r="A587" t="str">
            <v>36415(21)</v>
          </cell>
          <cell r="D587" t="str">
            <v>Abrasive Or Sand Paper</v>
          </cell>
          <cell r="E587">
            <v>100.00146250000002</v>
          </cell>
          <cell r="F587">
            <v>139.57804333333334</v>
          </cell>
          <cell r="G587">
            <v>132.79067500000002</v>
          </cell>
          <cell r="H587">
            <v>138.6101525</v>
          </cell>
          <cell r="I587">
            <v>136.35395083333336</v>
          </cell>
          <cell r="J587">
            <v>132.38522333333333</v>
          </cell>
        </row>
        <row r="588">
          <cell r="A588" t="str">
            <v>364161(21)</v>
          </cell>
          <cell r="D588" t="str">
            <v>Asbestos Products N.E.C.</v>
          </cell>
          <cell r="E588">
            <v>100.00146250000002</v>
          </cell>
          <cell r="F588">
            <v>139.57804333333334</v>
          </cell>
          <cell r="G588">
            <v>132.79067500000002</v>
          </cell>
          <cell r="H588">
            <v>138.6101525</v>
          </cell>
          <cell r="I588">
            <v>136.35395083333336</v>
          </cell>
          <cell r="J588">
            <v>132.38522333333333</v>
          </cell>
        </row>
        <row r="589">
          <cell r="A589" t="str">
            <v>364162(21)</v>
          </cell>
          <cell r="D589" t="str">
            <v>Asbestos Cement Flat Sheets</v>
          </cell>
          <cell r="E589">
            <v>100.00166666666665</v>
          </cell>
          <cell r="F589">
            <v>146.99166666666667</v>
          </cell>
          <cell r="G589">
            <v>150.36083333333335</v>
          </cell>
          <cell r="H589">
            <v>152.59083333333331</v>
          </cell>
          <cell r="I589">
            <v>150.32666666666665</v>
          </cell>
          <cell r="J589">
            <v>142.40083333333334</v>
          </cell>
        </row>
        <row r="590">
          <cell r="A590" t="str">
            <v>364163(21)</v>
          </cell>
          <cell r="D590" t="str">
            <v>Bonded Shoe</v>
          </cell>
          <cell r="E590">
            <v>100.00104166666667</v>
          </cell>
          <cell r="F590">
            <v>97.865416666666675</v>
          </cell>
          <cell r="G590">
            <v>100.42729166666666</v>
          </cell>
          <cell r="H590">
            <v>122.08479166666666</v>
          </cell>
          <cell r="I590">
            <v>128.72999999999999</v>
          </cell>
          <cell r="J590">
            <v>130.37729166666665</v>
          </cell>
        </row>
        <row r="591">
          <cell r="A591" t="str">
            <v>364181(21)</v>
          </cell>
          <cell r="D591" t="str">
            <v>Activated Clay (New)</v>
          </cell>
          <cell r="E591">
            <v>99.999166666666639</v>
          </cell>
          <cell r="F591">
            <v>94.995416666666671</v>
          </cell>
          <cell r="G591">
            <v>95.407916666666651</v>
          </cell>
          <cell r="H591">
            <v>91.066249999999997</v>
          </cell>
          <cell r="I591">
            <v>98.001249999999999</v>
          </cell>
          <cell r="J591">
            <v>105.25916666666664</v>
          </cell>
        </row>
        <row r="592">
          <cell r="A592" t="str">
            <v>364182(21)</v>
          </cell>
          <cell r="D592" t="str">
            <v>Activated Carbon</v>
          </cell>
          <cell r="E592">
            <v>100</v>
          </cell>
          <cell r="F592">
            <v>97.806666666666658</v>
          </cell>
          <cell r="G592">
            <v>97.359166666666653</v>
          </cell>
          <cell r="H592">
            <v>95.197500000000005</v>
          </cell>
          <cell r="I592">
            <v>103.80500000000001</v>
          </cell>
          <cell r="J592">
            <v>107.11333333333334</v>
          </cell>
        </row>
        <row r="593">
          <cell r="A593" t="str">
            <v>37111(21)</v>
          </cell>
          <cell r="D593" t="str">
            <v>Ferro-Alloy</v>
          </cell>
          <cell r="E593">
            <v>100.00025166666666</v>
          </cell>
          <cell r="F593">
            <v>96.358763333333343</v>
          </cell>
          <cell r="G593">
            <v>96.597994999999997</v>
          </cell>
          <cell r="H593">
            <v>108.56981083333332</v>
          </cell>
          <cell r="I593">
            <v>142.37745000000001</v>
          </cell>
          <cell r="J593">
            <v>161.04743249999999</v>
          </cell>
        </row>
        <row r="594">
          <cell r="A594" t="str">
            <v>37112(21)</v>
          </cell>
          <cell r="D594" t="str">
            <v>Pig Iron/Ingot</v>
          </cell>
          <cell r="E594">
            <v>100.00025166666666</v>
          </cell>
          <cell r="F594">
            <v>96.358763333333343</v>
          </cell>
          <cell r="G594">
            <v>96.597994999999997</v>
          </cell>
          <cell r="H594">
            <v>108.56981083333332</v>
          </cell>
          <cell r="I594">
            <v>142.37745000000001</v>
          </cell>
          <cell r="J594">
            <v>161.04743249999999</v>
          </cell>
        </row>
        <row r="595">
          <cell r="A595" t="str">
            <v>371141(21)</v>
          </cell>
          <cell r="D595" t="str">
            <v>Primary Iron And Steel Products N. E.C.</v>
          </cell>
          <cell r="E595">
            <v>100.00025166666666</v>
          </cell>
          <cell r="F595">
            <v>96.358763333333343</v>
          </cell>
          <cell r="G595">
            <v>96.597994999999997</v>
          </cell>
          <cell r="H595">
            <v>108.56981083333332</v>
          </cell>
          <cell r="I595">
            <v>142.37745000000001</v>
          </cell>
          <cell r="J595">
            <v>161.04743249999999</v>
          </cell>
        </row>
        <row r="596">
          <cell r="A596" t="str">
            <v>371142(21)</v>
          </cell>
          <cell r="D596" t="str">
            <v>Billet, Steel</v>
          </cell>
          <cell r="E596">
            <v>100.00041666666667</v>
          </cell>
          <cell r="F596">
            <v>100.7675</v>
          </cell>
          <cell r="G596">
            <v>101.3325</v>
          </cell>
          <cell r="H596">
            <v>123.91666666666667</v>
          </cell>
          <cell r="I596">
            <v>166.91249999999999</v>
          </cell>
          <cell r="J596">
            <v>175.99125000000001</v>
          </cell>
        </row>
        <row r="597">
          <cell r="A597" t="str">
            <v>371143(21)</v>
          </cell>
          <cell r="D597" t="str">
            <v>Hot Briquetted Iron</v>
          </cell>
          <cell r="E597">
            <v>99.999166666666682</v>
          </cell>
          <cell r="F597">
            <v>88.962500000000006</v>
          </cell>
          <cell r="G597">
            <v>98.222499999999997</v>
          </cell>
          <cell r="H597">
            <v>128.63</v>
          </cell>
          <cell r="I597">
            <v>155.44999999999999</v>
          </cell>
          <cell r="J597">
            <v>155.44999999999999</v>
          </cell>
        </row>
        <row r="598">
          <cell r="A598" t="str">
            <v>371144(21)</v>
          </cell>
          <cell r="D598" t="str">
            <v>Sheet, Iron Or Steel</v>
          </cell>
          <cell r="E598">
            <v>100.00041666666667</v>
          </cell>
          <cell r="F598">
            <v>112.84479166666665</v>
          </cell>
          <cell r="G598">
            <v>114.90458333333331</v>
          </cell>
          <cell r="H598">
            <v>124.25729166666667</v>
          </cell>
          <cell r="I598">
            <v>141.71708333333336</v>
          </cell>
          <cell r="J598">
            <v>167.38145833333328</v>
          </cell>
        </row>
        <row r="599">
          <cell r="A599" t="str">
            <v>371145(21)</v>
          </cell>
          <cell r="D599" t="str">
            <v>Coil, Steel (Include Slitted)</v>
          </cell>
          <cell r="E599">
            <v>100</v>
          </cell>
          <cell r="F599">
            <v>88.572500000000005</v>
          </cell>
          <cell r="G599">
            <v>87.714166666666671</v>
          </cell>
          <cell r="H599">
            <v>101.13166666666667</v>
          </cell>
          <cell r="I599">
            <v>135.90083333333334</v>
          </cell>
          <cell r="J599">
            <v>164.83250000000001</v>
          </cell>
        </row>
        <row r="600">
          <cell r="A600" t="str">
            <v>371146(21)</v>
          </cell>
          <cell r="D600" t="str">
            <v>Strip, Steel</v>
          </cell>
          <cell r="E600">
            <v>100</v>
          </cell>
          <cell r="F600">
            <v>93.717500000000001</v>
          </cell>
          <cell r="G600">
            <v>86.35</v>
          </cell>
          <cell r="H600">
            <v>93.814999999999998</v>
          </cell>
          <cell r="I600">
            <v>282.30500000000001</v>
          </cell>
          <cell r="J600">
            <v>298.31416666666667</v>
          </cell>
        </row>
        <row r="601">
          <cell r="A601" t="str">
            <v>371151(21)</v>
          </cell>
          <cell r="D601" t="str">
            <v>Ingot, Aluminium &amp; Aluminium Alloy  (New)</v>
          </cell>
          <cell r="E601">
            <v>100.0002775</v>
          </cell>
          <cell r="F601">
            <v>93.902221666666662</v>
          </cell>
          <cell r="G601">
            <v>95.645277499999992</v>
          </cell>
          <cell r="H601">
            <v>106.96444583333334</v>
          </cell>
          <cell r="I601">
            <v>113.656665</v>
          </cell>
          <cell r="J601">
            <v>114.93277666666663</v>
          </cell>
        </row>
        <row r="602">
          <cell r="A602" t="str">
            <v>371152(21)</v>
          </cell>
          <cell r="D602" t="str">
            <v>Galvanised Iron Sheet (New)</v>
          </cell>
          <cell r="E602">
            <v>100.00011916666666</v>
          </cell>
          <cell r="F602">
            <v>91.94190416666666</v>
          </cell>
          <cell r="G602">
            <v>84.106666666666669</v>
          </cell>
          <cell r="H602">
            <v>99.122499166666657</v>
          </cell>
          <cell r="I602">
            <v>112.90464249999998</v>
          </cell>
          <cell r="J602">
            <v>143.96904750000002</v>
          </cell>
        </row>
        <row r="603">
          <cell r="A603" t="str">
            <v>371153(21)</v>
          </cell>
          <cell r="D603" t="str">
            <v>Mild Steel Plate (New)</v>
          </cell>
          <cell r="E603">
            <v>99.998750000000001</v>
          </cell>
          <cell r="F603">
            <v>101.28874999999999</v>
          </cell>
          <cell r="G603">
            <v>108.61937500000001</v>
          </cell>
          <cell r="H603">
            <v>105.55583333333331</v>
          </cell>
          <cell r="I603">
            <v>134.456875</v>
          </cell>
          <cell r="J603">
            <v>146.546875</v>
          </cell>
        </row>
        <row r="604">
          <cell r="A604" t="str">
            <v>371154(21)</v>
          </cell>
          <cell r="D604" t="str">
            <v>Steel Bars And Rods (Round, Falt, Deformed, Angle Etc.)</v>
          </cell>
          <cell r="E604">
            <v>100.00059416666667</v>
          </cell>
          <cell r="F604">
            <v>96.046667499999998</v>
          </cell>
          <cell r="G604">
            <v>97.614997499999987</v>
          </cell>
          <cell r="H604">
            <v>108.5071825</v>
          </cell>
          <cell r="I604">
            <v>134.11559583333334</v>
          </cell>
          <cell r="J604">
            <v>150.45123000000001</v>
          </cell>
        </row>
        <row r="605">
          <cell r="A605" t="str">
            <v>371155(21)</v>
          </cell>
          <cell r="D605" t="str">
            <v>Rod, Non-Ferrous Metal, Ne.C.</v>
          </cell>
          <cell r="E605">
            <v>100.00011333333336</v>
          </cell>
          <cell r="F605">
            <v>98.511953333333352</v>
          </cell>
          <cell r="G605">
            <v>88.120261666666678</v>
          </cell>
          <cell r="H605">
            <v>91.322586666666666</v>
          </cell>
          <cell r="I605">
            <v>105.17755500000001</v>
          </cell>
          <cell r="J605">
            <v>116.70202833333333</v>
          </cell>
        </row>
        <row r="606">
          <cell r="A606" t="str">
            <v>371156(21)</v>
          </cell>
          <cell r="D606" t="str">
            <v>Casting, Pig Iron</v>
          </cell>
          <cell r="E606">
            <v>100.00041666666665</v>
          </cell>
          <cell r="F606">
            <v>98.305000000000007</v>
          </cell>
          <cell r="G606">
            <v>99.193749999999994</v>
          </cell>
          <cell r="H606">
            <v>104.36791666666666</v>
          </cell>
          <cell r="I606">
            <v>113.49166666666665</v>
          </cell>
          <cell r="J606">
            <v>124.51291666666664</v>
          </cell>
        </row>
        <row r="607">
          <cell r="A607" t="str">
            <v>371157(21)</v>
          </cell>
          <cell r="D607" t="str">
            <v>Casting,  Iron Or Steel</v>
          </cell>
          <cell r="E607">
            <v>100.00041666666665</v>
          </cell>
          <cell r="F607">
            <v>98.305000000000007</v>
          </cell>
          <cell r="G607">
            <v>99.193749999999994</v>
          </cell>
          <cell r="H607">
            <v>104.36791666666666</v>
          </cell>
          <cell r="I607">
            <v>113.49166666666665</v>
          </cell>
          <cell r="J607">
            <v>124.51291666666664</v>
          </cell>
        </row>
        <row r="608">
          <cell r="A608" t="str">
            <v>371158(21)</v>
          </cell>
          <cell r="D608" t="str">
            <v>Pipe And Tube, Cast Iron</v>
          </cell>
          <cell r="E608">
            <v>100.00041666666665</v>
          </cell>
          <cell r="F608">
            <v>98.305000000000007</v>
          </cell>
          <cell r="G608">
            <v>99.193749999999994</v>
          </cell>
          <cell r="H608">
            <v>104.36791666666666</v>
          </cell>
          <cell r="I608">
            <v>113.49166666666665</v>
          </cell>
          <cell r="J608">
            <v>124.51291666666664</v>
          </cell>
        </row>
        <row r="609">
          <cell r="A609" t="str">
            <v>371159(21)</v>
          </cell>
          <cell r="D609" t="str">
            <v>Pipe And Tube Fitting, Cast Iron</v>
          </cell>
          <cell r="E609">
            <v>100.00041666666665</v>
          </cell>
          <cell r="F609">
            <v>98.305000000000007</v>
          </cell>
          <cell r="G609">
            <v>99.193749999999994</v>
          </cell>
          <cell r="H609">
            <v>104.36791666666666</v>
          </cell>
          <cell r="I609">
            <v>113.49166666666665</v>
          </cell>
          <cell r="J609">
            <v>124.51291666666664</v>
          </cell>
        </row>
        <row r="610">
          <cell r="A610" t="str">
            <v>3711510(21)</v>
          </cell>
          <cell r="D610" t="str">
            <v>Manhole Cover And Frame Cast Iron</v>
          </cell>
          <cell r="E610">
            <v>100.00041666666665</v>
          </cell>
          <cell r="F610">
            <v>98.305000000000007</v>
          </cell>
          <cell r="G610">
            <v>99.193749999999994</v>
          </cell>
          <cell r="H610">
            <v>104.36791666666666</v>
          </cell>
          <cell r="I610">
            <v>113.49166666666665</v>
          </cell>
          <cell r="J610">
            <v>124.51291666666664</v>
          </cell>
        </row>
        <row r="611">
          <cell r="A611" t="str">
            <v>3711511(21)</v>
          </cell>
          <cell r="D611" t="str">
            <v>Machine Parts, Cast Iron</v>
          </cell>
          <cell r="E611">
            <v>100.00041666666665</v>
          </cell>
          <cell r="F611">
            <v>98.305000000000007</v>
          </cell>
          <cell r="G611">
            <v>99.193749999999994</v>
          </cell>
          <cell r="H611">
            <v>104.36791666666666</v>
          </cell>
          <cell r="I611">
            <v>113.49166666666665</v>
          </cell>
          <cell r="J611">
            <v>124.51291666666664</v>
          </cell>
        </row>
        <row r="612">
          <cell r="A612" t="str">
            <v>3711512(21)</v>
          </cell>
          <cell r="D612" t="str">
            <v>Mould Cast Iron</v>
          </cell>
          <cell r="E612">
            <v>100.00041666666665</v>
          </cell>
          <cell r="F612">
            <v>98.305000000000007</v>
          </cell>
          <cell r="G612">
            <v>99.193749999999994</v>
          </cell>
          <cell r="H612">
            <v>104.36791666666666</v>
          </cell>
          <cell r="I612">
            <v>113.49166666666665</v>
          </cell>
          <cell r="J612">
            <v>124.51291666666664</v>
          </cell>
        </row>
        <row r="613">
          <cell r="A613" t="str">
            <v>3711513(21)</v>
          </cell>
          <cell r="D613" t="str">
            <v>Casting, Semi- Steel</v>
          </cell>
          <cell r="E613">
            <v>100.00041666666665</v>
          </cell>
          <cell r="F613">
            <v>98.305000000000007</v>
          </cell>
          <cell r="G613">
            <v>99.193749999999994</v>
          </cell>
          <cell r="H613">
            <v>104.36791666666666</v>
          </cell>
          <cell r="I613">
            <v>113.49166666666665</v>
          </cell>
          <cell r="J613">
            <v>124.51291666666664</v>
          </cell>
        </row>
        <row r="614">
          <cell r="A614" t="str">
            <v>3711514(21)</v>
          </cell>
          <cell r="D614" t="str">
            <v>Cast Iron Fence</v>
          </cell>
          <cell r="E614">
            <v>100.00041666666665</v>
          </cell>
          <cell r="F614">
            <v>98.305000000000007</v>
          </cell>
          <cell r="G614">
            <v>99.193749999999994</v>
          </cell>
          <cell r="H614">
            <v>104.36791666666666</v>
          </cell>
          <cell r="I614">
            <v>113.49166666666665</v>
          </cell>
          <cell r="J614">
            <v>124.51291666666664</v>
          </cell>
        </row>
        <row r="615">
          <cell r="A615" t="str">
            <v>3711515(21)</v>
          </cell>
          <cell r="D615" t="str">
            <v>Switchbox (Made From Iron And Steel Sheets)</v>
          </cell>
          <cell r="E615">
            <v>100.00041666666665</v>
          </cell>
          <cell r="F615">
            <v>98.305000000000007</v>
          </cell>
          <cell r="G615">
            <v>99.193749999999994</v>
          </cell>
          <cell r="H615">
            <v>104.36791666666666</v>
          </cell>
          <cell r="I615">
            <v>113.49166666666665</v>
          </cell>
          <cell r="J615">
            <v>124.51291666666664</v>
          </cell>
        </row>
        <row r="616">
          <cell r="A616" t="str">
            <v>3711516(21)</v>
          </cell>
          <cell r="D616" t="str">
            <v>Cast Iron Box</v>
          </cell>
          <cell r="E616">
            <v>100.00041666666665</v>
          </cell>
          <cell r="F616">
            <v>98.305000000000007</v>
          </cell>
          <cell r="G616">
            <v>99.193749999999994</v>
          </cell>
          <cell r="H616">
            <v>104.36791666666666</v>
          </cell>
          <cell r="I616">
            <v>113.49166666666665</v>
          </cell>
          <cell r="J616">
            <v>124.51291666666664</v>
          </cell>
        </row>
        <row r="617">
          <cell r="A617" t="str">
            <v>3711517(21)</v>
          </cell>
          <cell r="D617" t="str">
            <v>Cast Iron Rollers (Ladder, Rubber, Etc.)</v>
          </cell>
          <cell r="E617">
            <v>100.00041666666665</v>
          </cell>
          <cell r="F617">
            <v>98.305000000000007</v>
          </cell>
          <cell r="G617">
            <v>99.193749999999994</v>
          </cell>
          <cell r="H617">
            <v>104.36791666666666</v>
          </cell>
          <cell r="I617">
            <v>113.49166666666665</v>
          </cell>
          <cell r="J617">
            <v>124.51291666666664</v>
          </cell>
        </row>
        <row r="618">
          <cell r="A618" t="str">
            <v>3711518(21)</v>
          </cell>
          <cell r="D618" t="str">
            <v>Casting (Unspecified)</v>
          </cell>
          <cell r="E618">
            <v>100.00041666666665</v>
          </cell>
          <cell r="F618">
            <v>98.305000000000007</v>
          </cell>
          <cell r="G618">
            <v>99.193749999999994</v>
          </cell>
          <cell r="H618">
            <v>104.36791666666666</v>
          </cell>
          <cell r="I618">
            <v>113.49166666666665</v>
          </cell>
          <cell r="J618">
            <v>124.51291666666664</v>
          </cell>
        </row>
        <row r="619">
          <cell r="A619" t="str">
            <v>3711519(21)</v>
          </cell>
          <cell r="D619" t="str">
            <v>Brass Casting Machined Parts</v>
          </cell>
          <cell r="E619">
            <v>100.00041666666665</v>
          </cell>
          <cell r="F619">
            <v>98.305000000000007</v>
          </cell>
          <cell r="G619">
            <v>99.193749999999994</v>
          </cell>
          <cell r="H619">
            <v>104.36791666666666</v>
          </cell>
          <cell r="I619">
            <v>113.49166666666665</v>
          </cell>
          <cell r="J619">
            <v>124.51291666666664</v>
          </cell>
        </row>
        <row r="620">
          <cell r="A620" t="str">
            <v>3711520(21)</v>
          </cell>
          <cell r="D620" t="str">
            <v>Castings And Forgings, Aluminium And Aluminium Alloy</v>
          </cell>
          <cell r="E620">
            <v>100.00041666666665</v>
          </cell>
          <cell r="F620">
            <v>98.305000000000007</v>
          </cell>
          <cell r="G620">
            <v>99.193749999999994</v>
          </cell>
          <cell r="H620">
            <v>104.36791666666666</v>
          </cell>
          <cell r="I620">
            <v>113.49166666666665</v>
          </cell>
          <cell r="J620">
            <v>124.51291666666664</v>
          </cell>
        </row>
        <row r="621">
          <cell r="A621" t="str">
            <v>3711521(21)</v>
          </cell>
          <cell r="D621" t="str">
            <v>Castings, Zinc And Zinc Alloy</v>
          </cell>
          <cell r="E621">
            <v>100.00041666666665</v>
          </cell>
          <cell r="F621">
            <v>98.305000000000007</v>
          </cell>
          <cell r="G621">
            <v>99.193749999999994</v>
          </cell>
          <cell r="H621">
            <v>104.36791666666666</v>
          </cell>
          <cell r="I621">
            <v>113.49166666666665</v>
          </cell>
          <cell r="J621">
            <v>124.51291666666664</v>
          </cell>
        </row>
        <row r="622">
          <cell r="A622" t="str">
            <v>3711522(21)</v>
          </cell>
          <cell r="D622" t="str">
            <v>Solder Bar</v>
          </cell>
          <cell r="E622">
            <v>100.00041666666665</v>
          </cell>
          <cell r="F622">
            <v>98.305000000000007</v>
          </cell>
          <cell r="G622">
            <v>99.193749999999994</v>
          </cell>
          <cell r="H622">
            <v>104.36791666666666</v>
          </cell>
          <cell r="I622">
            <v>113.49166666666665</v>
          </cell>
          <cell r="J622">
            <v>124.51291666666664</v>
          </cell>
        </row>
        <row r="623">
          <cell r="A623" t="str">
            <v>371161(21)</v>
          </cell>
          <cell r="D623" t="str">
            <v>Welded Iron &amp; Steel Pipes And Tubes</v>
          </cell>
          <cell r="E623">
            <v>100.00023750000001</v>
          </cell>
          <cell r="F623">
            <v>104.38916750000001</v>
          </cell>
          <cell r="G623">
            <v>113.32583333333335</v>
          </cell>
          <cell r="H623">
            <v>115.30618999999999</v>
          </cell>
          <cell r="I623">
            <v>147.0246425</v>
          </cell>
          <cell r="J623">
            <v>168.09976333333336</v>
          </cell>
        </row>
        <row r="624">
          <cell r="A624" t="str">
            <v>371162(21)</v>
          </cell>
          <cell r="D624" t="str">
            <v>Welded Iron &amp; Steel Pipe And Tube Fittings</v>
          </cell>
          <cell r="E624">
            <v>99.999445000000009</v>
          </cell>
          <cell r="F624">
            <v>114.84861250000002</v>
          </cell>
          <cell r="G624">
            <v>98.501944999999992</v>
          </cell>
          <cell r="H624">
            <v>100.619445</v>
          </cell>
          <cell r="I624">
            <v>117.89611083333334</v>
          </cell>
          <cell r="J624">
            <v>153.57722083333334</v>
          </cell>
        </row>
        <row r="625">
          <cell r="A625" t="str">
            <v>371163(21)</v>
          </cell>
          <cell r="D625" t="str">
            <v>Iron And Steel Products, N.E.C.</v>
          </cell>
          <cell r="E625">
            <v>100.00025166666666</v>
          </cell>
          <cell r="F625">
            <v>96.358763333333343</v>
          </cell>
          <cell r="G625">
            <v>96.597994999999997</v>
          </cell>
          <cell r="H625">
            <v>108.56981083333332</v>
          </cell>
          <cell r="I625">
            <v>142.37745000000001</v>
          </cell>
          <cell r="J625">
            <v>161.04743249999999</v>
          </cell>
        </row>
        <row r="626">
          <cell r="A626" t="str">
            <v>372111(21)</v>
          </cell>
          <cell r="D626" t="str">
            <v>Ornamental Pewter Products</v>
          </cell>
          <cell r="E626">
            <v>99.999306666666683</v>
          </cell>
          <cell r="F626">
            <v>101.47291666666666</v>
          </cell>
          <cell r="G626">
            <v>105.85097166666667</v>
          </cell>
          <cell r="H626">
            <v>120.21305416666667</v>
          </cell>
          <cell r="I626">
            <v>126.00791666666666</v>
          </cell>
          <cell r="J626">
            <v>119.53430666666665</v>
          </cell>
        </row>
        <row r="627">
          <cell r="A627" t="str">
            <v>372112(21)</v>
          </cell>
          <cell r="D627" t="str">
            <v>Phenolic Copper Clad Laminates (New)</v>
          </cell>
          <cell r="E627">
            <v>100</v>
          </cell>
          <cell r="F627">
            <v>93.769166666666663</v>
          </cell>
          <cell r="G627">
            <v>81.433333333333337</v>
          </cell>
          <cell r="H627">
            <v>76.588750000000005</v>
          </cell>
          <cell r="I627">
            <v>79.208333333333343</v>
          </cell>
          <cell r="J627">
            <v>90.535833333333315</v>
          </cell>
        </row>
        <row r="628">
          <cell r="A628" t="str">
            <v>37214(21)</v>
          </cell>
          <cell r="D628" t="str">
            <v>Tube And Pipe Fitting, Copper And Copper Alloy</v>
          </cell>
          <cell r="E628">
            <v>99.999999166666669</v>
          </cell>
          <cell r="F628">
            <v>97.448332500000021</v>
          </cell>
          <cell r="G628">
            <v>96.121666666666684</v>
          </cell>
          <cell r="H628">
            <v>94.678889166666664</v>
          </cell>
          <cell r="I628">
            <v>116.56833333333334</v>
          </cell>
          <cell r="J628">
            <v>132.34277916666667</v>
          </cell>
        </row>
        <row r="629">
          <cell r="A629" t="str">
            <v>37216(21)</v>
          </cell>
          <cell r="D629" t="str">
            <v>Foil, Copper And Copper Alloy</v>
          </cell>
          <cell r="E629">
            <v>100.00083333333333</v>
          </cell>
          <cell r="F629">
            <v>104.62083333333332</v>
          </cell>
          <cell r="G629">
            <v>64.842500000000001</v>
          </cell>
          <cell r="H629">
            <v>66.753333333333345</v>
          </cell>
          <cell r="I629">
            <v>75.95</v>
          </cell>
          <cell r="J629">
            <v>88.461666666666673</v>
          </cell>
        </row>
        <row r="630">
          <cell r="A630" t="str">
            <v>372181(21)</v>
          </cell>
          <cell r="D630" t="str">
            <v>Other Aluminium And Aluminium Alloy Products (E.G. Angle, Shape, Scrap, Blocks, Slabs, Section)</v>
          </cell>
          <cell r="E630">
            <v>99.998333333333363</v>
          </cell>
          <cell r="F630">
            <v>90.622916666666669</v>
          </cell>
          <cell r="G630">
            <v>93.162499999999994</v>
          </cell>
          <cell r="H630">
            <v>103.45333333333333</v>
          </cell>
          <cell r="I630">
            <v>137.87708333333333</v>
          </cell>
          <cell r="J630">
            <v>126.52583333333334</v>
          </cell>
        </row>
        <row r="631">
          <cell r="A631" t="str">
            <v>372182(21)</v>
          </cell>
          <cell r="D631" t="str">
            <v>Cable Ladder</v>
          </cell>
          <cell r="E631">
            <v>100.00055499999999</v>
          </cell>
          <cell r="F631">
            <v>102.27583249999999</v>
          </cell>
          <cell r="G631">
            <v>100.11583416666669</v>
          </cell>
          <cell r="H631">
            <v>112.65416666666667</v>
          </cell>
          <cell r="I631">
            <v>120.41166583333333</v>
          </cell>
          <cell r="J631">
            <v>125.9508325</v>
          </cell>
        </row>
        <row r="632">
          <cell r="A632" t="str">
            <v>372183(21)</v>
          </cell>
          <cell r="D632" t="str">
            <v>Aluminium Rod</v>
          </cell>
          <cell r="E632">
            <v>100.00011333333336</v>
          </cell>
          <cell r="F632">
            <v>98.511953333333352</v>
          </cell>
          <cell r="G632">
            <v>88.120261666666678</v>
          </cell>
          <cell r="H632">
            <v>91.322586666666666</v>
          </cell>
          <cell r="I632">
            <v>105.17755500000001</v>
          </cell>
          <cell r="J632">
            <v>116.70202833333333</v>
          </cell>
        </row>
        <row r="633">
          <cell r="A633" t="str">
            <v>372184(21)</v>
          </cell>
          <cell r="D633" t="str">
            <v>Extrusion, Aluminium</v>
          </cell>
          <cell r="E633">
            <v>100</v>
          </cell>
          <cell r="F633">
            <v>101.454375</v>
          </cell>
          <cell r="G633">
            <v>96.648750000000007</v>
          </cell>
          <cell r="H633">
            <v>95.240208333333342</v>
          </cell>
          <cell r="I633">
            <v>104.28229166666668</v>
          </cell>
          <cell r="J633">
            <v>124.94354166666668</v>
          </cell>
        </row>
        <row r="634">
          <cell r="A634" t="str">
            <v>372185(21)</v>
          </cell>
          <cell r="D634" t="str">
            <v>Bar, Aluminium And Aluminium Alloy</v>
          </cell>
          <cell r="E634">
            <v>100.00011333333336</v>
          </cell>
          <cell r="F634">
            <v>98.511953333333352</v>
          </cell>
          <cell r="G634">
            <v>88.120261666666678</v>
          </cell>
          <cell r="H634">
            <v>91.322586666666666</v>
          </cell>
          <cell r="I634">
            <v>105.17755500000001</v>
          </cell>
          <cell r="J634">
            <v>116.70202833333333</v>
          </cell>
        </row>
        <row r="635">
          <cell r="A635" t="str">
            <v>372186(21)</v>
          </cell>
          <cell r="D635" t="str">
            <v>Aluminium Flat Sheets (New)</v>
          </cell>
          <cell r="E635">
            <v>100.00125</v>
          </cell>
          <cell r="F635">
            <v>93.829583333333346</v>
          </cell>
          <cell r="G635">
            <v>89.06</v>
          </cell>
          <cell r="H635">
            <v>89.2</v>
          </cell>
          <cell r="I635">
            <v>101.08166666666668</v>
          </cell>
          <cell r="J635">
            <v>116.30416666666667</v>
          </cell>
        </row>
        <row r="636">
          <cell r="A636" t="str">
            <v>372187(21)</v>
          </cell>
          <cell r="D636" t="str">
            <v>Aluminium Foil (New)</v>
          </cell>
          <cell r="E636">
            <v>99.999444166666677</v>
          </cell>
          <cell r="F636">
            <v>94.807778333333331</v>
          </cell>
          <cell r="G636">
            <v>91.682776666666683</v>
          </cell>
          <cell r="H636">
            <v>94.993611666666666</v>
          </cell>
          <cell r="I636">
            <v>103.36861166666668</v>
          </cell>
          <cell r="J636">
            <v>108.26888833333332</v>
          </cell>
        </row>
        <row r="637">
          <cell r="A637" t="str">
            <v>372188(21)</v>
          </cell>
          <cell r="D637" t="str">
            <v>Aluminium Foil With Cardboard (New)</v>
          </cell>
          <cell r="E637">
            <v>100.00083333333332</v>
          </cell>
          <cell r="F637">
            <v>75.653333333333336</v>
          </cell>
          <cell r="G637">
            <v>97.981666666666655</v>
          </cell>
          <cell r="H637">
            <v>163.4675</v>
          </cell>
          <cell r="I637">
            <v>174.0925</v>
          </cell>
          <cell r="J637">
            <v>177.81666666666669</v>
          </cell>
        </row>
        <row r="638">
          <cell r="A638" t="str">
            <v>372189(21)</v>
          </cell>
          <cell r="D638" t="str">
            <v>Aluminium Die Casting (New)</v>
          </cell>
          <cell r="E638">
            <v>99.999444166666663</v>
          </cell>
          <cell r="F638">
            <v>93.221110833333327</v>
          </cell>
          <cell r="G638">
            <v>100.89888833333333</v>
          </cell>
          <cell r="H638">
            <v>108.78222166666664</v>
          </cell>
          <cell r="I638">
            <v>135.15888833333332</v>
          </cell>
          <cell r="J638">
            <v>139.63749916666666</v>
          </cell>
        </row>
        <row r="639">
          <cell r="A639" t="str">
            <v>3721810(21)</v>
          </cell>
          <cell r="D639" t="str">
            <v>Aluminium Heat Sink</v>
          </cell>
          <cell r="E639">
            <v>99.999166666666667</v>
          </cell>
          <cell r="F639">
            <v>77.754833333333323</v>
          </cell>
          <cell r="G639">
            <v>77.311499999999995</v>
          </cell>
          <cell r="H639">
            <v>76.123000000000005</v>
          </cell>
          <cell r="I639">
            <v>81.632166666666663</v>
          </cell>
          <cell r="J639">
            <v>78.776499999999999</v>
          </cell>
        </row>
        <row r="640">
          <cell r="A640" t="str">
            <v>372211(21)</v>
          </cell>
          <cell r="D640" t="str">
            <v>Bar, Lead And Lead Alloy</v>
          </cell>
          <cell r="E640">
            <v>100.00011333333336</v>
          </cell>
          <cell r="F640">
            <v>98.511953333333352</v>
          </cell>
          <cell r="G640">
            <v>88.120261666666678</v>
          </cell>
          <cell r="H640">
            <v>91.322586666666666</v>
          </cell>
          <cell r="I640">
            <v>105.17755500000001</v>
          </cell>
          <cell r="J640">
            <v>116.70202833333333</v>
          </cell>
        </row>
        <row r="641">
          <cell r="A641" t="str">
            <v>372212(21)</v>
          </cell>
          <cell r="D641" t="str">
            <v>Other Lead &amp; Lead Alloy Products (E.G. Angle, Shape, Scrap, Blocks, Etc)</v>
          </cell>
          <cell r="E641">
            <v>100.00011333333336</v>
          </cell>
          <cell r="F641">
            <v>98.511953333333352</v>
          </cell>
          <cell r="G641">
            <v>88.120261666666678</v>
          </cell>
          <cell r="H641">
            <v>91.322586666666666</v>
          </cell>
          <cell r="I641">
            <v>105.17755500000001</v>
          </cell>
          <cell r="J641">
            <v>116.70202833333333</v>
          </cell>
        </row>
        <row r="642">
          <cell r="A642" t="str">
            <v>37224(21)</v>
          </cell>
          <cell r="D642" t="str">
            <v>Unwrought Tin, Not Alloyed</v>
          </cell>
          <cell r="E642">
            <v>100</v>
          </cell>
          <cell r="F642">
            <v>93.906666666666652</v>
          </cell>
          <cell r="G642">
            <v>77.157499999999999</v>
          </cell>
          <cell r="H642">
            <v>89.132499999999993</v>
          </cell>
          <cell r="I642">
            <v>155.70249999999999</v>
          </cell>
          <cell r="J642">
            <v>151.45666666666665</v>
          </cell>
        </row>
        <row r="643">
          <cell r="A643" t="str">
            <v>37225(21)</v>
          </cell>
          <cell r="D643" t="str">
            <v>Tin Plate (New)</v>
          </cell>
          <cell r="E643">
            <v>100.00027750000001</v>
          </cell>
          <cell r="F643">
            <v>94.18110999999999</v>
          </cell>
          <cell r="G643">
            <v>93.009168333333349</v>
          </cell>
          <cell r="H643">
            <v>85.29138833333333</v>
          </cell>
          <cell r="I643">
            <v>98.972499999999997</v>
          </cell>
          <cell r="J643">
            <v>118.2825</v>
          </cell>
        </row>
        <row r="644">
          <cell r="A644" t="str">
            <v>373111(21)</v>
          </cell>
          <cell r="D644" t="str">
            <v>Other Knife Blades</v>
          </cell>
          <cell r="E644">
            <v>99.999690000000001</v>
          </cell>
          <cell r="F644">
            <v>99.756754166666667</v>
          </cell>
          <cell r="G644">
            <v>98.825659999999985</v>
          </cell>
          <cell r="H644">
            <v>101.71353000000001</v>
          </cell>
          <cell r="I644">
            <v>120.96017666666668</v>
          </cell>
          <cell r="J644">
            <v>135.43305083333334</v>
          </cell>
        </row>
        <row r="645">
          <cell r="A645" t="str">
            <v>373112(21)</v>
          </cell>
          <cell r="D645" t="str">
            <v>Vice, Clamps &amp; The Like</v>
          </cell>
          <cell r="E645">
            <v>99.999690000000001</v>
          </cell>
          <cell r="F645">
            <v>99.756754166666667</v>
          </cell>
          <cell r="G645">
            <v>98.825659999999985</v>
          </cell>
          <cell r="H645">
            <v>101.71353000000001</v>
          </cell>
          <cell r="I645">
            <v>120.96017666666668</v>
          </cell>
          <cell r="J645">
            <v>135.43305083333334</v>
          </cell>
        </row>
        <row r="646">
          <cell r="A646" t="str">
            <v>373113(21)</v>
          </cell>
          <cell r="D646" t="str">
            <v>Household Enamel Ware/Stainless Steel Equipment</v>
          </cell>
          <cell r="E646">
            <v>99.999796666666683</v>
          </cell>
          <cell r="F646">
            <v>89.093061666666671</v>
          </cell>
          <cell r="G646">
            <v>88.388080833333333</v>
          </cell>
          <cell r="H646">
            <v>92.451970000000017</v>
          </cell>
          <cell r="I646">
            <v>107.75285916666667</v>
          </cell>
          <cell r="J646">
            <v>108.26745000000001</v>
          </cell>
        </row>
        <row r="647">
          <cell r="A647" t="str">
            <v>37313(21)</v>
          </cell>
          <cell r="D647" t="str">
            <v>Fabricated Steel Product Of Stainless Steel (Unspecified)</v>
          </cell>
          <cell r="E647">
            <v>99.999796666666683</v>
          </cell>
          <cell r="F647">
            <v>89.093061666666671</v>
          </cell>
          <cell r="G647">
            <v>88.388080833333333</v>
          </cell>
          <cell r="H647">
            <v>92.451970000000017</v>
          </cell>
          <cell r="I647">
            <v>107.75285916666667</v>
          </cell>
          <cell r="J647">
            <v>108.26745000000001</v>
          </cell>
        </row>
        <row r="648">
          <cell r="A648" t="str">
            <v>373141(21)</v>
          </cell>
          <cell r="D648" t="str">
            <v>Ladles</v>
          </cell>
          <cell r="E648">
            <v>99.999690000000001</v>
          </cell>
          <cell r="F648">
            <v>99.756754166666667</v>
          </cell>
          <cell r="G648">
            <v>98.825659999999985</v>
          </cell>
          <cell r="H648">
            <v>101.71353000000001</v>
          </cell>
          <cell r="I648">
            <v>120.96017666666668</v>
          </cell>
          <cell r="J648">
            <v>135.43305083333334</v>
          </cell>
        </row>
        <row r="649">
          <cell r="A649" t="str">
            <v>373142(21)</v>
          </cell>
          <cell r="D649" t="str">
            <v>Other Hand Tools For Agric, Hortic. Or Foresrty</v>
          </cell>
          <cell r="E649">
            <v>99.999690000000001</v>
          </cell>
          <cell r="F649">
            <v>99.756754166666667</v>
          </cell>
          <cell r="G649">
            <v>98.825659999999985</v>
          </cell>
          <cell r="H649">
            <v>101.71353000000001</v>
          </cell>
          <cell r="I649">
            <v>120.96017666666668</v>
          </cell>
          <cell r="J649">
            <v>135.43305083333334</v>
          </cell>
        </row>
        <row r="650">
          <cell r="A650" t="str">
            <v>373151(21)</v>
          </cell>
          <cell r="D650" t="str">
            <v>Other Hand Saws</v>
          </cell>
          <cell r="E650">
            <v>99.999690000000001</v>
          </cell>
          <cell r="F650">
            <v>99.756754166666667</v>
          </cell>
          <cell r="G650">
            <v>98.825659999999985</v>
          </cell>
          <cell r="H650">
            <v>101.71353000000001</v>
          </cell>
          <cell r="I650">
            <v>120.96017666666668</v>
          </cell>
          <cell r="J650">
            <v>135.43305083333334</v>
          </cell>
        </row>
        <row r="651">
          <cell r="A651" t="str">
            <v>373152(21)</v>
          </cell>
          <cell r="D651" t="str">
            <v>Planes, Chisels &amp; Similar Cutting Tools,  For Woodwrk</v>
          </cell>
          <cell r="E651">
            <v>99.999690000000001</v>
          </cell>
          <cell r="F651">
            <v>99.756754166666667</v>
          </cell>
          <cell r="G651">
            <v>98.825659999999985</v>
          </cell>
          <cell r="H651">
            <v>101.71353000000001</v>
          </cell>
          <cell r="I651">
            <v>120.96017666666668</v>
          </cell>
          <cell r="J651">
            <v>135.43305083333334</v>
          </cell>
        </row>
        <row r="652">
          <cell r="A652" t="str">
            <v>373161(21)</v>
          </cell>
          <cell r="D652" t="str">
            <v>Hand Tools Sharpener &amp; Others Not Elec Operated</v>
          </cell>
          <cell r="E652">
            <v>99.999690000000001</v>
          </cell>
          <cell r="F652">
            <v>99.756754166666667</v>
          </cell>
          <cell r="G652">
            <v>98.825659999999985</v>
          </cell>
          <cell r="H652">
            <v>101.71353000000001</v>
          </cell>
          <cell r="I652">
            <v>120.96017666666668</v>
          </cell>
          <cell r="J652">
            <v>135.43305083333334</v>
          </cell>
        </row>
        <row r="653">
          <cell r="A653" t="str">
            <v>373162(21)</v>
          </cell>
          <cell r="D653" t="str">
            <v>Lock &amp; Key Sets</v>
          </cell>
          <cell r="E653">
            <v>99.999690000000001</v>
          </cell>
          <cell r="F653">
            <v>99.756754166666667</v>
          </cell>
          <cell r="G653">
            <v>98.825659999999985</v>
          </cell>
          <cell r="H653">
            <v>101.71353000000001</v>
          </cell>
          <cell r="I653">
            <v>120.96017666666668</v>
          </cell>
          <cell r="J653">
            <v>135.43305083333334</v>
          </cell>
        </row>
        <row r="654">
          <cell r="A654" t="str">
            <v>373191(21)</v>
          </cell>
          <cell r="D654" t="str">
            <v>Office Furniture, Primarily Of Metal</v>
          </cell>
          <cell r="E654">
            <v>100</v>
          </cell>
          <cell r="F654">
            <v>100.10083333333336</v>
          </cell>
          <cell r="G654">
            <v>100.11</v>
          </cell>
          <cell r="H654">
            <v>100.11</v>
          </cell>
          <cell r="I654">
            <v>100.11</v>
          </cell>
          <cell r="J654">
            <v>100.11</v>
          </cell>
        </row>
        <row r="655">
          <cell r="A655" t="str">
            <v>373192(21)</v>
          </cell>
          <cell r="D655" t="str">
            <v>Rack, Primarily Of Metal</v>
          </cell>
          <cell r="E655">
            <v>99.999637500000006</v>
          </cell>
          <cell r="F655">
            <v>98.960583333333346</v>
          </cell>
          <cell r="G655">
            <v>104.29237500000002</v>
          </cell>
          <cell r="H655">
            <v>108.6887725</v>
          </cell>
          <cell r="I655">
            <v>125.10286666666669</v>
          </cell>
          <cell r="J655">
            <v>89.190767499999993</v>
          </cell>
        </row>
        <row r="656">
          <cell r="A656" t="str">
            <v>373193(21)</v>
          </cell>
          <cell r="D656" t="str">
            <v>Cabinet, Primarily Of Metal</v>
          </cell>
          <cell r="E656">
            <v>99.999637500000006</v>
          </cell>
          <cell r="F656">
            <v>98.960583333333346</v>
          </cell>
          <cell r="G656">
            <v>104.29237500000002</v>
          </cell>
          <cell r="H656">
            <v>108.6887725</v>
          </cell>
          <cell r="I656">
            <v>125.10286666666669</v>
          </cell>
          <cell r="J656">
            <v>89.190767499999993</v>
          </cell>
        </row>
        <row r="657">
          <cell r="A657" t="str">
            <v>373194(21)</v>
          </cell>
          <cell r="D657" t="str">
            <v>Table, Primarily Of Metal</v>
          </cell>
          <cell r="E657">
            <v>99.999637500000006</v>
          </cell>
          <cell r="F657">
            <v>98.960583333333346</v>
          </cell>
          <cell r="G657">
            <v>104.29237500000002</v>
          </cell>
          <cell r="H657">
            <v>108.6887725</v>
          </cell>
          <cell r="I657">
            <v>125.10286666666669</v>
          </cell>
          <cell r="J657">
            <v>89.190767499999993</v>
          </cell>
        </row>
        <row r="658">
          <cell r="A658" t="str">
            <v>373195(21)</v>
          </cell>
          <cell r="D658" t="str">
            <v>Filing Cabinet, Primarily Of Metal</v>
          </cell>
          <cell r="E658">
            <v>99.999637500000006</v>
          </cell>
          <cell r="F658">
            <v>98.960583333333346</v>
          </cell>
          <cell r="G658">
            <v>104.29237500000002</v>
          </cell>
          <cell r="H658">
            <v>108.6887725</v>
          </cell>
          <cell r="I658">
            <v>125.10286666666669</v>
          </cell>
          <cell r="J658">
            <v>89.190767499999993</v>
          </cell>
        </row>
        <row r="659">
          <cell r="A659" t="str">
            <v>373196(21)</v>
          </cell>
          <cell r="D659" t="str">
            <v>Bed, Primarily Of Metal</v>
          </cell>
          <cell r="E659">
            <v>99.999637500000006</v>
          </cell>
          <cell r="F659">
            <v>98.960583333333346</v>
          </cell>
          <cell r="G659">
            <v>104.29237500000002</v>
          </cell>
          <cell r="H659">
            <v>108.6887725</v>
          </cell>
          <cell r="I659">
            <v>125.10286666666669</v>
          </cell>
          <cell r="J659">
            <v>89.190767499999993</v>
          </cell>
        </row>
        <row r="660">
          <cell r="A660" t="str">
            <v>373197(21)</v>
          </cell>
          <cell r="D660" t="str">
            <v>Kitchen Cabinet, Primarily Of Metal</v>
          </cell>
          <cell r="E660">
            <v>99.999637500000006</v>
          </cell>
          <cell r="F660">
            <v>98.960583333333346</v>
          </cell>
          <cell r="G660">
            <v>104.29237500000002</v>
          </cell>
          <cell r="H660">
            <v>108.6887725</v>
          </cell>
          <cell r="I660">
            <v>125.10286666666669</v>
          </cell>
          <cell r="J660">
            <v>89.190767499999993</v>
          </cell>
        </row>
        <row r="661">
          <cell r="A661" t="str">
            <v>373198(21)</v>
          </cell>
          <cell r="D661" t="str">
            <v>Furniture frames, primarily of metal</v>
          </cell>
          <cell r="E661">
            <v>99.999637500000006</v>
          </cell>
          <cell r="F661">
            <v>98.960583333333346</v>
          </cell>
          <cell r="G661">
            <v>104.29237500000002</v>
          </cell>
          <cell r="H661">
            <v>108.6887725</v>
          </cell>
          <cell r="I661">
            <v>125.10286666666669</v>
          </cell>
          <cell r="J661">
            <v>89.190767499999993</v>
          </cell>
        </row>
        <row r="662">
          <cell r="A662" t="str">
            <v>373199(21)</v>
          </cell>
          <cell r="D662" t="str">
            <v>Household Metal Furniture</v>
          </cell>
          <cell r="E662">
            <v>99.999637500000006</v>
          </cell>
          <cell r="F662">
            <v>98.960583333333346</v>
          </cell>
          <cell r="G662">
            <v>104.29237500000002</v>
          </cell>
          <cell r="H662">
            <v>108.6887725</v>
          </cell>
          <cell r="I662">
            <v>125.10286666666669</v>
          </cell>
          <cell r="J662">
            <v>89.190767499999993</v>
          </cell>
        </row>
        <row r="663">
          <cell r="A663" t="str">
            <v>373211(21)</v>
          </cell>
          <cell r="D663" t="str">
            <v>Upholstered Metal Chairs</v>
          </cell>
          <cell r="E663">
            <v>99.999637500000006</v>
          </cell>
          <cell r="F663">
            <v>98.960583333333346</v>
          </cell>
          <cell r="G663">
            <v>104.29237500000002</v>
          </cell>
          <cell r="H663">
            <v>108.6887725</v>
          </cell>
          <cell r="I663">
            <v>125.10286666666669</v>
          </cell>
          <cell r="J663">
            <v>89.190767499999993</v>
          </cell>
        </row>
        <row r="664">
          <cell r="A664" t="str">
            <v>373212(21)</v>
          </cell>
          <cell r="D664" t="str">
            <v>Chair Steel Frames</v>
          </cell>
          <cell r="E664">
            <v>99.999637500000006</v>
          </cell>
          <cell r="F664">
            <v>98.960583333333346</v>
          </cell>
          <cell r="G664">
            <v>104.29237500000002</v>
          </cell>
          <cell r="H664">
            <v>108.6887725</v>
          </cell>
          <cell r="I664">
            <v>125.10286666666669</v>
          </cell>
          <cell r="J664">
            <v>89.190767499999993</v>
          </cell>
        </row>
        <row r="665">
          <cell r="A665" t="str">
            <v>374111(21)</v>
          </cell>
          <cell r="D665" t="str">
            <v>Metal Gates, Collapsible</v>
          </cell>
          <cell r="E665">
            <v>100.00083333333333</v>
          </cell>
          <cell r="F665">
            <v>93.427499999999995</v>
          </cell>
          <cell r="G665">
            <v>97.500833333333361</v>
          </cell>
          <cell r="H665">
            <v>112.03833333333333</v>
          </cell>
          <cell r="I665">
            <v>105.49041666666668</v>
          </cell>
          <cell r="J665">
            <v>131.13166666666669</v>
          </cell>
        </row>
        <row r="666">
          <cell r="A666" t="str">
            <v>374112(21)</v>
          </cell>
          <cell r="D666" t="str">
            <v>Doors, Aluminium</v>
          </cell>
          <cell r="E666">
            <v>100.00020250000001</v>
          </cell>
          <cell r="F666">
            <v>96.098571666666672</v>
          </cell>
          <cell r="G666">
            <v>97.528325833333341</v>
          </cell>
          <cell r="H666">
            <v>106.82057416666669</v>
          </cell>
          <cell r="I666">
            <v>111.97715833333334</v>
          </cell>
          <cell r="J666">
            <v>121.65419499999999</v>
          </cell>
        </row>
        <row r="667">
          <cell r="A667" t="str">
            <v>374113(21)</v>
          </cell>
          <cell r="D667" t="str">
            <v>Window, Aluminium</v>
          </cell>
          <cell r="E667">
            <v>100</v>
          </cell>
          <cell r="F667">
            <v>107.33333333333333</v>
          </cell>
          <cell r="G667">
            <v>108</v>
          </cell>
          <cell r="H667">
            <v>107.33333333333333</v>
          </cell>
          <cell r="I667">
            <v>110.33333333333333</v>
          </cell>
          <cell r="J667">
            <v>110</v>
          </cell>
        </row>
        <row r="668">
          <cell r="A668" t="str">
            <v>374114(21)</v>
          </cell>
          <cell r="D668" t="str">
            <v>Angle Brackets, Metal</v>
          </cell>
          <cell r="E668">
            <v>100</v>
          </cell>
          <cell r="F668">
            <v>89.726249999999993</v>
          </cell>
          <cell r="G668">
            <v>89.428333333333327</v>
          </cell>
          <cell r="H668">
            <v>101.545</v>
          </cell>
          <cell r="I668">
            <v>91.205416666666665</v>
          </cell>
          <cell r="J668">
            <v>91.563333333333333</v>
          </cell>
        </row>
        <row r="669">
          <cell r="A669" t="str">
            <v>374115(21)</v>
          </cell>
          <cell r="D669" t="str">
            <v>Bearing Blocks</v>
          </cell>
          <cell r="E669">
            <v>100.00020250000001</v>
          </cell>
          <cell r="F669">
            <v>96.098571666666672</v>
          </cell>
          <cell r="G669">
            <v>97.528325833333341</v>
          </cell>
          <cell r="H669">
            <v>106.82057416666669</v>
          </cell>
          <cell r="I669">
            <v>111.97715833333334</v>
          </cell>
          <cell r="J669">
            <v>121.65419499999999</v>
          </cell>
        </row>
        <row r="670">
          <cell r="A670" t="str">
            <v>374116(21)</v>
          </cell>
          <cell r="D670" t="str">
            <v>Containers, E.G. Cargo</v>
          </cell>
          <cell r="E670">
            <v>100</v>
          </cell>
          <cell r="F670">
            <v>102.18333333333331</v>
          </cell>
          <cell r="G670">
            <v>83.018333333333345</v>
          </cell>
          <cell r="H670">
            <v>88.118333333333339</v>
          </cell>
          <cell r="I670">
            <v>103.16583333333331</v>
          </cell>
          <cell r="J670">
            <v>78.394999999999996</v>
          </cell>
        </row>
        <row r="671">
          <cell r="A671" t="str">
            <v>374117(21)</v>
          </cell>
          <cell r="D671" t="str">
            <v>Steel Tanks/Storage Tank</v>
          </cell>
          <cell r="E671">
            <v>100.0008333333333</v>
          </cell>
          <cell r="F671">
            <v>100.2025</v>
          </cell>
          <cell r="G671">
            <v>105.51883333333333</v>
          </cell>
          <cell r="H671">
            <v>107.87983333333334</v>
          </cell>
          <cell r="I671">
            <v>131.29583333333332</v>
          </cell>
          <cell r="J671">
            <v>137.68133333333336</v>
          </cell>
        </row>
        <row r="672">
          <cell r="A672" t="str">
            <v>374118(21)</v>
          </cell>
          <cell r="D672" t="str">
            <v>Metal Stamping Parts (New)</v>
          </cell>
          <cell r="E672">
            <v>99.996562499999996</v>
          </cell>
          <cell r="F672">
            <v>106.84729166666666</v>
          </cell>
          <cell r="G672">
            <v>96.760729166666664</v>
          </cell>
          <cell r="H672">
            <v>89.037812500000001</v>
          </cell>
          <cell r="I672">
            <v>98.16854166666667</v>
          </cell>
          <cell r="J672">
            <v>111.23229166666667</v>
          </cell>
        </row>
        <row r="673">
          <cell r="A673" t="str">
            <v>374119(21)</v>
          </cell>
          <cell r="D673" t="str">
            <v>Computer Casing (New)</v>
          </cell>
          <cell r="E673">
            <v>99.999583333333334</v>
          </cell>
          <cell r="F673">
            <v>105.66583333333331</v>
          </cell>
          <cell r="G673">
            <v>142.97208333333336</v>
          </cell>
          <cell r="H673">
            <v>157.32166666666666</v>
          </cell>
          <cell r="I673">
            <v>135.50458333333333</v>
          </cell>
          <cell r="J673">
            <v>153.88791666666668</v>
          </cell>
        </row>
        <row r="674">
          <cell r="A674" t="str">
            <v>3741110(21)</v>
          </cell>
          <cell r="D674" t="str">
            <v>Speaker Grill</v>
          </cell>
          <cell r="E674">
            <v>99.997487500000005</v>
          </cell>
          <cell r="F674">
            <v>104.98195083333334</v>
          </cell>
          <cell r="G674">
            <v>102.46284416666667</v>
          </cell>
          <cell r="H674">
            <v>99.685339166666651</v>
          </cell>
          <cell r="I674">
            <v>103.21759416666666</v>
          </cell>
          <cell r="J674">
            <v>116.17918166666666</v>
          </cell>
        </row>
        <row r="675">
          <cell r="A675" t="str">
            <v>3741111(21)</v>
          </cell>
          <cell r="D675" t="str">
            <v>Metal Roofing Sheet (New)</v>
          </cell>
          <cell r="E675">
            <v>99.999848333333333</v>
          </cell>
          <cell r="F675">
            <v>95.784925833333347</v>
          </cell>
          <cell r="G675">
            <v>91.963635833333328</v>
          </cell>
          <cell r="H675">
            <v>96.401591666666661</v>
          </cell>
          <cell r="I675">
            <v>97.168333333333337</v>
          </cell>
          <cell r="J675">
            <v>104.74575833333331</v>
          </cell>
        </row>
        <row r="676">
          <cell r="A676" t="str">
            <v>3741112(21)</v>
          </cell>
          <cell r="D676" t="str">
            <v>Electroplating Goods</v>
          </cell>
          <cell r="E676">
            <v>100</v>
          </cell>
          <cell r="F676">
            <v>99.382499999999993</v>
          </cell>
          <cell r="G676">
            <v>95.868750000000006</v>
          </cell>
          <cell r="H676">
            <v>96.718333333333334</v>
          </cell>
          <cell r="I676">
            <v>92.076666666666682</v>
          </cell>
          <cell r="J676">
            <v>94.271666666666675</v>
          </cell>
        </row>
        <row r="677">
          <cell r="A677" t="str">
            <v>3741113(21)</v>
          </cell>
          <cell r="D677" t="str">
            <v>Wire Mesh</v>
          </cell>
          <cell r="E677">
            <v>99.999444166666677</v>
          </cell>
          <cell r="F677">
            <v>102.09791499999997</v>
          </cell>
          <cell r="G677">
            <v>101.69069500000001</v>
          </cell>
          <cell r="H677">
            <v>108.86055500000001</v>
          </cell>
          <cell r="I677">
            <v>143.04722249999998</v>
          </cell>
          <cell r="J677">
            <v>141.29277833333333</v>
          </cell>
        </row>
        <row r="678">
          <cell r="A678" t="str">
            <v>3741114(21)</v>
          </cell>
          <cell r="D678" t="str">
            <v>Plumbing Goods</v>
          </cell>
          <cell r="E678">
            <v>100.00104166666667</v>
          </cell>
          <cell r="F678">
            <v>96.344999999999999</v>
          </cell>
          <cell r="G678">
            <v>112.83604166666666</v>
          </cell>
          <cell r="H678">
            <v>105.59333333333333</v>
          </cell>
          <cell r="I678">
            <v>127.314375</v>
          </cell>
          <cell r="J678">
            <v>180.46229166666666</v>
          </cell>
        </row>
        <row r="679">
          <cell r="A679" t="str">
            <v>3741115(21)</v>
          </cell>
          <cell r="D679" t="str">
            <v>Metal Products, Fabricated</v>
          </cell>
          <cell r="E679">
            <v>99.999722500000004</v>
          </cell>
          <cell r="F679">
            <v>88.055276666666686</v>
          </cell>
          <cell r="G679">
            <v>87.654165833333337</v>
          </cell>
          <cell r="H679">
            <v>92.876666666666679</v>
          </cell>
          <cell r="I679">
            <v>108.52388916666666</v>
          </cell>
          <cell r="J679">
            <v>109.07583333333335</v>
          </cell>
        </row>
        <row r="680">
          <cell r="A680" t="str">
            <v>37412(21)</v>
          </cell>
          <cell r="D680" t="str">
            <v>Rods, Bars &amp; Wire Mesh Concrete Reinforcing</v>
          </cell>
          <cell r="E680">
            <v>99.999791666666653</v>
          </cell>
          <cell r="F680">
            <v>97.689373333333336</v>
          </cell>
          <cell r="G680">
            <v>97.577430000000007</v>
          </cell>
          <cell r="H680">
            <v>103.84923583333332</v>
          </cell>
          <cell r="I680">
            <v>121.79270833333332</v>
          </cell>
          <cell r="J680">
            <v>122.81298499999998</v>
          </cell>
        </row>
        <row r="681">
          <cell r="A681" t="str">
            <v>374131(21)</v>
          </cell>
          <cell r="D681" t="str">
            <v>Cylinder (Fire Extinguisher)/Lpg</v>
          </cell>
          <cell r="E681">
            <v>99.999166666666667</v>
          </cell>
          <cell r="F681">
            <v>96.978958333333324</v>
          </cell>
          <cell r="G681">
            <v>102.45541666666665</v>
          </cell>
          <cell r="H681">
            <v>102.62458333333333</v>
          </cell>
          <cell r="I681">
            <v>95.140833333333319</v>
          </cell>
          <cell r="J681">
            <v>93.224999999999994</v>
          </cell>
        </row>
        <row r="682">
          <cell r="A682" t="str">
            <v>374132(21)</v>
          </cell>
          <cell r="D682" t="str">
            <v>Boiler, heater, sterilisers, pressure vessels</v>
          </cell>
          <cell r="E682">
            <v>100.00041666666667</v>
          </cell>
          <cell r="F682">
            <v>100.46958333333332</v>
          </cell>
          <cell r="G682">
            <v>87.604166666666657</v>
          </cell>
          <cell r="H682">
            <v>87.115416666666661</v>
          </cell>
          <cell r="I682">
            <v>102.01666666666667</v>
          </cell>
          <cell r="J682">
            <v>112.6529166666667</v>
          </cell>
        </row>
        <row r="683">
          <cell r="A683" t="str">
            <v>374133(21)</v>
          </cell>
          <cell r="D683" t="str">
            <v>Boiler, Heater, Sterilisers, Pressure Vessels (Part)</v>
          </cell>
          <cell r="E683">
            <v>100.00025166666666</v>
          </cell>
          <cell r="F683">
            <v>100.78965166666666</v>
          </cell>
          <cell r="G683">
            <v>90.351894166666668</v>
          </cell>
          <cell r="H683">
            <v>92.48062916666666</v>
          </cell>
          <cell r="I683">
            <v>107.381485</v>
          </cell>
          <cell r="J683">
            <v>103.39008833333335</v>
          </cell>
        </row>
        <row r="684">
          <cell r="A684" t="str">
            <v>375111(21)</v>
          </cell>
          <cell r="D684" t="str">
            <v>Drums (Iron &amp; Steel)</v>
          </cell>
          <cell r="E684">
            <v>100.00016666666667</v>
          </cell>
          <cell r="F684">
            <v>98.793499999999995</v>
          </cell>
          <cell r="G684">
            <v>104.21433333333334</v>
          </cell>
          <cell r="H684">
            <v>121.96566666666668</v>
          </cell>
          <cell r="I684">
            <v>146.41416666666663</v>
          </cell>
          <cell r="J684">
            <v>160.5658333333333</v>
          </cell>
        </row>
        <row r="685">
          <cell r="A685" t="str">
            <v>375112(21)</v>
          </cell>
          <cell r="D685" t="str">
            <v>Other Tins</v>
          </cell>
          <cell r="E685">
            <v>100.00035083333333</v>
          </cell>
          <cell r="F685">
            <v>97.655218333333337</v>
          </cell>
          <cell r="G685">
            <v>99.831227499999983</v>
          </cell>
          <cell r="H685">
            <v>97.398728333333338</v>
          </cell>
          <cell r="I685">
            <v>108.89464833333332</v>
          </cell>
          <cell r="J685">
            <v>120.53114166666667</v>
          </cell>
        </row>
        <row r="686">
          <cell r="A686" t="str">
            <v>375113(21)</v>
          </cell>
          <cell r="D686" t="str">
            <v>Drink Can</v>
          </cell>
          <cell r="E686">
            <v>99.997222499999992</v>
          </cell>
          <cell r="F686">
            <v>94.931667500000017</v>
          </cell>
          <cell r="G686">
            <v>90.609167499999998</v>
          </cell>
          <cell r="H686">
            <v>92.001113333333336</v>
          </cell>
          <cell r="I686">
            <v>92.54</v>
          </cell>
          <cell r="J686">
            <v>96.406110833333315</v>
          </cell>
        </row>
        <row r="687">
          <cell r="A687" t="str">
            <v>375114(21)</v>
          </cell>
          <cell r="D687" t="str">
            <v>Biscuit Tins</v>
          </cell>
          <cell r="E687">
            <v>99.999443333333346</v>
          </cell>
          <cell r="F687">
            <v>101.80277666666665</v>
          </cell>
          <cell r="G687">
            <v>117.37055833333334</v>
          </cell>
          <cell r="H687">
            <v>136.27500000000001</v>
          </cell>
          <cell r="I687">
            <v>156.66277833333334</v>
          </cell>
          <cell r="J687">
            <v>164.11666750000001</v>
          </cell>
        </row>
        <row r="688">
          <cell r="A688" t="str">
            <v>375115(21)</v>
          </cell>
          <cell r="D688" t="str">
            <v>Tin Caps &amp; Covers (New)</v>
          </cell>
          <cell r="E688">
            <v>100.00416749999999</v>
          </cell>
          <cell r="F688">
            <v>98.967380833333351</v>
          </cell>
          <cell r="G688">
            <v>92.377024166666658</v>
          </cell>
          <cell r="H688">
            <v>64.528572499999996</v>
          </cell>
          <cell r="I688">
            <v>75.221546666666669</v>
          </cell>
          <cell r="J688">
            <v>75.063691666666671</v>
          </cell>
        </row>
        <row r="689">
          <cell r="A689" t="str">
            <v>375116(21)</v>
          </cell>
          <cell r="D689" t="str">
            <v>Guardrails</v>
          </cell>
          <cell r="E689">
            <v>99.999796666666683</v>
          </cell>
          <cell r="F689">
            <v>89.093061666666671</v>
          </cell>
          <cell r="G689">
            <v>88.388080833333333</v>
          </cell>
          <cell r="H689">
            <v>92.451970000000017</v>
          </cell>
          <cell r="I689">
            <v>107.75285916666667</v>
          </cell>
          <cell r="J689">
            <v>108.26745000000001</v>
          </cell>
        </row>
        <row r="690">
          <cell r="A690" t="str">
            <v>37512(21)</v>
          </cell>
          <cell r="D690" t="str">
            <v>Safe &amp; Vault (New)</v>
          </cell>
          <cell r="E690">
            <v>99.999796666666683</v>
          </cell>
          <cell r="F690">
            <v>89.093061666666671</v>
          </cell>
          <cell r="G690">
            <v>88.388080833333333</v>
          </cell>
          <cell r="H690">
            <v>92.451970000000017</v>
          </cell>
          <cell r="I690">
            <v>107.75285916666667</v>
          </cell>
          <cell r="J690">
            <v>108.26745000000001</v>
          </cell>
        </row>
        <row r="691">
          <cell r="A691" t="str">
            <v>375131(21)</v>
          </cell>
          <cell r="D691" t="str">
            <v>Wire Nails</v>
          </cell>
          <cell r="E691">
            <v>100</v>
          </cell>
          <cell r="F691">
            <v>100</v>
          </cell>
          <cell r="G691">
            <v>100</v>
          </cell>
          <cell r="H691">
            <v>100.69416666666666</v>
          </cell>
          <cell r="I691">
            <v>116.67</v>
          </cell>
          <cell r="J691">
            <v>134.7208333333333</v>
          </cell>
        </row>
        <row r="692">
          <cell r="A692" t="str">
            <v>375132(21)</v>
          </cell>
          <cell r="D692" t="str">
            <v>Washers, Bolts, Nuts</v>
          </cell>
          <cell r="E692">
            <v>100.00075000000001</v>
          </cell>
          <cell r="F692">
            <v>94.888833333333338</v>
          </cell>
          <cell r="G692">
            <v>93.160416666666663</v>
          </cell>
          <cell r="H692">
            <v>98.326083333333315</v>
          </cell>
          <cell r="I692">
            <v>107.99491666666665</v>
          </cell>
          <cell r="J692">
            <v>118.73591666666668</v>
          </cell>
        </row>
        <row r="693">
          <cell r="A693" t="str">
            <v>375133(21)</v>
          </cell>
          <cell r="D693" t="str">
            <v>Wire Staple</v>
          </cell>
          <cell r="E693">
            <v>99.99986833333331</v>
          </cell>
          <cell r="F693">
            <v>101.52238333333334</v>
          </cell>
          <cell r="G693">
            <v>100.4077025</v>
          </cell>
          <cell r="H693">
            <v>103.17950083333332</v>
          </cell>
          <cell r="I693">
            <v>125.57692999999999</v>
          </cell>
          <cell r="J693">
            <v>142.75928166666662</v>
          </cell>
        </row>
        <row r="694">
          <cell r="A694" t="str">
            <v>375161(21)</v>
          </cell>
          <cell r="D694" t="str">
            <v>Crown Corks (New)</v>
          </cell>
          <cell r="E694">
            <v>100</v>
          </cell>
          <cell r="F694">
            <v>112.5</v>
          </cell>
          <cell r="G694">
            <v>104.16666666666667</v>
          </cell>
          <cell r="H694">
            <v>100</v>
          </cell>
          <cell r="I694">
            <v>100</v>
          </cell>
          <cell r="J694">
            <v>100</v>
          </cell>
        </row>
        <row r="695">
          <cell r="A695" t="str">
            <v>375162(21)</v>
          </cell>
          <cell r="D695" t="str">
            <v>Bottle Caps</v>
          </cell>
          <cell r="E695">
            <v>99.99</v>
          </cell>
          <cell r="F695">
            <v>124.42833333333331</v>
          </cell>
          <cell r="G695">
            <v>126.45</v>
          </cell>
          <cell r="H695">
            <v>146.625</v>
          </cell>
          <cell r="I695">
            <v>166.8</v>
          </cell>
          <cell r="J695">
            <v>166.8</v>
          </cell>
        </row>
        <row r="696">
          <cell r="A696" t="str">
            <v>375181(21)</v>
          </cell>
          <cell r="D696" t="str">
            <v>Wire Ropes &amp; Cables</v>
          </cell>
          <cell r="E696">
            <v>99.999166666666667</v>
          </cell>
          <cell r="F696">
            <v>106.255</v>
          </cell>
          <cell r="G696">
            <v>105.0325</v>
          </cell>
          <cell r="H696">
            <v>101.935</v>
          </cell>
          <cell r="I696">
            <v>119.71458333333332</v>
          </cell>
          <cell r="J696">
            <v>140.48750000000001</v>
          </cell>
        </row>
        <row r="697">
          <cell r="A697" t="str">
            <v>375182(21)</v>
          </cell>
          <cell r="D697" t="str">
            <v>Wire And Cable, Uninsulated</v>
          </cell>
          <cell r="E697">
            <v>99.999722500000004</v>
          </cell>
          <cell r="F697">
            <v>117.26611</v>
          </cell>
          <cell r="G697">
            <v>104.90527833333331</v>
          </cell>
          <cell r="H697">
            <v>105.89138916666668</v>
          </cell>
          <cell r="I697">
            <v>135.57638916666667</v>
          </cell>
          <cell r="J697">
            <v>173.89722333333333</v>
          </cell>
        </row>
        <row r="698">
          <cell r="A698" t="str">
            <v>37523(21)</v>
          </cell>
          <cell r="D698" t="str">
            <v>Wire Spring</v>
          </cell>
          <cell r="E698">
            <v>100.00388833333332</v>
          </cell>
          <cell r="F698">
            <v>137.49527666666665</v>
          </cell>
          <cell r="G698">
            <v>129.88027833333334</v>
          </cell>
          <cell r="H698">
            <v>132.05083333333334</v>
          </cell>
          <cell r="I698">
            <v>134.43083333333334</v>
          </cell>
          <cell r="J698">
            <v>231.15805666666671</v>
          </cell>
        </row>
        <row r="699">
          <cell r="A699" t="str">
            <v>37524(21)</v>
          </cell>
          <cell r="D699" t="str">
            <v>Valve And Pipe Fitting, Metal</v>
          </cell>
          <cell r="E699">
            <v>100</v>
          </cell>
          <cell r="F699">
            <v>103.33499999999999</v>
          </cell>
          <cell r="G699">
            <v>92.232500000000002</v>
          </cell>
          <cell r="H699">
            <v>88.825833333333321</v>
          </cell>
          <cell r="I699">
            <v>82.826666666666654</v>
          </cell>
          <cell r="J699">
            <v>87.514166666666682</v>
          </cell>
        </row>
        <row r="700">
          <cell r="A700" t="str">
            <v>37525(21)</v>
          </cell>
          <cell r="D700" t="str">
            <v>Stove Other Than Earthern, Cast Iron</v>
          </cell>
          <cell r="E700">
            <v>100.00033583333335</v>
          </cell>
          <cell r="F700">
            <v>95.404191666666662</v>
          </cell>
          <cell r="G700">
            <v>91.815337499999998</v>
          </cell>
          <cell r="H700">
            <v>104.06878833333333</v>
          </cell>
          <cell r="I700">
            <v>102.28180916666666</v>
          </cell>
          <cell r="J700">
            <v>103.83535000000002</v>
          </cell>
        </row>
        <row r="701">
          <cell r="A701" t="str">
            <v>38112(21)</v>
          </cell>
          <cell r="D701" t="str">
            <v>Engine, Motor Vehicle</v>
          </cell>
          <cell r="E701">
            <v>99.999868333333325</v>
          </cell>
          <cell r="F701">
            <v>102.79000583333331</v>
          </cell>
          <cell r="G701">
            <v>103.82357833333333</v>
          </cell>
          <cell r="H701">
            <v>100.65012166666665</v>
          </cell>
          <cell r="I701">
            <v>97.110973333333362</v>
          </cell>
          <cell r="J701">
            <v>100.81911166666669</v>
          </cell>
        </row>
        <row r="702">
          <cell r="A702" t="str">
            <v>38131(21)</v>
          </cell>
          <cell r="D702" t="str">
            <v>Knitting Machine, Textile</v>
          </cell>
          <cell r="E702">
            <v>100</v>
          </cell>
          <cell r="F702">
            <v>100</v>
          </cell>
          <cell r="G702">
            <v>89</v>
          </cell>
          <cell r="H702">
            <v>88</v>
          </cell>
          <cell r="I702">
            <v>88</v>
          </cell>
          <cell r="J702">
            <v>88</v>
          </cell>
        </row>
        <row r="703">
          <cell r="A703" t="str">
            <v>38214(21)</v>
          </cell>
          <cell r="D703" t="str">
            <v>Electronic Calculator, Pocket Size</v>
          </cell>
          <cell r="E703">
            <v>99.997500000000002</v>
          </cell>
          <cell r="F703">
            <v>132.89250000000001</v>
          </cell>
          <cell r="G703">
            <v>169.44</v>
          </cell>
          <cell r="H703">
            <v>169.44</v>
          </cell>
          <cell r="I703">
            <v>169.44</v>
          </cell>
          <cell r="J703">
            <v>169.44</v>
          </cell>
        </row>
        <row r="704">
          <cell r="A704" t="str">
            <v>382151(21)</v>
          </cell>
          <cell r="D704" t="str">
            <v>Personal Computers, Laptop, Notebooks And Palm Notebooks</v>
          </cell>
          <cell r="E704">
            <v>100.00041666666667</v>
          </cell>
          <cell r="F704">
            <v>91.854166666666657</v>
          </cell>
          <cell r="G704">
            <v>95.100416666666661</v>
          </cell>
          <cell r="H704">
            <v>94.713333333333338</v>
          </cell>
          <cell r="I704">
            <v>83.219583333333333</v>
          </cell>
          <cell r="J704">
            <v>87.810833333333349</v>
          </cell>
        </row>
        <row r="705">
          <cell r="A705" t="str">
            <v>382152(21)</v>
          </cell>
          <cell r="D705" t="str">
            <v>Computer Hard Disk Drive</v>
          </cell>
          <cell r="E705">
            <v>100.00033333333334</v>
          </cell>
          <cell r="F705">
            <v>99.030499999999989</v>
          </cell>
          <cell r="G705">
            <v>93.646000000000001</v>
          </cell>
          <cell r="H705">
            <v>86.961500000000001</v>
          </cell>
          <cell r="I705">
            <v>87.831333333333319</v>
          </cell>
          <cell r="J705">
            <v>101.50983333333333</v>
          </cell>
        </row>
        <row r="706">
          <cell r="A706" t="str">
            <v>382153(21)</v>
          </cell>
          <cell r="D706" t="str">
            <v>Monitor Display</v>
          </cell>
          <cell r="E706">
            <v>100.0002775</v>
          </cell>
          <cell r="F706">
            <v>86.131389999999996</v>
          </cell>
          <cell r="G706">
            <v>81.122776666666653</v>
          </cell>
          <cell r="H706">
            <v>90.24111000000002</v>
          </cell>
          <cell r="I706">
            <v>93.117500833333352</v>
          </cell>
          <cell r="J706">
            <v>85.832500833333341</v>
          </cell>
        </row>
        <row r="707">
          <cell r="A707" t="str">
            <v>382154(21)</v>
          </cell>
          <cell r="D707" t="str">
            <v>Disk Drive Parts</v>
          </cell>
          <cell r="E707">
            <v>100.00016666666666</v>
          </cell>
          <cell r="F707">
            <v>90.837333333333333</v>
          </cell>
          <cell r="G707">
            <v>86.1995</v>
          </cell>
          <cell r="H707">
            <v>77.872500000000002</v>
          </cell>
          <cell r="I707">
            <v>67.05</v>
          </cell>
          <cell r="J707">
            <v>68.313999999999993</v>
          </cell>
        </row>
        <row r="708">
          <cell r="A708" t="str">
            <v>382155(21)</v>
          </cell>
          <cell r="D708" t="str">
            <v>Thin Film Disk</v>
          </cell>
          <cell r="E708">
            <v>100.00014583333333</v>
          </cell>
          <cell r="F708">
            <v>92.638653333333338</v>
          </cell>
          <cell r="G708">
            <v>88.350314166666664</v>
          </cell>
          <cell r="H708">
            <v>87.529518333333357</v>
          </cell>
          <cell r="I708">
            <v>81.358346666666662</v>
          </cell>
          <cell r="J708">
            <v>79.420300833333329</v>
          </cell>
        </row>
        <row r="709">
          <cell r="A709" t="str">
            <v>382156(21)</v>
          </cell>
          <cell r="D709" t="str">
            <v>Printer</v>
          </cell>
          <cell r="E709">
            <v>100.00014583333333</v>
          </cell>
          <cell r="F709">
            <v>92.638653333333338</v>
          </cell>
          <cell r="G709">
            <v>88.350314166666664</v>
          </cell>
          <cell r="H709">
            <v>87.529518333333357</v>
          </cell>
          <cell r="I709">
            <v>81.358346666666662</v>
          </cell>
          <cell r="J709">
            <v>79.420300833333329</v>
          </cell>
        </row>
        <row r="710">
          <cell r="A710" t="str">
            <v>382157(21)</v>
          </cell>
          <cell r="D710" t="str">
            <v>Cd Rom</v>
          </cell>
          <cell r="E710">
            <v>99.999166666666667</v>
          </cell>
          <cell r="F710">
            <v>111.52645833333334</v>
          </cell>
          <cell r="G710">
            <v>96.387916666666669</v>
          </cell>
          <cell r="H710">
            <v>103.86020833333335</v>
          </cell>
          <cell r="I710">
            <v>101.70416666666665</v>
          </cell>
          <cell r="J710">
            <v>79.211666666666673</v>
          </cell>
        </row>
        <row r="711">
          <cell r="A711" t="str">
            <v>38218(21)</v>
          </cell>
          <cell r="D711" t="str">
            <v>Water Pump</v>
          </cell>
          <cell r="E711">
            <v>100</v>
          </cell>
          <cell r="F711">
            <v>103.33499999999999</v>
          </cell>
          <cell r="G711">
            <v>92.232500000000002</v>
          </cell>
          <cell r="H711">
            <v>88.825833333333321</v>
          </cell>
          <cell r="I711">
            <v>82.826666666666654</v>
          </cell>
          <cell r="J711">
            <v>87.514166666666682</v>
          </cell>
        </row>
        <row r="712">
          <cell r="A712" t="str">
            <v>38221(21)</v>
          </cell>
          <cell r="D712" t="str">
            <v>Compressor</v>
          </cell>
          <cell r="E712">
            <v>100</v>
          </cell>
          <cell r="F712">
            <v>103.33499999999999</v>
          </cell>
          <cell r="G712">
            <v>92.232500000000002</v>
          </cell>
          <cell r="H712">
            <v>88.825833333333321</v>
          </cell>
          <cell r="I712">
            <v>82.826666666666654</v>
          </cell>
          <cell r="J712">
            <v>87.514166666666682</v>
          </cell>
        </row>
        <row r="713">
          <cell r="A713" t="str">
            <v>382231(21)</v>
          </cell>
          <cell r="D713" t="str">
            <v>Air Conditioner, Room</v>
          </cell>
          <cell r="E713">
            <v>100.00013916666667</v>
          </cell>
          <cell r="F713">
            <v>96.545278333333329</v>
          </cell>
          <cell r="G713">
            <v>98.23347333333335</v>
          </cell>
          <cell r="H713">
            <v>98.975695833333333</v>
          </cell>
          <cell r="I713">
            <v>98.99347250000001</v>
          </cell>
          <cell r="J713">
            <v>103.6311125</v>
          </cell>
        </row>
        <row r="714">
          <cell r="A714" t="str">
            <v>382232(21)</v>
          </cell>
          <cell r="D714" t="str">
            <v>Air-Conditioner, Motor Vehicles</v>
          </cell>
          <cell r="E714">
            <v>100.00027666666666</v>
          </cell>
          <cell r="F714">
            <v>110.39444499999998</v>
          </cell>
          <cell r="G714">
            <v>134.06027833333334</v>
          </cell>
          <cell r="H714">
            <v>85.719165000000004</v>
          </cell>
          <cell r="I714">
            <v>59.781945000000007</v>
          </cell>
          <cell r="J714">
            <v>60.370277500000007</v>
          </cell>
        </row>
        <row r="715">
          <cell r="A715" t="str">
            <v>382233(21)</v>
          </cell>
          <cell r="D715" t="str">
            <v>Air-Cond Package Unit (New)</v>
          </cell>
          <cell r="E715">
            <v>99.999166666666667</v>
          </cell>
          <cell r="F715">
            <v>84.875834166666664</v>
          </cell>
          <cell r="G715">
            <v>101.81499833333332</v>
          </cell>
          <cell r="H715">
            <v>95.464444166666667</v>
          </cell>
          <cell r="I715">
            <v>91.807500000000005</v>
          </cell>
          <cell r="J715">
            <v>93.978055000000012</v>
          </cell>
        </row>
        <row r="716">
          <cell r="A716" t="str">
            <v>382234(21)</v>
          </cell>
          <cell r="D716" t="str">
            <v>Air-Cond Spare Parts (New)</v>
          </cell>
          <cell r="E716">
            <v>100.00041666666667</v>
          </cell>
          <cell r="F716">
            <v>95.770417499999979</v>
          </cell>
          <cell r="G716">
            <v>102.40416666666665</v>
          </cell>
          <cell r="H716">
            <v>113.22666500000003</v>
          </cell>
          <cell r="I716">
            <v>114.60513833333331</v>
          </cell>
          <cell r="J716">
            <v>140.77888999999999</v>
          </cell>
        </row>
        <row r="717">
          <cell r="A717" t="str">
            <v>38225(21)</v>
          </cell>
          <cell r="D717" t="str">
            <v>Refrigerator Household</v>
          </cell>
          <cell r="E717">
            <v>99.999166666666667</v>
          </cell>
          <cell r="F717">
            <v>107.33166666666664</v>
          </cell>
          <cell r="G717">
            <v>102.19833333333332</v>
          </cell>
          <cell r="H717">
            <v>99.304166666666688</v>
          </cell>
          <cell r="I717">
            <v>94.204166666666666</v>
          </cell>
          <cell r="J717">
            <v>104.6275</v>
          </cell>
        </row>
        <row r="718">
          <cell r="A718" t="str">
            <v>38239(21)</v>
          </cell>
          <cell r="D718" t="str">
            <v>Shaft</v>
          </cell>
          <cell r="E718">
            <v>99.999820000000014</v>
          </cell>
          <cell r="F718">
            <v>98.456725000000006</v>
          </cell>
          <cell r="G718">
            <v>103.475775</v>
          </cell>
          <cell r="H718">
            <v>104.10446416666666</v>
          </cell>
          <cell r="I718">
            <v>105.19321416666669</v>
          </cell>
          <cell r="J718">
            <v>106.97214000000001</v>
          </cell>
        </row>
        <row r="719">
          <cell r="A719" t="str">
            <v>38241(21)</v>
          </cell>
          <cell r="D719" t="str">
            <v>Sewing Machine, Household</v>
          </cell>
          <cell r="E719">
            <v>100</v>
          </cell>
          <cell r="F719">
            <v>100</v>
          </cell>
          <cell r="G719">
            <v>89</v>
          </cell>
          <cell r="H719">
            <v>88</v>
          </cell>
          <cell r="I719">
            <v>88</v>
          </cell>
          <cell r="J719">
            <v>88</v>
          </cell>
        </row>
        <row r="720">
          <cell r="A720" t="str">
            <v>382461(21)</v>
          </cell>
          <cell r="D720" t="str">
            <v>Rice Cooker, Electric</v>
          </cell>
          <cell r="E720">
            <v>100</v>
          </cell>
          <cell r="F720">
            <v>100</v>
          </cell>
          <cell r="G720">
            <v>101.54166666666666</v>
          </cell>
          <cell r="H720">
            <v>101.625</v>
          </cell>
          <cell r="I720">
            <v>95.935833333333321</v>
          </cell>
          <cell r="J720">
            <v>85.855000000000004</v>
          </cell>
        </row>
        <row r="721">
          <cell r="A721" t="str">
            <v>382462(21)</v>
          </cell>
          <cell r="D721" t="str">
            <v>Oven, Electric</v>
          </cell>
          <cell r="E721">
            <v>100.00033583333335</v>
          </cell>
          <cell r="F721">
            <v>95.404191666666662</v>
          </cell>
          <cell r="G721">
            <v>91.815337499999998</v>
          </cell>
          <cell r="H721">
            <v>104.06878833333333</v>
          </cell>
          <cell r="I721">
            <v>102.28180916666666</v>
          </cell>
          <cell r="J721">
            <v>103.83535000000002</v>
          </cell>
        </row>
        <row r="722">
          <cell r="A722" t="str">
            <v>38248(21)</v>
          </cell>
          <cell r="D722" t="str">
            <v>Washing Machine</v>
          </cell>
          <cell r="E722">
            <v>100.00083333333332</v>
          </cell>
          <cell r="F722">
            <v>89.026666666666642</v>
          </cell>
          <cell r="G722">
            <v>80.805000000000007</v>
          </cell>
          <cell r="H722">
            <v>75.607500000000002</v>
          </cell>
          <cell r="I722">
            <v>75.73</v>
          </cell>
          <cell r="J722">
            <v>85.697500000000005</v>
          </cell>
        </row>
        <row r="723">
          <cell r="A723" t="str">
            <v>38254(21)</v>
          </cell>
          <cell r="D723" t="str">
            <v>Bearing, Ball Or Roller</v>
          </cell>
          <cell r="E723">
            <v>99.999820000000014</v>
          </cell>
          <cell r="F723">
            <v>98.456725000000006</v>
          </cell>
          <cell r="G723">
            <v>103.475775</v>
          </cell>
          <cell r="H723">
            <v>104.10446416666666</v>
          </cell>
          <cell r="I723">
            <v>105.19321416666669</v>
          </cell>
          <cell r="J723">
            <v>106.97214000000001</v>
          </cell>
        </row>
        <row r="724">
          <cell r="A724" t="str">
            <v>383111(21)</v>
          </cell>
          <cell r="D724" t="str">
            <v>Antenna Bar/Coil (New)</v>
          </cell>
          <cell r="E724">
            <v>99.999868333333339</v>
          </cell>
          <cell r="F724">
            <v>96.112059999999985</v>
          </cell>
          <cell r="G724">
            <v>87.027684166666674</v>
          </cell>
          <cell r="H724">
            <v>93.56134333333334</v>
          </cell>
          <cell r="I724">
            <v>81.913269999999997</v>
          </cell>
          <cell r="J724">
            <v>73.184111666666666</v>
          </cell>
        </row>
        <row r="725">
          <cell r="A725" t="str">
            <v>383112(21)</v>
          </cell>
          <cell r="D725" t="str">
            <v>Radio, Portable</v>
          </cell>
          <cell r="E725">
            <v>100</v>
          </cell>
          <cell r="F725">
            <v>121.86750000000001</v>
          </cell>
          <cell r="G725">
            <v>111.16166666666668</v>
          </cell>
          <cell r="H725">
            <v>111.16166666666668</v>
          </cell>
          <cell r="I725">
            <v>111.16</v>
          </cell>
          <cell r="J725">
            <v>111.16</v>
          </cell>
        </row>
        <row r="726">
          <cell r="A726" t="str">
            <v>383113(21)</v>
          </cell>
          <cell r="D726" t="str">
            <v>Radio, Non-Portable (Mains-Operated)</v>
          </cell>
          <cell r="E726">
            <v>100</v>
          </cell>
          <cell r="F726">
            <v>122.03833333333334</v>
          </cell>
          <cell r="G726">
            <v>119.81416666666667</v>
          </cell>
          <cell r="H726">
            <v>59.728333333333339</v>
          </cell>
          <cell r="I726">
            <v>65.180000000000007</v>
          </cell>
          <cell r="J726">
            <v>65.180000000000007</v>
          </cell>
        </row>
        <row r="727">
          <cell r="A727" t="str">
            <v>383114(21)</v>
          </cell>
          <cell r="D727" t="str">
            <v>Radio With Cassette (Mini Compo)</v>
          </cell>
          <cell r="E727">
            <v>100.00055666666667</v>
          </cell>
          <cell r="F727">
            <v>107.90861166666666</v>
          </cell>
          <cell r="G727">
            <v>108.73222249999999</v>
          </cell>
          <cell r="H727">
            <v>97.428333333333313</v>
          </cell>
          <cell r="I727">
            <v>101.69027666666666</v>
          </cell>
          <cell r="J727">
            <v>105.65472250000001</v>
          </cell>
        </row>
        <row r="728">
          <cell r="A728" t="str">
            <v>383115(21)</v>
          </cell>
          <cell r="D728" t="str">
            <v>Receiver (Hi-Fi Set)</v>
          </cell>
          <cell r="E728">
            <v>100.00041666666665</v>
          </cell>
          <cell r="F728">
            <v>103.64208333333333</v>
          </cell>
          <cell r="G728">
            <v>94.715416666666655</v>
          </cell>
          <cell r="H728">
            <v>86.555416666666673</v>
          </cell>
          <cell r="I728">
            <v>86.555000000000007</v>
          </cell>
          <cell r="J728">
            <v>86.555000000000007</v>
          </cell>
        </row>
        <row r="729">
          <cell r="A729" t="str">
            <v>383116(21)</v>
          </cell>
          <cell r="D729" t="str">
            <v>Radio/Cassette/Compact Disk/Cartridge Players, Motor Vehicles</v>
          </cell>
          <cell r="E729">
            <v>99.998541666666654</v>
          </cell>
          <cell r="F729">
            <v>98.262916666666655</v>
          </cell>
          <cell r="G729">
            <v>97.382708333333326</v>
          </cell>
          <cell r="H729">
            <v>107.075625</v>
          </cell>
          <cell r="I729">
            <v>119.38083333333334</v>
          </cell>
          <cell r="J729">
            <v>110.26333333333332</v>
          </cell>
        </row>
        <row r="730">
          <cell r="A730" t="str">
            <v>383117(21)</v>
          </cell>
          <cell r="D730" t="str">
            <v>T.V. Colour 20" And Above</v>
          </cell>
          <cell r="E730">
            <v>100.00020833333332</v>
          </cell>
          <cell r="F730">
            <v>109.04979166666666</v>
          </cell>
          <cell r="G730">
            <v>95.960833333333341</v>
          </cell>
          <cell r="H730">
            <v>91.061250000000001</v>
          </cell>
          <cell r="I730">
            <v>83.311875000000001</v>
          </cell>
          <cell r="J730">
            <v>81.717083333333349</v>
          </cell>
        </row>
        <row r="731">
          <cell r="A731" t="str">
            <v>383118(21)</v>
          </cell>
          <cell r="D731" t="str">
            <v>Televideo (Tv With Vcr)</v>
          </cell>
          <cell r="E731">
            <v>99.999375000000001</v>
          </cell>
          <cell r="F731">
            <v>97.522499999999994</v>
          </cell>
          <cell r="G731">
            <v>79.416250000000005</v>
          </cell>
          <cell r="H731">
            <v>73.119375000000005</v>
          </cell>
          <cell r="I731">
            <v>70.122916666666669</v>
          </cell>
          <cell r="J731">
            <v>71.103958333333324</v>
          </cell>
        </row>
        <row r="732">
          <cell r="A732" t="str">
            <v>383119(21)</v>
          </cell>
          <cell r="D732" t="str">
            <v>Compact Disk Player</v>
          </cell>
          <cell r="E732">
            <v>100.00020833333335</v>
          </cell>
          <cell r="F732">
            <v>93.868750000000006</v>
          </cell>
          <cell r="G732">
            <v>80.396249999999995</v>
          </cell>
          <cell r="H732">
            <v>73.549791666666664</v>
          </cell>
          <cell r="I732">
            <v>68.822291666666672</v>
          </cell>
          <cell r="J732">
            <v>91.774791666666658</v>
          </cell>
        </row>
        <row r="733">
          <cell r="A733" t="str">
            <v>3831110(21)</v>
          </cell>
          <cell r="D733" t="str">
            <v>Sound Recorders/Cassette/Com. Disk/Cartridge Players, Motor Vehicles</v>
          </cell>
          <cell r="E733">
            <v>99.999583333333305</v>
          </cell>
          <cell r="F733">
            <v>93.433333333333337</v>
          </cell>
          <cell r="G733">
            <v>82.655416666666667</v>
          </cell>
          <cell r="H733">
            <v>80.128749999999997</v>
          </cell>
          <cell r="I733">
            <v>81.716250000000002</v>
          </cell>
          <cell r="J733">
            <v>82.973333333333329</v>
          </cell>
        </row>
        <row r="734">
          <cell r="A734" t="str">
            <v>3831111(21)</v>
          </cell>
          <cell r="D734" t="str">
            <v>Video Cassette Recorder (Vcr)</v>
          </cell>
          <cell r="E734">
            <v>100.00020833333332</v>
          </cell>
          <cell r="F734">
            <v>91.597708333333316</v>
          </cell>
          <cell r="G734">
            <v>84.683750000000003</v>
          </cell>
          <cell r="H734">
            <v>80.635833333333352</v>
          </cell>
          <cell r="I734">
            <v>87.325000000000003</v>
          </cell>
          <cell r="J734">
            <v>85.668333333333322</v>
          </cell>
        </row>
        <row r="735">
          <cell r="A735" t="str">
            <v>3831112(21)</v>
          </cell>
          <cell r="D735" t="str">
            <v>Video Camera/Camera Recorder</v>
          </cell>
          <cell r="E735">
            <v>100.00041666666665</v>
          </cell>
          <cell r="F735">
            <v>104.39708333333336</v>
          </cell>
          <cell r="G735">
            <v>90.604166666666657</v>
          </cell>
          <cell r="H735">
            <v>89.232500000000002</v>
          </cell>
          <cell r="I735">
            <v>88.013333333333321</v>
          </cell>
          <cell r="J735">
            <v>87.199583333333322</v>
          </cell>
        </row>
        <row r="736">
          <cell r="A736" t="str">
            <v>3831113(21)</v>
          </cell>
          <cell r="D736" t="str">
            <v>Electronic Paging System</v>
          </cell>
          <cell r="E736">
            <v>100.00000833333334</v>
          </cell>
          <cell r="F736">
            <v>102.69331166666669</v>
          </cell>
          <cell r="G736">
            <v>97.282165833333323</v>
          </cell>
          <cell r="H736">
            <v>92.108040000000017</v>
          </cell>
          <cell r="I736">
            <v>92.234848333333332</v>
          </cell>
          <cell r="J736">
            <v>93.786230000000018</v>
          </cell>
        </row>
        <row r="737">
          <cell r="A737" t="str">
            <v>3831114(21)</v>
          </cell>
          <cell r="D737" t="str">
            <v>Radio, Tv Comm Equip &amp; Apparatus  Nec</v>
          </cell>
          <cell r="E737">
            <v>100.00083333333333</v>
          </cell>
          <cell r="F737">
            <v>107.3729166666667</v>
          </cell>
          <cell r="G737">
            <v>116.81874999999999</v>
          </cell>
          <cell r="H737">
            <v>127.64166666666668</v>
          </cell>
          <cell r="I737">
            <v>116.62145833333332</v>
          </cell>
          <cell r="J737">
            <v>123.36624999999999</v>
          </cell>
        </row>
        <row r="738">
          <cell r="A738" t="str">
            <v>38313(21)</v>
          </cell>
          <cell r="D738" t="str">
            <v>Walkie Talkie</v>
          </cell>
          <cell r="E738">
            <v>99.999868333333339</v>
          </cell>
          <cell r="F738">
            <v>96.112059999999985</v>
          </cell>
          <cell r="G738">
            <v>87.027684166666674</v>
          </cell>
          <cell r="H738">
            <v>93.56134333333334</v>
          </cell>
          <cell r="I738">
            <v>81.913269999999997</v>
          </cell>
          <cell r="J738">
            <v>73.184111666666666</v>
          </cell>
        </row>
        <row r="739">
          <cell r="A739" t="str">
            <v>38314(21)</v>
          </cell>
          <cell r="D739" t="str">
            <v>Remote Control Sets</v>
          </cell>
          <cell r="E739">
            <v>99.999445000000009</v>
          </cell>
          <cell r="F739">
            <v>92.569444166666685</v>
          </cell>
          <cell r="G739">
            <v>90.420554166666676</v>
          </cell>
          <cell r="H739">
            <v>91.181666666666672</v>
          </cell>
          <cell r="I739">
            <v>76.811666666666682</v>
          </cell>
          <cell r="J739">
            <v>77.009998333333343</v>
          </cell>
        </row>
        <row r="740">
          <cell r="A740" t="str">
            <v>383161(21)</v>
          </cell>
          <cell r="D740" t="str">
            <v>Magnet (New)</v>
          </cell>
          <cell r="E740">
            <v>100.00038333333336</v>
          </cell>
          <cell r="F740">
            <v>103.05603083333335</v>
          </cell>
          <cell r="G740">
            <v>94.66784916666667</v>
          </cell>
          <cell r="H740">
            <v>111.07424333333333</v>
          </cell>
          <cell r="I740">
            <v>126.43464166666668</v>
          </cell>
          <cell r="J740">
            <v>139.26604749999998</v>
          </cell>
        </row>
        <row r="741">
          <cell r="A741" t="str">
            <v>383162(21)</v>
          </cell>
          <cell r="D741" t="str">
            <v>Diodes (Led)</v>
          </cell>
          <cell r="E741">
            <v>100.00083416666665</v>
          </cell>
          <cell r="F741">
            <v>99.386040833333311</v>
          </cell>
          <cell r="G741">
            <v>99.222638333333322</v>
          </cell>
          <cell r="H741">
            <v>113.12208416666665</v>
          </cell>
          <cell r="I741">
            <v>116.67312416666667</v>
          </cell>
          <cell r="J741">
            <v>116.71152499999997</v>
          </cell>
        </row>
        <row r="742">
          <cell r="A742" t="str">
            <v>383163(21)</v>
          </cell>
          <cell r="D742" t="str">
            <v>Transistors (All Type)</v>
          </cell>
          <cell r="E742">
            <v>99.996354166666663</v>
          </cell>
          <cell r="F742">
            <v>100.59010416666666</v>
          </cell>
          <cell r="G742">
            <v>112.24781249999999</v>
          </cell>
          <cell r="H742">
            <v>98.219583333333333</v>
          </cell>
          <cell r="I742">
            <v>132.19749999999999</v>
          </cell>
          <cell r="J742">
            <v>150.01364583333333</v>
          </cell>
        </row>
        <row r="743">
          <cell r="A743" t="str">
            <v>383164(21)</v>
          </cell>
          <cell r="D743" t="str">
            <v>Semi Conductor Devices, N.E.C. (New)</v>
          </cell>
          <cell r="E743">
            <v>99.99972249999999</v>
          </cell>
          <cell r="F743">
            <v>101.31027666666665</v>
          </cell>
          <cell r="G743">
            <v>95.274814166666658</v>
          </cell>
          <cell r="H743">
            <v>107.33925666666667</v>
          </cell>
          <cell r="I743">
            <v>106.83611333333336</v>
          </cell>
          <cell r="J743">
            <v>107.46407333333335</v>
          </cell>
        </row>
        <row r="744">
          <cell r="A744" t="str">
            <v>383165(21)</v>
          </cell>
          <cell r="D744" t="str">
            <v>Semi Conductor Frame (Lead Frame)</v>
          </cell>
          <cell r="E744">
            <v>100.00472500000002</v>
          </cell>
          <cell r="F744">
            <v>103.01750166666667</v>
          </cell>
          <cell r="G744">
            <v>94.435141666666652</v>
          </cell>
          <cell r="H744">
            <v>110.063475</v>
          </cell>
          <cell r="I744">
            <v>97.225140833333313</v>
          </cell>
          <cell r="J744">
            <v>91.527918333333346</v>
          </cell>
        </row>
        <row r="745">
          <cell r="A745" t="str">
            <v>383166(21)</v>
          </cell>
          <cell r="D745" t="str">
            <v>Silicon Wafer (New)</v>
          </cell>
          <cell r="E745">
            <v>99.999999166666655</v>
          </cell>
          <cell r="F745">
            <v>113.81638916666665</v>
          </cell>
          <cell r="G745">
            <v>90.80972083333333</v>
          </cell>
          <cell r="H745">
            <v>82.379999166666678</v>
          </cell>
          <cell r="I745">
            <v>86.574165000000008</v>
          </cell>
          <cell r="J745">
            <v>91.594999166666682</v>
          </cell>
        </row>
        <row r="746">
          <cell r="A746" t="str">
            <v>383167(21)</v>
          </cell>
          <cell r="D746" t="str">
            <v>Intergrated Circuit</v>
          </cell>
          <cell r="E746">
            <v>100.00114583333334</v>
          </cell>
          <cell r="F746">
            <v>123.85104166666667</v>
          </cell>
          <cell r="G746">
            <v>121.59552083333332</v>
          </cell>
          <cell r="H746">
            <v>115.51781250000001</v>
          </cell>
          <cell r="I746">
            <v>120.5253125</v>
          </cell>
          <cell r="J746">
            <v>142.1121875</v>
          </cell>
        </row>
        <row r="747">
          <cell r="A747" t="str">
            <v>383168(21)</v>
          </cell>
          <cell r="D747" t="str">
            <v>Electronic Micro Motor</v>
          </cell>
          <cell r="E747">
            <v>100</v>
          </cell>
          <cell r="F747">
            <v>96.792500000000004</v>
          </cell>
          <cell r="G747">
            <v>78.096249999999998</v>
          </cell>
          <cell r="H747">
            <v>84.915416666666673</v>
          </cell>
          <cell r="I747">
            <v>96.387083333333337</v>
          </cell>
          <cell r="J747">
            <v>98.837500000000006</v>
          </cell>
        </row>
        <row r="748">
          <cell r="A748" t="str">
            <v>383169(21)</v>
          </cell>
          <cell r="D748" t="str">
            <v>Resistor</v>
          </cell>
          <cell r="E748">
            <v>100.01416666666668</v>
          </cell>
          <cell r="F748">
            <v>109.80666666666669</v>
          </cell>
          <cell r="G748">
            <v>83.577500000000001</v>
          </cell>
          <cell r="H748">
            <v>77.63333333333334</v>
          </cell>
          <cell r="I748">
            <v>71.341666666666669</v>
          </cell>
          <cell r="J748">
            <v>50.02</v>
          </cell>
        </row>
        <row r="749">
          <cell r="A749" t="str">
            <v>3831610(21)</v>
          </cell>
          <cell r="D749" t="str">
            <v>Electronic Coil (New)</v>
          </cell>
          <cell r="E749">
            <v>100.00759333333335</v>
          </cell>
          <cell r="F749">
            <v>109.1804625</v>
          </cell>
          <cell r="G749">
            <v>109.73490750000001</v>
          </cell>
          <cell r="H749">
            <v>111.91083333333333</v>
          </cell>
          <cell r="I749">
            <v>122.63620416666666</v>
          </cell>
          <cell r="J749">
            <v>153.70333416666665</v>
          </cell>
        </row>
        <row r="750">
          <cell r="A750" t="str">
            <v>3831611(21)</v>
          </cell>
          <cell r="D750" t="str">
            <v>Electronic Tubes (Colour Display Tube T.V.)</v>
          </cell>
          <cell r="E750">
            <v>99.999721666666659</v>
          </cell>
          <cell r="F750">
            <v>89.25639000000001</v>
          </cell>
          <cell r="G750">
            <v>84.575000000000003</v>
          </cell>
          <cell r="H750">
            <v>74.323056666666659</v>
          </cell>
          <cell r="I750">
            <v>78.773331666666678</v>
          </cell>
          <cell r="J750">
            <v>76.00111166666666</v>
          </cell>
        </row>
        <row r="751">
          <cell r="A751" t="str">
            <v>3831612(21)</v>
          </cell>
          <cell r="D751" t="str">
            <v>Deflection Yokes</v>
          </cell>
          <cell r="E751">
            <v>99.999791666666653</v>
          </cell>
          <cell r="F751">
            <v>103.628125</v>
          </cell>
          <cell r="G751">
            <v>79.383541666666673</v>
          </cell>
          <cell r="H751">
            <v>79.710833333333326</v>
          </cell>
          <cell r="I751">
            <v>76.853541666666672</v>
          </cell>
          <cell r="J751">
            <v>77.552083333333343</v>
          </cell>
        </row>
        <row r="752">
          <cell r="A752" t="str">
            <v>3831613(21)</v>
          </cell>
          <cell r="D752" t="str">
            <v>Electronic Gun (New)</v>
          </cell>
          <cell r="E752">
            <v>99.999761666666672</v>
          </cell>
          <cell r="F752">
            <v>105.62601750000002</v>
          </cell>
          <cell r="G752">
            <v>95.58519583333333</v>
          </cell>
          <cell r="H752">
            <v>95.679538333333326</v>
          </cell>
          <cell r="I752">
            <v>97.85216666666669</v>
          </cell>
          <cell r="J752">
            <v>102.4193875</v>
          </cell>
        </row>
        <row r="753">
          <cell r="A753" t="str">
            <v>3831615(21)</v>
          </cell>
          <cell r="D753" t="str">
            <v>Electronic Components, Facsimile Parts</v>
          </cell>
          <cell r="E753">
            <v>99.999524166666689</v>
          </cell>
          <cell r="F753">
            <v>98.671904166666664</v>
          </cell>
          <cell r="G753">
            <v>95.711309166666666</v>
          </cell>
          <cell r="H753">
            <v>96.913334166666658</v>
          </cell>
          <cell r="I753">
            <v>102.48452416666669</v>
          </cell>
          <cell r="J753">
            <v>105.52130833333334</v>
          </cell>
        </row>
        <row r="754">
          <cell r="A754" t="str">
            <v>3831616(21)</v>
          </cell>
          <cell r="D754" t="str">
            <v>Discretes (New)</v>
          </cell>
          <cell r="E754">
            <v>99.999320833333329</v>
          </cell>
          <cell r="F754">
            <v>96.791280833333332</v>
          </cell>
          <cell r="G754">
            <v>97.193341666666669</v>
          </cell>
          <cell r="H754">
            <v>104.88016416666667</v>
          </cell>
          <cell r="I754">
            <v>107.95426916666665</v>
          </cell>
          <cell r="J754">
            <v>108.43303083333333</v>
          </cell>
        </row>
        <row r="755">
          <cell r="A755" t="str">
            <v>3831617(21)</v>
          </cell>
          <cell r="D755" t="str">
            <v>Isolators (New)</v>
          </cell>
          <cell r="E755">
            <v>99.999320833333329</v>
          </cell>
          <cell r="F755">
            <v>96.791280833333332</v>
          </cell>
          <cell r="G755">
            <v>97.193341666666669</v>
          </cell>
          <cell r="H755">
            <v>104.88016416666667</v>
          </cell>
          <cell r="I755">
            <v>107.95426916666665</v>
          </cell>
          <cell r="J755">
            <v>108.43303083333333</v>
          </cell>
        </row>
        <row r="756">
          <cell r="A756" t="str">
            <v>3831618(21)</v>
          </cell>
          <cell r="D756" t="str">
            <v>Modules And Arrays</v>
          </cell>
          <cell r="E756">
            <v>99.996666666666655</v>
          </cell>
          <cell r="F756">
            <v>72.191666666666663</v>
          </cell>
          <cell r="G756">
            <v>116.57916666666668</v>
          </cell>
          <cell r="H756">
            <v>209.09083333333334</v>
          </cell>
          <cell r="I756">
            <v>179.50166666666667</v>
          </cell>
          <cell r="J756">
            <v>146.52000000000001</v>
          </cell>
        </row>
        <row r="757">
          <cell r="A757" t="str">
            <v>3831619(21)</v>
          </cell>
          <cell r="D757" t="str">
            <v>Radio Antenna (New)</v>
          </cell>
          <cell r="E757">
            <v>100.00041666666667</v>
          </cell>
          <cell r="F757">
            <v>106.30958333333334</v>
          </cell>
          <cell r="G757">
            <v>100.65</v>
          </cell>
          <cell r="H757">
            <v>104.34833333333333</v>
          </cell>
          <cell r="I757">
            <v>102.09875</v>
          </cell>
          <cell r="J757">
            <v>115.10083333333333</v>
          </cell>
        </row>
        <row r="758">
          <cell r="A758" t="str">
            <v>3831620(21)</v>
          </cell>
          <cell r="D758" t="str">
            <v>Speaker Box (Complete)</v>
          </cell>
          <cell r="E758">
            <v>99.999375000000001</v>
          </cell>
          <cell r="F758">
            <v>112.86520833333334</v>
          </cell>
          <cell r="G758">
            <v>119.16500000000001</v>
          </cell>
          <cell r="H758">
            <v>104.97895833333334</v>
          </cell>
          <cell r="I758">
            <v>106.39854166666666</v>
          </cell>
          <cell r="J758">
            <v>110.70270833333332</v>
          </cell>
        </row>
        <row r="759">
          <cell r="A759" t="str">
            <v>3831621(21)</v>
          </cell>
          <cell r="D759" t="str">
            <v>Loudspeakers</v>
          </cell>
          <cell r="E759">
            <v>100.00145833333332</v>
          </cell>
          <cell r="F759">
            <v>105.48604166666667</v>
          </cell>
          <cell r="G759">
            <v>102.41104166666666</v>
          </cell>
          <cell r="H759">
            <v>103.2</v>
          </cell>
          <cell r="I759">
            <v>95.149166666666645</v>
          </cell>
          <cell r="J759">
            <v>115.50937500000001</v>
          </cell>
        </row>
        <row r="760">
          <cell r="A760" t="str">
            <v>3831622(21)</v>
          </cell>
          <cell r="D760" t="str">
            <v>Tuner</v>
          </cell>
          <cell r="E760">
            <v>99.999583333333334</v>
          </cell>
          <cell r="F760">
            <v>99.862916666666692</v>
          </cell>
          <cell r="G760">
            <v>79.097916666666663</v>
          </cell>
          <cell r="H760">
            <v>74.451666666666654</v>
          </cell>
          <cell r="I760">
            <v>69.613749999999996</v>
          </cell>
          <cell r="J760">
            <v>65.080416666666665</v>
          </cell>
        </row>
        <row r="761">
          <cell r="A761" t="str">
            <v>3831623(21)</v>
          </cell>
          <cell r="D761" t="str">
            <v>Audio Video Mechanism (New)</v>
          </cell>
          <cell r="E761">
            <v>100.00014000000002</v>
          </cell>
          <cell r="F761">
            <v>105.09152750000001</v>
          </cell>
          <cell r="G761">
            <v>151.62027833333335</v>
          </cell>
          <cell r="H761">
            <v>147.81097333333335</v>
          </cell>
          <cell r="I761">
            <v>143.00361083333331</v>
          </cell>
          <cell r="J761">
            <v>150.11166666666665</v>
          </cell>
        </row>
        <row r="762">
          <cell r="A762" t="str">
            <v>3831624(21)</v>
          </cell>
          <cell r="D762" t="str">
            <v>Magnetic Heads</v>
          </cell>
          <cell r="E762">
            <v>100</v>
          </cell>
          <cell r="F762">
            <v>97.512083333333322</v>
          </cell>
          <cell r="G762">
            <v>96.481666666666669</v>
          </cell>
          <cell r="H762">
            <v>89.034999999999997</v>
          </cell>
          <cell r="I762">
            <v>75.954583333333318</v>
          </cell>
          <cell r="J762">
            <v>52.580416666666657</v>
          </cell>
        </row>
        <row r="763">
          <cell r="A763" t="str">
            <v>383191(21)</v>
          </cell>
          <cell r="D763" t="str">
            <v>Fax Machines (New)</v>
          </cell>
          <cell r="E763">
            <v>99.999583333333334</v>
          </cell>
          <cell r="F763">
            <v>106.800625</v>
          </cell>
          <cell r="G763">
            <v>100.44604166666667</v>
          </cell>
          <cell r="H763">
            <v>103.171875</v>
          </cell>
          <cell r="I763">
            <v>100.93916666666668</v>
          </cell>
          <cell r="J763">
            <v>89.275833333333324</v>
          </cell>
        </row>
        <row r="764">
          <cell r="A764" t="str">
            <v>383192(21)</v>
          </cell>
          <cell r="D764" t="str">
            <v>Telephone (Mobile) -New</v>
          </cell>
          <cell r="E764">
            <v>100</v>
          </cell>
          <cell r="F764">
            <v>89.79291666666667</v>
          </cell>
          <cell r="G764">
            <v>79.665416666666658</v>
          </cell>
          <cell r="H764">
            <v>88.584583333333327</v>
          </cell>
          <cell r="I764">
            <v>70.972499999999997</v>
          </cell>
          <cell r="J764">
            <v>61.501666666666679</v>
          </cell>
        </row>
        <row r="765">
          <cell r="A765" t="str">
            <v>384111(21)</v>
          </cell>
          <cell r="D765" t="str">
            <v>Blender/Grinder, Electric</v>
          </cell>
          <cell r="E765">
            <v>100.00033583333335</v>
          </cell>
          <cell r="F765">
            <v>95.404191666666662</v>
          </cell>
          <cell r="G765">
            <v>91.815337499999998</v>
          </cell>
          <cell r="H765">
            <v>104.06878833333333</v>
          </cell>
          <cell r="I765">
            <v>102.28180916666666</v>
          </cell>
          <cell r="J765">
            <v>103.83535000000002</v>
          </cell>
        </row>
        <row r="766">
          <cell r="A766" t="str">
            <v>384112(21)</v>
          </cell>
          <cell r="D766" t="str">
            <v>Toaster (New)</v>
          </cell>
          <cell r="E766">
            <v>100.00033583333335</v>
          </cell>
          <cell r="F766">
            <v>95.404191666666662</v>
          </cell>
          <cell r="G766">
            <v>91.815337499999998</v>
          </cell>
          <cell r="H766">
            <v>104.06878833333333</v>
          </cell>
          <cell r="I766">
            <v>102.28180916666666</v>
          </cell>
          <cell r="J766">
            <v>103.83535000000002</v>
          </cell>
        </row>
        <row r="767">
          <cell r="A767" t="str">
            <v>38412(21)</v>
          </cell>
          <cell r="D767" t="str">
            <v>Vacuum Cleaner (New)</v>
          </cell>
          <cell r="E767">
            <v>100.00033583333335</v>
          </cell>
          <cell r="F767">
            <v>95.404191666666662</v>
          </cell>
          <cell r="G767">
            <v>91.815337499999998</v>
          </cell>
          <cell r="H767">
            <v>104.06878833333333</v>
          </cell>
          <cell r="I767">
            <v>102.28180916666666</v>
          </cell>
          <cell r="J767">
            <v>103.83535000000002</v>
          </cell>
        </row>
        <row r="768">
          <cell r="A768" t="str">
            <v>384141(21)</v>
          </cell>
          <cell r="D768" t="str">
            <v>Ceiling Fan, Electric</v>
          </cell>
          <cell r="E768">
            <v>100.00033583333335</v>
          </cell>
          <cell r="F768">
            <v>95.404191666666662</v>
          </cell>
          <cell r="G768">
            <v>91.815337499999998</v>
          </cell>
          <cell r="H768">
            <v>104.06878833333333</v>
          </cell>
          <cell r="I768">
            <v>102.28180916666666</v>
          </cell>
          <cell r="J768">
            <v>103.83535000000002</v>
          </cell>
        </row>
        <row r="769">
          <cell r="A769" t="str">
            <v>384142(21)</v>
          </cell>
          <cell r="D769" t="str">
            <v>Fan, Table (New)</v>
          </cell>
          <cell r="E769">
            <v>100</v>
          </cell>
          <cell r="F769">
            <v>100</v>
          </cell>
          <cell r="G769">
            <v>100</v>
          </cell>
          <cell r="H769">
            <v>96.994166666666658</v>
          </cell>
          <cell r="I769">
            <v>88.558333333333309</v>
          </cell>
          <cell r="J769">
            <v>81.499166666666667</v>
          </cell>
        </row>
        <row r="770">
          <cell r="A770" t="str">
            <v>384143(21)</v>
          </cell>
          <cell r="D770" t="str">
            <v>Water Heater, Electric</v>
          </cell>
          <cell r="E770">
            <v>100</v>
          </cell>
          <cell r="F770">
            <v>100</v>
          </cell>
          <cell r="G770">
            <v>100</v>
          </cell>
          <cell r="H770">
            <v>163.31166666666667</v>
          </cell>
          <cell r="I770">
            <v>163.30000000000001</v>
          </cell>
          <cell r="J770">
            <v>159.69666666666666</v>
          </cell>
        </row>
        <row r="771">
          <cell r="A771" t="str">
            <v>38432(21)</v>
          </cell>
          <cell r="D771" t="str">
            <v>Iron, Electric</v>
          </cell>
          <cell r="E771">
            <v>100.00033583333335</v>
          </cell>
          <cell r="F771">
            <v>95.404191666666662</v>
          </cell>
          <cell r="G771">
            <v>91.815337499999998</v>
          </cell>
          <cell r="H771">
            <v>104.06878833333333</v>
          </cell>
          <cell r="I771">
            <v>102.28180916666666</v>
          </cell>
          <cell r="J771">
            <v>103.83535000000002</v>
          </cell>
        </row>
        <row r="772">
          <cell r="A772" t="str">
            <v>38511(21)</v>
          </cell>
          <cell r="D772" t="str">
            <v>Generator Sets</v>
          </cell>
          <cell r="E772">
            <v>99.998696666666689</v>
          </cell>
          <cell r="F772">
            <v>108.40790749999999</v>
          </cell>
          <cell r="G772">
            <v>95.312007499999993</v>
          </cell>
          <cell r="H772">
            <v>90.563182500000025</v>
          </cell>
          <cell r="I772">
            <v>95.720966666666669</v>
          </cell>
          <cell r="J772">
            <v>102.73455833333335</v>
          </cell>
        </row>
        <row r="773">
          <cell r="A773" t="str">
            <v>385131(21)</v>
          </cell>
          <cell r="D773" t="str">
            <v>Motor, Electric (New)</v>
          </cell>
          <cell r="E773">
            <v>99.998696666666689</v>
          </cell>
          <cell r="F773">
            <v>108.40790749999999</v>
          </cell>
          <cell r="G773">
            <v>95.312007499999993</v>
          </cell>
          <cell r="H773">
            <v>90.563182500000025</v>
          </cell>
          <cell r="I773">
            <v>95.720966666666669</v>
          </cell>
          <cell r="J773">
            <v>102.73455833333335</v>
          </cell>
        </row>
        <row r="774">
          <cell r="A774" t="str">
            <v>385132(21)</v>
          </cell>
          <cell r="D774" t="str">
            <v>Lamp Chokes, Starters (New)</v>
          </cell>
          <cell r="E774">
            <v>100.00416666666666</v>
          </cell>
          <cell r="F774">
            <v>121.62666666666667</v>
          </cell>
          <cell r="G774">
            <v>100.00416666666666</v>
          </cell>
          <cell r="H774">
            <v>91.63333333333334</v>
          </cell>
          <cell r="I774">
            <v>77.333333333333343</v>
          </cell>
          <cell r="J774">
            <v>76.515000000000001</v>
          </cell>
        </row>
        <row r="775">
          <cell r="A775" t="str">
            <v>385141(21)</v>
          </cell>
          <cell r="D775" t="str">
            <v>Electronic Transformer (All Type)</v>
          </cell>
          <cell r="E775">
            <v>99.998055000000008</v>
          </cell>
          <cell r="F775">
            <v>108.14152749999998</v>
          </cell>
          <cell r="G775">
            <v>89.591110833333317</v>
          </cell>
          <cell r="H775">
            <v>87.577359999999999</v>
          </cell>
          <cell r="I775">
            <v>92.866250833333339</v>
          </cell>
          <cell r="J775">
            <v>104.03861250000003</v>
          </cell>
        </row>
        <row r="776">
          <cell r="A776" t="str">
            <v>385142(21)</v>
          </cell>
          <cell r="D776" t="str">
            <v>Power Supply, Component Of Personal Computer Etc. (Ups)</v>
          </cell>
          <cell r="E776">
            <v>100.00023833333334</v>
          </cell>
          <cell r="F776">
            <v>109.04511750000002</v>
          </cell>
          <cell r="G776">
            <v>108.99702416666666</v>
          </cell>
          <cell r="H776">
            <v>97.705594999999988</v>
          </cell>
          <cell r="I776">
            <v>102.54976250000001</v>
          </cell>
          <cell r="J776">
            <v>99.615119166666673</v>
          </cell>
        </row>
        <row r="777">
          <cell r="A777" t="str">
            <v>385143(21)</v>
          </cell>
          <cell r="D777" t="str">
            <v>Adaptors</v>
          </cell>
          <cell r="E777">
            <v>99.998696666666689</v>
          </cell>
          <cell r="F777">
            <v>108.40790749999999</v>
          </cell>
          <cell r="G777">
            <v>95.312007499999993</v>
          </cell>
          <cell r="H777">
            <v>90.563182500000025</v>
          </cell>
          <cell r="I777">
            <v>95.720966666666669</v>
          </cell>
          <cell r="J777">
            <v>102.73455833333335</v>
          </cell>
        </row>
        <row r="778">
          <cell r="A778" t="str">
            <v>385161(21)</v>
          </cell>
          <cell r="D778" t="str">
            <v>Lighting Arrester Or Coil, Electric</v>
          </cell>
          <cell r="E778">
            <v>100.00416666666666</v>
          </cell>
          <cell r="F778">
            <v>121.62666666666667</v>
          </cell>
          <cell r="G778">
            <v>100.00416666666666</v>
          </cell>
          <cell r="H778">
            <v>91.63333333333334</v>
          </cell>
          <cell r="I778">
            <v>77.333333333333343</v>
          </cell>
          <cell r="J778">
            <v>76.515000000000001</v>
          </cell>
        </row>
        <row r="779">
          <cell r="A779" t="str">
            <v>385162(21)</v>
          </cell>
          <cell r="D779" t="str">
            <v>Earth Leakage Circuit Breaker (New)</v>
          </cell>
          <cell r="E779">
            <v>100.00416666666666</v>
          </cell>
          <cell r="F779">
            <v>121.62666666666667</v>
          </cell>
          <cell r="G779">
            <v>100.00416666666666</v>
          </cell>
          <cell r="H779">
            <v>91.63333333333334</v>
          </cell>
          <cell r="I779">
            <v>77.333333333333343</v>
          </cell>
          <cell r="J779">
            <v>76.515000000000001</v>
          </cell>
        </row>
        <row r="780">
          <cell r="A780" t="str">
            <v>385163(21)</v>
          </cell>
          <cell r="D780" t="str">
            <v>Vacuum Circuit Breaker</v>
          </cell>
          <cell r="E780">
            <v>100.00416666666666</v>
          </cell>
          <cell r="F780">
            <v>121.62666666666667</v>
          </cell>
          <cell r="G780">
            <v>100.00416666666666</v>
          </cell>
          <cell r="H780">
            <v>91.63333333333334</v>
          </cell>
          <cell r="I780">
            <v>77.333333333333343</v>
          </cell>
          <cell r="J780">
            <v>76.515000000000001</v>
          </cell>
        </row>
        <row r="781">
          <cell r="A781" t="str">
            <v>385164(21)</v>
          </cell>
          <cell r="D781" t="str">
            <v>Relay Sets &amp; Racks (New)</v>
          </cell>
          <cell r="E781">
            <v>100.00416666666666</v>
          </cell>
          <cell r="F781">
            <v>121.62666666666667</v>
          </cell>
          <cell r="G781">
            <v>100.00416666666666</v>
          </cell>
          <cell r="H781">
            <v>91.63333333333334</v>
          </cell>
          <cell r="I781">
            <v>77.333333333333343</v>
          </cell>
          <cell r="J781">
            <v>76.515000000000001</v>
          </cell>
        </row>
        <row r="782">
          <cell r="A782" t="str">
            <v>385165(21)</v>
          </cell>
          <cell r="D782" t="str">
            <v>Fuse Switches</v>
          </cell>
          <cell r="E782">
            <v>100.00416666666666</v>
          </cell>
          <cell r="F782">
            <v>121.62666666666667</v>
          </cell>
          <cell r="G782">
            <v>100.00416666666666</v>
          </cell>
          <cell r="H782">
            <v>91.63333333333334</v>
          </cell>
          <cell r="I782">
            <v>77.333333333333343</v>
          </cell>
          <cell r="J782">
            <v>76.515000000000001</v>
          </cell>
        </row>
        <row r="783">
          <cell r="A783" t="str">
            <v>385166(21)</v>
          </cell>
          <cell r="D783" t="str">
            <v>Snap Switch (New)</v>
          </cell>
          <cell r="E783">
            <v>100.00416666666666</v>
          </cell>
          <cell r="F783">
            <v>121.62666666666667</v>
          </cell>
          <cell r="G783">
            <v>100.00416666666666</v>
          </cell>
          <cell r="H783">
            <v>91.63333333333334</v>
          </cell>
          <cell r="I783">
            <v>77.333333333333343</v>
          </cell>
          <cell r="J783">
            <v>76.515000000000001</v>
          </cell>
        </row>
        <row r="784">
          <cell r="A784" t="str">
            <v>385167(21)</v>
          </cell>
          <cell r="D784" t="str">
            <v>Plugs, Sockets</v>
          </cell>
          <cell r="E784">
            <v>100.00416666666666</v>
          </cell>
          <cell r="F784">
            <v>121.62666666666667</v>
          </cell>
          <cell r="G784">
            <v>100.00416666666666</v>
          </cell>
          <cell r="H784">
            <v>91.63333333333334</v>
          </cell>
          <cell r="I784">
            <v>77.333333333333343</v>
          </cell>
          <cell r="J784">
            <v>76.515000000000001</v>
          </cell>
        </row>
        <row r="785">
          <cell r="A785" t="str">
            <v>385168(21)</v>
          </cell>
          <cell r="D785" t="str">
            <v>Distribution Fuseboard, Electric</v>
          </cell>
          <cell r="E785">
            <v>100.00416666666666</v>
          </cell>
          <cell r="F785">
            <v>121.62666666666667</v>
          </cell>
          <cell r="G785">
            <v>100.00416666666666</v>
          </cell>
          <cell r="H785">
            <v>91.63333333333334</v>
          </cell>
          <cell r="I785">
            <v>77.333333333333343</v>
          </cell>
          <cell r="J785">
            <v>76.515000000000001</v>
          </cell>
        </row>
        <row r="786">
          <cell r="A786" t="str">
            <v>385181(21)</v>
          </cell>
          <cell r="D786" t="str">
            <v>Welding Wire (New)</v>
          </cell>
          <cell r="E786">
            <v>99.99986833333331</v>
          </cell>
          <cell r="F786">
            <v>101.52238333333334</v>
          </cell>
          <cell r="G786">
            <v>100.4077025</v>
          </cell>
          <cell r="H786">
            <v>103.17950083333332</v>
          </cell>
          <cell r="I786">
            <v>125.57692999999999</v>
          </cell>
          <cell r="J786">
            <v>142.75928166666662</v>
          </cell>
        </row>
        <row r="787">
          <cell r="A787" t="str">
            <v>385182(21)</v>
          </cell>
          <cell r="D787" t="str">
            <v>Coated Wire (New)</v>
          </cell>
          <cell r="E787">
            <v>100.00020833333335</v>
          </cell>
          <cell r="F787">
            <v>99.993333333333325</v>
          </cell>
          <cell r="G787">
            <v>99.864583333333314</v>
          </cell>
          <cell r="H787">
            <v>98.74</v>
          </cell>
          <cell r="I787">
            <v>115.69458333333334</v>
          </cell>
          <cell r="J787">
            <v>113.409375</v>
          </cell>
        </row>
        <row r="788">
          <cell r="A788" t="str">
            <v>385183(21)</v>
          </cell>
          <cell r="D788" t="str">
            <v>Galvanised Iron &amp; Steel Wire</v>
          </cell>
          <cell r="E788">
            <v>100.00011916666666</v>
          </cell>
          <cell r="F788">
            <v>84.390593333333314</v>
          </cell>
          <cell r="G788">
            <v>84.127975000000006</v>
          </cell>
          <cell r="H788">
            <v>87.666071666666639</v>
          </cell>
          <cell r="I788">
            <v>102.06928666666667</v>
          </cell>
          <cell r="J788">
            <v>105.4753575</v>
          </cell>
        </row>
        <row r="789">
          <cell r="A789" t="str">
            <v>385184(21)</v>
          </cell>
          <cell r="D789" t="str">
            <v>Wire Concrete Reinforcing</v>
          </cell>
          <cell r="E789">
            <v>99.998609999999999</v>
          </cell>
          <cell r="F789">
            <v>99.071944166666668</v>
          </cell>
          <cell r="G789">
            <v>100.94416583333333</v>
          </cell>
          <cell r="H789">
            <v>107.76166666666666</v>
          </cell>
          <cell r="I789">
            <v>165.23833333333332</v>
          </cell>
          <cell r="J789">
            <v>192.71361166666665</v>
          </cell>
        </row>
        <row r="790">
          <cell r="A790" t="str">
            <v>38521(21)</v>
          </cell>
          <cell r="D790" t="str">
            <v>Electronic Capacitors</v>
          </cell>
          <cell r="E790">
            <v>99.998750000000001</v>
          </cell>
          <cell r="F790">
            <v>101.59733333333334</v>
          </cell>
          <cell r="G790">
            <v>97.072916666666657</v>
          </cell>
          <cell r="H790">
            <v>77.542083333333352</v>
          </cell>
          <cell r="I790">
            <v>81.133083333333332</v>
          </cell>
          <cell r="J790">
            <v>82.928250000000006</v>
          </cell>
        </row>
        <row r="791">
          <cell r="A791" t="str">
            <v>38522(21)</v>
          </cell>
          <cell r="D791" t="str">
            <v>Spark Plug</v>
          </cell>
          <cell r="E791">
            <v>99.999166666666682</v>
          </cell>
          <cell r="F791">
            <v>99.01166666666667</v>
          </cell>
          <cell r="G791">
            <v>100.63916666666668</v>
          </cell>
          <cell r="H791">
            <v>101.59833333333334</v>
          </cell>
          <cell r="I791">
            <v>104.74250000000001</v>
          </cell>
          <cell r="J791">
            <v>108.27166666666668</v>
          </cell>
        </row>
        <row r="792">
          <cell r="A792" t="str">
            <v>385251(21)</v>
          </cell>
          <cell r="D792" t="str">
            <v>Cables, Radio And Relay</v>
          </cell>
          <cell r="E792">
            <v>100</v>
          </cell>
          <cell r="F792">
            <v>100</v>
          </cell>
          <cell r="G792">
            <v>112.63083333333331</v>
          </cell>
          <cell r="H792">
            <v>102.995</v>
          </cell>
          <cell r="I792">
            <v>100</v>
          </cell>
          <cell r="J792">
            <v>111.72</v>
          </cell>
        </row>
        <row r="793">
          <cell r="A793" t="str">
            <v>385252(21)</v>
          </cell>
          <cell r="D793" t="str">
            <v>Cables, Telephone And Telegraph</v>
          </cell>
          <cell r="E793">
            <v>99.999167500000013</v>
          </cell>
          <cell r="F793">
            <v>93.562224166666653</v>
          </cell>
          <cell r="G793">
            <v>86.209445833333334</v>
          </cell>
          <cell r="H793">
            <v>82.218333333333334</v>
          </cell>
          <cell r="I793">
            <v>93.223888333333306</v>
          </cell>
          <cell r="J793">
            <v>132.2774991666667</v>
          </cell>
        </row>
        <row r="794">
          <cell r="A794" t="str">
            <v>385253(21)</v>
          </cell>
          <cell r="D794" t="str">
            <v>Cord, Telephone, Computers (New)</v>
          </cell>
          <cell r="E794">
            <v>99.99918666666666</v>
          </cell>
          <cell r="F794">
            <v>93.704460833333314</v>
          </cell>
          <cell r="G794">
            <v>86.793188333333333</v>
          </cell>
          <cell r="H794">
            <v>82.677363333333332</v>
          </cell>
          <cell r="I794">
            <v>93.373598333333362</v>
          </cell>
          <cell r="J794">
            <v>131.82331083333332</v>
          </cell>
        </row>
        <row r="795">
          <cell r="A795" t="str">
            <v>385254(21)</v>
          </cell>
          <cell r="D795" t="str">
            <v>Cables Armoured</v>
          </cell>
          <cell r="E795">
            <v>100.00041666666667</v>
          </cell>
          <cell r="F795">
            <v>109.36916666666664</v>
          </cell>
          <cell r="G795">
            <v>104.67958333333334</v>
          </cell>
          <cell r="H795">
            <v>114.37291666666667</v>
          </cell>
          <cell r="I795">
            <v>106.51958333333332</v>
          </cell>
          <cell r="J795">
            <v>133.06375</v>
          </cell>
        </row>
        <row r="796">
          <cell r="A796" t="str">
            <v>385261(21)</v>
          </cell>
          <cell r="D796" t="str">
            <v>Wire, Electric (New)</v>
          </cell>
          <cell r="E796">
            <v>100.00041666666667</v>
          </cell>
          <cell r="F796">
            <v>109.36916666666664</v>
          </cell>
          <cell r="G796">
            <v>104.67958333333334</v>
          </cell>
          <cell r="H796">
            <v>114.37291666666667</v>
          </cell>
          <cell r="I796">
            <v>106.51958333333332</v>
          </cell>
          <cell r="J796">
            <v>133.06375</v>
          </cell>
        </row>
        <row r="797">
          <cell r="A797" t="str">
            <v>385262(21)</v>
          </cell>
          <cell r="D797" t="str">
            <v>Enamelled Copper, Wire</v>
          </cell>
          <cell r="E797">
            <v>100</v>
          </cell>
          <cell r="F797">
            <v>94.537291666666675</v>
          </cell>
          <cell r="G797">
            <v>88.072500000000005</v>
          </cell>
          <cell r="H797">
            <v>88.639791666666667</v>
          </cell>
          <cell r="I797">
            <v>116.39270833333333</v>
          </cell>
          <cell r="J797">
            <v>132.88624999999999</v>
          </cell>
        </row>
        <row r="798">
          <cell r="A798" t="str">
            <v>385263(21)</v>
          </cell>
          <cell r="D798" t="str">
            <v>Electrical Conductivity Copper Rod/Wire</v>
          </cell>
          <cell r="E798">
            <v>99.999166666666667</v>
          </cell>
          <cell r="F798">
            <v>91.899166666666673</v>
          </cell>
          <cell r="G798">
            <v>83.209166666666661</v>
          </cell>
          <cell r="H798">
            <v>90.285416666666691</v>
          </cell>
          <cell r="I798">
            <v>135.92791666666668</v>
          </cell>
          <cell r="J798">
            <v>156.61416666666668</v>
          </cell>
        </row>
        <row r="799">
          <cell r="A799" t="str">
            <v>385264(21)</v>
          </cell>
          <cell r="D799" t="str">
            <v>Lead Wires</v>
          </cell>
          <cell r="E799">
            <v>100.00006833333333</v>
          </cell>
          <cell r="F799">
            <v>97.441913333333332</v>
          </cell>
          <cell r="G799">
            <v>99.485031666666657</v>
          </cell>
          <cell r="H799">
            <v>103.51870999999998</v>
          </cell>
          <cell r="I799">
            <v>127.74318000000001</v>
          </cell>
          <cell r="J799">
            <v>140.23599583333333</v>
          </cell>
        </row>
        <row r="800">
          <cell r="A800" t="str">
            <v>385265(21)</v>
          </cell>
          <cell r="D800" t="str">
            <v>Wire Harness (For Electronic Products)</v>
          </cell>
          <cell r="E800">
            <v>100.00041666666667</v>
          </cell>
          <cell r="F800">
            <v>108.46430583333333</v>
          </cell>
          <cell r="G800">
            <v>120.00097249999999</v>
          </cell>
          <cell r="H800">
            <v>125.89749999999999</v>
          </cell>
          <cell r="I800">
            <v>123.76374916666666</v>
          </cell>
          <cell r="J800">
            <v>114.83430583333332</v>
          </cell>
        </row>
        <row r="801">
          <cell r="A801" t="str">
            <v>385266(21)</v>
          </cell>
          <cell r="D801" t="str">
            <v>Gold Bonding Wire (New)</v>
          </cell>
          <cell r="E801">
            <v>100.00083333333333</v>
          </cell>
          <cell r="F801">
            <v>98.244166666666658</v>
          </cell>
          <cell r="G801">
            <v>107.7025</v>
          </cell>
          <cell r="H801">
            <v>112.00833333333335</v>
          </cell>
          <cell r="I801">
            <v>120.71666666666667</v>
          </cell>
          <cell r="J801">
            <v>129.44166666666666</v>
          </cell>
        </row>
        <row r="802">
          <cell r="A802" t="str">
            <v>385267(21)</v>
          </cell>
          <cell r="D802" t="str">
            <v>Insulated Wire &amp; Cables (New)</v>
          </cell>
          <cell r="E802">
            <v>99.999999166666655</v>
          </cell>
          <cell r="F802">
            <v>94.492221666666666</v>
          </cell>
          <cell r="G802">
            <v>102.55888833333333</v>
          </cell>
          <cell r="H802">
            <v>104.0929175</v>
          </cell>
          <cell r="I802">
            <v>147.71833166666664</v>
          </cell>
          <cell r="J802">
            <v>175.77319500000002</v>
          </cell>
        </row>
        <row r="803">
          <cell r="A803" t="str">
            <v>38527(21)</v>
          </cell>
          <cell r="D803" t="str">
            <v>Battery, Motor Vehicles (New)</v>
          </cell>
          <cell r="E803">
            <v>99.999166666666667</v>
          </cell>
          <cell r="F803">
            <v>107.67</v>
          </cell>
          <cell r="G803">
            <v>107.67</v>
          </cell>
          <cell r="H803">
            <v>106.88333333333333</v>
          </cell>
          <cell r="I803">
            <v>106.49</v>
          </cell>
          <cell r="J803">
            <v>106.49</v>
          </cell>
        </row>
        <row r="804">
          <cell r="A804" t="str">
            <v>38528(21)</v>
          </cell>
          <cell r="D804" t="str">
            <v>Dry Cell, All Types</v>
          </cell>
          <cell r="E804">
            <v>99.999166666666667</v>
          </cell>
          <cell r="F804">
            <v>107.67</v>
          </cell>
          <cell r="G804">
            <v>107.67</v>
          </cell>
          <cell r="H804">
            <v>106.88333333333333</v>
          </cell>
          <cell r="I804">
            <v>106.49</v>
          </cell>
          <cell r="J804">
            <v>106.49</v>
          </cell>
        </row>
        <row r="805">
          <cell r="A805" t="str">
            <v>38531(21)</v>
          </cell>
          <cell r="D805" t="str">
            <v>Electrodes (New)</v>
          </cell>
          <cell r="E805">
            <v>99.998333333333321</v>
          </cell>
          <cell r="F805">
            <v>100.05</v>
          </cell>
          <cell r="G805">
            <v>100.05</v>
          </cell>
          <cell r="H805">
            <v>185.9975</v>
          </cell>
          <cell r="I805">
            <v>219.28749999999999</v>
          </cell>
          <cell r="J805">
            <v>232.47624999999999</v>
          </cell>
        </row>
        <row r="806">
          <cell r="A806" t="str">
            <v>38533(21)</v>
          </cell>
          <cell r="D806" t="str">
            <v>Printed Circuit Board</v>
          </cell>
          <cell r="E806">
            <v>99.999375000000001</v>
          </cell>
          <cell r="F806">
            <v>107.40854166666665</v>
          </cell>
          <cell r="G806">
            <v>102.50812500000001</v>
          </cell>
          <cell r="H806">
            <v>106.17260416666666</v>
          </cell>
          <cell r="I806">
            <v>110.21645833333335</v>
          </cell>
          <cell r="J806">
            <v>117.2153125</v>
          </cell>
        </row>
        <row r="807">
          <cell r="A807" t="str">
            <v>38535(21)</v>
          </cell>
          <cell r="D807" t="str">
            <v>Burglar Alarm, Electric</v>
          </cell>
          <cell r="E807">
            <v>100</v>
          </cell>
          <cell r="F807">
            <v>126.93666666666665</v>
          </cell>
          <cell r="G807">
            <v>94.8</v>
          </cell>
          <cell r="H807">
            <v>107.9675</v>
          </cell>
          <cell r="I807">
            <v>121.19083333333336</v>
          </cell>
          <cell r="J807">
            <v>128.9</v>
          </cell>
        </row>
        <row r="808">
          <cell r="A808" t="str">
            <v>38535(21)</v>
          </cell>
          <cell r="D808" t="str">
            <v>Thermistor Sensor</v>
          </cell>
          <cell r="E808">
            <v>100.0025</v>
          </cell>
          <cell r="F808">
            <v>84.673333333333318</v>
          </cell>
          <cell r="G808">
            <v>66.346666666666664</v>
          </cell>
          <cell r="H808">
            <v>60.80416666666666</v>
          </cell>
          <cell r="I808">
            <v>78.282499999999999</v>
          </cell>
          <cell r="J808">
            <v>74.795833333333334</v>
          </cell>
        </row>
        <row r="809">
          <cell r="A809" t="str">
            <v>387111(21)</v>
          </cell>
          <cell r="D809" t="str">
            <v>Passenger Car 1,000 C.C. And Below</v>
          </cell>
          <cell r="E809">
            <v>99.999166666666639</v>
          </cell>
          <cell r="F809">
            <v>103.40583333333332</v>
          </cell>
          <cell r="G809">
            <v>107.73916666666666</v>
          </cell>
          <cell r="H809">
            <v>106.10583333333336</v>
          </cell>
          <cell r="I809">
            <v>108.92666666666669</v>
          </cell>
          <cell r="J809">
            <v>111.25333333333333</v>
          </cell>
        </row>
        <row r="810">
          <cell r="A810" t="str">
            <v>387112(21)</v>
          </cell>
          <cell r="D810" t="str">
            <v>Passenger Car 1000 -1,600 C.C.</v>
          </cell>
          <cell r="E810">
            <v>100.00083333333333</v>
          </cell>
          <cell r="F810">
            <v>106.04833333333333</v>
          </cell>
          <cell r="G810">
            <v>108.2675</v>
          </cell>
          <cell r="H810">
            <v>102.59666666666669</v>
          </cell>
          <cell r="I810">
            <v>98.715000000000003</v>
          </cell>
          <cell r="J810">
            <v>108.94333333333331</v>
          </cell>
        </row>
        <row r="811">
          <cell r="A811" t="str">
            <v>387113(21)</v>
          </cell>
          <cell r="D811" t="str">
            <v>Four Wheel Drive (Eg. Land Rover, Trooper, Jeep)</v>
          </cell>
          <cell r="E811">
            <v>99.999166666666682</v>
          </cell>
          <cell r="F811">
            <v>100.73333333333333</v>
          </cell>
          <cell r="G811">
            <v>95.251666666666651</v>
          </cell>
          <cell r="H811">
            <v>96.549166666666665</v>
          </cell>
          <cell r="I811">
            <v>96.44</v>
          </cell>
          <cell r="J811">
            <v>95.589166666666685</v>
          </cell>
        </row>
        <row r="812">
          <cell r="A812" t="str">
            <v>387121(21)</v>
          </cell>
          <cell r="D812" t="str">
            <v>Bus And Coach</v>
          </cell>
          <cell r="E812">
            <v>99.999721666666659</v>
          </cell>
          <cell r="F812">
            <v>93.737219166666648</v>
          </cell>
          <cell r="G812">
            <v>114.30388833333332</v>
          </cell>
          <cell r="H812">
            <v>128.02889166666665</v>
          </cell>
          <cell r="I812">
            <v>135.05888666666669</v>
          </cell>
          <cell r="J812">
            <v>121.02888666666668</v>
          </cell>
        </row>
        <row r="813">
          <cell r="A813" t="str">
            <v>387122(21)</v>
          </cell>
          <cell r="D813" t="str">
            <v>Van</v>
          </cell>
          <cell r="E813">
            <v>100</v>
          </cell>
          <cell r="F813">
            <v>103.67833333333333</v>
          </cell>
          <cell r="G813">
            <v>98.4</v>
          </cell>
          <cell r="H813">
            <v>93.286666666666676</v>
          </cell>
          <cell r="I813">
            <v>107.96666666666665</v>
          </cell>
          <cell r="J813">
            <v>125.88583333333335</v>
          </cell>
        </row>
        <row r="814">
          <cell r="A814" t="str">
            <v>38715(21)</v>
          </cell>
          <cell r="D814" t="str">
            <v>Truck &amp; Lorry (New)</v>
          </cell>
          <cell r="E814">
            <v>100.00083333333332</v>
          </cell>
          <cell r="F814">
            <v>110.05166666666666</v>
          </cell>
          <cell r="G814">
            <v>92.505833333333328</v>
          </cell>
          <cell r="H814">
            <v>91.704999999999998</v>
          </cell>
          <cell r="I814">
            <v>108.05500000000001</v>
          </cell>
          <cell r="J814">
            <v>77.685000000000002</v>
          </cell>
        </row>
        <row r="815">
          <cell r="A815" t="str">
            <v>387221(21)</v>
          </cell>
          <cell r="D815" t="str">
            <v>Bodies For Buses</v>
          </cell>
          <cell r="E815">
            <v>100</v>
          </cell>
          <cell r="F815">
            <v>108</v>
          </cell>
          <cell r="G815">
            <v>108</v>
          </cell>
          <cell r="H815">
            <v>106</v>
          </cell>
          <cell r="I815">
            <v>100</v>
          </cell>
          <cell r="J815">
            <v>100</v>
          </cell>
        </row>
        <row r="816">
          <cell r="A816" t="str">
            <v>387222(21)</v>
          </cell>
          <cell r="D816" t="str">
            <v>Bodies For Lorries (New)</v>
          </cell>
          <cell r="E816">
            <v>100</v>
          </cell>
          <cell r="F816">
            <v>108</v>
          </cell>
          <cell r="G816">
            <v>108</v>
          </cell>
          <cell r="H816">
            <v>106</v>
          </cell>
          <cell r="I816">
            <v>100</v>
          </cell>
          <cell r="J816">
            <v>100</v>
          </cell>
        </row>
        <row r="817">
          <cell r="A817" t="str">
            <v>387231(21)</v>
          </cell>
          <cell r="D817" t="str">
            <v>Piston  (Car Auto)</v>
          </cell>
          <cell r="E817">
            <v>100</v>
          </cell>
          <cell r="F817">
            <v>103.88958333333335</v>
          </cell>
          <cell r="G817">
            <v>126.86791666666666</v>
          </cell>
          <cell r="H817">
            <v>150.32624999999999</v>
          </cell>
          <cell r="I817">
            <v>199.70083333333332</v>
          </cell>
          <cell r="J817">
            <v>216.78208333333336</v>
          </cell>
        </row>
        <row r="818">
          <cell r="A818" t="str">
            <v>387232(21)</v>
          </cell>
          <cell r="D818" t="str">
            <v>Bumpers</v>
          </cell>
          <cell r="E818">
            <v>99.999166666666667</v>
          </cell>
          <cell r="F818">
            <v>87.325833333333321</v>
          </cell>
          <cell r="G818">
            <v>80.961666666666673</v>
          </cell>
          <cell r="H818">
            <v>72.943333333333342</v>
          </cell>
          <cell r="I818">
            <v>70.149166666666673</v>
          </cell>
          <cell r="J818">
            <v>73.987499999999997</v>
          </cell>
        </row>
        <row r="819">
          <cell r="A819" t="str">
            <v>387233(21)</v>
          </cell>
          <cell r="D819" t="str">
            <v>Brake Motor Vehicle</v>
          </cell>
          <cell r="E819">
            <v>100.00166666666665</v>
          </cell>
          <cell r="F819">
            <v>103.5475</v>
          </cell>
          <cell r="G819">
            <v>96.227500000000006</v>
          </cell>
          <cell r="H819">
            <v>103.2975</v>
          </cell>
          <cell r="I819">
            <v>103.65083333333334</v>
          </cell>
          <cell r="J819">
            <v>113.38249999999999</v>
          </cell>
        </row>
        <row r="820">
          <cell r="A820" t="str">
            <v>387234(21)</v>
          </cell>
          <cell r="D820" t="str">
            <v>Gear Motor Vehicle</v>
          </cell>
          <cell r="E820">
            <v>100.00083333333333</v>
          </cell>
          <cell r="F820">
            <v>93.234999999999999</v>
          </cell>
          <cell r="G820">
            <v>104.70583333333332</v>
          </cell>
          <cell r="H820">
            <v>119.09416666666667</v>
          </cell>
          <cell r="I820">
            <v>139.12916666666666</v>
          </cell>
          <cell r="J820">
            <v>145.28</v>
          </cell>
        </row>
        <row r="821">
          <cell r="A821" t="str">
            <v>387235(21)</v>
          </cell>
          <cell r="D821" t="str">
            <v>Wheel Hub</v>
          </cell>
          <cell r="E821">
            <v>100</v>
          </cell>
          <cell r="F821">
            <v>100.32333333333331</v>
          </cell>
          <cell r="G821">
            <v>107.89</v>
          </cell>
          <cell r="H821">
            <v>98.054166666666646</v>
          </cell>
          <cell r="I821">
            <v>81.28</v>
          </cell>
          <cell r="J821">
            <v>81.28</v>
          </cell>
        </row>
        <row r="822">
          <cell r="A822" t="str">
            <v>387236(21)</v>
          </cell>
          <cell r="D822" t="str">
            <v>Shock Absorber (New)</v>
          </cell>
          <cell r="E822">
            <v>99.999722500000004</v>
          </cell>
          <cell r="F822">
            <v>105.95194499999999</v>
          </cell>
          <cell r="G822">
            <v>107.15388833333331</v>
          </cell>
          <cell r="H822">
            <v>108.96833333333332</v>
          </cell>
          <cell r="I822">
            <v>108.44083250000001</v>
          </cell>
          <cell r="J822">
            <v>108.67888916666666</v>
          </cell>
        </row>
        <row r="823">
          <cell r="A823" t="str">
            <v>387237(21)</v>
          </cell>
          <cell r="D823" t="str">
            <v>Radiator And Radiator Parts</v>
          </cell>
          <cell r="E823">
            <v>100.0000008333333</v>
          </cell>
          <cell r="F823">
            <v>104.09277833333333</v>
          </cell>
          <cell r="G823">
            <v>97.631110833333338</v>
          </cell>
          <cell r="H823">
            <v>91.763889999999989</v>
          </cell>
          <cell r="I823">
            <v>95.613055833333334</v>
          </cell>
          <cell r="J823">
            <v>115.42833250000001</v>
          </cell>
        </row>
        <row r="824">
          <cell r="A824" t="str">
            <v>387238(21)</v>
          </cell>
          <cell r="D824" t="str">
            <v>Silencer &amp; exhaust pipes</v>
          </cell>
          <cell r="E824">
            <v>99.999666666666656</v>
          </cell>
          <cell r="F824">
            <v>110.6575</v>
          </cell>
          <cell r="G824">
            <v>134.72233333333332</v>
          </cell>
          <cell r="H824">
            <v>130.93166666666667</v>
          </cell>
          <cell r="I824">
            <v>153.727</v>
          </cell>
          <cell r="J824">
            <v>181.61233333333331</v>
          </cell>
        </row>
        <row r="825">
          <cell r="A825" t="str">
            <v>387239(21)</v>
          </cell>
          <cell r="D825" t="str">
            <v>Steering (New)</v>
          </cell>
          <cell r="E825">
            <v>100.00000083333335</v>
          </cell>
          <cell r="F825">
            <v>100.81023166666665</v>
          </cell>
          <cell r="G825">
            <v>104.39359750000001</v>
          </cell>
          <cell r="H825">
            <v>102.39899083333333</v>
          </cell>
          <cell r="I825">
            <v>100.960295</v>
          </cell>
          <cell r="J825">
            <v>104.26116499999998</v>
          </cell>
        </row>
        <row r="826">
          <cell r="A826" t="str">
            <v>3872310(21)</v>
          </cell>
          <cell r="D826" t="str">
            <v>Safety Belts (New)</v>
          </cell>
          <cell r="E826">
            <v>100</v>
          </cell>
          <cell r="F826">
            <v>103.11333333333334</v>
          </cell>
          <cell r="G826">
            <v>107.22</v>
          </cell>
          <cell r="H826">
            <v>107.48166666666664</v>
          </cell>
          <cell r="I826">
            <v>111.2475</v>
          </cell>
          <cell r="J826">
            <v>110.105</v>
          </cell>
        </row>
        <row r="827">
          <cell r="A827" t="str">
            <v>3872311(21)</v>
          </cell>
          <cell r="D827" t="str">
            <v>Leaf Spring For Automobile</v>
          </cell>
          <cell r="E827">
            <v>99.999166666666682</v>
          </cell>
          <cell r="F827">
            <v>91.032499999999999</v>
          </cell>
          <cell r="G827">
            <v>94.04</v>
          </cell>
          <cell r="H827">
            <v>91.06</v>
          </cell>
          <cell r="I827">
            <v>78.894999999999996</v>
          </cell>
          <cell r="J827">
            <v>77.45</v>
          </cell>
        </row>
        <row r="828">
          <cell r="A828" t="str">
            <v>3872312(21)</v>
          </cell>
          <cell r="D828" t="str">
            <v>Oil Filter, Motor Vehicle</v>
          </cell>
          <cell r="E828">
            <v>100.0005</v>
          </cell>
          <cell r="F828">
            <v>94.106166666666681</v>
          </cell>
          <cell r="G828">
            <v>93.045833333333334</v>
          </cell>
          <cell r="H828">
            <v>94.56816666666667</v>
          </cell>
          <cell r="I828">
            <v>103.117</v>
          </cell>
          <cell r="J828">
            <v>98.642166666666668</v>
          </cell>
        </row>
        <row r="829">
          <cell r="A829" t="str">
            <v>3872313(21)</v>
          </cell>
          <cell r="D829" t="str">
            <v>Wiper Blades, Windscreen, Motor Vehicle</v>
          </cell>
          <cell r="E829">
            <v>100.0025</v>
          </cell>
          <cell r="F829">
            <v>91.323333333333309</v>
          </cell>
          <cell r="G829">
            <v>78.835833333333326</v>
          </cell>
          <cell r="H829">
            <v>87.514166666666682</v>
          </cell>
          <cell r="I829">
            <v>94.181666666666658</v>
          </cell>
          <cell r="J829">
            <v>99.732500000000002</v>
          </cell>
        </row>
        <row r="830">
          <cell r="A830" t="str">
            <v>3872314(21)</v>
          </cell>
          <cell r="D830" t="str">
            <v>Fuel System And Parts, Motor Vehicle</v>
          </cell>
          <cell r="E830">
            <v>99.999445000000009</v>
          </cell>
          <cell r="F830">
            <v>101.75472249999999</v>
          </cell>
          <cell r="G830">
            <v>98.080279166666685</v>
          </cell>
          <cell r="H830">
            <v>80.990834166666673</v>
          </cell>
          <cell r="I830">
            <v>79.379721666666669</v>
          </cell>
          <cell r="J830">
            <v>84.550276666666662</v>
          </cell>
        </row>
        <row r="831">
          <cell r="A831" t="str">
            <v>3872315(21)</v>
          </cell>
          <cell r="D831" t="str">
            <v>Air Filter</v>
          </cell>
          <cell r="E831">
            <v>99.999583333333348</v>
          </cell>
          <cell r="F831">
            <v>99.514583333333348</v>
          </cell>
          <cell r="G831">
            <v>97.854583333333352</v>
          </cell>
          <cell r="H831">
            <v>91.559166666666684</v>
          </cell>
          <cell r="I831">
            <v>86.736666666666679</v>
          </cell>
          <cell r="J831">
            <v>89.13666666666667</v>
          </cell>
        </row>
        <row r="832">
          <cell r="A832" t="str">
            <v>3872316(21)</v>
          </cell>
          <cell r="D832" t="str">
            <v>Wiring Harness (Motor Vehicle)</v>
          </cell>
          <cell r="E832">
            <v>100</v>
          </cell>
          <cell r="F832">
            <v>100</v>
          </cell>
          <cell r="G832">
            <v>106.9</v>
          </cell>
          <cell r="H832">
            <v>106.9</v>
          </cell>
          <cell r="I832">
            <v>59.034166666666678</v>
          </cell>
          <cell r="J832">
            <v>45.83666666666668</v>
          </cell>
        </row>
        <row r="833">
          <cell r="A833" t="str">
            <v>3872317(21)</v>
          </cell>
          <cell r="D833" t="str">
            <v>Alternators</v>
          </cell>
          <cell r="E833">
            <v>99.999166666666667</v>
          </cell>
          <cell r="F833">
            <v>97.779166666666654</v>
          </cell>
          <cell r="G833">
            <v>93.667500000000004</v>
          </cell>
          <cell r="H833">
            <v>99.324166666666684</v>
          </cell>
          <cell r="I833">
            <v>96.52</v>
          </cell>
          <cell r="J833">
            <v>96.52</v>
          </cell>
        </row>
        <row r="834">
          <cell r="A834" t="str">
            <v>3872318(21)</v>
          </cell>
          <cell r="D834" t="str">
            <v>Starter Motors</v>
          </cell>
          <cell r="E834">
            <v>100</v>
          </cell>
          <cell r="F834">
            <v>102.56083333333333</v>
          </cell>
          <cell r="G834">
            <v>96.83</v>
          </cell>
          <cell r="H834">
            <v>96.83</v>
          </cell>
          <cell r="I834">
            <v>96.83</v>
          </cell>
          <cell r="J834">
            <v>96.83</v>
          </cell>
        </row>
        <row r="835">
          <cell r="A835" t="str">
            <v>38735(21)</v>
          </cell>
          <cell r="D835" t="str">
            <v>Passenger Car 1,600 C.C. And Above</v>
          </cell>
          <cell r="E835">
            <v>99.999166666666667</v>
          </cell>
          <cell r="F835">
            <v>97.406666666666666</v>
          </cell>
          <cell r="G835">
            <v>97.410833333333343</v>
          </cell>
          <cell r="H835">
            <v>95.276666666666685</v>
          </cell>
          <cell r="I835">
            <v>82.775000000000006</v>
          </cell>
          <cell r="J835">
            <v>81.566666666666649</v>
          </cell>
        </row>
        <row r="836">
          <cell r="A836" t="str">
            <v>38811(21)</v>
          </cell>
          <cell r="D836" t="str">
            <v>Motor Cycles &amp; Scooters</v>
          </cell>
          <cell r="E836">
            <v>100.00020833333335</v>
          </cell>
          <cell r="F836">
            <v>103.29041666666667</v>
          </cell>
          <cell r="G836">
            <v>102.16395833333334</v>
          </cell>
          <cell r="H836">
            <v>99.108333333333334</v>
          </cell>
          <cell r="I836">
            <v>92.336458333333354</v>
          </cell>
          <cell r="J836">
            <v>97.060625000000002</v>
          </cell>
        </row>
        <row r="837">
          <cell r="A837" t="str">
            <v>388141(21)</v>
          </cell>
          <cell r="D837" t="str">
            <v>Motorcycle Spokes</v>
          </cell>
          <cell r="E837">
            <v>100.00010750000001</v>
          </cell>
          <cell r="F837">
            <v>101.60205833333333</v>
          </cell>
          <cell r="G837">
            <v>99.209584999999976</v>
          </cell>
          <cell r="H837">
            <v>95.66689333333332</v>
          </cell>
          <cell r="I837">
            <v>88.430193333333349</v>
          </cell>
          <cell r="J837">
            <v>91.316871666666657</v>
          </cell>
        </row>
        <row r="838">
          <cell r="A838" t="str">
            <v>388142(21)</v>
          </cell>
          <cell r="D838" t="str">
            <v>Motorcycle Engines (New)</v>
          </cell>
          <cell r="E838">
            <v>99.999721666666673</v>
          </cell>
          <cell r="F838">
            <v>95.225554166666683</v>
          </cell>
          <cell r="G838">
            <v>88.051667499999994</v>
          </cell>
          <cell r="H838">
            <v>82.669442500000002</v>
          </cell>
          <cell r="I838">
            <v>73.677221666666668</v>
          </cell>
          <cell r="J838">
            <v>69.62416833333333</v>
          </cell>
        </row>
        <row r="839">
          <cell r="A839" t="str">
            <v>38833(21)</v>
          </cell>
          <cell r="D839" t="str">
            <v>Other Electrical Parts Of Machinery</v>
          </cell>
          <cell r="E839">
            <v>100.00149999999999</v>
          </cell>
          <cell r="F839">
            <v>105.02266666666667</v>
          </cell>
          <cell r="G839">
            <v>99.766833333333338</v>
          </cell>
          <cell r="H839">
            <v>100.04166666666666</v>
          </cell>
          <cell r="I839">
            <v>113.74266666666665</v>
          </cell>
          <cell r="J839">
            <v>141.09399999999999</v>
          </cell>
        </row>
        <row r="840">
          <cell r="A840" t="str">
            <v>391111(21)</v>
          </cell>
          <cell r="D840" t="str">
            <v>Endotracheal Tube (New)</v>
          </cell>
          <cell r="E840">
            <v>100.00071499999999</v>
          </cell>
          <cell r="F840">
            <v>93.47845416666668</v>
          </cell>
          <cell r="G840">
            <v>93.260834166666669</v>
          </cell>
          <cell r="H840">
            <v>91.430595000000011</v>
          </cell>
          <cell r="I840">
            <v>89.341548333333336</v>
          </cell>
          <cell r="J840">
            <v>91.094165833333335</v>
          </cell>
        </row>
        <row r="841">
          <cell r="A841" t="str">
            <v>391112(21)</v>
          </cell>
          <cell r="D841" t="str">
            <v>Infusion Administration Sets, Disposable</v>
          </cell>
          <cell r="E841">
            <v>100.00125</v>
          </cell>
          <cell r="F841">
            <v>88.415000000000006</v>
          </cell>
          <cell r="G841">
            <v>86.055833333333325</v>
          </cell>
          <cell r="H841">
            <v>82.909166666666664</v>
          </cell>
          <cell r="I841">
            <v>78.125</v>
          </cell>
          <cell r="J841">
            <v>107.71166666666666</v>
          </cell>
        </row>
        <row r="842">
          <cell r="A842" t="str">
            <v>39112(21)</v>
          </cell>
          <cell r="D842" t="str">
            <v>Hypodermic Needle (New)</v>
          </cell>
          <cell r="E842">
            <v>99.997500000000002</v>
          </cell>
          <cell r="F842">
            <v>99.997500000000002</v>
          </cell>
          <cell r="G842">
            <v>105.26083333333335</v>
          </cell>
          <cell r="H842">
            <v>105.26</v>
          </cell>
          <cell r="I842">
            <v>105.26</v>
          </cell>
          <cell r="J842">
            <v>109.54166666666667</v>
          </cell>
        </row>
        <row r="843">
          <cell r="A843" t="str">
            <v>391151(21)</v>
          </cell>
          <cell r="D843" t="str">
            <v>Other Elec Controlling, &amp; Measuring Inst. (New)</v>
          </cell>
          <cell r="E843">
            <v>99.999445000000009</v>
          </cell>
          <cell r="F843">
            <v>92.569444166666685</v>
          </cell>
          <cell r="G843">
            <v>90.420554166666676</v>
          </cell>
          <cell r="H843">
            <v>91.181666666666672</v>
          </cell>
          <cell r="I843">
            <v>76.811666666666682</v>
          </cell>
          <cell r="J843">
            <v>77.009998333333343</v>
          </cell>
        </row>
        <row r="844">
          <cell r="A844" t="str">
            <v>391152(21)</v>
          </cell>
          <cell r="D844" t="str">
            <v>Trophes &amp; Shields (New)</v>
          </cell>
          <cell r="E844">
            <v>100.00183750000001</v>
          </cell>
          <cell r="F844">
            <v>98.473107499999998</v>
          </cell>
          <cell r="G844">
            <v>96.272313333333329</v>
          </cell>
          <cell r="H844">
            <v>97.134534166666668</v>
          </cell>
          <cell r="I844">
            <v>96.924037500000026</v>
          </cell>
          <cell r="J844">
            <v>99.904848333333334</v>
          </cell>
        </row>
        <row r="845">
          <cell r="A845" t="str">
            <v>39117(21)</v>
          </cell>
          <cell r="D845" t="str">
            <v>Meter, Water</v>
          </cell>
          <cell r="E845">
            <v>99.999445000000009</v>
          </cell>
          <cell r="F845">
            <v>92.569444166666685</v>
          </cell>
          <cell r="G845">
            <v>90.420554166666676</v>
          </cell>
          <cell r="H845">
            <v>91.181666666666672</v>
          </cell>
          <cell r="I845">
            <v>76.811666666666682</v>
          </cell>
          <cell r="J845">
            <v>77.009998333333343</v>
          </cell>
        </row>
        <row r="846">
          <cell r="A846" t="str">
            <v>39121(21)</v>
          </cell>
          <cell r="D846" t="str">
            <v>Camera</v>
          </cell>
          <cell r="E846">
            <v>100.00166666666668</v>
          </cell>
          <cell r="F846">
            <v>98.542500000000004</v>
          </cell>
          <cell r="G846">
            <v>96.430833333333325</v>
          </cell>
          <cell r="H846">
            <v>112.45416666666668</v>
          </cell>
          <cell r="I846">
            <v>108.735</v>
          </cell>
          <cell r="J846">
            <v>121.6</v>
          </cell>
        </row>
        <row r="847">
          <cell r="A847" t="str">
            <v>39131(21)</v>
          </cell>
          <cell r="D847" t="str">
            <v>Watch</v>
          </cell>
          <cell r="E847">
            <v>99.996666666666655</v>
          </cell>
          <cell r="F847">
            <v>98.681666666666658</v>
          </cell>
          <cell r="G847">
            <v>93.39</v>
          </cell>
          <cell r="H847">
            <v>93.39</v>
          </cell>
          <cell r="I847">
            <v>64.004166666666663</v>
          </cell>
          <cell r="J847">
            <v>63.410833333333336</v>
          </cell>
        </row>
        <row r="848">
          <cell r="A848" t="str">
            <v>391341(21)</v>
          </cell>
          <cell r="D848" t="str">
            <v>Crystal Wafer, Blank (New)</v>
          </cell>
          <cell r="E848">
            <v>99.99166666666666</v>
          </cell>
          <cell r="F848">
            <v>48.96</v>
          </cell>
          <cell r="G848">
            <v>47.092500000000001</v>
          </cell>
          <cell r="H848">
            <v>49.896666666666668</v>
          </cell>
          <cell r="I848">
            <v>48.429166666666667</v>
          </cell>
          <cell r="J848">
            <v>34.375833333333347</v>
          </cell>
        </row>
        <row r="849">
          <cell r="A849" t="str">
            <v>391342(21)</v>
          </cell>
          <cell r="D849" t="str">
            <v>Watch Case (New)</v>
          </cell>
          <cell r="E849">
            <v>99.998490000000032</v>
          </cell>
          <cell r="F849">
            <v>105.01835416666665</v>
          </cell>
          <cell r="G849">
            <v>93.414926666666673</v>
          </cell>
          <cell r="H849">
            <v>84.220207500000015</v>
          </cell>
          <cell r="I849">
            <v>78.823311666666683</v>
          </cell>
          <cell r="J849">
            <v>73.654340000000005</v>
          </cell>
        </row>
        <row r="850">
          <cell r="A850" t="str">
            <v>391343(21)</v>
          </cell>
          <cell r="D850" t="str">
            <v>Quartz Crystal Unit (New)</v>
          </cell>
          <cell r="E850">
            <v>100</v>
          </cell>
          <cell r="F850">
            <v>94.433750000000003</v>
          </cell>
          <cell r="G850">
            <v>78.353333333333339</v>
          </cell>
          <cell r="H850">
            <v>76.681666666666658</v>
          </cell>
          <cell r="I850">
            <v>94.687916666666666</v>
          </cell>
          <cell r="J850">
            <v>80.935416666666669</v>
          </cell>
        </row>
        <row r="851">
          <cell r="A851" t="str">
            <v>391344(21)</v>
          </cell>
          <cell r="D851" t="str">
            <v>Other Clock And Watch Parts</v>
          </cell>
          <cell r="E851">
            <v>100</v>
          </cell>
          <cell r="F851">
            <v>118.8875</v>
          </cell>
          <cell r="G851">
            <v>104.44583333333333</v>
          </cell>
          <cell r="H851">
            <v>89.075000000000003</v>
          </cell>
          <cell r="I851">
            <v>85.92583333333333</v>
          </cell>
          <cell r="J851">
            <v>82.52</v>
          </cell>
        </row>
        <row r="852">
          <cell r="A852" t="str">
            <v>392351(21)</v>
          </cell>
          <cell r="D852" t="str">
            <v>Polish Diamond</v>
          </cell>
          <cell r="E852">
            <v>100.00010583333332</v>
          </cell>
          <cell r="F852">
            <v>100.6546125</v>
          </cell>
          <cell r="G852">
            <v>102.60822083333332</v>
          </cell>
          <cell r="H852">
            <v>97.45284749999999</v>
          </cell>
          <cell r="I852">
            <v>107.30116583333333</v>
          </cell>
          <cell r="J852">
            <v>122.66270333333334</v>
          </cell>
        </row>
        <row r="853">
          <cell r="A853" t="str">
            <v>392352(21)</v>
          </cell>
          <cell r="D853" t="str">
            <v>Bracelet, Bangles, Jewellery</v>
          </cell>
          <cell r="E853">
            <v>100.00076416666667</v>
          </cell>
          <cell r="F853">
            <v>97.407223333333349</v>
          </cell>
          <cell r="G853">
            <v>95.280071666666657</v>
          </cell>
          <cell r="H853">
            <v>92.521249166666664</v>
          </cell>
          <cell r="I853">
            <v>96.205556666666652</v>
          </cell>
          <cell r="J853">
            <v>96.464026666666669</v>
          </cell>
        </row>
        <row r="854">
          <cell r="A854" t="str">
            <v>392353(21)</v>
          </cell>
          <cell r="D854" t="str">
            <v>Jewellery And Related Articles N.E.C</v>
          </cell>
          <cell r="E854">
            <v>99.999583333333334</v>
          </cell>
          <cell r="F854">
            <v>103.24333333333337</v>
          </cell>
          <cell r="G854">
            <v>108.45</v>
          </cell>
          <cell r="H854">
            <v>101.38416666666666</v>
          </cell>
          <cell r="I854">
            <v>116.14624999999999</v>
          </cell>
          <cell r="J854">
            <v>143.54750000000001</v>
          </cell>
        </row>
        <row r="855">
          <cell r="A855" t="str">
            <v>39237(21)</v>
          </cell>
          <cell r="D855" t="str">
            <v>Kitchen Or Tableware,  Of Assorted Articles, Not Enamelled</v>
          </cell>
          <cell r="E855">
            <v>99.999690000000001</v>
          </cell>
          <cell r="F855">
            <v>99.756754166666667</v>
          </cell>
          <cell r="G855">
            <v>98.825659999999985</v>
          </cell>
          <cell r="H855">
            <v>101.71353000000001</v>
          </cell>
          <cell r="I855">
            <v>120.96017666666668</v>
          </cell>
          <cell r="J855">
            <v>135.43305083333334</v>
          </cell>
        </row>
        <row r="856">
          <cell r="A856" t="str">
            <v>392461(21)</v>
          </cell>
          <cell r="D856" t="str">
            <v>Gymnasium Equipment</v>
          </cell>
          <cell r="E856">
            <v>100.00027833333334</v>
          </cell>
          <cell r="F856">
            <v>95.635276666666684</v>
          </cell>
          <cell r="G856">
            <v>93.40750083333333</v>
          </cell>
          <cell r="H856">
            <v>97.489722499999999</v>
          </cell>
          <cell r="I856">
            <v>125.36361083333334</v>
          </cell>
          <cell r="J856">
            <v>138.48305499999998</v>
          </cell>
        </row>
        <row r="857">
          <cell r="A857" t="str">
            <v>392462(21)</v>
          </cell>
          <cell r="D857" t="str">
            <v>Golf Ball</v>
          </cell>
          <cell r="E857">
            <v>100.00042916666665</v>
          </cell>
          <cell r="F857">
            <v>92.801973333333336</v>
          </cell>
          <cell r="G857">
            <v>91.497865000000019</v>
          </cell>
          <cell r="H857">
            <v>94.467629166666669</v>
          </cell>
          <cell r="I857">
            <v>110.03922250000001</v>
          </cell>
          <cell r="J857">
            <v>116.78178749999999</v>
          </cell>
        </row>
        <row r="858">
          <cell r="A858" t="str">
            <v>392463(21)</v>
          </cell>
          <cell r="D858" t="str">
            <v>Golf Equipment(New)</v>
          </cell>
          <cell r="E858">
            <v>100.00042916666665</v>
          </cell>
          <cell r="F858">
            <v>92.801973333333336</v>
          </cell>
          <cell r="G858">
            <v>91.497865000000019</v>
          </cell>
          <cell r="H858">
            <v>94.467629166666669</v>
          </cell>
          <cell r="I858">
            <v>110.03922250000001</v>
          </cell>
          <cell r="J858">
            <v>116.78178749999999</v>
          </cell>
        </row>
        <row r="859">
          <cell r="A859" t="str">
            <v>392464(21)</v>
          </cell>
          <cell r="D859" t="str">
            <v>Balls Other Than Inflatable (E.G. Plastic Balls)</v>
          </cell>
          <cell r="E859">
            <v>100.00042916666665</v>
          </cell>
          <cell r="F859">
            <v>92.801973333333336</v>
          </cell>
          <cell r="G859">
            <v>91.497865000000019</v>
          </cell>
          <cell r="H859">
            <v>94.467629166666669</v>
          </cell>
          <cell r="I859">
            <v>110.03922250000001</v>
          </cell>
          <cell r="J859">
            <v>116.78178749999999</v>
          </cell>
        </row>
        <row r="860">
          <cell r="A860" t="str">
            <v>392465(21)</v>
          </cell>
          <cell r="D860" t="str">
            <v>Fishing Equipment</v>
          </cell>
          <cell r="E860">
            <v>100.00083333333333</v>
          </cell>
          <cell r="F860">
            <v>85.238333333333316</v>
          </cell>
          <cell r="G860">
            <v>86.4</v>
          </cell>
          <cell r="H860">
            <v>86.4</v>
          </cell>
          <cell r="I860">
            <v>69.13</v>
          </cell>
          <cell r="J860">
            <v>58.849166666666676</v>
          </cell>
        </row>
        <row r="861">
          <cell r="A861" t="str">
            <v>39249(21)</v>
          </cell>
          <cell r="D861" t="str">
            <v>Toys, Others (Except Of Rubber Or Plastic)</v>
          </cell>
          <cell r="E861">
            <v>99.998541666666682</v>
          </cell>
          <cell r="F861">
            <v>96.677083333333343</v>
          </cell>
          <cell r="G861">
            <v>90.08979166666667</v>
          </cell>
          <cell r="H861">
            <v>86.9375</v>
          </cell>
          <cell r="I861">
            <v>82.948958333333337</v>
          </cell>
          <cell r="J861">
            <v>81.382708333333355</v>
          </cell>
        </row>
        <row r="862">
          <cell r="A862" t="str">
            <v>392511(21)</v>
          </cell>
          <cell r="D862" t="str">
            <v>Pen, Marker</v>
          </cell>
          <cell r="E862">
            <v>100.01083333333335</v>
          </cell>
          <cell r="F862">
            <v>100.74875</v>
          </cell>
          <cell r="G862">
            <v>100.10291666666669</v>
          </cell>
          <cell r="H862">
            <v>96.959583333333342</v>
          </cell>
          <cell r="I862">
            <v>113.6</v>
          </cell>
          <cell r="J862">
            <v>119.19125</v>
          </cell>
        </row>
        <row r="863">
          <cell r="A863" t="str">
            <v>392512(21)</v>
          </cell>
          <cell r="D863" t="str">
            <v>Mechanical Pencils &amp; Lead</v>
          </cell>
          <cell r="E863">
            <v>100.00541666666668</v>
          </cell>
          <cell r="F863">
            <v>100.655</v>
          </cell>
          <cell r="G863">
            <v>113.38291666666666</v>
          </cell>
          <cell r="H863">
            <v>104.94125</v>
          </cell>
          <cell r="I863">
            <v>103.51833333333335</v>
          </cell>
          <cell r="J863">
            <v>99.522916666666688</v>
          </cell>
        </row>
        <row r="864">
          <cell r="A864" t="str">
            <v>392513(21)</v>
          </cell>
          <cell r="D864" t="str">
            <v>Rubber Stamp</v>
          </cell>
          <cell r="E864">
            <v>100.00554416666668</v>
          </cell>
          <cell r="F864">
            <v>99.383781666666678</v>
          </cell>
          <cell r="G864">
            <v>96.64556166666668</v>
          </cell>
          <cell r="H864">
            <v>102.43149083333333</v>
          </cell>
          <cell r="I864">
            <v>92.247098333333327</v>
          </cell>
          <cell r="J864">
            <v>89.980305000000001</v>
          </cell>
        </row>
        <row r="865">
          <cell r="A865" t="str">
            <v>392514(21)</v>
          </cell>
          <cell r="D865" t="str">
            <v>Printer Ribbon</v>
          </cell>
          <cell r="E865">
            <v>100</v>
          </cell>
          <cell r="F865">
            <v>98.963333333333324</v>
          </cell>
          <cell r="G865">
            <v>93.944999999999993</v>
          </cell>
          <cell r="H865">
            <v>111.9075</v>
          </cell>
          <cell r="I865">
            <v>62.838333333333345</v>
          </cell>
          <cell r="J865">
            <v>52.458333333333336</v>
          </cell>
        </row>
        <row r="866">
          <cell r="A866" t="str">
            <v>392515(21)</v>
          </cell>
          <cell r="D866" t="str">
            <v>Stamp Pad/Ink Pad</v>
          </cell>
          <cell r="E866">
            <v>100.00554416666668</v>
          </cell>
          <cell r="F866">
            <v>99.383781666666678</v>
          </cell>
          <cell r="G866">
            <v>96.64556166666668</v>
          </cell>
          <cell r="H866">
            <v>102.43149083333333</v>
          </cell>
          <cell r="I866">
            <v>92.247098333333327</v>
          </cell>
          <cell r="J866">
            <v>89.980305000000001</v>
          </cell>
        </row>
        <row r="867">
          <cell r="A867" t="str">
            <v>392531(21)</v>
          </cell>
          <cell r="D867" t="str">
            <v>Coir, Brush</v>
          </cell>
          <cell r="E867">
            <v>100</v>
          </cell>
          <cell r="F867">
            <v>100</v>
          </cell>
          <cell r="G867">
            <v>100</v>
          </cell>
          <cell r="H867">
            <v>100</v>
          </cell>
          <cell r="I867">
            <v>100</v>
          </cell>
          <cell r="J867">
            <v>100</v>
          </cell>
        </row>
        <row r="868">
          <cell r="A868" t="str">
            <v>392532(21)</v>
          </cell>
          <cell r="D868" t="str">
            <v>Tooth Brush</v>
          </cell>
          <cell r="E868">
            <v>100</v>
          </cell>
          <cell r="F868">
            <v>100</v>
          </cell>
          <cell r="G868">
            <v>100</v>
          </cell>
          <cell r="H868">
            <v>100</v>
          </cell>
          <cell r="I868">
            <v>100</v>
          </cell>
          <cell r="J868">
            <v>100</v>
          </cell>
        </row>
        <row r="869">
          <cell r="A869" t="str">
            <v>392533(21)</v>
          </cell>
          <cell r="D869" t="str">
            <v>Broom</v>
          </cell>
          <cell r="E869">
            <v>100</v>
          </cell>
          <cell r="F869">
            <v>100</v>
          </cell>
          <cell r="G869">
            <v>100</v>
          </cell>
          <cell r="H869">
            <v>100</v>
          </cell>
          <cell r="I869">
            <v>100</v>
          </cell>
          <cell r="J869">
            <v>100</v>
          </cell>
        </row>
        <row r="870">
          <cell r="A870" t="str">
            <v>392534(21)</v>
          </cell>
          <cell r="D870" t="str">
            <v>Powder Puffs (New)</v>
          </cell>
          <cell r="E870">
            <v>100.00183750000001</v>
          </cell>
          <cell r="F870">
            <v>98.473107499999998</v>
          </cell>
          <cell r="G870">
            <v>96.272313333333329</v>
          </cell>
          <cell r="H870">
            <v>97.134534166666668</v>
          </cell>
          <cell r="I870">
            <v>96.924037500000026</v>
          </cell>
          <cell r="J870">
            <v>99.904848333333334</v>
          </cell>
        </row>
        <row r="871">
          <cell r="A871" t="str">
            <v>392541(21)</v>
          </cell>
          <cell r="D871" t="str">
            <v>Umbrella</v>
          </cell>
          <cell r="E871">
            <v>100</v>
          </cell>
          <cell r="F871">
            <v>97.165833333333339</v>
          </cell>
          <cell r="G871">
            <v>89.44</v>
          </cell>
          <cell r="H871">
            <v>77.42</v>
          </cell>
          <cell r="I871">
            <v>77.42</v>
          </cell>
          <cell r="J871">
            <v>77.42</v>
          </cell>
        </row>
        <row r="872">
          <cell r="A872" t="str">
            <v>392542(21)</v>
          </cell>
          <cell r="D872" t="str">
            <v>Cigarette Lighter Of Non-Precious Metal</v>
          </cell>
          <cell r="E872">
            <v>100.00183750000001</v>
          </cell>
          <cell r="F872">
            <v>98.473107499999998</v>
          </cell>
          <cell r="G872">
            <v>96.272313333333329</v>
          </cell>
          <cell r="H872">
            <v>97.134534166666668</v>
          </cell>
          <cell r="I872">
            <v>96.924037500000026</v>
          </cell>
          <cell r="J872">
            <v>99.904848333333334</v>
          </cell>
        </row>
        <row r="873">
          <cell r="A873" t="str">
            <v>41111(21)</v>
          </cell>
          <cell r="D873" t="str">
            <v>Electricity</v>
          </cell>
          <cell r="E873">
            <v>99.998887500000009</v>
          </cell>
          <cell r="F873">
            <v>102.48416666666664</v>
          </cell>
          <cell r="G873">
            <v>103.0347216666667</v>
          </cell>
          <cell r="H873">
            <v>103.49555666666669</v>
          </cell>
          <cell r="I873">
            <v>102.10194416666667</v>
          </cell>
          <cell r="J873">
            <v>101.89999916666666</v>
          </cell>
          <cell r="K873">
            <v>102.70833416666666</v>
          </cell>
        </row>
        <row r="874">
          <cell r="A874" t="str">
            <v>41211(21)</v>
          </cell>
          <cell r="D874" t="str">
            <v>Water</v>
          </cell>
          <cell r="E874">
            <v>99.998510833333327</v>
          </cell>
          <cell r="F874">
            <v>107.11387000000001</v>
          </cell>
          <cell r="G874">
            <v>108.88589250000001</v>
          </cell>
          <cell r="H874">
            <v>110.51315333333334</v>
          </cell>
          <cell r="I874">
            <v>115.89005833333333</v>
          </cell>
          <cell r="J874">
            <v>110.80333416666666</v>
          </cell>
          <cell r="K874">
            <v>113.62083250000001</v>
          </cell>
        </row>
        <row r="875">
          <cell r="A875" t="str">
            <v>TOTAL(21)</v>
          </cell>
          <cell r="D875" t="str">
            <v>Total</v>
          </cell>
          <cell r="E875">
            <v>99.962142499999985</v>
          </cell>
          <cell r="F875">
            <v>98.4</v>
          </cell>
          <cell r="G875">
            <v>98.176356666666678</v>
          </cell>
          <cell r="H875">
            <v>102.46977499999998</v>
          </cell>
          <cell r="I875">
            <v>109.78308833333334</v>
          </cell>
          <cell r="J875">
            <v>119.47619833333334</v>
          </cell>
          <cell r="K875">
            <v>130.26379333333333</v>
          </cell>
        </row>
        <row r="877">
          <cell r="A877" t="str">
            <v>11611(22)</v>
          </cell>
          <cell r="D877" t="str">
            <v>CATTLE, PURE-BRED</v>
          </cell>
          <cell r="E877">
            <v>100.00000499999997</v>
          </cell>
          <cell r="F877">
            <v>99.365359999999995</v>
          </cell>
          <cell r="G877">
            <v>106.61369333333332</v>
          </cell>
          <cell r="H877">
            <v>104.66400666666671</v>
          </cell>
          <cell r="I877">
            <v>116.83534</v>
          </cell>
          <cell r="J877">
            <v>116.83534</v>
          </cell>
        </row>
        <row r="878">
          <cell r="A878" t="str">
            <v>11611(22)</v>
          </cell>
          <cell r="D878" t="str">
            <v>OXEN (LEMBU), O/T PURE-BRED, FOR SLAUGHTER</v>
          </cell>
          <cell r="E878">
            <v>100.00000499999997</v>
          </cell>
          <cell r="F878">
            <v>99.365359999999995</v>
          </cell>
          <cell r="G878">
            <v>106.61369333333332</v>
          </cell>
          <cell r="H878">
            <v>104.66400666666671</v>
          </cell>
          <cell r="I878">
            <v>116.83534</v>
          </cell>
          <cell r="J878">
            <v>116.83534</v>
          </cell>
        </row>
        <row r="879">
          <cell r="A879" t="str">
            <v>11615(22)</v>
          </cell>
          <cell r="D879" t="str">
            <v>DAY OLD CHICKS OF THE SPECIES GALLUS DOMESTICUS WEIGHING NOT MORE THAN 185 GRAM</v>
          </cell>
          <cell r="E879">
            <v>100.00000499999997</v>
          </cell>
          <cell r="F879">
            <v>99.365359999999995</v>
          </cell>
          <cell r="G879">
            <v>106.61369333333332</v>
          </cell>
          <cell r="H879">
            <v>104.66400666666671</v>
          </cell>
          <cell r="I879">
            <v>116.83534</v>
          </cell>
          <cell r="J879">
            <v>116.83534</v>
          </cell>
        </row>
        <row r="880">
          <cell r="A880" t="str">
            <v>31111(22)</v>
          </cell>
          <cell r="D880" t="str">
            <v>MEAT OF BOVINE ANIMALS,  BONELESS, FRESH OR       CHILLED</v>
          </cell>
          <cell r="E880">
            <v>100</v>
          </cell>
          <cell r="F880">
            <v>105.74303999999998</v>
          </cell>
          <cell r="G880">
            <v>105.36806499999997</v>
          </cell>
          <cell r="H880">
            <v>130.58515499999999</v>
          </cell>
          <cell r="I880">
            <v>152.61495500000004</v>
          </cell>
          <cell r="J880">
            <v>152.98993000000002</v>
          </cell>
        </row>
        <row r="881">
          <cell r="A881" t="str">
            <v>31111(22)</v>
          </cell>
          <cell r="D881" t="str">
            <v>OTHER CUTS OF BOVINE     ANIMALS, WITH BONE IN,   FROZEN</v>
          </cell>
          <cell r="E881">
            <v>100</v>
          </cell>
          <cell r="F881">
            <v>101.57368000000001</v>
          </cell>
          <cell r="G881">
            <v>103.00429000000001</v>
          </cell>
          <cell r="H881">
            <v>112.75631833333334</v>
          </cell>
          <cell r="I881">
            <v>108.72675</v>
          </cell>
          <cell r="J881">
            <v>101.28755</v>
          </cell>
        </row>
        <row r="882">
          <cell r="A882" t="str">
            <v>31111(22)</v>
          </cell>
          <cell r="D882" t="str">
            <v>MEAT OF BOVINE ANIMALS,  BONELESS, FROZEN</v>
          </cell>
          <cell r="E882">
            <v>99.999228333333335</v>
          </cell>
          <cell r="F882">
            <v>102.21800166666665</v>
          </cell>
          <cell r="G882">
            <v>96.989411666666669</v>
          </cell>
          <cell r="H882">
            <v>89.54204416666667</v>
          </cell>
          <cell r="I882">
            <v>99.883464166666684</v>
          </cell>
          <cell r="J882">
            <v>120.46984000000002</v>
          </cell>
        </row>
        <row r="883">
          <cell r="A883" t="str">
            <v>31112(22)</v>
          </cell>
          <cell r="D883" t="str">
            <v>CARCASSES AND HALF-      CARCASSES OF SHEEP,      FROZEN</v>
          </cell>
          <cell r="E883">
            <v>99.999247499999996</v>
          </cell>
          <cell r="F883">
            <v>102.74152666666666</v>
          </cell>
          <cell r="G883">
            <v>127.83525499999999</v>
          </cell>
          <cell r="H883">
            <v>132.39945499999999</v>
          </cell>
          <cell r="I883">
            <v>176.80182666666661</v>
          </cell>
          <cell r="J883">
            <v>177.72217999999995</v>
          </cell>
        </row>
        <row r="884">
          <cell r="A884" t="str">
            <v>31112(22)</v>
          </cell>
          <cell r="D884" t="str">
            <v>OTHER CUTS OF SHEEP, WITHBONE IN, FROZEN</v>
          </cell>
          <cell r="E884">
            <v>100.00007833333333</v>
          </cell>
          <cell r="F884">
            <v>117.21951833333335</v>
          </cell>
          <cell r="G884">
            <v>113.35644333333335</v>
          </cell>
          <cell r="H884">
            <v>130.77714416666666</v>
          </cell>
          <cell r="I884">
            <v>161.76569166666667</v>
          </cell>
          <cell r="J884">
            <v>149.46953083333335</v>
          </cell>
        </row>
        <row r="885">
          <cell r="A885" t="str">
            <v>31112(22)</v>
          </cell>
          <cell r="D885" t="str">
            <v>OTHER MEAT OF SHEEP,     BONELESS, FROZEN</v>
          </cell>
          <cell r="E885">
            <v>100.00027166666665</v>
          </cell>
          <cell r="F885">
            <v>119.50553666666667</v>
          </cell>
          <cell r="G885">
            <v>124.99533833333335</v>
          </cell>
          <cell r="H885">
            <v>135.38026416666668</v>
          </cell>
          <cell r="I885">
            <v>163.00201083333337</v>
          </cell>
          <cell r="J885">
            <v>167.92873833333331</v>
          </cell>
        </row>
        <row r="886">
          <cell r="A886" t="str">
            <v>31119(22)</v>
          </cell>
          <cell r="D886" t="str">
            <v>EDIBLE CUTS AND OFFAL,   OF THE SPECIES GALLUS    DOMESTICUS, FROZEN</v>
          </cell>
          <cell r="E886">
            <v>100.00007833333333</v>
          </cell>
          <cell r="F886">
            <v>117.21951833333335</v>
          </cell>
          <cell r="G886">
            <v>113.35644333333335</v>
          </cell>
          <cell r="H886">
            <v>130.77714416666666</v>
          </cell>
          <cell r="I886">
            <v>161.76569166666667</v>
          </cell>
          <cell r="J886">
            <v>149.46953083333335</v>
          </cell>
        </row>
        <row r="887">
          <cell r="A887" t="str">
            <v>31111(22)</v>
          </cell>
          <cell r="D887" t="str">
            <v>OTHER EDIBLE OFFALS OF   BOVINE ANIMALS, FROZEN</v>
          </cell>
          <cell r="E887">
            <v>100.00028833333332</v>
          </cell>
          <cell r="F887">
            <v>121.42222083333336</v>
          </cell>
          <cell r="G887">
            <v>102.30992916666665</v>
          </cell>
          <cell r="H887">
            <v>127.91808749999998</v>
          </cell>
          <cell r="I887">
            <v>155.62657666666664</v>
          </cell>
          <cell r="J887">
            <v>130.00398000000001</v>
          </cell>
        </row>
        <row r="888">
          <cell r="A888" t="str">
            <v>31218(22)</v>
          </cell>
          <cell r="D888" t="str">
            <v>MILK &amp; CREAM, CONC., OR  SWEETENED, IN POWDER,    GRANULES OR OTHER SOLID  FORMS, OF A FAT CONTENT, BY WT., NOT EXD. 1.5%</v>
          </cell>
          <cell r="E888">
            <v>100.00054750000001</v>
          </cell>
          <cell r="F888">
            <v>132.400285</v>
          </cell>
          <cell r="G888">
            <v>86.649830000000009</v>
          </cell>
          <cell r="H888">
            <v>96.980579166666658</v>
          </cell>
          <cell r="I888">
            <v>111.1238616666667</v>
          </cell>
          <cell r="J888">
            <v>110.85056000000002</v>
          </cell>
        </row>
        <row r="889">
          <cell r="A889" t="str">
            <v>31218(22)</v>
          </cell>
          <cell r="D889" t="str">
            <v>MILK &amp; CREAM, IN POWDER/ GRANULES,NOT CTG. ADDED  SUGAR OR OTHER SWEETENINGMATTER, OF A FAT CONTENT,BY WT., NOT EXD. 1.5%</v>
          </cell>
          <cell r="E889">
            <v>99.999984166666664</v>
          </cell>
          <cell r="F889">
            <v>121.98237333333334</v>
          </cell>
          <cell r="G889">
            <v>94.764612499999984</v>
          </cell>
          <cell r="H889">
            <v>97.531301666666678</v>
          </cell>
          <cell r="I889">
            <v>108.83493333333334</v>
          </cell>
          <cell r="J889">
            <v>111.81023333333333</v>
          </cell>
        </row>
        <row r="890">
          <cell r="A890" t="str">
            <v>31218(22)</v>
          </cell>
          <cell r="D890" t="str">
            <v>MILK &amp; CREAM, IN POWDER/ GRANULES, SWEETENED, OF AFAT CONTENT N.E. 1.5%</v>
          </cell>
          <cell r="E890">
            <v>99.999549166666654</v>
          </cell>
          <cell r="F890">
            <v>124.05678666666665</v>
          </cell>
          <cell r="G890">
            <v>109.65179583333335</v>
          </cell>
          <cell r="H890">
            <v>101.16233333333334</v>
          </cell>
          <cell r="I890">
            <v>113.5465658333333</v>
          </cell>
          <cell r="J890">
            <v>114.47227999999998</v>
          </cell>
        </row>
        <row r="891">
          <cell r="A891" t="str">
            <v>31213(22)</v>
          </cell>
          <cell r="D891" t="str">
            <v>MILK &amp; CREAM, O/T IN     POWDER/GRANULES, SWEETEN-ED, OF A FAT CONTENT, BY WT., NOT EXCEEDING 1.5%</v>
          </cell>
          <cell r="E891">
            <v>100.0000008333333</v>
          </cell>
          <cell r="F891">
            <v>106.21159333333335</v>
          </cell>
          <cell r="G891">
            <v>93.673992499999983</v>
          </cell>
          <cell r="H891">
            <v>91.762428333333318</v>
          </cell>
          <cell r="I891">
            <v>102.60745249999998</v>
          </cell>
          <cell r="J891">
            <v>103.03948999999997</v>
          </cell>
        </row>
        <row r="892">
          <cell r="A892" t="str">
            <v>31212(22)</v>
          </cell>
          <cell r="D892" t="str">
            <v>OTHER BUTTERMILK, CURDREDMILK AND CREAM,          O/T FLAVOURED OR CTG     ADDED FRUIT ON NUTS OR   COCOA</v>
          </cell>
          <cell r="E892">
            <v>99.999984166666664</v>
          </cell>
          <cell r="F892">
            <v>121.98237333333334</v>
          </cell>
          <cell r="G892">
            <v>94.764612499999984</v>
          </cell>
          <cell r="H892">
            <v>97.531301666666678</v>
          </cell>
          <cell r="I892">
            <v>108.83493333333334</v>
          </cell>
          <cell r="J892">
            <v>111.81023333333333</v>
          </cell>
        </row>
        <row r="893">
          <cell r="A893" t="str">
            <v>31213(22)</v>
          </cell>
          <cell r="D893" t="str">
            <v>OTHER BUTTERMILK, CURDREDMILK AND CREAM, OTHER    THAN FRESH, O/T FLAVOUREDOR CTG ADDED FRUIT ON    NUTS OR COCOA</v>
          </cell>
          <cell r="E893">
            <v>100</v>
          </cell>
          <cell r="F893">
            <v>100</v>
          </cell>
          <cell r="G893">
            <v>100</v>
          </cell>
          <cell r="H893">
            <v>92.619930000000011</v>
          </cell>
          <cell r="I893">
            <v>107.19557000000002</v>
          </cell>
          <cell r="J893">
            <v>107.19557000000002</v>
          </cell>
        </row>
        <row r="894">
          <cell r="A894" t="str">
            <v>31221(22)</v>
          </cell>
          <cell r="D894" t="str">
            <v>ICE CREAM, AND OTHER     EDIBLE ICE, WHETHER OR   NOT CONTAINING COCOA</v>
          </cell>
          <cell r="E894">
            <v>100.00038333333333</v>
          </cell>
          <cell r="F894">
            <v>87.876790833333331</v>
          </cell>
          <cell r="G894">
            <v>89.810796666666661</v>
          </cell>
          <cell r="H894">
            <v>94.737204999999989</v>
          </cell>
          <cell r="I894">
            <v>99.124793333333344</v>
          </cell>
          <cell r="J894">
            <v>101.36669583333334</v>
          </cell>
        </row>
        <row r="895">
          <cell r="A895" t="str">
            <v>31218(22)</v>
          </cell>
          <cell r="D895" t="str">
            <v>OTHER WHEY, W/N CONC. OR CONT. ADDED SUGAR OR     OTHER SWEETENING MATTER, IN POWDER FORM</v>
          </cell>
          <cell r="E895">
            <v>99.998718333333329</v>
          </cell>
          <cell r="F895">
            <v>102.52669000000003</v>
          </cell>
          <cell r="G895">
            <v>98.110745000000037</v>
          </cell>
          <cell r="H895">
            <v>97.15076000000002</v>
          </cell>
          <cell r="I895">
            <v>98.590740833333314</v>
          </cell>
          <cell r="J895">
            <v>117.21449916666666</v>
          </cell>
        </row>
        <row r="896">
          <cell r="A896" t="str">
            <v>31215(22)</v>
          </cell>
          <cell r="D896" t="str">
            <v>BUTTER</v>
          </cell>
          <cell r="E896">
            <v>99.999503333333323</v>
          </cell>
          <cell r="F896">
            <v>101.13924333333334</v>
          </cell>
          <cell r="G896">
            <v>112.52422083333333</v>
          </cell>
          <cell r="H896">
            <v>129.1990625</v>
          </cell>
          <cell r="I896">
            <v>145.29164666666665</v>
          </cell>
          <cell r="J896">
            <v>179.4465841666667</v>
          </cell>
        </row>
        <row r="897">
          <cell r="A897" t="str">
            <v>31215(22)</v>
          </cell>
          <cell r="D897" t="str">
            <v>GHEE</v>
          </cell>
          <cell r="E897">
            <v>100</v>
          </cell>
          <cell r="F897">
            <v>95.842449999999971</v>
          </cell>
          <cell r="G897">
            <v>108.3151</v>
          </cell>
          <cell r="H897">
            <v>128.9752008333333</v>
          </cell>
          <cell r="I897">
            <v>131.07220999999998</v>
          </cell>
          <cell r="J897">
            <v>131.07220999999998</v>
          </cell>
        </row>
        <row r="898">
          <cell r="A898" t="str">
            <v>31216(22)</v>
          </cell>
          <cell r="D898" t="str">
            <v>OTHER CHEESE</v>
          </cell>
          <cell r="E898">
            <v>100.00036583333335</v>
          </cell>
          <cell r="F898">
            <v>100.67927</v>
          </cell>
          <cell r="G898">
            <v>101.5141375</v>
          </cell>
          <cell r="H898">
            <v>87.082890000000035</v>
          </cell>
          <cell r="I898">
            <v>105.96369250000001</v>
          </cell>
          <cell r="J898">
            <v>128.62432666666663</v>
          </cell>
        </row>
        <row r="899">
          <cell r="A899" t="str">
            <v>13022(22)</v>
          </cell>
          <cell r="D899" t="str">
            <v>OTHER ORNAMENTAL FISH,   OTHER THAN FRY, ALIVE</v>
          </cell>
          <cell r="E899">
            <v>100.00031666666668</v>
          </cell>
          <cell r="F899">
            <v>102.66527916666664</v>
          </cell>
          <cell r="G899">
            <v>98.462822500000001</v>
          </cell>
          <cell r="H899">
            <v>98.650166666666664</v>
          </cell>
          <cell r="I899">
            <v>102.22061500000001</v>
          </cell>
          <cell r="J899">
            <v>103.94090249999999</v>
          </cell>
        </row>
        <row r="900">
          <cell r="A900" t="str">
            <v>13022(22)</v>
          </cell>
          <cell r="D900" t="str">
            <v>OTHER LIVE FISH, OTHER   THAN TROUT, EELS OR CARP</v>
          </cell>
          <cell r="E900">
            <v>100.00031666666668</v>
          </cell>
          <cell r="F900">
            <v>102.66527916666664</v>
          </cell>
          <cell r="G900">
            <v>98.462822500000001</v>
          </cell>
          <cell r="H900">
            <v>98.650166666666664</v>
          </cell>
          <cell r="I900">
            <v>102.22061500000001</v>
          </cell>
          <cell r="J900">
            <v>103.94090249999999</v>
          </cell>
        </row>
        <row r="901">
          <cell r="A901" t="str">
            <v>31411(22)</v>
          </cell>
          <cell r="D901" t="str">
            <v>OTHER FISH, EXCLUDING    LIVERS AND ROES, FRESH,  OR CHILLED</v>
          </cell>
          <cell r="E901">
            <v>100</v>
          </cell>
          <cell r="F901">
            <v>98.923279999999991</v>
          </cell>
          <cell r="G901">
            <v>94.212650000000025</v>
          </cell>
          <cell r="H901">
            <v>94.212650000000025</v>
          </cell>
          <cell r="I901">
            <v>94.212650000000025</v>
          </cell>
          <cell r="J901">
            <v>94.212650000000025</v>
          </cell>
        </row>
        <row r="902">
          <cell r="A902" t="str">
            <v>31412(22)</v>
          </cell>
          <cell r="D902" t="str">
            <v>OTHER SALMONIDAE, EXCL.  LIVERS AND ROES, FROZEN</v>
          </cell>
          <cell r="E902">
            <v>100.00031666666668</v>
          </cell>
          <cell r="F902">
            <v>102.66527916666664</v>
          </cell>
          <cell r="G902">
            <v>98.462822500000001</v>
          </cell>
          <cell r="H902">
            <v>98.650166666666664</v>
          </cell>
          <cell r="I902">
            <v>102.22061500000001</v>
          </cell>
          <cell r="J902">
            <v>103.94090249999999</v>
          </cell>
        </row>
        <row r="903">
          <cell r="A903" t="str">
            <v>31412(22)</v>
          </cell>
          <cell r="D903" t="str">
            <v>SARDINES, EXCLUDING      LIVERS AND ROES, FROZEN</v>
          </cell>
          <cell r="E903">
            <v>100</v>
          </cell>
          <cell r="F903">
            <v>103.48493999999998</v>
          </cell>
          <cell r="G903">
            <v>96.042530000000028</v>
          </cell>
          <cell r="H903">
            <v>106.85174000000002</v>
          </cell>
          <cell r="I903">
            <v>106.85174000000002</v>
          </cell>
          <cell r="J903">
            <v>106.85174000000002</v>
          </cell>
        </row>
        <row r="904">
          <cell r="A904" t="str">
            <v>31412(22)</v>
          </cell>
          <cell r="D904" t="str">
            <v>MACKEREL, EXCLUDING      LIVERS AND ROES, FROZEN</v>
          </cell>
          <cell r="E904">
            <v>100.00130666666668</v>
          </cell>
          <cell r="F904">
            <v>113.15422249999999</v>
          </cell>
          <cell r="G904">
            <v>112.40356000000001</v>
          </cell>
          <cell r="H904">
            <v>107.80167166666668</v>
          </cell>
          <cell r="I904">
            <v>125.13218500000002</v>
          </cell>
          <cell r="J904">
            <v>130.745835</v>
          </cell>
        </row>
        <row r="905">
          <cell r="A905" t="str">
            <v>31412(22)</v>
          </cell>
          <cell r="D905" t="str">
            <v>OTHER FISH, EXCLUDING    LIVERS AND ROES, FROZEN</v>
          </cell>
          <cell r="E905">
            <v>100.00031666666668</v>
          </cell>
          <cell r="F905">
            <v>102.66527916666664</v>
          </cell>
          <cell r="G905">
            <v>98.462822500000001</v>
          </cell>
          <cell r="H905">
            <v>98.650166666666664</v>
          </cell>
          <cell r="I905">
            <v>102.22061500000001</v>
          </cell>
          <cell r="J905">
            <v>103.94090249999999</v>
          </cell>
        </row>
        <row r="906">
          <cell r="A906" t="str">
            <v>31414(22)</v>
          </cell>
          <cell r="D906" t="str">
            <v>FROZEN FILLETS</v>
          </cell>
          <cell r="E906">
            <v>100.00024416666666</v>
          </cell>
          <cell r="F906">
            <v>100.01861</v>
          </cell>
          <cell r="G906">
            <v>95.218504166666648</v>
          </cell>
          <cell r="H906">
            <v>94.508282499999993</v>
          </cell>
          <cell r="I906">
            <v>93.681730833333319</v>
          </cell>
          <cell r="J906">
            <v>97.104260000000011</v>
          </cell>
        </row>
        <row r="907">
          <cell r="A907" t="str">
            <v>31414(22)</v>
          </cell>
          <cell r="D907" t="str">
            <v>OTHER FISH MEAT (WHETHER OR NOT MINCED), FRESH,   CHILLED OR FROZEN</v>
          </cell>
          <cell r="E907">
            <v>100.00031666666668</v>
          </cell>
          <cell r="F907">
            <v>102.66527916666664</v>
          </cell>
          <cell r="G907">
            <v>98.462822500000001</v>
          </cell>
          <cell r="H907">
            <v>98.650166666666664</v>
          </cell>
          <cell r="I907">
            <v>102.22061500000001</v>
          </cell>
          <cell r="J907">
            <v>103.94090249999999</v>
          </cell>
        </row>
        <row r="908">
          <cell r="A908" t="str">
            <v>31421(22)</v>
          </cell>
          <cell r="D908" t="str">
            <v>IKAN BILIS, DRIED,       WHETHER OR NOT SALTED BUTNOT SMOKED</v>
          </cell>
          <cell r="E908">
            <v>100.00000250000002</v>
          </cell>
          <cell r="F908">
            <v>99.071210000000008</v>
          </cell>
          <cell r="G908">
            <v>94.840044166666672</v>
          </cell>
          <cell r="H908">
            <v>83.59133416666667</v>
          </cell>
          <cell r="I908">
            <v>99.071210000000008</v>
          </cell>
          <cell r="J908">
            <v>99.071210000000008</v>
          </cell>
        </row>
        <row r="909">
          <cell r="A909" t="str">
            <v>31417(22)</v>
          </cell>
          <cell r="D909" t="str">
            <v>SHRIMPS AND PRAWNS, FIT  FOR HUMAN CONSUMPTION,   FROZEN</v>
          </cell>
          <cell r="E909">
            <v>100</v>
          </cell>
          <cell r="F909">
            <v>87.868109999999987</v>
          </cell>
          <cell r="G909">
            <v>72.202639999999988</v>
          </cell>
          <cell r="H909">
            <v>71.873502499999987</v>
          </cell>
          <cell r="I909">
            <v>72.202639999999988</v>
          </cell>
          <cell r="J909">
            <v>72.202639999999988</v>
          </cell>
        </row>
        <row r="910">
          <cell r="A910" t="str">
            <v>31417(22)</v>
          </cell>
          <cell r="D910" t="str">
            <v>CRABS, FROZEN</v>
          </cell>
          <cell r="E910">
            <v>100</v>
          </cell>
          <cell r="F910">
            <v>87.868109999999987</v>
          </cell>
          <cell r="G910">
            <v>72.202639999999988</v>
          </cell>
          <cell r="H910">
            <v>71.873502499999987</v>
          </cell>
          <cell r="I910">
            <v>72.202639999999988</v>
          </cell>
          <cell r="J910">
            <v>72.202639999999988</v>
          </cell>
        </row>
        <row r="911">
          <cell r="A911" t="str">
            <v>13015(22)</v>
          </cell>
          <cell r="D911" t="str">
            <v>SHRIMPS AND PRAWN, O/T   IN SHELL FRESH OR   FRUITCHILLED</v>
          </cell>
          <cell r="E911">
            <v>100</v>
          </cell>
          <cell r="F911">
            <v>87.868109999999987</v>
          </cell>
          <cell r="G911">
            <v>72.202639999999988</v>
          </cell>
          <cell r="H911">
            <v>71.873502499999987</v>
          </cell>
          <cell r="I911">
            <v>72.202639999999988</v>
          </cell>
          <cell r="J911">
            <v>72.202639999999988</v>
          </cell>
        </row>
        <row r="912">
          <cell r="A912" t="str">
            <v>13015(22)</v>
          </cell>
          <cell r="D912" t="str">
            <v>CRABS, O/T IN SHELL, NOT FROZEN</v>
          </cell>
          <cell r="E912">
            <v>100</v>
          </cell>
          <cell r="F912">
            <v>87.868109999999987</v>
          </cell>
          <cell r="G912">
            <v>72.202639999999988</v>
          </cell>
          <cell r="H912">
            <v>71.873502499999987</v>
          </cell>
          <cell r="I912">
            <v>72.202639999999988</v>
          </cell>
          <cell r="J912">
            <v>72.202639999999988</v>
          </cell>
        </row>
        <row r="913">
          <cell r="A913" t="str">
            <v>31423(22)</v>
          </cell>
          <cell r="D913" t="str">
            <v>SARDINES, WHOLE OR IN    PIECES, BUT NOT MINCED,  IN AIRTIGHT CONTAINERS</v>
          </cell>
          <cell r="E913">
            <v>100</v>
          </cell>
          <cell r="F913">
            <v>103.88513999999998</v>
          </cell>
          <cell r="G913">
            <v>114.35810999999998</v>
          </cell>
          <cell r="H913">
            <v>114.35810999999998</v>
          </cell>
          <cell r="I913">
            <v>114.35810999999998</v>
          </cell>
          <cell r="J913">
            <v>114.35810999999998</v>
          </cell>
        </row>
        <row r="914">
          <cell r="A914" t="str">
            <v>11112(22)</v>
          </cell>
          <cell r="D914" t="str">
            <v>OTHER WHEAT AND MESLIN</v>
          </cell>
          <cell r="E914">
            <v>100.00000333333332</v>
          </cell>
          <cell r="F914">
            <v>103.85753166666666</v>
          </cell>
          <cell r="G914">
            <v>100.02302749999998</v>
          </cell>
          <cell r="H914">
            <v>111.09307500000003</v>
          </cell>
          <cell r="I914">
            <v>115.28674416666668</v>
          </cell>
          <cell r="J914">
            <v>113.9119216666667</v>
          </cell>
        </row>
        <row r="915">
          <cell r="A915" t="str">
            <v>31614(22)</v>
          </cell>
          <cell r="D915" t="str">
            <v>PULUT (GLUTINOUS RICE),  SEMI-MILLED OR WHOLLY    MILLED, WHETHER OR NOT   POLISHED OR GLAZED</v>
          </cell>
          <cell r="E915">
            <v>100</v>
          </cell>
          <cell r="F915">
            <v>100</v>
          </cell>
          <cell r="G915">
            <v>100</v>
          </cell>
          <cell r="H915">
            <v>100</v>
          </cell>
          <cell r="I915">
            <v>100</v>
          </cell>
          <cell r="J915">
            <v>95.836180000000013</v>
          </cell>
        </row>
        <row r="916">
          <cell r="A916" t="str">
            <v>31614(22)</v>
          </cell>
          <cell r="D916" t="str">
            <v>OTHER SEMI-MILLED OR     WHOLLY MILLED RICE, W/N  POLISHED OR GLAZED, O/T  PULUT</v>
          </cell>
          <cell r="E916">
            <v>99.999998333333366</v>
          </cell>
          <cell r="F916">
            <v>86.489885000000001</v>
          </cell>
          <cell r="G916">
            <v>86.007786666666647</v>
          </cell>
          <cell r="H916">
            <v>86.563329999999993</v>
          </cell>
          <cell r="I916">
            <v>86.412800000000004</v>
          </cell>
          <cell r="J916">
            <v>86.412800000000004</v>
          </cell>
        </row>
        <row r="917">
          <cell r="A917" t="str">
            <v>31614(22)</v>
          </cell>
          <cell r="D917" t="str">
            <v>OTHER BROKEN RICE</v>
          </cell>
          <cell r="E917">
            <v>99.999998333333352</v>
          </cell>
          <cell r="F917">
            <v>87.079531666666668</v>
          </cell>
          <cell r="G917">
            <v>86.618471666666665</v>
          </cell>
          <cell r="H917">
            <v>87.14976666666665</v>
          </cell>
          <cell r="I917">
            <v>87.005810000000011</v>
          </cell>
          <cell r="J917">
            <v>86.824080000000009</v>
          </cell>
        </row>
        <row r="918">
          <cell r="A918" t="str">
            <v>11112(22)</v>
          </cell>
          <cell r="D918" t="str">
            <v>MAIZE (CORN), SEED</v>
          </cell>
          <cell r="E918">
            <v>99.999996666666675</v>
          </cell>
          <cell r="F918">
            <v>103.06962500000002</v>
          </cell>
          <cell r="G918">
            <v>99.296769166666678</v>
          </cell>
          <cell r="H918">
            <v>110.14648583333334</v>
          </cell>
          <cell r="I918">
            <v>148.97845666666666</v>
          </cell>
          <cell r="J918">
            <v>135.41843166666666</v>
          </cell>
        </row>
        <row r="919">
          <cell r="A919" t="str">
            <v>11112(22)</v>
          </cell>
          <cell r="D919" t="str">
            <v>OTHER MAIZE (CORN)</v>
          </cell>
          <cell r="E919">
            <v>99.999996666666675</v>
          </cell>
          <cell r="F919">
            <v>103.06962500000002</v>
          </cell>
          <cell r="G919">
            <v>99.296769166666678</v>
          </cell>
          <cell r="H919">
            <v>110.14648583333334</v>
          </cell>
          <cell r="I919">
            <v>148.97845666666666</v>
          </cell>
          <cell r="J919">
            <v>135.41843166666666</v>
          </cell>
        </row>
        <row r="920">
          <cell r="A920" t="str">
            <v>31616(22)</v>
          </cell>
          <cell r="D920" t="str">
            <v>WHEAT OR MESLIN FLOUR</v>
          </cell>
          <cell r="E920">
            <v>99.999992499999991</v>
          </cell>
          <cell r="F920">
            <v>101.8425625</v>
          </cell>
          <cell r="G920">
            <v>97.576165000000003</v>
          </cell>
          <cell r="H920">
            <v>106.17183333333337</v>
          </cell>
          <cell r="I920">
            <v>127.28372083333333</v>
          </cell>
          <cell r="J920">
            <v>119.48868083333335</v>
          </cell>
        </row>
        <row r="921">
          <cell r="A921" t="str">
            <v>31613(22)</v>
          </cell>
          <cell r="D921" t="str">
            <v>OTHER CEREAL FLOURS O/T  WHEAT OR MESLIN</v>
          </cell>
          <cell r="E921">
            <v>100</v>
          </cell>
          <cell r="F921">
            <v>110.84336999999998</v>
          </cell>
          <cell r="G921">
            <v>98.795180000000016</v>
          </cell>
          <cell r="H921">
            <v>106.32529916666665</v>
          </cell>
          <cell r="I921">
            <v>144.27710666666661</v>
          </cell>
          <cell r="J921">
            <v>128.41365166666668</v>
          </cell>
        </row>
        <row r="922">
          <cell r="A922" t="str">
            <v>31613(22)</v>
          </cell>
          <cell r="D922" t="str">
            <v>GROATS AND MEAL OF MAIZE (CORN)</v>
          </cell>
          <cell r="E922">
            <v>100</v>
          </cell>
          <cell r="F922">
            <v>110.84336999999998</v>
          </cell>
          <cell r="G922">
            <v>98.795180000000016</v>
          </cell>
          <cell r="H922">
            <v>106.32529916666665</v>
          </cell>
          <cell r="I922">
            <v>144.27710666666661</v>
          </cell>
          <cell r="J922">
            <v>128.41365166666668</v>
          </cell>
        </row>
        <row r="923">
          <cell r="A923" t="str">
            <v>31618(22)</v>
          </cell>
          <cell r="D923" t="str">
            <v>OTHER CEREAL, CONTAINING MORE THAN 8 % OF COCOA   POWDER OR COATED WITH    CHOCOLATE</v>
          </cell>
          <cell r="E923">
            <v>99.999593333333308</v>
          </cell>
          <cell r="F923">
            <v>91.353209166666659</v>
          </cell>
          <cell r="G923">
            <v>86.968890833333319</v>
          </cell>
          <cell r="H923">
            <v>82.594065000000001</v>
          </cell>
          <cell r="I923">
            <v>79.237774999999971</v>
          </cell>
          <cell r="J923">
            <v>79.092289999999991</v>
          </cell>
        </row>
        <row r="924">
          <cell r="A924" t="str">
            <v>31616(22)</v>
          </cell>
          <cell r="D924" t="str">
            <v>ROLLED OR FLAKED         GRAINS OF MAIZE</v>
          </cell>
          <cell r="E924">
            <v>99.999930833333337</v>
          </cell>
          <cell r="F924">
            <v>94.784020833333344</v>
          </cell>
          <cell r="G924">
            <v>92.214472499999999</v>
          </cell>
          <cell r="H924">
            <v>91.689566666666664</v>
          </cell>
          <cell r="I924">
            <v>88.298073333333349</v>
          </cell>
          <cell r="J924">
            <v>87.679033333333336</v>
          </cell>
        </row>
        <row r="925">
          <cell r="A925" t="str">
            <v>32613(22)</v>
          </cell>
          <cell r="D925" t="str">
            <v>MALT, NOT ROASTED</v>
          </cell>
          <cell r="E925">
            <v>99.999930833333337</v>
          </cell>
          <cell r="F925">
            <v>94.784020833333344</v>
          </cell>
          <cell r="G925">
            <v>92.214472499999999</v>
          </cell>
          <cell r="H925">
            <v>91.689566666666664</v>
          </cell>
          <cell r="I925">
            <v>88.298073333333349</v>
          </cell>
          <cell r="J925">
            <v>87.679033333333336</v>
          </cell>
        </row>
        <row r="926">
          <cell r="A926" t="str">
            <v>31713(22)</v>
          </cell>
          <cell r="D926" t="str">
            <v>SWEET BISCUITS; WAFFLES  AND WAFERS</v>
          </cell>
          <cell r="E926">
            <v>99.999930833333337</v>
          </cell>
          <cell r="F926">
            <v>94.784020833333344</v>
          </cell>
          <cell r="G926">
            <v>92.214472499999999</v>
          </cell>
          <cell r="H926">
            <v>91.689566666666664</v>
          </cell>
          <cell r="I926">
            <v>88.298073333333349</v>
          </cell>
          <cell r="J926">
            <v>87.679033333333336</v>
          </cell>
        </row>
        <row r="927">
          <cell r="A927" t="str">
            <v>31713(22)</v>
          </cell>
          <cell r="D927" t="str">
            <v>OTHER BAKERS' WARES, NOT ELSEWHERE SPECIFIED</v>
          </cell>
          <cell r="E927">
            <v>100.00001083333333</v>
          </cell>
          <cell r="F927">
            <v>103.90234999999998</v>
          </cell>
          <cell r="G927">
            <v>104.48218</v>
          </cell>
          <cell r="H927">
            <v>107.83174750000001</v>
          </cell>
          <cell r="I927">
            <v>113.88806499999998</v>
          </cell>
          <cell r="J927">
            <v>115.19924333333333</v>
          </cell>
        </row>
        <row r="928">
          <cell r="A928" t="str">
            <v>31617(22)</v>
          </cell>
          <cell r="D928" t="str">
            <v>MIXES &amp; DOUGHS OF FLOUR, STARCH OR MALT EXTRACT,  WHETHER OR NOT CONTAININGCOCOA POWDER BY WEIGHT   OF LESS THAN 50%</v>
          </cell>
          <cell r="E928">
            <v>100.00060083333332</v>
          </cell>
          <cell r="F928">
            <v>101.56688</v>
          </cell>
          <cell r="G928">
            <v>102.59097999999999</v>
          </cell>
          <cell r="H928">
            <v>109.69945333333337</v>
          </cell>
          <cell r="I928">
            <v>106.20545499999999</v>
          </cell>
          <cell r="J928">
            <v>104.63917999999998</v>
          </cell>
        </row>
        <row r="929">
          <cell r="A929" t="str">
            <v>11125(22)</v>
          </cell>
          <cell r="D929" t="str">
            <v>POTATO SEED, FRESH OR    CHILLED</v>
          </cell>
          <cell r="E929">
            <v>99.996028333333328</v>
          </cell>
          <cell r="F929">
            <v>105.75548416666666</v>
          </cell>
          <cell r="G929">
            <v>92.945659999999961</v>
          </cell>
          <cell r="H929">
            <v>126.60867416666665</v>
          </cell>
          <cell r="I929">
            <v>97.314903333333362</v>
          </cell>
          <cell r="J929">
            <v>126.31077000000002</v>
          </cell>
        </row>
        <row r="930">
          <cell r="A930" t="str">
            <v>11125(22)</v>
          </cell>
          <cell r="D930" t="str">
            <v>POTATOES,FRESH OR CHILLED</v>
          </cell>
          <cell r="E930">
            <v>99.99585500000002</v>
          </cell>
          <cell r="F930">
            <v>109.94363083333334</v>
          </cell>
          <cell r="G930">
            <v>118.7515558333333</v>
          </cell>
          <cell r="H930">
            <v>104.14076166666666</v>
          </cell>
          <cell r="I930">
            <v>109.11464750000002</v>
          </cell>
          <cell r="J930">
            <v>122.0674775</v>
          </cell>
        </row>
        <row r="931">
          <cell r="A931" t="str">
            <v>31314(22)</v>
          </cell>
          <cell r="D931" t="str">
            <v>BEANS, SHELLED, WHETHER  OR NOT SKINNED OR SPLIT</v>
          </cell>
          <cell r="E931">
            <v>100</v>
          </cell>
          <cell r="F931">
            <v>100.23528999999999</v>
          </cell>
          <cell r="G931">
            <v>100.23528999999999</v>
          </cell>
          <cell r="H931">
            <v>100.23528999999999</v>
          </cell>
          <cell r="I931">
            <v>100.23528999999999</v>
          </cell>
          <cell r="J931">
            <v>100.19607666666667</v>
          </cell>
        </row>
        <row r="932">
          <cell r="A932" t="str">
            <v>31314(22)</v>
          </cell>
          <cell r="D932" t="str">
            <v>OTHER BEANS, SHELLED,    WHETHER OR NOT SKINNED   OR SPLIT</v>
          </cell>
          <cell r="E932">
            <v>99.998695000000012</v>
          </cell>
          <cell r="F932">
            <v>96.442461666666674</v>
          </cell>
          <cell r="G932">
            <v>97.029726666666647</v>
          </cell>
          <cell r="H932">
            <v>96.638214166666657</v>
          </cell>
          <cell r="I932">
            <v>87.698689999999999</v>
          </cell>
          <cell r="J932">
            <v>89.949884999999995</v>
          </cell>
        </row>
        <row r="933">
          <cell r="A933" t="str">
            <v>31314(22)</v>
          </cell>
          <cell r="D933" t="str">
            <v>DHALL, SHELLED, WHETHER  OR NOT SKINNED OR SPLIT</v>
          </cell>
          <cell r="E933">
            <v>100</v>
          </cell>
          <cell r="F933">
            <v>94.086019999999976</v>
          </cell>
          <cell r="G933">
            <v>92.20429666666665</v>
          </cell>
          <cell r="H933">
            <v>85.080646666666681</v>
          </cell>
          <cell r="I933">
            <v>86.592745000000008</v>
          </cell>
          <cell r="J933">
            <v>95.396503333333357</v>
          </cell>
        </row>
        <row r="934">
          <cell r="A934" t="str">
            <v>11125(22)</v>
          </cell>
          <cell r="D934" t="str">
            <v>ONIONS AND SHALLOTS,     FRESH OR CHILLED</v>
          </cell>
          <cell r="E934">
            <v>100.00000083333333</v>
          </cell>
          <cell r="F934">
            <v>105.72023083333333</v>
          </cell>
          <cell r="G934">
            <v>98.621425833333333</v>
          </cell>
          <cell r="H934">
            <v>125.81839583333333</v>
          </cell>
          <cell r="I934">
            <v>115.1184375</v>
          </cell>
          <cell r="J934">
            <v>97.587491666666679</v>
          </cell>
        </row>
        <row r="935">
          <cell r="A935" t="str">
            <v>11125(22)</v>
          </cell>
          <cell r="D935" t="str">
            <v>GARLIC, FRESH OR CHILLED</v>
          </cell>
          <cell r="E935">
            <v>100.000625</v>
          </cell>
          <cell r="F935">
            <v>120.2804525</v>
          </cell>
          <cell r="G935">
            <v>90.551485833333331</v>
          </cell>
          <cell r="H935">
            <v>86.014751666666683</v>
          </cell>
          <cell r="I935">
            <v>91.089929166666678</v>
          </cell>
          <cell r="J935">
            <v>112.58489166666666</v>
          </cell>
        </row>
        <row r="936">
          <cell r="A936" t="str">
            <v>11125(22)</v>
          </cell>
          <cell r="D936" t="str">
            <v>CAULIFLOWERS AND HEADED  BROCCOLI, FRESH OR       CHILLED</v>
          </cell>
          <cell r="E936">
            <v>99.999842499999986</v>
          </cell>
          <cell r="F936">
            <v>102.78166500000002</v>
          </cell>
          <cell r="G936">
            <v>98.906259999999989</v>
          </cell>
          <cell r="H936">
            <v>110.0669025</v>
          </cell>
          <cell r="I936">
            <v>106.577765</v>
          </cell>
          <cell r="J936">
            <v>108.34053083333333</v>
          </cell>
        </row>
        <row r="937">
          <cell r="A937" t="str">
            <v>11125(22)</v>
          </cell>
          <cell r="D937" t="str">
            <v>ROUND CABBAGES, FRESH OR CHILLED</v>
          </cell>
          <cell r="E937">
            <v>100</v>
          </cell>
          <cell r="F937">
            <v>86.206899999999962</v>
          </cell>
          <cell r="G937">
            <v>103.44828</v>
          </cell>
          <cell r="H937">
            <v>103.44828</v>
          </cell>
          <cell r="I937">
            <v>103.44828</v>
          </cell>
          <cell r="J937">
            <v>103.44828</v>
          </cell>
        </row>
        <row r="938">
          <cell r="A938" t="str">
            <v>11125(22)</v>
          </cell>
          <cell r="D938" t="str">
            <v>CARROTS AND TURNIPS,     FRESH OR CHILLED</v>
          </cell>
          <cell r="E938">
            <v>99.999998333333366</v>
          </cell>
          <cell r="F938">
            <v>93.526119166666646</v>
          </cell>
          <cell r="G938">
            <v>95.99483583333334</v>
          </cell>
          <cell r="H938">
            <v>100.12882583333335</v>
          </cell>
          <cell r="I938">
            <v>104.10799833333333</v>
          </cell>
          <cell r="J938">
            <v>114.04326333333331</v>
          </cell>
        </row>
        <row r="939">
          <cell r="A939" t="str">
            <v>11125(22)</v>
          </cell>
          <cell r="D939" t="str">
            <v>PEAS, SHELLED OR         UNSHELLED, FRESH OR      CHILLED</v>
          </cell>
          <cell r="E939">
            <v>99.999842499999986</v>
          </cell>
          <cell r="F939">
            <v>102.78166500000002</v>
          </cell>
          <cell r="G939">
            <v>98.906259999999989</v>
          </cell>
          <cell r="H939">
            <v>110.0669025</v>
          </cell>
          <cell r="I939">
            <v>106.577765</v>
          </cell>
          <cell r="J939">
            <v>108.34053083333333</v>
          </cell>
        </row>
        <row r="940">
          <cell r="A940" t="str">
            <v>11125(22)</v>
          </cell>
          <cell r="D940" t="str">
            <v>CHILLIES,FRESH OR CHILLED</v>
          </cell>
          <cell r="E940">
            <v>99.999032499999984</v>
          </cell>
          <cell r="F940">
            <v>98.090713333333355</v>
          </cell>
          <cell r="G940">
            <v>109.39518333333334</v>
          </cell>
          <cell r="H940">
            <v>161.69271416666669</v>
          </cell>
          <cell r="I940">
            <v>163.38924000000003</v>
          </cell>
          <cell r="J940">
            <v>243.11859750000002</v>
          </cell>
        </row>
        <row r="941">
          <cell r="A941" t="str">
            <v>11125(22)</v>
          </cell>
          <cell r="D941" t="str">
            <v>OTHER VEGETABLES, FRESH  OR CHILLED</v>
          </cell>
          <cell r="E941">
            <v>99.999842499999986</v>
          </cell>
          <cell r="F941">
            <v>102.78166500000002</v>
          </cell>
          <cell r="G941">
            <v>98.906259999999989</v>
          </cell>
          <cell r="H941">
            <v>110.0669025</v>
          </cell>
          <cell r="I941">
            <v>106.577765</v>
          </cell>
          <cell r="J941">
            <v>108.34053083333333</v>
          </cell>
        </row>
        <row r="942">
          <cell r="A942" t="str">
            <v>31316(22)</v>
          </cell>
          <cell r="D942" t="str">
            <v>POTATOES, UNCOOKED OR    COOKED, FROZEN</v>
          </cell>
          <cell r="E942">
            <v>100.00122499999999</v>
          </cell>
          <cell r="F942">
            <v>95.560130000000015</v>
          </cell>
          <cell r="G942">
            <v>97.949133333333336</v>
          </cell>
          <cell r="H942">
            <v>101.16510000000002</v>
          </cell>
          <cell r="I942">
            <v>101.44075000000001</v>
          </cell>
          <cell r="J942">
            <v>107.2601166666667</v>
          </cell>
        </row>
        <row r="943">
          <cell r="A943" t="str">
            <v>31316(22)</v>
          </cell>
          <cell r="D943" t="str">
            <v>MIXTURES OF VEGETABLES,  UNCOOKED OR COOKED,      FROZEN</v>
          </cell>
          <cell r="E943">
            <v>99.999999166666655</v>
          </cell>
          <cell r="F943">
            <v>100.45479083333333</v>
          </cell>
          <cell r="G943">
            <v>101.98212416666665</v>
          </cell>
          <cell r="H943">
            <v>104.84941333333333</v>
          </cell>
          <cell r="I943">
            <v>105.50377916666669</v>
          </cell>
          <cell r="J943">
            <v>103.88574000000001</v>
          </cell>
        </row>
        <row r="944">
          <cell r="A944" t="str">
            <v>31314(22)</v>
          </cell>
          <cell r="D944" t="str">
            <v>MUSHROOMS, WHOLE, CUT,   BROKEN OR IN POWDER, BUT NOT FURTHER PREPARED</v>
          </cell>
          <cell r="E944">
            <v>100.00007666666667</v>
          </cell>
          <cell r="F944">
            <v>103.83732499999999</v>
          </cell>
          <cell r="G944">
            <v>104.4920625</v>
          </cell>
          <cell r="H944">
            <v>100.17292916666666</v>
          </cell>
          <cell r="I944">
            <v>99.138517499999992</v>
          </cell>
          <cell r="J944">
            <v>104.96866916666666</v>
          </cell>
        </row>
        <row r="945">
          <cell r="A945" t="str">
            <v>31314(22)</v>
          </cell>
          <cell r="D945" t="str">
            <v>OTHER VEGETABLES; MIX-   TURES OF VEGETABLES,     WHOLE, CUT, SLICED,      BROKEN OR IN POWDER, BUT NOT FURTHER PREPARED</v>
          </cell>
          <cell r="E945">
            <v>99.999530833333353</v>
          </cell>
          <cell r="F945">
            <v>111.9971225</v>
          </cell>
          <cell r="G945">
            <v>112.91368749999999</v>
          </cell>
          <cell r="H945">
            <v>96.697548333333344</v>
          </cell>
          <cell r="I945">
            <v>94.746909166666669</v>
          </cell>
          <cell r="J945">
            <v>114.89957833333335</v>
          </cell>
        </row>
        <row r="946">
          <cell r="A946" t="str">
            <v>31312(22)</v>
          </cell>
          <cell r="D946" t="str">
            <v>TOMATO PUREE, TOMATO     PASTE OR TOMATO          CONCENTRATE, IN AIRTIGHT CONTAINERS</v>
          </cell>
          <cell r="E946">
            <v>99.999557499999995</v>
          </cell>
          <cell r="F946">
            <v>91.206363333333329</v>
          </cell>
          <cell r="G946">
            <v>90.145571666666655</v>
          </cell>
          <cell r="H946">
            <v>96.524637500000011</v>
          </cell>
          <cell r="I946">
            <v>103.62014500000002</v>
          </cell>
          <cell r="J946">
            <v>105.15200416666667</v>
          </cell>
        </row>
        <row r="947">
          <cell r="A947" t="str">
            <v>31311(22)</v>
          </cell>
          <cell r="D947" t="str">
            <v>MUSHROOMS, PREPARED OR   PRESERVED, IN AIRTIGHT   CONTAINERS</v>
          </cell>
          <cell r="E947">
            <v>100.00192749999999</v>
          </cell>
          <cell r="F947">
            <v>108.62029</v>
          </cell>
          <cell r="G947">
            <v>111.50913</v>
          </cell>
          <cell r="H947">
            <v>112.47207666666665</v>
          </cell>
          <cell r="I947">
            <v>100.24266500000003</v>
          </cell>
          <cell r="J947">
            <v>86.087360000000018</v>
          </cell>
        </row>
        <row r="948">
          <cell r="A948" t="str">
            <v>31311(22)</v>
          </cell>
          <cell r="D948" t="str">
            <v>POTATOES, PREPARED OR    PRESERVED, O/T FOR INFANTAND BABY FOOD, IN AIR-   TIGHT CONTAINERS, NOT    FROZEN</v>
          </cell>
          <cell r="E948">
            <v>100.00007666666667</v>
          </cell>
          <cell r="F948">
            <v>103.83732499999999</v>
          </cell>
          <cell r="G948">
            <v>104.4920625</v>
          </cell>
          <cell r="H948">
            <v>100.17292916666666</v>
          </cell>
          <cell r="I948">
            <v>99.138517499999992</v>
          </cell>
          <cell r="J948">
            <v>104.96866916666666</v>
          </cell>
        </row>
        <row r="949">
          <cell r="A949" t="str">
            <v>11127(22)</v>
          </cell>
          <cell r="D949" t="str">
            <v>ORANGES, FRESH</v>
          </cell>
          <cell r="E949">
            <v>100.00198666666668</v>
          </cell>
          <cell r="F949">
            <v>89.376149999999996</v>
          </cell>
          <cell r="G949">
            <v>87.638281666666657</v>
          </cell>
          <cell r="H949">
            <v>83.119822500000012</v>
          </cell>
          <cell r="I949">
            <v>76.217997499999996</v>
          </cell>
          <cell r="J949">
            <v>76.217996666666664</v>
          </cell>
        </row>
        <row r="950">
          <cell r="A950" t="str">
            <v>11127(22)</v>
          </cell>
          <cell r="D950" t="str">
            <v>MANDARINS (INCLUDING     TANGERINES AND SATSUMAS),FRESH</v>
          </cell>
          <cell r="E950">
            <v>100</v>
          </cell>
          <cell r="F950">
            <v>91.385770000000036</v>
          </cell>
          <cell r="G950">
            <v>79.026219999999995</v>
          </cell>
          <cell r="H950">
            <v>76.154809999999998</v>
          </cell>
          <cell r="I950">
            <v>96.878899999999973</v>
          </cell>
          <cell r="J950">
            <v>103.7453166666667</v>
          </cell>
        </row>
        <row r="951">
          <cell r="A951" t="str">
            <v>11127(22)</v>
          </cell>
          <cell r="D951" t="str">
            <v>APPLES, FRESH</v>
          </cell>
          <cell r="E951">
            <v>100</v>
          </cell>
          <cell r="F951">
            <v>102.39234750000001</v>
          </cell>
          <cell r="G951">
            <v>107.49601333333332</v>
          </cell>
          <cell r="H951">
            <v>95.693780000000018</v>
          </cell>
          <cell r="I951">
            <v>101.27591750000002</v>
          </cell>
          <cell r="J951">
            <v>102.07336416666666</v>
          </cell>
        </row>
        <row r="952">
          <cell r="A952" t="str">
            <v>11127(22)</v>
          </cell>
          <cell r="D952" t="str">
            <v>GRAPES, FRESH</v>
          </cell>
          <cell r="E952">
            <v>100.00118916666666</v>
          </cell>
          <cell r="F952">
            <v>104.28185666666666</v>
          </cell>
          <cell r="G952">
            <v>112.72428750000002</v>
          </cell>
          <cell r="H952">
            <v>112.21893416666667</v>
          </cell>
          <cell r="I952">
            <v>104.93584750000002</v>
          </cell>
          <cell r="J952">
            <v>96.939322499999989</v>
          </cell>
        </row>
        <row r="953">
          <cell r="A953" t="str">
            <v>11127(22)</v>
          </cell>
          <cell r="D953" t="str">
            <v>PEARS AND QUINCES, FRESH</v>
          </cell>
          <cell r="E953">
            <v>100</v>
          </cell>
          <cell r="F953">
            <v>93.265146666666681</v>
          </cell>
          <cell r="G953">
            <v>95.018724166666686</v>
          </cell>
          <cell r="H953">
            <v>86.239312500000011</v>
          </cell>
          <cell r="I953">
            <v>91.286959999999993</v>
          </cell>
          <cell r="J953">
            <v>87.265259999999998</v>
          </cell>
        </row>
        <row r="954">
          <cell r="A954" t="str">
            <v>11127(22)</v>
          </cell>
          <cell r="D954" t="str">
            <v>DATES, FRESH OR DRIED</v>
          </cell>
          <cell r="E954">
            <v>100.00070250000002</v>
          </cell>
          <cell r="F954">
            <v>87.938910000000021</v>
          </cell>
          <cell r="G954">
            <v>87.938910000000021</v>
          </cell>
          <cell r="H954">
            <v>143.9000283333333</v>
          </cell>
          <cell r="I954">
            <v>95.933350000000004</v>
          </cell>
          <cell r="J954">
            <v>101.94671666666667</v>
          </cell>
        </row>
        <row r="955">
          <cell r="A955" t="str">
            <v>11127(22)</v>
          </cell>
          <cell r="D955" t="str">
            <v>MANGOES, FRESH OR DRIED</v>
          </cell>
          <cell r="E955">
            <v>100.00072666666668</v>
          </cell>
          <cell r="F955">
            <v>94.961019166666659</v>
          </cell>
          <cell r="G955">
            <v>95.190678333333324</v>
          </cell>
          <cell r="H955">
            <v>96.966071666666693</v>
          </cell>
          <cell r="I955">
            <v>93.262034166666666</v>
          </cell>
          <cell r="J955">
            <v>93.685154166666678</v>
          </cell>
        </row>
        <row r="956">
          <cell r="A956" t="str">
            <v>31314(22)</v>
          </cell>
          <cell r="D956" t="str">
            <v>TAMARIND PODS, DRIED</v>
          </cell>
          <cell r="E956">
            <v>100.00072666666668</v>
          </cell>
          <cell r="F956">
            <v>94.961019166666659</v>
          </cell>
          <cell r="G956">
            <v>95.190678333333324</v>
          </cell>
          <cell r="H956">
            <v>96.966071666666693</v>
          </cell>
          <cell r="I956">
            <v>93.262034166666666</v>
          </cell>
          <cell r="J956">
            <v>93.685154166666678</v>
          </cell>
        </row>
        <row r="957">
          <cell r="A957" t="str">
            <v>11127(22)</v>
          </cell>
          <cell r="D957" t="str">
            <v>GROUND-NUTS OTHERWISE    PREPARED OR PRESERVED,   W/NOT CONTAINING ADDED   SUGAR/SWEETENING MATTER</v>
          </cell>
          <cell r="E957">
            <v>100</v>
          </cell>
          <cell r="F957">
            <v>83.147110000000012</v>
          </cell>
          <cell r="G957">
            <v>73.054349999999985</v>
          </cell>
          <cell r="H957">
            <v>75.584283333333332</v>
          </cell>
          <cell r="I957">
            <v>72.920201666666671</v>
          </cell>
          <cell r="J957">
            <v>78.415030000000016</v>
          </cell>
        </row>
        <row r="958">
          <cell r="A958" t="str">
            <v>31312(22)</v>
          </cell>
          <cell r="D958" t="str">
            <v>OTHER EDIBLE PARTS OF    PLANTS, CONTAINING ADDED SUGAR OR SWEETENING      MATTER OR SPIRIT, IN     AIRTIGHT CONTAINERS</v>
          </cell>
          <cell r="E958">
            <v>100</v>
          </cell>
          <cell r="F958">
            <v>83.147110000000012</v>
          </cell>
          <cell r="G958">
            <v>73.054349999999985</v>
          </cell>
          <cell r="H958">
            <v>75.584283333333332</v>
          </cell>
          <cell r="I958">
            <v>72.920201666666671</v>
          </cell>
          <cell r="J958">
            <v>78.415030000000016</v>
          </cell>
        </row>
        <row r="959">
          <cell r="A959" t="str">
            <v>32211(22)</v>
          </cell>
          <cell r="D959" t="str">
            <v>CANE SUGAR OF A          POLARISATION EXCEEDING   99 DEGREES</v>
          </cell>
          <cell r="E959">
            <v>100.00000916666667</v>
          </cell>
          <cell r="F959">
            <v>102.64391250000001</v>
          </cell>
          <cell r="G959">
            <v>92.056744999999992</v>
          </cell>
          <cell r="H959">
            <v>87.112950000000012</v>
          </cell>
          <cell r="I959">
            <v>90.015703333333335</v>
          </cell>
          <cell r="J959">
            <v>100.74293333333331</v>
          </cell>
        </row>
        <row r="960">
          <cell r="A960" t="str">
            <v>32211(22)</v>
          </cell>
          <cell r="D960" t="str">
            <v>CANE SUGAR OF A          POLARISATION EXCEEDING   98 DEGREES BUT NOT       EXCEEDING 99 DEGREES</v>
          </cell>
          <cell r="E960">
            <v>100</v>
          </cell>
          <cell r="F960">
            <v>102.81851833333333</v>
          </cell>
          <cell r="G960">
            <v>91.564546666666686</v>
          </cell>
          <cell r="H960">
            <v>84.53995333333333</v>
          </cell>
          <cell r="I960">
            <v>86.631863333333342</v>
          </cell>
          <cell r="J960">
            <v>98.382606666666661</v>
          </cell>
        </row>
        <row r="961">
          <cell r="A961" t="str">
            <v>32211(22)</v>
          </cell>
          <cell r="D961" t="str">
            <v>CANE SUGAR OF A          POLARISATION EXCEEDING   95 DEGREES BUT NOT       EXCEEDING 98 DEGREES</v>
          </cell>
          <cell r="E961">
            <v>100.00000916666667</v>
          </cell>
          <cell r="F961">
            <v>102.64391250000001</v>
          </cell>
          <cell r="G961">
            <v>92.056744999999992</v>
          </cell>
          <cell r="H961">
            <v>87.112950000000012</v>
          </cell>
          <cell r="I961">
            <v>90.015703333333335</v>
          </cell>
          <cell r="J961">
            <v>100.74293333333331</v>
          </cell>
        </row>
        <row r="962">
          <cell r="A962" t="str">
            <v>11617(22)</v>
          </cell>
          <cell r="D962" t="str">
            <v>NATURAL HONEY</v>
          </cell>
          <cell r="E962">
            <v>100.00018250000002</v>
          </cell>
          <cell r="F962">
            <v>99.395059999999972</v>
          </cell>
          <cell r="G962">
            <v>101.21498083333333</v>
          </cell>
          <cell r="H962">
            <v>134.98818916666667</v>
          </cell>
          <cell r="I962">
            <v>152.97812166666665</v>
          </cell>
          <cell r="J962">
            <v>144.66108000000003</v>
          </cell>
        </row>
        <row r="963">
          <cell r="A963" t="str">
            <v>31818(22)</v>
          </cell>
          <cell r="D963" t="str">
            <v>OTHER SUGAR CONFECTIONERYNOT CONTAINING COCOA</v>
          </cell>
          <cell r="E963">
            <v>100.00000249999999</v>
          </cell>
          <cell r="F963">
            <v>121.57374166666663</v>
          </cell>
          <cell r="G963">
            <v>119.19356249999998</v>
          </cell>
          <cell r="H963">
            <v>129.74676666666664</v>
          </cell>
          <cell r="I963">
            <v>135.10488166666664</v>
          </cell>
          <cell r="J963">
            <v>135.76785000000001</v>
          </cell>
        </row>
        <row r="964">
          <cell r="A964" t="str">
            <v>11121(22)</v>
          </cell>
          <cell r="D964" t="str">
            <v>COFFEE, NOT ROASTED, NOT DECAFFEINATED</v>
          </cell>
          <cell r="E964">
            <v>100.00012749999999</v>
          </cell>
          <cell r="F964">
            <v>77.484516666666664</v>
          </cell>
          <cell r="G964">
            <v>73.59837916666666</v>
          </cell>
          <cell r="H964">
            <v>83.691161666666659</v>
          </cell>
          <cell r="I964">
            <v>89.975650000000002</v>
          </cell>
          <cell r="J964">
            <v>90.801867499999986</v>
          </cell>
        </row>
        <row r="965">
          <cell r="A965" t="str">
            <v>32218(22)</v>
          </cell>
          <cell r="D965" t="str">
            <v>EXTRACTS, ESSENCES AND   CONCENTRATES OF COFFEE</v>
          </cell>
          <cell r="E965">
            <v>100.00009416666667</v>
          </cell>
          <cell r="F965">
            <v>80.638498333333331</v>
          </cell>
          <cell r="G965">
            <v>73.692010833333342</v>
          </cell>
          <cell r="H965">
            <v>85.783537500000008</v>
          </cell>
          <cell r="I965">
            <v>93.629609999999971</v>
          </cell>
          <cell r="J965">
            <v>103.46071500000002</v>
          </cell>
        </row>
        <row r="966">
          <cell r="A966" t="str">
            <v>32218(22)</v>
          </cell>
          <cell r="D966" t="str">
            <v>OTHER PREPARATIONS WITH ABASIS OF EXTRACTS,       ESSENCES OR CONCENTRATES OR WITH A BASIS OF COFFEE</v>
          </cell>
          <cell r="E966">
            <v>100.00018250000002</v>
          </cell>
          <cell r="F966">
            <v>71.64191666666666</v>
          </cell>
          <cell r="G966">
            <v>73.424924999999988</v>
          </cell>
          <cell r="H966">
            <v>79.815139166666683</v>
          </cell>
          <cell r="I966">
            <v>83.206868333333347</v>
          </cell>
          <cell r="J966">
            <v>67.351980833333315</v>
          </cell>
        </row>
        <row r="967">
          <cell r="A967" t="str">
            <v>31811(22)</v>
          </cell>
          <cell r="D967" t="str">
            <v>COCOA BUTTER, FAT AND OIL</v>
          </cell>
          <cell r="E967">
            <v>100.00006333333332</v>
          </cell>
          <cell r="F967">
            <v>89.507308333333327</v>
          </cell>
          <cell r="G967">
            <v>82.571731666666665</v>
          </cell>
          <cell r="H967">
            <v>88.978331666666662</v>
          </cell>
          <cell r="I967">
            <v>100.58496416666665</v>
          </cell>
          <cell r="J967">
            <v>97.54596500000001</v>
          </cell>
        </row>
        <row r="968">
          <cell r="A968" t="str">
            <v>31814(22)</v>
          </cell>
          <cell r="D968" t="str">
            <v>CHOCOLATE IN BLOCKS,     SLABS OR BARS, FILLED</v>
          </cell>
          <cell r="E968">
            <v>100.00029666666666</v>
          </cell>
          <cell r="F968">
            <v>99.816099999999992</v>
          </cell>
          <cell r="G968">
            <v>88.691043333333312</v>
          </cell>
          <cell r="H968">
            <v>93.465241666666643</v>
          </cell>
          <cell r="I968">
            <v>98.75517083333331</v>
          </cell>
          <cell r="J968">
            <v>104.50188999999997</v>
          </cell>
        </row>
        <row r="969">
          <cell r="A969" t="str">
            <v>31818(22)</v>
          </cell>
          <cell r="D969" t="str">
            <v>OTHER CHOCOLATE          PREPARATIONS</v>
          </cell>
          <cell r="E969">
            <v>100.00029666666666</v>
          </cell>
          <cell r="F969">
            <v>99.816099999999992</v>
          </cell>
          <cell r="G969">
            <v>88.691043333333312</v>
          </cell>
          <cell r="H969">
            <v>93.465241666666643</v>
          </cell>
          <cell r="I969">
            <v>98.75517083333331</v>
          </cell>
          <cell r="J969">
            <v>104.50188999999997</v>
          </cell>
        </row>
        <row r="970">
          <cell r="A970" t="str">
            <v>32219(22)</v>
          </cell>
          <cell r="D970" t="str">
            <v>OTHER BLACK TEA (FERMENTED) AND OTHER    PARTLY FERMENTED TEA</v>
          </cell>
          <cell r="E970">
            <v>99.999709999999993</v>
          </cell>
          <cell r="F970">
            <v>100.37467499999997</v>
          </cell>
          <cell r="G970">
            <v>104.38389500000001</v>
          </cell>
          <cell r="H970">
            <v>117.77439666666665</v>
          </cell>
          <cell r="I970">
            <v>101.99710916666666</v>
          </cell>
          <cell r="J970">
            <v>94.187786666666668</v>
          </cell>
        </row>
        <row r="971">
          <cell r="A971" t="str">
            <v>32222(22)</v>
          </cell>
          <cell r="D971" t="str">
            <v>FRUITS OF THE GENUS      CAPSICUM OR OF THE GENUS PIMENTA, DRIED OR        CRUSHED OR GROUND</v>
          </cell>
          <cell r="E971">
            <v>100.00015083333334</v>
          </cell>
          <cell r="F971">
            <v>90.971740833333342</v>
          </cell>
          <cell r="G971">
            <v>81.024345000000011</v>
          </cell>
          <cell r="H971">
            <v>82.921366666666671</v>
          </cell>
          <cell r="I971">
            <v>104.26681499999998</v>
          </cell>
          <cell r="J971">
            <v>89.764808333333335</v>
          </cell>
        </row>
        <row r="972">
          <cell r="A972" t="str">
            <v>11122(22)</v>
          </cell>
          <cell r="D972" t="str">
            <v>SEEDS OF CORIANDER</v>
          </cell>
          <cell r="E972">
            <v>100.00057750000001</v>
          </cell>
          <cell r="F972">
            <v>107.760295</v>
          </cell>
          <cell r="G972">
            <v>93.910098333333323</v>
          </cell>
          <cell r="H972">
            <v>125.76614583333333</v>
          </cell>
          <cell r="I972">
            <v>108.99818166666664</v>
          </cell>
          <cell r="J972">
            <v>93.190317500000006</v>
          </cell>
        </row>
        <row r="973">
          <cell r="A973" t="str">
            <v>11122(22)</v>
          </cell>
          <cell r="D973" t="str">
            <v>SEEDS OF CUMIN</v>
          </cell>
          <cell r="E973">
            <v>99.999844166666662</v>
          </cell>
          <cell r="F973">
            <v>95.698417500000005</v>
          </cell>
          <cell r="G973">
            <v>73.824141666666662</v>
          </cell>
          <cell r="H973">
            <v>63.520393333333345</v>
          </cell>
          <cell r="I973">
            <v>73.134774166666659</v>
          </cell>
          <cell r="J973">
            <v>75.484011666666646</v>
          </cell>
        </row>
        <row r="974">
          <cell r="A974" t="str">
            <v>11122(22)</v>
          </cell>
          <cell r="D974" t="str">
            <v>GINGER</v>
          </cell>
          <cell r="E974">
            <v>99.997659166666665</v>
          </cell>
          <cell r="F974">
            <v>114.80129500000001</v>
          </cell>
          <cell r="G974">
            <v>113.86509333333331</v>
          </cell>
          <cell r="H974">
            <v>90.343115833333329</v>
          </cell>
          <cell r="I974">
            <v>224.33647000000005</v>
          </cell>
          <cell r="J974">
            <v>202.27730166666663</v>
          </cell>
        </row>
        <row r="975">
          <cell r="A975" t="str">
            <v>31616(22)</v>
          </cell>
          <cell r="D975" t="str">
            <v>BRAN, SHARPS &amp; OTHER     RESIDUES OF MAIZE (CORN),WHETHER OR NOT IN THE    FORM OF PELLETS</v>
          </cell>
          <cell r="E975">
            <v>100.00000083333335</v>
          </cell>
          <cell r="F975">
            <v>101.98755083333334</v>
          </cell>
          <cell r="G975">
            <v>95.48395499999998</v>
          </cell>
          <cell r="H975">
            <v>106.15448333333332</v>
          </cell>
          <cell r="I975">
            <v>118.954035</v>
          </cell>
          <cell r="J975">
            <v>126.97032666666667</v>
          </cell>
        </row>
        <row r="976">
          <cell r="A976" t="str">
            <v>31616(22)</v>
          </cell>
          <cell r="D976" t="str">
            <v>BRAN &amp; POLLARD OF WHEAT,WHETHER OR NOT IN THE FORM OF PELLETS</v>
          </cell>
          <cell r="E976">
            <v>100.00083083333332</v>
          </cell>
          <cell r="F976">
            <v>93.323049999999981</v>
          </cell>
          <cell r="G976">
            <v>102.63461583333336</v>
          </cell>
          <cell r="H976">
            <v>137.82777166666668</v>
          </cell>
          <cell r="I976">
            <v>179.44985083333333</v>
          </cell>
          <cell r="J976">
            <v>189.77760083333334</v>
          </cell>
        </row>
        <row r="977">
          <cell r="A977" t="str">
            <v>31515(22)</v>
          </cell>
          <cell r="D977" t="str">
            <v>OIL-CAKE &amp; OTHER SOLID RESIDUES, GROUND OR IN THE FORM OF PELLETS, RESULT OF EXTRACTION OF SOYABEAN OIL</v>
          </cell>
          <cell r="E977">
            <v>99.997699999999995</v>
          </cell>
          <cell r="F977">
            <v>105.21769916666668</v>
          </cell>
          <cell r="G977">
            <v>106.99389416666665</v>
          </cell>
          <cell r="H977">
            <v>116.14955083333332</v>
          </cell>
          <cell r="I977">
            <v>150.81071916666667</v>
          </cell>
          <cell r="J977">
            <v>129.5539333333333</v>
          </cell>
        </row>
        <row r="978">
          <cell r="A978" t="str">
            <v>31418(22)</v>
          </cell>
          <cell r="D978" t="str">
            <v>FLOURS, MEALS &amp; PELLETS, OF MEAT OR MEAT OFFAL;   GREAVES</v>
          </cell>
          <cell r="E978">
            <v>100</v>
          </cell>
          <cell r="F978">
            <v>103.57142999999999</v>
          </cell>
          <cell r="G978">
            <v>100</v>
          </cell>
          <cell r="H978">
            <v>104.46429000000003</v>
          </cell>
          <cell r="I978">
            <v>104.46429000000003</v>
          </cell>
          <cell r="J978">
            <v>104.46429000000003</v>
          </cell>
        </row>
        <row r="979">
          <cell r="A979" t="str">
            <v>31616(22)</v>
          </cell>
          <cell r="D979" t="str">
            <v>RESIDUES OF STARCH       MANUFACTURE AND SIMILAR  RESIDUES</v>
          </cell>
          <cell r="E979">
            <v>100.00290750000001</v>
          </cell>
          <cell r="F979">
            <v>101.38476666666665</v>
          </cell>
          <cell r="G979">
            <v>107.34857500000001</v>
          </cell>
          <cell r="H979">
            <v>107.05765916666667</v>
          </cell>
          <cell r="I979">
            <v>134.54936999999998</v>
          </cell>
          <cell r="J979">
            <v>140.51317999999998</v>
          </cell>
        </row>
        <row r="980">
          <cell r="A980" t="str">
            <v>32313(22)</v>
          </cell>
          <cell r="D980" t="str">
            <v>PREPARATIONS OF A KIND   USED IN DOG OR CAT FOOD, PUT UP FOR RETAIL SALE</v>
          </cell>
          <cell r="E980">
            <v>99.998346666666663</v>
          </cell>
          <cell r="F980">
            <v>104.67099333333331</v>
          </cell>
          <cell r="G980">
            <v>104.69032833333333</v>
          </cell>
          <cell r="H980">
            <v>113.8449325</v>
          </cell>
          <cell r="I980">
            <v>142.66453916666666</v>
          </cell>
          <cell r="J980">
            <v>127.69332499999999</v>
          </cell>
        </row>
        <row r="981">
          <cell r="A981" t="str">
            <v>32311(22)</v>
          </cell>
          <cell r="D981" t="str">
            <v>OTHER PREPARATIONS OF A  KIND USED IN ANIMAL      FEEDING</v>
          </cell>
          <cell r="E981">
            <v>100.00000249999998</v>
          </cell>
          <cell r="F981">
            <v>108.21047249999999</v>
          </cell>
          <cell r="G981">
            <v>94.001014999999967</v>
          </cell>
          <cell r="H981">
            <v>95.577023333333329</v>
          </cell>
          <cell r="I981">
            <v>96.593800000000002</v>
          </cell>
          <cell r="J981">
            <v>96.593800000000002</v>
          </cell>
        </row>
        <row r="982">
          <cell r="A982" t="str">
            <v>32226(22)</v>
          </cell>
          <cell r="D982" t="str">
            <v>OTHER SAUCES</v>
          </cell>
          <cell r="E982">
            <v>100</v>
          </cell>
          <cell r="F982">
            <v>98.554220000000001</v>
          </cell>
          <cell r="G982">
            <v>99.653159166666683</v>
          </cell>
          <cell r="H982">
            <v>98.729463333333356</v>
          </cell>
          <cell r="I982">
            <v>99.50346666666664</v>
          </cell>
          <cell r="J982">
            <v>100.6553475</v>
          </cell>
        </row>
        <row r="983">
          <cell r="A983" t="str">
            <v>32226(22)</v>
          </cell>
          <cell r="D983" t="str">
            <v>OTHER SAUCES AND         PREPARATION THEREOF,     MIXED CONDIMENTS AND     MIXED SEASONING</v>
          </cell>
          <cell r="E983">
            <v>100</v>
          </cell>
          <cell r="F983">
            <v>87.668868333333336</v>
          </cell>
          <cell r="G983">
            <v>92.507069166666668</v>
          </cell>
          <cell r="H983">
            <v>76.924288333333337</v>
          </cell>
          <cell r="I983">
            <v>81.856739166666642</v>
          </cell>
          <cell r="J983">
            <v>91.611687500000016</v>
          </cell>
        </row>
        <row r="984">
          <cell r="A984" t="str">
            <v>31714(22)</v>
          </cell>
          <cell r="D984" t="str">
            <v>OTHER RICE VERMICELLI,   O/T INSTANT, WHETHER OR  NOT COOKED OR OTHERWISE  PREPARED</v>
          </cell>
          <cell r="E984">
            <v>100</v>
          </cell>
          <cell r="F984">
            <v>92.257689999999997</v>
          </cell>
          <cell r="G984">
            <v>89.946089999999998</v>
          </cell>
          <cell r="H984">
            <v>88.743143333333336</v>
          </cell>
          <cell r="I984">
            <v>93.114917499999962</v>
          </cell>
          <cell r="J984">
            <v>93.385781666666702</v>
          </cell>
        </row>
        <row r="985">
          <cell r="A985" t="str">
            <v>31219(22)</v>
          </cell>
          <cell r="D985" t="str">
            <v>PREPARED MILK IN POWDER  FORM,OF DAIRY PRODUCE FORUSE AS INFANT'S FOOD, NOTCONTAINING COCOA POWDER</v>
          </cell>
          <cell r="E985">
            <v>99.99951333333334</v>
          </cell>
          <cell r="F985">
            <v>116.21003666666668</v>
          </cell>
          <cell r="G985">
            <v>97.568545833333332</v>
          </cell>
          <cell r="H985">
            <v>99.633031666666653</v>
          </cell>
          <cell r="I985">
            <v>118.09128833333337</v>
          </cell>
          <cell r="J985">
            <v>114.4875866666667</v>
          </cell>
        </row>
        <row r="986">
          <cell r="A986" t="str">
            <v>32221(22)</v>
          </cell>
          <cell r="D986" t="str">
            <v>MALT EXTRACT</v>
          </cell>
          <cell r="E986">
            <v>99.999917499999995</v>
          </cell>
          <cell r="F986">
            <v>99.45782916666667</v>
          </cell>
          <cell r="G986">
            <v>95.453092499999997</v>
          </cell>
          <cell r="H986">
            <v>94.279579999999996</v>
          </cell>
          <cell r="I986">
            <v>99.488831666666655</v>
          </cell>
          <cell r="J986">
            <v>97.998285000000024</v>
          </cell>
        </row>
        <row r="987">
          <cell r="A987" t="str">
            <v>31217(22)</v>
          </cell>
          <cell r="D987" t="str">
            <v>FILLED MILK, CONDENSED,  SWEETENED</v>
          </cell>
          <cell r="E987">
            <v>100.0008066666667</v>
          </cell>
          <cell r="F987">
            <v>130.63539166666666</v>
          </cell>
          <cell r="G987">
            <v>116.57826750000001</v>
          </cell>
          <cell r="H987">
            <v>112.42162166666665</v>
          </cell>
          <cell r="I987">
            <v>123.48731749999997</v>
          </cell>
          <cell r="J987">
            <v>123.93158999999999</v>
          </cell>
        </row>
        <row r="988">
          <cell r="A988" t="str">
            <v>32231(22)</v>
          </cell>
          <cell r="D988" t="str">
            <v>PREPARATIONS FOR BABY    FEEDING, PUT UP FOR      RETAIL SALE</v>
          </cell>
          <cell r="E988">
            <v>99.999996666666675</v>
          </cell>
          <cell r="F988">
            <v>103.82792333333335</v>
          </cell>
          <cell r="G988">
            <v>114.54986666666665</v>
          </cell>
          <cell r="H988">
            <v>108.59704833333333</v>
          </cell>
          <cell r="I988">
            <v>131.9895525</v>
          </cell>
          <cell r="J988">
            <v>133.66316999999998</v>
          </cell>
        </row>
        <row r="989">
          <cell r="A989" t="str">
            <v>31611(22)</v>
          </cell>
          <cell r="D989" t="str">
            <v>OTHER FOOD PREPARATIONS  OF FLOUR, MEAL, STARCH ORMALT EXTRACT, NOT  CONTAINING COCOA POWDER</v>
          </cell>
          <cell r="E989">
            <v>100.00009833333334</v>
          </cell>
          <cell r="F989">
            <v>72.914680833333335</v>
          </cell>
          <cell r="G989">
            <v>71.807591666666681</v>
          </cell>
          <cell r="H989">
            <v>78.697426666666672</v>
          </cell>
          <cell r="I989">
            <v>99.213169999999991</v>
          </cell>
          <cell r="J989">
            <v>103.21278166666664</v>
          </cell>
        </row>
        <row r="990">
          <cell r="A990" t="str">
            <v>32231(22)</v>
          </cell>
          <cell r="D990" t="str">
            <v>PROTEIN CONCENTRATES AND TEXTURED PROTEIN         SUBSTANCES</v>
          </cell>
          <cell r="E990">
            <v>100</v>
          </cell>
          <cell r="F990">
            <v>100.44513000000001</v>
          </cell>
          <cell r="G990">
            <v>80.653999999999996</v>
          </cell>
          <cell r="H990">
            <v>70.801233333333329</v>
          </cell>
          <cell r="I990">
            <v>77.142898333333363</v>
          </cell>
          <cell r="J990">
            <v>77.325513333333348</v>
          </cell>
        </row>
        <row r="991">
          <cell r="A991" t="str">
            <v>32232(22)</v>
          </cell>
          <cell r="D991" t="str">
            <v>NON-ALCOHOLIC COMPOUND.  PREP. HAVING AN ALCOHOLICSTRENGHT BY VOL. NOT&gt;0.5%</v>
          </cell>
          <cell r="E991">
            <v>99.999997499999978</v>
          </cell>
          <cell r="F991">
            <v>98.265831666666685</v>
          </cell>
          <cell r="G991">
            <v>95.057961666666671</v>
          </cell>
          <cell r="H991">
            <v>88.477426666666645</v>
          </cell>
          <cell r="I991">
            <v>89.356400000000022</v>
          </cell>
          <cell r="J991">
            <v>89.596135000000004</v>
          </cell>
        </row>
        <row r="992">
          <cell r="A992" t="str">
            <v>32221(22)</v>
          </cell>
          <cell r="D992" t="str">
            <v>FOOD PREPARATIONS FOR THEMANUFACTURE OF LEMONADE  OR OTHER BEVERAGES</v>
          </cell>
          <cell r="E992">
            <v>99.999003333333334</v>
          </cell>
          <cell r="F992">
            <v>101.36851166666665</v>
          </cell>
          <cell r="G992">
            <v>82.270096666666674</v>
          </cell>
          <cell r="H992">
            <v>88.271030833333327</v>
          </cell>
          <cell r="I992">
            <v>82.593797500000022</v>
          </cell>
          <cell r="J992">
            <v>83.714305833333327</v>
          </cell>
        </row>
        <row r="993">
          <cell r="A993" t="str">
            <v>32232(22)</v>
          </cell>
          <cell r="D993" t="str">
            <v>FOOD SUPPLEMENTS</v>
          </cell>
          <cell r="E993">
            <v>100</v>
          </cell>
          <cell r="F993">
            <v>100</v>
          </cell>
          <cell r="G993">
            <v>100</v>
          </cell>
          <cell r="H993">
            <v>102.33552666666668</v>
          </cell>
          <cell r="I993">
            <v>96.125272499999966</v>
          </cell>
          <cell r="J993">
            <v>90.855260000000001</v>
          </cell>
        </row>
        <row r="994">
          <cell r="A994" t="str">
            <v>32232(22)</v>
          </cell>
          <cell r="D994" t="str">
            <v>OTHER FOOD PREPARATIONS  NOT ELSEWHERE SPECIFIED  OR INCLUDED</v>
          </cell>
          <cell r="E994">
            <v>99.999998333333309</v>
          </cell>
          <cell r="F994">
            <v>78.723931666666672</v>
          </cell>
          <cell r="G994">
            <v>92.485549166666672</v>
          </cell>
          <cell r="H994">
            <v>92.492589166666662</v>
          </cell>
          <cell r="I994">
            <v>87.550819999999973</v>
          </cell>
          <cell r="J994">
            <v>79.635070000000013</v>
          </cell>
        </row>
        <row r="995">
          <cell r="A995" t="str">
            <v>32515(22)</v>
          </cell>
          <cell r="D995" t="str">
            <v>WINE IN CONTAINERS       HOLDING 2L OR LESS</v>
          </cell>
          <cell r="E995">
            <v>99.99982833333334</v>
          </cell>
          <cell r="F995">
            <v>85.12918999999998</v>
          </cell>
          <cell r="G995">
            <v>95.619225</v>
          </cell>
          <cell r="H995">
            <v>94.810640000000006</v>
          </cell>
          <cell r="I995">
            <v>102.21015749999997</v>
          </cell>
          <cell r="J995">
            <v>104.54491999999998</v>
          </cell>
        </row>
        <row r="996">
          <cell r="A996" t="str">
            <v>32611(22)</v>
          </cell>
          <cell r="D996" t="str">
            <v>BEER MADE FROM MALT,     NOT EXCEEDING 5.8% VOL</v>
          </cell>
          <cell r="E996">
            <v>99.99982833333334</v>
          </cell>
          <cell r="F996">
            <v>85.12918999999998</v>
          </cell>
          <cell r="G996">
            <v>95.619225</v>
          </cell>
          <cell r="H996">
            <v>94.810640000000006</v>
          </cell>
          <cell r="I996">
            <v>102.21015749999997</v>
          </cell>
          <cell r="J996">
            <v>104.54491999999998</v>
          </cell>
        </row>
        <row r="997">
          <cell r="A997" t="str">
            <v>32514(22)</v>
          </cell>
          <cell r="D997" t="str">
            <v>WHISKIES</v>
          </cell>
          <cell r="E997">
            <v>99.99982833333334</v>
          </cell>
          <cell r="F997">
            <v>85.12918999999998</v>
          </cell>
          <cell r="G997">
            <v>95.619225</v>
          </cell>
          <cell r="H997">
            <v>94.810640000000006</v>
          </cell>
          <cell r="I997">
            <v>102.21015749999997</v>
          </cell>
          <cell r="J997">
            <v>104.54491999999998</v>
          </cell>
        </row>
        <row r="998">
          <cell r="A998" t="str">
            <v>32514(22)</v>
          </cell>
          <cell r="D998" t="str">
            <v>BRANDY OBTAINED BY       DISTILLING GRAPE WINE OR GRAPE MARC</v>
          </cell>
          <cell r="E998">
            <v>99.99982833333334</v>
          </cell>
          <cell r="F998">
            <v>85.12918999999998</v>
          </cell>
          <cell r="G998">
            <v>95.619225</v>
          </cell>
          <cell r="H998">
            <v>94.810640000000006</v>
          </cell>
          <cell r="I998">
            <v>102.21015749999997</v>
          </cell>
          <cell r="J998">
            <v>104.54491999999998</v>
          </cell>
        </row>
        <row r="999">
          <cell r="A999" t="str">
            <v>32911(22)</v>
          </cell>
          <cell r="D999" t="str">
            <v>OTHER UNMANUFACTURED     TOBACCO, NOT STEMMED/    STRIPPED</v>
          </cell>
          <cell r="E999">
            <v>99.99999333333335</v>
          </cell>
          <cell r="F999">
            <v>109.291175</v>
          </cell>
          <cell r="G999">
            <v>94.764925000000034</v>
          </cell>
          <cell r="H999">
            <v>94.569464166666677</v>
          </cell>
          <cell r="I999">
            <v>94.78454916666665</v>
          </cell>
          <cell r="J999">
            <v>95.112809999999996</v>
          </cell>
        </row>
        <row r="1000">
          <cell r="A1000" t="str">
            <v>32911(22)</v>
          </cell>
          <cell r="D1000" t="str">
            <v>UNMANUFACTURED TOBACCO,  PARTLY OR WHOLLY STEMMED/STRIPPED, FLUE CURED, OF THE VIRGINIA TYPE</v>
          </cell>
          <cell r="E1000">
            <v>99.999955833333345</v>
          </cell>
          <cell r="F1000">
            <v>103.72489000000003</v>
          </cell>
          <cell r="G1000">
            <v>89.920789166666694</v>
          </cell>
          <cell r="H1000">
            <v>89.637633333333326</v>
          </cell>
          <cell r="I1000">
            <v>89.726624999999984</v>
          </cell>
          <cell r="J1000">
            <v>90.022499999999994</v>
          </cell>
        </row>
        <row r="1001">
          <cell r="A1001" t="str">
            <v>32911(22)</v>
          </cell>
          <cell r="D1001" t="str">
            <v>OTHER UNMANUFACTURED     TOBACCO, PARTLY OR WHOLLYSTEMMED/STRIPPED</v>
          </cell>
          <cell r="E1001">
            <v>100.0000525</v>
          </cell>
          <cell r="F1001">
            <v>117.79843333333331</v>
          </cell>
          <cell r="G1001">
            <v>102.168485</v>
          </cell>
          <cell r="H1001">
            <v>102.10705166666665</v>
          </cell>
          <cell r="I1001">
            <v>102.51485500000001</v>
          </cell>
          <cell r="J1001">
            <v>102.89259999999997</v>
          </cell>
        </row>
        <row r="1002">
          <cell r="A1002" t="str">
            <v>32912(22)</v>
          </cell>
          <cell r="D1002" t="str">
            <v>OTHER CIGARETTES         CONTAINING TOBACCO</v>
          </cell>
          <cell r="E1002">
            <v>100.00005499999999</v>
          </cell>
          <cell r="F1002">
            <v>93.556824999999975</v>
          </cell>
          <cell r="G1002">
            <v>105.39988833333332</v>
          </cell>
          <cell r="H1002">
            <v>95.228819999999999</v>
          </cell>
          <cell r="I1002">
            <v>95.528950833333369</v>
          </cell>
          <cell r="J1002">
            <v>98.870360000000019</v>
          </cell>
        </row>
        <row r="1003">
          <cell r="A1003" t="str">
            <v>32912(22)</v>
          </cell>
          <cell r="D1003" t="str">
            <v>SMOKING TOBACCO,WHETHER OR NOT CONTAINING TOBACCOSUBSTITUTES,IN AIRTIGHT CONTAINERS, PACKED FOR RETAIL SALE</v>
          </cell>
          <cell r="E1003">
            <v>100.00005499999999</v>
          </cell>
          <cell r="F1003">
            <v>93.556824999999975</v>
          </cell>
          <cell r="G1003">
            <v>105.39988833333332</v>
          </cell>
          <cell r="H1003">
            <v>95.228819999999999</v>
          </cell>
          <cell r="I1003">
            <v>95.528950833333369</v>
          </cell>
          <cell r="J1003">
            <v>98.870360000000019</v>
          </cell>
        </row>
        <row r="1004">
          <cell r="A1004" t="str">
            <v>32917(22)</v>
          </cell>
          <cell r="D1004" t="str">
            <v>HOMOGENISED OR RECONSTITUTED TOBACCO, OTHER THAN FOR RETAIL  SALE</v>
          </cell>
          <cell r="E1004">
            <v>100.00005499999999</v>
          </cell>
          <cell r="F1004">
            <v>93.556824999999975</v>
          </cell>
          <cell r="G1004">
            <v>105.39988833333332</v>
          </cell>
          <cell r="H1004">
            <v>95.228819999999999</v>
          </cell>
          <cell r="I1004">
            <v>95.528950833333369</v>
          </cell>
          <cell r="J1004">
            <v>98.870360000000019</v>
          </cell>
        </row>
        <row r="1005">
          <cell r="A1005" t="str">
            <v>31114(22)</v>
          </cell>
          <cell r="D1005" t="str">
            <v>SHEEP OR LAMB SKIN       WITHOUT WOOL, OTHER THAN PICKLED</v>
          </cell>
          <cell r="E1005">
            <v>99.999844166666662</v>
          </cell>
          <cell r="F1005">
            <v>94.787543333333332</v>
          </cell>
          <cell r="G1005">
            <v>98.50090583333332</v>
          </cell>
          <cell r="H1005">
            <v>114.23455249999999</v>
          </cell>
          <cell r="I1005">
            <v>142.13035166666666</v>
          </cell>
          <cell r="J1005">
            <v>145.58423750000003</v>
          </cell>
        </row>
        <row r="1006">
          <cell r="A1006" t="str">
            <v>11118(22)</v>
          </cell>
          <cell r="D1006" t="str">
            <v>GROUND-NUTS, NOT ROASTED OR OTHERWISE COOKED, IN  SHELL</v>
          </cell>
          <cell r="E1006">
            <v>99.997317500000008</v>
          </cell>
          <cell r="F1006">
            <v>97.25112</v>
          </cell>
          <cell r="G1006">
            <v>103.5700258333333</v>
          </cell>
          <cell r="H1006">
            <v>115.93778499999999</v>
          </cell>
          <cell r="I1006">
            <v>130.64831500000003</v>
          </cell>
          <cell r="J1006">
            <v>120.28495916666665</v>
          </cell>
        </row>
        <row r="1007">
          <cell r="A1007" t="str">
            <v>11127(22)</v>
          </cell>
          <cell r="D1007" t="str">
            <v>GROUND-NUTS, NOT ROASTED OR OTHERWISE COOKED,     WHETHER OR NOT BROKEN    SHELLED</v>
          </cell>
          <cell r="E1007">
            <v>99.997317500000008</v>
          </cell>
          <cell r="F1007">
            <v>97.25112</v>
          </cell>
          <cell r="G1007">
            <v>103.5700258333333</v>
          </cell>
          <cell r="H1007">
            <v>115.93778499999999</v>
          </cell>
          <cell r="I1007">
            <v>130.64831500000003</v>
          </cell>
          <cell r="J1007">
            <v>120.28495916666665</v>
          </cell>
        </row>
        <row r="1008">
          <cell r="A1008" t="str">
            <v>11118(22)</v>
          </cell>
          <cell r="D1008" t="str">
            <v>SOYA BEANS, WHETHER OR   NOT BROKEN</v>
          </cell>
          <cell r="E1008">
            <v>99.997226666666648</v>
          </cell>
          <cell r="F1008">
            <v>97.431419166666686</v>
          </cell>
          <cell r="G1008">
            <v>103.94996083333335</v>
          </cell>
          <cell r="H1008">
            <v>115.18404666666663</v>
          </cell>
          <cell r="I1008">
            <v>129.81609000000003</v>
          </cell>
          <cell r="J1008">
            <v>119.13677749999999</v>
          </cell>
        </row>
        <row r="1009">
          <cell r="A1009" t="str">
            <v>11118(22)</v>
          </cell>
          <cell r="D1009" t="str">
            <v>SESAMUM SEEDS</v>
          </cell>
          <cell r="E1009">
            <v>99.999997500000006</v>
          </cell>
          <cell r="F1009">
            <v>91.980680000000021</v>
          </cell>
          <cell r="G1009">
            <v>92.463771666666659</v>
          </cell>
          <cell r="H1009">
            <v>137.97101000000001</v>
          </cell>
          <cell r="I1009">
            <v>154.9758458333333</v>
          </cell>
          <cell r="J1009">
            <v>153.84863249999995</v>
          </cell>
        </row>
        <row r="1010">
          <cell r="A1010" t="str">
            <v>11118(22)</v>
          </cell>
          <cell r="D1010" t="str">
            <v>RAPE OR COLZA SEEDS,     WHETHER OR NOT BROKEN</v>
          </cell>
          <cell r="E1010">
            <v>99.997317500000008</v>
          </cell>
          <cell r="F1010">
            <v>97.25112</v>
          </cell>
          <cell r="G1010">
            <v>103.5700258333333</v>
          </cell>
          <cell r="H1010">
            <v>115.93778499999999</v>
          </cell>
          <cell r="I1010">
            <v>130.64831500000003</v>
          </cell>
          <cell r="J1010">
            <v>120.28495916666665</v>
          </cell>
        </row>
        <row r="1011">
          <cell r="A1011" t="str">
            <v>11412(22)</v>
          </cell>
          <cell r="D1011" t="str">
            <v>COPRA</v>
          </cell>
          <cell r="E1011">
            <v>99.997317500000008</v>
          </cell>
          <cell r="F1011">
            <v>97.25112</v>
          </cell>
          <cell r="G1011">
            <v>103.5700258333333</v>
          </cell>
          <cell r="H1011">
            <v>115.93778499999999</v>
          </cell>
          <cell r="I1011">
            <v>130.64831500000003</v>
          </cell>
          <cell r="J1011">
            <v>120.28495916666665</v>
          </cell>
        </row>
        <row r="1012">
          <cell r="A1012" t="str">
            <v>35715(22)</v>
          </cell>
          <cell r="D1012" t="str">
            <v>LATEX CONTAINING NOT  OVER 0.5% AMMONIA, CREAM    CONCENTRATE</v>
          </cell>
          <cell r="E1012">
            <v>100.00000166666668</v>
          </cell>
          <cell r="F1012">
            <v>89.741125833333314</v>
          </cell>
          <cell r="G1012">
            <v>98.579741666666663</v>
          </cell>
          <cell r="H1012">
            <v>120.32487666666665</v>
          </cell>
          <cell r="I1012">
            <v>142.61322083333334</v>
          </cell>
          <cell r="J1012">
            <v>141.17224000000004</v>
          </cell>
        </row>
        <row r="1013">
          <cell r="A1013" t="str">
            <v>35715(22)</v>
          </cell>
          <cell r="D1013" t="str">
            <v>NATURAL RUBBER LATEX, CTG&lt; 0.5% AMMONIA, O/T      CENTRIFUGE CONCENTRATE   PRESERVED, CREAM/EVAPORA-TED CONCENTRATE</v>
          </cell>
          <cell r="E1013">
            <v>100.00000583333335</v>
          </cell>
          <cell r="F1013">
            <v>93.734685000000027</v>
          </cell>
          <cell r="G1013">
            <v>108.41096833333333</v>
          </cell>
          <cell r="H1013">
            <v>142.45543666666666</v>
          </cell>
          <cell r="I1013">
            <v>167.90253666666666</v>
          </cell>
          <cell r="J1013">
            <v>164.7852</v>
          </cell>
        </row>
        <row r="1014">
          <cell r="A1014" t="str">
            <v>35715(22)</v>
          </cell>
          <cell r="D1014" t="str">
            <v>NATURAL RUBBER LATEX, CTG&gt; 0.5% AMMONIA, SINGLE   CONCENTRATE</v>
          </cell>
          <cell r="E1014">
            <v>100.00000166666668</v>
          </cell>
          <cell r="F1014">
            <v>89.741125833333314</v>
          </cell>
          <cell r="G1014">
            <v>98.579741666666663</v>
          </cell>
          <cell r="H1014">
            <v>120.32487666666665</v>
          </cell>
          <cell r="I1014">
            <v>142.61322083333334</v>
          </cell>
          <cell r="J1014">
            <v>141.17224000000004</v>
          </cell>
        </row>
        <row r="1015">
          <cell r="A1015" t="str">
            <v>35715(22)</v>
          </cell>
          <cell r="D1015" t="str">
            <v>OTHER NATURAL RUBBER     LATEX CONTAINING OVER    1/2% AMMONIA, CENTRIFUGE CONCENTRATE</v>
          </cell>
          <cell r="E1015">
            <v>100.00000166666668</v>
          </cell>
          <cell r="F1015">
            <v>89.741125833333314</v>
          </cell>
          <cell r="G1015">
            <v>98.579741666666663</v>
          </cell>
          <cell r="H1015">
            <v>120.32487666666665</v>
          </cell>
          <cell r="I1015">
            <v>142.61322083333334</v>
          </cell>
          <cell r="J1015">
            <v>141.17224000000004</v>
          </cell>
        </row>
        <row r="1016">
          <cell r="A1016" t="str">
            <v>35711(22)</v>
          </cell>
          <cell r="D1016" t="str">
            <v>R.S.S. 3</v>
          </cell>
          <cell r="E1016">
            <v>100.00000166666668</v>
          </cell>
          <cell r="F1016">
            <v>89.741125833333314</v>
          </cell>
          <cell r="G1016">
            <v>98.579741666666663</v>
          </cell>
          <cell r="H1016">
            <v>120.32487666666665</v>
          </cell>
          <cell r="I1016">
            <v>142.61322083333334</v>
          </cell>
          <cell r="J1016">
            <v>141.17224000000004</v>
          </cell>
        </row>
        <row r="1017">
          <cell r="A1017" t="str">
            <v>35711(22)</v>
          </cell>
          <cell r="D1017" t="str">
            <v>R.S.S. 5</v>
          </cell>
          <cell r="E1017">
            <v>100</v>
          </cell>
          <cell r="F1017">
            <v>96.881029999999981</v>
          </cell>
          <cell r="G1017">
            <v>109.66515</v>
          </cell>
          <cell r="H1017">
            <v>140.54925333333338</v>
          </cell>
          <cell r="I1017">
            <v>172.17344999999997</v>
          </cell>
          <cell r="J1017">
            <v>172.17344999999997</v>
          </cell>
        </row>
        <row r="1018">
          <cell r="A1018" t="str">
            <v>35711(22)</v>
          </cell>
          <cell r="D1018" t="str">
            <v>OTHER R.S.S.</v>
          </cell>
          <cell r="E1018">
            <v>100.00000166666668</v>
          </cell>
          <cell r="F1018">
            <v>89.741125833333314</v>
          </cell>
          <cell r="G1018">
            <v>98.579741666666663</v>
          </cell>
          <cell r="H1018">
            <v>120.32487666666665</v>
          </cell>
          <cell r="I1018">
            <v>142.61322083333334</v>
          </cell>
          <cell r="J1018">
            <v>141.17224000000004</v>
          </cell>
        </row>
        <row r="1019">
          <cell r="A1019" t="str">
            <v>35712(22)</v>
          </cell>
          <cell r="D1019" t="str">
            <v>OTHER TSNR, OTHER THAN   SMR CV 60, SMR CV 50 AND SMR L</v>
          </cell>
          <cell r="E1019">
            <v>100.00000166666668</v>
          </cell>
          <cell r="F1019">
            <v>89.741125833333314</v>
          </cell>
          <cell r="G1019">
            <v>98.579741666666663</v>
          </cell>
          <cell r="H1019">
            <v>120.32487666666665</v>
          </cell>
          <cell r="I1019">
            <v>142.61322083333334</v>
          </cell>
          <cell r="J1019">
            <v>141.17224000000004</v>
          </cell>
        </row>
        <row r="1020">
          <cell r="A1020" t="str">
            <v>35712(22)</v>
          </cell>
          <cell r="D1020" t="str">
            <v>OTHER TSNR 5, OTHER THAN SMR 5, SMR 5 RSS AND SMR 5 ADS</v>
          </cell>
          <cell r="E1020">
            <v>100.00000166666668</v>
          </cell>
          <cell r="F1020">
            <v>89.741125833333314</v>
          </cell>
          <cell r="G1020">
            <v>98.579741666666663</v>
          </cell>
          <cell r="H1020">
            <v>120.32487666666665</v>
          </cell>
          <cell r="I1020">
            <v>142.61322083333334</v>
          </cell>
          <cell r="J1020">
            <v>141.17224000000004</v>
          </cell>
        </row>
        <row r="1021">
          <cell r="A1021" t="str">
            <v>35713(22)</v>
          </cell>
          <cell r="D1021" t="str">
            <v>UNSMOKED SHEET OTHER THAN AIR DRIED SHEET (ADS)</v>
          </cell>
          <cell r="E1021">
            <v>100.00000166666668</v>
          </cell>
          <cell r="F1021">
            <v>89.741125833333314</v>
          </cell>
          <cell r="G1021">
            <v>98.579741666666663</v>
          </cell>
          <cell r="H1021">
            <v>120.32487666666665</v>
          </cell>
          <cell r="I1021">
            <v>142.61322083333334</v>
          </cell>
          <cell r="J1021">
            <v>141.17224000000004</v>
          </cell>
        </row>
        <row r="1022">
          <cell r="A1022" t="str">
            <v>35719(22)</v>
          </cell>
          <cell r="D1022" t="str">
            <v>RUBBER SCRAP &amp; CUP LUMP</v>
          </cell>
          <cell r="E1022">
            <v>99.99999583333333</v>
          </cell>
          <cell r="F1022">
            <v>83.557607500000032</v>
          </cell>
          <cell r="G1022">
            <v>85.286452500000024</v>
          </cell>
          <cell r="H1022">
            <v>91.806539166666667</v>
          </cell>
          <cell r="I1022">
            <v>108.10779833333336</v>
          </cell>
          <cell r="J1022">
            <v>107.94353000000004</v>
          </cell>
        </row>
        <row r="1023">
          <cell r="A1023" t="str">
            <v>35122(22)</v>
          </cell>
          <cell r="D1023" t="str">
            <v>STYRENE-BUTADIENE RUBBER CARBOXYLATED             STYRENE-BUTADIENE        RUBBER-LATEX</v>
          </cell>
          <cell r="E1023">
            <v>100.00000083333333</v>
          </cell>
          <cell r="F1023">
            <v>90.690503333333339</v>
          </cell>
          <cell r="G1023">
            <v>81.226878333333332</v>
          </cell>
          <cell r="H1023">
            <v>87.443486666666658</v>
          </cell>
          <cell r="I1023">
            <v>95.437731666666664</v>
          </cell>
          <cell r="J1023">
            <v>98.551171666666647</v>
          </cell>
        </row>
        <row r="1024">
          <cell r="A1024" t="str">
            <v>35122(22)</v>
          </cell>
          <cell r="D1024" t="str">
            <v>OTHER LATEX OTHER THAN   IN PRIMARY FORMS</v>
          </cell>
          <cell r="E1024">
            <v>99.99871083333332</v>
          </cell>
          <cell r="F1024">
            <v>97.582508333333351</v>
          </cell>
          <cell r="G1024">
            <v>96.326078333333328</v>
          </cell>
          <cell r="H1024">
            <v>117.49204333333334</v>
          </cell>
          <cell r="I1024">
            <v>131.28052416666668</v>
          </cell>
          <cell r="J1024">
            <v>199.93299083333332</v>
          </cell>
        </row>
        <row r="1025">
          <cell r="A1025" t="str">
            <v>35122(22)</v>
          </cell>
          <cell r="D1025" t="str">
            <v>BUTADIENE RUBBER, IN     PRIMARY FORMS</v>
          </cell>
          <cell r="E1025">
            <v>100</v>
          </cell>
          <cell r="F1025">
            <v>100</v>
          </cell>
          <cell r="G1025">
            <v>92.968859999999964</v>
          </cell>
          <cell r="H1025">
            <v>106.81145249999997</v>
          </cell>
          <cell r="I1025">
            <v>126.77894333333336</v>
          </cell>
          <cell r="J1025">
            <v>163.64130000000003</v>
          </cell>
        </row>
        <row r="1026">
          <cell r="A1026" t="str">
            <v>35122(22)</v>
          </cell>
          <cell r="D1026" t="str">
            <v>CHLOROPRENE RUBBER IN    PRIMARY FORMS</v>
          </cell>
          <cell r="E1026">
            <v>99.999885833333337</v>
          </cell>
          <cell r="F1026">
            <v>105.17170666666668</v>
          </cell>
          <cell r="G1026">
            <v>98.529818333333338</v>
          </cell>
          <cell r="H1026">
            <v>97.022667499999983</v>
          </cell>
          <cell r="I1026">
            <v>93.68069083333333</v>
          </cell>
          <cell r="J1026">
            <v>103.21293333333335</v>
          </cell>
        </row>
        <row r="1027">
          <cell r="A1027" t="str">
            <v>35122(22)</v>
          </cell>
          <cell r="D1027" t="str">
            <v>ACRYLONITRILE-BUTADIENE  RUBBER LATEX</v>
          </cell>
          <cell r="E1027">
            <v>100.00013250000001</v>
          </cell>
          <cell r="F1027">
            <v>142.03087666666667</v>
          </cell>
          <cell r="G1027">
            <v>125.99687083333336</v>
          </cell>
          <cell r="H1027">
            <v>120.11071583333334</v>
          </cell>
          <cell r="I1027">
            <v>123.6897566666667</v>
          </cell>
          <cell r="J1027">
            <v>122.82103000000002</v>
          </cell>
        </row>
        <row r="1028">
          <cell r="A1028" t="str">
            <v>35122(22)</v>
          </cell>
          <cell r="D1028" t="str">
            <v>ACRYLONITRILE-BUTADIENE  RUBBER IN PRIMARY FORMS</v>
          </cell>
          <cell r="E1028">
            <v>100.00008416666665</v>
          </cell>
          <cell r="F1028">
            <v>104.7986558333333</v>
          </cell>
          <cell r="G1028">
            <v>102.72158416666669</v>
          </cell>
          <cell r="H1028">
            <v>109.74896833333332</v>
          </cell>
          <cell r="I1028">
            <v>115.85223833333335</v>
          </cell>
          <cell r="J1028">
            <v>126.24840833333334</v>
          </cell>
        </row>
        <row r="1029">
          <cell r="A1029" t="str">
            <v>35122(22)</v>
          </cell>
          <cell r="D1029" t="str">
            <v>ETHYLENE-PROPYLENE-NON-  CONJUGATED DIENE RUBBER  IN PRIMARY FORM</v>
          </cell>
          <cell r="E1029">
            <v>100</v>
          </cell>
          <cell r="F1029">
            <v>102.23240166666669</v>
          </cell>
          <cell r="G1029">
            <v>98.312973333333332</v>
          </cell>
          <cell r="H1029">
            <v>106.02821333333334</v>
          </cell>
          <cell r="I1029">
            <v>112.23821833333334</v>
          </cell>
          <cell r="J1029">
            <v>112.65270666666667</v>
          </cell>
        </row>
        <row r="1030">
          <cell r="A1030" t="str">
            <v>35122(22)</v>
          </cell>
          <cell r="D1030" t="str">
            <v>LATEX</v>
          </cell>
          <cell r="E1030">
            <v>99.999798333333331</v>
          </cell>
          <cell r="F1030">
            <v>81.224841666666663</v>
          </cell>
          <cell r="G1030">
            <v>70.660795833333339</v>
          </cell>
          <cell r="H1030">
            <v>74.662165833333333</v>
          </cell>
          <cell r="I1030">
            <v>74.832362500000002</v>
          </cell>
          <cell r="J1030">
            <v>80.291398333333333</v>
          </cell>
        </row>
        <row r="1031">
          <cell r="A1031" t="str">
            <v>35122(22)</v>
          </cell>
          <cell r="D1031" t="str">
            <v>LATEX, IN PRIMARY FORMS</v>
          </cell>
          <cell r="E1031">
            <v>100.00000416666668</v>
          </cell>
          <cell r="F1031">
            <v>111.58881916666667</v>
          </cell>
          <cell r="G1031">
            <v>107.19646416666664</v>
          </cell>
          <cell r="H1031">
            <v>114.80844583333335</v>
          </cell>
          <cell r="I1031">
            <v>123.59883666666667</v>
          </cell>
          <cell r="J1031">
            <v>127.35602583333332</v>
          </cell>
        </row>
        <row r="1032">
          <cell r="A1032" t="str">
            <v>12019(22)</v>
          </cell>
          <cell r="D1032" t="str">
            <v>SAWLOGS AND VENEER LOGS, OF OTHER TROPICAL WOOD,  O/T KAPUR, KERUING AND   RAMIN</v>
          </cell>
          <cell r="E1032">
            <v>100</v>
          </cell>
          <cell r="F1032">
            <v>84.913669999999996</v>
          </cell>
          <cell r="G1032">
            <v>76.559670000000011</v>
          </cell>
          <cell r="H1032">
            <v>71.258229999999998</v>
          </cell>
          <cell r="I1032">
            <v>71.258229999999998</v>
          </cell>
          <cell r="J1032">
            <v>71.258229999999998</v>
          </cell>
        </row>
        <row r="1033">
          <cell r="A1033" t="str">
            <v>12019(22)</v>
          </cell>
          <cell r="D1033" t="str">
            <v>SAWLOGS &amp; VENEER LOGS, OFTYPES N.E.S.,IN THE ROUGHLIGHT HARDWOOD: N.E.S.</v>
          </cell>
          <cell r="E1033">
            <v>100</v>
          </cell>
          <cell r="F1033">
            <v>84.913669999999996</v>
          </cell>
          <cell r="G1033">
            <v>76.559670000000011</v>
          </cell>
          <cell r="H1033">
            <v>71.258229999999998</v>
          </cell>
          <cell r="I1033">
            <v>71.258229999999998</v>
          </cell>
          <cell r="J1033">
            <v>71.258229999999998</v>
          </cell>
        </row>
        <row r="1034">
          <cell r="A1034" t="str">
            <v>12019(22)</v>
          </cell>
          <cell r="D1034" t="str">
            <v>SAWLOGS &amp; VENEER LOGS, OFTYPES N.E.S.,IN THE ROUGHOTHER HARDWOOD: MIXED    HARDWOODS</v>
          </cell>
          <cell r="E1034">
            <v>100</v>
          </cell>
          <cell r="F1034">
            <v>84.913669999999996</v>
          </cell>
          <cell r="G1034">
            <v>76.559670000000011</v>
          </cell>
          <cell r="H1034">
            <v>71.258229999999998</v>
          </cell>
          <cell r="I1034">
            <v>71.258229999999998</v>
          </cell>
          <cell r="J1034">
            <v>71.258229999999998</v>
          </cell>
        </row>
        <row r="1035">
          <cell r="A1035" t="str">
            <v>34112(22)</v>
          </cell>
          <cell r="D1035" t="str">
            <v>CONIFEROUS WOOD, SAWN    LENGTHWISE, OF A         THICKNESS &gt; 6 MM, OF     OTHER SPECIES</v>
          </cell>
          <cell r="E1035">
            <v>100</v>
          </cell>
          <cell r="F1035">
            <v>84.913669999999996</v>
          </cell>
          <cell r="G1035">
            <v>76.559670000000011</v>
          </cell>
          <cell r="H1035">
            <v>71.258229999999998</v>
          </cell>
          <cell r="I1035">
            <v>71.258229999999998</v>
          </cell>
          <cell r="J1035">
            <v>71.258229999999998</v>
          </cell>
        </row>
        <row r="1036">
          <cell r="A1036" t="str">
            <v>34112(22)</v>
          </cell>
          <cell r="D1036" t="str">
            <v>WOOD, SAWN, OF A         THICKNESS EXCEEDING 6 MM,OF OAK (QUERCUS SPP)     - SAWN LENGTHWISE</v>
          </cell>
          <cell r="E1036">
            <v>100</v>
          </cell>
          <cell r="F1036">
            <v>84.913669999999996</v>
          </cell>
          <cell r="G1036">
            <v>76.559670000000011</v>
          </cell>
          <cell r="H1036">
            <v>71.258229999999998</v>
          </cell>
          <cell r="I1036">
            <v>71.258229999999998</v>
          </cell>
          <cell r="J1036">
            <v>71.258229999999998</v>
          </cell>
        </row>
        <row r="1037">
          <cell r="A1037" t="str">
            <v>34112(22)</v>
          </cell>
          <cell r="D1037" t="str">
            <v>WOOD, SAWN, OF A         THICKNESS EXCEEDING 6 MM,OF BEECH (FAGUS SPP)     - SAWN LENGTHWISE</v>
          </cell>
          <cell r="E1037">
            <v>100</v>
          </cell>
          <cell r="F1037">
            <v>84.913669999999996</v>
          </cell>
          <cell r="G1037">
            <v>76.559670000000011</v>
          </cell>
          <cell r="H1037">
            <v>71.258229999999998</v>
          </cell>
          <cell r="I1037">
            <v>71.258229999999998</v>
          </cell>
          <cell r="J1037">
            <v>71.258229999999998</v>
          </cell>
        </row>
        <row r="1038">
          <cell r="A1038" t="str">
            <v>12019(22)</v>
          </cell>
          <cell r="D1038" t="str">
            <v>TROPICAL WOOD, SAWN      LENGTHWISE, OF DARK RED  MERANTI, LIGHT RED       MERANTI AND MERANTI BAKAU</v>
          </cell>
          <cell r="E1038">
            <v>100</v>
          </cell>
          <cell r="F1038">
            <v>84.913669999999996</v>
          </cell>
          <cell r="G1038">
            <v>76.559670000000011</v>
          </cell>
          <cell r="H1038">
            <v>71.258229999999998</v>
          </cell>
          <cell r="I1038">
            <v>71.258229999999998</v>
          </cell>
          <cell r="J1038">
            <v>71.258229999999998</v>
          </cell>
        </row>
        <row r="1039">
          <cell r="A1039" t="str">
            <v>34112(22)</v>
          </cell>
          <cell r="D1039" t="str">
            <v>WOOD SAWN OF THICKNESS   &gt; 6MM, OF OTHER TROPICAL WOOD TYPES: SAWN LENGTH- WISE HEAVY HARDWOODS :   BALAU</v>
          </cell>
          <cell r="E1039">
            <v>100</v>
          </cell>
          <cell r="F1039">
            <v>84.913669999999996</v>
          </cell>
          <cell r="G1039">
            <v>76.559670000000011</v>
          </cell>
          <cell r="H1039">
            <v>71.258229999999998</v>
          </cell>
          <cell r="I1039">
            <v>71.258229999999998</v>
          </cell>
          <cell r="J1039">
            <v>71.258229999999998</v>
          </cell>
        </row>
        <row r="1040">
          <cell r="A1040" t="str">
            <v>34112(22)</v>
          </cell>
          <cell r="D1040" t="str">
            <v>TROPICAL WOOD, SAWN      LENGTHWISE, OF O/TLOW    JONKONG, MERBAU OR       YELLOW MERANTI (YELLOW   SERAYA)</v>
          </cell>
          <cell r="E1040">
            <v>100</v>
          </cell>
          <cell r="F1040">
            <v>84.913669999999996</v>
          </cell>
          <cell r="G1040">
            <v>76.559670000000011</v>
          </cell>
          <cell r="H1040">
            <v>71.258229999999998</v>
          </cell>
          <cell r="I1040">
            <v>71.258229999999998</v>
          </cell>
          <cell r="J1040">
            <v>71.258229999999998</v>
          </cell>
        </row>
        <row r="1041">
          <cell r="A1041" t="str">
            <v>34112(22)</v>
          </cell>
          <cell r="D1041" t="str">
            <v>WOOD SAWN OF THICKNESS   &gt; 6MM, OF OTHER TROPICAL WOOD TYPES: SAWN LENGTH- WISE, LIGHT HARDWOODS :  MIXED LIGHT HARDWOODS</v>
          </cell>
          <cell r="E1041">
            <v>100</v>
          </cell>
          <cell r="F1041">
            <v>84.913669999999996</v>
          </cell>
          <cell r="G1041">
            <v>76.559670000000011</v>
          </cell>
          <cell r="H1041">
            <v>71.258229999999998</v>
          </cell>
          <cell r="I1041">
            <v>71.258229999999998</v>
          </cell>
          <cell r="J1041">
            <v>71.258229999999998</v>
          </cell>
        </row>
        <row r="1042">
          <cell r="A1042" t="str">
            <v>34112(22)</v>
          </cell>
          <cell r="D1042" t="str">
            <v>MOULDED WOODS,           NON-CONIFEROUS, OTHER    THAN OF TEAK</v>
          </cell>
          <cell r="E1042">
            <v>100</v>
          </cell>
          <cell r="F1042">
            <v>84.913669999999996</v>
          </cell>
          <cell r="G1042">
            <v>76.559670000000011</v>
          </cell>
          <cell r="H1042">
            <v>71.258229999999998</v>
          </cell>
          <cell r="I1042">
            <v>71.258229999999998</v>
          </cell>
          <cell r="J1042">
            <v>71.258229999999998</v>
          </cell>
        </row>
        <row r="1043">
          <cell r="A1043" t="str">
            <v>34117(22)</v>
          </cell>
          <cell r="D1043" t="str">
            <v>WOOD, NON-CONIFEROUS,    EXCLUDING TEAK, PLANED   TONGUED, GROOVED, ETC.   NOT FOR PARQUET OR WOOD  BLOCK FLOORING</v>
          </cell>
          <cell r="E1043">
            <v>100</v>
          </cell>
          <cell r="F1043">
            <v>84.913669999999996</v>
          </cell>
          <cell r="G1043">
            <v>76.559670000000011</v>
          </cell>
          <cell r="H1043">
            <v>71.258229999999998</v>
          </cell>
          <cell r="I1043">
            <v>71.258229999999998</v>
          </cell>
          <cell r="J1043">
            <v>71.258229999999998</v>
          </cell>
        </row>
        <row r="1044">
          <cell r="A1044" t="str">
            <v>34619(22)</v>
          </cell>
          <cell r="D1044" t="str">
            <v>OTHER WASTE &amp; SCRAP OF   PAPER OR PAPERBOARD MADE MAINLY OF MECHANICAL PULP</v>
          </cell>
          <cell r="E1044">
            <v>99.999911666666677</v>
          </cell>
          <cell r="F1044">
            <v>90.376389166666684</v>
          </cell>
          <cell r="G1044">
            <v>81.81617833333334</v>
          </cell>
          <cell r="H1044">
            <v>81.924247500000007</v>
          </cell>
          <cell r="I1044">
            <v>84.465027499999991</v>
          </cell>
          <cell r="J1044">
            <v>84.461843333333348</v>
          </cell>
        </row>
        <row r="1045">
          <cell r="A1045" t="str">
            <v>34619(22)</v>
          </cell>
          <cell r="D1045" t="str">
            <v>OTHER WASTE &amp; SCRAP OF   PAPER OR PAPERBOARD,     INCLUDING UNSORTED WASTE &amp; SCRAP</v>
          </cell>
          <cell r="E1045">
            <v>99.999911666666677</v>
          </cell>
          <cell r="F1045">
            <v>90.376389166666684</v>
          </cell>
          <cell r="G1045">
            <v>81.81617833333334</v>
          </cell>
          <cell r="H1045">
            <v>81.924247500000007</v>
          </cell>
          <cell r="I1045">
            <v>84.465027499999991</v>
          </cell>
          <cell r="J1045">
            <v>84.461843333333348</v>
          </cell>
        </row>
        <row r="1046">
          <cell r="A1046" t="str">
            <v>34511(22)</v>
          </cell>
          <cell r="D1046" t="str">
            <v>UNBLEACHED CONIFEROUS    CHEMICAL WOODPULP, SODA  OR SULPHATE, O/T         DISSOLVING GRADES</v>
          </cell>
          <cell r="E1046">
            <v>100</v>
          </cell>
          <cell r="F1046">
            <v>81.2</v>
          </cell>
          <cell r="G1046">
            <v>76</v>
          </cell>
          <cell r="H1046">
            <v>78</v>
          </cell>
          <cell r="I1046">
            <v>83.36666666666666</v>
          </cell>
          <cell r="J1046">
            <v>82.533333333333331</v>
          </cell>
        </row>
        <row r="1047">
          <cell r="A1047" t="str">
            <v>34511(22)</v>
          </cell>
          <cell r="D1047" t="str">
            <v>SEMI-BLEACHED OR BLEACHEDCONIFEROUS CHEMICAL WOOD-PULP, SODA OR SULPHATE,  O/T DISSOLVING GRADES</v>
          </cell>
          <cell r="E1047">
            <v>100.00106666666666</v>
          </cell>
          <cell r="F1047">
            <v>84.193158333333344</v>
          </cell>
          <cell r="G1047">
            <v>72.310517500000003</v>
          </cell>
          <cell r="H1047">
            <v>70.49474583333334</v>
          </cell>
          <cell r="I1047">
            <v>68.812485833333326</v>
          </cell>
          <cell r="J1047">
            <v>66.970010000000002</v>
          </cell>
        </row>
        <row r="1048">
          <cell r="A1048" t="str">
            <v>34511(22)</v>
          </cell>
          <cell r="D1048" t="str">
            <v>SEMI-BLEACHED OR BLEACHEDNON-CONIFEROUS CHEMICAL  WOODPULP, SODA OR        SULPHATE O/T DISSOLVING  GRADES</v>
          </cell>
          <cell r="E1048">
            <v>99.9982775</v>
          </cell>
          <cell r="F1048">
            <v>99.353681666666688</v>
          </cell>
          <cell r="G1048">
            <v>91.231778333333352</v>
          </cell>
          <cell r="H1048">
            <v>92.520969999999991</v>
          </cell>
          <cell r="I1048">
            <v>99.009900000000002</v>
          </cell>
          <cell r="J1048">
            <v>99.009900000000002</v>
          </cell>
        </row>
        <row r="1049">
          <cell r="A1049" t="str">
            <v>34511(22)</v>
          </cell>
          <cell r="D1049" t="str">
            <v>WOOD PULP OBTAINED BY A  COMBINATION OF MECHANICALAND CHEMICAL PULPING     PROCESSES</v>
          </cell>
          <cell r="E1049">
            <v>99.999889166666662</v>
          </cell>
          <cell r="F1049">
            <v>106.96500833333334</v>
          </cell>
          <cell r="G1049">
            <v>102.51950833333333</v>
          </cell>
          <cell r="H1049">
            <v>102.6961225</v>
          </cell>
          <cell r="I1049">
            <v>104.45050833333332</v>
          </cell>
          <cell r="J1049">
            <v>112.6199941666667</v>
          </cell>
        </row>
        <row r="1050">
          <cell r="A1050" t="str">
            <v>11117(22)</v>
          </cell>
          <cell r="D1050" t="str">
            <v>COTTON, NOT CARDED OR    COMBED</v>
          </cell>
          <cell r="E1050">
            <v>100.00091083333334</v>
          </cell>
          <cell r="F1050">
            <v>99.955413333333325</v>
          </cell>
          <cell r="G1050">
            <v>89.923476666666645</v>
          </cell>
          <cell r="H1050">
            <v>127.93565083333331</v>
          </cell>
          <cell r="I1050">
            <v>142.15325000000001</v>
          </cell>
          <cell r="J1050">
            <v>122.56708333333333</v>
          </cell>
        </row>
        <row r="1051">
          <cell r="A1051" t="str">
            <v>33115(22)</v>
          </cell>
          <cell r="D1051" t="str">
            <v>SYNTHETIC STAPLE FIBRE,  OF POLYESTERS, NOT CARDEDCOMBED OR OTHERWISE      PROCESSED FOR SPINNING</v>
          </cell>
          <cell r="E1051">
            <v>100.00083916666668</v>
          </cell>
          <cell r="F1051">
            <v>91.899656666666672</v>
          </cell>
          <cell r="G1051">
            <v>87.718170833333346</v>
          </cell>
          <cell r="H1051">
            <v>114.09130833333333</v>
          </cell>
          <cell r="I1051">
            <v>122.910645</v>
          </cell>
          <cell r="J1051">
            <v>113.06732666666667</v>
          </cell>
        </row>
        <row r="1052">
          <cell r="A1052" t="str">
            <v>33115(22)</v>
          </cell>
          <cell r="D1052" t="str">
            <v>SYNTHETIC STAPLE FIBRE,  OF ACRYLIC OR MODACRYLIC,NOT CARDED, COMBED OR    OTHERWISE PROCESSED FOR  SPINNING</v>
          </cell>
          <cell r="E1052">
            <v>100.00083916666668</v>
          </cell>
          <cell r="F1052">
            <v>91.899656666666672</v>
          </cell>
          <cell r="G1052">
            <v>87.718170833333346</v>
          </cell>
          <cell r="H1052">
            <v>114.09130833333333</v>
          </cell>
          <cell r="I1052">
            <v>122.910645</v>
          </cell>
          <cell r="J1052">
            <v>113.06732666666667</v>
          </cell>
        </row>
        <row r="1053">
          <cell r="A1053" t="str">
            <v>33115(22)</v>
          </cell>
          <cell r="D1053" t="str">
            <v>SYNTHETIC STAPLE FIBRE,  OF POLYPROPYLENE, NOT    CARDED, COMBED OR        OTHERWISE PROCESSED FOR  SPINNING</v>
          </cell>
          <cell r="E1053">
            <v>100.00083916666668</v>
          </cell>
          <cell r="F1053">
            <v>91.899656666666672</v>
          </cell>
          <cell r="G1053">
            <v>87.718170833333346</v>
          </cell>
          <cell r="H1053">
            <v>114.09130833333333</v>
          </cell>
          <cell r="I1053">
            <v>122.910645</v>
          </cell>
          <cell r="J1053">
            <v>113.06732666666667</v>
          </cell>
        </row>
        <row r="1054">
          <cell r="A1054" t="str">
            <v>33115(22)</v>
          </cell>
          <cell r="D1054" t="str">
            <v>SYNTHETIC FILAMENT TOW OFACRYLIC OR MODACRYLIC</v>
          </cell>
          <cell r="E1054">
            <v>100.00083916666668</v>
          </cell>
          <cell r="F1054">
            <v>91.899656666666672</v>
          </cell>
          <cell r="G1054">
            <v>87.718170833333346</v>
          </cell>
          <cell r="H1054">
            <v>114.09130833333333</v>
          </cell>
          <cell r="I1054">
            <v>122.910645</v>
          </cell>
          <cell r="J1054">
            <v>113.06732666666667</v>
          </cell>
        </row>
        <row r="1055">
          <cell r="A1055" t="str">
            <v>33115(22)</v>
          </cell>
          <cell r="D1055" t="str">
            <v>OTHER SYNTHETIC FILAMENT TOW</v>
          </cell>
          <cell r="E1055">
            <v>100.00083916666668</v>
          </cell>
          <cell r="F1055">
            <v>91.899656666666672</v>
          </cell>
          <cell r="G1055">
            <v>87.718170833333346</v>
          </cell>
          <cell r="H1055">
            <v>114.09130833333333</v>
          </cell>
          <cell r="I1055">
            <v>122.910645</v>
          </cell>
          <cell r="J1055">
            <v>113.06732666666667</v>
          </cell>
        </row>
        <row r="1056">
          <cell r="A1056" t="str">
            <v>33115(22)</v>
          </cell>
          <cell r="D1056" t="str">
            <v>SYNTHETIC STAPLE FIBRES, OF ACRYLIC OR MODACRYLIC,CARDED, COMBED OR        OTHERWISE PROCESSED FOR  SPINNING</v>
          </cell>
          <cell r="E1056">
            <v>100.00083916666668</v>
          </cell>
          <cell r="F1056">
            <v>91.899656666666672</v>
          </cell>
          <cell r="G1056">
            <v>87.718170833333346</v>
          </cell>
          <cell r="H1056">
            <v>114.09130833333333</v>
          </cell>
          <cell r="I1056">
            <v>122.910645</v>
          </cell>
          <cell r="J1056">
            <v>113.06732666666667</v>
          </cell>
        </row>
        <row r="1057">
          <cell r="A1057" t="str">
            <v>33115(22)</v>
          </cell>
          <cell r="D1057" t="str">
            <v>ARTIFICIAL FILAMENT TOW</v>
          </cell>
          <cell r="E1057">
            <v>100.00000166666668</v>
          </cell>
          <cell r="F1057">
            <v>115.02337250000001</v>
          </cell>
          <cell r="G1057">
            <v>115.02337250000001</v>
          </cell>
          <cell r="H1057">
            <v>118.21501416666665</v>
          </cell>
          <cell r="I1057">
            <v>111.62722833333335</v>
          </cell>
          <cell r="J1057">
            <v>111.89746000000002</v>
          </cell>
        </row>
        <row r="1058">
          <cell r="A1058" t="str">
            <v>11623(22)</v>
          </cell>
          <cell r="D1058" t="str">
            <v>SHORN WOOL, DEGREASED    NOT CARBONISED, NOT      CARDED OR COMBED</v>
          </cell>
          <cell r="E1058">
            <v>100.00083916666668</v>
          </cell>
          <cell r="F1058">
            <v>91.899656666666672</v>
          </cell>
          <cell r="G1058">
            <v>87.718170833333346</v>
          </cell>
          <cell r="H1058">
            <v>114.09130833333333</v>
          </cell>
          <cell r="I1058">
            <v>122.910645</v>
          </cell>
          <cell r="J1058">
            <v>113.06732666666667</v>
          </cell>
        </row>
        <row r="1059">
          <cell r="A1059" t="str">
            <v>33116(22)</v>
          </cell>
          <cell r="D1059" t="str">
            <v>OTHER COMBED WOOL IN     FRAGMENTS</v>
          </cell>
          <cell r="E1059">
            <v>100.00083916666668</v>
          </cell>
          <cell r="F1059">
            <v>91.899656666666672</v>
          </cell>
          <cell r="G1059">
            <v>87.718170833333346</v>
          </cell>
          <cell r="H1059">
            <v>114.09130833333333</v>
          </cell>
          <cell r="I1059">
            <v>122.910645</v>
          </cell>
          <cell r="J1059">
            <v>113.06732666666667</v>
          </cell>
        </row>
        <row r="1060">
          <cell r="A1060" t="str">
            <v>33424(22)</v>
          </cell>
          <cell r="D1060" t="str">
            <v>WORN CLOTHING AND OTHER  WORN ARTICLES</v>
          </cell>
          <cell r="E1060">
            <v>100.00082500000002</v>
          </cell>
          <cell r="F1060">
            <v>78.882894999999991</v>
          </cell>
          <cell r="G1060">
            <v>82.120700833333331</v>
          </cell>
          <cell r="H1060">
            <v>95.175046666666674</v>
          </cell>
          <cell r="I1060">
            <v>98.26849416666667</v>
          </cell>
          <cell r="J1060">
            <v>100.47515500000003</v>
          </cell>
        </row>
        <row r="1061">
          <cell r="A1061" t="str">
            <v>35118(22)</v>
          </cell>
          <cell r="D1061" t="str">
            <v>NATURAL CALCIUM          PHOSPHATES, NATURAL      ALUMINIUM CALCIUM        PHOSPHATES &amp; PHOSPHATIC  CHALK, UNGROUND</v>
          </cell>
          <cell r="E1061">
            <v>100.00001583333332</v>
          </cell>
          <cell r="F1061">
            <v>102.90005999999998</v>
          </cell>
          <cell r="G1061">
            <v>102.90005999999998</v>
          </cell>
          <cell r="H1061">
            <v>102.90005999999998</v>
          </cell>
          <cell r="I1061">
            <v>112.72380000000001</v>
          </cell>
          <cell r="J1061">
            <v>125.7221875</v>
          </cell>
        </row>
        <row r="1062">
          <cell r="A1062" t="str">
            <v>35118(22)</v>
          </cell>
          <cell r="D1062" t="str">
            <v>NATURAL CALCIUM          PHOSPHATES, NATURAL      ALUMINIUM CALCIUM        PHOSPHATES &amp; PHOSPHATIC  CHALK, GROUND</v>
          </cell>
          <cell r="E1062">
            <v>100</v>
          </cell>
          <cell r="F1062">
            <v>123.13804999999998</v>
          </cell>
          <cell r="G1062">
            <v>92.906699999999972</v>
          </cell>
          <cell r="H1062">
            <v>89.252571666666668</v>
          </cell>
          <cell r="I1062">
            <v>88.752383333333327</v>
          </cell>
          <cell r="J1062">
            <v>102.23633250000002</v>
          </cell>
        </row>
        <row r="1063">
          <cell r="A1063" t="str">
            <v>21419(22)</v>
          </cell>
          <cell r="D1063" t="str">
            <v>GYPSUM; ANHYDRITE</v>
          </cell>
          <cell r="E1063">
            <v>99.999997500000035</v>
          </cell>
          <cell r="F1063">
            <v>99.523247499999997</v>
          </cell>
          <cell r="G1063">
            <v>80.111410833333338</v>
          </cell>
          <cell r="H1063">
            <v>77.823596666666674</v>
          </cell>
          <cell r="I1063">
            <v>75.150989999999993</v>
          </cell>
          <cell r="J1063">
            <v>69.244478333333333</v>
          </cell>
        </row>
        <row r="1064">
          <cell r="A1064" t="str">
            <v>21419(22)</v>
          </cell>
          <cell r="D1064" t="str">
            <v>OTHER PLASTERS</v>
          </cell>
          <cell r="E1064">
            <v>100.00000166666665</v>
          </cell>
          <cell r="F1064">
            <v>99.658840000000012</v>
          </cell>
          <cell r="G1064">
            <v>99.658840000000012</v>
          </cell>
          <cell r="H1064">
            <v>99.655841666666674</v>
          </cell>
          <cell r="I1064">
            <v>99.657555000000002</v>
          </cell>
          <cell r="J1064">
            <v>99.746469166666671</v>
          </cell>
        </row>
        <row r="1065">
          <cell r="A1065" t="str">
            <v>21416(22)</v>
          </cell>
          <cell r="D1065" t="str">
            <v>SULPHUR OF ALL KINDS,    OTHER THAN SUBLIMED      SULPHUR, PRECIPITATED    SULPHUR AND COLLOIDAL    SULPHUR</v>
          </cell>
          <cell r="E1065">
            <v>99.999997499999978</v>
          </cell>
          <cell r="F1065">
            <v>97.591329999999999</v>
          </cell>
          <cell r="G1065">
            <v>97.840343333333308</v>
          </cell>
          <cell r="H1065">
            <v>103.25355916666665</v>
          </cell>
          <cell r="I1065">
            <v>109.21363333333329</v>
          </cell>
          <cell r="J1065">
            <v>108.94254250000002</v>
          </cell>
        </row>
        <row r="1066">
          <cell r="A1066" t="str">
            <v>39235(22)</v>
          </cell>
          <cell r="D1066" t="str">
            <v>INDUSTRIAL DIAMONDS,     WORKED OR SIMPLY SAWN,   CLEAVED OR BRUTED</v>
          </cell>
          <cell r="E1066">
            <v>100.00000083333333</v>
          </cell>
          <cell r="F1066">
            <v>96.890078333333335</v>
          </cell>
          <cell r="G1066">
            <v>96.67005833333333</v>
          </cell>
          <cell r="H1066">
            <v>98.436493333333345</v>
          </cell>
          <cell r="I1066">
            <v>100.26254166666668</v>
          </cell>
          <cell r="J1066">
            <v>101.3158</v>
          </cell>
        </row>
        <row r="1067">
          <cell r="A1067" t="str">
            <v>21414(22)</v>
          </cell>
          <cell r="D1067" t="str">
            <v>OTHER NATURAL MAGNESIUM  CARBONATE</v>
          </cell>
          <cell r="E1067">
            <v>100.00000083333333</v>
          </cell>
          <cell r="F1067">
            <v>97.026937499999988</v>
          </cell>
          <cell r="G1067">
            <v>92.531711666666666</v>
          </cell>
          <cell r="H1067">
            <v>94.169012500000008</v>
          </cell>
          <cell r="I1067">
            <v>97.227744166666668</v>
          </cell>
          <cell r="J1067">
            <v>103.55022666666665</v>
          </cell>
        </row>
        <row r="1068">
          <cell r="A1068" t="str">
            <v>21414(22)</v>
          </cell>
          <cell r="D1068" t="str">
            <v>KAOLIN AND OTHER KAOLINICCLAYS, WHETHER OR NOT    CALCINED</v>
          </cell>
          <cell r="E1068">
            <v>100</v>
          </cell>
          <cell r="F1068">
            <v>100.45475</v>
          </cell>
          <cell r="G1068">
            <v>100.45475</v>
          </cell>
          <cell r="H1068">
            <v>100.21397916666666</v>
          </cell>
          <cell r="I1068">
            <v>100.45475</v>
          </cell>
          <cell r="J1068">
            <v>102.07506333333332</v>
          </cell>
        </row>
        <row r="1069">
          <cell r="A1069" t="str">
            <v>21414(22)</v>
          </cell>
          <cell r="D1069" t="str">
            <v>BENTONITE</v>
          </cell>
          <cell r="E1069">
            <v>100</v>
          </cell>
          <cell r="F1069">
            <v>100.59116333333333</v>
          </cell>
          <cell r="G1069">
            <v>111.70044333333331</v>
          </cell>
          <cell r="H1069">
            <v>113.00604333333338</v>
          </cell>
          <cell r="I1069">
            <v>112.34021249999998</v>
          </cell>
          <cell r="J1069">
            <v>118.65471499999998</v>
          </cell>
        </row>
        <row r="1070">
          <cell r="A1070" t="str">
            <v>21414(22)</v>
          </cell>
          <cell r="D1070" t="str">
            <v>FULLERS' EARTH</v>
          </cell>
          <cell r="E1070">
            <v>100</v>
          </cell>
          <cell r="F1070">
            <v>95.888022499999991</v>
          </cell>
          <cell r="G1070">
            <v>98.559264999999996</v>
          </cell>
          <cell r="H1070">
            <v>100.87611999999999</v>
          </cell>
          <cell r="I1070">
            <v>103.19551750000001</v>
          </cell>
          <cell r="J1070">
            <v>104.84259916666667</v>
          </cell>
        </row>
        <row r="1071">
          <cell r="A1071" t="str">
            <v>21414(22)</v>
          </cell>
          <cell r="D1071" t="str">
            <v>OTHER CLAYS</v>
          </cell>
          <cell r="E1071">
            <v>100.00000166666669</v>
          </cell>
          <cell r="F1071">
            <v>95.507869999999997</v>
          </cell>
          <cell r="G1071">
            <v>91.08255166666666</v>
          </cell>
          <cell r="H1071">
            <v>93.231984166666649</v>
          </cell>
          <cell r="I1071">
            <v>98.25867833333335</v>
          </cell>
          <cell r="J1071">
            <v>97.16789416666667</v>
          </cell>
        </row>
        <row r="1072">
          <cell r="A1072" t="str">
            <v>21418(22)</v>
          </cell>
          <cell r="D1072" t="str">
            <v>SALT (INCL TABLE SALT ANDDENATURED SALT) AND PURE SODIUM CHLORIDE, WHETHER OR NOT IN AQUEOUS        SOLUTION; SEA WATER</v>
          </cell>
          <cell r="E1072">
            <v>100</v>
          </cell>
          <cell r="F1072">
            <v>95.888022499999991</v>
          </cell>
          <cell r="G1072">
            <v>98.559264999999996</v>
          </cell>
          <cell r="H1072">
            <v>100.87611999999999</v>
          </cell>
          <cell r="I1072">
            <v>103.19551750000001</v>
          </cell>
          <cell r="J1072">
            <v>104.84259916666667</v>
          </cell>
        </row>
        <row r="1073">
          <cell r="A1073" t="str">
            <v>21422(22)</v>
          </cell>
          <cell r="D1073" t="str">
            <v>ASBESTOS</v>
          </cell>
          <cell r="E1073">
            <v>100.00000333333335</v>
          </cell>
          <cell r="F1073">
            <v>89.251247499999991</v>
          </cell>
          <cell r="G1073">
            <v>103.38874916666666</v>
          </cell>
          <cell r="H1073">
            <v>107.80230916666667</v>
          </cell>
          <cell r="I1073">
            <v>116.88702500000002</v>
          </cell>
          <cell r="J1073">
            <v>115.57580500000002</v>
          </cell>
        </row>
        <row r="1074">
          <cell r="A1074" t="str">
            <v>21415(22)</v>
          </cell>
          <cell r="D1074" t="str">
            <v>POTASH FELSPAR; SODA     FELSPAR</v>
          </cell>
          <cell r="E1074">
            <v>99.999993333333322</v>
          </cell>
          <cell r="F1074">
            <v>97.027533333333309</v>
          </cell>
          <cell r="G1074">
            <v>92.532353333333305</v>
          </cell>
          <cell r="H1074">
            <v>97.009290000000021</v>
          </cell>
          <cell r="I1074">
            <v>90.904194166666656</v>
          </cell>
          <cell r="J1074">
            <v>90.612219999999994</v>
          </cell>
        </row>
        <row r="1075">
          <cell r="A1075" t="str">
            <v>21414(22)</v>
          </cell>
          <cell r="D1075" t="str">
            <v>OTHER FELSPAR</v>
          </cell>
          <cell r="E1075">
            <v>100</v>
          </cell>
          <cell r="F1075">
            <v>97.027720000000031</v>
          </cell>
          <cell r="G1075">
            <v>92.532330000000002</v>
          </cell>
          <cell r="H1075">
            <v>91.832863333333322</v>
          </cell>
          <cell r="I1075">
            <v>91.480390000000028</v>
          </cell>
          <cell r="J1075">
            <v>93.071535833333343</v>
          </cell>
        </row>
        <row r="1076">
          <cell r="A1076" t="str">
            <v>21424(22)</v>
          </cell>
          <cell r="D1076" t="str">
            <v>TALC, CRUSHED OR POWDERED</v>
          </cell>
          <cell r="E1076">
            <v>100.0000008333333</v>
          </cell>
          <cell r="F1076">
            <v>98.308077499999996</v>
          </cell>
          <cell r="G1076">
            <v>100.46251416666665</v>
          </cell>
          <cell r="H1076">
            <v>102.06034833333334</v>
          </cell>
          <cell r="I1076">
            <v>103.931845</v>
          </cell>
          <cell r="J1076">
            <v>106.60819333333336</v>
          </cell>
        </row>
        <row r="1077">
          <cell r="A1077" t="str">
            <v>21425(22)</v>
          </cell>
          <cell r="D1077" t="str">
            <v>KIESERITE, EPSOMITE      (NATURAL MAGNESIUM       SULPHATES)</v>
          </cell>
          <cell r="E1077">
            <v>100.00000249999998</v>
          </cell>
          <cell r="F1077">
            <v>100.90387333333334</v>
          </cell>
          <cell r="G1077">
            <v>93.482853333333338</v>
          </cell>
          <cell r="H1077">
            <v>91.165035000000003</v>
          </cell>
          <cell r="I1077">
            <v>105.95456999999999</v>
          </cell>
          <cell r="J1077">
            <v>111.24379499999998</v>
          </cell>
        </row>
        <row r="1078">
          <cell r="A1078" t="str">
            <v>21311(22)</v>
          </cell>
          <cell r="D1078" t="str">
            <v>OTHER NON-AGGLOMERATED   IRON ORES &amp; CONCENTRATES,OTHER THAN ROASTED       PYRITES</v>
          </cell>
          <cell r="E1078">
            <v>99.999997499999978</v>
          </cell>
          <cell r="F1078">
            <v>94.735219999999998</v>
          </cell>
          <cell r="G1078">
            <v>87.671785</v>
          </cell>
          <cell r="H1078">
            <v>69.380045833333327</v>
          </cell>
          <cell r="I1078">
            <v>70.293340000000001</v>
          </cell>
          <cell r="J1078">
            <v>70.293340000000001</v>
          </cell>
        </row>
        <row r="1079">
          <cell r="A1079" t="str">
            <v>21311(22)</v>
          </cell>
          <cell r="D1079" t="str">
            <v>AGGLOMERATED IRON ORES &amp; CONCENTRATES, OF         HAEMATITE &amp; CONCENTRATES THEREOF, OTHER THAN      ROASTED PYRITES</v>
          </cell>
          <cell r="E1079">
            <v>99.999997499999978</v>
          </cell>
          <cell r="F1079">
            <v>94.735219999999998</v>
          </cell>
          <cell r="G1079">
            <v>87.671785</v>
          </cell>
          <cell r="H1079">
            <v>69.380045833333327</v>
          </cell>
          <cell r="I1079">
            <v>70.293340000000001</v>
          </cell>
          <cell r="J1079">
            <v>70.293340000000001</v>
          </cell>
        </row>
        <row r="1080">
          <cell r="A1080" t="str">
            <v>37113(22)</v>
          </cell>
          <cell r="D1080" t="str">
            <v>WASTE AND SCRAP OF CAST  IRON</v>
          </cell>
          <cell r="E1080">
            <v>100.00017166666666</v>
          </cell>
          <cell r="F1080">
            <v>87.203282500000014</v>
          </cell>
          <cell r="G1080">
            <v>110.33511833333334</v>
          </cell>
          <cell r="H1080">
            <v>104.54563416666663</v>
          </cell>
          <cell r="I1080">
            <v>100.68742999999996</v>
          </cell>
          <cell r="J1080">
            <v>94.636963333333313</v>
          </cell>
        </row>
        <row r="1081">
          <cell r="A1081" t="str">
            <v>37113(22)</v>
          </cell>
          <cell r="D1081" t="str">
            <v>WASTE AND SCRAP OF ALLOY STEEL</v>
          </cell>
          <cell r="E1081">
            <v>100.00004333333335</v>
          </cell>
          <cell r="F1081">
            <v>99.842064166666688</v>
          </cell>
          <cell r="G1081">
            <v>125.55586166666669</v>
          </cell>
          <cell r="H1081">
            <v>178.39650416666663</v>
          </cell>
          <cell r="I1081">
            <v>317.19645000000003</v>
          </cell>
          <cell r="J1081">
            <v>328.95412916666669</v>
          </cell>
        </row>
        <row r="1082">
          <cell r="A1082" t="str">
            <v>37113(22)</v>
          </cell>
          <cell r="D1082" t="str">
            <v>WASTE AND SCRAP OF TINNEDIRON OR STEEL</v>
          </cell>
          <cell r="E1082">
            <v>100.00004333333335</v>
          </cell>
          <cell r="F1082">
            <v>99.842064166666688</v>
          </cell>
          <cell r="G1082">
            <v>125.55586166666669</v>
          </cell>
          <cell r="H1082">
            <v>178.39650416666663</v>
          </cell>
          <cell r="I1082">
            <v>317.19645000000003</v>
          </cell>
          <cell r="J1082">
            <v>328.95412916666669</v>
          </cell>
        </row>
        <row r="1083">
          <cell r="A1083" t="str">
            <v>37113(22)</v>
          </cell>
          <cell r="D1083" t="str">
            <v>OTHER WASTE &amp; SCRAP OF   OTHER THAN TINPLATE</v>
          </cell>
          <cell r="E1083">
            <v>100.00002333333333</v>
          </cell>
          <cell r="F1083">
            <v>101.87801999999998</v>
          </cell>
          <cell r="G1083">
            <v>128.00773999999998</v>
          </cell>
          <cell r="H1083">
            <v>190.29300166666673</v>
          </cell>
          <cell r="I1083">
            <v>352.07347749999997</v>
          </cell>
          <cell r="J1083">
            <v>366.69983583333328</v>
          </cell>
        </row>
        <row r="1084">
          <cell r="A1084" t="str">
            <v>35112(22)</v>
          </cell>
          <cell r="D1084" t="str">
            <v>OTHER ALUMINIUM OXIDE</v>
          </cell>
          <cell r="E1084">
            <v>100.00000249999999</v>
          </cell>
          <cell r="F1084">
            <v>95.533048333333312</v>
          </cell>
          <cell r="G1084">
            <v>134.68084416666665</v>
          </cell>
          <cell r="H1084">
            <v>150.78567083333331</v>
          </cell>
          <cell r="I1084">
            <v>162.23938500000003</v>
          </cell>
          <cell r="J1084">
            <v>179.42177583333333</v>
          </cell>
        </row>
        <row r="1085">
          <cell r="A1085" t="str">
            <v>21316(22)</v>
          </cell>
          <cell r="D1085" t="str">
            <v>TIN ORES AND CONCENTRATES</v>
          </cell>
          <cell r="E1085">
            <v>100</v>
          </cell>
          <cell r="F1085">
            <v>106.17254999999997</v>
          </cell>
          <cell r="G1085">
            <v>121.60908666666667</v>
          </cell>
          <cell r="H1085">
            <v>121.95657666666668</v>
          </cell>
          <cell r="I1085">
            <v>157.70274666666666</v>
          </cell>
          <cell r="J1085">
            <v>206.80102916666669</v>
          </cell>
        </row>
        <row r="1086">
          <cell r="A1086" t="str">
            <v>21317(22)</v>
          </cell>
          <cell r="D1086" t="str">
            <v>ILMENITE AND CONCENTRATES</v>
          </cell>
          <cell r="E1086">
            <v>100</v>
          </cell>
          <cell r="F1086">
            <v>106.17254999999997</v>
          </cell>
          <cell r="G1086">
            <v>121.60908666666667</v>
          </cell>
          <cell r="H1086">
            <v>121.95657666666668</v>
          </cell>
          <cell r="I1086">
            <v>157.70274666666666</v>
          </cell>
          <cell r="J1086">
            <v>206.80102916666669</v>
          </cell>
        </row>
        <row r="1087">
          <cell r="A1087" t="str">
            <v>21315(22)</v>
          </cell>
          <cell r="D1087" t="str">
            <v>ZIRCON AND CONCENTRATES</v>
          </cell>
          <cell r="E1087">
            <v>100</v>
          </cell>
          <cell r="F1087">
            <v>106.17254999999997</v>
          </cell>
          <cell r="G1087">
            <v>121.60908666666667</v>
          </cell>
          <cell r="H1087">
            <v>121.95657666666668</v>
          </cell>
          <cell r="I1087">
            <v>157.70274666666666</v>
          </cell>
          <cell r="J1087">
            <v>206.80102916666669</v>
          </cell>
        </row>
        <row r="1088">
          <cell r="A1088" t="str">
            <v>37211(22)</v>
          </cell>
          <cell r="D1088" t="str">
            <v>COPPER WASTE AND SCRAP</v>
          </cell>
          <cell r="E1088">
            <v>100.00002166666664</v>
          </cell>
          <cell r="F1088">
            <v>100.51344833333334</v>
          </cell>
          <cell r="G1088">
            <v>117.65243333333335</v>
          </cell>
          <cell r="H1088">
            <v>142.10749500000003</v>
          </cell>
          <cell r="I1088">
            <v>224.20133999999993</v>
          </cell>
          <cell r="J1088">
            <v>244.06448500000002</v>
          </cell>
        </row>
        <row r="1089">
          <cell r="A1089" t="str">
            <v>37217(22)</v>
          </cell>
          <cell r="D1089" t="str">
            <v>ALUMINIUM WASTE AND SCRAP</v>
          </cell>
          <cell r="E1089">
            <v>100.00002166666664</v>
          </cell>
          <cell r="F1089">
            <v>100.51344833333334</v>
          </cell>
          <cell r="G1089">
            <v>117.65243333333335</v>
          </cell>
          <cell r="H1089">
            <v>142.10749500000003</v>
          </cell>
          <cell r="I1089">
            <v>224.20133999999993</v>
          </cell>
          <cell r="J1089">
            <v>244.06448500000002</v>
          </cell>
        </row>
        <row r="1090">
          <cell r="A1090" t="str">
            <v>31115(22)</v>
          </cell>
          <cell r="D1090" t="str">
            <v>GUTS, BLADDERS AND       STOMACHS OF ANIMALS (O/T FISH), WHOLE AND PIECES  THEREOF, FRESH, CHILLED, FROZEN, SALTED OR SMOKED</v>
          </cell>
          <cell r="E1090">
            <v>99.999414166666654</v>
          </cell>
          <cell r="F1090">
            <v>106.07284999999997</v>
          </cell>
          <cell r="G1090">
            <v>91.760037499999996</v>
          </cell>
          <cell r="H1090">
            <v>66.734569999999991</v>
          </cell>
          <cell r="I1090">
            <v>107.47778000000001</v>
          </cell>
          <cell r="J1090">
            <v>107.47778000000001</v>
          </cell>
        </row>
        <row r="1091">
          <cell r="A1091" t="str">
            <v>11123(22)</v>
          </cell>
          <cell r="D1091" t="str">
            <v>GINSENG ROOTS</v>
          </cell>
          <cell r="E1091">
            <v>100.00004000000003</v>
          </cell>
          <cell r="F1091">
            <v>102.11539999999999</v>
          </cell>
          <cell r="G1091">
            <v>80.233825833333327</v>
          </cell>
          <cell r="H1091">
            <v>91.739330000000024</v>
          </cell>
          <cell r="I1091">
            <v>85.287179166666661</v>
          </cell>
          <cell r="J1091">
            <v>95.948207500000024</v>
          </cell>
        </row>
        <row r="1092">
          <cell r="A1092" t="str">
            <v>11123(22)</v>
          </cell>
          <cell r="D1092" t="str">
            <v>OTHER PLANTS &amp; PARTS OF  PLANTS USED PRIMARILY IN PERFUMERY,PHARMACY OR FORINSECTICIDAL/FUNGICIDAL  USE, W/N CUT/CRUSHED/POWD</v>
          </cell>
          <cell r="E1092">
            <v>100</v>
          </cell>
          <cell r="F1092">
            <v>90.052560000000028</v>
          </cell>
          <cell r="G1092">
            <v>59.241129166666667</v>
          </cell>
          <cell r="H1092">
            <v>67.43210666666667</v>
          </cell>
          <cell r="I1092">
            <v>73.661850833333332</v>
          </cell>
          <cell r="J1092">
            <v>69.661629999999974</v>
          </cell>
        </row>
        <row r="1093">
          <cell r="A1093" t="str">
            <v>32216(22)</v>
          </cell>
          <cell r="D1093" t="str">
            <v>AGAR-AGAR</v>
          </cell>
          <cell r="E1093">
            <v>99.999941666666658</v>
          </cell>
          <cell r="F1093">
            <v>108.04213250000001</v>
          </cell>
          <cell r="G1093">
            <v>105.52144999999999</v>
          </cell>
          <cell r="H1093">
            <v>105.03001999999999</v>
          </cell>
          <cell r="I1093">
            <v>104.62755750000001</v>
          </cell>
          <cell r="J1093">
            <v>107.32052666666667</v>
          </cell>
        </row>
        <row r="1094">
          <cell r="A1094" t="str">
            <v>21111(22)</v>
          </cell>
          <cell r="D1094" t="str">
            <v>OTHER COAL, WHETHER OR   NOT PULVERISED, BUT NOT  AGGLOMERATED</v>
          </cell>
          <cell r="E1094">
            <v>100.00002500000002</v>
          </cell>
          <cell r="F1094">
            <v>102.49815999999998</v>
          </cell>
          <cell r="G1094">
            <v>96.787588333333346</v>
          </cell>
          <cell r="H1094">
            <v>84.870699999999999</v>
          </cell>
          <cell r="I1094">
            <v>79.548873333333319</v>
          </cell>
          <cell r="J1094">
            <v>78.475480000000005</v>
          </cell>
        </row>
        <row r="1095">
          <cell r="A1095" t="str">
            <v>21211(22)</v>
          </cell>
          <cell r="D1095" t="str">
            <v>PETROLEUM OILS, CRUDE</v>
          </cell>
          <cell r="E1095">
            <v>100.00000083333335</v>
          </cell>
          <cell r="F1095">
            <v>95.65696166666666</v>
          </cell>
          <cell r="G1095">
            <v>89.373913333333334</v>
          </cell>
          <cell r="H1095">
            <v>102.40479416666668</v>
          </cell>
          <cell r="I1095">
            <v>138.31196749999998</v>
          </cell>
          <cell r="J1095">
            <v>189.99078</v>
          </cell>
        </row>
        <row r="1096">
          <cell r="A1096" t="str">
            <v>35611(22)</v>
          </cell>
          <cell r="D1096" t="str">
            <v>MOTOR SPIRIT, UNLEADED   PETROL, RON97 AND ABOVE</v>
          </cell>
          <cell r="E1096">
            <v>99.999352500000001</v>
          </cell>
          <cell r="F1096">
            <v>95.453184166666659</v>
          </cell>
          <cell r="G1096">
            <v>87.332030000000017</v>
          </cell>
          <cell r="H1096">
            <v>102.34325</v>
          </cell>
          <cell r="I1096">
            <v>110.23676999999998</v>
          </cell>
          <cell r="J1096">
            <v>161.81767583333334</v>
          </cell>
        </row>
        <row r="1097">
          <cell r="A1097" t="str">
            <v>35611(22)</v>
          </cell>
          <cell r="D1097" t="str">
            <v>MOTOR SPIRIT, UNLEADED   PETROL, BELOW RON97</v>
          </cell>
          <cell r="E1097">
            <v>99.999352500000001</v>
          </cell>
          <cell r="F1097">
            <v>95.453184166666659</v>
          </cell>
          <cell r="G1097">
            <v>87.332030000000017</v>
          </cell>
          <cell r="H1097">
            <v>102.34325</v>
          </cell>
          <cell r="I1097">
            <v>110.23676999999998</v>
          </cell>
          <cell r="J1097">
            <v>161.81767583333334</v>
          </cell>
        </row>
        <row r="1098">
          <cell r="A1098" t="str">
            <v>37115(22)</v>
          </cell>
          <cell r="D1098" t="str">
            <v>MOTOR SPIRIT, PREMIUM,   RON 97 AND ABOVE</v>
          </cell>
          <cell r="E1098">
            <v>99.999352500000001</v>
          </cell>
          <cell r="F1098">
            <v>95.453184166666659</v>
          </cell>
          <cell r="G1098">
            <v>87.332030000000017</v>
          </cell>
          <cell r="H1098">
            <v>102.34325</v>
          </cell>
          <cell r="I1098">
            <v>110.23676999999998</v>
          </cell>
          <cell r="J1098">
            <v>161.81767583333334</v>
          </cell>
        </row>
        <row r="1099">
          <cell r="A1099" t="str">
            <v>35613(22)</v>
          </cell>
          <cell r="D1099" t="str">
            <v>NAPTHA, HAVING A         FLASHPOINT BELOW 23      DEGREES CELCIUS</v>
          </cell>
          <cell r="E1099">
            <v>99.999352500000001</v>
          </cell>
          <cell r="F1099">
            <v>95.453184166666659</v>
          </cell>
          <cell r="G1099">
            <v>87.332030000000017</v>
          </cell>
          <cell r="H1099">
            <v>102.34325</v>
          </cell>
          <cell r="I1099">
            <v>110.23676999999998</v>
          </cell>
          <cell r="J1099">
            <v>161.81767583333334</v>
          </cell>
        </row>
        <row r="1100">
          <cell r="A1100" t="str">
            <v>35613(22)</v>
          </cell>
          <cell r="D1100" t="str">
            <v>HIGH SPEED DIESEL FUEL</v>
          </cell>
          <cell r="E1100">
            <v>99.999999166666655</v>
          </cell>
          <cell r="F1100">
            <v>97.496152500000008</v>
          </cell>
          <cell r="G1100">
            <v>97.654599166666685</v>
          </cell>
          <cell r="H1100">
            <v>98.966068333333311</v>
          </cell>
          <cell r="I1100">
            <v>97.911154166666662</v>
          </cell>
          <cell r="J1100">
            <v>174.70747749999998</v>
          </cell>
        </row>
        <row r="1101">
          <cell r="A1101" t="str">
            <v>35613(22)</v>
          </cell>
          <cell r="D1101" t="str">
            <v>OTHER DIESEL FUEL</v>
          </cell>
          <cell r="E1101">
            <v>99.996063333333325</v>
          </cell>
          <cell r="F1101">
            <v>96.945000833333353</v>
          </cell>
          <cell r="G1101">
            <v>72.733357499999997</v>
          </cell>
          <cell r="H1101">
            <v>102.94870416666663</v>
          </cell>
          <cell r="I1101">
            <v>100.38975000000001</v>
          </cell>
          <cell r="J1101">
            <v>98.618165000000005</v>
          </cell>
        </row>
        <row r="1102">
          <cell r="A1102" t="str">
            <v>35613(22)</v>
          </cell>
          <cell r="D1102" t="str">
            <v>RESIDUAL FUEL OILS</v>
          </cell>
          <cell r="E1102">
            <v>99.999352500000001</v>
          </cell>
          <cell r="F1102">
            <v>95.453184166666659</v>
          </cell>
          <cell r="G1102">
            <v>87.332030000000017</v>
          </cell>
          <cell r="H1102">
            <v>102.34325</v>
          </cell>
          <cell r="I1102">
            <v>110.23676999999998</v>
          </cell>
          <cell r="J1102">
            <v>161.81767583333334</v>
          </cell>
        </row>
        <row r="1103">
          <cell r="A1103" t="str">
            <v>35613(22)</v>
          </cell>
          <cell r="D1103" t="str">
            <v>FUEL OILS OTHER THAN     RESIDUAL FUEL</v>
          </cell>
          <cell r="E1103">
            <v>100</v>
          </cell>
          <cell r="F1103">
            <v>91.070795833333335</v>
          </cell>
          <cell r="G1103">
            <v>77.145953333333324</v>
          </cell>
          <cell r="H1103">
            <v>107.92858666666666</v>
          </cell>
          <cell r="I1103">
            <v>137.13386</v>
          </cell>
          <cell r="J1103">
            <v>173.38888416666668</v>
          </cell>
        </row>
        <row r="1104">
          <cell r="A1104" t="str">
            <v>35617(22)</v>
          </cell>
          <cell r="D1104" t="str">
            <v>LIQUID LUBRICANT         PREPARATION</v>
          </cell>
          <cell r="E1104">
            <v>99.999352500000001</v>
          </cell>
          <cell r="F1104">
            <v>95.453184166666659</v>
          </cell>
          <cell r="G1104">
            <v>87.332030000000017</v>
          </cell>
          <cell r="H1104">
            <v>102.34325</v>
          </cell>
          <cell r="I1104">
            <v>110.23676999999998</v>
          </cell>
          <cell r="J1104">
            <v>161.81767583333334</v>
          </cell>
        </row>
        <row r="1105">
          <cell r="A1105" t="str">
            <v>35618(22)</v>
          </cell>
          <cell r="D1105" t="str">
            <v>OTHER OILS AND OTHER     PRODUCTS OF DISTILLATION OF HIGH TEMPERATURE COAL TAR</v>
          </cell>
          <cell r="E1105">
            <v>99.999995833333344</v>
          </cell>
          <cell r="F1105">
            <v>112.40831249999999</v>
          </cell>
          <cell r="G1105">
            <v>84.5700875</v>
          </cell>
          <cell r="H1105">
            <v>89.420249999999996</v>
          </cell>
          <cell r="I1105">
            <v>97.540056666666672</v>
          </cell>
          <cell r="J1105">
            <v>97.54007</v>
          </cell>
        </row>
        <row r="1106">
          <cell r="A1106" t="str">
            <v>35615(22)</v>
          </cell>
          <cell r="D1106" t="str">
            <v>LIQUEFIED BUTANES</v>
          </cell>
          <cell r="E1106">
            <v>100.00000333333331</v>
          </cell>
          <cell r="F1106">
            <v>88.096507500000001</v>
          </cell>
          <cell r="G1106">
            <v>82.421490833333323</v>
          </cell>
          <cell r="H1106">
            <v>104.67388999999999</v>
          </cell>
          <cell r="I1106">
            <v>103.91869583333335</v>
          </cell>
          <cell r="J1106">
            <v>104.25377000000003</v>
          </cell>
        </row>
        <row r="1107">
          <cell r="A1107" t="str">
            <v>31514(22)</v>
          </cell>
          <cell r="D1107" t="str">
            <v>CRUDE SOYA-BEAN OIL,     WHETHER OR NOT DEGUMMED</v>
          </cell>
          <cell r="E1107">
            <v>99.99739000000001</v>
          </cell>
          <cell r="F1107">
            <v>84.070914999999999</v>
          </cell>
          <cell r="G1107">
            <v>88.313619166666683</v>
          </cell>
          <cell r="H1107">
            <v>101.56392833333335</v>
          </cell>
          <cell r="I1107">
            <v>112.2033375</v>
          </cell>
          <cell r="J1107">
            <v>99.475209999999976</v>
          </cell>
        </row>
        <row r="1108">
          <cell r="A1108" t="str">
            <v>31514(22)</v>
          </cell>
          <cell r="D1108" t="str">
            <v>CRUDE OIL OF SUNFLOWER-  SEED OR SAFFLOWER OIL</v>
          </cell>
          <cell r="E1108">
            <v>99.99739000000001</v>
          </cell>
          <cell r="F1108">
            <v>84.070914999999999</v>
          </cell>
          <cell r="G1108">
            <v>88.313619166666683</v>
          </cell>
          <cell r="H1108">
            <v>101.56392833333335</v>
          </cell>
          <cell r="I1108">
            <v>112.2033375</v>
          </cell>
          <cell r="J1108">
            <v>99.475209999999976</v>
          </cell>
        </row>
        <row r="1109">
          <cell r="A1109" t="str">
            <v>31511(22)</v>
          </cell>
          <cell r="D1109" t="str">
            <v>MAIZE (CORN) OIL, CRUDE</v>
          </cell>
          <cell r="E1109">
            <v>99.99739000000001</v>
          </cell>
          <cell r="F1109">
            <v>84.070914999999999</v>
          </cell>
          <cell r="G1109">
            <v>88.313619166666683</v>
          </cell>
          <cell r="H1109">
            <v>101.56392833333335</v>
          </cell>
          <cell r="I1109">
            <v>112.2033375</v>
          </cell>
          <cell r="J1109">
            <v>99.475209999999976</v>
          </cell>
        </row>
        <row r="1110">
          <cell r="A1110" t="str">
            <v>31511(22)</v>
          </cell>
          <cell r="D1110" t="str">
            <v>RAPE, COLZA OR MUSTARD   OIL, CRUDE</v>
          </cell>
          <cell r="E1110">
            <v>99.99739000000001</v>
          </cell>
          <cell r="F1110">
            <v>84.070914999999999</v>
          </cell>
          <cell r="G1110">
            <v>88.313619166666683</v>
          </cell>
          <cell r="H1110">
            <v>101.56392833333335</v>
          </cell>
          <cell r="I1110">
            <v>112.2033375</v>
          </cell>
          <cell r="J1110">
            <v>99.475209999999976</v>
          </cell>
        </row>
        <row r="1111">
          <cell r="A1111" t="str">
            <v>31519(22)</v>
          </cell>
          <cell r="D1111" t="str">
            <v>SESAME OIL FOR DOMESTIC  USE</v>
          </cell>
          <cell r="E1111">
            <v>99.99739000000001</v>
          </cell>
          <cell r="F1111">
            <v>84.070914999999999</v>
          </cell>
          <cell r="G1111">
            <v>88.313619166666683</v>
          </cell>
          <cell r="H1111">
            <v>101.56392833333335</v>
          </cell>
          <cell r="I1111">
            <v>112.2033375</v>
          </cell>
          <cell r="J1111">
            <v>99.475209999999976</v>
          </cell>
        </row>
        <row r="1112">
          <cell r="A1112" t="str">
            <v>31513(22)</v>
          </cell>
          <cell r="D1112" t="str">
            <v>PALM OIL, CRUDE</v>
          </cell>
          <cell r="E1112">
            <v>100.00000166666663</v>
          </cell>
          <cell r="F1112">
            <v>121.59030999999997</v>
          </cell>
          <cell r="G1112">
            <v>120.06133583333333</v>
          </cell>
          <cell r="H1112">
            <v>138.48533166666664</v>
          </cell>
          <cell r="I1112">
            <v>134.15094999999999</v>
          </cell>
          <cell r="J1112">
            <v>134.15094999999999</v>
          </cell>
        </row>
        <row r="1113">
          <cell r="A1113" t="str">
            <v>31514(22)</v>
          </cell>
          <cell r="D1113" t="str">
            <v>COCONUT (COPRA) OIL,     CRUDE</v>
          </cell>
          <cell r="E1113">
            <v>100.00000166666663</v>
          </cell>
          <cell r="F1113">
            <v>121.59030999999997</v>
          </cell>
          <cell r="G1113">
            <v>120.06133583333333</v>
          </cell>
          <cell r="H1113">
            <v>138.48533166666664</v>
          </cell>
          <cell r="I1113">
            <v>134.15094999999999</v>
          </cell>
          <cell r="J1113">
            <v>134.15094999999999</v>
          </cell>
        </row>
        <row r="1114">
          <cell r="A1114" t="str">
            <v>31513(22)</v>
          </cell>
          <cell r="D1114" t="str">
            <v>PALM KERNEL OIL, CRUDE</v>
          </cell>
          <cell r="E1114">
            <v>100.00000166666663</v>
          </cell>
          <cell r="F1114">
            <v>121.59030999999997</v>
          </cell>
          <cell r="G1114">
            <v>120.06133583333333</v>
          </cell>
          <cell r="H1114">
            <v>138.48533166666664</v>
          </cell>
          <cell r="I1114">
            <v>134.15094999999999</v>
          </cell>
          <cell r="J1114">
            <v>134.15094999999999</v>
          </cell>
        </row>
        <row r="1115">
          <cell r="A1115" t="str">
            <v>31522(22)</v>
          </cell>
          <cell r="D1115" t="str">
            <v>INEDIBLE MIXTURES OR     PREPARATIONS OF TUNG OIL</v>
          </cell>
          <cell r="E1115">
            <v>100</v>
          </cell>
          <cell r="F1115">
            <v>101.68608000000003</v>
          </cell>
          <cell r="G1115">
            <v>104.40285833333333</v>
          </cell>
          <cell r="H1115">
            <v>120.42826666666663</v>
          </cell>
          <cell r="I1115">
            <v>126.23718999999998</v>
          </cell>
          <cell r="J1115">
            <v>120.73595166666669</v>
          </cell>
        </row>
        <row r="1116">
          <cell r="A1116" t="str">
            <v>31513(22)</v>
          </cell>
          <cell r="D1116" t="str">
            <v>PALM STEARIN, RBD</v>
          </cell>
          <cell r="E1116">
            <v>100</v>
          </cell>
          <cell r="F1116">
            <v>101.68608000000003</v>
          </cell>
          <cell r="G1116">
            <v>104.40285833333333</v>
          </cell>
          <cell r="H1116">
            <v>120.42826666666663</v>
          </cell>
          <cell r="I1116">
            <v>126.23718999999998</v>
          </cell>
          <cell r="J1116">
            <v>120.73595166666669</v>
          </cell>
        </row>
        <row r="1117">
          <cell r="A1117" t="str">
            <v>31519(22)</v>
          </cell>
          <cell r="D1117" t="str">
            <v>OTHER INDUSTRIAL         MONOCARBOXYLIC FATTY     ACIDS</v>
          </cell>
          <cell r="E1117">
            <v>100</v>
          </cell>
          <cell r="F1117">
            <v>101.68608000000003</v>
          </cell>
          <cell r="G1117">
            <v>104.40285833333333</v>
          </cell>
          <cell r="H1117">
            <v>120.42826666666663</v>
          </cell>
          <cell r="I1117">
            <v>126.23718999999998</v>
          </cell>
          <cell r="J1117">
            <v>120.73595166666669</v>
          </cell>
        </row>
        <row r="1118">
          <cell r="A1118" t="str">
            <v>31519(22)</v>
          </cell>
          <cell r="D1118" t="str">
            <v>PALM KERNEL ACID OIL/    FATTY ACID</v>
          </cell>
          <cell r="E1118">
            <v>100</v>
          </cell>
          <cell r="F1118">
            <v>101.68608000000003</v>
          </cell>
          <cell r="G1118">
            <v>104.40285833333333</v>
          </cell>
          <cell r="H1118">
            <v>120.42826666666663</v>
          </cell>
          <cell r="I1118">
            <v>126.23718999999998</v>
          </cell>
          <cell r="J1118">
            <v>120.73595166666669</v>
          </cell>
        </row>
        <row r="1119">
          <cell r="A1119" t="str">
            <v>35111(22)</v>
          </cell>
          <cell r="D1119" t="str">
            <v>UNSATURATED ETHYLENE</v>
          </cell>
          <cell r="E1119">
            <v>99.999782499999995</v>
          </cell>
          <cell r="F1119">
            <v>83.354149166666673</v>
          </cell>
          <cell r="G1119">
            <v>93.661277500000011</v>
          </cell>
          <cell r="H1119">
            <v>104.37568250000001</v>
          </cell>
          <cell r="I1119">
            <v>117.44878583333335</v>
          </cell>
          <cell r="J1119">
            <v>123.82769249999998</v>
          </cell>
        </row>
        <row r="1120">
          <cell r="A1120" t="str">
            <v>35111(22)</v>
          </cell>
          <cell r="D1120" t="str">
            <v>UNSATURATED PROPENE      (PROPYLENE)</v>
          </cell>
          <cell r="E1120">
            <v>99.999782499999995</v>
          </cell>
          <cell r="F1120">
            <v>83.354149166666673</v>
          </cell>
          <cell r="G1120">
            <v>93.661277500000011</v>
          </cell>
          <cell r="H1120">
            <v>104.37568250000001</v>
          </cell>
          <cell r="I1120">
            <v>117.44878583333335</v>
          </cell>
          <cell r="J1120">
            <v>123.82769249999998</v>
          </cell>
        </row>
        <row r="1121">
          <cell r="A1121" t="str">
            <v>35111(22)</v>
          </cell>
          <cell r="D1121" t="str">
            <v>UNSATURATED BUTA-1,      3-DIENE AND ISOPRENE</v>
          </cell>
          <cell r="E1121">
            <v>99.999782499999995</v>
          </cell>
          <cell r="F1121">
            <v>83.354149166666673</v>
          </cell>
          <cell r="G1121">
            <v>93.661277500000011</v>
          </cell>
          <cell r="H1121">
            <v>104.37568250000001</v>
          </cell>
          <cell r="I1121">
            <v>117.44878583333335</v>
          </cell>
          <cell r="J1121">
            <v>123.82769249999998</v>
          </cell>
        </row>
        <row r="1122">
          <cell r="A1122" t="str">
            <v>35111(22)</v>
          </cell>
          <cell r="D1122" t="str">
            <v>BENZENE</v>
          </cell>
          <cell r="E1122">
            <v>99.999782499999995</v>
          </cell>
          <cell r="F1122">
            <v>83.354149166666673</v>
          </cell>
          <cell r="G1122">
            <v>93.661277500000011</v>
          </cell>
          <cell r="H1122">
            <v>104.37568250000001</v>
          </cell>
          <cell r="I1122">
            <v>117.44878583333335</v>
          </cell>
          <cell r="J1122">
            <v>123.82769249999998</v>
          </cell>
        </row>
        <row r="1123">
          <cell r="A1123" t="str">
            <v>35111(22)</v>
          </cell>
          <cell r="D1123" t="str">
            <v>TOLUENE</v>
          </cell>
          <cell r="E1123">
            <v>100.00000250000002</v>
          </cell>
          <cell r="F1123">
            <v>95.53943249999999</v>
          </cell>
          <cell r="G1123">
            <v>107.74554249999998</v>
          </cell>
          <cell r="H1123">
            <v>125.3543433333333</v>
          </cell>
          <cell r="I1123">
            <v>135.95964416666669</v>
          </cell>
          <cell r="J1123">
            <v>144.0470225</v>
          </cell>
        </row>
        <row r="1124">
          <cell r="A1124" t="str">
            <v>35111(22)</v>
          </cell>
          <cell r="D1124" t="str">
            <v>O-XYLENE</v>
          </cell>
          <cell r="E1124">
            <v>100</v>
          </cell>
          <cell r="F1124">
            <v>82.851280000000031</v>
          </cell>
          <cell r="G1124">
            <v>92.533330000000007</v>
          </cell>
          <cell r="H1124">
            <v>115.15897000000002</v>
          </cell>
          <cell r="I1124">
            <v>115.0512775</v>
          </cell>
          <cell r="J1124">
            <v>120.40854250000002</v>
          </cell>
        </row>
        <row r="1125">
          <cell r="A1125" t="str">
            <v>35111(22)</v>
          </cell>
          <cell r="D1125" t="str">
            <v>P-XYLENE</v>
          </cell>
          <cell r="E1125">
            <v>99.999782499999995</v>
          </cell>
          <cell r="F1125">
            <v>83.354149166666673</v>
          </cell>
          <cell r="G1125">
            <v>93.661277500000011</v>
          </cell>
          <cell r="H1125">
            <v>104.37568250000001</v>
          </cell>
          <cell r="I1125">
            <v>117.44878583333335</v>
          </cell>
          <cell r="J1125">
            <v>123.82769249999998</v>
          </cell>
        </row>
        <row r="1126">
          <cell r="A1126" t="str">
            <v>35111(22)</v>
          </cell>
          <cell r="D1126" t="str">
            <v>STYRENE</v>
          </cell>
          <cell r="E1126">
            <v>100</v>
          </cell>
          <cell r="F1126">
            <v>84.995443333333327</v>
          </cell>
          <cell r="G1126">
            <v>77.777779999999993</v>
          </cell>
          <cell r="H1126">
            <v>88.524590000000003</v>
          </cell>
          <cell r="I1126">
            <v>101.63934000000003</v>
          </cell>
          <cell r="J1126">
            <v>110.10928750000001</v>
          </cell>
        </row>
        <row r="1127">
          <cell r="A1127" t="str">
            <v>35111(22)</v>
          </cell>
          <cell r="D1127" t="str">
            <v>VINYL CHLORIDE           (CHLOROETHYLENE)</v>
          </cell>
          <cell r="E1127">
            <v>99.999046666666658</v>
          </cell>
          <cell r="F1127">
            <v>71.756134999999986</v>
          </cell>
          <cell r="G1127">
            <v>131.16198</v>
          </cell>
          <cell r="H1127">
            <v>141.62142833333331</v>
          </cell>
          <cell r="I1127">
            <v>158.662915</v>
          </cell>
          <cell r="J1127">
            <v>159.40488999999999</v>
          </cell>
        </row>
        <row r="1128">
          <cell r="A1128" t="str">
            <v>35111(22)</v>
          </cell>
          <cell r="D1128" t="str">
            <v>1,2-DICHLOROETHANE       (ETHYLENE DICHLORIDE)</v>
          </cell>
          <cell r="E1128">
            <v>99.999782499999995</v>
          </cell>
          <cell r="F1128">
            <v>83.354149166666673</v>
          </cell>
          <cell r="G1128">
            <v>93.661277500000011</v>
          </cell>
          <cell r="H1128">
            <v>104.37568250000001</v>
          </cell>
          <cell r="I1128">
            <v>117.44878583333335</v>
          </cell>
          <cell r="J1128">
            <v>123.82769249999998</v>
          </cell>
        </row>
        <row r="1129">
          <cell r="A1129" t="str">
            <v>35111(22)</v>
          </cell>
          <cell r="D1129" t="str">
            <v>OTHER FLOURINATED,       BROMINATED OR IODINATED  DERIVATIVES OF ACYCLIC   HYDROCARBONS</v>
          </cell>
          <cell r="E1129">
            <v>99.999999166666655</v>
          </cell>
          <cell r="F1129">
            <v>95.450231666666653</v>
          </cell>
          <cell r="G1129">
            <v>87.534194166666666</v>
          </cell>
          <cell r="H1129">
            <v>87.32763833333334</v>
          </cell>
          <cell r="I1129">
            <v>89.649974166666638</v>
          </cell>
          <cell r="J1129">
            <v>84.006029999999981</v>
          </cell>
        </row>
        <row r="1130">
          <cell r="A1130" t="str">
            <v>35111(22)</v>
          </cell>
          <cell r="D1130" t="str">
            <v>CHLORODIFLUOROMETHANE    (HCFC-22)</v>
          </cell>
          <cell r="E1130">
            <v>100.00000166666665</v>
          </cell>
          <cell r="F1130">
            <v>86.439813333333319</v>
          </cell>
          <cell r="G1130">
            <v>77.521353333333352</v>
          </cell>
          <cell r="H1130">
            <v>79.010732499999989</v>
          </cell>
          <cell r="I1130">
            <v>94.946548333333325</v>
          </cell>
          <cell r="J1130">
            <v>109.9963708333333</v>
          </cell>
        </row>
        <row r="1131">
          <cell r="A1131" t="str">
            <v>35111(22)</v>
          </cell>
          <cell r="D1131" t="str">
            <v>METHANOL (METHYL ALCOHOL)</v>
          </cell>
          <cell r="E1131">
            <v>100.00000333333332</v>
          </cell>
          <cell r="F1131">
            <v>95.447658333333322</v>
          </cell>
          <cell r="G1131">
            <v>87.529756666666657</v>
          </cell>
          <cell r="H1131">
            <v>100.95487250000001</v>
          </cell>
          <cell r="I1131">
            <v>105.0558108333333</v>
          </cell>
          <cell r="J1131">
            <v>112.69149999999999</v>
          </cell>
        </row>
        <row r="1132">
          <cell r="A1132" t="str">
            <v>35111(22)</v>
          </cell>
          <cell r="D1132" t="str">
            <v>PROPAN-1-OL (PROPYL      ALCOHOL) AND PROPAN-2-OL (ISOPROPYL ALCOHOL)</v>
          </cell>
          <cell r="E1132">
            <v>100</v>
          </cell>
          <cell r="F1132">
            <v>103.94524833333335</v>
          </cell>
          <cell r="G1132">
            <v>87.600648333333325</v>
          </cell>
          <cell r="H1132">
            <v>112.39935750000002</v>
          </cell>
          <cell r="I1132">
            <v>119.00160999999999</v>
          </cell>
          <cell r="J1132">
            <v>143.0354241666667</v>
          </cell>
        </row>
        <row r="1133">
          <cell r="A1133" t="str">
            <v>35111(22)</v>
          </cell>
          <cell r="D1133" t="str">
            <v>OTHER BUTANOLS</v>
          </cell>
          <cell r="E1133">
            <v>99.999557500000009</v>
          </cell>
          <cell r="F1133">
            <v>92.772034166666657</v>
          </cell>
          <cell r="G1133">
            <v>103.05881833333333</v>
          </cell>
          <cell r="H1133">
            <v>126.04134416666666</v>
          </cell>
          <cell r="I1133">
            <v>149.56751500000001</v>
          </cell>
          <cell r="J1133">
            <v>158.92640833333334</v>
          </cell>
        </row>
        <row r="1134">
          <cell r="A1134" t="str">
            <v>35111(22)</v>
          </cell>
          <cell r="D1134" t="str">
            <v>OCTANOL (OCTYL ALCOHOL)  AND ISOMERS THEREOF</v>
          </cell>
          <cell r="E1134">
            <v>99.999557500000009</v>
          </cell>
          <cell r="F1134">
            <v>92.772034166666657</v>
          </cell>
          <cell r="G1134">
            <v>103.05881833333333</v>
          </cell>
          <cell r="H1134">
            <v>126.04134416666666</v>
          </cell>
          <cell r="I1134">
            <v>149.56751500000001</v>
          </cell>
          <cell r="J1134">
            <v>158.92640833333334</v>
          </cell>
        </row>
        <row r="1135">
          <cell r="A1135" t="str">
            <v>31519(22)</v>
          </cell>
          <cell r="D1135" t="str">
            <v>INDUSTRIAL FATTY         ALCOHOLS, O/T IN THE     FORM OF WAX</v>
          </cell>
          <cell r="E1135">
            <v>99.999557500000009</v>
          </cell>
          <cell r="F1135">
            <v>92.772034166666657</v>
          </cell>
          <cell r="G1135">
            <v>103.05881833333333</v>
          </cell>
          <cell r="H1135">
            <v>126.04134416666666</v>
          </cell>
          <cell r="I1135">
            <v>149.56751500000001</v>
          </cell>
          <cell r="J1135">
            <v>158.92640833333334</v>
          </cell>
        </row>
        <row r="1136">
          <cell r="A1136" t="str">
            <v>35111(22)</v>
          </cell>
          <cell r="D1136" t="str">
            <v>ETHYLENE GLYCOL          (ETHANEDIOL)</v>
          </cell>
          <cell r="E1136">
            <v>99.999100833333301</v>
          </cell>
          <cell r="F1136">
            <v>83.553893333333335</v>
          </cell>
          <cell r="G1136">
            <v>105.34045083333334</v>
          </cell>
          <cell r="H1136">
            <v>136.98016083333331</v>
          </cell>
          <cell r="I1136">
            <v>178.77506333333338</v>
          </cell>
          <cell r="J1136">
            <v>189.57745000000006</v>
          </cell>
        </row>
        <row r="1137">
          <cell r="A1137" t="str">
            <v>35111(22)</v>
          </cell>
          <cell r="D1137" t="str">
            <v>PROPYLENE GLYCOL         (PROPANE-1,2-DIOL)</v>
          </cell>
          <cell r="E1137">
            <v>100</v>
          </cell>
          <cell r="F1137">
            <v>99.559170000000023</v>
          </cell>
          <cell r="G1137">
            <v>95.845399999999984</v>
          </cell>
          <cell r="H1137">
            <v>106.94059</v>
          </cell>
          <cell r="I1137">
            <v>119.13199999999999</v>
          </cell>
          <cell r="J1137">
            <v>134.01796499999998</v>
          </cell>
        </row>
        <row r="1138">
          <cell r="A1138" t="str">
            <v>35111(22)</v>
          </cell>
          <cell r="D1138" t="str">
            <v>OTHER DIOLS</v>
          </cell>
          <cell r="E1138">
            <v>100.00000166666665</v>
          </cell>
          <cell r="F1138">
            <v>92.768839166666652</v>
          </cell>
          <cell r="G1138">
            <v>86.738258333333334</v>
          </cell>
          <cell r="H1138">
            <v>121.06429416666667</v>
          </cell>
          <cell r="I1138">
            <v>132.09173666666669</v>
          </cell>
          <cell r="J1138">
            <v>135.13331583333334</v>
          </cell>
        </row>
        <row r="1139">
          <cell r="A1139" t="str">
            <v>35111(22)</v>
          </cell>
          <cell r="D1139" t="str">
            <v>OTHER POLYHYDRIC ALCOHOLS</v>
          </cell>
          <cell r="E1139">
            <v>100</v>
          </cell>
          <cell r="F1139">
            <v>128.08127999999999</v>
          </cell>
          <cell r="G1139">
            <v>164.30345000000005</v>
          </cell>
          <cell r="H1139">
            <v>157.11761083333334</v>
          </cell>
          <cell r="I1139">
            <v>159.38749000000001</v>
          </cell>
          <cell r="J1139">
            <v>159.40763999999999</v>
          </cell>
        </row>
        <row r="1140">
          <cell r="A1140" t="str">
            <v>35111(22)</v>
          </cell>
          <cell r="D1140" t="str">
            <v>OTHER CYCLANIC, CYCLENIC OR CYCLOTERPENIC</v>
          </cell>
          <cell r="E1140">
            <v>99.999557500000009</v>
          </cell>
          <cell r="F1140">
            <v>92.772034166666657</v>
          </cell>
          <cell r="G1140">
            <v>103.05881833333333</v>
          </cell>
          <cell r="H1140">
            <v>126.04134416666666</v>
          </cell>
          <cell r="I1140">
            <v>149.56751500000001</v>
          </cell>
          <cell r="J1140">
            <v>158.92640833333334</v>
          </cell>
        </row>
        <row r="1141">
          <cell r="A1141" t="str">
            <v>35111(22)</v>
          </cell>
          <cell r="D1141" t="str">
            <v>PHENOL (HYDROXYBENZENE)  AND ITS SALTS</v>
          </cell>
          <cell r="E1141">
            <v>99.999557500000009</v>
          </cell>
          <cell r="F1141">
            <v>92.772034166666657</v>
          </cell>
          <cell r="G1141">
            <v>103.05881833333333</v>
          </cell>
          <cell r="H1141">
            <v>126.04134416666666</v>
          </cell>
          <cell r="I1141">
            <v>149.56751500000001</v>
          </cell>
          <cell r="J1141">
            <v>158.92640833333334</v>
          </cell>
        </row>
        <row r="1142">
          <cell r="A1142" t="str">
            <v>35111(22)</v>
          </cell>
          <cell r="D1142" t="str">
            <v>CRESOLS AND THEIR SALTS</v>
          </cell>
          <cell r="E1142">
            <v>100</v>
          </cell>
          <cell r="F1142">
            <v>128.09917000000002</v>
          </cell>
          <cell r="G1142">
            <v>164.46280999999999</v>
          </cell>
          <cell r="H1142">
            <v>153.99449000000001</v>
          </cell>
          <cell r="I1142">
            <v>163.82001833333334</v>
          </cell>
          <cell r="J1142">
            <v>169.69697000000002</v>
          </cell>
        </row>
        <row r="1143">
          <cell r="A1143" t="str">
            <v>35111(22)</v>
          </cell>
          <cell r="D1143" t="str">
            <v>OTHER POLYPHENOLS</v>
          </cell>
          <cell r="E1143">
            <v>99.999763333333334</v>
          </cell>
          <cell r="F1143">
            <v>93.118987500000003</v>
          </cell>
          <cell r="G1143">
            <v>96.354558333333358</v>
          </cell>
          <cell r="H1143">
            <v>112.79360583333334</v>
          </cell>
          <cell r="I1143">
            <v>122.31032666666663</v>
          </cell>
          <cell r="J1143">
            <v>125.9495908333333</v>
          </cell>
        </row>
        <row r="1144">
          <cell r="A1144" t="str">
            <v>35111(22)</v>
          </cell>
          <cell r="D1144" t="str">
            <v>ACETIC ACID</v>
          </cell>
          <cell r="E1144">
            <v>99.999996666666689</v>
          </cell>
          <cell r="F1144">
            <v>115.78614</v>
          </cell>
          <cell r="G1144">
            <v>96.671983333333358</v>
          </cell>
          <cell r="H1144">
            <v>92.629046666666653</v>
          </cell>
          <cell r="I1144">
            <v>99.789072500000003</v>
          </cell>
          <cell r="J1144">
            <v>105.06627333333333</v>
          </cell>
        </row>
        <row r="1145">
          <cell r="A1145" t="str">
            <v>35111(22)</v>
          </cell>
          <cell r="D1145" t="str">
            <v>ETHYL ACETATE</v>
          </cell>
          <cell r="E1145">
            <v>99.999714166666664</v>
          </cell>
          <cell r="F1145">
            <v>96.843889166666656</v>
          </cell>
          <cell r="G1145">
            <v>89.676179999999988</v>
          </cell>
          <cell r="H1145">
            <v>107.50113999999996</v>
          </cell>
          <cell r="I1145">
            <v>112.7826075</v>
          </cell>
          <cell r="J1145">
            <v>122.81595333333334</v>
          </cell>
        </row>
        <row r="1146">
          <cell r="A1146" t="str">
            <v>35111(22)</v>
          </cell>
          <cell r="D1146" t="str">
            <v>VINYL ACETATE</v>
          </cell>
          <cell r="E1146">
            <v>100</v>
          </cell>
          <cell r="F1146">
            <v>107.85162999999997</v>
          </cell>
          <cell r="G1146">
            <v>100.36976333333332</v>
          </cell>
          <cell r="H1146">
            <v>90.696809999999999</v>
          </cell>
          <cell r="I1146">
            <v>90.696809999999999</v>
          </cell>
          <cell r="J1146">
            <v>90.721318333333329</v>
          </cell>
        </row>
        <row r="1147">
          <cell r="A1147" t="str">
            <v>35111(22)</v>
          </cell>
          <cell r="D1147" t="str">
            <v>N-BUTYL ACETATE</v>
          </cell>
          <cell r="E1147">
            <v>100</v>
          </cell>
          <cell r="F1147">
            <v>102.66864000000002</v>
          </cell>
          <cell r="G1147">
            <v>99.55522999999998</v>
          </cell>
          <cell r="H1147">
            <v>110.00741000000001</v>
          </cell>
          <cell r="I1147">
            <v>110.00741000000001</v>
          </cell>
          <cell r="J1147">
            <v>110.00741000000001</v>
          </cell>
        </row>
        <row r="1148">
          <cell r="A1148" t="str">
            <v>35111(22)</v>
          </cell>
          <cell r="D1148" t="str">
            <v>ESTERS OF METHACRYLIC    ACID</v>
          </cell>
          <cell r="E1148">
            <v>100</v>
          </cell>
          <cell r="F1148">
            <v>102.46792000000002</v>
          </cell>
          <cell r="G1148">
            <v>93.435339999999997</v>
          </cell>
          <cell r="H1148">
            <v>128.47976</v>
          </cell>
          <cell r="I1148">
            <v>128.47976</v>
          </cell>
          <cell r="J1148">
            <v>128.47976</v>
          </cell>
        </row>
        <row r="1149">
          <cell r="A1149" t="str">
            <v>35111(22)</v>
          </cell>
          <cell r="D1149" t="str">
            <v>OTHER SATURATED ACYCLIC  MANOCARBOXYLIC ACIDS AND THEIR ANHYDRIDES, HALIDESPEROXIDES AND PEROXYACIDSAND THEIR DERIVATIVES</v>
          </cell>
          <cell r="E1149">
            <v>100</v>
          </cell>
          <cell r="F1149">
            <v>118.70833333333333</v>
          </cell>
          <cell r="G1149">
            <v>117.76041666666667</v>
          </cell>
          <cell r="H1149">
            <v>124.57291666666667</v>
          </cell>
          <cell r="I1149">
            <v>132.85416666666669</v>
          </cell>
          <cell r="J1149">
            <v>138.65625</v>
          </cell>
        </row>
        <row r="1150">
          <cell r="A1150" t="str">
            <v>35111(22)</v>
          </cell>
          <cell r="D1150" t="str">
            <v>ESTERS OF ACRYLIC ACID</v>
          </cell>
          <cell r="E1150">
            <v>100.00021333333331</v>
          </cell>
          <cell r="F1150">
            <v>67.065530833333327</v>
          </cell>
          <cell r="G1150">
            <v>79.9551175</v>
          </cell>
          <cell r="H1150">
            <v>74.596522499999992</v>
          </cell>
          <cell r="I1150">
            <v>68.937551666666664</v>
          </cell>
          <cell r="J1150">
            <v>69.259389999999996</v>
          </cell>
        </row>
        <row r="1151">
          <cell r="A1151" t="str">
            <v>35111(22)</v>
          </cell>
          <cell r="D1151" t="str">
            <v>CYCLANIC, CYCLENIC OR    CYCLOTERPENIC            MONOCARBOXYLIC ACIDS &amp;   THEIR DERIVATIVES</v>
          </cell>
          <cell r="E1151">
            <v>100.00005083333332</v>
          </cell>
          <cell r="F1151">
            <v>100.81811499999999</v>
          </cell>
          <cell r="G1151">
            <v>98.357370000000003</v>
          </cell>
          <cell r="H1151">
            <v>110.26979333333334</v>
          </cell>
          <cell r="I1151">
            <v>128.31019499999999</v>
          </cell>
          <cell r="J1151">
            <v>136.58513750000003</v>
          </cell>
        </row>
        <row r="1152">
          <cell r="A1152" t="str">
            <v>35111(22)</v>
          </cell>
          <cell r="D1152" t="str">
            <v>PHTHALIC ANHYDRIDE</v>
          </cell>
          <cell r="E1152">
            <v>100.00005083333332</v>
          </cell>
          <cell r="F1152">
            <v>100.81811499999999</v>
          </cell>
          <cell r="G1152">
            <v>98.357370000000003</v>
          </cell>
          <cell r="H1152">
            <v>110.26979333333334</v>
          </cell>
          <cell r="I1152">
            <v>128.31019499999999</v>
          </cell>
          <cell r="J1152">
            <v>136.58513750000003</v>
          </cell>
        </row>
        <row r="1153">
          <cell r="A1153" t="str">
            <v>35111(22)</v>
          </cell>
          <cell r="D1153" t="str">
            <v>DIOCTYL ORTHOPHTHALATES</v>
          </cell>
          <cell r="E1153">
            <v>100.00039000000001</v>
          </cell>
          <cell r="F1153">
            <v>93.464478333333318</v>
          </cell>
          <cell r="G1153">
            <v>88.239634166666661</v>
          </cell>
          <cell r="H1153">
            <v>98.378547499999996</v>
          </cell>
          <cell r="I1153">
            <v>105.08927000000001</v>
          </cell>
          <cell r="J1153">
            <v>106.03129583333335</v>
          </cell>
        </row>
        <row r="1154">
          <cell r="A1154" t="str">
            <v>35111(22)</v>
          </cell>
          <cell r="D1154" t="str">
            <v>TEREPHTHALIC ACID &amp; ITS  SALTS</v>
          </cell>
          <cell r="E1154">
            <v>99.999998333333352</v>
          </cell>
          <cell r="F1154">
            <v>94.773040000000009</v>
          </cell>
          <cell r="G1154">
            <v>97.936726666666672</v>
          </cell>
          <cell r="H1154">
            <v>118.34021083333334</v>
          </cell>
          <cell r="I1154">
            <v>157.77166333333332</v>
          </cell>
          <cell r="J1154">
            <v>173.86520000000002</v>
          </cell>
        </row>
        <row r="1155">
          <cell r="A1155" t="str">
            <v>35111(22)</v>
          </cell>
          <cell r="D1155" t="str">
            <v>OTHER AROMATIC           POLYCARBOXYLIC ACIDS,    THEIR ANHYDRIDES, HALIDESPEROXIDES, PEROXYACIDS   &amp; THEIR DERIVATIVES</v>
          </cell>
          <cell r="E1155">
            <v>100.0000008333333</v>
          </cell>
          <cell r="F1155">
            <v>104.19354999999999</v>
          </cell>
          <cell r="G1155">
            <v>104.19354999999999</v>
          </cell>
          <cell r="H1155">
            <v>104.19354999999999</v>
          </cell>
          <cell r="I1155">
            <v>104.19354999999999</v>
          </cell>
          <cell r="J1155">
            <v>104.19354999999999</v>
          </cell>
        </row>
        <row r="1156">
          <cell r="A1156" t="str">
            <v>35111(22)</v>
          </cell>
          <cell r="D1156" t="str">
            <v>CITRIC ACID</v>
          </cell>
          <cell r="E1156">
            <v>100.00146999999998</v>
          </cell>
          <cell r="F1156">
            <v>136.22218416666666</v>
          </cell>
          <cell r="G1156">
            <v>110.53372999999996</v>
          </cell>
          <cell r="H1156">
            <v>106.12999499999998</v>
          </cell>
          <cell r="I1156">
            <v>120.84581249999997</v>
          </cell>
          <cell r="J1156">
            <v>133.61664083333332</v>
          </cell>
        </row>
        <row r="1157">
          <cell r="A1157" t="str">
            <v>35111(22)</v>
          </cell>
          <cell r="D1157" t="str">
            <v>OTHER CARBOXYLIC ACIDS   AND THIER DERIVATIVES</v>
          </cell>
          <cell r="E1157">
            <v>99.999585000000025</v>
          </cell>
          <cell r="F1157">
            <v>126.46645166666664</v>
          </cell>
          <cell r="G1157">
            <v>133.07186166666665</v>
          </cell>
          <cell r="H1157">
            <v>157.76145916666667</v>
          </cell>
          <cell r="I1157">
            <v>170.54558833333334</v>
          </cell>
          <cell r="J1157">
            <v>183.69751583333334</v>
          </cell>
        </row>
        <row r="1158">
          <cell r="A1158" t="str">
            <v>35111(22)</v>
          </cell>
          <cell r="D1158" t="str">
            <v>OTHER ACYCLIC MONOAMINES &amp; THEIR DERIVATIVES;SALTSTHEREOF</v>
          </cell>
          <cell r="E1158">
            <v>100.001015</v>
          </cell>
          <cell r="F1158">
            <v>109.69330333333332</v>
          </cell>
          <cell r="G1158">
            <v>91.47892499999999</v>
          </cell>
          <cell r="H1158">
            <v>102.49404583333333</v>
          </cell>
          <cell r="I1158">
            <v>110.27840416666666</v>
          </cell>
          <cell r="J1158">
            <v>138.66841666666667</v>
          </cell>
        </row>
        <row r="1159">
          <cell r="A1159" t="str">
            <v>35111(22)</v>
          </cell>
          <cell r="D1159" t="str">
            <v>LYSINE &amp; ITS ESTERS;     SALTS THEREOF</v>
          </cell>
          <cell r="E1159">
            <v>100</v>
          </cell>
          <cell r="F1159">
            <v>113.70656</v>
          </cell>
          <cell r="G1159">
            <v>99.034750000000003</v>
          </cell>
          <cell r="H1159">
            <v>123.71300166666667</v>
          </cell>
          <cell r="I1159">
            <v>135.71429000000003</v>
          </cell>
          <cell r="J1159">
            <v>135.71429000000003</v>
          </cell>
        </row>
        <row r="1160">
          <cell r="A1160" t="str">
            <v>35111(22)</v>
          </cell>
          <cell r="D1160" t="str">
            <v>AMINO-ALCOHOL-PHENOLS,   AMINO-ACID-PHENOLS &amp;     OTHER AMINO-COMPOUNDS    WITH OXYGEN FUNCTION</v>
          </cell>
          <cell r="E1160">
            <v>100</v>
          </cell>
          <cell r="F1160">
            <v>196.07379</v>
          </cell>
          <cell r="G1160">
            <v>129.23368000000002</v>
          </cell>
          <cell r="H1160">
            <v>218.21192000000005</v>
          </cell>
          <cell r="I1160">
            <v>218.21192000000005</v>
          </cell>
          <cell r="J1160">
            <v>218.21192000000005</v>
          </cell>
        </row>
        <row r="1161">
          <cell r="A1161" t="str">
            <v>35111(22)</v>
          </cell>
          <cell r="D1161" t="str">
            <v>ACRYLONITRILE</v>
          </cell>
          <cell r="E1161">
            <v>100.00010916666666</v>
          </cell>
          <cell r="F1161">
            <v>105.39922250000002</v>
          </cell>
          <cell r="G1161">
            <v>90.389106666666663</v>
          </cell>
          <cell r="H1161">
            <v>109.68228333333334</v>
          </cell>
          <cell r="I1161">
            <v>105.98504166666666</v>
          </cell>
          <cell r="J1161">
            <v>109.548035</v>
          </cell>
        </row>
        <row r="1162">
          <cell r="A1162" t="str">
            <v>35111(22)</v>
          </cell>
          <cell r="D1162" t="str">
            <v>ISOCYANATES</v>
          </cell>
          <cell r="E1162">
            <v>100</v>
          </cell>
          <cell r="F1162">
            <v>95.425275833333345</v>
          </cell>
          <cell r="G1162">
            <v>84.018980833333316</v>
          </cell>
          <cell r="H1162">
            <v>95.566366666666667</v>
          </cell>
          <cell r="I1162">
            <v>85.659864166666679</v>
          </cell>
          <cell r="J1162">
            <v>85.639220000000009</v>
          </cell>
        </row>
        <row r="1163">
          <cell r="A1163" t="str">
            <v>35111(22)</v>
          </cell>
          <cell r="D1163" t="str">
            <v>OTHER COMPOUNDS WITH     OTHER NITROGEN FUNCTION</v>
          </cell>
          <cell r="E1163">
            <v>100</v>
          </cell>
          <cell r="F1163">
            <v>78.460278333333321</v>
          </cell>
          <cell r="G1163">
            <v>83.573183333333333</v>
          </cell>
          <cell r="H1163">
            <v>93.892596666666662</v>
          </cell>
          <cell r="I1163">
            <v>88.896689999999992</v>
          </cell>
          <cell r="J1163">
            <v>93.178892500000018</v>
          </cell>
        </row>
        <row r="1164">
          <cell r="A1164" t="str">
            <v>35111(22)</v>
          </cell>
          <cell r="D1164" t="str">
            <v>THIOCARBAMATES &amp;         DITHIOCARBAMATES</v>
          </cell>
          <cell r="E1164">
            <v>99.999901666666659</v>
          </cell>
          <cell r="F1164">
            <v>110.28183916666667</v>
          </cell>
          <cell r="G1164">
            <v>112.62649416666663</v>
          </cell>
          <cell r="H1164">
            <v>112.01350749999999</v>
          </cell>
          <cell r="I1164">
            <v>111.0198</v>
          </cell>
          <cell r="J1164">
            <v>113.37638583333333</v>
          </cell>
        </row>
        <row r="1165">
          <cell r="A1165" t="str">
            <v>35111(22)</v>
          </cell>
          <cell r="D1165" t="str">
            <v>METHIONINE</v>
          </cell>
          <cell r="E1165">
            <v>99.999982499999987</v>
          </cell>
          <cell r="F1165">
            <v>94.895979999999994</v>
          </cell>
          <cell r="G1165">
            <v>82.594871666666677</v>
          </cell>
          <cell r="H1165">
            <v>86.732829166666676</v>
          </cell>
          <cell r="I1165">
            <v>95.992680000000036</v>
          </cell>
          <cell r="J1165">
            <v>86.021051666666665</v>
          </cell>
        </row>
        <row r="1166">
          <cell r="A1166" t="str">
            <v>35111(22)</v>
          </cell>
          <cell r="D1166" t="str">
            <v>OTHER ORGANO-SULPHUR     COMPOUNDS</v>
          </cell>
          <cell r="E1166">
            <v>99.999754166666662</v>
          </cell>
          <cell r="F1166">
            <v>122.48781749999998</v>
          </cell>
          <cell r="G1166">
            <v>110.48703583333334</v>
          </cell>
          <cell r="H1166">
            <v>124.778505</v>
          </cell>
          <cell r="I1166">
            <v>134.94804000000002</v>
          </cell>
          <cell r="J1166">
            <v>134.94804000000002</v>
          </cell>
        </row>
        <row r="1167">
          <cell r="A1167" t="str">
            <v>35111(22)</v>
          </cell>
          <cell r="D1167" t="str">
            <v>OTHER ORGANO-INORGANIC   COMPOUNDS</v>
          </cell>
          <cell r="E1167">
            <v>100.00008750000001</v>
          </cell>
          <cell r="F1167">
            <v>101.18519583333332</v>
          </cell>
          <cell r="G1167">
            <v>96.249615833333337</v>
          </cell>
          <cell r="H1167">
            <v>104.21735666666666</v>
          </cell>
          <cell r="I1167">
            <v>118.85018333333335</v>
          </cell>
          <cell r="J1167">
            <v>119.21770416666666</v>
          </cell>
        </row>
        <row r="1168">
          <cell r="A1168" t="str">
            <v>35111(22)</v>
          </cell>
          <cell r="D1168" t="str">
            <v>OTHER LACTAMS.</v>
          </cell>
          <cell r="E1168">
            <v>100</v>
          </cell>
          <cell r="F1168">
            <v>91.452990000000014</v>
          </cell>
          <cell r="G1168">
            <v>96.79487166666668</v>
          </cell>
          <cell r="H1168">
            <v>115.29914333333333</v>
          </cell>
          <cell r="I1168">
            <v>152.71367500000002</v>
          </cell>
          <cell r="J1168">
            <v>208.88888916666664</v>
          </cell>
        </row>
        <row r="1169">
          <cell r="A1169" t="str">
            <v>35111(22)</v>
          </cell>
          <cell r="D1169" t="str">
            <v>OTHER COMPOUNDS          CONTAINING AN UNFUSED    PYRIDINE RING (WHETHER ORNOT HYDROGENATED) IN THE STRUCTURE</v>
          </cell>
          <cell r="E1169">
            <v>99.999940000000009</v>
          </cell>
          <cell r="F1169">
            <v>110.9705566666667</v>
          </cell>
          <cell r="G1169">
            <v>99.179249999999996</v>
          </cell>
          <cell r="H1169">
            <v>85.955349999999996</v>
          </cell>
          <cell r="I1169">
            <v>79.343400000000003</v>
          </cell>
          <cell r="J1169">
            <v>83.776016666666663</v>
          </cell>
        </row>
        <row r="1170">
          <cell r="A1170" t="str">
            <v>35111(22)</v>
          </cell>
          <cell r="D1170" t="str">
            <v>MELAMINE</v>
          </cell>
          <cell r="E1170">
            <v>99.999495833333327</v>
          </cell>
          <cell r="F1170">
            <v>127.21127083333333</v>
          </cell>
          <cell r="G1170">
            <v>101.29255666666667</v>
          </cell>
          <cell r="H1170">
            <v>128.39452249999997</v>
          </cell>
          <cell r="I1170">
            <v>116.30639083333331</v>
          </cell>
          <cell r="J1170">
            <v>120.04032333333332</v>
          </cell>
        </row>
        <row r="1171">
          <cell r="A1171" t="str">
            <v>35111(22)</v>
          </cell>
          <cell r="D1171" t="str">
            <v>OTHER HETEROCYCLIC COMPOUNDS WITH NITROGEN  HETERO-ATOM(S) ONLY</v>
          </cell>
          <cell r="E1171">
            <v>100.00033416666666</v>
          </cell>
          <cell r="F1171">
            <v>99.909309999999977</v>
          </cell>
          <cell r="G1171">
            <v>81.340771666666697</v>
          </cell>
          <cell r="H1171">
            <v>80.430550000000025</v>
          </cell>
          <cell r="I1171">
            <v>77.037904166666664</v>
          </cell>
          <cell r="J1171">
            <v>101.68010333333334</v>
          </cell>
        </row>
        <row r="1172">
          <cell r="A1172" t="str">
            <v>35111(22)</v>
          </cell>
          <cell r="D1172" t="str">
            <v>OTHER HETEROCYCLIC       COMPOUNDS</v>
          </cell>
          <cell r="E1172">
            <v>100.00002250000001</v>
          </cell>
          <cell r="F1172">
            <v>104.65364333333335</v>
          </cell>
          <cell r="G1172">
            <v>94.963387499999982</v>
          </cell>
          <cell r="H1172">
            <v>101.43525833333334</v>
          </cell>
          <cell r="I1172">
            <v>108.9168875</v>
          </cell>
          <cell r="J1172">
            <v>116.17576583333332</v>
          </cell>
        </row>
        <row r="1173">
          <cell r="A1173" t="str">
            <v>35111(22)</v>
          </cell>
          <cell r="D1173" t="str">
            <v>OTHER ACYCLIC ETHERS &amp;   THEIR HALOGENATED,       SULPHONATED, NITRATED OR NITROSATED DERIVATIVES</v>
          </cell>
          <cell r="E1173">
            <v>100.00005</v>
          </cell>
          <cell r="F1173">
            <v>90.48619416666665</v>
          </cell>
          <cell r="G1173">
            <v>97.89779249999998</v>
          </cell>
          <cell r="H1173">
            <v>106.19024666666667</v>
          </cell>
          <cell r="I1173">
            <v>129.27800833333333</v>
          </cell>
          <cell r="J1173">
            <v>132.15643833333334</v>
          </cell>
        </row>
        <row r="1174">
          <cell r="A1174" t="str">
            <v>35111(22)</v>
          </cell>
          <cell r="D1174" t="str">
            <v>ACETONE</v>
          </cell>
          <cell r="E1174">
            <v>99.999789166666659</v>
          </cell>
          <cell r="F1174">
            <v>83.260600833333314</v>
          </cell>
          <cell r="G1174">
            <v>126.32263999999998</v>
          </cell>
          <cell r="H1174">
            <v>163.44676500000003</v>
          </cell>
          <cell r="I1174">
            <v>176.27880499999995</v>
          </cell>
          <cell r="J1174">
            <v>184.37093000000002</v>
          </cell>
        </row>
        <row r="1175">
          <cell r="A1175" t="str">
            <v>35111(22)</v>
          </cell>
          <cell r="D1175" t="str">
            <v>BUTANONE (METHYL ETHYL   KETONE)</v>
          </cell>
          <cell r="E1175">
            <v>100.00027666666666</v>
          </cell>
          <cell r="F1175">
            <v>94.373576666666679</v>
          </cell>
          <cell r="G1175">
            <v>105.05254416666666</v>
          </cell>
          <cell r="H1175">
            <v>98.373862500000001</v>
          </cell>
          <cell r="I1175">
            <v>184.81606999999997</v>
          </cell>
          <cell r="J1175">
            <v>177.53527166666669</v>
          </cell>
        </row>
        <row r="1176">
          <cell r="A1176" t="str">
            <v>35111(22)</v>
          </cell>
          <cell r="D1176" t="str">
            <v>PHOSPHORIC ESTERS &amp; THEIRSALTS, INCLUDING         LACTOPHOSPHATES &amp; THEIR  DERIVATIVES</v>
          </cell>
          <cell r="E1176">
            <v>100.00012333333333</v>
          </cell>
          <cell r="F1176">
            <v>88.709021666666658</v>
          </cell>
          <cell r="G1176">
            <v>73.825034166666654</v>
          </cell>
          <cell r="H1176">
            <v>75.28854166666666</v>
          </cell>
          <cell r="I1176">
            <v>81.574472499999985</v>
          </cell>
          <cell r="J1176">
            <v>89.732032500000003</v>
          </cell>
        </row>
        <row r="1177">
          <cell r="A1177" t="str">
            <v>35517(22)</v>
          </cell>
          <cell r="D1177" t="str">
            <v>OTHER EXZYMES, PREPARED  ENZYMES, NOT ELSEWHERE   SPECIFIED</v>
          </cell>
          <cell r="E1177">
            <v>100</v>
          </cell>
          <cell r="F1177">
            <v>100.39099000000002</v>
          </cell>
          <cell r="G1177">
            <v>94.441860000000034</v>
          </cell>
          <cell r="H1177">
            <v>91.19963333333331</v>
          </cell>
          <cell r="I1177">
            <v>84.385409999999993</v>
          </cell>
          <cell r="J1177">
            <v>81.214082499999989</v>
          </cell>
        </row>
        <row r="1178">
          <cell r="A1178" t="str">
            <v>35111(22)</v>
          </cell>
          <cell r="D1178" t="str">
            <v>CARBON BLACK</v>
          </cell>
          <cell r="E1178">
            <v>100</v>
          </cell>
          <cell r="F1178">
            <v>96.769230000000022</v>
          </cell>
          <cell r="G1178">
            <v>90.615380000000002</v>
          </cell>
          <cell r="H1178">
            <v>90.615380000000002</v>
          </cell>
          <cell r="I1178">
            <v>90.615380000000002</v>
          </cell>
          <cell r="J1178">
            <v>93.307690000000008</v>
          </cell>
        </row>
        <row r="1179">
          <cell r="A1179" t="str">
            <v>35112(22)</v>
          </cell>
          <cell r="D1179" t="str">
            <v>PHOSPHORUS</v>
          </cell>
          <cell r="E1179">
            <v>99.999913333333353</v>
          </cell>
          <cell r="F1179">
            <v>91.634903333333327</v>
          </cell>
          <cell r="G1179">
            <v>79.339444999999984</v>
          </cell>
          <cell r="H1179">
            <v>70.829181666666685</v>
          </cell>
          <cell r="I1179">
            <v>75.919534999999996</v>
          </cell>
          <cell r="J1179">
            <v>80.03795416666668</v>
          </cell>
        </row>
        <row r="1180">
          <cell r="A1180" t="str">
            <v>35112(22)</v>
          </cell>
          <cell r="D1180" t="str">
            <v>SILICON, CONTAINING BY   WEIGHT NOT LESS THAN     99.99% OF SILICON</v>
          </cell>
          <cell r="E1180">
            <v>100.00001833333334</v>
          </cell>
          <cell r="F1180">
            <v>89.396944999999974</v>
          </cell>
          <cell r="G1180">
            <v>66.860725833333362</v>
          </cell>
          <cell r="H1180">
            <v>53.514377500000002</v>
          </cell>
          <cell r="I1180">
            <v>68.18544</v>
          </cell>
          <cell r="J1180">
            <v>68.18544</v>
          </cell>
        </row>
        <row r="1181">
          <cell r="A1181" t="str">
            <v>35112(22)</v>
          </cell>
          <cell r="D1181" t="str">
            <v>OTHER SILICON</v>
          </cell>
          <cell r="E1181">
            <v>100.0000008333333</v>
          </cell>
          <cell r="F1181">
            <v>99.133110833333319</v>
          </cell>
          <cell r="G1181">
            <v>101.9854575</v>
          </cell>
          <cell r="H1181">
            <v>116.41499000000002</v>
          </cell>
          <cell r="I1181">
            <v>141.72259583333332</v>
          </cell>
          <cell r="J1181">
            <v>133.72483083333333</v>
          </cell>
        </row>
        <row r="1182">
          <cell r="A1182" t="str">
            <v>35121(22)</v>
          </cell>
          <cell r="D1182" t="str">
            <v>SILICON DIOXIDE</v>
          </cell>
          <cell r="E1182">
            <v>100</v>
          </cell>
          <cell r="F1182">
            <v>99.713560000000001</v>
          </cell>
          <cell r="G1182">
            <v>99.073481666666652</v>
          </cell>
          <cell r="H1182">
            <v>99.157040000000009</v>
          </cell>
          <cell r="I1182">
            <v>96.890860000000004</v>
          </cell>
          <cell r="J1182">
            <v>98.314850833333324</v>
          </cell>
        </row>
        <row r="1183">
          <cell r="A1183" t="str">
            <v>35112(22)</v>
          </cell>
          <cell r="D1183" t="str">
            <v>IRON OXIDES AND          HYDROXIDES</v>
          </cell>
          <cell r="E1183">
            <v>99.999999166666655</v>
          </cell>
          <cell r="F1183">
            <v>97.730653333333308</v>
          </cell>
          <cell r="G1183">
            <v>103.68501500000002</v>
          </cell>
          <cell r="H1183">
            <v>117.08827250000002</v>
          </cell>
          <cell r="I1183">
            <v>125.72774666666669</v>
          </cell>
          <cell r="J1183">
            <v>127.39874333333334</v>
          </cell>
        </row>
        <row r="1184">
          <cell r="A1184" t="str">
            <v>35112(22)</v>
          </cell>
          <cell r="D1184" t="str">
            <v>TITANIUM OXIDES</v>
          </cell>
          <cell r="E1184">
            <v>100</v>
          </cell>
          <cell r="F1184">
            <v>89.397882500000009</v>
          </cell>
          <cell r="G1184">
            <v>77.402663333333336</v>
          </cell>
          <cell r="H1184">
            <v>77.291457500000007</v>
          </cell>
          <cell r="I1184">
            <v>77.402629999999988</v>
          </cell>
          <cell r="J1184">
            <v>68.787191666666658</v>
          </cell>
        </row>
        <row r="1185">
          <cell r="A1185" t="str">
            <v>35112(22)</v>
          </cell>
          <cell r="D1185" t="str">
            <v>ANHYDROUS AMMONIA</v>
          </cell>
          <cell r="E1185">
            <v>99.999998333333309</v>
          </cell>
          <cell r="F1185">
            <v>97.020038333333332</v>
          </cell>
          <cell r="G1185">
            <v>91.69410666666667</v>
          </cell>
          <cell r="H1185">
            <v>95.278236666666686</v>
          </cell>
          <cell r="I1185">
            <v>102.60694166666664</v>
          </cell>
          <cell r="J1185">
            <v>101.11277916666667</v>
          </cell>
        </row>
        <row r="1186">
          <cell r="A1186" t="str">
            <v>35112(22)</v>
          </cell>
          <cell r="D1186" t="str">
            <v>SODIUM HYDROXIDE IN      AQUEOUS SOLUTION (SODA   LYE OR LIQUID SODA)</v>
          </cell>
          <cell r="E1186">
            <v>100.00000166666665</v>
          </cell>
          <cell r="F1186">
            <v>91.634537499999993</v>
          </cell>
          <cell r="G1186">
            <v>85.69652499999998</v>
          </cell>
          <cell r="H1186">
            <v>101.37289166666666</v>
          </cell>
          <cell r="I1186">
            <v>101.79520249999999</v>
          </cell>
          <cell r="J1186">
            <v>110.53898416666664</v>
          </cell>
        </row>
        <row r="1187">
          <cell r="A1187" t="str">
            <v>35112(22)</v>
          </cell>
          <cell r="D1187" t="str">
            <v>POTASSIUM HYDROXIDE      (CAUSTIC POTASH)</v>
          </cell>
          <cell r="E1187">
            <v>100.0000008333333</v>
          </cell>
          <cell r="F1187">
            <v>113.6140625</v>
          </cell>
          <cell r="G1187">
            <v>101.84917916666663</v>
          </cell>
          <cell r="H1187">
            <v>109.26668583333336</v>
          </cell>
          <cell r="I1187">
            <v>111.79967500000001</v>
          </cell>
          <cell r="J1187">
            <v>116.88260500000004</v>
          </cell>
        </row>
        <row r="1188">
          <cell r="A1188" t="str">
            <v>35112(22)</v>
          </cell>
          <cell r="D1188" t="str">
            <v>ALUMINIUM HYDROXIDE</v>
          </cell>
          <cell r="E1188">
            <v>100</v>
          </cell>
          <cell r="F1188">
            <v>113.45776000000004</v>
          </cell>
          <cell r="G1188">
            <v>113.45786000000003</v>
          </cell>
          <cell r="H1188">
            <v>113.45786000000003</v>
          </cell>
          <cell r="I1188">
            <v>119.13025999999998</v>
          </cell>
          <cell r="J1188">
            <v>121.24715000000003</v>
          </cell>
        </row>
        <row r="1189">
          <cell r="A1189" t="str">
            <v>35112(22)</v>
          </cell>
          <cell r="D1189" t="str">
            <v>AMMONIUM CHLORIDE</v>
          </cell>
          <cell r="E1189">
            <v>100.00000500000002</v>
          </cell>
          <cell r="F1189">
            <v>92.493186666666674</v>
          </cell>
          <cell r="G1189">
            <v>109.45943916666667</v>
          </cell>
          <cell r="H1189">
            <v>126.05159083333335</v>
          </cell>
          <cell r="I1189">
            <v>152.64467166666665</v>
          </cell>
          <cell r="J1189">
            <v>170.11699333333334</v>
          </cell>
        </row>
        <row r="1190">
          <cell r="A1190" t="str">
            <v>35112(22)</v>
          </cell>
          <cell r="D1190" t="str">
            <v>OTHER SODIUM SULPHATES</v>
          </cell>
          <cell r="E1190">
            <v>99.998720833333337</v>
          </cell>
          <cell r="F1190">
            <v>101.45776583333333</v>
          </cell>
          <cell r="G1190">
            <v>97.718812499999984</v>
          </cell>
          <cell r="H1190">
            <v>96.892855833333343</v>
          </cell>
          <cell r="I1190">
            <v>99.215771666666654</v>
          </cell>
          <cell r="J1190">
            <v>109.49428250000001</v>
          </cell>
        </row>
        <row r="1191">
          <cell r="A1191" t="str">
            <v>35112(22)</v>
          </cell>
          <cell r="D1191" t="str">
            <v>SULPHATES OF MAGNESIUM</v>
          </cell>
          <cell r="E1191">
            <v>99.999992500000005</v>
          </cell>
          <cell r="F1191">
            <v>101.34009</v>
          </cell>
          <cell r="G1191">
            <v>86.126758333333342</v>
          </cell>
          <cell r="H1191">
            <v>85.32398416666669</v>
          </cell>
          <cell r="I1191">
            <v>93.120689166666679</v>
          </cell>
          <cell r="J1191">
            <v>98.386069999999989</v>
          </cell>
        </row>
        <row r="1192">
          <cell r="A1192" t="str">
            <v>35112(22)</v>
          </cell>
          <cell r="D1192" t="str">
            <v>SULPHATES OF NICKEL</v>
          </cell>
          <cell r="E1192">
            <v>100</v>
          </cell>
          <cell r="F1192">
            <v>94.902487500000007</v>
          </cell>
          <cell r="G1192">
            <v>90.630341666666666</v>
          </cell>
          <cell r="H1192">
            <v>98.454098333333334</v>
          </cell>
          <cell r="I1192">
            <v>107.44896166666665</v>
          </cell>
          <cell r="J1192">
            <v>107.37250333333334</v>
          </cell>
        </row>
        <row r="1193">
          <cell r="A1193" t="str">
            <v>35112(22)</v>
          </cell>
          <cell r="D1193" t="str">
            <v>OTHER NITRATES</v>
          </cell>
          <cell r="E1193">
            <v>99.999226666666672</v>
          </cell>
          <cell r="F1193">
            <v>105.74927</v>
          </cell>
          <cell r="G1193">
            <v>107.65044833333334</v>
          </cell>
          <cell r="H1193">
            <v>107.609725</v>
          </cell>
          <cell r="I1193">
            <v>107.67081</v>
          </cell>
          <cell r="J1193">
            <v>109.83461999999997</v>
          </cell>
        </row>
        <row r="1194">
          <cell r="A1194" t="str">
            <v>35112(22)</v>
          </cell>
          <cell r="D1194" t="str">
            <v>PHOSPHINATES             (HYPOPHOSPHINATES) AND   PHOSPHONATES (PHOSPHITES)WHETHER OR NOT           CHEMICALLY DEFINED</v>
          </cell>
          <cell r="E1194">
            <v>100.00002249999999</v>
          </cell>
          <cell r="F1194">
            <v>95.883014166666683</v>
          </cell>
          <cell r="G1194">
            <v>91.447729166666662</v>
          </cell>
          <cell r="H1194">
            <v>93.945594999999997</v>
          </cell>
          <cell r="I1194">
            <v>85.601729999999989</v>
          </cell>
          <cell r="J1194">
            <v>101.89311166666666</v>
          </cell>
        </row>
        <row r="1195">
          <cell r="A1195" t="str">
            <v>35112(22)</v>
          </cell>
          <cell r="D1195" t="str">
            <v>CALCIUM  HYDROGENORTHOPHOSPHATE  (DICALCIUM PHOSPHATE),  WHETHER OR NOT  CHEMICALLY DEFINED</v>
          </cell>
          <cell r="E1195">
            <v>100.00434000000001</v>
          </cell>
          <cell r="F1195">
            <v>102.82442000000003</v>
          </cell>
          <cell r="G1195">
            <v>100.32973166666669</v>
          </cell>
          <cell r="H1195">
            <v>95.123430833333316</v>
          </cell>
          <cell r="I1195">
            <v>93.60492583333334</v>
          </cell>
          <cell r="J1195">
            <v>117.25020583333335</v>
          </cell>
        </row>
        <row r="1196">
          <cell r="A1196" t="str">
            <v>35112(22)</v>
          </cell>
          <cell r="D1196" t="str">
            <v>OTHER PHOSPHATES,        WHETHER OR NOT CHEMICALLYDEFINED</v>
          </cell>
          <cell r="E1196">
            <v>99.991375833333322</v>
          </cell>
          <cell r="F1196">
            <v>93.095420000000004</v>
          </cell>
          <cell r="G1196">
            <v>82.751490000000004</v>
          </cell>
          <cell r="H1196">
            <v>82.751490000000004</v>
          </cell>
          <cell r="I1196">
            <v>90.509439999999998</v>
          </cell>
          <cell r="J1196">
            <v>95.034910833333328</v>
          </cell>
        </row>
        <row r="1197">
          <cell r="A1197" t="str">
            <v>35112(22)</v>
          </cell>
          <cell r="D1197" t="str">
            <v>SODIUM TRIPHOSPHATE      (SODIUM TRIPOLYPHOSPHATE)WHETHER OR NOT CHEMICALLYDEFINED</v>
          </cell>
          <cell r="E1197">
            <v>99.998394166666657</v>
          </cell>
          <cell r="F1197">
            <v>100.49040416666666</v>
          </cell>
          <cell r="G1197">
            <v>99.096429166666667</v>
          </cell>
          <cell r="H1197">
            <v>103.50016833333332</v>
          </cell>
          <cell r="I1197">
            <v>133.32725083333335</v>
          </cell>
          <cell r="J1197">
            <v>142.25393333333332</v>
          </cell>
        </row>
        <row r="1198">
          <cell r="A1198" t="str">
            <v>35112(22)</v>
          </cell>
          <cell r="D1198" t="str">
            <v>DISODIUM CARBONATE</v>
          </cell>
          <cell r="E1198">
            <v>99.993371666666661</v>
          </cell>
          <cell r="F1198">
            <v>115.50504000000001</v>
          </cell>
          <cell r="G1198">
            <v>119.14847000000002</v>
          </cell>
          <cell r="H1198">
            <v>118.69746000000002</v>
          </cell>
          <cell r="I1198">
            <v>111.289175</v>
          </cell>
          <cell r="J1198">
            <v>124.17398416666663</v>
          </cell>
        </row>
        <row r="1199">
          <cell r="A1199" t="str">
            <v>35112(22)</v>
          </cell>
          <cell r="D1199" t="str">
            <v>POTASSIUM CARBONATES</v>
          </cell>
          <cell r="E1199">
            <v>100.00007166666668</v>
          </cell>
          <cell r="F1199">
            <v>91.731200000000001</v>
          </cell>
          <cell r="G1199">
            <v>85.712659999999971</v>
          </cell>
          <cell r="H1199">
            <v>81.434600000000003</v>
          </cell>
          <cell r="I1199">
            <v>79.178599999999989</v>
          </cell>
          <cell r="J1199">
            <v>86.590839999999986</v>
          </cell>
        </row>
        <row r="1200">
          <cell r="A1200" t="str">
            <v>35112(22)</v>
          </cell>
          <cell r="D1200" t="str">
            <v>BARIUM CARBONATE</v>
          </cell>
          <cell r="E1200">
            <v>100.00000083333333</v>
          </cell>
          <cell r="F1200">
            <v>104.07066166666668</v>
          </cell>
          <cell r="G1200">
            <v>95.449305833333341</v>
          </cell>
          <cell r="H1200">
            <v>81.57762249999999</v>
          </cell>
          <cell r="I1200">
            <v>71.346963333333349</v>
          </cell>
          <cell r="J1200">
            <v>82.220859166666656</v>
          </cell>
        </row>
        <row r="1201">
          <cell r="A1201" t="str">
            <v>35112(22)</v>
          </cell>
          <cell r="D1201" t="str">
            <v>STRONTIUM CARBONATE</v>
          </cell>
          <cell r="E1201">
            <v>99.998420833333327</v>
          </cell>
          <cell r="F1201">
            <v>98.576080833333336</v>
          </cell>
          <cell r="G1201">
            <v>85.103359166666678</v>
          </cell>
          <cell r="H1201">
            <v>81.349959999999996</v>
          </cell>
          <cell r="I1201">
            <v>78.307729999999978</v>
          </cell>
          <cell r="J1201">
            <v>78.228709999999992</v>
          </cell>
        </row>
        <row r="1202">
          <cell r="A1202" t="str">
            <v>35112(22)</v>
          </cell>
          <cell r="D1202" t="str">
            <v>OTHER CARBONATES</v>
          </cell>
          <cell r="E1202">
            <v>100.00196666666666</v>
          </cell>
          <cell r="F1202">
            <v>99.149767499999996</v>
          </cell>
          <cell r="G1202">
            <v>99.361463333333319</v>
          </cell>
          <cell r="H1202">
            <v>86.925905</v>
          </cell>
          <cell r="I1202">
            <v>87.198904999999996</v>
          </cell>
          <cell r="J1202">
            <v>127.33835083333334</v>
          </cell>
        </row>
        <row r="1203">
          <cell r="A1203" t="str">
            <v>35112(22)</v>
          </cell>
          <cell r="D1203" t="str">
            <v>OTHER COMMERCIAL ALKALI  METAL SILICATES</v>
          </cell>
          <cell r="E1203">
            <v>100</v>
          </cell>
          <cell r="F1203">
            <v>114.316565</v>
          </cell>
          <cell r="G1203">
            <v>97.20741000000001</v>
          </cell>
          <cell r="H1203">
            <v>105.57424833333337</v>
          </cell>
          <cell r="I1203">
            <v>102.99750833333333</v>
          </cell>
          <cell r="J1203">
            <v>106.37672249999999</v>
          </cell>
        </row>
        <row r="1204">
          <cell r="A1204" t="str">
            <v>35112(22)</v>
          </cell>
          <cell r="D1204" t="str">
            <v>OTHER DISODIUM           TETRABORATE</v>
          </cell>
          <cell r="E1204">
            <v>100</v>
          </cell>
          <cell r="F1204">
            <v>90.209790000000012</v>
          </cell>
          <cell r="G1204">
            <v>81.818180000000012</v>
          </cell>
          <cell r="H1204">
            <v>79.020979999999994</v>
          </cell>
          <cell r="I1204">
            <v>79.020979999999994</v>
          </cell>
          <cell r="J1204">
            <v>82.925409999999999</v>
          </cell>
        </row>
        <row r="1205">
          <cell r="A1205" t="str">
            <v>35112(22)</v>
          </cell>
          <cell r="D1205" t="str">
            <v>SILVER COMPOUNDS, OTHER  THAN SILVER NITRATE</v>
          </cell>
          <cell r="E1205">
            <v>99.994548333333299</v>
          </cell>
          <cell r="F1205">
            <v>121.01805416666664</v>
          </cell>
          <cell r="G1205">
            <v>134.62591833333329</v>
          </cell>
          <cell r="H1205">
            <v>162.30433166666668</v>
          </cell>
          <cell r="I1205">
            <v>174.88044249999996</v>
          </cell>
          <cell r="J1205">
            <v>175.29321333333328</v>
          </cell>
        </row>
        <row r="1206">
          <cell r="A1206" t="str">
            <v>35112(22)</v>
          </cell>
          <cell r="D1206" t="str">
            <v>HYDROGEN PEROXIDE,       WHETHER OR NOT SOLIDIFIEDWITH UREA</v>
          </cell>
          <cell r="E1206">
            <v>99.994548333333299</v>
          </cell>
          <cell r="F1206">
            <v>121.01805416666664</v>
          </cell>
          <cell r="G1206">
            <v>134.62591833333329</v>
          </cell>
          <cell r="H1206">
            <v>162.30433166666668</v>
          </cell>
          <cell r="I1206">
            <v>174.88044249999996</v>
          </cell>
          <cell r="J1206">
            <v>175.29321333333328</v>
          </cell>
        </row>
        <row r="1207">
          <cell r="A1207" t="str">
            <v>35112(22)</v>
          </cell>
          <cell r="D1207" t="str">
            <v>OTHER INORGANIC COMPOUNDSLIQUID AIR; COMPRESSED   AIR, AMALGAMS OTHER THAN AMALGAMS OF PRECIOUS     METALS</v>
          </cell>
          <cell r="E1207">
            <v>99.994548333333299</v>
          </cell>
          <cell r="F1207">
            <v>121.01805416666664</v>
          </cell>
          <cell r="G1207">
            <v>134.62591833333329</v>
          </cell>
          <cell r="H1207">
            <v>162.30433166666668</v>
          </cell>
          <cell r="I1207">
            <v>174.88044249999996</v>
          </cell>
          <cell r="J1207">
            <v>175.29321333333328</v>
          </cell>
        </row>
        <row r="1208">
          <cell r="A1208" t="str">
            <v>35115(22)</v>
          </cell>
          <cell r="D1208" t="str">
            <v>DIRECT DYES &amp; PREPARATIONBASED THEREON</v>
          </cell>
          <cell r="E1208">
            <v>100</v>
          </cell>
          <cell r="F1208">
            <v>83.333330000000018</v>
          </cell>
          <cell r="G1208">
            <v>82.252253333333343</v>
          </cell>
          <cell r="H1208">
            <v>84.414409999999961</v>
          </cell>
          <cell r="I1208">
            <v>90.82582499999998</v>
          </cell>
          <cell r="J1208">
            <v>89.279279999999986</v>
          </cell>
        </row>
        <row r="1209">
          <cell r="A1209" t="str">
            <v>35116(22)</v>
          </cell>
          <cell r="D1209" t="str">
            <v>PIGMENTS &amp; PREPARATIONS  BASED THEREON</v>
          </cell>
          <cell r="E1209">
            <v>100.00005166666666</v>
          </cell>
          <cell r="F1209">
            <v>85.114620833333348</v>
          </cell>
          <cell r="G1209">
            <v>89.421849999999992</v>
          </cell>
          <cell r="H1209">
            <v>104.9926375</v>
          </cell>
          <cell r="I1209">
            <v>110.6849</v>
          </cell>
          <cell r="J1209">
            <v>110.19460999999998</v>
          </cell>
        </row>
        <row r="1210">
          <cell r="A1210" t="str">
            <v>35116(22)</v>
          </cell>
          <cell r="D1210" t="str">
            <v>OTHER SYNTHETIC ORGANIC  COLOURING MATTER, WHETHEROR NOT CHEMICALLY        MODIFIED</v>
          </cell>
          <cell r="E1210">
            <v>100.00007416666666</v>
          </cell>
          <cell r="F1210">
            <v>110.67141333333336</v>
          </cell>
          <cell r="G1210">
            <v>110.37556250000004</v>
          </cell>
          <cell r="H1210">
            <v>110.69993083333335</v>
          </cell>
          <cell r="I1210">
            <v>110.5823025</v>
          </cell>
          <cell r="J1210">
            <v>102.86280833333333</v>
          </cell>
        </row>
        <row r="1211">
          <cell r="A1211" t="str">
            <v>35116(22)</v>
          </cell>
          <cell r="D1211" t="str">
            <v>PIGMENTS AND PREPARATION CONTAINING 80% OR MORE   BY WEIGHT OF TITANIUM    DIOXIDE CALCULATED ON    THE DRY MATTER</v>
          </cell>
          <cell r="E1211">
            <v>99.99986916666667</v>
          </cell>
          <cell r="F1211">
            <v>97.396716666666677</v>
          </cell>
          <cell r="G1211">
            <v>87.646396666666675</v>
          </cell>
          <cell r="H1211">
            <v>94.863794166666679</v>
          </cell>
          <cell r="I1211">
            <v>93.42864666666668</v>
          </cell>
          <cell r="J1211">
            <v>101.09405333333331</v>
          </cell>
        </row>
        <row r="1212">
          <cell r="A1212" t="str">
            <v>35115(22)</v>
          </cell>
          <cell r="D1212" t="str">
            <v>OTHER COLOURING MATTER</v>
          </cell>
          <cell r="E1212">
            <v>100.0000525</v>
          </cell>
          <cell r="F1212">
            <v>100.38312166666665</v>
          </cell>
          <cell r="G1212">
            <v>99.883637499999992</v>
          </cell>
          <cell r="H1212">
            <v>99.670659166666667</v>
          </cell>
          <cell r="I1212">
            <v>97.317099999999996</v>
          </cell>
          <cell r="J1212">
            <v>102.12738749999998</v>
          </cell>
        </row>
        <row r="1213">
          <cell r="A1213" t="str">
            <v>35115(22)</v>
          </cell>
          <cell r="D1213" t="str">
            <v>INORGANIC PRODUCTS OF A  KIND USED AS             LUMINOPHORES</v>
          </cell>
          <cell r="E1213">
            <v>100.00007083333334</v>
          </cell>
          <cell r="F1213">
            <v>97.85182833333333</v>
          </cell>
          <cell r="G1213">
            <v>91.045496666666679</v>
          </cell>
          <cell r="H1213">
            <v>95.278071666666662</v>
          </cell>
          <cell r="I1213">
            <v>98.250724166666686</v>
          </cell>
          <cell r="J1213">
            <v>98.506457499999996</v>
          </cell>
        </row>
        <row r="1214">
          <cell r="A1214" t="str">
            <v>35514(22)</v>
          </cell>
          <cell r="D1214" t="str">
            <v>PRINTING INK, OTHER THAN BLACK</v>
          </cell>
          <cell r="E1214">
            <v>100</v>
          </cell>
          <cell r="F1214">
            <v>100.58726999999999</v>
          </cell>
          <cell r="G1214">
            <v>88.790323333333333</v>
          </cell>
          <cell r="H1214">
            <v>94.310041666666663</v>
          </cell>
          <cell r="I1214">
            <v>97.889962499999996</v>
          </cell>
          <cell r="J1214">
            <v>91.951281666666645</v>
          </cell>
        </row>
        <row r="1215">
          <cell r="A1215" t="str">
            <v>35211(22)</v>
          </cell>
          <cell r="D1215" t="str">
            <v>PAINTS &amp; VARNISHES (INCL ENAMELS &amp; LACQUERS) BASEDON O/T ACRYLIC OR VINYL  POLYMERS, IN AN AQUEOUS  MEDIUM</v>
          </cell>
          <cell r="E1215">
            <v>100.00007083333334</v>
          </cell>
          <cell r="F1215">
            <v>97.85182833333333</v>
          </cell>
          <cell r="G1215">
            <v>91.045496666666679</v>
          </cell>
          <cell r="H1215">
            <v>95.278071666666662</v>
          </cell>
          <cell r="I1215">
            <v>98.250724166666686</v>
          </cell>
          <cell r="J1215">
            <v>98.506457499999996</v>
          </cell>
        </row>
        <row r="1216">
          <cell r="A1216" t="str">
            <v>35211(22)</v>
          </cell>
          <cell r="D1216" t="str">
            <v>PAINTS &amp; VARNISHES (INCL ENAMELS &amp; LACQUERS) BASEDON POLYESTERS, IN NON-   AQUEOUS MEDIUM</v>
          </cell>
          <cell r="E1216">
            <v>100.00007083333334</v>
          </cell>
          <cell r="F1216">
            <v>97.85182833333333</v>
          </cell>
          <cell r="G1216">
            <v>91.045496666666679</v>
          </cell>
          <cell r="H1216">
            <v>95.278071666666662</v>
          </cell>
          <cell r="I1216">
            <v>98.250724166666686</v>
          </cell>
          <cell r="J1216">
            <v>98.506457499999996</v>
          </cell>
        </row>
        <row r="1217">
          <cell r="A1217" t="str">
            <v>35211(22)</v>
          </cell>
          <cell r="D1217" t="str">
            <v>PAINTS &amp; VARNISHES (INCL ENAMELS &amp; LACQUERS) BASEDON ACRYLIC OR VINLY POLY-MERS, IN NON-AQUEOUS     MEDIUM</v>
          </cell>
          <cell r="E1217">
            <v>100</v>
          </cell>
          <cell r="F1217">
            <v>78.815380000000005</v>
          </cell>
          <cell r="G1217">
            <v>74.284720000000007</v>
          </cell>
          <cell r="H1217">
            <v>71.433437499999997</v>
          </cell>
          <cell r="I1217">
            <v>109.04745</v>
          </cell>
          <cell r="J1217">
            <v>109.04745</v>
          </cell>
        </row>
        <row r="1218">
          <cell r="A1218" t="str">
            <v>35211(22)</v>
          </cell>
          <cell r="D1218" t="str">
            <v>PAINTS &amp; VARNISHES (INCL ENAMELS &amp; LACQUERS) BASEDON O/T POLYESTERS,ACRYLICOR VINYL POLYMERS, IN    NON-AQUEOUS MEDIUM</v>
          </cell>
          <cell r="E1218">
            <v>100.00018166666665</v>
          </cell>
          <cell r="F1218">
            <v>92.062759166666666</v>
          </cell>
          <cell r="G1218">
            <v>95.940690000000004</v>
          </cell>
          <cell r="H1218">
            <v>109.57668416666668</v>
          </cell>
          <cell r="I1218">
            <v>120.650935</v>
          </cell>
          <cell r="J1218">
            <v>140.31234666666668</v>
          </cell>
        </row>
        <row r="1219">
          <cell r="A1219" t="str">
            <v>35212(22)</v>
          </cell>
          <cell r="D1219" t="str">
            <v>VARNISHES (INCLUDING     LACQUERS)</v>
          </cell>
          <cell r="E1219">
            <v>100.00007083333334</v>
          </cell>
          <cell r="F1219">
            <v>97.85182833333333</v>
          </cell>
          <cell r="G1219">
            <v>91.045496666666679</v>
          </cell>
          <cell r="H1219">
            <v>95.278071666666662</v>
          </cell>
          <cell r="I1219">
            <v>98.250724166666686</v>
          </cell>
          <cell r="J1219">
            <v>98.506457499999996</v>
          </cell>
        </row>
        <row r="1220">
          <cell r="A1220" t="str">
            <v>35213(22)</v>
          </cell>
          <cell r="D1220" t="str">
            <v>STAMPING FOILS</v>
          </cell>
          <cell r="E1220">
            <v>99.999982500000002</v>
          </cell>
          <cell r="F1220">
            <v>79.377525000000006</v>
          </cell>
          <cell r="G1220">
            <v>74.816848333333326</v>
          </cell>
          <cell r="H1220">
            <v>80.897386666666677</v>
          </cell>
          <cell r="I1220">
            <v>74.579674999999995</v>
          </cell>
          <cell r="J1220">
            <v>79.729221666666675</v>
          </cell>
        </row>
        <row r="1221">
          <cell r="A1221" t="str">
            <v>35213(22)</v>
          </cell>
          <cell r="D1221" t="str">
            <v>WHITE LEAD IN OIL &amp;      ALUMINIUM PASTE</v>
          </cell>
          <cell r="E1221">
            <v>100.00000249999997</v>
          </cell>
          <cell r="F1221">
            <v>98.516987500000013</v>
          </cell>
          <cell r="G1221">
            <v>138.71596083333333</v>
          </cell>
          <cell r="H1221">
            <v>145.60294833333336</v>
          </cell>
          <cell r="I1221">
            <v>163.84729499999997</v>
          </cell>
          <cell r="J1221">
            <v>162.80905000000001</v>
          </cell>
        </row>
        <row r="1222">
          <cell r="A1222" t="str">
            <v>35213(22)</v>
          </cell>
          <cell r="D1222" t="str">
            <v>OTHER PREPARED PIGMENTS  IN THE FORM OF POWDER,   GRANULES OR FLAKES</v>
          </cell>
          <cell r="E1222">
            <v>100.00007083333334</v>
          </cell>
          <cell r="F1222">
            <v>97.85182833333333</v>
          </cell>
          <cell r="G1222">
            <v>91.045496666666679</v>
          </cell>
          <cell r="H1222">
            <v>95.278071666666662</v>
          </cell>
          <cell r="I1222">
            <v>98.250724166666686</v>
          </cell>
          <cell r="J1222">
            <v>98.506457499999996</v>
          </cell>
        </row>
        <row r="1223">
          <cell r="A1223" t="str">
            <v>35213(22)</v>
          </cell>
          <cell r="D1223" t="str">
            <v>OTHER DISTEMPERS, ETC NOTELSEWHERE SPECIFIED</v>
          </cell>
          <cell r="E1223">
            <v>100.00037</v>
          </cell>
          <cell r="F1223">
            <v>131.08698166666665</v>
          </cell>
          <cell r="G1223">
            <v>107.25298083333334</v>
          </cell>
          <cell r="H1223">
            <v>134.98793499999999</v>
          </cell>
          <cell r="I1223">
            <v>116.99140666666669</v>
          </cell>
          <cell r="J1223">
            <v>103.64064249999998</v>
          </cell>
        </row>
        <row r="1224">
          <cell r="A1224" t="str">
            <v>35116(22)</v>
          </cell>
          <cell r="D1224" t="str">
            <v>PREPARED PIGMENTS,       PRODUCTS OPACIFIERS,     PREPARED COLOURS &amp;       SIMILAR PREPARATIONS</v>
          </cell>
          <cell r="E1224">
            <v>100.00007583333334</v>
          </cell>
          <cell r="F1224">
            <v>111.23241</v>
          </cell>
          <cell r="G1224">
            <v>99.336888333333349</v>
          </cell>
          <cell r="H1224">
            <v>90.503950833333334</v>
          </cell>
          <cell r="I1224">
            <v>89.97599249999999</v>
          </cell>
          <cell r="J1224">
            <v>91.420770000000005</v>
          </cell>
        </row>
        <row r="1225">
          <cell r="A1225" t="str">
            <v>35116(22)</v>
          </cell>
          <cell r="D1225" t="str">
            <v>VITRIFIABLE ENAMELS &amp;    GLAZE, ENGOBES &amp; SIMILAR PREPARATIONS</v>
          </cell>
          <cell r="E1225">
            <v>100.00006499999999</v>
          </cell>
          <cell r="F1225">
            <v>88.778950000000023</v>
          </cell>
          <cell r="G1225">
            <v>76.891881666666677</v>
          </cell>
          <cell r="H1225">
            <v>77.672400833333342</v>
          </cell>
          <cell r="I1225">
            <v>87.402348333333336</v>
          </cell>
          <cell r="J1225">
            <v>86.330221666666645</v>
          </cell>
        </row>
        <row r="1226">
          <cell r="A1226" t="str">
            <v>35116(22)</v>
          </cell>
          <cell r="D1226" t="str">
            <v>GLASS FRITS &amp; OTHER GLASSIN THE FORM OF POWDER    GRANULES OR FLAKES</v>
          </cell>
          <cell r="E1226">
            <v>99.999980000000008</v>
          </cell>
          <cell r="F1226">
            <v>102.26561416666665</v>
          </cell>
          <cell r="G1226">
            <v>81.859273333333348</v>
          </cell>
          <cell r="H1226">
            <v>71.57987</v>
          </cell>
          <cell r="I1226">
            <v>73.396640833333322</v>
          </cell>
          <cell r="J1226">
            <v>58.912674166666648</v>
          </cell>
        </row>
        <row r="1227">
          <cell r="A1227" t="str">
            <v>35213(22)</v>
          </cell>
          <cell r="D1227" t="str">
            <v>OTHER MASTICS; PAINTERS  FILLINGS</v>
          </cell>
          <cell r="E1227">
            <v>100.00055166666665</v>
          </cell>
          <cell r="F1227">
            <v>102.4395925</v>
          </cell>
          <cell r="G1227">
            <v>104.82319666666665</v>
          </cell>
          <cell r="H1227">
            <v>126.55280999999998</v>
          </cell>
          <cell r="I1227">
            <v>113.91415999999997</v>
          </cell>
          <cell r="J1227">
            <v>113.91415999999997</v>
          </cell>
        </row>
        <row r="1228">
          <cell r="A1228" t="str">
            <v>35311(22)</v>
          </cell>
          <cell r="D1228" t="str">
            <v>OTHER VITAMINS &amp; THEIR   DERIVATIVES</v>
          </cell>
          <cell r="E1228">
            <v>100</v>
          </cell>
          <cell r="F1228">
            <v>133.06470999999999</v>
          </cell>
          <cell r="G1228">
            <v>133.44393999999997</v>
          </cell>
          <cell r="H1228">
            <v>138.137</v>
          </cell>
          <cell r="I1228">
            <v>147.66532000000004</v>
          </cell>
          <cell r="J1228">
            <v>160.08532666666662</v>
          </cell>
        </row>
        <row r="1229">
          <cell r="A1229" t="str">
            <v>35311(22)</v>
          </cell>
          <cell r="D1229" t="str">
            <v>PENICILLINS &amp; THEIR      DERIVATIVES WITH         PENICILLANIC ACID        STRUCTURE; SALTS THEREOF</v>
          </cell>
          <cell r="E1229">
            <v>100.00001999999999</v>
          </cell>
          <cell r="F1229">
            <v>124.8974241666667</v>
          </cell>
          <cell r="G1229">
            <v>120.52102750000002</v>
          </cell>
          <cell r="H1229">
            <v>107.66885583333331</v>
          </cell>
          <cell r="I1229">
            <v>81.238526666666672</v>
          </cell>
          <cell r="J1229">
            <v>80.056897500000005</v>
          </cell>
        </row>
        <row r="1230">
          <cell r="A1230" t="str">
            <v>35311(22)</v>
          </cell>
          <cell r="D1230" t="str">
            <v>OTHER ANTIBIOTICS</v>
          </cell>
          <cell r="E1230">
            <v>100.00000166666668</v>
          </cell>
          <cell r="F1230">
            <v>113.43948</v>
          </cell>
          <cell r="G1230">
            <v>112.32731999999999</v>
          </cell>
          <cell r="H1230">
            <v>111.51174333333336</v>
          </cell>
          <cell r="I1230">
            <v>104.54226000000001</v>
          </cell>
          <cell r="J1230">
            <v>104.54226000000001</v>
          </cell>
        </row>
        <row r="1231">
          <cell r="A1231" t="str">
            <v>35311(22)</v>
          </cell>
          <cell r="D1231" t="str">
            <v>VACCINES FOR VETERINARY  MEDICINE</v>
          </cell>
          <cell r="E1231">
            <v>100.00000666666666</v>
          </cell>
          <cell r="F1231">
            <v>123.45250749999998</v>
          </cell>
          <cell r="G1231">
            <v>121.77192500000004</v>
          </cell>
          <cell r="H1231">
            <v>118.8633275</v>
          </cell>
          <cell r="I1231">
            <v>110.95816583333333</v>
          </cell>
          <cell r="J1231">
            <v>114.58391749999998</v>
          </cell>
        </row>
        <row r="1232">
          <cell r="A1232" t="str">
            <v>35311(22)</v>
          </cell>
          <cell r="D1232" t="str">
            <v>VACCINES FOR HUMAN       MEDICINE</v>
          </cell>
          <cell r="E1232">
            <v>100.00000666666666</v>
          </cell>
          <cell r="F1232">
            <v>123.45250749999998</v>
          </cell>
          <cell r="G1232">
            <v>121.77192500000004</v>
          </cell>
          <cell r="H1232">
            <v>118.8633275</v>
          </cell>
          <cell r="I1232">
            <v>110.95816583333333</v>
          </cell>
          <cell r="J1232">
            <v>114.58391749999998</v>
          </cell>
        </row>
        <row r="1233">
          <cell r="A1233" t="str">
            <v>39112(22)</v>
          </cell>
          <cell r="D1233" t="str">
            <v>DENTAL CEMENTS AND OTHER DENTAL FILLINGS</v>
          </cell>
          <cell r="E1233">
            <v>100.00000666666666</v>
          </cell>
          <cell r="F1233">
            <v>123.45250749999998</v>
          </cell>
          <cell r="G1233">
            <v>121.77192500000004</v>
          </cell>
          <cell r="H1233">
            <v>118.8633275</v>
          </cell>
          <cell r="I1233">
            <v>110.95816583333333</v>
          </cell>
          <cell r="J1233">
            <v>114.58391749999998</v>
          </cell>
        </row>
        <row r="1234">
          <cell r="A1234" t="str">
            <v>35311(22)</v>
          </cell>
          <cell r="D1234" t="str">
            <v>OTHER MEDICAMENTS, NOT   ELSEWHERE SPECIFIED IN   FORMS FOR RETAIL SALE</v>
          </cell>
          <cell r="E1234">
            <v>100.00000333333335</v>
          </cell>
          <cell r="F1234">
            <v>96.897981666666681</v>
          </cell>
          <cell r="G1234">
            <v>75.711633333333324</v>
          </cell>
          <cell r="H1234">
            <v>75.775409166666662</v>
          </cell>
          <cell r="I1234">
            <v>75.312114999999991</v>
          </cell>
          <cell r="J1234">
            <v>72.444018333333332</v>
          </cell>
        </row>
        <row r="1235">
          <cell r="A1235" t="str">
            <v>35311(22)</v>
          </cell>
          <cell r="D1235" t="str">
            <v>OTHER MEDICAMENTS        CONTAINING OTHER         SUBSTANCES OF TWO OR MORECONSTITUENTS NOT IN FORMSFOR RETAIL SALE</v>
          </cell>
          <cell r="E1235">
            <v>99.999970833333336</v>
          </cell>
          <cell r="F1235">
            <v>91.690322500000008</v>
          </cell>
          <cell r="G1235">
            <v>111.56235083333331</v>
          </cell>
          <cell r="H1235">
            <v>121.85648750000003</v>
          </cell>
          <cell r="I1235">
            <v>128.10718916666667</v>
          </cell>
          <cell r="J1235">
            <v>127.94929833333337</v>
          </cell>
        </row>
        <row r="1236">
          <cell r="A1236" t="str">
            <v>35311(22)</v>
          </cell>
          <cell r="D1236" t="str">
            <v>OTHER MEDICAMENTS CONT.  VITAMINS &amp; OTHER NATURAL/REPRODUCED BY SYNTHESIS  VITAMINS/PROVITAMINS     PROD. &amp; THEIR DERIVATIVES</v>
          </cell>
          <cell r="E1236">
            <v>100</v>
          </cell>
          <cell r="F1236">
            <v>104.58400999999996</v>
          </cell>
          <cell r="G1236">
            <v>108.18378249999998</v>
          </cell>
          <cell r="H1236">
            <v>93.447294166666694</v>
          </cell>
          <cell r="I1236">
            <v>94.885544999999993</v>
          </cell>
          <cell r="J1236">
            <v>99.396919999999966</v>
          </cell>
        </row>
        <row r="1237">
          <cell r="A1237" t="str">
            <v>35311(22)</v>
          </cell>
          <cell r="D1237" t="str">
            <v>VETERINARY MEDICAMENTS OFMIXED OR UNMIXED PRODUCTSAND SUBSTANCES IN FORMS  FOR RETAIL SALE</v>
          </cell>
          <cell r="E1237">
            <v>100.0000075</v>
          </cell>
          <cell r="F1237">
            <v>113.979935</v>
          </cell>
          <cell r="G1237">
            <v>100.97172333333333</v>
          </cell>
          <cell r="H1237">
            <v>96.248695833333358</v>
          </cell>
          <cell r="I1237">
            <v>128.53271000000001</v>
          </cell>
          <cell r="J1237">
            <v>128.53271000000001</v>
          </cell>
        </row>
        <row r="1238">
          <cell r="A1238" t="str">
            <v>35311(22)</v>
          </cell>
          <cell r="D1238" t="str">
            <v>OTHER MEDICAMENTS        CONTAINING OTHER         SUBSTANCES UNDER GROUP A,B OR C POISONS IN FORMS  FOR RETAIL SALE</v>
          </cell>
          <cell r="E1238">
            <v>100</v>
          </cell>
          <cell r="F1238">
            <v>100</v>
          </cell>
          <cell r="G1238">
            <v>100</v>
          </cell>
          <cell r="H1238">
            <v>98.145100000000014</v>
          </cell>
          <cell r="I1238">
            <v>98.143139999999988</v>
          </cell>
          <cell r="J1238">
            <v>89.204719999999995</v>
          </cell>
        </row>
        <row r="1239">
          <cell r="A1239" t="str">
            <v>35311(22)</v>
          </cell>
          <cell r="D1239" t="str">
            <v>CONTAINING OTHER VITAMINS&amp; MINERALS NOT ELSEWHERE SPECIFIED IN FORMS FOR   RETAIL SALE</v>
          </cell>
          <cell r="E1239">
            <v>100.00014166666665</v>
          </cell>
          <cell r="F1239">
            <v>109.76736499999997</v>
          </cell>
          <cell r="G1239">
            <v>128.10079000000002</v>
          </cell>
          <cell r="H1239">
            <v>125.15471999999997</v>
          </cell>
          <cell r="I1239">
            <v>124.7237633333333</v>
          </cell>
          <cell r="J1239">
            <v>127.16821999999998</v>
          </cell>
        </row>
        <row r="1240">
          <cell r="A1240" t="str">
            <v>35311(22)</v>
          </cell>
          <cell r="D1240" t="str">
            <v>OTHER MEDICAMENTS        CONTAINING OTHER         SUBSTANCES, NOT ELSEWHERESPECIFIED IN FORMS FOR   RETAIL SALE</v>
          </cell>
          <cell r="E1240">
            <v>100</v>
          </cell>
          <cell r="F1240">
            <v>93.578029166666695</v>
          </cell>
          <cell r="G1240">
            <v>62.846027500000005</v>
          </cell>
          <cell r="H1240">
            <v>63.851134166666654</v>
          </cell>
          <cell r="I1240">
            <v>58.177430833333332</v>
          </cell>
          <cell r="J1240">
            <v>54.522760000000005</v>
          </cell>
        </row>
        <row r="1241">
          <cell r="A1241" t="str">
            <v>35515(22)</v>
          </cell>
          <cell r="D1241" t="str">
            <v>MIXTURES OF ODORIFEROUS  SUBSTANCES USED IN THE   FOOD OR DRINKS INDUSTRY</v>
          </cell>
          <cell r="E1241">
            <v>99.999865833333345</v>
          </cell>
          <cell r="F1241">
            <v>115.83106000000001</v>
          </cell>
          <cell r="G1241">
            <v>115.32753</v>
          </cell>
          <cell r="H1241">
            <v>122.31639416666664</v>
          </cell>
          <cell r="I1241">
            <v>127.82171999999998</v>
          </cell>
          <cell r="J1241">
            <v>148.25954083333335</v>
          </cell>
        </row>
        <row r="1242">
          <cell r="A1242" t="str">
            <v>35515(22)</v>
          </cell>
          <cell r="D1242" t="str">
            <v>OTHER MIXTURES OF ODORI- FEROUS SUBSTANCES, OF A  KIND USED AS RAW         MATERIALS IN INDUSTRY</v>
          </cell>
          <cell r="E1242">
            <v>99.999995833333344</v>
          </cell>
          <cell r="F1242">
            <v>100.68245083333332</v>
          </cell>
          <cell r="G1242">
            <v>91.689578333333344</v>
          </cell>
          <cell r="H1242">
            <v>91.999300000000034</v>
          </cell>
          <cell r="I1242">
            <v>91.885930000000002</v>
          </cell>
          <cell r="J1242">
            <v>91.232800000000012</v>
          </cell>
        </row>
        <row r="1243">
          <cell r="A1243" t="str">
            <v>35414(22)</v>
          </cell>
          <cell r="D1243" t="str">
            <v>PERFUMERY CONTAINING     SPIRITS</v>
          </cell>
          <cell r="E1243">
            <v>99.999999166666669</v>
          </cell>
          <cell r="F1243">
            <v>67.739423333333335</v>
          </cell>
          <cell r="G1243">
            <v>79.167700833333328</v>
          </cell>
          <cell r="H1243">
            <v>86.851753333333335</v>
          </cell>
          <cell r="I1243">
            <v>87.324332499999997</v>
          </cell>
          <cell r="J1243">
            <v>88.737714166666649</v>
          </cell>
        </row>
        <row r="1244">
          <cell r="A1244" t="str">
            <v>35414(22)</v>
          </cell>
          <cell r="D1244" t="str">
            <v>OTHER PERFUMERY &amp; TOILET WATERS</v>
          </cell>
          <cell r="E1244">
            <v>100.00000083333333</v>
          </cell>
          <cell r="F1244">
            <v>106.5234225</v>
          </cell>
          <cell r="G1244">
            <v>93.981492500000002</v>
          </cell>
          <cell r="H1244">
            <v>117.80827833333333</v>
          </cell>
          <cell r="I1244">
            <v>116.63899749999999</v>
          </cell>
          <cell r="J1244">
            <v>92.68801666666667</v>
          </cell>
        </row>
        <row r="1245">
          <cell r="A1245" t="str">
            <v>35414(22)</v>
          </cell>
          <cell r="D1245" t="str">
            <v>OTHER COSMETICS &amp;        PRODUCTS FOR THE CARE OF THE SKIN</v>
          </cell>
          <cell r="E1245">
            <v>99.999999166666669</v>
          </cell>
          <cell r="F1245">
            <v>105.91072583333332</v>
          </cell>
          <cell r="G1245">
            <v>106.5331175</v>
          </cell>
          <cell r="H1245">
            <v>107.92459333333333</v>
          </cell>
          <cell r="I1245">
            <v>105.71212750000002</v>
          </cell>
          <cell r="J1245">
            <v>104.45381999999999</v>
          </cell>
        </row>
        <row r="1246">
          <cell r="A1246" t="str">
            <v>35414(22)</v>
          </cell>
          <cell r="D1246" t="str">
            <v>LIP MAKE-UP PREPARATIONS</v>
          </cell>
          <cell r="E1246">
            <v>100</v>
          </cell>
          <cell r="F1246">
            <v>99.427164166666671</v>
          </cell>
          <cell r="G1246">
            <v>80.978409166666651</v>
          </cell>
          <cell r="H1246">
            <v>83.813944166666658</v>
          </cell>
          <cell r="I1246">
            <v>87.068215833333369</v>
          </cell>
          <cell r="J1246">
            <v>80.358833333333322</v>
          </cell>
        </row>
        <row r="1247">
          <cell r="A1247" t="str">
            <v>35414(22)</v>
          </cell>
          <cell r="D1247" t="str">
            <v>EYE MAKE-UP PREPARATIONS</v>
          </cell>
          <cell r="E1247">
            <v>100</v>
          </cell>
          <cell r="F1247">
            <v>100</v>
          </cell>
          <cell r="G1247">
            <v>82.062060000000002</v>
          </cell>
          <cell r="H1247">
            <v>82.062060000000002</v>
          </cell>
          <cell r="I1247">
            <v>82.469386666666679</v>
          </cell>
          <cell r="J1247">
            <v>83.93183333333333</v>
          </cell>
        </row>
        <row r="1248">
          <cell r="A1248" t="str">
            <v>35411(22)</v>
          </cell>
          <cell r="D1248" t="str">
            <v>BEAUTY CREAMS, COLD      CREAMS MAKE-UP CREAMS &amp;  CLEANSING CREAMS</v>
          </cell>
          <cell r="E1248">
            <v>99.999998333333323</v>
          </cell>
          <cell r="F1248">
            <v>99.193672500000005</v>
          </cell>
          <cell r="G1248">
            <v>111.03451500000003</v>
          </cell>
          <cell r="H1248">
            <v>134.90062166666669</v>
          </cell>
          <cell r="I1248">
            <v>163.68522333333331</v>
          </cell>
          <cell r="J1248">
            <v>112.27099666666666</v>
          </cell>
        </row>
        <row r="1249">
          <cell r="A1249" t="str">
            <v>35414(22)</v>
          </cell>
          <cell r="D1249" t="str">
            <v>SKIN FOOD AND SKIN TONICSOR BODY LOTIONS</v>
          </cell>
          <cell r="E1249">
            <v>99.999998333333366</v>
          </cell>
          <cell r="F1249">
            <v>84.689848333333344</v>
          </cell>
          <cell r="G1249">
            <v>84.932760833333319</v>
          </cell>
          <cell r="H1249">
            <v>88.237642500000007</v>
          </cell>
          <cell r="I1249">
            <v>88.034750000000003</v>
          </cell>
          <cell r="J1249">
            <v>88.034750000000003</v>
          </cell>
        </row>
        <row r="1250">
          <cell r="A1250" t="str">
            <v>35414(22)</v>
          </cell>
          <cell r="D1250" t="str">
            <v>SHAMPOOS</v>
          </cell>
          <cell r="E1250">
            <v>99.999631666666701</v>
          </cell>
          <cell r="F1250">
            <v>132.96966750000004</v>
          </cell>
          <cell r="G1250">
            <v>138.02366749999999</v>
          </cell>
          <cell r="H1250">
            <v>140.77956000000003</v>
          </cell>
          <cell r="I1250">
            <v>143.08682333333334</v>
          </cell>
          <cell r="J1250">
            <v>143.37980999999999</v>
          </cell>
        </row>
        <row r="1251">
          <cell r="A1251" t="str">
            <v>35414(22)</v>
          </cell>
          <cell r="D1251" t="str">
            <v>OTHER PREPARATIONS FOR   USE ON THE HAIR</v>
          </cell>
          <cell r="E1251">
            <v>99.999989999999997</v>
          </cell>
          <cell r="F1251">
            <v>102.19559916666668</v>
          </cell>
          <cell r="G1251">
            <v>101.5278125</v>
          </cell>
          <cell r="H1251">
            <v>108.52976916666667</v>
          </cell>
          <cell r="I1251">
            <v>113.52636749999999</v>
          </cell>
          <cell r="J1251">
            <v>103.48507416666666</v>
          </cell>
        </row>
        <row r="1252">
          <cell r="A1252" t="str">
            <v>35414(22)</v>
          </cell>
          <cell r="D1252" t="str">
            <v>DENTIFRICES PASTE</v>
          </cell>
          <cell r="E1252">
            <v>100.00008583333333</v>
          </cell>
          <cell r="F1252">
            <v>103.92004666666669</v>
          </cell>
          <cell r="G1252">
            <v>104.31193</v>
          </cell>
          <cell r="H1252">
            <v>104.21192750000003</v>
          </cell>
          <cell r="I1252">
            <v>108.57413333333332</v>
          </cell>
          <cell r="J1252">
            <v>109.63359999999997</v>
          </cell>
        </row>
        <row r="1253">
          <cell r="A1253" t="str">
            <v>35414(22)</v>
          </cell>
          <cell r="D1253" t="str">
            <v>PREPARATIONS FOR         PERFUMING ROOMS</v>
          </cell>
          <cell r="E1253">
            <v>99.999884166666661</v>
          </cell>
          <cell r="F1253">
            <v>113.77697499999996</v>
          </cell>
          <cell r="G1253">
            <v>99.935711666666663</v>
          </cell>
          <cell r="H1253">
            <v>94.852316666666653</v>
          </cell>
          <cell r="I1253">
            <v>118.82206083333332</v>
          </cell>
          <cell r="J1253">
            <v>117.07863</v>
          </cell>
        </row>
        <row r="1254">
          <cell r="A1254" t="str">
            <v>35412(22)</v>
          </cell>
          <cell r="D1254" t="str">
            <v>OTHER ALKYL BENZENE      SULPHONIC ACID &amp; ALKYL   BENZENE SULPHONATED</v>
          </cell>
          <cell r="E1254">
            <v>100.00019166666667</v>
          </cell>
          <cell r="F1254">
            <v>99.262963333333332</v>
          </cell>
          <cell r="G1254">
            <v>97.853216666666668</v>
          </cell>
          <cell r="H1254">
            <v>94.455592500000009</v>
          </cell>
          <cell r="I1254">
            <v>93.368447500000016</v>
          </cell>
          <cell r="J1254">
            <v>93.161980000000028</v>
          </cell>
        </row>
        <row r="1255">
          <cell r="A1255" t="str">
            <v>35412(22)</v>
          </cell>
          <cell r="D1255" t="str">
            <v>NON-IONIC</v>
          </cell>
          <cell r="E1255">
            <v>100.0003925</v>
          </cell>
          <cell r="F1255">
            <v>103.65963499999995</v>
          </cell>
          <cell r="G1255">
            <v>108.80971833333331</v>
          </cell>
          <cell r="H1255">
            <v>128.37721583333331</v>
          </cell>
          <cell r="I1255">
            <v>135.17472666666669</v>
          </cell>
          <cell r="J1255">
            <v>132.73057</v>
          </cell>
        </row>
        <row r="1256">
          <cell r="A1256" t="str">
            <v>35412(22)</v>
          </cell>
          <cell r="D1256" t="str">
            <v>OTHER ORGANIC SURFACE    ACTIVE AGENTS</v>
          </cell>
          <cell r="E1256">
            <v>100</v>
          </cell>
          <cell r="F1256">
            <v>98.581559999999996</v>
          </cell>
          <cell r="G1256">
            <v>97.123720000000006</v>
          </cell>
          <cell r="H1256">
            <v>100.24625499999999</v>
          </cell>
          <cell r="I1256">
            <v>105.20094999999999</v>
          </cell>
          <cell r="J1256">
            <v>107.13160166666668</v>
          </cell>
        </row>
        <row r="1257">
          <cell r="A1257" t="str">
            <v>35412(22)</v>
          </cell>
          <cell r="D1257" t="str">
            <v>OTHER LIQUID BLEACHES FORRETAIL SALE</v>
          </cell>
          <cell r="E1257">
            <v>100.00004916666666</v>
          </cell>
          <cell r="F1257">
            <v>96.368233333333336</v>
          </cell>
          <cell r="G1257">
            <v>99.752482499999999</v>
          </cell>
          <cell r="H1257">
            <v>107.01862833333334</v>
          </cell>
          <cell r="I1257">
            <v>114.36109249999997</v>
          </cell>
          <cell r="J1257">
            <v>114.64958250000002</v>
          </cell>
        </row>
        <row r="1258">
          <cell r="A1258" t="str">
            <v>35412(22)</v>
          </cell>
          <cell r="D1258" t="str">
            <v>SURFACE ACTIVE           PREPARATIONS IN LIQUID   FORM NOT FOR RETAIL SALE</v>
          </cell>
          <cell r="E1258">
            <v>99.999859166666653</v>
          </cell>
          <cell r="F1258">
            <v>105.86848666666667</v>
          </cell>
          <cell r="G1258">
            <v>117.82693166666665</v>
          </cell>
          <cell r="H1258">
            <v>137.11786666666666</v>
          </cell>
          <cell r="I1258">
            <v>155.27306333333334</v>
          </cell>
          <cell r="J1258">
            <v>158.7159925</v>
          </cell>
        </row>
        <row r="1259">
          <cell r="A1259" t="str">
            <v>35412(22)</v>
          </cell>
          <cell r="D1259" t="str">
            <v>OTHER LIQUID BLEACHES NOTFOR RETAIL SALE</v>
          </cell>
          <cell r="E1259">
            <v>99.999676666666659</v>
          </cell>
          <cell r="F1259">
            <v>92.835980000000006</v>
          </cell>
          <cell r="G1259">
            <v>89.723039999999997</v>
          </cell>
          <cell r="H1259">
            <v>97.535050833333329</v>
          </cell>
          <cell r="I1259">
            <v>125.35557000000001</v>
          </cell>
          <cell r="J1259">
            <v>127.23519666666664</v>
          </cell>
        </row>
        <row r="1260">
          <cell r="A1260" t="str">
            <v>35412(22)</v>
          </cell>
          <cell r="D1260" t="str">
            <v>OTHER WASHING PREPARA-   TIONS NOT FOR RETAIL SALE</v>
          </cell>
          <cell r="E1260">
            <v>100</v>
          </cell>
          <cell r="F1260">
            <v>71.999120000000033</v>
          </cell>
          <cell r="G1260">
            <v>99.707229999999996</v>
          </cell>
          <cell r="H1260">
            <v>99.707229999999996</v>
          </cell>
          <cell r="I1260">
            <v>99.707229999999996</v>
          </cell>
          <cell r="J1260">
            <v>99.707229999999996</v>
          </cell>
        </row>
        <row r="1261">
          <cell r="A1261" t="str">
            <v>35511(22)</v>
          </cell>
          <cell r="D1261" t="str">
            <v>SCOURING PASTES &amp;        PRODUCTS FOR OTHER USE</v>
          </cell>
          <cell r="E1261">
            <v>99.999990833333328</v>
          </cell>
          <cell r="F1261">
            <v>98.339585833333331</v>
          </cell>
          <cell r="G1261">
            <v>83.854810000000015</v>
          </cell>
          <cell r="H1261">
            <v>91.033199999999994</v>
          </cell>
          <cell r="I1261">
            <v>90.797861666666691</v>
          </cell>
          <cell r="J1261">
            <v>89.652386666666672</v>
          </cell>
        </row>
        <row r="1262">
          <cell r="A1262" t="str">
            <v>35511(22)</v>
          </cell>
          <cell r="D1262" t="str">
            <v>OTHER POLISHES &amp; CREAM</v>
          </cell>
          <cell r="E1262">
            <v>100.00004916666666</v>
          </cell>
          <cell r="F1262">
            <v>96.368233333333336</v>
          </cell>
          <cell r="G1262">
            <v>99.752482499999999</v>
          </cell>
          <cell r="H1262">
            <v>107.01862833333334</v>
          </cell>
          <cell r="I1262">
            <v>114.36109249999997</v>
          </cell>
          <cell r="J1262">
            <v>114.64958250000002</v>
          </cell>
        </row>
        <row r="1263">
          <cell r="A1263" t="str">
            <v>35118(22)</v>
          </cell>
          <cell r="D1263" t="str">
            <v>AMMONIUM NITRATE, WHETHEROR NOT IN AQUEOUS        SOLUTION</v>
          </cell>
          <cell r="E1263">
            <v>99.999996666666647</v>
          </cell>
          <cell r="F1263">
            <v>107.03979</v>
          </cell>
          <cell r="G1263">
            <v>93.432963333333333</v>
          </cell>
          <cell r="H1263">
            <v>93.489520000000027</v>
          </cell>
          <cell r="I1263">
            <v>101.27018000000001</v>
          </cell>
          <cell r="J1263">
            <v>116.83150000000001</v>
          </cell>
        </row>
        <row r="1264">
          <cell r="A1264" t="str">
            <v>35118(22)</v>
          </cell>
          <cell r="D1264" t="str">
            <v>AMMONIUM SULPHATE</v>
          </cell>
          <cell r="E1264">
            <v>100.00000083333333</v>
          </cell>
          <cell r="F1264">
            <v>108.51591583333331</v>
          </cell>
          <cell r="G1264">
            <v>117.15437249999999</v>
          </cell>
          <cell r="H1264">
            <v>113.17531999999999</v>
          </cell>
          <cell r="I1264">
            <v>213.90011000000004</v>
          </cell>
          <cell r="J1264">
            <v>211.03428166666663</v>
          </cell>
        </row>
        <row r="1265">
          <cell r="A1265" t="str">
            <v>35118(22)</v>
          </cell>
          <cell r="D1265" t="str">
            <v>UREA, WHETHER OR NOT IN  AQUEOUS SOLUTION</v>
          </cell>
          <cell r="E1265">
            <v>100.00000333333334</v>
          </cell>
          <cell r="F1265">
            <v>108.90876000000003</v>
          </cell>
          <cell r="G1265">
            <v>117.4060375</v>
          </cell>
          <cell r="H1265">
            <v>115.09299000000001</v>
          </cell>
          <cell r="I1265">
            <v>136.43977666666669</v>
          </cell>
          <cell r="J1265">
            <v>128.47315666666665</v>
          </cell>
        </row>
        <row r="1266">
          <cell r="A1266" t="str">
            <v>35118(22)</v>
          </cell>
          <cell r="D1266" t="str">
            <v>OTHER MINERAL OR CHEMICALFERTILIZERS, NITROGENOUS</v>
          </cell>
          <cell r="E1266">
            <v>99.999998333333323</v>
          </cell>
          <cell r="F1266">
            <v>104.95796666666668</v>
          </cell>
          <cell r="G1266">
            <v>101.89525416666666</v>
          </cell>
          <cell r="H1266">
            <v>103.79372000000001</v>
          </cell>
          <cell r="I1266">
            <v>128.14140083333331</v>
          </cell>
          <cell r="J1266">
            <v>129.06504749999999</v>
          </cell>
        </row>
        <row r="1267">
          <cell r="A1267" t="str">
            <v>35118(22)</v>
          </cell>
          <cell r="D1267" t="str">
            <v>OTHER PHOSPHATIC, MINERALOR CHEMICAL FERTILIZERS</v>
          </cell>
          <cell r="E1267">
            <v>99.999998333333323</v>
          </cell>
          <cell r="F1267">
            <v>104.95796666666668</v>
          </cell>
          <cell r="G1267">
            <v>101.89525416666666</v>
          </cell>
          <cell r="H1267">
            <v>103.79372000000001</v>
          </cell>
          <cell r="I1267">
            <v>128.14140083333331</v>
          </cell>
          <cell r="J1267">
            <v>129.06504749999999</v>
          </cell>
        </row>
        <row r="1268">
          <cell r="A1268" t="str">
            <v>35118(22)</v>
          </cell>
          <cell r="D1268" t="str">
            <v>POTASSIUM CHLORIDE</v>
          </cell>
          <cell r="E1268">
            <v>100</v>
          </cell>
          <cell r="F1268">
            <v>102.744</v>
          </cell>
          <cell r="G1268">
            <v>97.382630000000006</v>
          </cell>
          <cell r="H1268">
            <v>99.759170000000026</v>
          </cell>
          <cell r="I1268">
            <v>99.759170000000026</v>
          </cell>
          <cell r="J1268">
            <v>99.759170000000026</v>
          </cell>
        </row>
        <row r="1269">
          <cell r="A1269" t="str">
            <v>35118(22)</v>
          </cell>
          <cell r="D1269" t="str">
            <v>OTHER POTASSIC           FERTILIZERS</v>
          </cell>
          <cell r="E1269">
            <v>99.999998333333323</v>
          </cell>
          <cell r="F1269">
            <v>104.95796666666668</v>
          </cell>
          <cell r="G1269">
            <v>101.89525416666666</v>
          </cell>
          <cell r="H1269">
            <v>103.79372000000001</v>
          </cell>
          <cell r="I1269">
            <v>128.14140083333331</v>
          </cell>
          <cell r="J1269">
            <v>129.06504749999999</v>
          </cell>
        </row>
        <row r="1270">
          <cell r="A1270" t="str">
            <v>35118(22)</v>
          </cell>
          <cell r="D1270" t="str">
            <v>MINERAL OR CHEMICAL      FERTILIZERS CONT. THE 3  FERTILISING ELEMENTS     NITROGEN, PHOSPHORUS &amp;   POTASSIUM</v>
          </cell>
          <cell r="E1270">
            <v>100</v>
          </cell>
          <cell r="F1270">
            <v>106.78039999999999</v>
          </cell>
          <cell r="G1270">
            <v>94.093996666666669</v>
          </cell>
          <cell r="H1270">
            <v>105.79219666666668</v>
          </cell>
          <cell r="I1270">
            <v>121.25493750000001</v>
          </cell>
          <cell r="J1270">
            <v>127.75755999999998</v>
          </cell>
        </row>
        <row r="1271">
          <cell r="A1271" t="str">
            <v>35118(22)</v>
          </cell>
          <cell r="D1271" t="str">
            <v>DIAMMONIUM               HYDROGENORTHOPHOSPHATE</v>
          </cell>
          <cell r="E1271">
            <v>100</v>
          </cell>
          <cell r="F1271">
            <v>85.605680000000021</v>
          </cell>
          <cell r="G1271">
            <v>77.100169999999991</v>
          </cell>
          <cell r="H1271">
            <v>83.289935</v>
          </cell>
          <cell r="I1271">
            <v>99.516120833333332</v>
          </cell>
          <cell r="J1271">
            <v>100.80365999999999</v>
          </cell>
        </row>
        <row r="1272">
          <cell r="A1272" t="str">
            <v>35118(22)</v>
          </cell>
          <cell r="D1272" t="str">
            <v>OTHER FERTILIZERS        INCLUDING FERTILIZERS IN TABLETS</v>
          </cell>
          <cell r="E1272">
            <v>99.999996666666675</v>
          </cell>
          <cell r="F1272">
            <v>106.45394416666666</v>
          </cell>
          <cell r="G1272">
            <v>98.210205833333333</v>
          </cell>
          <cell r="H1272">
            <v>104.99711750000002</v>
          </cell>
          <cell r="I1272">
            <v>111.29662333333333</v>
          </cell>
          <cell r="J1272">
            <v>118.09583000000001</v>
          </cell>
        </row>
        <row r="1273">
          <cell r="A1273" t="str">
            <v>35123(22)</v>
          </cell>
          <cell r="D1273" t="str">
            <v>POLYETHYLENE HAVING A    SPECIFIC GRAVITY OF LESS THAN 0.94 IN PRIMARY     FORMS</v>
          </cell>
          <cell r="E1273">
            <v>99.9990825</v>
          </cell>
          <cell r="F1273">
            <v>89.000328333333343</v>
          </cell>
          <cell r="G1273">
            <v>79.838528333333343</v>
          </cell>
          <cell r="H1273">
            <v>91.847607499999967</v>
          </cell>
          <cell r="I1273">
            <v>107.46169999999999</v>
          </cell>
          <cell r="J1273">
            <v>110.21713</v>
          </cell>
        </row>
        <row r="1274">
          <cell r="A1274" t="str">
            <v>35123(22)</v>
          </cell>
          <cell r="D1274" t="str">
            <v>POLYETHYLENE HAVING A    SPECIFIC GRAVITY OF MORE THAN 0.94 IN PRIMARY     FORMS</v>
          </cell>
          <cell r="E1274">
            <v>99.998990000000006</v>
          </cell>
          <cell r="F1274">
            <v>88.640644166666661</v>
          </cell>
          <cell r="G1274">
            <v>78.623034166666685</v>
          </cell>
          <cell r="H1274">
            <v>87.527569999999997</v>
          </cell>
          <cell r="I1274">
            <v>122.26033749999996</v>
          </cell>
          <cell r="J1274">
            <v>131.34195666666665</v>
          </cell>
        </row>
        <row r="1275">
          <cell r="A1275" t="str">
            <v>35123(22)</v>
          </cell>
          <cell r="D1275" t="str">
            <v>ETHYLENE-VINYL ACETATE   COPOLYMERS, IN PRIMARY   FORMS</v>
          </cell>
          <cell r="E1275">
            <v>99.999548333333323</v>
          </cell>
          <cell r="F1275">
            <v>101.43226583333332</v>
          </cell>
          <cell r="G1275">
            <v>100.82966000000002</v>
          </cell>
          <cell r="H1275">
            <v>120.11018249999999</v>
          </cell>
          <cell r="I1275">
            <v>138.16969749999998</v>
          </cell>
          <cell r="J1275">
            <v>141.10576666666665</v>
          </cell>
        </row>
        <row r="1276">
          <cell r="A1276" t="str">
            <v>35123(22)</v>
          </cell>
          <cell r="D1276" t="str">
            <v>POLYMERS OF ETHYLENE IN  OTHER FORMS</v>
          </cell>
          <cell r="E1276">
            <v>99.999997500000006</v>
          </cell>
          <cell r="F1276">
            <v>90.854824999999991</v>
          </cell>
          <cell r="G1276">
            <v>72.851000833333316</v>
          </cell>
          <cell r="H1276">
            <v>76.862465000000014</v>
          </cell>
          <cell r="I1276">
            <v>95.510981666666694</v>
          </cell>
          <cell r="J1276">
            <v>126.36103333333332</v>
          </cell>
        </row>
        <row r="1277">
          <cell r="A1277" t="str">
            <v>35123(22)</v>
          </cell>
          <cell r="D1277" t="str">
            <v>EXPANSIBLE POLYSTYRENE INPRIMARY FORMS</v>
          </cell>
          <cell r="E1277">
            <v>100</v>
          </cell>
          <cell r="F1277">
            <v>76.271190000000018</v>
          </cell>
          <cell r="G1277">
            <v>77.401129999999995</v>
          </cell>
          <cell r="H1277">
            <v>92.278720000000007</v>
          </cell>
          <cell r="I1277">
            <v>98.210920000000016</v>
          </cell>
          <cell r="J1277">
            <v>100.18832</v>
          </cell>
        </row>
        <row r="1278">
          <cell r="A1278" t="str">
            <v>35123(22)</v>
          </cell>
          <cell r="D1278" t="str">
            <v>POLYSTYRENE FOR GENERAL  PURPOSE IN PRIMARY FORMS</v>
          </cell>
          <cell r="E1278">
            <v>100.0000325</v>
          </cell>
          <cell r="F1278">
            <v>87.067725833333327</v>
          </cell>
          <cell r="G1278">
            <v>87.927226666666655</v>
          </cell>
          <cell r="H1278">
            <v>90.567315833333339</v>
          </cell>
          <cell r="I1278">
            <v>94.792854166666672</v>
          </cell>
          <cell r="J1278">
            <v>107.21948</v>
          </cell>
        </row>
        <row r="1279">
          <cell r="A1279" t="str">
            <v>35123(22)</v>
          </cell>
          <cell r="D1279" t="str">
            <v>HIGH IMPACT POLYSTYRENE</v>
          </cell>
          <cell r="E1279">
            <v>100.00014250000001</v>
          </cell>
          <cell r="F1279">
            <v>99.725890000000021</v>
          </cell>
          <cell r="G1279">
            <v>99.725890000000021</v>
          </cell>
          <cell r="H1279">
            <v>99.725890000000021</v>
          </cell>
          <cell r="I1279">
            <v>99.725890000000021</v>
          </cell>
          <cell r="J1279">
            <v>109.68549</v>
          </cell>
        </row>
        <row r="1280">
          <cell r="A1280" t="str">
            <v>35123(22)</v>
          </cell>
          <cell r="D1280" t="str">
            <v>OTHER POLYSTYRENE IN     PRIMARY FORMS</v>
          </cell>
          <cell r="E1280">
            <v>99.99964333333331</v>
          </cell>
          <cell r="F1280">
            <v>68.638352500000011</v>
          </cell>
          <cell r="G1280">
            <v>88.320643333333336</v>
          </cell>
          <cell r="H1280">
            <v>96.459625833333348</v>
          </cell>
          <cell r="I1280">
            <v>102.35158916666668</v>
          </cell>
          <cell r="J1280">
            <v>109.04207416666665</v>
          </cell>
        </row>
        <row r="1281">
          <cell r="A1281" t="str">
            <v>35123(22)</v>
          </cell>
          <cell r="D1281" t="str">
            <v>STYRENE-ACRYLONITRILE    COPOLYMERS IN OTHER FORMS</v>
          </cell>
          <cell r="E1281">
            <v>100.0001341666667</v>
          </cell>
          <cell r="F1281">
            <v>72.818409166666669</v>
          </cell>
          <cell r="G1281">
            <v>74.552353333333343</v>
          </cell>
          <cell r="H1281">
            <v>86.827574166666651</v>
          </cell>
          <cell r="I1281">
            <v>90.177239999999998</v>
          </cell>
          <cell r="J1281">
            <v>110.39906333333336</v>
          </cell>
        </row>
        <row r="1282">
          <cell r="A1282" t="str">
            <v>35123(22)</v>
          </cell>
          <cell r="D1282" t="str">
            <v>ACRYLONITRILE-BUTADIENE- STYRENE COPOLYMERS IN    OTHER FORMS</v>
          </cell>
          <cell r="E1282">
            <v>100</v>
          </cell>
          <cell r="F1282">
            <v>84.608619999999988</v>
          </cell>
          <cell r="G1282">
            <v>84.52067000000001</v>
          </cell>
          <cell r="H1282">
            <v>83.150106666666687</v>
          </cell>
          <cell r="I1282">
            <v>88.412490833333337</v>
          </cell>
          <cell r="J1282">
            <v>102.92436000000001</v>
          </cell>
        </row>
        <row r="1283">
          <cell r="A1283" t="str">
            <v>35123(22)</v>
          </cell>
          <cell r="D1283" t="str">
            <v>OTHER POLYMERS OF STYRENEIN OTHER FORMS</v>
          </cell>
          <cell r="E1283">
            <v>100.00000083333333</v>
          </cell>
          <cell r="F1283">
            <v>86.965170000000029</v>
          </cell>
          <cell r="G1283">
            <v>86.965170000000029</v>
          </cell>
          <cell r="H1283">
            <v>102.08955</v>
          </cell>
          <cell r="I1283">
            <v>113.96351333333334</v>
          </cell>
          <cell r="J1283">
            <v>137.71144000000001</v>
          </cell>
        </row>
        <row r="1284">
          <cell r="A1284" t="str">
            <v>35123(22)</v>
          </cell>
          <cell r="D1284" t="str">
            <v>POLY (VINYL CHLORIDE),   NOT MIXED WITH ANY OTHER SUBSTANCES, IN PRIMARY   FORMS</v>
          </cell>
          <cell r="E1284">
            <v>100</v>
          </cell>
          <cell r="F1284">
            <v>73.520250000000004</v>
          </cell>
          <cell r="G1284">
            <v>77.570089999999993</v>
          </cell>
          <cell r="H1284">
            <v>74.55866833333333</v>
          </cell>
          <cell r="I1284">
            <v>114.97923083333335</v>
          </cell>
          <cell r="J1284">
            <v>109.52751583333331</v>
          </cell>
        </row>
        <row r="1285">
          <cell r="A1285" t="str">
            <v>35123(22)</v>
          </cell>
          <cell r="D1285" t="str">
            <v>OTHER POLY (VINYL        CHLORIDE), PLASTICISED,  NOT  IN THE FORM OF      DISPERSION</v>
          </cell>
          <cell r="E1285">
            <v>100</v>
          </cell>
          <cell r="F1285">
            <v>77.089790000000008</v>
          </cell>
          <cell r="G1285">
            <v>79.874532500000001</v>
          </cell>
          <cell r="H1285">
            <v>76.83977583333332</v>
          </cell>
          <cell r="I1285">
            <v>112.10564166666663</v>
          </cell>
          <cell r="J1285">
            <v>108.01069166666669</v>
          </cell>
        </row>
        <row r="1286">
          <cell r="A1286" t="str">
            <v>35123(22)</v>
          </cell>
          <cell r="D1286" t="str">
            <v>POLYTETRAFLUOROETHYLENE, IN PRIMARY FORMS</v>
          </cell>
          <cell r="E1286">
            <v>100</v>
          </cell>
          <cell r="F1286">
            <v>100.10707000000001</v>
          </cell>
          <cell r="G1286">
            <v>94.734120833333321</v>
          </cell>
          <cell r="H1286">
            <v>91.54889</v>
          </cell>
          <cell r="I1286">
            <v>93.576020000000014</v>
          </cell>
          <cell r="J1286">
            <v>98.229839999999982</v>
          </cell>
        </row>
        <row r="1287">
          <cell r="A1287" t="str">
            <v>35123(22)</v>
          </cell>
          <cell r="D1287" t="str">
            <v>POLYACETALS, IN PRIMARY  FORMS</v>
          </cell>
          <cell r="E1287">
            <v>100.00000083333335</v>
          </cell>
          <cell r="F1287">
            <v>99.802200000000028</v>
          </cell>
          <cell r="G1287">
            <v>137.30808999999999</v>
          </cell>
          <cell r="H1287">
            <v>114.457945</v>
          </cell>
          <cell r="I1287">
            <v>151.38927833333327</v>
          </cell>
          <cell r="J1287">
            <v>132.63633583333333</v>
          </cell>
        </row>
        <row r="1288">
          <cell r="A1288" t="str">
            <v>35123(22)</v>
          </cell>
          <cell r="D1288" t="str">
            <v>OTHER POLYETHERS, IN     PRIMARY FORMS</v>
          </cell>
          <cell r="E1288">
            <v>100.00031083333333</v>
          </cell>
          <cell r="F1288">
            <v>104.49758</v>
          </cell>
          <cell r="G1288">
            <v>104.49758</v>
          </cell>
          <cell r="H1288">
            <v>104.49758</v>
          </cell>
          <cell r="I1288">
            <v>104.49758</v>
          </cell>
          <cell r="J1288">
            <v>107.40802999999998</v>
          </cell>
        </row>
        <row r="1289">
          <cell r="A1289" t="str">
            <v>35123(22)</v>
          </cell>
          <cell r="D1289" t="str">
            <v>EPOXIDE RESINS, IN       PRIMARY FORMS</v>
          </cell>
          <cell r="E1289">
            <v>99.999963333333341</v>
          </cell>
          <cell r="F1289">
            <v>91.18243750000002</v>
          </cell>
          <cell r="G1289">
            <v>90.164489166666684</v>
          </cell>
          <cell r="H1289">
            <v>89.15776666666666</v>
          </cell>
          <cell r="I1289">
            <v>86.24904916666668</v>
          </cell>
          <cell r="J1289">
            <v>94.609415833333316</v>
          </cell>
        </row>
        <row r="1290">
          <cell r="A1290" t="str">
            <v>35123(22)</v>
          </cell>
          <cell r="D1290" t="str">
            <v>POLYCARBONATES, IN       PRIMARY FORMS</v>
          </cell>
          <cell r="E1290">
            <v>100</v>
          </cell>
          <cell r="F1290">
            <v>104.65517583333337</v>
          </cell>
          <cell r="G1290">
            <v>248.96552000000005</v>
          </cell>
          <cell r="H1290">
            <v>259.08045833333335</v>
          </cell>
          <cell r="I1290">
            <v>273.21839083333327</v>
          </cell>
          <cell r="J1290">
            <v>307.93103000000008</v>
          </cell>
        </row>
        <row r="1291">
          <cell r="A1291" t="str">
            <v>35123(22)</v>
          </cell>
          <cell r="D1291" t="str">
            <v>POLY (ETHYLENE TEREPHTHA-LATE), IN PRIMARY FORMS</v>
          </cell>
          <cell r="E1291">
            <v>99.999999166666669</v>
          </cell>
          <cell r="F1291">
            <v>95.323582499999986</v>
          </cell>
          <cell r="G1291">
            <v>90.757978333333327</v>
          </cell>
          <cell r="H1291">
            <v>122.65070749999998</v>
          </cell>
          <cell r="I1291">
            <v>150.70922166666668</v>
          </cell>
          <cell r="J1291">
            <v>202.85904333333332</v>
          </cell>
        </row>
        <row r="1292">
          <cell r="A1292" t="str">
            <v>35123(22)</v>
          </cell>
          <cell r="D1292" t="str">
            <v>OTHER UNSATURATED        POLYESTERS, OTHER THAN INNON-RIGID CELLULAR BLOCKS</v>
          </cell>
          <cell r="E1292">
            <v>100</v>
          </cell>
          <cell r="F1292">
            <v>81.933920833333332</v>
          </cell>
          <cell r="G1292">
            <v>115.54908666666668</v>
          </cell>
          <cell r="H1292">
            <v>119.154385</v>
          </cell>
          <cell r="I1292">
            <v>120.77170499999997</v>
          </cell>
          <cell r="J1292">
            <v>136.02062333333336</v>
          </cell>
        </row>
        <row r="1293">
          <cell r="A1293" t="str">
            <v>35123(22)</v>
          </cell>
          <cell r="D1293" t="str">
            <v>OTHER POLYESTERS, O/T    UNSATURATED, IN PRIMARY  FORMS</v>
          </cell>
          <cell r="E1293">
            <v>100.00000250000002</v>
          </cell>
          <cell r="F1293">
            <v>97.41711500000001</v>
          </cell>
          <cell r="G1293">
            <v>88.550502500000007</v>
          </cell>
          <cell r="H1293">
            <v>97.571314999999998</v>
          </cell>
          <cell r="I1293">
            <v>98.663582500000018</v>
          </cell>
          <cell r="J1293">
            <v>112.18196000000003</v>
          </cell>
        </row>
        <row r="1294">
          <cell r="A1294" t="str">
            <v>35123(22)</v>
          </cell>
          <cell r="D1294" t="str">
            <v>POLYPROPYLENE IN RESINS</v>
          </cell>
          <cell r="E1294">
            <v>100.00012166666669</v>
          </cell>
          <cell r="F1294">
            <v>99.955429999999993</v>
          </cell>
          <cell r="G1294">
            <v>90.367019999999997</v>
          </cell>
          <cell r="H1294">
            <v>94.870274166666661</v>
          </cell>
          <cell r="I1294">
            <v>92.806179999999955</v>
          </cell>
          <cell r="J1294">
            <v>92.806179999999955</v>
          </cell>
        </row>
        <row r="1295">
          <cell r="A1295" t="str">
            <v>35123(22)</v>
          </cell>
          <cell r="D1295" t="str">
            <v>POLYPROPYLENE IN OTHER   FORMS</v>
          </cell>
          <cell r="E1295">
            <v>100.00005000000002</v>
          </cell>
          <cell r="F1295">
            <v>100.49169666666666</v>
          </cell>
          <cell r="G1295">
            <v>93.913618333333346</v>
          </cell>
          <cell r="H1295">
            <v>97.17054083333332</v>
          </cell>
          <cell r="I1295">
            <v>100.67631666666666</v>
          </cell>
          <cell r="J1295">
            <v>101.90399499999999</v>
          </cell>
        </row>
        <row r="1296">
          <cell r="A1296" t="str">
            <v>35123(22)</v>
          </cell>
          <cell r="D1296" t="str">
            <v>PROPYLENE COPOLYMERS IN  PRIMARY FORMS</v>
          </cell>
          <cell r="E1296">
            <v>100.000125</v>
          </cell>
          <cell r="F1296">
            <v>107.24554000000003</v>
          </cell>
          <cell r="G1296">
            <v>102.30204833333333</v>
          </cell>
          <cell r="H1296">
            <v>105.86602749999997</v>
          </cell>
          <cell r="I1296">
            <v>115.43434999999997</v>
          </cell>
          <cell r="J1296">
            <v>114.6655325</v>
          </cell>
        </row>
        <row r="1297">
          <cell r="A1297" t="str">
            <v>35123(22)</v>
          </cell>
          <cell r="D1297" t="str">
            <v>POLYMERS OF PROPYLENE OR OF OTHER OLERINS IN OTHERFORMS</v>
          </cell>
          <cell r="E1297">
            <v>99.999860833333329</v>
          </cell>
          <cell r="F1297">
            <v>100.46062583333331</v>
          </cell>
          <cell r="G1297">
            <v>99.616609166666677</v>
          </cell>
          <cell r="H1297">
            <v>99.804794166666667</v>
          </cell>
          <cell r="I1297">
            <v>100.94227666666667</v>
          </cell>
          <cell r="J1297">
            <v>97.890776666666682</v>
          </cell>
        </row>
        <row r="1298">
          <cell r="A1298" t="str">
            <v>35123(22)</v>
          </cell>
          <cell r="D1298" t="str">
            <v>OTHER POLY (METHYL       METHACRYLATE) OTHER THAN IN THE FORM OF DISPERSION</v>
          </cell>
          <cell r="E1298">
            <v>100</v>
          </cell>
          <cell r="F1298">
            <v>111.34020999999998</v>
          </cell>
          <cell r="G1298">
            <v>107.42268000000001</v>
          </cell>
          <cell r="H1298">
            <v>126.18556666666666</v>
          </cell>
          <cell r="I1298">
            <v>136.28865999999999</v>
          </cell>
          <cell r="J1298">
            <v>136.28865999999999</v>
          </cell>
        </row>
        <row r="1299">
          <cell r="A1299" t="str">
            <v>35123(22)</v>
          </cell>
          <cell r="D1299" t="str">
            <v>OTHER ACRYLIC POLYMERS   IN THE FORM OF DISPERSION</v>
          </cell>
          <cell r="E1299">
            <v>100</v>
          </cell>
          <cell r="F1299">
            <v>99.071930000000009</v>
          </cell>
          <cell r="G1299">
            <v>101.39210999999997</v>
          </cell>
          <cell r="H1299">
            <v>106.43851499999998</v>
          </cell>
          <cell r="I1299">
            <v>103.94431999999999</v>
          </cell>
          <cell r="J1299">
            <v>103.94431999999999</v>
          </cell>
        </row>
        <row r="1300">
          <cell r="A1300" t="str">
            <v>35123(22)</v>
          </cell>
          <cell r="D1300" t="str">
            <v>OTHER ACRYLIC POLYMERS   IN OTHER FORMS</v>
          </cell>
          <cell r="E1300">
            <v>100.00007500000001</v>
          </cell>
          <cell r="F1300">
            <v>99.366770000000002</v>
          </cell>
          <cell r="G1300">
            <v>97.447993333333343</v>
          </cell>
          <cell r="H1300">
            <v>92.975815833333314</v>
          </cell>
          <cell r="I1300">
            <v>96.678989999999985</v>
          </cell>
          <cell r="J1300">
            <v>99.718793333333309</v>
          </cell>
        </row>
        <row r="1301">
          <cell r="A1301" t="str">
            <v>35123(22)</v>
          </cell>
          <cell r="D1301" t="str">
            <v>POLYAMIDE -6, -11, -12,  -6,6, -6,9, -6,10 OR     -6,12, IN PRIMARY FORMS</v>
          </cell>
          <cell r="E1301">
            <v>100</v>
          </cell>
          <cell r="F1301">
            <v>115.59528250000001</v>
          </cell>
          <cell r="G1301">
            <v>95.267560000000017</v>
          </cell>
          <cell r="H1301">
            <v>102.99071999999998</v>
          </cell>
          <cell r="I1301">
            <v>104.50327</v>
          </cell>
          <cell r="J1301">
            <v>104.50327</v>
          </cell>
        </row>
        <row r="1302">
          <cell r="A1302" t="str">
            <v>35123(22)</v>
          </cell>
          <cell r="D1302" t="str">
            <v>OTHER POLYAMIDES, IN     PRIMARY FORMS</v>
          </cell>
          <cell r="E1302">
            <v>100.00028833333334</v>
          </cell>
          <cell r="F1302">
            <v>85.633351666666698</v>
          </cell>
          <cell r="G1302">
            <v>77.79419333333334</v>
          </cell>
          <cell r="H1302">
            <v>76.409959999999984</v>
          </cell>
          <cell r="I1302">
            <v>76.409959999999984</v>
          </cell>
          <cell r="J1302">
            <v>76.409959999999984</v>
          </cell>
        </row>
        <row r="1303">
          <cell r="A1303" t="str">
            <v>35123(22)</v>
          </cell>
          <cell r="D1303" t="str">
            <v>UREA RESINS; THIOUREA    RESINS, IN PRIMARY FORMS</v>
          </cell>
          <cell r="E1303">
            <v>100.00000166666668</v>
          </cell>
          <cell r="F1303">
            <v>94.730731666666685</v>
          </cell>
          <cell r="G1303">
            <v>95.427112500000007</v>
          </cell>
          <cell r="H1303">
            <v>98.212627500000025</v>
          </cell>
          <cell r="I1303">
            <v>100.64995333333336</v>
          </cell>
          <cell r="J1303">
            <v>101.62488499999999</v>
          </cell>
        </row>
        <row r="1304">
          <cell r="A1304" t="str">
            <v>35123(22)</v>
          </cell>
          <cell r="D1304" t="str">
            <v>MELAMINE RESINS, IN      PRIMARY FORMS</v>
          </cell>
          <cell r="E1304">
            <v>100</v>
          </cell>
          <cell r="F1304">
            <v>97.452800000000011</v>
          </cell>
          <cell r="G1304">
            <v>86.794528333333318</v>
          </cell>
          <cell r="H1304">
            <v>86.30506000000004</v>
          </cell>
          <cell r="I1304">
            <v>82.469280000000012</v>
          </cell>
          <cell r="J1304">
            <v>82.469280000000012</v>
          </cell>
        </row>
        <row r="1305">
          <cell r="A1305" t="str">
            <v>35123(22)</v>
          </cell>
          <cell r="D1305" t="str">
            <v>OTHER AMINO-RESINS IN    PRIMARY FORMS</v>
          </cell>
          <cell r="E1305">
            <v>99.999210833333336</v>
          </cell>
          <cell r="F1305">
            <v>92.251106666666658</v>
          </cell>
          <cell r="G1305">
            <v>92.156989999999979</v>
          </cell>
          <cell r="H1305">
            <v>95.842804999999998</v>
          </cell>
          <cell r="I1305">
            <v>101.04021083333332</v>
          </cell>
          <cell r="J1305">
            <v>102.88629999999998</v>
          </cell>
        </row>
        <row r="1306">
          <cell r="A1306" t="str">
            <v>35123(22)</v>
          </cell>
          <cell r="D1306" t="str">
            <v>PHENOL FORMALDEHYDE IN   SOLID FORM</v>
          </cell>
          <cell r="E1306">
            <v>100.00062333333335</v>
          </cell>
          <cell r="F1306">
            <v>91.948869999999999</v>
          </cell>
          <cell r="G1306">
            <v>102.27442833333335</v>
          </cell>
          <cell r="H1306">
            <v>127.36413250000003</v>
          </cell>
          <cell r="I1306">
            <v>154.47845999999998</v>
          </cell>
          <cell r="J1306">
            <v>156.42520999999999</v>
          </cell>
        </row>
        <row r="1307">
          <cell r="A1307" t="str">
            <v>35123(22)</v>
          </cell>
          <cell r="D1307" t="str">
            <v>OTHER PHENOLIC RESINS,   O/T IN SOLID OR LIQUID   FORM</v>
          </cell>
          <cell r="E1307">
            <v>99.999985833333341</v>
          </cell>
          <cell r="F1307">
            <v>97.057775000000007</v>
          </cell>
          <cell r="G1307">
            <v>93.381335833333324</v>
          </cell>
          <cell r="H1307">
            <v>95.325559166666665</v>
          </cell>
          <cell r="I1307">
            <v>106.53104583333334</v>
          </cell>
          <cell r="J1307">
            <v>108.62467083333334</v>
          </cell>
        </row>
        <row r="1308">
          <cell r="A1308" t="str">
            <v>35123(22)</v>
          </cell>
          <cell r="D1308" t="str">
            <v>POLYURETHANES, IN PRIMARYFORMS</v>
          </cell>
          <cell r="E1308">
            <v>100.00000166666669</v>
          </cell>
          <cell r="F1308">
            <v>93.826365000000024</v>
          </cell>
          <cell r="G1308">
            <v>86.505893333333333</v>
          </cell>
          <cell r="H1308">
            <v>80.278670833333337</v>
          </cell>
          <cell r="I1308">
            <v>79.555199166666654</v>
          </cell>
          <cell r="J1308">
            <v>80.225077500000012</v>
          </cell>
        </row>
        <row r="1309">
          <cell r="A1309" t="str">
            <v>35123(22)</v>
          </cell>
          <cell r="D1309" t="str">
            <v>CELLULOSE NITRATES (INCL.COLLODIONS), IN PRIMARY  FORMS</v>
          </cell>
          <cell r="E1309">
            <v>100.00000583333332</v>
          </cell>
          <cell r="F1309">
            <v>99.3164625</v>
          </cell>
          <cell r="G1309">
            <v>96.057649999999981</v>
          </cell>
          <cell r="H1309">
            <v>96.45136416666665</v>
          </cell>
          <cell r="I1309">
            <v>99.59897749999999</v>
          </cell>
          <cell r="J1309">
            <v>114.44110000000001</v>
          </cell>
        </row>
        <row r="1310">
          <cell r="A1310" t="str">
            <v>35123(22)</v>
          </cell>
          <cell r="D1310" t="str">
            <v>POLY (VINYL ALCOHOL), W/NCONTAINING UNHYDROLYSED  ACETATE GROUPS O/T IN    THE FORM OF DISPERSION</v>
          </cell>
          <cell r="E1310">
            <v>100.00011416666666</v>
          </cell>
          <cell r="F1310">
            <v>109.98977166666666</v>
          </cell>
          <cell r="G1310">
            <v>93.821617500000016</v>
          </cell>
          <cell r="H1310">
            <v>102.01031750000001</v>
          </cell>
          <cell r="I1310">
            <v>111.44390166666665</v>
          </cell>
          <cell r="J1310">
            <v>116.43113333333334</v>
          </cell>
        </row>
        <row r="1311">
          <cell r="A1311" t="str">
            <v>35123(22)</v>
          </cell>
          <cell r="D1311" t="str">
            <v>SILICONES IN PRIMARY     FORMS</v>
          </cell>
          <cell r="E1311">
            <v>100.00005000000002</v>
          </cell>
          <cell r="F1311">
            <v>100.49169666666666</v>
          </cell>
          <cell r="G1311">
            <v>93.913618333333346</v>
          </cell>
          <cell r="H1311">
            <v>97.17054083333332</v>
          </cell>
          <cell r="I1311">
            <v>100.67631666666666</v>
          </cell>
          <cell r="J1311">
            <v>101.90399499999999</v>
          </cell>
        </row>
        <row r="1312">
          <cell r="A1312" t="str">
            <v>35123(22)</v>
          </cell>
          <cell r="D1312" t="str">
            <v>PETROLEUM RESINS,        COUMARONE, INDENE OR     COUMARONE-INDENE RESINS &amp;POLYTERPENES IN PRIMARY  FORMS</v>
          </cell>
          <cell r="E1312">
            <v>100.00000083333335</v>
          </cell>
          <cell r="F1312">
            <v>101.45984999999999</v>
          </cell>
          <cell r="G1312">
            <v>93.187344999999993</v>
          </cell>
          <cell r="H1312">
            <v>98.661799999999999</v>
          </cell>
          <cell r="I1312">
            <v>103.25425916666669</v>
          </cell>
          <cell r="J1312">
            <v>112.40876000000003</v>
          </cell>
        </row>
        <row r="1313">
          <cell r="A1313" t="str">
            <v>35123(22)</v>
          </cell>
          <cell r="D1313" t="str">
            <v>POLYSULPHIDES,           POLYSULPHONES AND OTHER  PRODUCTS, NES, IN        PRIMARY FORMS</v>
          </cell>
          <cell r="E1313">
            <v>100.00005000000002</v>
          </cell>
          <cell r="F1313">
            <v>100.49169666666666</v>
          </cell>
          <cell r="G1313">
            <v>93.913618333333346</v>
          </cell>
          <cell r="H1313">
            <v>97.17054083333332</v>
          </cell>
          <cell r="I1313">
            <v>100.67631666666666</v>
          </cell>
          <cell r="J1313">
            <v>101.90399499999999</v>
          </cell>
        </row>
        <row r="1314">
          <cell r="A1314" t="str">
            <v>35123(22)</v>
          </cell>
          <cell r="D1314" t="str">
            <v>ION-EXCHANGERS BASED ON  POLYMERS OF HEADINGS     NOS. 39.01 TO 39.13, IN  PRIMARY FORMS</v>
          </cell>
          <cell r="E1314">
            <v>100.00005000000002</v>
          </cell>
          <cell r="F1314">
            <v>100.49169666666666</v>
          </cell>
          <cell r="G1314">
            <v>93.913618333333346</v>
          </cell>
          <cell r="H1314">
            <v>97.17054083333332</v>
          </cell>
          <cell r="I1314">
            <v>100.67631666666666</v>
          </cell>
          <cell r="J1314">
            <v>101.90399499999999</v>
          </cell>
        </row>
        <row r="1315">
          <cell r="A1315" t="str">
            <v>35911(22)</v>
          </cell>
          <cell r="D1315" t="str">
            <v>TUBES, PIPES &amp; HOSES,    RIGID OF AMINO-RESINS,   OTHER THAN FURTHER WORKEDTHAN MERELY SURFACE      WORKED</v>
          </cell>
          <cell r="E1315">
            <v>100.00000250000002</v>
          </cell>
          <cell r="F1315">
            <v>105.48755250000002</v>
          </cell>
          <cell r="G1315">
            <v>108.82765333333334</v>
          </cell>
          <cell r="H1315">
            <v>109.39832333333331</v>
          </cell>
          <cell r="I1315">
            <v>98.749710000000007</v>
          </cell>
          <cell r="J1315">
            <v>99.64727000000002</v>
          </cell>
        </row>
        <row r="1316">
          <cell r="A1316" t="str">
            <v>35911(22)</v>
          </cell>
          <cell r="D1316" t="str">
            <v>TUBES, PIPES &amp; HOSES,    RIGID OF POLYMERS OF     VINYL CHLORIDE</v>
          </cell>
          <cell r="E1316">
            <v>100</v>
          </cell>
          <cell r="F1316">
            <v>109.80966000000004</v>
          </cell>
          <cell r="G1316">
            <v>117.70375499999997</v>
          </cell>
          <cell r="H1316">
            <v>120.42459999999998</v>
          </cell>
          <cell r="I1316">
            <v>110.76134749999999</v>
          </cell>
          <cell r="J1316">
            <v>112.15226999999997</v>
          </cell>
        </row>
        <row r="1317">
          <cell r="A1317" t="str">
            <v>35914(22)</v>
          </cell>
          <cell r="D1317" t="str">
            <v>FITTINGS</v>
          </cell>
          <cell r="E1317">
            <v>100.00000666666666</v>
          </cell>
          <cell r="F1317">
            <v>98.282810000000012</v>
          </cell>
          <cell r="G1317">
            <v>94.031628333333316</v>
          </cell>
          <cell r="H1317">
            <v>91.018057499999998</v>
          </cell>
          <cell r="I1317">
            <v>78.726890833333329</v>
          </cell>
          <cell r="J1317">
            <v>78.802049999999994</v>
          </cell>
        </row>
        <row r="1318">
          <cell r="A1318" t="str">
            <v>35517(22)</v>
          </cell>
          <cell r="D1318" t="str">
            <v>SELF-ADHESIVE TAPE, IN   ROLLS OF A WIDTH LESS    THAN 20 CM OF OTHER      PLASTICS</v>
          </cell>
          <cell r="E1318">
            <v>100</v>
          </cell>
          <cell r="F1318">
            <v>95.131160833333325</v>
          </cell>
          <cell r="G1318">
            <v>79.94170166666666</v>
          </cell>
          <cell r="H1318">
            <v>81.319549999999992</v>
          </cell>
          <cell r="I1318">
            <v>81.319549999999992</v>
          </cell>
          <cell r="J1318">
            <v>75.152355833333331</v>
          </cell>
        </row>
        <row r="1319">
          <cell r="A1319" t="str">
            <v>35517(22)</v>
          </cell>
          <cell r="D1319" t="str">
            <v>SELF-ADHESIVE PLATES,    SHEETS,FILM,FOIL,STRIP &amp; OTHER FLAT SHAPES OF     PLASTICS, IN ROLLS</v>
          </cell>
          <cell r="E1319">
            <v>100</v>
          </cell>
          <cell r="F1319">
            <v>96.844390000000004</v>
          </cell>
          <cell r="G1319">
            <v>96.844390000000004</v>
          </cell>
          <cell r="H1319">
            <v>96.844390000000004</v>
          </cell>
          <cell r="I1319">
            <v>96.844390000000004</v>
          </cell>
          <cell r="J1319">
            <v>96.844390000000004</v>
          </cell>
        </row>
        <row r="1320">
          <cell r="A1320" t="str">
            <v>35517(22)</v>
          </cell>
          <cell r="D1320" t="str">
            <v>OTHER SELF-ADHESIVE TAPE OF OTHER PLASTICS</v>
          </cell>
          <cell r="E1320">
            <v>100</v>
          </cell>
          <cell r="F1320">
            <v>104.01283999999998</v>
          </cell>
          <cell r="G1320">
            <v>99.036919999999981</v>
          </cell>
          <cell r="H1320">
            <v>99.036919999999981</v>
          </cell>
          <cell r="I1320">
            <v>102.62172333333331</v>
          </cell>
          <cell r="J1320">
            <v>105.29694999999997</v>
          </cell>
        </row>
        <row r="1321">
          <cell r="A1321" t="str">
            <v>35517(22)</v>
          </cell>
          <cell r="D1321" t="str">
            <v>OTHER PLATES, SHEETS,    FILM, FOIL, STRIP &amp; OTHERFLAT SHAPES OF ADDITION  POLYMERISATION PRODUCTS  OF OTHER PLASTICS</v>
          </cell>
          <cell r="E1321">
            <v>100</v>
          </cell>
          <cell r="F1321">
            <v>100</v>
          </cell>
          <cell r="G1321">
            <v>98.876700000000014</v>
          </cell>
          <cell r="H1321">
            <v>103.4422675</v>
          </cell>
          <cell r="I1321">
            <v>107.93777833333334</v>
          </cell>
          <cell r="J1321">
            <v>107.21382083333333</v>
          </cell>
        </row>
        <row r="1322">
          <cell r="A1322" t="str">
            <v>35517(22)</v>
          </cell>
          <cell r="D1322" t="str">
            <v>OTHER PLATES, SHEETS,    FILM, FOIL, STRIP &amp; OTHERFLAT SHAPES OF OTHER     PLASTICS</v>
          </cell>
          <cell r="E1322">
            <v>100</v>
          </cell>
          <cell r="F1322">
            <v>100</v>
          </cell>
          <cell r="G1322">
            <v>100.17499666666666</v>
          </cell>
          <cell r="H1322">
            <v>120.82447500000001</v>
          </cell>
          <cell r="I1322">
            <v>123.05732666666665</v>
          </cell>
          <cell r="J1322">
            <v>121.5311</v>
          </cell>
        </row>
        <row r="1323">
          <cell r="A1323" t="str">
            <v>35911(22)</v>
          </cell>
          <cell r="D1323" t="str">
            <v>OTHER PROD O/T RIGID PROD&amp; TILES NON-CELLULAR OF  POLYMERS OF ETHYLENE IN  THE FORM OF PLATES AND   SHEETS</v>
          </cell>
          <cell r="E1323">
            <v>100.00009333333334</v>
          </cell>
          <cell r="F1323">
            <v>103.4842625</v>
          </cell>
          <cell r="G1323">
            <v>134.75334500000002</v>
          </cell>
          <cell r="H1323">
            <v>205.33128083333335</v>
          </cell>
          <cell r="I1323">
            <v>203.30617749999993</v>
          </cell>
          <cell r="J1323">
            <v>203.30476999999993</v>
          </cell>
        </row>
        <row r="1324">
          <cell r="A1324" t="str">
            <v>35917(22)</v>
          </cell>
          <cell r="D1324" t="str">
            <v>FOIL, STRIP &amp; OTHER FLAT SHAPE ARTICLE NON-       CELULAR OF POLYMERS OF   ETHYLENE</v>
          </cell>
          <cell r="E1324">
            <v>100</v>
          </cell>
          <cell r="F1324">
            <v>100.34921999999997</v>
          </cell>
          <cell r="G1324">
            <v>90.953051666666667</v>
          </cell>
          <cell r="H1324">
            <v>74.738935833333329</v>
          </cell>
          <cell r="I1324">
            <v>82.857362500000008</v>
          </cell>
          <cell r="J1324">
            <v>83.004550000000009</v>
          </cell>
        </row>
        <row r="1325">
          <cell r="A1325" t="str">
            <v>35911(22)</v>
          </cell>
          <cell r="D1325" t="str">
            <v>BIAXIALLY ORIENTED POLY- PROPYLENE/ORIENTED PLOY- PROPYLENE FILM OF PLOY - MERS OF PROPYLENE</v>
          </cell>
          <cell r="E1325">
            <v>99.999876666666665</v>
          </cell>
          <cell r="F1325">
            <v>98.263469999999998</v>
          </cell>
          <cell r="G1325">
            <v>91.016840000000002</v>
          </cell>
          <cell r="H1325">
            <v>94.707573333333343</v>
          </cell>
          <cell r="I1325">
            <v>97.352184999999992</v>
          </cell>
          <cell r="J1325">
            <v>97.236040000000003</v>
          </cell>
        </row>
        <row r="1326">
          <cell r="A1326" t="str">
            <v>35917(22)</v>
          </cell>
          <cell r="D1326" t="str">
            <v>FOIL, STRIP &amp; OTHER FLAT SHAPE ART, NON-CELLULAR  OF POLYMERS OF PROPYLENE</v>
          </cell>
          <cell r="E1326">
            <v>100</v>
          </cell>
          <cell r="F1326">
            <v>100</v>
          </cell>
          <cell r="G1326">
            <v>100.04849166666666</v>
          </cell>
          <cell r="H1326">
            <v>90.713101666666674</v>
          </cell>
          <cell r="I1326">
            <v>92.28509249999999</v>
          </cell>
          <cell r="J1326">
            <v>96.275684166666665</v>
          </cell>
        </row>
        <row r="1327">
          <cell r="A1327" t="str">
            <v>35911(22)</v>
          </cell>
          <cell r="D1327" t="str">
            <v>PLATES &amp; SHEETS, NON-    CELLULAR OF POLYMERS OF  STYRENE IN THE FORM OF   PLATES &amp; SHEETS</v>
          </cell>
          <cell r="E1327">
            <v>100</v>
          </cell>
          <cell r="F1327">
            <v>105.66631999999997</v>
          </cell>
          <cell r="G1327">
            <v>89.113325000000003</v>
          </cell>
          <cell r="H1327">
            <v>94.779642499999994</v>
          </cell>
          <cell r="I1327">
            <v>101.57397999999998</v>
          </cell>
          <cell r="J1327">
            <v>101.57397999999998</v>
          </cell>
        </row>
        <row r="1328">
          <cell r="A1328" t="str">
            <v>35911(22)</v>
          </cell>
          <cell r="D1328" t="str">
            <v>PLATES &amp; SHEETS, CTG BY  WT NOT LESS THAN 6% OF   PLASTICISERS OF POLYMERS OF VINYL CHLORIDE</v>
          </cell>
          <cell r="E1328">
            <v>99.999876666666665</v>
          </cell>
          <cell r="F1328">
            <v>98.263469999999998</v>
          </cell>
          <cell r="G1328">
            <v>91.016840000000002</v>
          </cell>
          <cell r="H1328">
            <v>94.707573333333343</v>
          </cell>
          <cell r="I1328">
            <v>97.352184999999992</v>
          </cell>
          <cell r="J1328">
            <v>97.236040000000003</v>
          </cell>
        </row>
        <row r="1329">
          <cell r="A1329" t="str">
            <v>35917(22)</v>
          </cell>
          <cell r="D1329" t="str">
            <v>FOIL, STRIP &amp; OTHER FLAT SHAPE ARTICLES, CTG BY WTNOT &lt; 6% OF PLASTICISERS,NON-CELULAR OF POLYMERS  OF VINYL CHLORIDE</v>
          </cell>
          <cell r="E1329">
            <v>99.999876666666665</v>
          </cell>
          <cell r="F1329">
            <v>98.263469999999998</v>
          </cell>
          <cell r="G1329">
            <v>91.016840000000002</v>
          </cell>
          <cell r="H1329">
            <v>94.707573333333343</v>
          </cell>
          <cell r="I1329">
            <v>97.352184999999992</v>
          </cell>
          <cell r="J1329">
            <v>97.236040000000003</v>
          </cell>
        </row>
        <row r="1330">
          <cell r="A1330" t="str">
            <v>35911(22)</v>
          </cell>
          <cell r="D1330" t="str">
            <v>FLEXIBLE PLATES AND      SHEETS OF POLYMERS OF    VINYL CHLORIDE</v>
          </cell>
          <cell r="E1330">
            <v>99.999876666666665</v>
          </cell>
          <cell r="F1330">
            <v>98.263469999999998</v>
          </cell>
          <cell r="G1330">
            <v>91.016840000000002</v>
          </cell>
          <cell r="H1330">
            <v>94.707573333333343</v>
          </cell>
          <cell r="I1330">
            <v>97.352184999999992</v>
          </cell>
          <cell r="J1330">
            <v>97.236040000000003</v>
          </cell>
        </row>
        <row r="1331">
          <cell r="A1331" t="str">
            <v>35917(22)</v>
          </cell>
          <cell r="D1331" t="str">
            <v>FOIL, STRIP &amp; OTHER FLAT SHAPE ART OF ACRYLIC     POLYMERS</v>
          </cell>
          <cell r="E1331">
            <v>99.999876666666665</v>
          </cell>
          <cell r="F1331">
            <v>98.263469999999998</v>
          </cell>
          <cell r="G1331">
            <v>91.016840000000002</v>
          </cell>
          <cell r="H1331">
            <v>94.707573333333343</v>
          </cell>
          <cell r="I1331">
            <v>97.352184999999992</v>
          </cell>
          <cell r="J1331">
            <v>97.236040000000003</v>
          </cell>
        </row>
        <row r="1332">
          <cell r="A1332" t="str">
            <v>35911(22)</v>
          </cell>
          <cell r="D1332" t="str">
            <v>FOIL, STRIP &amp; OTHER FLAT SHAPE ARTICLES, OF       POLYCARBONATES</v>
          </cell>
          <cell r="E1332">
            <v>99.999876666666665</v>
          </cell>
          <cell r="F1332">
            <v>98.263469999999998</v>
          </cell>
          <cell r="G1332">
            <v>91.016840000000002</v>
          </cell>
          <cell r="H1332">
            <v>94.707573333333343</v>
          </cell>
          <cell r="I1332">
            <v>97.352184999999992</v>
          </cell>
          <cell r="J1332">
            <v>97.236040000000003</v>
          </cell>
        </row>
        <row r="1333">
          <cell r="A1333" t="str">
            <v>35911(22)</v>
          </cell>
          <cell r="D1333" t="str">
            <v>FOIL, STRIP &amp; OTHER FLAT SHAPE ARTICLES OF        POLY (ETHYLENE           TEREPHTHALATE)</v>
          </cell>
          <cell r="E1333">
            <v>99.999997500000006</v>
          </cell>
          <cell r="F1333">
            <v>109.56333500000002</v>
          </cell>
          <cell r="G1333">
            <v>109.38048583333332</v>
          </cell>
          <cell r="H1333">
            <v>125.12450416666665</v>
          </cell>
          <cell r="I1333">
            <v>122.4997</v>
          </cell>
          <cell r="J1333">
            <v>144.58077750000001</v>
          </cell>
        </row>
        <row r="1334">
          <cell r="A1334" t="str">
            <v>35917(22)</v>
          </cell>
          <cell r="D1334" t="str">
            <v>FOIL, STRIP &amp; OTHER FLAT SHAPE ARTICLES OF OTHER  POLYESTERS</v>
          </cell>
          <cell r="E1334">
            <v>99.999876666666665</v>
          </cell>
          <cell r="F1334">
            <v>98.263469999999998</v>
          </cell>
          <cell r="G1334">
            <v>91.016840000000002</v>
          </cell>
          <cell r="H1334">
            <v>94.707573333333343</v>
          </cell>
          <cell r="I1334">
            <v>97.352184999999992</v>
          </cell>
          <cell r="J1334">
            <v>97.236040000000003</v>
          </cell>
        </row>
        <row r="1335">
          <cell r="A1335" t="str">
            <v>35917(22)</v>
          </cell>
          <cell r="D1335" t="str">
            <v>FOIL, STRIP AND OTHER    FLAT SHAPE ARTICLES OF   POLY (VINYL BUTYRAL)</v>
          </cell>
          <cell r="E1335">
            <v>99.999876666666665</v>
          </cell>
          <cell r="F1335">
            <v>98.263469999999998</v>
          </cell>
          <cell r="G1335">
            <v>91.016840000000002</v>
          </cell>
          <cell r="H1335">
            <v>94.707573333333343</v>
          </cell>
          <cell r="I1335">
            <v>97.352184999999992</v>
          </cell>
          <cell r="J1335">
            <v>97.236040000000003</v>
          </cell>
        </row>
        <row r="1336">
          <cell r="A1336" t="str">
            <v>35911(22)</v>
          </cell>
          <cell r="D1336" t="str">
            <v>PLATES AND SHEETS,       CELLULAR, OF POLYMERS OF STYRENE</v>
          </cell>
          <cell r="E1336">
            <v>99.998270833333351</v>
          </cell>
          <cell r="F1336">
            <v>74.695938333333316</v>
          </cell>
          <cell r="G1336">
            <v>57.265446666666662</v>
          </cell>
          <cell r="H1336">
            <v>56.746426666666665</v>
          </cell>
          <cell r="I1336">
            <v>60.595838333333347</v>
          </cell>
          <cell r="J1336">
            <v>63.320700000000009</v>
          </cell>
        </row>
        <row r="1337">
          <cell r="A1337" t="str">
            <v>35911(22)</v>
          </cell>
          <cell r="D1337" t="str">
            <v>OTHER PLATES, SHEETS,    FILM, FOIL AND STRIP OF  PLASTICS, CELLULAR, OF   POLYMERS OF VINYL        CHLORIDE</v>
          </cell>
          <cell r="E1337">
            <v>100.00013916666666</v>
          </cell>
          <cell r="F1337">
            <v>101.08641750000001</v>
          </cell>
          <cell r="G1337">
            <v>86.21421083333334</v>
          </cell>
          <cell r="H1337">
            <v>89.803380000000004</v>
          </cell>
          <cell r="I1337">
            <v>95.632768333333303</v>
          </cell>
          <cell r="J1337">
            <v>91.999852500000003</v>
          </cell>
        </row>
        <row r="1338">
          <cell r="A1338" t="str">
            <v>35911(22)</v>
          </cell>
          <cell r="D1338" t="str">
            <v>OTHER PLATES, SHEETS,    FILM, FOIL &amp; STRIP OF    OTHER PLASTICS</v>
          </cell>
          <cell r="E1338">
            <v>99.999876666666665</v>
          </cell>
          <cell r="F1338">
            <v>98.263469999999998</v>
          </cell>
          <cell r="G1338">
            <v>91.016840000000002</v>
          </cell>
          <cell r="H1338">
            <v>94.707573333333343</v>
          </cell>
          <cell r="I1338">
            <v>97.352184999999992</v>
          </cell>
          <cell r="J1338">
            <v>97.236040000000003</v>
          </cell>
        </row>
        <row r="1339">
          <cell r="A1339" t="str">
            <v>35911(22)</v>
          </cell>
          <cell r="D1339" t="str">
            <v>MONOFILAMENT, CROSS-SECTLDIM &gt; 1 MM, RODS, STICKS &amp; PROFILE SHAPES OF CON- DENSATION POLYMERISATION PROD. OF OTHER PLASTICS</v>
          </cell>
          <cell r="E1339">
            <v>99.999887499999986</v>
          </cell>
          <cell r="F1339">
            <v>98.944416666666669</v>
          </cell>
          <cell r="G1339">
            <v>92.695699999999988</v>
          </cell>
          <cell r="H1339">
            <v>96.09233416666666</v>
          </cell>
          <cell r="I1339">
            <v>97.483916666666659</v>
          </cell>
          <cell r="J1339">
            <v>97.463323333333307</v>
          </cell>
        </row>
        <row r="1340">
          <cell r="A1340" t="str">
            <v>35119(22)</v>
          </cell>
          <cell r="D1340" t="str">
            <v>OTHER INSECTICIDES,      LIQUID</v>
          </cell>
          <cell r="E1340">
            <v>99.999982500000002</v>
          </cell>
          <cell r="F1340">
            <v>121.29082000000001</v>
          </cell>
          <cell r="G1340">
            <v>120.08529000000001</v>
          </cell>
          <cell r="H1340">
            <v>99.615516666666679</v>
          </cell>
          <cell r="I1340">
            <v>85.264496666666673</v>
          </cell>
          <cell r="J1340">
            <v>79.855148333333332</v>
          </cell>
        </row>
        <row r="1341">
          <cell r="A1341" t="str">
            <v>35119(22)</v>
          </cell>
          <cell r="D1341" t="str">
            <v>FUNGICIDES, NON-LIQUID</v>
          </cell>
          <cell r="E1341">
            <v>99.999996666666675</v>
          </cell>
          <cell r="F1341">
            <v>81.945279166666666</v>
          </cell>
          <cell r="G1341">
            <v>89.553511666666651</v>
          </cell>
          <cell r="H1341">
            <v>86.399907500000012</v>
          </cell>
          <cell r="I1341">
            <v>95.981660833333322</v>
          </cell>
          <cell r="J1341">
            <v>99.609540833333341</v>
          </cell>
        </row>
        <row r="1342">
          <cell r="A1342" t="str">
            <v>35119(22)</v>
          </cell>
          <cell r="D1342" t="str">
            <v>OTHER HERBICIDES NON-    LIQUID</v>
          </cell>
          <cell r="E1342">
            <v>99.999984999999981</v>
          </cell>
          <cell r="F1342">
            <v>110.15171833333332</v>
          </cell>
          <cell r="G1342">
            <v>111.44145166666669</v>
          </cell>
          <cell r="H1342">
            <v>95.874052500000005</v>
          </cell>
          <cell r="I1342">
            <v>88.298629166666672</v>
          </cell>
          <cell r="J1342">
            <v>85.447806666666665</v>
          </cell>
        </row>
        <row r="1343">
          <cell r="A1343" t="str">
            <v>32216(22)</v>
          </cell>
          <cell r="D1343" t="str">
            <v>MAIZE (CORN) STARCH</v>
          </cell>
          <cell r="E1343">
            <v>100.00296333333333</v>
          </cell>
          <cell r="F1343">
            <v>104.94031666666665</v>
          </cell>
          <cell r="G1343">
            <v>101.78685249999998</v>
          </cell>
          <cell r="H1343">
            <v>101.5714</v>
          </cell>
          <cell r="I1343">
            <v>111.20603500000001</v>
          </cell>
          <cell r="J1343">
            <v>113.49446833333332</v>
          </cell>
        </row>
        <row r="1344">
          <cell r="A1344" t="str">
            <v>32216(22)</v>
          </cell>
          <cell r="D1344" t="str">
            <v>MANIOC (CASSAVA) STARCH</v>
          </cell>
          <cell r="E1344">
            <v>100.00063416666666</v>
          </cell>
          <cell r="F1344">
            <v>88.888293333333337</v>
          </cell>
          <cell r="G1344">
            <v>75.145698333333343</v>
          </cell>
          <cell r="H1344">
            <v>76.291351666666657</v>
          </cell>
          <cell r="I1344">
            <v>81.397655833333332</v>
          </cell>
          <cell r="J1344">
            <v>89.793155000000013</v>
          </cell>
        </row>
        <row r="1345">
          <cell r="A1345" t="str">
            <v>35511(22)</v>
          </cell>
          <cell r="D1345" t="str">
            <v>DEXTRINS &amp; OTHER MODIFIEDSTARCHES</v>
          </cell>
          <cell r="E1345">
            <v>100.00047333333333</v>
          </cell>
          <cell r="F1345">
            <v>103.2963675</v>
          </cell>
          <cell r="G1345">
            <v>97.809284166666657</v>
          </cell>
          <cell r="H1345">
            <v>100.8147075</v>
          </cell>
          <cell r="I1345">
            <v>101.22623166666666</v>
          </cell>
          <cell r="J1345">
            <v>107.35383250000002</v>
          </cell>
        </row>
        <row r="1346">
          <cell r="A1346" t="str">
            <v>35517(22)</v>
          </cell>
          <cell r="D1346" t="str">
            <v>GLUES BASED ON STARCHES, OR ON DEXTRINS OR OTHER  MODIFIED STARCHES</v>
          </cell>
          <cell r="E1346">
            <v>100.00063416666666</v>
          </cell>
          <cell r="F1346">
            <v>88.888293333333337</v>
          </cell>
          <cell r="G1346">
            <v>75.145698333333343</v>
          </cell>
          <cell r="H1346">
            <v>76.291351666666657</v>
          </cell>
          <cell r="I1346">
            <v>81.397655833333332</v>
          </cell>
          <cell r="J1346">
            <v>89.793155000000013</v>
          </cell>
        </row>
        <row r="1347">
          <cell r="A1347" t="str">
            <v>35517(22)</v>
          </cell>
          <cell r="D1347" t="str">
            <v>ADHESIVES BASED ON       POLYMERS OF HEADING 39.01TO 39.13 OR ON RUBBER</v>
          </cell>
          <cell r="E1347">
            <v>100.00027166666665</v>
          </cell>
          <cell r="F1347">
            <v>74.759625</v>
          </cell>
          <cell r="G1347">
            <v>52.632810833333338</v>
          </cell>
          <cell r="H1347">
            <v>52.667179999999995</v>
          </cell>
          <cell r="I1347">
            <v>60.352104166666663</v>
          </cell>
          <cell r="J1347">
            <v>71.714523333333332</v>
          </cell>
        </row>
        <row r="1348">
          <cell r="A1348" t="str">
            <v>35517(22)</v>
          </cell>
          <cell r="D1348" t="str">
            <v>OTHER PREPARED GLUES AND ADHESIVES, NOT ELSEWHERE SPECIFIED</v>
          </cell>
          <cell r="E1348">
            <v>100.00063416666666</v>
          </cell>
          <cell r="F1348">
            <v>88.888293333333337</v>
          </cell>
          <cell r="G1348">
            <v>75.145698333333343</v>
          </cell>
          <cell r="H1348">
            <v>76.291351666666657</v>
          </cell>
          <cell r="I1348">
            <v>81.397655833333332</v>
          </cell>
          <cell r="J1348">
            <v>89.793155000000013</v>
          </cell>
        </row>
        <row r="1349">
          <cell r="A1349" t="str">
            <v>35519(22)</v>
          </cell>
          <cell r="D1349" t="str">
            <v>ADDITIVES FOR LUBRICATINGOILS CONTAINING PETROLEUMOILS OR OILS OBTAINED    FROM BITUMINOUS MINERALS</v>
          </cell>
          <cell r="E1349">
            <v>100.00018083333335</v>
          </cell>
          <cell r="F1349">
            <v>101.17516666666668</v>
          </cell>
          <cell r="G1349">
            <v>102.72381583333333</v>
          </cell>
          <cell r="H1349">
            <v>102.08454833333334</v>
          </cell>
          <cell r="I1349">
            <v>101.13014999999997</v>
          </cell>
          <cell r="J1349">
            <v>101.13014999999997</v>
          </cell>
        </row>
        <row r="1350">
          <cell r="A1350" t="str">
            <v>35519(22)</v>
          </cell>
          <cell r="D1350" t="str">
            <v>ADDITIVES FOR LUBRICATINGOILS CONTAINING OTHER    MINERALS</v>
          </cell>
          <cell r="E1350">
            <v>100.00021000000002</v>
          </cell>
          <cell r="F1350">
            <v>101.98857000000001</v>
          </cell>
          <cell r="G1350">
            <v>100.99171416666667</v>
          </cell>
          <cell r="H1350">
            <v>99.047347500000015</v>
          </cell>
          <cell r="I1350">
            <v>100.32109999999999</v>
          </cell>
          <cell r="J1350">
            <v>102.18351999999999</v>
          </cell>
        </row>
        <row r="1351">
          <cell r="A1351" t="str">
            <v>35519(22)</v>
          </cell>
          <cell r="D1351" t="str">
            <v>OTHER ANTI-KNOCK         PREPARATIONS</v>
          </cell>
          <cell r="E1351">
            <v>100.00011250000001</v>
          </cell>
          <cell r="F1351">
            <v>128.54073666666665</v>
          </cell>
          <cell r="G1351">
            <v>95.768032499999975</v>
          </cell>
          <cell r="H1351">
            <v>89.824468333333328</v>
          </cell>
          <cell r="I1351">
            <v>90.431628333333322</v>
          </cell>
          <cell r="J1351">
            <v>92.632709999999989</v>
          </cell>
        </row>
        <row r="1352">
          <cell r="A1352" t="str">
            <v>35519(22)</v>
          </cell>
          <cell r="D1352" t="str">
            <v>PREPARATIONS FOR THE     TREATMENT OF TEXTILE     MATERIAL, LEATHER,       FURSKINS OR OTHER        MATERIAL</v>
          </cell>
          <cell r="E1352">
            <v>100.00028583333332</v>
          </cell>
          <cell r="F1352">
            <v>94.556140000000042</v>
          </cell>
          <cell r="G1352">
            <v>91.10341333333335</v>
          </cell>
          <cell r="H1352">
            <v>90.071890833333342</v>
          </cell>
          <cell r="I1352">
            <v>91.518885833333357</v>
          </cell>
          <cell r="J1352">
            <v>96.33265333333334</v>
          </cell>
        </row>
        <row r="1353">
          <cell r="A1353" t="str">
            <v>35617(22)</v>
          </cell>
          <cell r="D1353" t="str">
            <v>LUBRICATING PREPARATIONS CONTAINING PETROLEUM OIL OR OILS OBTAINED FROM    BITUMINOUS MINERALS</v>
          </cell>
          <cell r="E1353">
            <v>100.00141250000001</v>
          </cell>
          <cell r="F1353">
            <v>101.82627000000002</v>
          </cell>
          <cell r="G1353">
            <v>106.41613333333335</v>
          </cell>
          <cell r="H1353">
            <v>119.52059166666666</v>
          </cell>
          <cell r="I1353">
            <v>143.104015</v>
          </cell>
          <cell r="J1353">
            <v>144.23250999999999</v>
          </cell>
        </row>
        <row r="1354">
          <cell r="A1354" t="str">
            <v>35617(22)</v>
          </cell>
          <cell r="D1354" t="str">
            <v>OTHER LUBRICATING        PREPARATIONS CONTAINING  PETROLEUM OILS OR OILS   OBTAINED FROM BITUMINUOUSMINERALS</v>
          </cell>
          <cell r="E1354">
            <v>99.999388333333314</v>
          </cell>
          <cell r="F1354">
            <v>91.400910833333356</v>
          </cell>
          <cell r="G1354">
            <v>95.363555833333336</v>
          </cell>
          <cell r="H1354">
            <v>115.20737333333332</v>
          </cell>
          <cell r="I1354">
            <v>136.42817250000002</v>
          </cell>
          <cell r="J1354">
            <v>150.53457416666663</v>
          </cell>
        </row>
        <row r="1355">
          <cell r="A1355" t="str">
            <v>35519(22)</v>
          </cell>
          <cell r="D1355" t="str">
            <v>OTHER PREPARATIONS OF    TEXTILE, LEATHER,        FURSKINS &amp; OTHER         MATERIAL</v>
          </cell>
          <cell r="E1355">
            <v>100.00010916666666</v>
          </cell>
          <cell r="F1355">
            <v>102.73387916666668</v>
          </cell>
          <cell r="G1355">
            <v>99.139372500000022</v>
          </cell>
          <cell r="H1355">
            <v>103.31503166666664</v>
          </cell>
          <cell r="I1355">
            <v>110.39575750000002</v>
          </cell>
          <cell r="J1355">
            <v>114.83658750000002</v>
          </cell>
        </row>
        <row r="1356">
          <cell r="A1356" t="str">
            <v>35617(22)</v>
          </cell>
          <cell r="D1356" t="str">
            <v>OTHER LUBRICATING OIL    PREPARATIONS</v>
          </cell>
          <cell r="E1356">
            <v>100.00000083333335</v>
          </cell>
          <cell r="F1356">
            <v>98.082292499999994</v>
          </cell>
          <cell r="G1356">
            <v>101.90529333333333</v>
          </cell>
          <cell r="H1356">
            <v>118.11581000000001</v>
          </cell>
          <cell r="I1356">
            <v>137.15633166666666</v>
          </cell>
          <cell r="J1356">
            <v>145.93185666666665</v>
          </cell>
        </row>
        <row r="1357">
          <cell r="A1357" t="str">
            <v>35519(22)</v>
          </cell>
          <cell r="D1357" t="str">
            <v>OTHER PREPARATIONS FOR   OTHER MATERIALS</v>
          </cell>
          <cell r="E1357">
            <v>100.00010916666666</v>
          </cell>
          <cell r="F1357">
            <v>102.73387916666668</v>
          </cell>
          <cell r="G1357">
            <v>99.139372500000022</v>
          </cell>
          <cell r="H1357">
            <v>103.31503166666664</v>
          </cell>
          <cell r="I1357">
            <v>110.39575750000002</v>
          </cell>
          <cell r="J1357">
            <v>114.83658750000002</v>
          </cell>
        </row>
        <row r="1358">
          <cell r="A1358" t="str">
            <v>35511(22)</v>
          </cell>
          <cell r="D1358" t="str">
            <v>OTHER ARTIFICIAL WAXES &amp; PREPARED WAXES</v>
          </cell>
          <cell r="E1358">
            <v>100.00000166666663</v>
          </cell>
          <cell r="F1358">
            <v>87.187265833333356</v>
          </cell>
          <cell r="G1358">
            <v>94.320836666666665</v>
          </cell>
          <cell r="H1358">
            <v>100.05660750000001</v>
          </cell>
          <cell r="I1358">
            <v>99.663923333333315</v>
          </cell>
          <cell r="J1358">
            <v>103.53098250000002</v>
          </cell>
        </row>
        <row r="1359">
          <cell r="A1359" t="str">
            <v>35617(22)</v>
          </cell>
          <cell r="D1359" t="str">
            <v>MIXED ALKYLBENZENES</v>
          </cell>
          <cell r="E1359">
            <v>99.999855833333328</v>
          </cell>
          <cell r="F1359">
            <v>90.287611666666663</v>
          </cell>
          <cell r="G1359">
            <v>97.372264166666668</v>
          </cell>
          <cell r="H1359">
            <v>104.88600249999999</v>
          </cell>
          <cell r="I1359">
            <v>109.47143499999997</v>
          </cell>
          <cell r="J1359">
            <v>111.66488499999998</v>
          </cell>
        </row>
        <row r="1360">
          <cell r="A1360" t="str">
            <v>35519(22)</v>
          </cell>
          <cell r="D1360" t="str">
            <v>CHEMICAL ELEMENTS DOPED  FOR USE IN ELECTRONICS,  IN THE FORM OF DISCS,    WAFERS OR SIMILAR FORMS</v>
          </cell>
          <cell r="E1360">
            <v>99.999885833333337</v>
          </cell>
          <cell r="F1360">
            <v>87.212441666666663</v>
          </cell>
          <cell r="G1360">
            <v>96.183270833333339</v>
          </cell>
          <cell r="H1360">
            <v>100.44834416666667</v>
          </cell>
          <cell r="I1360">
            <v>107.47643916666667</v>
          </cell>
          <cell r="J1360">
            <v>105.65567583333336</v>
          </cell>
        </row>
        <row r="1361">
          <cell r="A1361" t="str">
            <v>35519(22)</v>
          </cell>
          <cell r="D1361" t="str">
            <v>PREPARED RUBBER          ACCELERATORS</v>
          </cell>
          <cell r="E1361">
            <v>100</v>
          </cell>
          <cell r="F1361">
            <v>96.813310833333347</v>
          </cell>
          <cell r="G1361">
            <v>99.63152833333335</v>
          </cell>
          <cell r="H1361">
            <v>104.16916583333332</v>
          </cell>
          <cell r="I1361">
            <v>93.250659166666665</v>
          </cell>
          <cell r="J1361">
            <v>84.763459999999995</v>
          </cell>
        </row>
        <row r="1362">
          <cell r="A1362" t="str">
            <v>35519(22)</v>
          </cell>
          <cell r="D1362" t="str">
            <v>COMPOSITE DIAGNOSTIC OR  LABORATORY REAGENTS, O/T THOSE OF HEADING NO.30.02OR 30.06; CERTIFIED      REFERENCE MATERIALS</v>
          </cell>
          <cell r="E1362">
            <v>100</v>
          </cell>
          <cell r="F1362">
            <v>98.637200000000036</v>
          </cell>
          <cell r="G1362">
            <v>60.062926666666669</v>
          </cell>
          <cell r="H1362">
            <v>75.554923333333349</v>
          </cell>
          <cell r="I1362">
            <v>70.966134999999994</v>
          </cell>
          <cell r="J1362">
            <v>65.541408333333322</v>
          </cell>
        </row>
        <row r="1363">
          <cell r="A1363" t="str">
            <v>35519(22)</v>
          </cell>
          <cell r="D1363" t="str">
            <v>SUPPORTED CATALYSTS, WITHNICKLE OR NICKLE         COMPOUNDS AS THE ACTIVE  SUBSTANCE</v>
          </cell>
          <cell r="E1363">
            <v>99.999855833333328</v>
          </cell>
          <cell r="F1363">
            <v>90.287611666666663</v>
          </cell>
          <cell r="G1363">
            <v>97.372264166666668</v>
          </cell>
          <cell r="H1363">
            <v>104.88600249999999</v>
          </cell>
          <cell r="I1363">
            <v>109.47143499999997</v>
          </cell>
          <cell r="J1363">
            <v>111.66488499999998</v>
          </cell>
        </row>
        <row r="1364">
          <cell r="A1364" t="str">
            <v>35519(22)</v>
          </cell>
          <cell r="D1364" t="str">
            <v>OTHER SUPPORTED CATALYSTS</v>
          </cell>
          <cell r="E1364">
            <v>100</v>
          </cell>
          <cell r="F1364">
            <v>97.590099999999993</v>
          </cell>
          <cell r="G1364">
            <v>157.99543</v>
          </cell>
          <cell r="H1364">
            <v>159.29018333333332</v>
          </cell>
          <cell r="I1364">
            <v>147.65316833333335</v>
          </cell>
          <cell r="J1364">
            <v>146.22994</v>
          </cell>
        </row>
        <row r="1365">
          <cell r="A1365" t="str">
            <v>35519(22)</v>
          </cell>
          <cell r="D1365" t="str">
            <v>OTHER REACTION INITIATORSAND OTHER PREPARATIONS   NOT ELSEWHERE SPECIFIED</v>
          </cell>
          <cell r="E1365">
            <v>100.00000333333332</v>
          </cell>
          <cell r="F1365">
            <v>93.07987</v>
          </cell>
          <cell r="G1365">
            <v>93.743582500000016</v>
          </cell>
          <cell r="H1365">
            <v>94.05915916666666</v>
          </cell>
          <cell r="I1365">
            <v>97.588095000000024</v>
          </cell>
          <cell r="J1365">
            <v>96.385900000000021</v>
          </cell>
        </row>
        <row r="1366">
          <cell r="A1366" t="str">
            <v>35519(22)</v>
          </cell>
          <cell r="D1366" t="str">
            <v>FINISHING AGENTS, DYE    CARRIERS &amp; OTHER PRODUCTS&amp; PREP. OF A KIND USED INTHE TEXTILE OR LIKE      INDUSTRIES</v>
          </cell>
          <cell r="E1366">
            <v>99.999935833333353</v>
          </cell>
          <cell r="F1366">
            <v>97.644804999999991</v>
          </cell>
          <cell r="G1366">
            <v>98.105755833333333</v>
          </cell>
          <cell r="H1366">
            <v>105.61422249999998</v>
          </cell>
          <cell r="I1366">
            <v>115.48756499999998</v>
          </cell>
          <cell r="J1366">
            <v>122.64931500000003</v>
          </cell>
        </row>
        <row r="1367">
          <cell r="A1367" t="str">
            <v>35519(22)</v>
          </cell>
          <cell r="D1367" t="str">
            <v>ANTI-OXIDISING           PREPARATIONS &amp; OTHER     COMPOUND STABILISERS FOR RUBBER OR PLASTICS</v>
          </cell>
          <cell r="E1367">
            <v>99.999954166666669</v>
          </cell>
          <cell r="F1367">
            <v>94.425332499999982</v>
          </cell>
          <cell r="G1367">
            <v>87.128994999999989</v>
          </cell>
          <cell r="H1367">
            <v>94.496328333333338</v>
          </cell>
          <cell r="I1367">
            <v>99.000135833333303</v>
          </cell>
          <cell r="J1367">
            <v>98.13039666666667</v>
          </cell>
        </row>
        <row r="1368">
          <cell r="A1368" t="str">
            <v>35519(22)</v>
          </cell>
          <cell r="D1368" t="str">
            <v>PICKLING PREPARATIONS FORMETAL SURFACES,SOLDERING,BRAZING/WELDING POWDERS &amp;PASTERS CONSISTING OF    METAL AND OTHER MATERIALS</v>
          </cell>
          <cell r="E1368">
            <v>99.999999166666669</v>
          </cell>
          <cell r="F1368">
            <v>86.758704166666675</v>
          </cell>
          <cell r="G1368">
            <v>76.669245000000004</v>
          </cell>
          <cell r="H1368">
            <v>84.517320833333329</v>
          </cell>
          <cell r="I1368">
            <v>106.81123333333332</v>
          </cell>
          <cell r="J1368">
            <v>135.58463750000001</v>
          </cell>
        </row>
        <row r="1369">
          <cell r="A1369" t="str">
            <v>35519(22)</v>
          </cell>
          <cell r="D1369" t="str">
            <v>OTHER PICKLING           PREPARATIONS SOLDERING,  FLUKES ETC</v>
          </cell>
          <cell r="E1369">
            <v>99.999390833333308</v>
          </cell>
          <cell r="F1369">
            <v>87.0245258333333</v>
          </cell>
          <cell r="G1369">
            <v>87.795519999999996</v>
          </cell>
          <cell r="H1369">
            <v>99.298752499999992</v>
          </cell>
          <cell r="I1369">
            <v>114.82896916666667</v>
          </cell>
          <cell r="J1369">
            <v>111.47398749999998</v>
          </cell>
        </row>
        <row r="1370">
          <cell r="A1370" t="str">
            <v>35519(22)</v>
          </cell>
          <cell r="D1370" t="str">
            <v>PREPARED ADDITIVES FOR   CEMENTS, MORTARS OR      CONCRETES</v>
          </cell>
          <cell r="E1370">
            <v>99.996510833333332</v>
          </cell>
          <cell r="F1370">
            <v>111.18049000000001</v>
          </cell>
          <cell r="G1370">
            <v>109.61211</v>
          </cell>
          <cell r="H1370">
            <v>116.36190250000001</v>
          </cell>
          <cell r="I1370">
            <v>117.40756666666668</v>
          </cell>
          <cell r="J1370">
            <v>117.50262000000001</v>
          </cell>
        </row>
        <row r="1371">
          <cell r="A1371" t="str">
            <v>35517(22)</v>
          </cell>
          <cell r="D1371" t="str">
            <v>COPYING PASTES WITH A    BASIS OF GELATIN</v>
          </cell>
          <cell r="E1371">
            <v>100.00150666666667</v>
          </cell>
          <cell r="F1371">
            <v>91.868853333333362</v>
          </cell>
          <cell r="G1371">
            <v>101.35694666666664</v>
          </cell>
          <cell r="H1371">
            <v>105.8750866666667</v>
          </cell>
          <cell r="I1371">
            <v>106.74106750000001</v>
          </cell>
          <cell r="J1371">
            <v>107.07993000000002</v>
          </cell>
        </row>
        <row r="1372">
          <cell r="A1372" t="str">
            <v>35517(22)</v>
          </cell>
          <cell r="D1372" t="str">
            <v>OTHER CHEMICAL PRODUCTS  AND PREPARATIONS OF THE  CHEMICAL OR ALLIED       INDUSTRIES, NES</v>
          </cell>
          <cell r="E1372">
            <v>99.999968333333314</v>
          </cell>
          <cell r="F1372">
            <v>86.033504166666674</v>
          </cell>
          <cell r="G1372">
            <v>87.702159166666661</v>
          </cell>
          <cell r="H1372">
            <v>100.42256083333334</v>
          </cell>
          <cell r="I1372">
            <v>101.88729000000002</v>
          </cell>
          <cell r="J1372">
            <v>101.88729000000002</v>
          </cell>
        </row>
        <row r="1373">
          <cell r="A1373" t="str">
            <v>31114(22)</v>
          </cell>
          <cell r="D1373" t="str">
            <v>WHOLE BOVINE SKIN        LEATHER, OF A UNIT       SURFACE AREA NOT EXD     28 SQUARE FEET (2.6 M2)</v>
          </cell>
          <cell r="E1373">
            <v>99.999925833333336</v>
          </cell>
          <cell r="F1373">
            <v>96.482458333333341</v>
          </cell>
          <cell r="G1373">
            <v>95.264114166666687</v>
          </cell>
          <cell r="H1373">
            <v>98.757882500000008</v>
          </cell>
          <cell r="I1373">
            <v>108.744165</v>
          </cell>
          <cell r="J1373">
            <v>119.70100500000001</v>
          </cell>
        </row>
        <row r="1374">
          <cell r="A1374" t="str">
            <v>33511(22)</v>
          </cell>
          <cell r="D1374" t="str">
            <v>OTHER BOVINE OR EQUINE   LEATHER</v>
          </cell>
          <cell r="E1374">
            <v>99.999925833333336</v>
          </cell>
          <cell r="F1374">
            <v>96.482458333333341</v>
          </cell>
          <cell r="G1374">
            <v>95.264114166666687</v>
          </cell>
          <cell r="H1374">
            <v>98.757882500000008</v>
          </cell>
          <cell r="I1374">
            <v>108.744165</v>
          </cell>
          <cell r="J1374">
            <v>119.70100500000001</v>
          </cell>
        </row>
        <row r="1375">
          <cell r="A1375" t="str">
            <v>33511(22)</v>
          </cell>
          <cell r="D1375" t="str">
            <v>BOVINE LEATHER FULL      GRAINS &amp; GRAIN SPLITS</v>
          </cell>
          <cell r="E1375">
            <v>99.999925833333336</v>
          </cell>
          <cell r="F1375">
            <v>96.482458333333341</v>
          </cell>
          <cell r="G1375">
            <v>95.264114166666687</v>
          </cell>
          <cell r="H1375">
            <v>98.757882500000008</v>
          </cell>
          <cell r="I1375">
            <v>108.744165</v>
          </cell>
          <cell r="J1375">
            <v>119.70100500000001</v>
          </cell>
        </row>
        <row r="1376">
          <cell r="A1376" t="str">
            <v>33511(22)</v>
          </cell>
          <cell r="D1376" t="str">
            <v>BOVINE &amp; EQUINE LEATHER, OTHER THAN FULL GRAINS &amp; GRAIN SPLITS</v>
          </cell>
          <cell r="E1376">
            <v>99.999925833333336</v>
          </cell>
          <cell r="F1376">
            <v>96.482458333333341</v>
          </cell>
          <cell r="G1376">
            <v>95.264114166666687</v>
          </cell>
          <cell r="H1376">
            <v>98.757882500000008</v>
          </cell>
          <cell r="I1376">
            <v>108.744165</v>
          </cell>
          <cell r="J1376">
            <v>119.70100500000001</v>
          </cell>
        </row>
        <row r="1377">
          <cell r="A1377" t="str">
            <v>35815(22)</v>
          </cell>
          <cell r="D1377" t="str">
            <v>OTHER PLATES, SHEETS &amp;   STRIP OF NON-CELLULAR    RUBBER</v>
          </cell>
          <cell r="E1377">
            <v>100</v>
          </cell>
          <cell r="F1377">
            <v>104.59087999999997</v>
          </cell>
          <cell r="G1377">
            <v>99.77630000000002</v>
          </cell>
          <cell r="H1377">
            <v>76.25854249999999</v>
          </cell>
          <cell r="I1377">
            <v>90.524757499999993</v>
          </cell>
          <cell r="J1377">
            <v>71.744789166666664</v>
          </cell>
        </row>
        <row r="1378">
          <cell r="A1378" t="str">
            <v>35815(22)</v>
          </cell>
          <cell r="D1378" t="str">
            <v>PIPING AND TUBING OF     UNHARDENED VULCANISED    RUBBER WITH FITTINGS</v>
          </cell>
          <cell r="E1378">
            <v>100</v>
          </cell>
          <cell r="F1378">
            <v>104.59087999999997</v>
          </cell>
          <cell r="G1378">
            <v>99.77630000000002</v>
          </cell>
          <cell r="H1378">
            <v>76.25854249999999</v>
          </cell>
          <cell r="I1378">
            <v>90.524757499999993</v>
          </cell>
          <cell r="J1378">
            <v>71.744789166666664</v>
          </cell>
        </row>
        <row r="1379">
          <cell r="A1379" t="str">
            <v>35816(22)</v>
          </cell>
          <cell r="D1379" t="str">
            <v>NEW PNEUMATIC TYRES, OF  RUBBER, OF A KIND USED ONMOTOR CARS (INCL. STATIONWAGONS AND RACING CARS)</v>
          </cell>
          <cell r="E1379">
            <v>100.00002083333334</v>
          </cell>
          <cell r="F1379">
            <v>100.63902166666666</v>
          </cell>
          <cell r="G1379">
            <v>102.53439083333333</v>
          </cell>
          <cell r="H1379">
            <v>92.491937499999977</v>
          </cell>
          <cell r="I1379">
            <v>97.333533333333307</v>
          </cell>
          <cell r="J1379">
            <v>97.422509999999974</v>
          </cell>
        </row>
        <row r="1380">
          <cell r="A1380" t="str">
            <v>35816(22)</v>
          </cell>
          <cell r="D1380" t="str">
            <v>NEW PNEUMATIC TYRES, OF  RUBBER, OF A KIND USED ONBUSES OR LORRIES</v>
          </cell>
          <cell r="E1380">
            <v>100</v>
          </cell>
          <cell r="F1380">
            <v>80.058173333333315</v>
          </cell>
          <cell r="G1380">
            <v>78.234889999999993</v>
          </cell>
          <cell r="H1380">
            <v>64.019983333333329</v>
          </cell>
          <cell r="I1380">
            <v>66.01903333333334</v>
          </cell>
          <cell r="J1380">
            <v>71.734964166666671</v>
          </cell>
        </row>
        <row r="1381">
          <cell r="A1381" t="str">
            <v>35816(22)</v>
          </cell>
          <cell r="D1381" t="str">
            <v>OTHER CONVEYOR BELTS OR  BELTINGS</v>
          </cell>
          <cell r="E1381">
            <v>100</v>
          </cell>
          <cell r="F1381">
            <v>98.107820000000004</v>
          </cell>
          <cell r="G1381">
            <v>84.632423333333321</v>
          </cell>
          <cell r="H1381">
            <v>107.37686666666669</v>
          </cell>
          <cell r="I1381">
            <v>110.42438999999997</v>
          </cell>
          <cell r="J1381">
            <v>108.5176533333333</v>
          </cell>
        </row>
        <row r="1382">
          <cell r="A1382" t="str">
            <v>35816(22)</v>
          </cell>
          <cell r="D1382" t="str">
            <v>OTHER TRANSMISSION BELTS OF BELTING</v>
          </cell>
          <cell r="E1382">
            <v>100</v>
          </cell>
          <cell r="F1382">
            <v>104.83953083333333</v>
          </cell>
          <cell r="G1382">
            <v>119.50296250000004</v>
          </cell>
          <cell r="H1382">
            <v>110.69688416666668</v>
          </cell>
          <cell r="I1382">
            <v>100.63065333333336</v>
          </cell>
          <cell r="J1382">
            <v>106.1972191666667</v>
          </cell>
        </row>
        <row r="1383">
          <cell r="A1383" t="str">
            <v>35821(22)</v>
          </cell>
          <cell r="D1383" t="str">
            <v>ARTICLES OF HARD RUBBER</v>
          </cell>
          <cell r="E1383">
            <v>100</v>
          </cell>
          <cell r="F1383">
            <v>100</v>
          </cell>
          <cell r="G1383">
            <v>131.13214333333332</v>
          </cell>
          <cell r="H1383">
            <v>111.36539499999999</v>
          </cell>
          <cell r="I1383">
            <v>93.722515000000016</v>
          </cell>
          <cell r="J1383">
            <v>91.130969999999991</v>
          </cell>
        </row>
        <row r="1384">
          <cell r="A1384" t="str">
            <v>35819(22)</v>
          </cell>
          <cell r="D1384" t="str">
            <v>OTHER ARTICLES OF        CELLULAR RUBBER</v>
          </cell>
          <cell r="E1384">
            <v>100</v>
          </cell>
          <cell r="F1384">
            <v>104.83953083333333</v>
          </cell>
          <cell r="G1384">
            <v>119.50296250000004</v>
          </cell>
          <cell r="H1384">
            <v>110.69688416666668</v>
          </cell>
          <cell r="I1384">
            <v>100.63065333333336</v>
          </cell>
          <cell r="J1384">
            <v>106.1972191666667</v>
          </cell>
        </row>
        <row r="1385">
          <cell r="A1385" t="str">
            <v>35815(22)</v>
          </cell>
          <cell r="D1385" t="str">
            <v>OTHER THAN PIPE SEAL     RINGS</v>
          </cell>
          <cell r="E1385">
            <v>100</v>
          </cell>
          <cell r="F1385">
            <v>104.83953083333333</v>
          </cell>
          <cell r="G1385">
            <v>119.50296250000004</v>
          </cell>
          <cell r="H1385">
            <v>110.69688416666668</v>
          </cell>
          <cell r="I1385">
            <v>100.63065333333336</v>
          </cell>
          <cell r="J1385">
            <v>106.1972191666667</v>
          </cell>
        </row>
        <row r="1386">
          <cell r="A1386" t="str">
            <v>35819(22)</v>
          </cell>
          <cell r="D1386" t="str">
            <v>OTHER ARTICLES OF        UNHARDENED VULCANISED    RUBBER</v>
          </cell>
          <cell r="E1386">
            <v>100</v>
          </cell>
          <cell r="F1386">
            <v>106.20290166666669</v>
          </cell>
          <cell r="G1386">
            <v>123.57339166666665</v>
          </cell>
          <cell r="H1386">
            <v>111.120195</v>
          </cell>
          <cell r="I1386">
            <v>99.784349999999989</v>
          </cell>
          <cell r="J1386">
            <v>107.09156833333334</v>
          </cell>
        </row>
        <row r="1387">
          <cell r="A1387" t="str">
            <v>34115(22)</v>
          </cell>
          <cell r="D1387" t="str">
            <v>FACE VENEER SHEETS,      CONIFEROUS, OF A THICK-  NESS NOT &gt; 6 MM</v>
          </cell>
          <cell r="E1387">
            <v>100</v>
          </cell>
          <cell r="F1387">
            <v>102.78227999999999</v>
          </cell>
          <cell r="G1387">
            <v>137.10570000000004</v>
          </cell>
          <cell r="H1387">
            <v>132.85053083333335</v>
          </cell>
          <cell r="I1387">
            <v>126.89764416666669</v>
          </cell>
          <cell r="J1387">
            <v>131.11532000000003</v>
          </cell>
        </row>
        <row r="1388">
          <cell r="A1388" t="str">
            <v>34115(22)</v>
          </cell>
          <cell r="D1388" t="str">
            <v>FACE VENEER SHEETS, OF   OTHER WOOD, OF A THICK-  NESS NOT &gt; 6 MM</v>
          </cell>
          <cell r="E1388">
            <v>99.999999166666669</v>
          </cell>
          <cell r="F1388">
            <v>101.73386416666668</v>
          </cell>
          <cell r="G1388">
            <v>108.60107000000002</v>
          </cell>
          <cell r="H1388">
            <v>108.60107000000002</v>
          </cell>
          <cell r="I1388">
            <v>108.60107000000002</v>
          </cell>
          <cell r="J1388">
            <v>108.60107000000002</v>
          </cell>
        </row>
        <row r="1389">
          <cell r="A1389" t="str">
            <v>34323(22)</v>
          </cell>
          <cell r="D1389" t="str">
            <v>PARQUET PANELS, OF WOOD</v>
          </cell>
          <cell r="E1389">
            <v>100.00088833333334</v>
          </cell>
          <cell r="F1389">
            <v>103.60863833333333</v>
          </cell>
          <cell r="G1389">
            <v>81.314159166666684</v>
          </cell>
          <cell r="H1389">
            <v>82.795772499999984</v>
          </cell>
          <cell r="I1389">
            <v>80.73312416666667</v>
          </cell>
          <cell r="J1389">
            <v>86.158710000000013</v>
          </cell>
        </row>
        <row r="1390">
          <cell r="A1390" t="str">
            <v>35513(22)</v>
          </cell>
          <cell r="D1390" t="str">
            <v>JOSS STICKS.</v>
          </cell>
          <cell r="E1390">
            <v>100.00088833333334</v>
          </cell>
          <cell r="F1390">
            <v>103.60863833333333</v>
          </cell>
          <cell r="G1390">
            <v>81.314159166666684</v>
          </cell>
          <cell r="H1390">
            <v>82.795772499999984</v>
          </cell>
          <cell r="I1390">
            <v>80.73312416666667</v>
          </cell>
          <cell r="J1390">
            <v>86.158710000000013</v>
          </cell>
        </row>
        <row r="1391">
          <cell r="A1391" t="str">
            <v>34512(22)</v>
          </cell>
          <cell r="D1391" t="str">
            <v>NEWSPRINT IN ROLLS.</v>
          </cell>
          <cell r="E1391">
            <v>100</v>
          </cell>
          <cell r="F1391">
            <v>109.80391999999998</v>
          </cell>
          <cell r="G1391">
            <v>77.328427499999989</v>
          </cell>
          <cell r="H1391">
            <v>81.249997500000021</v>
          </cell>
          <cell r="I1391">
            <v>93.954250000000002</v>
          </cell>
          <cell r="J1391">
            <v>97.549020000000013</v>
          </cell>
        </row>
        <row r="1392">
          <cell r="A1392" t="str">
            <v>34513(22)</v>
          </cell>
          <cell r="D1392" t="str">
            <v>CARBONISING BASE PAPER</v>
          </cell>
          <cell r="E1392">
            <v>99.999921666666651</v>
          </cell>
          <cell r="F1392">
            <v>98.708723333333324</v>
          </cell>
          <cell r="G1392">
            <v>88.386655000000005</v>
          </cell>
          <cell r="H1392">
            <v>91.847165833333335</v>
          </cell>
          <cell r="I1392">
            <v>96.985121666666686</v>
          </cell>
          <cell r="J1392">
            <v>97.861351666666678</v>
          </cell>
        </row>
        <row r="1393">
          <cell r="A1393" t="str">
            <v>34513(22)</v>
          </cell>
          <cell r="D1393" t="str">
            <v>UNCOATED PRINTING PAPER  IN ROLLS, WT &gt; 40G/M2 BUTNE 150G/M2 OF WHICH NOT &gt;10% BY WT OF TOTAL FIBRE CONT. IS BY MECH PROCESS</v>
          </cell>
          <cell r="E1393">
            <v>99.999921666666651</v>
          </cell>
          <cell r="F1393">
            <v>98.708723333333324</v>
          </cell>
          <cell r="G1393">
            <v>88.386655000000005</v>
          </cell>
          <cell r="H1393">
            <v>91.847165833333335</v>
          </cell>
          <cell r="I1393">
            <v>96.985121666666686</v>
          </cell>
          <cell r="J1393">
            <v>97.861351666666678</v>
          </cell>
        </row>
        <row r="1394">
          <cell r="A1394" t="str">
            <v>34513(22)</v>
          </cell>
          <cell r="D1394" t="str">
            <v>UNCOATED PRINT. PAPER IN SHEETS, WT &gt;40G/M2 BUT NE150G/M2 OF WHICH NOT &gt;10%BY WT OF TOTAL FIBRE CON-TENT IS BY MECH PROCESS</v>
          </cell>
          <cell r="E1394">
            <v>99.999921666666651</v>
          </cell>
          <cell r="F1394">
            <v>98.708723333333324</v>
          </cell>
          <cell r="G1394">
            <v>88.386655000000005</v>
          </cell>
          <cell r="H1394">
            <v>91.847165833333335</v>
          </cell>
          <cell r="I1394">
            <v>96.985121666666686</v>
          </cell>
          <cell r="J1394">
            <v>97.861351666666678</v>
          </cell>
        </row>
        <row r="1395">
          <cell r="A1395" t="str">
            <v>34513(22)</v>
          </cell>
          <cell r="D1395" t="str">
            <v>UNCOATED WRITING PAPER,  WEIGHING 40 G/M2 OR MORE BUT NOT &gt; 150 G/M2</v>
          </cell>
          <cell r="E1395">
            <v>99.999921666666651</v>
          </cell>
          <cell r="F1395">
            <v>98.708723333333324</v>
          </cell>
          <cell r="G1395">
            <v>88.386655000000005</v>
          </cell>
          <cell r="H1395">
            <v>91.847165833333335</v>
          </cell>
          <cell r="I1395">
            <v>96.985121666666686</v>
          </cell>
          <cell r="J1395">
            <v>97.861351666666678</v>
          </cell>
        </row>
        <row r="1396">
          <cell r="A1396" t="str">
            <v>34513(22)</v>
          </cell>
          <cell r="D1396" t="str">
            <v>OTHER PAPER &amp; PAPERBOARD WEIGHING 40 G/M2 OR MORE BUT NOT &gt; 150 G/M2</v>
          </cell>
          <cell r="E1396">
            <v>99.999921666666651</v>
          </cell>
          <cell r="F1396">
            <v>98.708723333333324</v>
          </cell>
          <cell r="G1396">
            <v>88.386655000000005</v>
          </cell>
          <cell r="H1396">
            <v>91.847165833333335</v>
          </cell>
          <cell r="I1396">
            <v>96.985121666666686</v>
          </cell>
          <cell r="J1396">
            <v>97.861351666666678</v>
          </cell>
        </row>
        <row r="1397">
          <cell r="A1397" t="str">
            <v>34514(22)</v>
          </cell>
          <cell r="D1397" t="str">
            <v>PAPER AND PAPERBOARD,    WEIGHING MORE THAN       150 G/M2</v>
          </cell>
          <cell r="E1397">
            <v>99.999921666666651</v>
          </cell>
          <cell r="F1397">
            <v>98.708723333333324</v>
          </cell>
          <cell r="G1397">
            <v>88.386655000000005</v>
          </cell>
          <cell r="H1397">
            <v>91.847165833333335</v>
          </cell>
          <cell r="I1397">
            <v>96.985121666666686</v>
          </cell>
          <cell r="J1397">
            <v>97.861351666666678</v>
          </cell>
        </row>
        <row r="1398">
          <cell r="A1398" t="str">
            <v>34513(22)</v>
          </cell>
          <cell r="D1398" t="str">
            <v>UNCOATED PRINTING PAPER: IN ROLLS</v>
          </cell>
          <cell r="E1398">
            <v>99.999921666666651</v>
          </cell>
          <cell r="F1398">
            <v>98.708723333333324</v>
          </cell>
          <cell r="G1398">
            <v>88.386655000000005</v>
          </cell>
          <cell r="H1398">
            <v>91.847165833333335</v>
          </cell>
          <cell r="I1398">
            <v>96.985121666666686</v>
          </cell>
          <cell r="J1398">
            <v>97.861351666666678</v>
          </cell>
        </row>
        <row r="1399">
          <cell r="A1399" t="str">
            <v>39251(22)</v>
          </cell>
          <cell r="D1399" t="str">
            <v>SELF-COPY PAPER</v>
          </cell>
          <cell r="E1399">
            <v>99.999384166666687</v>
          </cell>
          <cell r="F1399">
            <v>99.059193333333326</v>
          </cell>
          <cell r="G1399">
            <v>94.959342500000005</v>
          </cell>
          <cell r="H1399">
            <v>88.038912500000009</v>
          </cell>
          <cell r="I1399">
            <v>86.451377499999992</v>
          </cell>
          <cell r="J1399">
            <v>78.791129999999981</v>
          </cell>
        </row>
        <row r="1400">
          <cell r="A1400" t="str">
            <v>39251(22)</v>
          </cell>
          <cell r="D1400" t="str">
            <v>OTHER COPYING OR TRANSFERPAPERS</v>
          </cell>
          <cell r="E1400">
            <v>99.999921666666651</v>
          </cell>
          <cell r="F1400">
            <v>98.708723333333324</v>
          </cell>
          <cell r="G1400">
            <v>88.386655000000005</v>
          </cell>
          <cell r="H1400">
            <v>91.847165833333335</v>
          </cell>
          <cell r="I1400">
            <v>96.985121666666686</v>
          </cell>
          <cell r="J1400">
            <v>97.861351666666678</v>
          </cell>
        </row>
        <row r="1401">
          <cell r="A1401" t="str">
            <v>34516(22)</v>
          </cell>
          <cell r="D1401" t="str">
            <v>COATED PRINTING PAPER    WEIGHING NOT &gt; 150 G/M2</v>
          </cell>
          <cell r="E1401">
            <v>99.999921666666651</v>
          </cell>
          <cell r="F1401">
            <v>98.708723333333324</v>
          </cell>
          <cell r="G1401">
            <v>88.386655000000005</v>
          </cell>
          <cell r="H1401">
            <v>91.847165833333335</v>
          </cell>
          <cell r="I1401">
            <v>96.985121666666686</v>
          </cell>
          <cell r="J1401">
            <v>97.861351666666678</v>
          </cell>
        </row>
        <row r="1402">
          <cell r="A1402" t="str">
            <v>34516(22)</v>
          </cell>
          <cell r="D1402" t="str">
            <v>COATED PRINTING PAPER    WEIGHING &gt; 150 G/M2</v>
          </cell>
          <cell r="E1402">
            <v>99.999921666666651</v>
          </cell>
          <cell r="F1402">
            <v>98.708723333333324</v>
          </cell>
          <cell r="G1402">
            <v>88.386655000000005</v>
          </cell>
          <cell r="H1402">
            <v>91.847165833333335</v>
          </cell>
          <cell r="I1402">
            <v>96.985121666666686</v>
          </cell>
          <cell r="J1402">
            <v>97.861351666666678</v>
          </cell>
        </row>
        <row r="1403">
          <cell r="A1403" t="str">
            <v>34516(22)</v>
          </cell>
          <cell r="D1403" t="str">
            <v>OTHER PRINTING OR WRITINGPAPERS RULED, LINED OR   SQUARED</v>
          </cell>
          <cell r="E1403">
            <v>99.999921666666651</v>
          </cell>
          <cell r="F1403">
            <v>98.708723333333324</v>
          </cell>
          <cell r="G1403">
            <v>88.386655000000005</v>
          </cell>
          <cell r="H1403">
            <v>91.847165833333335</v>
          </cell>
          <cell r="I1403">
            <v>96.985121666666686</v>
          </cell>
          <cell r="J1403">
            <v>97.861351666666678</v>
          </cell>
        </row>
        <row r="1404">
          <cell r="A1404" t="str">
            <v>34514(22)</v>
          </cell>
          <cell r="D1404" t="str">
            <v>KRAFTLINER, UNBLEACHED</v>
          </cell>
          <cell r="E1404">
            <v>100</v>
          </cell>
          <cell r="F1404">
            <v>90.557940000000002</v>
          </cell>
          <cell r="G1404">
            <v>88.412019999999998</v>
          </cell>
          <cell r="H1404">
            <v>86.874105</v>
          </cell>
          <cell r="I1404">
            <v>89.091559999999987</v>
          </cell>
          <cell r="J1404">
            <v>91.452075833333353</v>
          </cell>
        </row>
        <row r="1405">
          <cell r="A1405" t="str">
            <v>34514(22)</v>
          </cell>
          <cell r="D1405" t="str">
            <v>KRAFTLINER, BLEACHED</v>
          </cell>
          <cell r="E1405">
            <v>100.00001083333332</v>
          </cell>
          <cell r="F1405">
            <v>86.435040833333332</v>
          </cell>
          <cell r="G1405">
            <v>84.671502500000003</v>
          </cell>
          <cell r="H1405">
            <v>95.002567499999998</v>
          </cell>
          <cell r="I1405">
            <v>92.03682000000002</v>
          </cell>
          <cell r="J1405">
            <v>92.03682000000002</v>
          </cell>
        </row>
        <row r="1406">
          <cell r="A1406" t="str">
            <v>34514(22)</v>
          </cell>
          <cell r="D1406" t="str">
            <v>SACK KRAFT PAPER,        UNBLEACHED</v>
          </cell>
          <cell r="E1406">
            <v>99.999998333333309</v>
          </cell>
          <cell r="F1406">
            <v>94.825964999999997</v>
          </cell>
          <cell r="G1406">
            <v>93.82251416666665</v>
          </cell>
          <cell r="H1406">
            <v>83.662590833333326</v>
          </cell>
          <cell r="I1406">
            <v>91.470679166666656</v>
          </cell>
          <cell r="J1406">
            <v>95.202259999999981</v>
          </cell>
        </row>
        <row r="1407">
          <cell r="A1407" t="str">
            <v>34514(22)</v>
          </cell>
          <cell r="D1407" t="str">
            <v>SACK KRAFT PAPER,BLEACHED</v>
          </cell>
          <cell r="E1407">
            <v>99.999921666666651</v>
          </cell>
          <cell r="F1407">
            <v>98.708723333333324</v>
          </cell>
          <cell r="G1407">
            <v>88.386655000000005</v>
          </cell>
          <cell r="H1407">
            <v>91.847165833333335</v>
          </cell>
          <cell r="I1407">
            <v>96.985121666666686</v>
          </cell>
          <cell r="J1407">
            <v>97.861351666666678</v>
          </cell>
        </row>
        <row r="1408">
          <cell r="A1408" t="str">
            <v>34514(22)</v>
          </cell>
          <cell r="D1408" t="str">
            <v>OTHER KRAFT PAPER AND    PAPERBOARD WEIGHING 150  G/M2 OR LESS, UNBLEACHED</v>
          </cell>
          <cell r="E1408">
            <v>99.999271666666701</v>
          </cell>
          <cell r="F1408">
            <v>113.88603000000001</v>
          </cell>
          <cell r="G1408">
            <v>111.02108666666668</v>
          </cell>
          <cell r="H1408">
            <v>108.92256499999996</v>
          </cell>
          <cell r="I1408">
            <v>110.29116666666667</v>
          </cell>
          <cell r="J1408">
            <v>111.25831083333335</v>
          </cell>
        </row>
        <row r="1409">
          <cell r="A1409" t="str">
            <v>34514(22)</v>
          </cell>
          <cell r="D1409" t="str">
            <v>OTHER KRAFT PAPER AND    PAPERBOARD, O/T SPECIAL  KRAFT FOODBOARD, WEIGHING150 G/M2 OR LESS</v>
          </cell>
          <cell r="E1409">
            <v>99.999375000000001</v>
          </cell>
          <cell r="F1409">
            <v>112.39339999999997</v>
          </cell>
          <cell r="G1409">
            <v>92.970864166666658</v>
          </cell>
          <cell r="H1409">
            <v>86.397327500000031</v>
          </cell>
          <cell r="I1409">
            <v>89.895888333333332</v>
          </cell>
          <cell r="J1409">
            <v>90.63325416666666</v>
          </cell>
        </row>
        <row r="1410">
          <cell r="A1410" t="str">
            <v>34514(22)</v>
          </cell>
          <cell r="D1410" t="str">
            <v>OTHER KRAFT PAPER AND    PAPERBOARD WEIGHING MORE THAN 150 G/M2 BUT LESS   THAN 225 G/M2, UNBLEACHED</v>
          </cell>
          <cell r="E1410">
            <v>99.99942333333334</v>
          </cell>
          <cell r="F1410">
            <v>116.98560750000001</v>
          </cell>
          <cell r="G1410">
            <v>157.9102608333333</v>
          </cell>
          <cell r="H1410">
            <v>155.03307916666665</v>
          </cell>
          <cell r="I1410">
            <v>167.18640000000002</v>
          </cell>
          <cell r="J1410">
            <v>175.66917999999995</v>
          </cell>
        </row>
        <row r="1411">
          <cell r="A1411" t="str">
            <v>34514(22)</v>
          </cell>
          <cell r="D1411" t="str">
            <v>OTHER KRAFT PAPER/PAPER- BOARD, O/T SPECIAL KRAFT FOODBOARD, O/T BLEACHED  UNIFORMLY, &gt; 95% OF WOOD FIBRES</v>
          </cell>
          <cell r="E1411">
            <v>100</v>
          </cell>
          <cell r="F1411">
            <v>83.022999999999996</v>
          </cell>
          <cell r="G1411">
            <v>68.784225000000006</v>
          </cell>
          <cell r="H1411">
            <v>103.17634000000001</v>
          </cell>
          <cell r="I1411">
            <v>112.90616749999997</v>
          </cell>
          <cell r="J1411">
            <v>119.82474999999999</v>
          </cell>
        </row>
        <row r="1412">
          <cell r="A1412" t="str">
            <v>34514(22)</v>
          </cell>
          <cell r="D1412" t="str">
            <v>OTHER KRAFT PAPER AND    PAPERBOARD WEIGHING 225  G/M2, O/T SPECIAL KRAFT  FOODBOARD</v>
          </cell>
          <cell r="E1412">
            <v>99.999921666666651</v>
          </cell>
          <cell r="F1412">
            <v>98.708723333333324</v>
          </cell>
          <cell r="G1412">
            <v>88.386655000000005</v>
          </cell>
          <cell r="H1412">
            <v>91.847165833333335</v>
          </cell>
          <cell r="I1412">
            <v>96.985121666666686</v>
          </cell>
          <cell r="J1412">
            <v>97.861351666666678</v>
          </cell>
        </row>
        <row r="1413">
          <cell r="A1413" t="str">
            <v>34514(22)</v>
          </cell>
          <cell r="D1413" t="str">
            <v>SEMI-CHEMICAL FLUTING    PAPER(CORRUGATING MEDIUM)</v>
          </cell>
          <cell r="E1413">
            <v>100</v>
          </cell>
          <cell r="F1413">
            <v>100</v>
          </cell>
          <cell r="G1413">
            <v>100</v>
          </cell>
          <cell r="H1413">
            <v>100</v>
          </cell>
          <cell r="I1413">
            <v>100</v>
          </cell>
          <cell r="J1413">
            <v>91.316991666666681</v>
          </cell>
        </row>
        <row r="1414">
          <cell r="A1414" t="str">
            <v>34514(22)</v>
          </cell>
          <cell r="D1414" t="str">
            <v>GLASSINE &amp; OTHER GLAZED  TRANSPARENT OR TRANSLU-  CENT PAPERS IN ROLLS OR  SHEETS</v>
          </cell>
          <cell r="E1414">
            <v>99.999996666666689</v>
          </cell>
          <cell r="F1414">
            <v>120.13937000000003</v>
          </cell>
          <cell r="G1414">
            <v>120.69686500000005</v>
          </cell>
          <cell r="H1414">
            <v>116.86411499999997</v>
          </cell>
          <cell r="I1414">
            <v>118.04878000000001</v>
          </cell>
          <cell r="J1414">
            <v>117.6771191666667</v>
          </cell>
        </row>
        <row r="1415">
          <cell r="A1415" t="str">
            <v>34514(22)</v>
          </cell>
          <cell r="D1415" t="str">
            <v>OTHER MULTI-PLY PAPER ANDPAPERBOARD</v>
          </cell>
          <cell r="E1415">
            <v>99.999921666666651</v>
          </cell>
          <cell r="F1415">
            <v>98.708723333333324</v>
          </cell>
          <cell r="G1415">
            <v>88.386655000000005</v>
          </cell>
          <cell r="H1415">
            <v>91.847165833333335</v>
          </cell>
          <cell r="I1415">
            <v>96.985121666666686</v>
          </cell>
          <cell r="J1415">
            <v>97.861351666666678</v>
          </cell>
        </row>
        <row r="1416">
          <cell r="A1416" t="str">
            <v>34514(22)</v>
          </cell>
          <cell r="D1416" t="str">
            <v>OTHER PAPER &amp; PAPERBOARD,WEIGHING 150 G/M2 OR LESSIN ROLLS OR SHEETS</v>
          </cell>
          <cell r="E1416">
            <v>99.999921666666651</v>
          </cell>
          <cell r="F1416">
            <v>98.708723333333324</v>
          </cell>
          <cell r="G1416">
            <v>88.386655000000005</v>
          </cell>
          <cell r="H1416">
            <v>91.847165833333335</v>
          </cell>
          <cell r="I1416">
            <v>96.985121666666686</v>
          </cell>
          <cell r="J1416">
            <v>97.861351666666678</v>
          </cell>
        </row>
        <row r="1417">
          <cell r="A1417" t="str">
            <v>34514(22)</v>
          </cell>
          <cell r="D1417" t="str">
            <v>OTHER PAPER &amp; PAPERBOARD,WEIGHING 225 G/M2 OR MOREIN ROLLS OR SHEETS</v>
          </cell>
          <cell r="E1417">
            <v>99.999921666666651</v>
          </cell>
          <cell r="F1417">
            <v>98.708723333333324</v>
          </cell>
          <cell r="G1417">
            <v>88.386655000000005</v>
          </cell>
          <cell r="H1417">
            <v>91.847165833333335</v>
          </cell>
          <cell r="I1417">
            <v>96.985121666666686</v>
          </cell>
          <cell r="J1417">
            <v>97.861351666666678</v>
          </cell>
        </row>
        <row r="1418">
          <cell r="A1418" t="str">
            <v>34515(22)</v>
          </cell>
          <cell r="D1418" t="str">
            <v>OTHER PAPER &amp; PAPERBOARD,CORRUGATED, O/T CREPED,  W/N EMBOSSED/PERFORATED, O/T KRAFT &amp; NOT FOR H/H  OR SANITARY PURPOSES</v>
          </cell>
          <cell r="E1418">
            <v>99.999954166666669</v>
          </cell>
          <cell r="F1418">
            <v>107.17854999999997</v>
          </cell>
          <cell r="G1418">
            <v>96.169504999999987</v>
          </cell>
          <cell r="H1418">
            <v>84.113595833333321</v>
          </cell>
          <cell r="I1418">
            <v>97.697290833333327</v>
          </cell>
          <cell r="J1418">
            <v>97.419197499999981</v>
          </cell>
        </row>
        <row r="1419">
          <cell r="A1419" t="str">
            <v>34514(22)</v>
          </cell>
          <cell r="D1419" t="str">
            <v>BLEACHED, PAPER &amp; PAPER- BOARD COATED, IMPREGNATEDOR COVERED WITH PLASTIC  WEIGHING &gt; 150 G/M2</v>
          </cell>
          <cell r="E1419">
            <v>99.999921666666651</v>
          </cell>
          <cell r="F1419">
            <v>98.708723333333324</v>
          </cell>
          <cell r="G1419">
            <v>88.386655000000005</v>
          </cell>
          <cell r="H1419">
            <v>91.847165833333335</v>
          </cell>
          <cell r="I1419">
            <v>96.985121666666686</v>
          </cell>
          <cell r="J1419">
            <v>97.861351666666678</v>
          </cell>
        </row>
        <row r="1420">
          <cell r="A1420" t="str">
            <v>34514(22)</v>
          </cell>
          <cell r="D1420" t="str">
            <v>UNBLEACHED, PAPER &amp; PAPER-BOARD COATED, IMPREGNA- TED OR COVERED WITH      PLASTIC</v>
          </cell>
          <cell r="E1420">
            <v>99.999921666666651</v>
          </cell>
          <cell r="F1420">
            <v>98.708723333333324</v>
          </cell>
          <cell r="G1420">
            <v>88.386655000000005</v>
          </cell>
          <cell r="H1420">
            <v>91.847165833333335</v>
          </cell>
          <cell r="I1420">
            <v>96.985121666666686</v>
          </cell>
          <cell r="J1420">
            <v>97.861351666666678</v>
          </cell>
        </row>
        <row r="1421">
          <cell r="A1421" t="str">
            <v>34514(22)</v>
          </cell>
          <cell r="D1421" t="str">
            <v>BLEACHED, KRAFT PAPER ANDPAPERBOARD WEIGHING 150  G/M2 OR &lt; &amp; CONTAIN &gt; 95%WOOD FIBRE OBTAINED BY   CHEMICAL PROCESS</v>
          </cell>
          <cell r="E1421">
            <v>99.999921666666651</v>
          </cell>
          <cell r="F1421">
            <v>98.708723333333324</v>
          </cell>
          <cell r="G1421">
            <v>88.386655000000005</v>
          </cell>
          <cell r="H1421">
            <v>91.847165833333335</v>
          </cell>
          <cell r="I1421">
            <v>96.985121666666686</v>
          </cell>
          <cell r="J1421">
            <v>97.861351666666678</v>
          </cell>
        </row>
        <row r="1422">
          <cell r="A1422" t="str">
            <v>34514(22)</v>
          </cell>
          <cell r="D1422" t="str">
            <v>OTHER KRAFT PAPER &amp; PAPER-BOARD, OTHER THAN USED  FOR WRITING, PRINTING OR OTHER GRAPHIC PURPOSES</v>
          </cell>
          <cell r="E1422">
            <v>99.999921666666651</v>
          </cell>
          <cell r="F1422">
            <v>98.708723333333324</v>
          </cell>
          <cell r="G1422">
            <v>88.386655000000005</v>
          </cell>
          <cell r="H1422">
            <v>91.847165833333335</v>
          </cell>
          <cell r="I1422">
            <v>96.985121666666686</v>
          </cell>
          <cell r="J1422">
            <v>97.861351666666678</v>
          </cell>
        </row>
        <row r="1423">
          <cell r="A1423" t="str">
            <v>34514(22)</v>
          </cell>
          <cell r="D1423" t="str">
            <v>OTHER PAPER &amp; PAPERBOARD,MULTI-PLY</v>
          </cell>
          <cell r="E1423">
            <v>99.999921666666651</v>
          </cell>
          <cell r="F1423">
            <v>98.708723333333324</v>
          </cell>
          <cell r="G1423">
            <v>88.386655000000005</v>
          </cell>
          <cell r="H1423">
            <v>91.847165833333335</v>
          </cell>
          <cell r="I1423">
            <v>96.985121666666686</v>
          </cell>
          <cell r="J1423">
            <v>97.861351666666678</v>
          </cell>
        </row>
        <row r="1424">
          <cell r="A1424" t="str">
            <v>34514(22)</v>
          </cell>
          <cell r="D1424" t="str">
            <v>OTHER PAPER &amp; PAPERBOARD,OTHER THAN MULTI-PLY</v>
          </cell>
          <cell r="E1424">
            <v>99.999921666666651</v>
          </cell>
          <cell r="F1424">
            <v>98.708723333333324</v>
          </cell>
          <cell r="G1424">
            <v>88.386655000000005</v>
          </cell>
          <cell r="H1424">
            <v>91.847165833333335</v>
          </cell>
          <cell r="I1424">
            <v>96.985121666666686</v>
          </cell>
          <cell r="J1424">
            <v>97.861351666666678</v>
          </cell>
        </row>
        <row r="1425">
          <cell r="A1425" t="str">
            <v>34515(22)</v>
          </cell>
          <cell r="D1425" t="str">
            <v>SELF-ADHESIVE PAPER AND  PAPERBOARD</v>
          </cell>
          <cell r="E1425">
            <v>99.999921666666651</v>
          </cell>
          <cell r="F1425">
            <v>98.708723333333324</v>
          </cell>
          <cell r="G1425">
            <v>88.386655000000005</v>
          </cell>
          <cell r="H1425">
            <v>91.847165833333335</v>
          </cell>
          <cell r="I1425">
            <v>96.985121666666686</v>
          </cell>
          <cell r="J1425">
            <v>97.861351666666678</v>
          </cell>
        </row>
        <row r="1426">
          <cell r="A1426" t="str">
            <v>34514(22)</v>
          </cell>
          <cell r="D1426" t="str">
            <v>PAPER &amp; PAPERBOARD,      COATED, IMPREGNATED OR   COVERED WITH WAX,        PARAFFIN WAX, STEARIN,   OIL OR GLYCEROL</v>
          </cell>
          <cell r="E1426">
            <v>99.999921666666651</v>
          </cell>
          <cell r="F1426">
            <v>98.708723333333324</v>
          </cell>
          <cell r="G1426">
            <v>88.386655000000005</v>
          </cell>
          <cell r="H1426">
            <v>91.847165833333335</v>
          </cell>
          <cell r="I1426">
            <v>96.985121666666686</v>
          </cell>
          <cell r="J1426">
            <v>97.861351666666678</v>
          </cell>
        </row>
        <row r="1427">
          <cell r="A1427" t="str">
            <v>34514(22)</v>
          </cell>
          <cell r="D1427" t="str">
            <v>OTHER PAPER, PAPERBOARD, CELLULOSE WADDING &amp; WEBS OF CELLULOSE FIBRES</v>
          </cell>
          <cell r="E1427">
            <v>99.999921666666651</v>
          </cell>
          <cell r="F1427">
            <v>98.708723333333324</v>
          </cell>
          <cell r="G1427">
            <v>88.386655000000005</v>
          </cell>
          <cell r="H1427">
            <v>91.847165833333335</v>
          </cell>
          <cell r="I1427">
            <v>96.985121666666686</v>
          </cell>
          <cell r="J1427">
            <v>97.861351666666678</v>
          </cell>
        </row>
        <row r="1428">
          <cell r="A1428" t="str">
            <v>34514(22)</v>
          </cell>
          <cell r="D1428" t="str">
            <v>OTHER COMPOSITE PAPER    AND PAPERBOARD, O/T LAMI-NATED INT. WITH BITUMEN, TAR OR ASPHALT</v>
          </cell>
          <cell r="E1428">
            <v>99.999921666666651</v>
          </cell>
          <cell r="F1428">
            <v>98.708723333333324</v>
          </cell>
          <cell r="G1428">
            <v>88.386655000000005</v>
          </cell>
          <cell r="H1428">
            <v>91.847165833333335</v>
          </cell>
          <cell r="I1428">
            <v>96.985121666666686</v>
          </cell>
          <cell r="J1428">
            <v>97.861351666666678</v>
          </cell>
        </row>
        <row r="1429">
          <cell r="A1429" t="str">
            <v>34513(22)</v>
          </cell>
          <cell r="D1429" t="str">
            <v>CARTONS, BOXES &amp; CASES,  OF CORRUGATED PAPER OR   PAPERBOARD</v>
          </cell>
          <cell r="E1429">
            <v>100.00007166666666</v>
          </cell>
          <cell r="F1429">
            <v>105.67207999999998</v>
          </cell>
          <cell r="G1429">
            <v>110.19930083333331</v>
          </cell>
          <cell r="H1429">
            <v>107.0791541666667</v>
          </cell>
          <cell r="I1429">
            <v>93.376097500000014</v>
          </cell>
          <cell r="J1429">
            <v>85.129634999999993</v>
          </cell>
        </row>
        <row r="1430">
          <cell r="A1430" t="str">
            <v>34514(22)</v>
          </cell>
          <cell r="D1430" t="str">
            <v>FOLDING CARTONS, BOXES &amp; CASES, OF NON-CORRUGATED PAPER OR PAPERBOARD</v>
          </cell>
          <cell r="E1430">
            <v>100.00008666666668</v>
          </cell>
          <cell r="F1430">
            <v>105.13455249999997</v>
          </cell>
          <cell r="G1430">
            <v>99.228111666666649</v>
          </cell>
          <cell r="H1430">
            <v>96.262555833333323</v>
          </cell>
          <cell r="I1430">
            <v>92.599984166666658</v>
          </cell>
          <cell r="J1430">
            <v>97.065326666666664</v>
          </cell>
        </row>
        <row r="1431">
          <cell r="A1431" t="str">
            <v>34515(22)</v>
          </cell>
          <cell r="D1431" t="str">
            <v>CIGARETTE PAPER, IN ROLLSOF A WIDTH NOT EXCEEDING 5 CM</v>
          </cell>
          <cell r="E1431">
            <v>100</v>
          </cell>
          <cell r="F1431">
            <v>105.15463999999997</v>
          </cell>
          <cell r="G1431">
            <v>128.15005666666667</v>
          </cell>
          <cell r="H1431">
            <v>159.56471833333336</v>
          </cell>
          <cell r="I1431">
            <v>170.08877249999998</v>
          </cell>
          <cell r="J1431">
            <v>174.2268</v>
          </cell>
        </row>
        <row r="1432">
          <cell r="A1432" t="str">
            <v>34519(22)</v>
          </cell>
          <cell r="D1432" t="str">
            <v>SELF-ADHESIVE PAPER IN   STRIPS OR ROLLS</v>
          </cell>
          <cell r="E1432">
            <v>100.00008666666668</v>
          </cell>
          <cell r="F1432">
            <v>105.13455249999997</v>
          </cell>
          <cell r="G1432">
            <v>99.228111666666649</v>
          </cell>
          <cell r="H1432">
            <v>96.262555833333323</v>
          </cell>
          <cell r="I1432">
            <v>92.599984166666658</v>
          </cell>
          <cell r="J1432">
            <v>97.065326666666664</v>
          </cell>
        </row>
        <row r="1433">
          <cell r="A1433" t="str">
            <v>34519(22)</v>
          </cell>
          <cell r="D1433" t="str">
            <v>OTHER FILTER PAPER AND   PAPERBOARD</v>
          </cell>
          <cell r="E1433">
            <v>100</v>
          </cell>
          <cell r="F1433">
            <v>94.466400000000007</v>
          </cell>
          <cell r="G1433">
            <v>73.616600833333351</v>
          </cell>
          <cell r="H1433">
            <v>70.849803333333327</v>
          </cell>
          <cell r="I1433">
            <v>81.818180000000012</v>
          </cell>
          <cell r="J1433">
            <v>81.818180000000012</v>
          </cell>
        </row>
        <row r="1434">
          <cell r="A1434" t="str">
            <v>34519(22)</v>
          </cell>
          <cell r="D1434" t="str">
            <v>BOBBINS, SPOOLS, COPS &amp;  SIMILAR SUPPORTS, OF A   KIND USED FOR WINDING    TEXTILE YARN</v>
          </cell>
          <cell r="E1434">
            <v>100.00008666666668</v>
          </cell>
          <cell r="F1434">
            <v>105.13455249999997</v>
          </cell>
          <cell r="G1434">
            <v>99.228111666666649</v>
          </cell>
          <cell r="H1434">
            <v>96.262555833333323</v>
          </cell>
          <cell r="I1434">
            <v>92.599984166666658</v>
          </cell>
          <cell r="J1434">
            <v>97.065326666666664</v>
          </cell>
        </row>
        <row r="1435">
          <cell r="A1435" t="str">
            <v>34517(22)</v>
          </cell>
          <cell r="D1435" t="str">
            <v>SANITARY TOWELS &amp; TAMPONS</v>
          </cell>
          <cell r="E1435">
            <v>100.00000333333332</v>
          </cell>
          <cell r="F1435">
            <v>108.04772833333334</v>
          </cell>
          <cell r="G1435">
            <v>103.54064333333334</v>
          </cell>
          <cell r="H1435">
            <v>104.65357083333333</v>
          </cell>
          <cell r="I1435">
            <v>100.95504749999999</v>
          </cell>
          <cell r="J1435">
            <v>106.43346250000002</v>
          </cell>
        </row>
        <row r="1436">
          <cell r="A1436" t="str">
            <v>34517(22)</v>
          </cell>
          <cell r="D1436" t="str">
            <v>BABY NAPKINS</v>
          </cell>
          <cell r="E1436">
            <v>100.00007833333333</v>
          </cell>
          <cell r="F1436">
            <v>103.97033083333335</v>
          </cell>
          <cell r="G1436">
            <v>92.336838333333347</v>
          </cell>
          <cell r="H1436">
            <v>86.83499333333333</v>
          </cell>
          <cell r="I1436">
            <v>85.063164999999998</v>
          </cell>
          <cell r="J1436">
            <v>95.487305000000006</v>
          </cell>
        </row>
        <row r="1437">
          <cell r="A1437" t="str">
            <v>34519(22)</v>
          </cell>
          <cell r="D1437" t="str">
            <v>JOSS PAPER</v>
          </cell>
          <cell r="E1437">
            <v>100.0003475</v>
          </cell>
          <cell r="F1437">
            <v>111.48776583333336</v>
          </cell>
          <cell r="G1437">
            <v>117.12721416666666</v>
          </cell>
          <cell r="H1437">
            <v>97.604601666666653</v>
          </cell>
          <cell r="I1437">
            <v>108.05977</v>
          </cell>
          <cell r="J1437">
            <v>111.32357916666668</v>
          </cell>
        </row>
        <row r="1438">
          <cell r="A1438" t="str">
            <v>34519(22)</v>
          </cell>
          <cell r="D1438" t="str">
            <v>OTHER PAPER &amp; PAPERBOARD CUT TO SIZE OR SHAPE IN  STRIPS, ROLLS OR SHEETS</v>
          </cell>
          <cell r="E1438">
            <v>100</v>
          </cell>
          <cell r="F1438">
            <v>98.577239999999989</v>
          </cell>
          <cell r="G1438">
            <v>106.62262916666666</v>
          </cell>
          <cell r="H1438">
            <v>139.71883250000002</v>
          </cell>
          <cell r="I1438">
            <v>156.04674916666664</v>
          </cell>
          <cell r="J1438">
            <v>166.66667000000004</v>
          </cell>
        </row>
        <row r="1439">
          <cell r="A1439" t="str">
            <v>34519(22)</v>
          </cell>
          <cell r="D1439" t="str">
            <v>OTHER ARTICLES OF PAPER  PULP, PAPER, PAPERBOARD  OR CELLULOSE WADDING</v>
          </cell>
          <cell r="E1439">
            <v>100.00054333333331</v>
          </cell>
          <cell r="F1439">
            <v>112.82185250000005</v>
          </cell>
          <cell r="G1439">
            <v>98.644615833333333</v>
          </cell>
          <cell r="H1439">
            <v>96.85922916666668</v>
          </cell>
          <cell r="I1439">
            <v>102.24738583333337</v>
          </cell>
          <cell r="J1439">
            <v>101.21118000000001</v>
          </cell>
        </row>
        <row r="1440">
          <cell r="A1440" t="str">
            <v>33119(22)</v>
          </cell>
          <cell r="D1440" t="str">
            <v>COT YARN &gt; 85% COTTON NOTFOR RETAIL SALE, SINGLE  YARN, OF UNCOMBED FIBRE, &gt; 714.29 DECITEX         (&lt; 14 METRIC NUMBER)</v>
          </cell>
          <cell r="E1440">
            <v>100</v>
          </cell>
          <cell r="F1440">
            <v>94.924569999999989</v>
          </cell>
          <cell r="G1440">
            <v>87.002939999999995</v>
          </cell>
          <cell r="H1440">
            <v>94.044919999999962</v>
          </cell>
          <cell r="I1440">
            <v>106.70204750000002</v>
          </cell>
          <cell r="J1440">
            <v>99.643386666666686</v>
          </cell>
        </row>
        <row r="1441">
          <cell r="A1441" t="str">
            <v>33119(22)</v>
          </cell>
          <cell r="D1441" t="str">
            <v>COT YARN &gt;85% COT NOT FORRET SALE, SINGLE YARN, OFCOMBED FIB &gt; 714.29 DEC. (&lt; 14 METRIC NUMBER)</v>
          </cell>
          <cell r="E1441">
            <v>100.00011666666666</v>
          </cell>
          <cell r="F1441">
            <v>92.010529166666672</v>
          </cell>
          <cell r="G1441">
            <v>89.869775833333335</v>
          </cell>
          <cell r="H1441">
            <v>101.30308666666666</v>
          </cell>
          <cell r="I1441">
            <v>113.88511916666668</v>
          </cell>
          <cell r="J1441">
            <v>122.81363416666666</v>
          </cell>
        </row>
        <row r="1442">
          <cell r="A1442" t="str">
            <v>33119(22)</v>
          </cell>
          <cell r="D1442" t="str">
            <v>COT YARN &gt;85% COT NOT FORRET SALE, SINGLE YARN, OFUNCOMBED FIB &lt;714.29 BUT &gt;232.56 DEC. (&gt;14 BUT    &lt; 43 METRIC NUMBER)</v>
          </cell>
          <cell r="E1442">
            <v>100.00011666666666</v>
          </cell>
          <cell r="F1442">
            <v>92.010529166666672</v>
          </cell>
          <cell r="G1442">
            <v>89.869775833333335</v>
          </cell>
          <cell r="H1442">
            <v>101.30308666666666</v>
          </cell>
          <cell r="I1442">
            <v>113.88511916666668</v>
          </cell>
          <cell r="J1442">
            <v>122.81363416666666</v>
          </cell>
        </row>
        <row r="1443">
          <cell r="A1443" t="str">
            <v>33119(22)</v>
          </cell>
          <cell r="D1443" t="str">
            <v>COT YARN &gt;85% COT NOT FORRET SALE, SINGLE YARN, OFCOMBED FIB &lt; 714.29 BUT  &gt;232.56 DECITEX (&gt;14 BUT &lt; 43 METRIC NUMBER)</v>
          </cell>
          <cell r="E1443">
            <v>100.00011666666666</v>
          </cell>
          <cell r="F1443">
            <v>92.010529166666672</v>
          </cell>
          <cell r="G1443">
            <v>89.869775833333335</v>
          </cell>
          <cell r="H1443">
            <v>101.30308666666666</v>
          </cell>
          <cell r="I1443">
            <v>113.88511916666668</v>
          </cell>
          <cell r="J1443">
            <v>122.81363416666666</v>
          </cell>
        </row>
        <row r="1444">
          <cell r="A1444" t="str">
            <v>33119(22)</v>
          </cell>
          <cell r="D1444" t="str">
            <v>COT YARN &lt;85% COT NOT FORRET SALE, SINGLE YARN,   OF UNCOMBED FIB, &gt; 714.29DECITEX (&lt; 14 METRIC     NUMBER)</v>
          </cell>
          <cell r="E1444">
            <v>100.00011666666666</v>
          </cell>
          <cell r="F1444">
            <v>92.010529166666672</v>
          </cell>
          <cell r="G1444">
            <v>89.869775833333335</v>
          </cell>
          <cell r="H1444">
            <v>101.30308666666666</v>
          </cell>
          <cell r="I1444">
            <v>113.88511916666668</v>
          </cell>
          <cell r="J1444">
            <v>122.81363416666666</v>
          </cell>
        </row>
        <row r="1445">
          <cell r="A1445" t="str">
            <v>33119(22)</v>
          </cell>
          <cell r="D1445" t="str">
            <v>COT YARN &lt;85% COT NOT FORRET SALE, SINGLE YARN,   OF UNCOMBED FIB, &lt; 714.29BUT &gt; 232.56 DEC.(&gt; 14   BUT &lt; 43 METRIC NUMBER)</v>
          </cell>
          <cell r="E1445">
            <v>100.00011666666666</v>
          </cell>
          <cell r="F1445">
            <v>92.010529166666672</v>
          </cell>
          <cell r="G1445">
            <v>89.869775833333335</v>
          </cell>
          <cell r="H1445">
            <v>101.30308666666666</v>
          </cell>
          <cell r="I1445">
            <v>113.88511916666668</v>
          </cell>
          <cell r="J1445">
            <v>122.81363416666666</v>
          </cell>
        </row>
        <row r="1446">
          <cell r="A1446" t="str">
            <v>33122(22)</v>
          </cell>
          <cell r="D1446" t="str">
            <v>TEXTURED YARN OF NYLON OROTHER POLYAMIDES, MEASUR-ING &lt; 50 TEX PER SINGLE  YARN</v>
          </cell>
          <cell r="E1446">
            <v>100</v>
          </cell>
          <cell r="F1446">
            <v>55.127670000000009</v>
          </cell>
          <cell r="G1446">
            <v>51.151109999999996</v>
          </cell>
          <cell r="H1446">
            <v>88.363329999999962</v>
          </cell>
          <cell r="I1446">
            <v>88.363329999999962</v>
          </cell>
          <cell r="J1446">
            <v>88.363329999999962</v>
          </cell>
        </row>
        <row r="1447">
          <cell r="A1447" t="str">
            <v>33122(22)</v>
          </cell>
          <cell r="D1447" t="str">
            <v>TEXTURED YARN,POLYESTERS</v>
          </cell>
          <cell r="E1447">
            <v>100.00000083333335</v>
          </cell>
          <cell r="F1447">
            <v>88.57176250000002</v>
          </cell>
          <cell r="G1447">
            <v>75.275554999999997</v>
          </cell>
          <cell r="H1447">
            <v>83.420348333333322</v>
          </cell>
          <cell r="I1447">
            <v>90.312098333333338</v>
          </cell>
          <cell r="J1447">
            <v>91.901609166666645</v>
          </cell>
        </row>
        <row r="1448">
          <cell r="A1448" t="str">
            <v>33122(22)</v>
          </cell>
          <cell r="D1448" t="str">
            <v>YARN, SINGLE, UNTWISTED  OR WITH A TWIST &lt; 50 TURNPER METRE OF NYLON OR    OTHER POLYAMIDES</v>
          </cell>
          <cell r="E1448">
            <v>100.00059916666669</v>
          </cell>
          <cell r="F1448">
            <v>102.68307000000001</v>
          </cell>
          <cell r="G1448">
            <v>117.30925999999997</v>
          </cell>
          <cell r="H1448">
            <v>131.90548083333334</v>
          </cell>
          <cell r="I1448">
            <v>159.44948166666666</v>
          </cell>
          <cell r="J1448">
            <v>201.91938833333333</v>
          </cell>
        </row>
        <row r="1449">
          <cell r="A1449" t="str">
            <v>33122(22)</v>
          </cell>
          <cell r="D1449" t="str">
            <v>OTHER YARN CONTAINING 85%OR MORE BY WEIGHT OF     SYNTHETIC STAPLE FIBRE,  FOR RETAIL SALE</v>
          </cell>
          <cell r="E1449">
            <v>100.00011666666666</v>
          </cell>
          <cell r="F1449">
            <v>92.010529166666672</v>
          </cell>
          <cell r="G1449">
            <v>89.869775833333335</v>
          </cell>
          <cell r="H1449">
            <v>101.30308666666666</v>
          </cell>
          <cell r="I1449">
            <v>113.88511916666668</v>
          </cell>
          <cell r="J1449">
            <v>122.81363416666666</v>
          </cell>
        </row>
        <row r="1450">
          <cell r="A1450" t="str">
            <v>33122(22)</v>
          </cell>
          <cell r="D1450" t="str">
            <v>OTHER YARN, OF POLYESTER STAPLE FIBRES, MIXED     MAINLY OR SOLELY WITH AR-TIFICIAL STAPLE FIBRES,  NOT PUT UP FOR RET. SALE</v>
          </cell>
          <cell r="E1450">
            <v>100.00011666666666</v>
          </cell>
          <cell r="F1450">
            <v>92.010529166666672</v>
          </cell>
          <cell r="G1450">
            <v>89.869775833333335</v>
          </cell>
          <cell r="H1450">
            <v>101.30308666666666</v>
          </cell>
          <cell r="I1450">
            <v>113.88511916666668</v>
          </cell>
          <cell r="J1450">
            <v>122.81363416666666</v>
          </cell>
        </row>
        <row r="1451">
          <cell r="A1451" t="str">
            <v>33122(22)</v>
          </cell>
          <cell r="D1451" t="str">
            <v>OTHER YARN, OF POLYESTER STAPLE FIBRES, MIXED     MAINLY OR SOLELY WITH    COTTON, NOT PUT UP FOR   RETAIL SALE</v>
          </cell>
          <cell r="E1451">
            <v>100.00011666666666</v>
          </cell>
          <cell r="F1451">
            <v>92.010529166666672</v>
          </cell>
          <cell r="G1451">
            <v>89.869775833333335</v>
          </cell>
          <cell r="H1451">
            <v>101.30308666666666</v>
          </cell>
          <cell r="I1451">
            <v>113.88511916666668</v>
          </cell>
          <cell r="J1451">
            <v>122.81363416666666</v>
          </cell>
        </row>
        <row r="1452">
          <cell r="A1452" t="str">
            <v>33122(22)</v>
          </cell>
          <cell r="D1452" t="str">
            <v>OTHER YARN, OF ARTIFICIALSTAPLE FIBRES, NOT PUT UPFOR RETAIL SALE</v>
          </cell>
          <cell r="E1452">
            <v>100.00011666666666</v>
          </cell>
          <cell r="F1452">
            <v>92.010529166666672</v>
          </cell>
          <cell r="G1452">
            <v>89.869775833333335</v>
          </cell>
          <cell r="H1452">
            <v>101.30308666666666</v>
          </cell>
          <cell r="I1452">
            <v>113.88511916666668</v>
          </cell>
          <cell r="J1452">
            <v>122.81363416666666</v>
          </cell>
        </row>
        <row r="1453">
          <cell r="A1453" t="str">
            <v>36123(22)</v>
          </cell>
          <cell r="D1453" t="str">
            <v>CHOPPED STRANDS, OF GLASSFIBRES, OF A LENGTH OF   NOT &gt; 50 MM</v>
          </cell>
          <cell r="E1453">
            <v>99.999531666666655</v>
          </cell>
          <cell r="F1453">
            <v>102.46074000000003</v>
          </cell>
          <cell r="G1453">
            <v>102.04082000000002</v>
          </cell>
          <cell r="H1453">
            <v>97.654975000000007</v>
          </cell>
          <cell r="I1453">
            <v>95.04213</v>
          </cell>
          <cell r="J1453">
            <v>90.189710000000019</v>
          </cell>
        </row>
        <row r="1454">
          <cell r="A1454" t="str">
            <v>33127(22)</v>
          </cell>
          <cell r="D1454" t="str">
            <v>WV FABRICS OF COTTON, CTG85% OR MORE BY WEIGHT OF COTTON, UNBLEACHED, PLAINWEAVE, WEIGHING NOT &gt;    100 G/M2</v>
          </cell>
          <cell r="E1454">
            <v>99.996196666666691</v>
          </cell>
          <cell r="F1454">
            <v>84.027224999999987</v>
          </cell>
          <cell r="G1454">
            <v>120.52773666666667</v>
          </cell>
          <cell r="H1454">
            <v>118.34151</v>
          </cell>
          <cell r="I1454">
            <v>140.29884999999996</v>
          </cell>
          <cell r="J1454">
            <v>140.29884999999996</v>
          </cell>
        </row>
        <row r="1455">
          <cell r="A1455" t="str">
            <v>33127(22)</v>
          </cell>
          <cell r="D1455" t="str">
            <v>OTHER WOVEN FABRICS OF   COTTON, UNBLEACHED, CTG  85% OR MORE BY WEIGHT OF COTTON, WEIGHING NOT &gt;   200 G/M2</v>
          </cell>
          <cell r="E1455">
            <v>99.996196666666691</v>
          </cell>
          <cell r="F1455">
            <v>84.027224999999987</v>
          </cell>
          <cell r="G1455">
            <v>120.52773666666667</v>
          </cell>
          <cell r="H1455">
            <v>118.34151</v>
          </cell>
          <cell r="I1455">
            <v>140.29884999999996</v>
          </cell>
          <cell r="J1455">
            <v>140.29884999999996</v>
          </cell>
        </row>
        <row r="1456">
          <cell r="A1456" t="str">
            <v>33127(22)</v>
          </cell>
          <cell r="D1456" t="str">
            <v>OTHER WOVEN FABRICS OF &gt; 85% COTTON, UNBLEACHED,  PLAIN WEAVE, WEIGHING &gt;  200 G/M2</v>
          </cell>
          <cell r="E1456">
            <v>99.996196666666691</v>
          </cell>
          <cell r="F1456">
            <v>84.027224999999987</v>
          </cell>
          <cell r="G1456">
            <v>120.52773666666667</v>
          </cell>
          <cell r="H1456">
            <v>118.34151</v>
          </cell>
          <cell r="I1456">
            <v>140.29884999999996</v>
          </cell>
          <cell r="J1456">
            <v>140.29884999999996</v>
          </cell>
        </row>
        <row r="1457">
          <cell r="A1457" t="str">
            <v>33127(22)</v>
          </cell>
          <cell r="D1457" t="str">
            <v>WV FABRICS OF COTTON, CTG85% OR MORE BY WEIGHT OF COTTON, BLEACHED, PLAIN  WEAVE, WEIGHING NOT &gt;    100 G/M2</v>
          </cell>
          <cell r="E1457">
            <v>99.996196666666691</v>
          </cell>
          <cell r="F1457">
            <v>84.027224999999987</v>
          </cell>
          <cell r="G1457">
            <v>120.52773666666667</v>
          </cell>
          <cell r="H1457">
            <v>118.34151</v>
          </cell>
          <cell r="I1457">
            <v>140.29884999999996</v>
          </cell>
          <cell r="J1457">
            <v>140.29884999999996</v>
          </cell>
        </row>
        <row r="1458">
          <cell r="A1458" t="str">
            <v>33127(22)</v>
          </cell>
          <cell r="D1458" t="str">
            <v>WV FABRICS OF COTTON, CTG85% OR MORE BY WEIGHT OF COTTON, DYED, PLAIN WEAVEWEIGHING &gt; 100 G/M2</v>
          </cell>
          <cell r="E1458">
            <v>99.996196666666691</v>
          </cell>
          <cell r="F1458">
            <v>84.027224999999987</v>
          </cell>
          <cell r="G1458">
            <v>120.52773666666667</v>
          </cell>
          <cell r="H1458">
            <v>118.34151</v>
          </cell>
          <cell r="I1458">
            <v>140.29884999999996</v>
          </cell>
          <cell r="J1458">
            <v>140.29884999999996</v>
          </cell>
        </row>
        <row r="1459">
          <cell r="A1459" t="str">
            <v>33127(22)</v>
          </cell>
          <cell r="D1459" t="str">
            <v>WOVEN FABRICS, CTG 85% ORMORE OF COTTON, OF YARN  OF DIFF. COLOURS, PLAIN  WEAVE, WEIGHING &gt;100 G/M2</v>
          </cell>
          <cell r="E1459">
            <v>99.996196666666691</v>
          </cell>
          <cell r="F1459">
            <v>84.027224999999987</v>
          </cell>
          <cell r="G1459">
            <v>120.52773666666667</v>
          </cell>
          <cell r="H1459">
            <v>118.34151</v>
          </cell>
          <cell r="I1459">
            <v>140.29884999999996</v>
          </cell>
          <cell r="J1459">
            <v>140.29884999999996</v>
          </cell>
        </row>
        <row r="1460">
          <cell r="A1460" t="str">
            <v>33127(22)</v>
          </cell>
          <cell r="D1460" t="str">
            <v>WOVEN FABRICS OF COTTON, CTG 85% OR MORE OF       COTTON, PRINTED, PLAIN   WEAVE, WEIGHING NOT      &gt; 100 G/M2</v>
          </cell>
          <cell r="E1460">
            <v>99.996196666666691</v>
          </cell>
          <cell r="F1460">
            <v>84.027224999999987</v>
          </cell>
          <cell r="G1460">
            <v>120.52773666666667</v>
          </cell>
          <cell r="H1460">
            <v>118.34151</v>
          </cell>
          <cell r="I1460">
            <v>140.29884999999996</v>
          </cell>
          <cell r="J1460">
            <v>140.29884999999996</v>
          </cell>
        </row>
        <row r="1461">
          <cell r="A1461" t="str">
            <v>33127(22)</v>
          </cell>
          <cell r="D1461" t="str">
            <v>OTHER WV FABRICS OF COT.,CTG 85% OR MORE OF COTTONPRINTED,WEIGHING NOT MORETHAN 200 G/M2</v>
          </cell>
          <cell r="E1461">
            <v>99.996196666666691</v>
          </cell>
          <cell r="F1461">
            <v>84.027224999999987</v>
          </cell>
          <cell r="G1461">
            <v>120.52773666666667</v>
          </cell>
          <cell r="H1461">
            <v>118.34151</v>
          </cell>
          <cell r="I1461">
            <v>140.29884999999996</v>
          </cell>
          <cell r="J1461">
            <v>140.29884999999996</v>
          </cell>
        </row>
        <row r="1462">
          <cell r="A1462" t="str">
            <v>33127(22)</v>
          </cell>
          <cell r="D1462" t="str">
            <v>WV FABRICS OF COTTON, CTG85% OR MORE OF COTTON,   DYED, PLAIN WEAVE, WEIGH-ING &gt; 200 G/M2</v>
          </cell>
          <cell r="E1462">
            <v>99.996196666666691</v>
          </cell>
          <cell r="F1462">
            <v>84.027224999999987</v>
          </cell>
          <cell r="G1462">
            <v>120.52773666666667</v>
          </cell>
          <cell r="H1462">
            <v>118.34151</v>
          </cell>
          <cell r="I1462">
            <v>140.29884999999996</v>
          </cell>
          <cell r="J1462">
            <v>140.29884999999996</v>
          </cell>
        </row>
        <row r="1463">
          <cell r="A1463" t="str">
            <v>33127(22)</v>
          </cell>
          <cell r="D1463" t="str">
            <v>WV FABRICS OF COTTON, CTG85% OR MORE COTTON       DYED, 3-THREAD OR 4-     THREAD TWILL, INCL CROSS TWILL WT&gt;200 G/M2</v>
          </cell>
          <cell r="E1463">
            <v>99.996196666666691</v>
          </cell>
          <cell r="F1463">
            <v>84.027224999999987</v>
          </cell>
          <cell r="G1463">
            <v>120.52773666666667</v>
          </cell>
          <cell r="H1463">
            <v>118.34151</v>
          </cell>
          <cell r="I1463">
            <v>140.29884999999996</v>
          </cell>
          <cell r="J1463">
            <v>140.29884999999996</v>
          </cell>
        </row>
        <row r="1464">
          <cell r="A1464" t="str">
            <v>33127(22)</v>
          </cell>
          <cell r="D1464" t="str">
            <v>OTHER WOVEN FABRICS OF   COTTON,CTG 85% OR MORE   OF COTTON, DYED, WEIGHING&gt; 200 G/M2</v>
          </cell>
          <cell r="E1464">
            <v>99.996196666666691</v>
          </cell>
          <cell r="F1464">
            <v>84.027224999999987</v>
          </cell>
          <cell r="G1464">
            <v>120.52773666666667</v>
          </cell>
          <cell r="H1464">
            <v>118.34151</v>
          </cell>
          <cell r="I1464">
            <v>140.29884999999996</v>
          </cell>
          <cell r="J1464">
            <v>140.29884999999996</v>
          </cell>
        </row>
        <row r="1465">
          <cell r="A1465" t="str">
            <v>33127(22)</v>
          </cell>
          <cell r="D1465" t="str">
            <v>DENIM OF &gt; 85% COTTON OF YARNS OF DIFFERENT       COLOURS WEIGHING &gt; 200   G/M2</v>
          </cell>
          <cell r="E1465">
            <v>99.996196666666691</v>
          </cell>
          <cell r="F1465">
            <v>84.027224999999987</v>
          </cell>
          <cell r="G1465">
            <v>120.52773666666667</v>
          </cell>
          <cell r="H1465">
            <v>118.34151</v>
          </cell>
          <cell r="I1465">
            <v>140.29884999999996</v>
          </cell>
          <cell r="J1465">
            <v>140.29884999999996</v>
          </cell>
        </row>
        <row r="1466">
          <cell r="A1466" t="str">
            <v>33122(22)</v>
          </cell>
          <cell r="D1466" t="str">
            <v>OTHER WOVEN FABRICS FROM HIGH TENACITY YARN OF    NYLON OR OTHER POLYAMIDESOR OF POLYESTERS</v>
          </cell>
          <cell r="E1466">
            <v>99.996953333333323</v>
          </cell>
          <cell r="F1466">
            <v>114.89482333333331</v>
          </cell>
          <cell r="G1466">
            <v>104.10179833333333</v>
          </cell>
          <cell r="H1466">
            <v>79.465063333333333</v>
          </cell>
          <cell r="I1466">
            <v>85.562249999999992</v>
          </cell>
          <cell r="J1466">
            <v>95.385110833333343</v>
          </cell>
        </row>
        <row r="1467">
          <cell r="A1467" t="str">
            <v>33122(22)</v>
          </cell>
          <cell r="D1467" t="str">
            <v>TYRE CORD FABRICS OBTAIN-ED FROM STRIP OR THE LIKEOF SYNTHETIC FILAMENT    YARN</v>
          </cell>
          <cell r="E1467">
            <v>100.00005833333333</v>
          </cell>
          <cell r="F1467">
            <v>100.19824666666668</v>
          </cell>
          <cell r="G1467">
            <v>86.11204166666667</v>
          </cell>
          <cell r="H1467">
            <v>80.801296666666673</v>
          </cell>
          <cell r="I1467">
            <v>81.171409166666677</v>
          </cell>
          <cell r="J1467">
            <v>109.33053166666664</v>
          </cell>
        </row>
        <row r="1468">
          <cell r="A1468" t="str">
            <v>33122(22)</v>
          </cell>
          <cell r="D1468" t="str">
            <v>OTHER WOVEN FABRICS OF   SYNTHETIC FILAMENT YARN  OBTAINED FROM STRIP OR   THE LIKE</v>
          </cell>
          <cell r="E1468">
            <v>99.999611666666681</v>
          </cell>
          <cell r="F1468">
            <v>100.58563083333334</v>
          </cell>
          <cell r="G1468">
            <v>96.851148333333327</v>
          </cell>
          <cell r="H1468">
            <v>86.426139166666658</v>
          </cell>
          <cell r="I1468">
            <v>88.007658333333339</v>
          </cell>
          <cell r="J1468">
            <v>92.498880000000014</v>
          </cell>
        </row>
        <row r="1469">
          <cell r="A1469" t="str">
            <v>33129(22)</v>
          </cell>
          <cell r="D1469" t="str">
            <v>WV. FAB. CONT. &gt; 85% BY  WT. OF FILAMENT OF NYLON/OTHER POLYAMIDES O/T     ELASTIC FAB. &amp; TRIM.     UNBLEACHED/BLEACHED.</v>
          </cell>
          <cell r="E1469">
            <v>100</v>
          </cell>
          <cell r="F1469">
            <v>99.599599999999981</v>
          </cell>
          <cell r="G1469">
            <v>95.562229166666697</v>
          </cell>
          <cell r="H1469">
            <v>88.688690833333339</v>
          </cell>
          <cell r="I1469">
            <v>99.457791666666651</v>
          </cell>
          <cell r="J1469">
            <v>112.40406749999997</v>
          </cell>
        </row>
        <row r="1470">
          <cell r="A1470" t="str">
            <v>33129(22)</v>
          </cell>
          <cell r="D1470" t="str">
            <v>WV. FAB. CONT. &gt; 85% BY  WT. OF FILAMENT OF NYLON/OTHER POLYAMIDES O/T     ELASTIC FAB. &amp; TRIM.     DYED</v>
          </cell>
          <cell r="E1470">
            <v>100.00063833333334</v>
          </cell>
          <cell r="F1470">
            <v>104.62956083333333</v>
          </cell>
          <cell r="G1470">
            <v>98.915237500000018</v>
          </cell>
          <cell r="H1470">
            <v>93.424379999999985</v>
          </cell>
          <cell r="I1470">
            <v>98.069262500000008</v>
          </cell>
          <cell r="J1470">
            <v>97.542519166666665</v>
          </cell>
        </row>
        <row r="1471">
          <cell r="A1471" t="str">
            <v>33129(22)</v>
          </cell>
          <cell r="D1471" t="str">
            <v>OTHER WV FABRICS OF SYN  FILAMENT YARN, CTG 85% ORMORE BY WT OF TEXTURED   POLYESTER FILAMENTS, DYED</v>
          </cell>
          <cell r="E1471">
            <v>100.000815</v>
          </cell>
          <cell r="F1471">
            <v>88.939504999999997</v>
          </cell>
          <cell r="G1471">
            <v>88.163984999999997</v>
          </cell>
          <cell r="H1471">
            <v>102.89879833333335</v>
          </cell>
          <cell r="I1471">
            <v>96.531396666666666</v>
          </cell>
          <cell r="J1471">
            <v>102.1028725</v>
          </cell>
        </row>
        <row r="1472">
          <cell r="A1472" t="str">
            <v>33129(22)</v>
          </cell>
          <cell r="D1472" t="str">
            <v>WV FAB, &gt;85% BY WT. OF   TEXTURED  POLYESTER      FILAMENTS, PTD, FOR O/T  BATIK OR SUITING</v>
          </cell>
          <cell r="E1472">
            <v>100</v>
          </cell>
          <cell r="F1472">
            <v>107.35293999999996</v>
          </cell>
          <cell r="G1472">
            <v>116.17646999999999</v>
          </cell>
          <cell r="H1472">
            <v>95.588240000000027</v>
          </cell>
          <cell r="I1472">
            <v>95.588240000000027</v>
          </cell>
          <cell r="J1472">
            <v>95.588240000000027</v>
          </cell>
        </row>
        <row r="1473">
          <cell r="A1473" t="str">
            <v>33129(22)</v>
          </cell>
          <cell r="D1473" t="str">
            <v>OTHER WOVEN FABRICS, CTG 85% OR MORE BY WEIGHT OF NON-TEXTURED POLYESTER   FILAMENTS</v>
          </cell>
          <cell r="E1473">
            <v>99.999611666666681</v>
          </cell>
          <cell r="F1473">
            <v>100.58563083333334</v>
          </cell>
          <cell r="G1473">
            <v>96.851148333333327</v>
          </cell>
          <cell r="H1473">
            <v>86.426139166666658</v>
          </cell>
          <cell r="I1473">
            <v>88.007658333333339</v>
          </cell>
          <cell r="J1473">
            <v>92.498880000000014</v>
          </cell>
        </row>
        <row r="1474">
          <cell r="A1474" t="str">
            <v>33129(22)</v>
          </cell>
          <cell r="D1474" t="str">
            <v>WOVEN FABRICS, &gt; 85% BY  WEIGHT OF SYNTHETIC      FILAMENTS, PRINTED, FOR  OTHER THAN BATIK OR      SUITING</v>
          </cell>
          <cell r="E1474">
            <v>99.999611666666681</v>
          </cell>
          <cell r="F1474">
            <v>100.58563083333334</v>
          </cell>
          <cell r="G1474">
            <v>96.851148333333327</v>
          </cell>
          <cell r="H1474">
            <v>86.426139166666658</v>
          </cell>
          <cell r="I1474">
            <v>88.007658333333339</v>
          </cell>
          <cell r="J1474">
            <v>92.498880000000014</v>
          </cell>
        </row>
        <row r="1475">
          <cell r="A1475" t="str">
            <v>33129(22)</v>
          </cell>
          <cell r="D1475" t="str">
            <v>WOVEN FABRICS CONTAINING 85% OR MORE BY WEIGHT OF POLYESTER STAPLE FIBRES, OTHER THAN UNBLEACHED OR BLEACHED</v>
          </cell>
          <cell r="E1475">
            <v>100</v>
          </cell>
          <cell r="F1475">
            <v>90.736340000000013</v>
          </cell>
          <cell r="G1475">
            <v>96.912110000000013</v>
          </cell>
          <cell r="H1475">
            <v>75.732385000000008</v>
          </cell>
          <cell r="I1475">
            <v>71.496439999999993</v>
          </cell>
          <cell r="J1475">
            <v>63.776720833333357</v>
          </cell>
        </row>
        <row r="1476">
          <cell r="A1476" t="str">
            <v>33129(22)</v>
          </cell>
          <cell r="D1476" t="str">
            <v>OTHER WOVEN FABRICS OF   SYNTHETIC STAPLE FIBRES, UNBLEACHED OR BLEACHED</v>
          </cell>
          <cell r="E1476">
            <v>99.999611666666681</v>
          </cell>
          <cell r="F1476">
            <v>100.58563083333334</v>
          </cell>
          <cell r="G1476">
            <v>96.851148333333327</v>
          </cell>
          <cell r="H1476">
            <v>86.426139166666658</v>
          </cell>
          <cell r="I1476">
            <v>88.007658333333339</v>
          </cell>
          <cell r="J1476">
            <v>92.498880000000014</v>
          </cell>
        </row>
        <row r="1477">
          <cell r="A1477" t="str">
            <v>33129(22)</v>
          </cell>
          <cell r="D1477" t="str">
            <v>WOVEN FABRICS, &lt;85% BY WTOF POLYESTER STAPLE FIBREPLAIN WEAVE MIXED WITH   COTTON OF WT &lt; 170 G/M2, UNBLEACHED OR BLEACHED</v>
          </cell>
          <cell r="E1477">
            <v>100</v>
          </cell>
          <cell r="F1477">
            <v>96.36363999999999</v>
          </cell>
          <cell r="G1477">
            <v>82.727269999999962</v>
          </cell>
          <cell r="H1477">
            <v>82.727269999999962</v>
          </cell>
          <cell r="I1477">
            <v>82.727269999999962</v>
          </cell>
          <cell r="J1477">
            <v>82.727269999999962</v>
          </cell>
        </row>
        <row r="1478">
          <cell r="A1478" t="str">
            <v>33129(22)</v>
          </cell>
          <cell r="D1478" t="str">
            <v>WOVEN FABRICS, &lt;85% BY WTOF POLY. STAPLE FIBRES   PLAIN WEAVE MIXED WITH   COTTON OF WEIGHT &lt; 170   G/M2, DYED</v>
          </cell>
          <cell r="E1478">
            <v>99.999611666666681</v>
          </cell>
          <cell r="F1478">
            <v>100.58563083333334</v>
          </cell>
          <cell r="G1478">
            <v>96.851148333333327</v>
          </cell>
          <cell r="H1478">
            <v>86.426139166666658</v>
          </cell>
          <cell r="I1478">
            <v>88.007658333333339</v>
          </cell>
          <cell r="J1478">
            <v>92.498880000000014</v>
          </cell>
        </row>
        <row r="1479">
          <cell r="A1479" t="str">
            <v>33129(22)</v>
          </cell>
          <cell r="D1479" t="str">
            <v>OTHER WOVEN FABRICS OF   POLYESTER STAPLE FIBRES  MIXED MAINLY OR SOLELY   WITH VISCOSE RAYON STAPLEFIBRES</v>
          </cell>
          <cell r="E1479">
            <v>99.999611666666681</v>
          </cell>
          <cell r="F1479">
            <v>100.58563083333334</v>
          </cell>
          <cell r="G1479">
            <v>96.851148333333327</v>
          </cell>
          <cell r="H1479">
            <v>86.426139166666658</v>
          </cell>
          <cell r="I1479">
            <v>88.007658333333339</v>
          </cell>
          <cell r="J1479">
            <v>92.498880000000014</v>
          </cell>
        </row>
        <row r="1480">
          <cell r="A1480" t="str">
            <v>33129(22)</v>
          </cell>
          <cell r="D1480" t="str">
            <v>WOVEN FABRICS OF POLY.   STAPLE FIBRES MIXED WITH OTHERS,O/T VISCOSE RAYON MAN-MADE FILAMENTS OR    WOOL OR FINE ANIMAL HA</v>
          </cell>
          <cell r="E1480">
            <v>100.00000166666669</v>
          </cell>
          <cell r="F1480">
            <v>93.028184166666648</v>
          </cell>
          <cell r="G1480">
            <v>103.07974666666667</v>
          </cell>
          <cell r="H1480">
            <v>79.374159999999989</v>
          </cell>
          <cell r="I1480">
            <v>78.491209999999995</v>
          </cell>
          <cell r="J1480">
            <v>73.334743333333321</v>
          </cell>
        </row>
        <row r="1481">
          <cell r="A1481" t="str">
            <v>33129(22)</v>
          </cell>
          <cell r="D1481" t="str">
            <v>OTHER WOVEN FABRICS      CONTAINING 85% OR MORE BYWEIGHT OF ARTIFICIAL     FILAMENT OR STRIP OR THE LIKE, UNBLEACHED/BLEACHED</v>
          </cell>
          <cell r="E1481">
            <v>99.999611666666681</v>
          </cell>
          <cell r="F1481">
            <v>100.58563083333334</v>
          </cell>
          <cell r="G1481">
            <v>96.851148333333327</v>
          </cell>
          <cell r="H1481">
            <v>86.426139166666658</v>
          </cell>
          <cell r="I1481">
            <v>88.007658333333339</v>
          </cell>
          <cell r="J1481">
            <v>92.498880000000014</v>
          </cell>
        </row>
        <row r="1482">
          <cell r="A1482" t="str">
            <v>33129(22)</v>
          </cell>
          <cell r="D1482" t="str">
            <v>WOVEN FABRICS CONTAINING &gt; 85% BY WEIGHT OF       ARTIFICIAL STAPLE FIBRES,DYED</v>
          </cell>
          <cell r="E1482">
            <v>99.999611666666681</v>
          </cell>
          <cell r="F1482">
            <v>100.58563083333334</v>
          </cell>
          <cell r="G1482">
            <v>96.851148333333327</v>
          </cell>
          <cell r="H1482">
            <v>86.426139166666658</v>
          </cell>
          <cell r="I1482">
            <v>88.007658333333339</v>
          </cell>
          <cell r="J1482">
            <v>92.498880000000014</v>
          </cell>
        </row>
        <row r="1483">
          <cell r="A1483" t="str">
            <v>33129(22)</v>
          </cell>
          <cell r="D1483" t="str">
            <v>WOVEN FABRICS CONTAINING &gt; 85% BY WEIGHT OF       ARTIFICIAL STAPLE FIBRES,PRINTED</v>
          </cell>
          <cell r="E1483">
            <v>100</v>
          </cell>
          <cell r="F1483">
            <v>93.115320000000011</v>
          </cell>
          <cell r="G1483">
            <v>103.09811000000002</v>
          </cell>
          <cell r="H1483">
            <v>105.40017416666667</v>
          </cell>
          <cell r="I1483">
            <v>111.85455999999999</v>
          </cell>
          <cell r="J1483">
            <v>120.82616</v>
          </cell>
        </row>
        <row r="1484">
          <cell r="A1484" t="str">
            <v>33126(22)</v>
          </cell>
          <cell r="D1484" t="str">
            <v>OTHER FABRICS, CONTAINING85% OR MORE BY WEIGHT OF SILK OR OF SILK WASTE    OTHER THAN NOIL SILK</v>
          </cell>
          <cell r="E1484">
            <v>99.99965916666666</v>
          </cell>
          <cell r="F1484">
            <v>97.60255833333332</v>
          </cell>
          <cell r="G1484">
            <v>96.810675000000003</v>
          </cell>
          <cell r="H1484">
            <v>92.62223666666668</v>
          </cell>
          <cell r="I1484">
            <v>97.38028749999998</v>
          </cell>
          <cell r="J1484">
            <v>101.40431333333335</v>
          </cell>
        </row>
        <row r="1485">
          <cell r="A1485" t="str">
            <v>33213(22)</v>
          </cell>
          <cell r="D1485" t="str">
            <v>PILE FABRICS INCLUDING   LONG PILE FABRICS</v>
          </cell>
          <cell r="E1485">
            <v>100</v>
          </cell>
          <cell r="F1485">
            <v>100</v>
          </cell>
          <cell r="G1485">
            <v>99.85275</v>
          </cell>
          <cell r="H1485">
            <v>90.371255000000005</v>
          </cell>
          <cell r="I1485">
            <v>91.654577500000002</v>
          </cell>
          <cell r="J1485">
            <v>89.701718333333332</v>
          </cell>
        </row>
        <row r="1486">
          <cell r="A1486" t="str">
            <v>33213(22)</v>
          </cell>
          <cell r="D1486" t="str">
            <v>LOOPED PILE FABRICS OF   COTTON</v>
          </cell>
          <cell r="E1486">
            <v>100</v>
          </cell>
          <cell r="F1486">
            <v>100</v>
          </cell>
          <cell r="G1486">
            <v>99.85275</v>
          </cell>
          <cell r="H1486">
            <v>90.371255000000005</v>
          </cell>
          <cell r="I1486">
            <v>91.654577500000002</v>
          </cell>
          <cell r="J1486">
            <v>89.701718333333332</v>
          </cell>
        </row>
        <row r="1487">
          <cell r="A1487" t="str">
            <v>33215(22)</v>
          </cell>
          <cell r="D1487" t="str">
            <v>LOOPED PILE FABRICS OF   MAN-MADE FIBRES</v>
          </cell>
          <cell r="E1487">
            <v>100</v>
          </cell>
          <cell r="F1487">
            <v>100</v>
          </cell>
          <cell r="G1487">
            <v>99.85275</v>
          </cell>
          <cell r="H1487">
            <v>90.371255000000005</v>
          </cell>
          <cell r="I1487">
            <v>91.654577500000002</v>
          </cell>
          <cell r="J1487">
            <v>89.701718333333332</v>
          </cell>
        </row>
        <row r="1488">
          <cell r="A1488" t="str">
            <v>33215(22)</v>
          </cell>
          <cell r="D1488" t="str">
            <v>LOOPED PILE FABRICS OF   OTHER TEXTILE MATERIALS</v>
          </cell>
          <cell r="E1488">
            <v>100</v>
          </cell>
          <cell r="F1488">
            <v>100</v>
          </cell>
          <cell r="G1488">
            <v>99.85275</v>
          </cell>
          <cell r="H1488">
            <v>90.371255000000005</v>
          </cell>
          <cell r="I1488">
            <v>91.654577500000002</v>
          </cell>
          <cell r="J1488">
            <v>89.701718333333332</v>
          </cell>
        </row>
        <row r="1489">
          <cell r="A1489" t="str">
            <v>33211(22)</v>
          </cell>
          <cell r="D1489" t="str">
            <v>OTHER PILE FABRICS OF    COTTON</v>
          </cell>
          <cell r="E1489">
            <v>100</v>
          </cell>
          <cell r="F1489">
            <v>100</v>
          </cell>
          <cell r="G1489">
            <v>99.85275</v>
          </cell>
          <cell r="H1489">
            <v>90.371255000000005</v>
          </cell>
          <cell r="I1489">
            <v>91.654577500000002</v>
          </cell>
          <cell r="J1489">
            <v>89.701718333333332</v>
          </cell>
        </row>
        <row r="1490">
          <cell r="A1490" t="str">
            <v>33215(22)</v>
          </cell>
          <cell r="D1490" t="str">
            <v>OTHER PILE FABRICS OF    MAN-MADE FIBRES</v>
          </cell>
          <cell r="E1490">
            <v>100</v>
          </cell>
          <cell r="F1490">
            <v>100</v>
          </cell>
          <cell r="G1490">
            <v>99.85275</v>
          </cell>
          <cell r="H1490">
            <v>90.371255000000005</v>
          </cell>
          <cell r="I1490">
            <v>91.654577500000002</v>
          </cell>
          <cell r="J1490">
            <v>89.701718333333332</v>
          </cell>
        </row>
        <row r="1491">
          <cell r="A1491" t="str">
            <v>33215(22)</v>
          </cell>
          <cell r="D1491" t="str">
            <v>OTHER PILE FABRICS OF    OTHER TEXTILE MATERIALS</v>
          </cell>
          <cell r="E1491">
            <v>100</v>
          </cell>
          <cell r="F1491">
            <v>100</v>
          </cell>
          <cell r="G1491">
            <v>99.85275</v>
          </cell>
          <cell r="H1491">
            <v>90.371255000000005</v>
          </cell>
          <cell r="I1491">
            <v>91.654577500000002</v>
          </cell>
          <cell r="J1491">
            <v>89.701718333333332</v>
          </cell>
        </row>
        <row r="1492">
          <cell r="A1492" t="str">
            <v>33215(22)</v>
          </cell>
          <cell r="D1492" t="str">
            <v>OTHER KNITTED OR         CROCHETED FABRICS OF A   WIDTH N.E. 30 CM, CONT   BY WT &gt; 5% OF ELASTOMERICYARN OR RUBBER THREAD</v>
          </cell>
          <cell r="E1492">
            <v>100</v>
          </cell>
          <cell r="F1492">
            <v>100</v>
          </cell>
          <cell r="G1492">
            <v>99.85275</v>
          </cell>
          <cell r="H1492">
            <v>90.371255000000005</v>
          </cell>
          <cell r="I1492">
            <v>91.654577500000002</v>
          </cell>
          <cell r="J1492">
            <v>89.701718333333332</v>
          </cell>
        </row>
        <row r="1493">
          <cell r="A1493" t="str">
            <v>33213(22)</v>
          </cell>
          <cell r="D1493" t="str">
            <v>WARP KNIT FABRICS        (INCLUDING THOSE MADE ON GALLOON KNITTING         MACHINES) OF COTTON</v>
          </cell>
          <cell r="E1493">
            <v>100</v>
          </cell>
          <cell r="F1493">
            <v>100</v>
          </cell>
          <cell r="G1493">
            <v>99.85275</v>
          </cell>
          <cell r="H1493">
            <v>90.371255000000005</v>
          </cell>
          <cell r="I1493">
            <v>91.654577500000002</v>
          </cell>
          <cell r="J1493">
            <v>89.701718333333332</v>
          </cell>
        </row>
        <row r="1494">
          <cell r="A1494" t="str">
            <v>33215(22)</v>
          </cell>
          <cell r="D1494" t="str">
            <v>WARP KNIT FABRICS        (INCLUDING THOSE MADE ON GALLOON KNITTING         MACHINES) OF MAN-MADE    FIBRES</v>
          </cell>
          <cell r="E1494">
            <v>100</v>
          </cell>
          <cell r="F1494">
            <v>100</v>
          </cell>
          <cell r="G1494">
            <v>99.85275</v>
          </cell>
          <cell r="H1494">
            <v>90.371255000000005</v>
          </cell>
          <cell r="I1494">
            <v>91.654577500000002</v>
          </cell>
          <cell r="J1494">
            <v>89.701718333333332</v>
          </cell>
        </row>
        <row r="1495">
          <cell r="A1495" t="str">
            <v>33127(22)</v>
          </cell>
          <cell r="D1495" t="str">
            <v>OTHER KNITTED OR         CROCHETED FABRICS OF     COTTON</v>
          </cell>
          <cell r="E1495">
            <v>100</v>
          </cell>
          <cell r="F1495">
            <v>100</v>
          </cell>
          <cell r="G1495">
            <v>99.85275</v>
          </cell>
          <cell r="H1495">
            <v>90.371255000000005</v>
          </cell>
          <cell r="I1495">
            <v>91.654577500000002</v>
          </cell>
          <cell r="J1495">
            <v>89.701718333333332</v>
          </cell>
        </row>
        <row r="1496">
          <cell r="A1496" t="str">
            <v>33129(22)</v>
          </cell>
          <cell r="D1496" t="str">
            <v>OTHER KNITTED OR         CROCHETED FABRICS OF     MAN-MADE FIBRES</v>
          </cell>
          <cell r="E1496">
            <v>100</v>
          </cell>
          <cell r="F1496">
            <v>100</v>
          </cell>
          <cell r="G1496">
            <v>99.85275</v>
          </cell>
          <cell r="H1496">
            <v>90.371255000000005</v>
          </cell>
          <cell r="I1496">
            <v>91.654577500000002</v>
          </cell>
          <cell r="J1496">
            <v>89.701718333333332</v>
          </cell>
        </row>
        <row r="1497">
          <cell r="A1497" t="str">
            <v>33129(22)</v>
          </cell>
          <cell r="D1497" t="str">
            <v>OTHER FABRICS, OTHER     THAN KNITTED OR CROCHETED</v>
          </cell>
          <cell r="E1497">
            <v>100</v>
          </cell>
          <cell r="F1497">
            <v>100</v>
          </cell>
          <cell r="G1497">
            <v>99.85275</v>
          </cell>
          <cell r="H1497">
            <v>90.371255000000005</v>
          </cell>
          <cell r="I1497">
            <v>91.654577500000002</v>
          </cell>
          <cell r="J1497">
            <v>89.701718333333332</v>
          </cell>
        </row>
        <row r="1498">
          <cell r="A1498" t="str">
            <v>33129(22)</v>
          </cell>
          <cell r="D1498" t="str">
            <v>OTHER WOVEN FABRICS OF   MAN-MADE FIBRES</v>
          </cell>
          <cell r="E1498">
            <v>99.999047499999975</v>
          </cell>
          <cell r="F1498">
            <v>95.28235500000001</v>
          </cell>
          <cell r="G1498">
            <v>73.685485833333331</v>
          </cell>
          <cell r="H1498">
            <v>82.110512499999999</v>
          </cell>
          <cell r="I1498">
            <v>66.753871666666669</v>
          </cell>
          <cell r="J1498">
            <v>74.560981666666663</v>
          </cell>
        </row>
        <row r="1499">
          <cell r="A1499" t="str">
            <v>33132(22)</v>
          </cell>
          <cell r="D1499" t="str">
            <v>WOVEN LABELS, BADGES AND SIMILAR ARTICLES OF      TEXTILE MATERIALS, IN THEPIECE/STRIPS/CUT TO SHAPEOR SIZE, NOT EMBROIDED</v>
          </cell>
          <cell r="E1499">
            <v>100</v>
          </cell>
          <cell r="F1499">
            <v>83.193280000000044</v>
          </cell>
          <cell r="G1499">
            <v>87.394959999999998</v>
          </cell>
          <cell r="H1499">
            <v>87.394959999999998</v>
          </cell>
          <cell r="I1499">
            <v>87.394959999999998</v>
          </cell>
          <cell r="J1499">
            <v>87.394959999999998</v>
          </cell>
        </row>
        <row r="1500">
          <cell r="A1500" t="str">
            <v>33338(22)</v>
          </cell>
          <cell r="D1500" t="str">
            <v>NON-WOVENS, WHETHER OR   NOT IMPREGNATED, COATED, COVERED OR LAMINATED, OF MAN-MADE FILAMENTS,      WEIGHING NOT &gt; 25 G/M2</v>
          </cell>
          <cell r="E1500">
            <v>99.999999166666655</v>
          </cell>
          <cell r="F1500">
            <v>107.10498083333334</v>
          </cell>
          <cell r="G1500">
            <v>111.48088249999998</v>
          </cell>
          <cell r="H1500">
            <v>119.03138499999997</v>
          </cell>
          <cell r="I1500">
            <v>113.91775</v>
          </cell>
          <cell r="J1500">
            <v>128.9213575</v>
          </cell>
        </row>
        <row r="1501">
          <cell r="A1501" t="str">
            <v>33335(22)</v>
          </cell>
          <cell r="D1501" t="str">
            <v>NON-WOVENS, OTHER THAN   OF MAN-MADE FILAMENTS,   WEIGHING &gt; 150 G/M2</v>
          </cell>
          <cell r="E1501">
            <v>100.00002333333333</v>
          </cell>
          <cell r="F1501">
            <v>102.31632583333334</v>
          </cell>
          <cell r="G1501">
            <v>89.211948333333339</v>
          </cell>
          <cell r="H1501">
            <v>95.723312500000006</v>
          </cell>
          <cell r="I1501">
            <v>93.304176666666677</v>
          </cell>
          <cell r="J1501">
            <v>109.286895</v>
          </cell>
        </row>
        <row r="1502">
          <cell r="A1502" t="str">
            <v>33333(22)</v>
          </cell>
          <cell r="D1502" t="str">
            <v>TEXTILE FABRICS,         IMPREGNATED, COATED,     COVERED OR LAMINATED WITHOTHER MATERIALS</v>
          </cell>
          <cell r="E1502">
            <v>100.00002333333333</v>
          </cell>
          <cell r="F1502">
            <v>102.31632583333334</v>
          </cell>
          <cell r="G1502">
            <v>89.211948333333339</v>
          </cell>
          <cell r="H1502">
            <v>95.723312500000006</v>
          </cell>
          <cell r="I1502">
            <v>93.304176666666677</v>
          </cell>
          <cell r="J1502">
            <v>109.286895</v>
          </cell>
        </row>
        <row r="1503">
          <cell r="A1503" t="str">
            <v>33336(22)</v>
          </cell>
          <cell r="D1503" t="str">
            <v>WADDING OF MAN-MADE      FIBRES</v>
          </cell>
          <cell r="E1503">
            <v>100.00014583333333</v>
          </cell>
          <cell r="F1503">
            <v>100.38497000000001</v>
          </cell>
          <cell r="G1503">
            <v>107.62108666666666</v>
          </cell>
          <cell r="H1503">
            <v>110.16739500000001</v>
          </cell>
          <cell r="I1503">
            <v>110.95862</v>
          </cell>
          <cell r="J1503">
            <v>110.95862</v>
          </cell>
        </row>
        <row r="1504">
          <cell r="A1504" t="str">
            <v>33317(22)</v>
          </cell>
          <cell r="D1504" t="str">
            <v>BOLTING CLOTH, WHETHER ORNOT MADE UP</v>
          </cell>
          <cell r="E1504">
            <v>100.00002333333333</v>
          </cell>
          <cell r="F1504">
            <v>102.31632583333334</v>
          </cell>
          <cell r="G1504">
            <v>89.211948333333339</v>
          </cell>
          <cell r="H1504">
            <v>95.723312500000006</v>
          </cell>
          <cell r="I1504">
            <v>93.304176666666677</v>
          </cell>
          <cell r="J1504">
            <v>109.286895</v>
          </cell>
        </row>
        <row r="1505">
          <cell r="A1505" t="str">
            <v>33317(22)</v>
          </cell>
          <cell r="D1505" t="str">
            <v>OTHER TEX FAB &amp;  ATL FOR M/C.</v>
          </cell>
          <cell r="E1505">
            <v>100</v>
          </cell>
          <cell r="F1505">
            <v>93.981600000000014</v>
          </cell>
          <cell r="G1505">
            <v>73.765358333333339</v>
          </cell>
          <cell r="H1505">
            <v>83.598725000000002</v>
          </cell>
          <cell r="I1505">
            <v>81.039424166666649</v>
          </cell>
          <cell r="J1505">
            <v>88.902930833333343</v>
          </cell>
        </row>
        <row r="1506">
          <cell r="A1506" t="str">
            <v>33334(22)</v>
          </cell>
          <cell r="D1506" t="str">
            <v>TYRE CORD FABRICS OF HIGHTENACITY YARN OF NYLON OROTHER POLYAMIDES</v>
          </cell>
          <cell r="E1506">
            <v>99.999999166666669</v>
          </cell>
          <cell r="F1506">
            <v>102.14081249999998</v>
          </cell>
          <cell r="G1506">
            <v>76.97120249999999</v>
          </cell>
          <cell r="H1506">
            <v>83.800694166666659</v>
          </cell>
          <cell r="I1506">
            <v>81.509121666666658</v>
          </cell>
          <cell r="J1506">
            <v>103.79164833333334</v>
          </cell>
        </row>
        <row r="1507">
          <cell r="A1507" t="str">
            <v>33334(22)</v>
          </cell>
          <cell r="D1507" t="str">
            <v>TYRE CORD FABRICS OF HIGHTENACITY YARN OF         POLYESTERS</v>
          </cell>
          <cell r="E1507">
            <v>100.00002333333333</v>
          </cell>
          <cell r="F1507">
            <v>102.31632583333334</v>
          </cell>
          <cell r="G1507">
            <v>89.211948333333339</v>
          </cell>
          <cell r="H1507">
            <v>95.723312500000006</v>
          </cell>
          <cell r="I1507">
            <v>93.304176666666677</v>
          </cell>
          <cell r="J1507">
            <v>109.286895</v>
          </cell>
        </row>
        <row r="1508">
          <cell r="A1508" t="str">
            <v>33321(22)</v>
          </cell>
          <cell r="D1508" t="str">
            <v>CARPETS AND OTHER TEXTILEFLOOR COVERINGS, OF OTHERMAN-MADE TEXTILE         MATERIALS, TUFTED,       WHETHER OR NOT MADE UP</v>
          </cell>
          <cell r="E1508">
            <v>99.99965916666666</v>
          </cell>
          <cell r="F1508">
            <v>97.60255833333332</v>
          </cell>
          <cell r="G1508">
            <v>96.810675000000003</v>
          </cell>
          <cell r="H1508">
            <v>92.62223666666668</v>
          </cell>
          <cell r="I1508">
            <v>97.38028749999998</v>
          </cell>
          <cell r="J1508">
            <v>101.40431333333335</v>
          </cell>
        </row>
        <row r="1509">
          <cell r="A1509" t="str">
            <v>36311(22)</v>
          </cell>
          <cell r="D1509" t="str">
            <v>CEMENT CLINKERS</v>
          </cell>
          <cell r="E1509">
            <v>99.999958333333339</v>
          </cell>
          <cell r="F1509">
            <v>121.06033666666667</v>
          </cell>
          <cell r="G1509">
            <v>120.63936499999997</v>
          </cell>
          <cell r="H1509">
            <v>120.98740333333333</v>
          </cell>
          <cell r="I1509">
            <v>123.69376666666665</v>
          </cell>
          <cell r="J1509">
            <v>145.93087999999997</v>
          </cell>
        </row>
        <row r="1510">
          <cell r="A1510" t="str">
            <v>36211(22)</v>
          </cell>
          <cell r="D1510" t="str">
            <v>REFRACTORY BRICKS,BLOCKS,TILE, BY WT,SINGLY OR TO-GETHER,&gt;50% OF THE ELEME-NTS MG,CA OR CR EXPRESSEDAS MGO, CAO OR CR203</v>
          </cell>
          <cell r="E1510">
            <v>99.999997500000006</v>
          </cell>
          <cell r="F1510">
            <v>101.47896999999999</v>
          </cell>
          <cell r="G1510">
            <v>98.765817499999997</v>
          </cell>
          <cell r="H1510">
            <v>94.883582500000017</v>
          </cell>
          <cell r="I1510">
            <v>99.700602500000031</v>
          </cell>
          <cell r="J1510">
            <v>102.59264083333332</v>
          </cell>
        </row>
        <row r="1511">
          <cell r="A1511" t="str">
            <v>36211(22)</v>
          </cell>
          <cell r="D1511" t="str">
            <v>OTHER REFRACTORY BRICKS, BLOCKS, TILE &amp; SIMILAR   REFRACTORY CERAMIC       CONSTRUCTIONAL GOODS</v>
          </cell>
          <cell r="E1511">
            <v>100</v>
          </cell>
          <cell r="F1511">
            <v>100</v>
          </cell>
          <cell r="G1511">
            <v>98.644337499999978</v>
          </cell>
          <cell r="H1511">
            <v>92.942581666666655</v>
          </cell>
          <cell r="I1511">
            <v>89.673044166666671</v>
          </cell>
          <cell r="J1511">
            <v>86.283891666666662</v>
          </cell>
        </row>
        <row r="1512">
          <cell r="A1512" t="str">
            <v>36211(22)</v>
          </cell>
          <cell r="D1512" t="str">
            <v>REFRACTORY CEMENTS,      MORTARS, CONCRETE AND    SIMILAR COMPOSITIONS</v>
          </cell>
          <cell r="E1512">
            <v>100</v>
          </cell>
          <cell r="F1512">
            <v>104.08163000000002</v>
          </cell>
          <cell r="G1512">
            <v>98.979590000000002</v>
          </cell>
          <cell r="H1512">
            <v>98.299319166666663</v>
          </cell>
          <cell r="I1512">
            <v>117.34693999999998</v>
          </cell>
          <cell r="J1512">
            <v>131.29251666666667</v>
          </cell>
        </row>
        <row r="1513">
          <cell r="A1513" t="str">
            <v>36415(22)</v>
          </cell>
          <cell r="D1513" t="str">
            <v>MILLSTONES AND GRIND-    STONES FOR MILLING,GRIND-ING OR PULPING</v>
          </cell>
          <cell r="E1513">
            <v>100.00012333333333</v>
          </cell>
          <cell r="F1513">
            <v>105.0385708333333</v>
          </cell>
          <cell r="G1513">
            <v>121.04827583333334</v>
          </cell>
          <cell r="H1513">
            <v>103.39224666666669</v>
          </cell>
          <cell r="I1513">
            <v>100.28734000000003</v>
          </cell>
          <cell r="J1513">
            <v>100.28734000000003</v>
          </cell>
        </row>
        <row r="1514">
          <cell r="A1514" t="str">
            <v>36415(22)</v>
          </cell>
          <cell r="D1514" t="str">
            <v>OTHER MILLSTONES &amp; GRIND-STONES, GRINDING WHEELS  AND THE LIKE, OF AGGLOME-RATED SYNTHETIC/NATURAL  DIAMOND</v>
          </cell>
          <cell r="E1514">
            <v>100</v>
          </cell>
          <cell r="F1514">
            <v>100</v>
          </cell>
          <cell r="G1514">
            <v>100</v>
          </cell>
          <cell r="H1514">
            <v>99.03216333333333</v>
          </cell>
          <cell r="I1514">
            <v>98.019004166666662</v>
          </cell>
          <cell r="J1514">
            <v>89.916664166666664</v>
          </cell>
        </row>
        <row r="1515">
          <cell r="A1515" t="str">
            <v>36415(22)</v>
          </cell>
          <cell r="D1515" t="str">
            <v>HAND SHARPENING OR       POLISHING STONES</v>
          </cell>
          <cell r="E1515">
            <v>99.998828333333321</v>
          </cell>
          <cell r="F1515">
            <v>137.99604333333329</v>
          </cell>
          <cell r="G1515">
            <v>161.59061</v>
          </cell>
          <cell r="H1515">
            <v>127.22333166666662</v>
          </cell>
          <cell r="I1515">
            <v>149.29568</v>
          </cell>
          <cell r="J1515">
            <v>183.80932249999995</v>
          </cell>
        </row>
        <row r="1516">
          <cell r="A1516" t="str">
            <v>36415(22)</v>
          </cell>
          <cell r="D1516" t="str">
            <v>NATURAL OR ARTIFICIAL    ABRASIVE POWDER OR GRAIN,ON A BASE OF WOVEN       TEXTILE FABRICS ONLY</v>
          </cell>
          <cell r="E1516">
            <v>100.0001525</v>
          </cell>
          <cell r="F1516">
            <v>113.65289250000001</v>
          </cell>
          <cell r="G1516">
            <v>97.37460999999999</v>
          </cell>
          <cell r="H1516">
            <v>104.25526666666664</v>
          </cell>
          <cell r="I1516">
            <v>114.63973166666669</v>
          </cell>
          <cell r="J1516">
            <v>115.62633000000002</v>
          </cell>
        </row>
        <row r="1517">
          <cell r="A1517" t="str">
            <v>36415(22)</v>
          </cell>
          <cell r="D1517" t="str">
            <v>NATURAL OR ARTIFICIAL    ABRASIVE POWDER OR GRAIN,ON A BASE OF PAPER OR    PAPERBOARD ONLY</v>
          </cell>
          <cell r="E1517">
            <v>99.999936666666684</v>
          </cell>
          <cell r="F1517">
            <v>101.10493833333334</v>
          </cell>
          <cell r="G1517">
            <v>82.183909999999997</v>
          </cell>
          <cell r="H1517">
            <v>94.622493333333338</v>
          </cell>
          <cell r="I1517">
            <v>100.70510499999997</v>
          </cell>
          <cell r="J1517">
            <v>107.2794875</v>
          </cell>
        </row>
        <row r="1518">
          <cell r="A1518" t="str">
            <v>36417(22)</v>
          </cell>
          <cell r="D1518" t="str">
            <v>NATURAL OR ARTIFICIAL    ABRASIVE POWDER OR GRAIN,ON A BASE OF OTHER       MATERIALS</v>
          </cell>
          <cell r="E1518">
            <v>99.999949999999984</v>
          </cell>
          <cell r="F1518">
            <v>106.26303</v>
          </cell>
          <cell r="G1518">
            <v>108.99139916666665</v>
          </cell>
          <cell r="H1518">
            <v>110.35658249999999</v>
          </cell>
          <cell r="I1518">
            <v>111.62101916666668</v>
          </cell>
          <cell r="J1518">
            <v>115.89143750000001</v>
          </cell>
        </row>
        <row r="1519">
          <cell r="A1519" t="str">
            <v>36418(22)</v>
          </cell>
          <cell r="D1519" t="str">
            <v>OTHER WORKED MICA AND    ARTICLES OF MICA, WHETHEROR NOT ON A SUPPORT OF   PAPER, APPERBOARD OR     OTHER MATERIALS</v>
          </cell>
          <cell r="E1519">
            <v>99.999926666666681</v>
          </cell>
          <cell r="F1519">
            <v>105.10298666666665</v>
          </cell>
          <cell r="G1519">
            <v>121.05294666666666</v>
          </cell>
          <cell r="H1519">
            <v>116.81647583333333</v>
          </cell>
          <cell r="I1519">
            <v>111.96625083333336</v>
          </cell>
          <cell r="J1519">
            <v>111.95853000000002</v>
          </cell>
        </row>
        <row r="1520">
          <cell r="A1520" t="str">
            <v>36418(22)</v>
          </cell>
          <cell r="D1520" t="str">
            <v>NON-ELECTRICAL ARTICLES  OF GRAPHITE OR OTHER     CARBON</v>
          </cell>
          <cell r="E1520">
            <v>100.0000008333333</v>
          </cell>
          <cell r="F1520">
            <v>78.386935833333325</v>
          </cell>
          <cell r="G1520">
            <v>102.43233833333332</v>
          </cell>
          <cell r="H1520">
            <v>108.55050583333332</v>
          </cell>
          <cell r="I1520">
            <v>108.53763666666666</v>
          </cell>
          <cell r="J1520">
            <v>112.91970499999995</v>
          </cell>
        </row>
        <row r="1521">
          <cell r="A1521" t="str">
            <v>36418(22)</v>
          </cell>
          <cell r="D1521" t="str">
            <v>OTHER MIXTURES &amp; ARTICLESOF HEAT-INSULATING,      SOUND-INSULATING OR      SOUND-ABSORBING MINERAL  MATERIALS</v>
          </cell>
          <cell r="E1521">
            <v>99.999997500000006</v>
          </cell>
          <cell r="F1521">
            <v>99.572190833333337</v>
          </cell>
          <cell r="G1521">
            <v>104.27807666666669</v>
          </cell>
          <cell r="H1521">
            <v>124.420675</v>
          </cell>
          <cell r="I1521">
            <v>118.50267000000001</v>
          </cell>
          <cell r="J1521">
            <v>118.50267000000001</v>
          </cell>
        </row>
        <row r="1522">
          <cell r="A1522" t="str">
            <v>36211(22)</v>
          </cell>
          <cell r="D1522" t="str">
            <v>OTHER REFRACTORY CERAMIC GOODS &amp; SIM PDT, O/T     THOSE OF SILICEOUS FOSSILMEALS OR SIM SILICEOUS EARTHS</v>
          </cell>
          <cell r="E1522">
            <v>100.0001225</v>
          </cell>
          <cell r="F1522">
            <v>120.96932999999997</v>
          </cell>
          <cell r="G1522">
            <v>127.70580333333335</v>
          </cell>
          <cell r="H1522">
            <v>147.12251999999998</v>
          </cell>
          <cell r="I1522">
            <v>127.77460833333335</v>
          </cell>
          <cell r="J1522">
            <v>134.09528749999998</v>
          </cell>
        </row>
        <row r="1523">
          <cell r="A1523" t="str">
            <v>36114(22)</v>
          </cell>
          <cell r="D1523" t="str">
            <v>CERAMIC WARES FOR LABORA-TORY CHEMICAL OR OTHER   TECHNICAL USES OF        PORCELAIN OR CHINA</v>
          </cell>
          <cell r="E1523">
            <v>99.999974166666647</v>
          </cell>
          <cell r="F1523">
            <v>105.48990833333337</v>
          </cell>
          <cell r="G1523">
            <v>121.50763416666669</v>
          </cell>
          <cell r="H1523">
            <v>120.49099166666664</v>
          </cell>
          <cell r="I1523">
            <v>127.00235833333333</v>
          </cell>
          <cell r="J1523">
            <v>122.51903916666667</v>
          </cell>
        </row>
        <row r="1524">
          <cell r="A1524" t="str">
            <v>36115(22)</v>
          </cell>
          <cell r="D1524" t="str">
            <v>OTHER CERAMIC ARTICLE OF O/T PORCELAIN OR CHINA</v>
          </cell>
          <cell r="E1524">
            <v>99.999975833333323</v>
          </cell>
          <cell r="F1524">
            <v>100.47741250000003</v>
          </cell>
          <cell r="G1524">
            <v>79.583276666666677</v>
          </cell>
          <cell r="H1524">
            <v>82.414845</v>
          </cell>
          <cell r="I1524">
            <v>93.930391666666679</v>
          </cell>
          <cell r="J1524">
            <v>99.594470000000001</v>
          </cell>
        </row>
        <row r="1525">
          <cell r="A1525" t="str">
            <v>36116(22)</v>
          </cell>
          <cell r="D1525" t="str">
            <v>OTHER WASTE GLASS &amp; GLASSIN THE MASS</v>
          </cell>
          <cell r="E1525">
            <v>100</v>
          </cell>
          <cell r="F1525">
            <v>100.64443500000002</v>
          </cell>
          <cell r="G1525">
            <v>105.35336499999998</v>
          </cell>
          <cell r="H1525">
            <v>96.902415833333322</v>
          </cell>
          <cell r="I1525">
            <v>94.666268333333306</v>
          </cell>
          <cell r="J1525">
            <v>94.603199999999987</v>
          </cell>
        </row>
        <row r="1526">
          <cell r="A1526" t="str">
            <v>36122(22)</v>
          </cell>
          <cell r="D1526" t="str">
            <v>TUBES OF GLASS, O/T FUSEDQUARTZ, FUSED SILICA OR  GLASS HAVING A LINEAR CO-EFFICIENT OF EXPANSION</v>
          </cell>
          <cell r="E1526">
            <v>100</v>
          </cell>
          <cell r="F1526">
            <v>91.310280000000006</v>
          </cell>
          <cell r="G1526">
            <v>104.04914000000004</v>
          </cell>
          <cell r="H1526">
            <v>104.04914000000004</v>
          </cell>
          <cell r="I1526">
            <v>96.542309166666683</v>
          </cell>
          <cell r="J1526">
            <v>95.859870000000029</v>
          </cell>
        </row>
        <row r="1527">
          <cell r="A1527" t="str">
            <v>36116(22)</v>
          </cell>
          <cell r="D1527" t="str">
            <v>FLOAT GLASS, NON-WIRED,  HAVING AN ABSORBENT OR   REFLECTING LAYER CUT TO  SHAPE IN RECTANGULAR     SHAPE</v>
          </cell>
          <cell r="E1527">
            <v>100</v>
          </cell>
          <cell r="F1527">
            <v>100.64443500000002</v>
          </cell>
          <cell r="G1527">
            <v>105.35336499999998</v>
          </cell>
          <cell r="H1527">
            <v>96.902415833333322</v>
          </cell>
          <cell r="I1527">
            <v>94.666268333333306</v>
          </cell>
          <cell r="J1527">
            <v>94.603199999999987</v>
          </cell>
        </row>
        <row r="1528">
          <cell r="A1528" t="str">
            <v>36116(22)</v>
          </cell>
          <cell r="D1528" t="str">
            <v>OTHER FLOAT GLASS,       NON-WIRED, NON COLOURED  THROUGHOUT THE MASS, CUT TO SHAPE IN RECTANGULAR  SHAPE</v>
          </cell>
          <cell r="E1528">
            <v>100</v>
          </cell>
          <cell r="F1528">
            <v>100.64443500000002</v>
          </cell>
          <cell r="G1528">
            <v>105.35336499999998</v>
          </cell>
          <cell r="H1528">
            <v>96.902415833333322</v>
          </cell>
          <cell r="I1528">
            <v>94.666268333333306</v>
          </cell>
          <cell r="J1528">
            <v>94.603199999999987</v>
          </cell>
        </row>
        <row r="1529">
          <cell r="A1529" t="str">
            <v>36122(22)</v>
          </cell>
          <cell r="D1529" t="str">
            <v>OTHER CAST GLASS, NON-   WIRED SHEETS, OF OPTICAL GLASS</v>
          </cell>
          <cell r="E1529">
            <v>100</v>
          </cell>
          <cell r="F1529">
            <v>100.64443500000002</v>
          </cell>
          <cell r="G1529">
            <v>105.35336499999998</v>
          </cell>
          <cell r="H1529">
            <v>96.902415833333322</v>
          </cell>
          <cell r="I1529">
            <v>94.666268333333306</v>
          </cell>
          <cell r="J1529">
            <v>94.603199999999987</v>
          </cell>
        </row>
        <row r="1530">
          <cell r="A1530" t="str">
            <v>36117(22)</v>
          </cell>
          <cell r="D1530" t="str">
            <v>GLASS ENVELOPES FOR      CATHODE-RAY TUBES</v>
          </cell>
          <cell r="E1530">
            <v>100</v>
          </cell>
          <cell r="F1530">
            <v>100.64443500000002</v>
          </cell>
          <cell r="G1530">
            <v>105.35336499999998</v>
          </cell>
          <cell r="H1530">
            <v>96.902415833333322</v>
          </cell>
          <cell r="I1530">
            <v>94.666268333333306</v>
          </cell>
          <cell r="J1530">
            <v>94.603199999999987</v>
          </cell>
        </row>
        <row r="1531">
          <cell r="A1531" t="str">
            <v>36117(22)</v>
          </cell>
          <cell r="D1531" t="str">
            <v>GLASS ENVELOPES (INCL.   BULBS &amp; TUBES), OPEN, ANDGLASS PARTS THEREOF, W/O FITTINGS, FOR O/T ELECT. LIGHTING/CATHODE-RAY TUBE</v>
          </cell>
          <cell r="E1531">
            <v>100</v>
          </cell>
          <cell r="F1531">
            <v>100.64443500000002</v>
          </cell>
          <cell r="G1531">
            <v>105.35336499999998</v>
          </cell>
          <cell r="H1531">
            <v>96.902415833333322</v>
          </cell>
          <cell r="I1531">
            <v>94.666268333333306</v>
          </cell>
          <cell r="J1531">
            <v>94.603199999999987</v>
          </cell>
        </row>
        <row r="1532">
          <cell r="A1532" t="str">
            <v>36117(22)</v>
          </cell>
          <cell r="D1532" t="str">
            <v>OTHER GLASS FOR CLOCKS   AND WATCHES</v>
          </cell>
          <cell r="E1532">
            <v>100</v>
          </cell>
          <cell r="F1532">
            <v>104.58963000000001</v>
          </cell>
          <cell r="G1532">
            <v>96.62550499999999</v>
          </cell>
          <cell r="H1532">
            <v>76.763630000000006</v>
          </cell>
          <cell r="I1532">
            <v>74.339379999999991</v>
          </cell>
          <cell r="J1532">
            <v>74.339379999999991</v>
          </cell>
        </row>
        <row r="1533">
          <cell r="A1533" t="str">
            <v>36123(22)</v>
          </cell>
          <cell r="D1533" t="str">
            <v>MATS, OF GLASS FIBRES</v>
          </cell>
          <cell r="E1533">
            <v>100</v>
          </cell>
          <cell r="F1533">
            <v>109.27819000000002</v>
          </cell>
          <cell r="G1533">
            <v>99.550807500000005</v>
          </cell>
          <cell r="H1533">
            <v>92.978110000000001</v>
          </cell>
          <cell r="I1533">
            <v>96.447749999999999</v>
          </cell>
          <cell r="J1533">
            <v>97.149940000000015</v>
          </cell>
        </row>
        <row r="1534">
          <cell r="A1534" t="str">
            <v>36123(22)</v>
          </cell>
          <cell r="D1534" t="str">
            <v>FIBRE (INCLUDING WOOL),  OF GLASS FIBRES</v>
          </cell>
          <cell r="E1534">
            <v>100</v>
          </cell>
          <cell r="F1534">
            <v>101.01010000000001</v>
          </cell>
          <cell r="G1534">
            <v>123.73737000000001</v>
          </cell>
          <cell r="H1534">
            <v>114.30976000000003</v>
          </cell>
          <cell r="I1534">
            <v>114.30976000000003</v>
          </cell>
          <cell r="J1534">
            <v>114.30976000000003</v>
          </cell>
        </row>
        <row r="1535">
          <cell r="A1535" t="str">
            <v>36123(22)</v>
          </cell>
          <cell r="D1535" t="str">
            <v>OTHER ARTICLES OF GLASS  FIBRE (INCLUDING WOOL)</v>
          </cell>
          <cell r="E1535">
            <v>100</v>
          </cell>
          <cell r="F1535">
            <v>100.64443500000002</v>
          </cell>
          <cell r="G1535">
            <v>105.35336499999998</v>
          </cell>
          <cell r="H1535">
            <v>96.902415833333322</v>
          </cell>
          <cell r="I1535">
            <v>94.666268333333306</v>
          </cell>
          <cell r="J1535">
            <v>94.603199999999987</v>
          </cell>
        </row>
        <row r="1536">
          <cell r="A1536" t="str">
            <v>36118(22)</v>
          </cell>
          <cell r="D1536" t="str">
            <v>GLASSWARE USED FOR TABLE,KITCHEN, TOILET, OFFICE  OR SIMILAR PURPOSE OF    GLASS-CERAMICS</v>
          </cell>
          <cell r="E1536">
            <v>99.999999166666655</v>
          </cell>
          <cell r="F1536">
            <v>107.33493666666666</v>
          </cell>
          <cell r="G1536">
            <v>106.35095916666664</v>
          </cell>
          <cell r="H1536">
            <v>106.92770999999998</v>
          </cell>
          <cell r="I1536">
            <v>106.92770999999998</v>
          </cell>
          <cell r="J1536">
            <v>106.92770999999998</v>
          </cell>
        </row>
        <row r="1537">
          <cell r="A1537" t="str">
            <v>36118(22)</v>
          </cell>
          <cell r="D1537" t="str">
            <v>GLASSWARE USED FOR TABLE OR KITCHEN PURPOSES (O/T DRINKING GLASSES) OF     OTHER MATERIALS</v>
          </cell>
          <cell r="E1537">
            <v>99.999999166666655</v>
          </cell>
          <cell r="F1537">
            <v>107.33493666666666</v>
          </cell>
          <cell r="G1537">
            <v>106.35095916666664</v>
          </cell>
          <cell r="H1537">
            <v>106.92770999999998</v>
          </cell>
          <cell r="I1537">
            <v>106.92770999999998</v>
          </cell>
          <cell r="J1537">
            <v>106.92770999999998</v>
          </cell>
        </row>
        <row r="1538">
          <cell r="A1538" t="str">
            <v>36118(22)</v>
          </cell>
          <cell r="D1538" t="str">
            <v>OTHER GLASSWARE NOT FOR  TABLE OR KITCHEN PURPOSESOF OTHER MATERIALS</v>
          </cell>
          <cell r="E1538">
            <v>99.999999166666655</v>
          </cell>
          <cell r="F1538">
            <v>107.33493666666666</v>
          </cell>
          <cell r="G1538">
            <v>106.35095916666664</v>
          </cell>
          <cell r="H1538">
            <v>106.92770999999998</v>
          </cell>
          <cell r="I1538">
            <v>106.92770999999998</v>
          </cell>
          <cell r="J1538">
            <v>106.92770999999998</v>
          </cell>
        </row>
        <row r="1539">
          <cell r="A1539" t="str">
            <v>36122(22)</v>
          </cell>
          <cell r="D1539" t="str">
            <v>SIGNALLING GLASSWARE AND OPTICAL ELEMENTS OF GLASS(OTHER THAN THOSE OF     HEADING NO. 70.15),      NOT OPTICALLY WORKED</v>
          </cell>
          <cell r="E1539">
            <v>100.00000583333335</v>
          </cell>
          <cell r="F1539">
            <v>92.34281666666665</v>
          </cell>
          <cell r="G1539">
            <v>81.837061666666671</v>
          </cell>
          <cell r="H1539">
            <v>87.994960000000006</v>
          </cell>
          <cell r="I1539">
            <v>87.994960000000006</v>
          </cell>
          <cell r="J1539">
            <v>87.994960000000006</v>
          </cell>
        </row>
        <row r="1540">
          <cell r="A1540" t="str">
            <v>36117(22)</v>
          </cell>
          <cell r="D1540" t="str">
            <v>OTHER ARTICLES OF GLASS</v>
          </cell>
          <cell r="E1540">
            <v>100</v>
          </cell>
          <cell r="F1540">
            <v>108.88421000000001</v>
          </cell>
          <cell r="G1540">
            <v>108.88421000000001</v>
          </cell>
          <cell r="H1540">
            <v>108.88421000000001</v>
          </cell>
          <cell r="I1540">
            <v>108.88421000000001</v>
          </cell>
          <cell r="J1540">
            <v>108.88421000000001</v>
          </cell>
        </row>
        <row r="1541">
          <cell r="A1541" t="str">
            <v>36111(22)</v>
          </cell>
          <cell r="D1541" t="str">
            <v>TABLEWARE &amp; KITCHENWARE  OF PORCELAIN OR CHINA</v>
          </cell>
          <cell r="E1541">
            <v>100</v>
          </cell>
          <cell r="F1541">
            <v>76.418570000000003</v>
          </cell>
          <cell r="G1541">
            <v>93.465979999999988</v>
          </cell>
          <cell r="H1541">
            <v>93.447555000000023</v>
          </cell>
          <cell r="I1541">
            <v>92.496725833333343</v>
          </cell>
          <cell r="J1541">
            <v>90.899039999999999</v>
          </cell>
        </row>
        <row r="1542">
          <cell r="A1542" t="str">
            <v>39235(22)</v>
          </cell>
          <cell r="D1542" t="str">
            <v>DIAMONDS, UNSORTED</v>
          </cell>
          <cell r="E1542">
            <v>99.999986666666672</v>
          </cell>
          <cell r="F1542">
            <v>104.09920916666667</v>
          </cell>
          <cell r="G1542">
            <v>106.38938166666669</v>
          </cell>
          <cell r="H1542">
            <v>103.39128583333334</v>
          </cell>
          <cell r="I1542">
            <v>103.40007833333331</v>
          </cell>
          <cell r="J1542">
            <v>105.75349333333334</v>
          </cell>
        </row>
        <row r="1543">
          <cell r="A1543" t="str">
            <v>39235(22)</v>
          </cell>
          <cell r="D1543" t="str">
            <v>NON-INDUSTRIAL DIAMONDS, WORKED, BUT NOT MOUNTED  OR SET</v>
          </cell>
          <cell r="E1543">
            <v>99.999986666666672</v>
          </cell>
          <cell r="F1543">
            <v>104.09920916666667</v>
          </cell>
          <cell r="G1543">
            <v>106.38938166666669</v>
          </cell>
          <cell r="H1543">
            <v>103.39128583333334</v>
          </cell>
          <cell r="I1543">
            <v>103.40007833333331</v>
          </cell>
          <cell r="J1543">
            <v>105.75349333333334</v>
          </cell>
        </row>
        <row r="1544">
          <cell r="A1544" t="str">
            <v>37112(22)</v>
          </cell>
          <cell r="D1544" t="str">
            <v>NON-ALLOY PIG IRON       CONTAINING BY WEIGHT 0.5%OR LESS OF PHOSPHORUS</v>
          </cell>
          <cell r="E1544">
            <v>100</v>
          </cell>
          <cell r="F1544">
            <v>91.711743333333317</v>
          </cell>
          <cell r="G1544">
            <v>93.549093333333317</v>
          </cell>
          <cell r="H1544">
            <v>123.24504333333337</v>
          </cell>
          <cell r="I1544">
            <v>142.51072500000006</v>
          </cell>
          <cell r="J1544">
            <v>147.09942000000004</v>
          </cell>
        </row>
        <row r="1545">
          <cell r="A1545" t="str">
            <v>37112(22)</v>
          </cell>
          <cell r="D1545" t="str">
            <v>POWDERS OF ALLOY-STEEL</v>
          </cell>
          <cell r="E1545">
            <v>100</v>
          </cell>
          <cell r="F1545">
            <v>84.048699999999968</v>
          </cell>
          <cell r="G1545">
            <v>64.814729999999983</v>
          </cell>
          <cell r="H1545">
            <v>61.48378000000001</v>
          </cell>
          <cell r="I1545">
            <v>73.242971666666648</v>
          </cell>
          <cell r="J1545">
            <v>74.847926666666666</v>
          </cell>
        </row>
        <row r="1546">
          <cell r="A1546" t="str">
            <v>37112(22)</v>
          </cell>
          <cell r="D1546" t="str">
            <v>POWDERS OF UN-ALLOY STEEL</v>
          </cell>
          <cell r="E1546">
            <v>100</v>
          </cell>
          <cell r="F1546">
            <v>101.96826</v>
          </cell>
          <cell r="G1546">
            <v>101.17908083333333</v>
          </cell>
          <cell r="H1546">
            <v>101.56323499999999</v>
          </cell>
          <cell r="I1546">
            <v>106.31059499999999</v>
          </cell>
          <cell r="J1546">
            <v>109.79089583333334</v>
          </cell>
        </row>
        <row r="1547">
          <cell r="A1547" t="str">
            <v>37111(22)</v>
          </cell>
          <cell r="D1547" t="str">
            <v>FERRO-MANGANESE          CONTAINING BY WEIGHT 2%  OR LESS OF CARBON</v>
          </cell>
          <cell r="E1547">
            <v>100</v>
          </cell>
          <cell r="F1547">
            <v>103.5617125</v>
          </cell>
          <cell r="G1547">
            <v>103.42125333333335</v>
          </cell>
          <cell r="H1547">
            <v>114.72276249999997</v>
          </cell>
          <cell r="I1547">
            <v>117.84442999999999</v>
          </cell>
          <cell r="J1547">
            <v>214.6154975</v>
          </cell>
        </row>
        <row r="1548">
          <cell r="A1548" t="str">
            <v>37111(22)</v>
          </cell>
          <cell r="D1548" t="str">
            <v>FERRO-SILICON CONTAINING BY WEIGHT 55% OR LESS OF SILICON</v>
          </cell>
          <cell r="E1548">
            <v>99.999998333333323</v>
          </cell>
          <cell r="F1548">
            <v>92.560399999999987</v>
          </cell>
          <cell r="G1548">
            <v>86.627166666666653</v>
          </cell>
          <cell r="H1548">
            <v>98.256313333333338</v>
          </cell>
          <cell r="I1548">
            <v>104.66421000000003</v>
          </cell>
          <cell r="J1548">
            <v>104.66421000000003</v>
          </cell>
        </row>
        <row r="1549">
          <cell r="A1549" t="str">
            <v>37111(22)</v>
          </cell>
          <cell r="D1549" t="str">
            <v>FERRO-SILICON-MANGANESE</v>
          </cell>
          <cell r="E1549">
            <v>100.00000333333331</v>
          </cell>
          <cell r="F1549">
            <v>95.824577500000004</v>
          </cell>
          <cell r="G1549">
            <v>103.08205416666665</v>
          </cell>
          <cell r="H1549">
            <v>137.16708416666668</v>
          </cell>
          <cell r="I1549">
            <v>144.38485999999995</v>
          </cell>
          <cell r="J1549">
            <v>144.38485999999995</v>
          </cell>
        </row>
        <row r="1550">
          <cell r="A1550" t="str">
            <v>37114(22)</v>
          </cell>
          <cell r="D1550" t="str">
            <v>OTHER SEMI-FINISHED PROD.OF IRON OR NON-ALLOY     STEEL OF RECTANGULAR OR  SQUARE CROSS-SECTION BY  WT &lt; 0.25% OF CARBON</v>
          </cell>
          <cell r="E1550">
            <v>100.00000333333334</v>
          </cell>
          <cell r="F1550">
            <v>126.80280999999998</v>
          </cell>
          <cell r="G1550">
            <v>114.66440999999998</v>
          </cell>
          <cell r="H1550">
            <v>109.67308666666668</v>
          </cell>
          <cell r="I1550">
            <v>128.39191333333332</v>
          </cell>
          <cell r="J1550">
            <v>130.45694999999998</v>
          </cell>
        </row>
        <row r="1551">
          <cell r="A1551" t="str">
            <v>37114(22)</v>
          </cell>
          <cell r="D1551" t="str">
            <v>OTHER SEMI-FINISHED PROD.OF IRON OR NON-ALLOY     STEEL OF RECTANGULAR O/T SQUARE CROSS-SECTION BY  WT &lt; 0.25% OF CARBON</v>
          </cell>
          <cell r="E1551">
            <v>100.00000333333334</v>
          </cell>
          <cell r="F1551">
            <v>126.80280999999998</v>
          </cell>
          <cell r="G1551">
            <v>114.66440999999998</v>
          </cell>
          <cell r="H1551">
            <v>109.67308666666668</v>
          </cell>
          <cell r="I1551">
            <v>128.39191333333332</v>
          </cell>
          <cell r="J1551">
            <v>130.45694999999998</v>
          </cell>
        </row>
        <row r="1552">
          <cell r="A1552" t="str">
            <v>37115(22)</v>
          </cell>
          <cell r="D1552" t="str">
            <v>FLAT-ROLLED PDT OF IRON  OR NON-ALLOY STEEL, IN   COILS, NOT FURTHER WORKEDTHAN HOT-ROLLED, WITH    PATTERNS IN RELIEF</v>
          </cell>
          <cell r="E1552">
            <v>100.00000166666665</v>
          </cell>
          <cell r="F1552">
            <v>88.788094999999984</v>
          </cell>
          <cell r="G1552">
            <v>95.08406916666668</v>
          </cell>
          <cell r="H1552">
            <v>115.86203</v>
          </cell>
          <cell r="I1552">
            <v>130.4475658333333</v>
          </cell>
          <cell r="J1552">
            <v>188.4422366666667</v>
          </cell>
        </row>
        <row r="1553">
          <cell r="A1553" t="str">
            <v>37115(22)</v>
          </cell>
          <cell r="D1553" t="str">
            <v>FLAT-ROLLED PDT OF IRON  OR NON-ALLOY STEEL, IN   COILS, NOT FURTHER WORKEDTHAN HOT-ROLLED, 4.75 MM OR MORE BUT &gt; 10 MM</v>
          </cell>
          <cell r="E1553">
            <v>100.00000166666665</v>
          </cell>
          <cell r="F1553">
            <v>88.788094999999984</v>
          </cell>
          <cell r="G1553">
            <v>95.08406916666668</v>
          </cell>
          <cell r="H1553">
            <v>115.86203</v>
          </cell>
          <cell r="I1553">
            <v>130.4475658333333</v>
          </cell>
          <cell r="J1553">
            <v>188.4422366666667</v>
          </cell>
        </row>
        <row r="1554">
          <cell r="A1554" t="str">
            <v>37115(22)</v>
          </cell>
          <cell r="D1554" t="str">
            <v>FLAT-ROLLED PDT OF IRON  OR NON-ALLOY STEEL, IN   COILS, NOT FURTHER WORKEDTHAN HOT-ROLLED, 3 MM OR MORE BUT &lt; 4.75 MM</v>
          </cell>
          <cell r="E1554">
            <v>100.00000166666665</v>
          </cell>
          <cell r="F1554">
            <v>88.788094999999984</v>
          </cell>
          <cell r="G1554">
            <v>95.08406916666668</v>
          </cell>
          <cell r="H1554">
            <v>115.86203</v>
          </cell>
          <cell r="I1554">
            <v>130.4475658333333</v>
          </cell>
          <cell r="J1554">
            <v>188.4422366666667</v>
          </cell>
        </row>
        <row r="1555">
          <cell r="A1555" t="str">
            <v>37115(22)</v>
          </cell>
          <cell r="D1555" t="str">
            <v>OTHER FLAT-ROLLED PDT OF IRON OR NON-ALLOY STEEL, IN COILS, HOT-ROLLED, OF A THICKNESS &lt; 3 MM</v>
          </cell>
          <cell r="E1555">
            <v>100.00000166666665</v>
          </cell>
          <cell r="F1555">
            <v>88.788094999999984</v>
          </cell>
          <cell r="G1555">
            <v>95.08406916666668</v>
          </cell>
          <cell r="H1555">
            <v>115.86203</v>
          </cell>
          <cell r="I1555">
            <v>130.4475658333333</v>
          </cell>
          <cell r="J1555">
            <v>188.4422366666667</v>
          </cell>
        </row>
        <row r="1556">
          <cell r="A1556" t="str">
            <v>37115(22)</v>
          </cell>
          <cell r="D1556" t="str">
            <v>FLAT-ROLLED PDT OF IRON OR NON-ALLOY STEEL, IN COILS, NOT FURTHER WORKED THAN HOT-ROLLED, PICKLED,OF THICK 4.75 MM OR MORE</v>
          </cell>
          <cell r="E1556">
            <v>99.999997500000021</v>
          </cell>
          <cell r="F1556">
            <v>91.625457500000024</v>
          </cell>
          <cell r="G1556">
            <v>111.68071166666668</v>
          </cell>
          <cell r="H1556">
            <v>145.22618416666671</v>
          </cell>
          <cell r="I1556">
            <v>176.38080833333333</v>
          </cell>
          <cell r="J1556">
            <v>254.42683416666674</v>
          </cell>
        </row>
        <row r="1557">
          <cell r="A1557" t="str">
            <v>37115(22)</v>
          </cell>
          <cell r="D1557" t="str">
            <v>FLAT-ROLLED PDT OF IRON OR NON-ALLOY STEEL,IN COILS, NOT FURTHER WORKEDTHAN HOT-ROLLED, PICKLED,THICKNESS &gt; 3MM &lt; 4.75 MM</v>
          </cell>
          <cell r="E1557">
            <v>100</v>
          </cell>
          <cell r="F1557">
            <v>91.656474999999986</v>
          </cell>
          <cell r="G1557">
            <v>88.357267499999992</v>
          </cell>
          <cell r="H1557">
            <v>109.43015083333333</v>
          </cell>
          <cell r="I1557">
            <v>121.94033249999998</v>
          </cell>
          <cell r="J1557">
            <v>187.37320083333333</v>
          </cell>
        </row>
        <row r="1558">
          <cell r="A1558" t="str">
            <v>37115(22)</v>
          </cell>
          <cell r="D1558" t="str">
            <v>FLAT-ROLLED PDT OF IRON OR NON-ALLOY STEEL, IN COILS, NOT FURTHER WORKEDTHAN HOT-ROLLED, PICKLED,OF THICKNESS &lt; 3 MM</v>
          </cell>
          <cell r="E1558">
            <v>100.00000166666668</v>
          </cell>
          <cell r="F1558">
            <v>86.53056416666665</v>
          </cell>
          <cell r="G1558">
            <v>91.361717499999983</v>
          </cell>
          <cell r="H1558">
            <v>110.15589916666666</v>
          </cell>
          <cell r="I1558">
            <v>121.01845999999998</v>
          </cell>
          <cell r="J1558">
            <v>186.59115</v>
          </cell>
        </row>
        <row r="1559">
          <cell r="A1559" t="str">
            <v>37115(22)</v>
          </cell>
          <cell r="D1559" t="str">
            <v>FLAT-ROLLED PDT OF IRON  OR NON-ALLOY STEEL, NOT  IN COILS, NOT FURTHER    WORKED THAN HOT-ROLLED,  OF A THICKNESS EXD 10 MM</v>
          </cell>
          <cell r="E1559">
            <v>100.00000166666665</v>
          </cell>
          <cell r="F1559">
            <v>88.788094999999984</v>
          </cell>
          <cell r="G1559">
            <v>95.08406916666668</v>
          </cell>
          <cell r="H1559">
            <v>115.86203</v>
          </cell>
          <cell r="I1559">
            <v>130.4475658333333</v>
          </cell>
          <cell r="J1559">
            <v>188.4422366666667</v>
          </cell>
        </row>
        <row r="1560">
          <cell r="A1560" t="str">
            <v>37115(22)</v>
          </cell>
          <cell r="D1560" t="str">
            <v>FLAT-ROLLED PDT OF IRON  OR NON-ALLOY STEEL,NOT INCOILS, NOT FURTHER WORKEDTHAN HOT-ROLLED, 4.75 MM OR MORE BUT &lt; 10 MM</v>
          </cell>
          <cell r="E1560">
            <v>100</v>
          </cell>
          <cell r="F1560">
            <v>86.53073999999998</v>
          </cell>
          <cell r="G1560">
            <v>89.387839999999969</v>
          </cell>
          <cell r="H1560">
            <v>96.496606666666679</v>
          </cell>
          <cell r="I1560">
            <v>99.356469999999973</v>
          </cell>
          <cell r="J1560">
            <v>100.65730999999997</v>
          </cell>
        </row>
        <row r="1561">
          <cell r="A1561" t="str">
            <v>37115(22)</v>
          </cell>
          <cell r="D1561" t="str">
            <v>OTHER FLAT-ROLLED PDT, OFIRON OR NON-ALLOY STEEL, COLD-ROLLED, CTG BY WT   &lt; 0.25% OF CARBON, OF A  THICKNESS &lt; 0.170 MM</v>
          </cell>
          <cell r="E1561">
            <v>100.00000166666665</v>
          </cell>
          <cell r="F1561">
            <v>88.788094999999984</v>
          </cell>
          <cell r="G1561">
            <v>95.08406916666668</v>
          </cell>
          <cell r="H1561">
            <v>115.86203</v>
          </cell>
          <cell r="I1561">
            <v>130.4475658333333</v>
          </cell>
          <cell r="J1561">
            <v>188.4422366666667</v>
          </cell>
        </row>
        <row r="1562">
          <cell r="A1562" t="str">
            <v>37115(22)</v>
          </cell>
          <cell r="D1562" t="str">
            <v>FLAT-ROLLED PDT OF IRON  OR STEEL, IN COILS, NOT  FURTHER WORKED THAN COLD-ROLLED, OF A THICKNESS   EXD 1 MM BUT &lt; 3 MM</v>
          </cell>
          <cell r="E1562">
            <v>100.00000166666665</v>
          </cell>
          <cell r="F1562">
            <v>88.788094999999984</v>
          </cell>
          <cell r="G1562">
            <v>95.08406916666668</v>
          </cell>
          <cell r="H1562">
            <v>115.86203</v>
          </cell>
          <cell r="I1562">
            <v>130.4475658333333</v>
          </cell>
          <cell r="J1562">
            <v>188.4422366666667</v>
          </cell>
        </row>
        <row r="1563">
          <cell r="A1563" t="str">
            <v>37115(22)</v>
          </cell>
          <cell r="D1563" t="str">
            <v>FLAT-ROLLED PDT OF IRON  OR STEEL, IN COILS, NOT  FURTHER WORKED THAN COLD-ROLLED, OF A THICKNESS OF0.5 MM OR MORE BUT &lt; 1 MM</v>
          </cell>
          <cell r="E1563">
            <v>100.00000166666665</v>
          </cell>
          <cell r="F1563">
            <v>88.788094999999984</v>
          </cell>
          <cell r="G1563">
            <v>95.08406916666668</v>
          </cell>
          <cell r="H1563">
            <v>115.86203</v>
          </cell>
          <cell r="I1563">
            <v>130.4475658333333</v>
          </cell>
          <cell r="J1563">
            <v>188.4422366666667</v>
          </cell>
        </row>
        <row r="1564">
          <cell r="A1564" t="str">
            <v>37115(22)</v>
          </cell>
          <cell r="D1564" t="str">
            <v>FLAT-ROLLED PDT OF IRON  OR STEEL, IN COILS, OF A THICKNESS &lt; 0.5 MM, CTG  BY WT 0.6% OR MORE OF    CARBON</v>
          </cell>
          <cell r="E1564">
            <v>100.00000166666665</v>
          </cell>
          <cell r="F1564">
            <v>88.788094999999984</v>
          </cell>
          <cell r="G1564">
            <v>95.08406916666668</v>
          </cell>
          <cell r="H1564">
            <v>115.86203</v>
          </cell>
          <cell r="I1564">
            <v>130.4475658333333</v>
          </cell>
          <cell r="J1564">
            <v>188.4422366666667</v>
          </cell>
        </row>
        <row r="1565">
          <cell r="A1565" t="str">
            <v>37115(22)</v>
          </cell>
          <cell r="D1565" t="str">
            <v>FLAT-ROLLED PDT OF IRON  OR STEEL, IN COILS, COLD-ROLLED, OF A THICKNESS OF0.170 MM OR LESS</v>
          </cell>
          <cell r="E1565">
            <v>100.00000166666665</v>
          </cell>
          <cell r="F1565">
            <v>88.788094999999984</v>
          </cell>
          <cell r="G1565">
            <v>95.08406916666668</v>
          </cell>
          <cell r="H1565">
            <v>115.86203</v>
          </cell>
          <cell r="I1565">
            <v>130.4475658333333</v>
          </cell>
          <cell r="J1565">
            <v>188.4422366666667</v>
          </cell>
        </row>
        <row r="1566">
          <cell r="A1566" t="str">
            <v>37115(22)</v>
          </cell>
          <cell r="D1566" t="str">
            <v>OTHER FLAT-ROLLED PDT OF IRON OR NON-ALLOY STEEL, IN COILS, COLD-ROLLED,   OF A THICKNESS LESS THAN 0.5 MM</v>
          </cell>
          <cell r="E1566">
            <v>100.00000166666665</v>
          </cell>
          <cell r="F1566">
            <v>88.788094999999984</v>
          </cell>
          <cell r="G1566">
            <v>95.08406916666668</v>
          </cell>
          <cell r="H1566">
            <v>115.86203</v>
          </cell>
          <cell r="I1566">
            <v>130.4475658333333</v>
          </cell>
          <cell r="J1566">
            <v>188.4422366666667</v>
          </cell>
        </row>
        <row r="1567">
          <cell r="A1567" t="str">
            <v>37115(22)</v>
          </cell>
          <cell r="D1567" t="str">
            <v>FLAT-ROLLED PDT OF IRON  OR NON-ALLOY STEEL,      ELECTROLYTICALLY PLATED  WITH ZINC, 1.5 MM OR LESSIN THICKNESS</v>
          </cell>
          <cell r="E1567">
            <v>100.00000166666668</v>
          </cell>
          <cell r="F1567">
            <v>90.396255833333328</v>
          </cell>
          <cell r="G1567">
            <v>86.382540000000006</v>
          </cell>
          <cell r="H1567">
            <v>103.39105666666667</v>
          </cell>
          <cell r="I1567">
            <v>117.5067608333333</v>
          </cell>
          <cell r="J1567">
            <v>131.54540583333335</v>
          </cell>
        </row>
        <row r="1568">
          <cell r="A1568" t="str">
            <v>37115(22)</v>
          </cell>
          <cell r="D1568" t="str">
            <v>FLAT-ROLLED PDT OF IRON  OR NON-ALLOY STEEL,      ELECTROLYTICALLY PLATED  WITH ZINC, THICKNESS     &gt; 1.5 MM BUT &lt; 3 MM</v>
          </cell>
          <cell r="E1568">
            <v>99.999999166666655</v>
          </cell>
          <cell r="F1568">
            <v>90.106564166666672</v>
          </cell>
          <cell r="G1568">
            <v>85.253736666666654</v>
          </cell>
          <cell r="H1568">
            <v>115.00867000000001</v>
          </cell>
          <cell r="I1568">
            <v>127.01374000000003</v>
          </cell>
          <cell r="J1568">
            <v>129.38633000000002</v>
          </cell>
        </row>
        <row r="1569">
          <cell r="A1569" t="str">
            <v>37115(22)</v>
          </cell>
          <cell r="D1569" t="str">
            <v>OTHER FLAT-ROLLED PDT OF IRON OR NON-ALLOY STEEL, ELECTROLYTICALLY PLATED  OR COATED WITH ZINC, OF  A THICKNESS &gt; 3 MM</v>
          </cell>
          <cell r="E1569">
            <v>100</v>
          </cell>
          <cell r="F1569">
            <v>77.157740000000004</v>
          </cell>
          <cell r="G1569">
            <v>72.981210000000004</v>
          </cell>
          <cell r="H1569">
            <v>94.266359999999992</v>
          </cell>
          <cell r="I1569">
            <v>101.82472500000003</v>
          </cell>
          <cell r="J1569">
            <v>110.01887916666665</v>
          </cell>
        </row>
        <row r="1570">
          <cell r="A1570" t="str">
            <v>37115(22)</v>
          </cell>
          <cell r="D1570" t="str">
            <v>OTHER FLAT-ROLLED PDT OF IRON OR NON-ALLOY STEEL, ELECTRO PLATED WITH ZINC,CTG &gt; 0.6% CARBON, THICK 1.5 MM OR LESS</v>
          </cell>
          <cell r="E1570">
            <v>100</v>
          </cell>
          <cell r="F1570">
            <v>86.448149999999998</v>
          </cell>
          <cell r="G1570">
            <v>68.670790000000025</v>
          </cell>
          <cell r="H1570">
            <v>88.775870000000026</v>
          </cell>
          <cell r="I1570">
            <v>114.44749833333336</v>
          </cell>
          <cell r="J1570">
            <v>117.12852000000001</v>
          </cell>
        </row>
        <row r="1571">
          <cell r="A1571" t="str">
            <v>37115(22)</v>
          </cell>
          <cell r="D1571" t="str">
            <v>CORRUGATED PDT OF IRON ORNON-ALLOY STEEL O/W      PLATED WITH ZINC, &lt;1.5MM IN THICKNESS,WIDTH &gt;600MM</v>
          </cell>
          <cell r="E1571">
            <v>100.00000166666668</v>
          </cell>
          <cell r="F1571">
            <v>90.396255833333328</v>
          </cell>
          <cell r="G1571">
            <v>86.382540000000006</v>
          </cell>
          <cell r="H1571">
            <v>103.39105666666667</v>
          </cell>
          <cell r="I1571">
            <v>117.5067608333333</v>
          </cell>
          <cell r="J1571">
            <v>131.54540583333335</v>
          </cell>
        </row>
        <row r="1572">
          <cell r="A1572" t="str">
            <v>37115(22)</v>
          </cell>
          <cell r="D1572" t="str">
            <v>OTHER FLAT-ROLLED PDT OF IRON/NON-ALLOY STEEL O/W PLATED WITH ZINC OF O/T  CORRUGATED OF A THICKNESS&lt;1.5MM, WIDTH &gt; 600 MM</v>
          </cell>
          <cell r="E1572">
            <v>100.00000166666668</v>
          </cell>
          <cell r="F1572">
            <v>90.851557499999984</v>
          </cell>
          <cell r="G1572">
            <v>79.963043333333331</v>
          </cell>
          <cell r="H1572">
            <v>96.490380833333319</v>
          </cell>
          <cell r="I1572">
            <v>118.55660249999998</v>
          </cell>
          <cell r="J1572">
            <v>142.59614833333333</v>
          </cell>
        </row>
        <row r="1573">
          <cell r="A1573" t="str">
            <v>37115(22)</v>
          </cell>
          <cell r="D1573" t="str">
            <v>OTHER FLAT-ROLLED PDT OF IRON/NON-ALLOY STEEL O/W PLATED WITH ZINC OF O/T  CORRUGATED OF A THICKNESS&gt;1.5MM, WIDTH &gt; 600 MM</v>
          </cell>
          <cell r="E1573">
            <v>100.00000166666668</v>
          </cell>
          <cell r="F1573">
            <v>90.396255833333328</v>
          </cell>
          <cell r="G1573">
            <v>86.382540000000006</v>
          </cell>
          <cell r="H1573">
            <v>103.39105666666667</v>
          </cell>
          <cell r="I1573">
            <v>117.5067608333333</v>
          </cell>
          <cell r="J1573">
            <v>131.54540583333335</v>
          </cell>
        </row>
        <row r="1574">
          <cell r="A1574" t="str">
            <v>37115(22)</v>
          </cell>
          <cell r="D1574" t="str">
            <v>FLAT-ROLLED PDT OF IRON/ NON-ALLOY STEEL, PLATED  WITH TIN OF A THICKNESS  OF &lt;0.5MM CTG BY WT &lt;0.6%OF CARBON,WIDTH &gt;600 MM</v>
          </cell>
          <cell r="E1574">
            <v>100</v>
          </cell>
          <cell r="F1574">
            <v>89.182240000000007</v>
          </cell>
          <cell r="G1574">
            <v>91.411659999999983</v>
          </cell>
          <cell r="H1574">
            <v>101.35097999999999</v>
          </cell>
          <cell r="I1574">
            <v>101.35097999999999</v>
          </cell>
          <cell r="J1574">
            <v>101.35097999999999</v>
          </cell>
        </row>
        <row r="1575">
          <cell r="A1575" t="str">
            <v>37115(22)</v>
          </cell>
          <cell r="D1575" t="str">
            <v>FLAT-ROLLED PRODUCT OF   IRON OR NON-ALLOY STEEL, PLATED WITH TIN CONT BY  WEIGHT &lt; 0.6% OF CARBON</v>
          </cell>
          <cell r="E1575">
            <v>99.999997500000006</v>
          </cell>
          <cell r="F1575">
            <v>93.733239999999995</v>
          </cell>
          <cell r="G1575">
            <v>89.28376750000001</v>
          </cell>
          <cell r="H1575">
            <v>111.12789666666666</v>
          </cell>
          <cell r="I1575">
            <v>118.87457083333334</v>
          </cell>
          <cell r="J1575">
            <v>173.57411833333333</v>
          </cell>
        </row>
        <row r="1576">
          <cell r="A1576" t="str">
            <v>37115(22)</v>
          </cell>
          <cell r="D1576" t="str">
            <v>FLAT-ROLLED PDT OF IRON/ NON-ALLOY STEEL PAINTED, VARNISHED OR PLASTIC     COATED IN THICK. &lt; 1.5MM,WIDTH &gt; 600 MM</v>
          </cell>
          <cell r="E1576">
            <v>100.00000166666668</v>
          </cell>
          <cell r="F1576">
            <v>90.396255833333328</v>
          </cell>
          <cell r="G1576">
            <v>86.382540000000006</v>
          </cell>
          <cell r="H1576">
            <v>103.39105666666667</v>
          </cell>
          <cell r="I1576">
            <v>117.5067608333333</v>
          </cell>
          <cell r="J1576">
            <v>131.54540583333335</v>
          </cell>
        </row>
        <row r="1577">
          <cell r="A1577" t="str">
            <v>37115(22)</v>
          </cell>
          <cell r="D1577" t="str">
            <v>FLAT-ROLLED PDT OF IRON/ NON-ALLOY ST., PLATED    WITH LEAD INC TERNE-PLATECTG BY WT &gt;0.6% OF CARBONTHICK.&lt;1.5MM,WD. &gt; 600 MM</v>
          </cell>
          <cell r="E1577">
            <v>100</v>
          </cell>
          <cell r="F1577">
            <v>87.972719999999995</v>
          </cell>
          <cell r="G1577">
            <v>92.537404999999978</v>
          </cell>
          <cell r="H1577">
            <v>94.776982500000017</v>
          </cell>
          <cell r="I1577">
            <v>99.253294166666677</v>
          </cell>
          <cell r="J1577">
            <v>111.01616083333332</v>
          </cell>
        </row>
        <row r="1578">
          <cell r="A1578" t="str">
            <v>37115(22)</v>
          </cell>
          <cell r="D1578" t="str">
            <v>FLAT-ROLLED PDT OF IRON  OR NON-ALLOY STEEL,      PLATED/COATED WITH CHRO- MIUM OXIDES/WITH CHROMIUM&amp; CHROMIUM OXIDES</v>
          </cell>
          <cell r="E1578">
            <v>100.00000083333335</v>
          </cell>
          <cell r="F1578">
            <v>103.77419000000002</v>
          </cell>
          <cell r="G1578">
            <v>103.77419000000002</v>
          </cell>
          <cell r="H1578">
            <v>116.23342333333332</v>
          </cell>
          <cell r="I1578">
            <v>155.37902000000003</v>
          </cell>
          <cell r="J1578">
            <v>215.21742000000009</v>
          </cell>
        </row>
        <row r="1579">
          <cell r="A1579" t="str">
            <v>37115(22)</v>
          </cell>
          <cell r="D1579" t="str">
            <v>FLAT-ROLLED PDT OF IRON  OR NON-ALLOY STEEL,PLATEDOR COATED WITH ALUMINIUM-ZINC ALLOY,O/T CORRUGATED1.5 MM OR LESS IN THICK</v>
          </cell>
          <cell r="E1579">
            <v>100.00000166666668</v>
          </cell>
          <cell r="F1579">
            <v>90.396255833333328</v>
          </cell>
          <cell r="G1579">
            <v>86.382540000000006</v>
          </cell>
          <cell r="H1579">
            <v>103.39105666666667</v>
          </cell>
          <cell r="I1579">
            <v>117.5067608333333</v>
          </cell>
          <cell r="J1579">
            <v>131.54540583333335</v>
          </cell>
        </row>
        <row r="1580">
          <cell r="A1580" t="str">
            <v>37115(22)</v>
          </cell>
          <cell r="D1580" t="str">
            <v>OTHER FLAT-ROLLED PDT OF IRON OR NON-ALLOY STEEL, PLATED OR COATED WITH    ALUMINIUM, CTG BY WT 0.6%OR MORE OF CARBON</v>
          </cell>
          <cell r="E1580">
            <v>99.999998333333323</v>
          </cell>
          <cell r="F1580">
            <v>102.53110250000002</v>
          </cell>
          <cell r="G1580">
            <v>126.57748000000004</v>
          </cell>
          <cell r="H1580">
            <v>139.11035333333336</v>
          </cell>
          <cell r="I1580">
            <v>163.82047666666665</v>
          </cell>
          <cell r="J1580">
            <v>186.54569999999995</v>
          </cell>
        </row>
        <row r="1581">
          <cell r="A1581" t="str">
            <v>37115(22)</v>
          </cell>
          <cell r="D1581" t="str">
            <v>FLAT-ROLLED PDT OF OTHER ALLOY STEEL, WIDTH &gt; 600 MM, GRAIN-ORIENTED, OF   SILICON-ELECTRICAL STEEL</v>
          </cell>
          <cell r="E1581">
            <v>99.999997500000006</v>
          </cell>
          <cell r="F1581">
            <v>126.22661333333335</v>
          </cell>
          <cell r="G1581">
            <v>105.04466749999999</v>
          </cell>
          <cell r="H1581">
            <v>121.41574833333334</v>
          </cell>
          <cell r="I1581">
            <v>127.07926166666668</v>
          </cell>
          <cell r="J1581">
            <v>140.09546000000003</v>
          </cell>
        </row>
        <row r="1582">
          <cell r="A1582" t="str">
            <v>37115(22)</v>
          </cell>
          <cell r="D1582" t="str">
            <v>FLAT-ROLLED PDT OF OTHER ALLOY STEEL, WIDTH &gt; 600 MM, O/T GRAIN-ORIENTED,  OF SILICON ELECTRICAL    STEEL</v>
          </cell>
          <cell r="E1582">
            <v>99.999996666666675</v>
          </cell>
          <cell r="F1582">
            <v>95.876166666666663</v>
          </cell>
          <cell r="G1582">
            <v>85.858792499999993</v>
          </cell>
          <cell r="H1582">
            <v>95.535558333333341</v>
          </cell>
          <cell r="I1582">
            <v>123.87294833333333</v>
          </cell>
          <cell r="J1582">
            <v>154.58643999999998</v>
          </cell>
        </row>
        <row r="1583">
          <cell r="A1583" t="str">
            <v>37114(22)</v>
          </cell>
          <cell r="D1583" t="str">
            <v>HOOP AND STRIP, OF       SILICON ELECTRICAL STEEL,GRAIN-ORIENTED, N.E.     400 MM IN WIDTH</v>
          </cell>
          <cell r="E1583">
            <v>100</v>
          </cell>
          <cell r="F1583">
            <v>99.491400000000013</v>
          </cell>
          <cell r="G1583">
            <v>100.81460166666665</v>
          </cell>
          <cell r="H1583">
            <v>104.21374666666668</v>
          </cell>
          <cell r="I1583">
            <v>107.34258583333333</v>
          </cell>
          <cell r="J1583">
            <v>107.34267999999997</v>
          </cell>
        </row>
        <row r="1584">
          <cell r="A1584" t="str">
            <v>37115(22)</v>
          </cell>
          <cell r="D1584" t="str">
            <v>FLAT-ROLLED PDT OF STAIN-LESS STEEL, NOT FURTHER  WORKED, IN COILS, OF A   THICKNESS 4.75 MM OR MOREBUT N.E. 10 MM</v>
          </cell>
          <cell r="E1584">
            <v>100.00000083333335</v>
          </cell>
          <cell r="F1584">
            <v>99.3657166666667</v>
          </cell>
          <cell r="G1584">
            <v>101.5067425</v>
          </cell>
          <cell r="H1584">
            <v>125.60566666666666</v>
          </cell>
          <cell r="I1584">
            <v>181.61918583333335</v>
          </cell>
          <cell r="J1584">
            <v>202.8989675</v>
          </cell>
        </row>
        <row r="1585">
          <cell r="A1585" t="str">
            <v>37115(22)</v>
          </cell>
          <cell r="D1585" t="str">
            <v>FLAT-ROLLED PRODUCT OF   STAINLESS STEEL,         HOT-ROLLED, IN COILS,    WIDTH &gt; 600 MM AND       THICKNESS &gt; 3 MM, &lt;4.75MM</v>
          </cell>
          <cell r="E1585">
            <v>99.999997499999978</v>
          </cell>
          <cell r="F1585">
            <v>91.912831666666676</v>
          </cell>
          <cell r="G1585">
            <v>89.212532500000009</v>
          </cell>
          <cell r="H1585">
            <v>109.46014333333335</v>
          </cell>
          <cell r="I1585">
            <v>130.94541833333329</v>
          </cell>
          <cell r="J1585">
            <v>152.33211166666666</v>
          </cell>
        </row>
        <row r="1586">
          <cell r="A1586" t="str">
            <v>37115(22)</v>
          </cell>
          <cell r="D1586" t="str">
            <v>FLAT-ROLLED PRODUCT OF   STAINLESS STEEL,         HOT-ROLLED, IN COILS,    WIDTH &gt; 600 MM AND       THICKNESS &lt; 3 MM</v>
          </cell>
          <cell r="E1586">
            <v>99.999999166666669</v>
          </cell>
          <cell r="F1586">
            <v>88.200820000000007</v>
          </cell>
          <cell r="G1586">
            <v>98.818830833333351</v>
          </cell>
          <cell r="H1586">
            <v>126.66779166666666</v>
          </cell>
          <cell r="I1586">
            <v>147.58912666666666</v>
          </cell>
          <cell r="J1586">
            <v>177.43919583333337</v>
          </cell>
        </row>
        <row r="1587">
          <cell r="A1587" t="str">
            <v>37115(22)</v>
          </cell>
          <cell r="D1587" t="str">
            <v>FLAT-ROLLED PDT OF STAIN-LESS STEEL, HOT-ROLLED,  NOT IN COILS, OF A       THICKNESS 4.75 MM OR MOREBUT N.E. 10 MM</v>
          </cell>
          <cell r="E1587">
            <v>99.999998333333323</v>
          </cell>
          <cell r="F1587">
            <v>94.477360000000033</v>
          </cell>
          <cell r="G1587">
            <v>99.088045000000022</v>
          </cell>
          <cell r="H1587">
            <v>108.05956000000003</v>
          </cell>
          <cell r="I1587">
            <v>121.17977333333332</v>
          </cell>
          <cell r="J1587">
            <v>139.56582999999998</v>
          </cell>
        </row>
        <row r="1588">
          <cell r="A1588" t="str">
            <v>37115(22)</v>
          </cell>
          <cell r="D1588" t="str">
            <v>FLAT-ROLLED PRODUCT OF   STAINLESS STEEL,         HOT-ROLLED, NOT IN COILS,WIDTH MORE THAN 600 MM,  THICKNESS LESS THAN 3 MM</v>
          </cell>
          <cell r="E1588">
            <v>100</v>
          </cell>
          <cell r="F1588">
            <v>93.365305000000006</v>
          </cell>
          <cell r="G1588">
            <v>89.040798333333342</v>
          </cell>
          <cell r="H1588">
            <v>100.16591916666667</v>
          </cell>
          <cell r="I1588">
            <v>120.61873666666668</v>
          </cell>
          <cell r="J1588">
            <v>142.21686333333335</v>
          </cell>
        </row>
        <row r="1589">
          <cell r="A1589" t="str">
            <v>37115(22)</v>
          </cell>
          <cell r="D1589" t="str">
            <v>HOOP AND STRIP OF        STAINLESS STEEL,         HOT-ROLLED, OF A         THICKNESS &lt; 4.75 MM,     WIDTH &gt; 25 MM BUT &lt; 400MM</v>
          </cell>
          <cell r="E1589">
            <v>100</v>
          </cell>
          <cell r="F1589">
            <v>107.40279000000002</v>
          </cell>
          <cell r="G1589">
            <v>107.40279000000002</v>
          </cell>
          <cell r="H1589">
            <v>88.913894999999997</v>
          </cell>
          <cell r="I1589">
            <v>82.750929999999983</v>
          </cell>
          <cell r="J1589">
            <v>82.750929999999983</v>
          </cell>
        </row>
        <row r="1590">
          <cell r="A1590" t="str">
            <v>37115(22)</v>
          </cell>
          <cell r="D1590" t="str">
            <v>FLAT-ROLLED PRODUCT OF   STAINLESS STEEL,         COLD-ROLLED, WIDTH       &gt; 600 MM, THICKNESS      &gt; 1 MM BUT &lt; 3 MM</v>
          </cell>
          <cell r="E1590">
            <v>100</v>
          </cell>
          <cell r="F1590">
            <v>93.365305000000006</v>
          </cell>
          <cell r="G1590">
            <v>89.040798333333342</v>
          </cell>
          <cell r="H1590">
            <v>100.16591916666667</v>
          </cell>
          <cell r="I1590">
            <v>120.61873666666668</v>
          </cell>
          <cell r="J1590">
            <v>142.21686333333335</v>
          </cell>
        </row>
        <row r="1591">
          <cell r="A1591" t="str">
            <v>37115(22)</v>
          </cell>
          <cell r="D1591" t="str">
            <v>FLAT-ROLLED PRODUCT OF   STAINLESS STEEL,         COLD-ROLLED, WIDTH       &gt; 600 MM, THICKNESS      &gt; 0.5 MM, BUT &lt; 1 MM</v>
          </cell>
          <cell r="E1591">
            <v>100</v>
          </cell>
          <cell r="F1591">
            <v>75.798585000000003</v>
          </cell>
          <cell r="G1591">
            <v>80.203029166666681</v>
          </cell>
          <cell r="H1591">
            <v>83.84452499999999</v>
          </cell>
          <cell r="I1591">
            <v>88.203920000000011</v>
          </cell>
          <cell r="J1591">
            <v>97.622869166666661</v>
          </cell>
        </row>
        <row r="1592">
          <cell r="A1592" t="str">
            <v>37115(22)</v>
          </cell>
          <cell r="D1592" t="str">
            <v>FLAT-ROLLED PRODUCT OF   STAINLESS STEEL,         COLD-ROLLED, WIDTH MORE  THAN 600 MM, THICKNESS   LESS THAN 0.5 MM</v>
          </cell>
          <cell r="E1592">
            <v>100.00000083333335</v>
          </cell>
          <cell r="F1592">
            <v>83.072174166666656</v>
          </cell>
          <cell r="G1592">
            <v>76.03806166666665</v>
          </cell>
          <cell r="H1592">
            <v>76.899100833333335</v>
          </cell>
          <cell r="I1592">
            <v>76.920665833333345</v>
          </cell>
          <cell r="J1592">
            <v>76.92125999999999</v>
          </cell>
        </row>
        <row r="1593">
          <cell r="A1593" t="str">
            <v>37115(22)</v>
          </cell>
          <cell r="D1593" t="str">
            <v>HOOP AND STRIP OF        STAINLESS STEEL,         COLD-ROLLED, OF A WIDTH  MORE THAN 25 MM BUT LESS THAN 400 MM</v>
          </cell>
          <cell r="E1593">
            <v>100</v>
          </cell>
          <cell r="F1593">
            <v>91.894096666666655</v>
          </cell>
          <cell r="G1593">
            <v>72.821370000000016</v>
          </cell>
          <cell r="H1593">
            <v>72.827890000000011</v>
          </cell>
          <cell r="I1593">
            <v>73.267496666666688</v>
          </cell>
          <cell r="J1593">
            <v>77.503029166666664</v>
          </cell>
        </row>
        <row r="1594">
          <cell r="A1594" t="str">
            <v>37115(22)</v>
          </cell>
          <cell r="D1594" t="str">
            <v>OTHER FLAT-ROLLED PRODUCTOF STAINLESS STEEL,      COLD-ROLLED, WIDTH MORE  THAN 600 MM</v>
          </cell>
          <cell r="E1594">
            <v>99.999996666666675</v>
          </cell>
          <cell r="F1594">
            <v>81.315664999999996</v>
          </cell>
          <cell r="G1594">
            <v>75.087512500000003</v>
          </cell>
          <cell r="H1594">
            <v>80.139485833333339</v>
          </cell>
          <cell r="I1594">
            <v>93.801075833333329</v>
          </cell>
          <cell r="J1594">
            <v>104.72659999999999</v>
          </cell>
        </row>
        <row r="1595">
          <cell r="A1595" t="str">
            <v>37115(22)</v>
          </cell>
          <cell r="D1595" t="str">
            <v>OTHER HOOP AND STRIP OF  STAINLESS STEEL, WIDTH   MORE THAN 25 MM BUT LESS THAN 400 MM</v>
          </cell>
          <cell r="E1595">
            <v>100</v>
          </cell>
          <cell r="F1595">
            <v>93.365305000000006</v>
          </cell>
          <cell r="G1595">
            <v>89.040798333333342</v>
          </cell>
          <cell r="H1595">
            <v>100.16591916666667</v>
          </cell>
          <cell r="I1595">
            <v>120.61873666666668</v>
          </cell>
          <cell r="J1595">
            <v>142.21686333333335</v>
          </cell>
        </row>
        <row r="1596">
          <cell r="A1596" t="str">
            <v>37115(22)</v>
          </cell>
          <cell r="D1596" t="str">
            <v>OTHER FLAT-ROLLED PRODUCTOF STAINLESS STEEL, OF A WIDTH LESS THAN 600 MM</v>
          </cell>
          <cell r="E1596">
            <v>100</v>
          </cell>
          <cell r="F1596">
            <v>93.365305000000006</v>
          </cell>
          <cell r="G1596">
            <v>89.040798333333342</v>
          </cell>
          <cell r="H1596">
            <v>100.16591916666667</v>
          </cell>
          <cell r="I1596">
            <v>120.61873666666668</v>
          </cell>
          <cell r="J1596">
            <v>142.21686333333335</v>
          </cell>
        </row>
        <row r="1597">
          <cell r="A1597" t="str">
            <v>37114(22)</v>
          </cell>
          <cell r="D1597" t="str">
            <v>FLAT-ROLLED PDT OF OTHER ALLOY STEEL, WIDTH &gt; 600 MM, PLATED OR COATED WITHOTHER METALS O/T ZINC</v>
          </cell>
          <cell r="E1597">
            <v>100</v>
          </cell>
          <cell r="F1597">
            <v>93.365305000000006</v>
          </cell>
          <cell r="G1597">
            <v>89.040798333333342</v>
          </cell>
          <cell r="H1597">
            <v>100.16591916666667</v>
          </cell>
          <cell r="I1597">
            <v>120.61873666666668</v>
          </cell>
          <cell r="J1597">
            <v>142.21686333333335</v>
          </cell>
        </row>
        <row r="1598">
          <cell r="A1598" t="str">
            <v>37115(22)</v>
          </cell>
          <cell r="D1598" t="str">
            <v>BARS&amp;RODS,HOT-ROLLED,IN  IRRGL WOUND COILS-IRON/  NON-ALLOY STEEL OF FREE- CUTTING STEEL</v>
          </cell>
          <cell r="E1598">
            <v>100.00000083333333</v>
          </cell>
          <cell r="F1598">
            <v>89.024400833333345</v>
          </cell>
          <cell r="G1598">
            <v>86.452962499999998</v>
          </cell>
          <cell r="H1598">
            <v>99.879062500000003</v>
          </cell>
          <cell r="I1598">
            <v>118.31271916666667</v>
          </cell>
          <cell r="J1598">
            <v>135.33998833333334</v>
          </cell>
        </row>
        <row r="1599">
          <cell r="A1599" t="str">
            <v>37115(22)</v>
          </cell>
          <cell r="D1599" t="str">
            <v>OTHER BARS &amp; RODS, HOT-  ROLLED, IN WOUND COILS,  OF IRON OR NON-ALLOY     STEEL, OF CIRCULAR CROSS-SEC MEAS &lt; 14 MM IN DIA</v>
          </cell>
          <cell r="E1599">
            <v>99.999999166666669</v>
          </cell>
          <cell r="F1599">
            <v>91.679275833333335</v>
          </cell>
          <cell r="G1599">
            <v>87.331070833333342</v>
          </cell>
          <cell r="H1599">
            <v>101.06749583333334</v>
          </cell>
          <cell r="I1599">
            <v>147.52385416666667</v>
          </cell>
          <cell r="J1599">
            <v>189.49853749999994</v>
          </cell>
        </row>
        <row r="1600">
          <cell r="A1600" t="str">
            <v>37115(22)</v>
          </cell>
          <cell r="D1600" t="str">
            <v>OTHER BARS &amp; RODS, HOT-  ROLLED, IN WOUND COILS,  OF IRON OR NON-ALLOY     STEEL, OF CIRCULAR CROSS-SEC MEAS &gt; 14 MM IN DIA</v>
          </cell>
          <cell r="E1600">
            <v>99.999999166666669</v>
          </cell>
          <cell r="F1600">
            <v>89.4226125</v>
          </cell>
          <cell r="G1600">
            <v>87.865915000000001</v>
          </cell>
          <cell r="H1600">
            <v>104.54467583333333</v>
          </cell>
          <cell r="I1600">
            <v>117.9346</v>
          </cell>
          <cell r="J1600">
            <v>129.95152000000002</v>
          </cell>
        </row>
        <row r="1601">
          <cell r="A1601" t="str">
            <v>37115(22)</v>
          </cell>
          <cell r="D1601" t="str">
            <v>BARS AND RODS, HOT-ROLLEDIN IRREGULARLY WOUND     COILS, OF STAINLESS STEEL</v>
          </cell>
          <cell r="E1601">
            <v>100.00000083333333</v>
          </cell>
          <cell r="F1601">
            <v>89.024400833333345</v>
          </cell>
          <cell r="G1601">
            <v>86.452962499999998</v>
          </cell>
          <cell r="H1601">
            <v>99.879062500000003</v>
          </cell>
          <cell r="I1601">
            <v>118.31271916666667</v>
          </cell>
          <cell r="J1601">
            <v>135.33998833333334</v>
          </cell>
        </row>
        <row r="1602">
          <cell r="A1602" t="str">
            <v>37115(22)</v>
          </cell>
          <cell r="D1602" t="str">
            <v>BARS AND RODS, HOT-ROLLEDIN IRREGULARLY WOUND     COILS, OF OTHER ALLOY    STEEL</v>
          </cell>
          <cell r="E1602">
            <v>100.00000083333333</v>
          </cell>
          <cell r="F1602">
            <v>89.024400833333345</v>
          </cell>
          <cell r="G1602">
            <v>86.452962499999998</v>
          </cell>
          <cell r="H1602">
            <v>99.879062500000003</v>
          </cell>
          <cell r="I1602">
            <v>118.31271916666667</v>
          </cell>
          <cell r="J1602">
            <v>135.33998833333334</v>
          </cell>
        </row>
        <row r="1603">
          <cell r="A1603" t="str">
            <v>37115(22)</v>
          </cell>
          <cell r="D1603" t="str">
            <v>OTHER BARS &amp; RODS, OF    IRON OR NON-ALLOY STEEL, CTG BY WT &lt; 0.6% OR MORE OF CARBON, ROUND</v>
          </cell>
          <cell r="E1603">
            <v>100.00000083333333</v>
          </cell>
          <cell r="F1603">
            <v>89.024400833333345</v>
          </cell>
          <cell r="G1603">
            <v>86.452962499999998</v>
          </cell>
          <cell r="H1603">
            <v>99.879062500000003</v>
          </cell>
          <cell r="I1603">
            <v>118.31271916666667</v>
          </cell>
          <cell r="J1603">
            <v>135.33998833333334</v>
          </cell>
        </row>
        <row r="1604">
          <cell r="A1604" t="str">
            <v>37115(22)</v>
          </cell>
          <cell r="D1604" t="str">
            <v>BARS AND RODS OTHER THAN ROUND OF OTHER ALLOY     STEEL, HOT-ROLLED OR     EXTRUDED</v>
          </cell>
          <cell r="E1604">
            <v>100.00000083333333</v>
          </cell>
          <cell r="F1604">
            <v>89.024400833333345</v>
          </cell>
          <cell r="G1604">
            <v>86.452962499999998</v>
          </cell>
          <cell r="H1604">
            <v>99.879062500000003</v>
          </cell>
          <cell r="I1604">
            <v>118.31271916666667</v>
          </cell>
          <cell r="J1604">
            <v>135.33998833333334</v>
          </cell>
        </row>
        <row r="1605">
          <cell r="A1605" t="str">
            <v>37115(22)</v>
          </cell>
          <cell r="D1605" t="str">
            <v>ROUND BARS &amp;RODS OF IRON/NON-ALLOY STEEL OF FREE- CUTTING STEEL,NOT FURTHERWORKED THAN COLD-FORMED  OR COLD-FINISHED</v>
          </cell>
          <cell r="E1605">
            <v>100.00000166666668</v>
          </cell>
          <cell r="F1605">
            <v>89.42259</v>
          </cell>
          <cell r="G1605">
            <v>87.865856666666645</v>
          </cell>
          <cell r="H1605">
            <v>89.010925833333346</v>
          </cell>
          <cell r="I1605">
            <v>89.71193833333335</v>
          </cell>
          <cell r="J1605">
            <v>89.711570000000023</v>
          </cell>
        </row>
        <row r="1606">
          <cell r="A1606" t="str">
            <v>37115(22)</v>
          </cell>
          <cell r="D1606" t="str">
            <v>ROUND BARS AND RODS OF   STAINLESS STEEL,         COLD-FORMED OR           COLD-FINISHED</v>
          </cell>
          <cell r="E1606">
            <v>100</v>
          </cell>
          <cell r="F1606">
            <v>89.422609999999992</v>
          </cell>
          <cell r="G1606">
            <v>87.865899999999982</v>
          </cell>
          <cell r="H1606">
            <v>104.54470999999998</v>
          </cell>
          <cell r="I1606">
            <v>104.54470999999998</v>
          </cell>
          <cell r="J1606">
            <v>104.54470999999998</v>
          </cell>
        </row>
        <row r="1607">
          <cell r="A1607" t="str">
            <v>37114(22)</v>
          </cell>
          <cell r="D1607" t="str">
            <v>BARS AND RODS OTHER THAN ROUND OF HIGH SPEED STEEL</v>
          </cell>
          <cell r="E1607">
            <v>99.999998333333366</v>
          </cell>
          <cell r="F1607">
            <v>89.422614166666662</v>
          </cell>
          <cell r="G1607">
            <v>87.865859166666667</v>
          </cell>
          <cell r="H1607">
            <v>104.54468749999999</v>
          </cell>
          <cell r="I1607">
            <v>113.13056499999998</v>
          </cell>
          <cell r="J1607">
            <v>118.10478999999998</v>
          </cell>
        </row>
        <row r="1608">
          <cell r="A1608" t="str">
            <v>37115(22)</v>
          </cell>
          <cell r="D1608" t="str">
            <v>FORGED BARS/RODS OF IRON OR NON-ALLOY STEEL, HOT- ROLLED, CONT BY WT 0.6%  LESS OF CARBON, ROUND</v>
          </cell>
          <cell r="E1608">
            <v>100.00000083333333</v>
          </cell>
          <cell r="F1608">
            <v>89.024400833333345</v>
          </cell>
          <cell r="G1608">
            <v>86.452962499999998</v>
          </cell>
          <cell r="H1608">
            <v>99.879062500000003</v>
          </cell>
          <cell r="I1608">
            <v>118.31271916666667</v>
          </cell>
          <cell r="J1608">
            <v>135.33998833333334</v>
          </cell>
        </row>
        <row r="1609">
          <cell r="A1609" t="str">
            <v>37115(22)</v>
          </cell>
          <cell r="D1609" t="str">
            <v>U SECTIONS OF IRON/NON-  ALLOY STEEL, HOT-ROLLED  OR EXTRUDED OF A HEIGHT  &gt;80MM &amp; A THICKNESS &gt;5MM</v>
          </cell>
          <cell r="E1609">
            <v>100.00000083333333</v>
          </cell>
          <cell r="F1609">
            <v>89.024400833333345</v>
          </cell>
          <cell r="G1609">
            <v>86.452962499999998</v>
          </cell>
          <cell r="H1609">
            <v>99.879062500000003</v>
          </cell>
          <cell r="I1609">
            <v>118.31271916666667</v>
          </cell>
          <cell r="J1609">
            <v>135.33998833333334</v>
          </cell>
        </row>
        <row r="1610">
          <cell r="A1610" t="str">
            <v>37115(22)</v>
          </cell>
          <cell r="D1610" t="str">
            <v>I SECTIONS OF IRON/NON-  ALLOY STEEL, HOT ROLLED  OR EXTRUDED OF A HEIGHT  &gt;80MM &amp; A THICKNESS &gt; 5M</v>
          </cell>
          <cell r="E1610">
            <v>100.00000083333333</v>
          </cell>
          <cell r="F1610">
            <v>89.024400833333345</v>
          </cell>
          <cell r="G1610">
            <v>86.452962499999998</v>
          </cell>
          <cell r="H1610">
            <v>99.879062500000003</v>
          </cell>
          <cell r="I1610">
            <v>118.31271916666667</v>
          </cell>
          <cell r="J1610">
            <v>135.33998833333334</v>
          </cell>
        </row>
        <row r="1611">
          <cell r="A1611" t="str">
            <v>37115(22)</v>
          </cell>
          <cell r="D1611" t="str">
            <v>STEEL H SECTIONS WITH    THICKNESS OF FLANGE NOT  LESS THAN THICKNESS OF   WEB OF 9 MM OR ABOVE</v>
          </cell>
          <cell r="E1611">
            <v>100.00000083333333</v>
          </cell>
          <cell r="F1611">
            <v>89.024400833333345</v>
          </cell>
          <cell r="G1611">
            <v>86.452962499999998</v>
          </cell>
          <cell r="H1611">
            <v>99.879062500000003</v>
          </cell>
          <cell r="I1611">
            <v>118.31271916666667</v>
          </cell>
          <cell r="J1611">
            <v>135.33998833333334</v>
          </cell>
        </row>
        <row r="1612">
          <cell r="A1612" t="str">
            <v>37115(22)</v>
          </cell>
          <cell r="D1612" t="str">
            <v>STEEL H SECTIONS WITH    THICKNESS OF FLANGE NOT  LESS THAN THICKNESS OF   WEB OF 9 MM OR BELOW</v>
          </cell>
          <cell r="E1612">
            <v>100.00000083333333</v>
          </cell>
          <cell r="F1612">
            <v>89.024400833333345</v>
          </cell>
          <cell r="G1612">
            <v>86.452962499999998</v>
          </cell>
          <cell r="H1612">
            <v>99.879062500000003</v>
          </cell>
          <cell r="I1612">
            <v>118.31271916666667</v>
          </cell>
          <cell r="J1612">
            <v>135.33998833333334</v>
          </cell>
        </row>
        <row r="1613">
          <cell r="A1613" t="str">
            <v>37115(22)</v>
          </cell>
          <cell r="D1613" t="str">
            <v>L SECTION, NOT FURTHER   WORKED THAN HOT-ROLLED</v>
          </cell>
          <cell r="E1613">
            <v>100.00000083333333</v>
          </cell>
          <cell r="F1613">
            <v>89.024400833333345</v>
          </cell>
          <cell r="G1613">
            <v>86.452962499999998</v>
          </cell>
          <cell r="H1613">
            <v>99.879062500000003</v>
          </cell>
          <cell r="I1613">
            <v>118.31271916666667</v>
          </cell>
          <cell r="J1613">
            <v>135.33998833333334</v>
          </cell>
        </row>
        <row r="1614">
          <cell r="A1614" t="str">
            <v>37115(22)</v>
          </cell>
          <cell r="D1614" t="str">
            <v>SHEET PILING OF IRON OR  STEEL, WHETHER OR NOT    DRILLED, PUNCHED OR MADE FROM ASSEMBLED ELEMENTS</v>
          </cell>
          <cell r="E1614">
            <v>100.00000166666665</v>
          </cell>
          <cell r="F1614">
            <v>76.577055000000016</v>
          </cell>
          <cell r="G1614">
            <v>75.339609999999993</v>
          </cell>
          <cell r="H1614">
            <v>96.33550666666666</v>
          </cell>
          <cell r="I1614">
            <v>106.70975749999998</v>
          </cell>
          <cell r="J1614">
            <v>108.45967999999998</v>
          </cell>
        </row>
        <row r="1615">
          <cell r="A1615" t="str">
            <v>37115(22)</v>
          </cell>
          <cell r="D1615" t="str">
            <v>WELDED ANGLES, SHAPES &amp;  SECTIONS OF IRON OR STEEL</v>
          </cell>
          <cell r="E1615">
            <v>100.00000083333333</v>
          </cell>
          <cell r="F1615">
            <v>89.024400833333345</v>
          </cell>
          <cell r="G1615">
            <v>86.452962499999998</v>
          </cell>
          <cell r="H1615">
            <v>99.879062500000003</v>
          </cell>
          <cell r="I1615">
            <v>118.31271916666667</v>
          </cell>
          <cell r="J1615">
            <v>135.33998833333334</v>
          </cell>
        </row>
        <row r="1616">
          <cell r="A1616" t="str">
            <v>37114(22)</v>
          </cell>
          <cell r="D1616" t="str">
            <v>SHAPES &amp; SECTIONS OF     STAINLESS STEEL OF A     HEIGHT &lt;80MM &amp; THICKNESS &gt; 5MM</v>
          </cell>
          <cell r="E1616">
            <v>100</v>
          </cell>
          <cell r="F1616">
            <v>89.422609999999992</v>
          </cell>
          <cell r="G1616">
            <v>87.865904999999984</v>
          </cell>
          <cell r="H1616">
            <v>104.54470499999999</v>
          </cell>
          <cell r="I1616">
            <v>92.590849999999961</v>
          </cell>
          <cell r="J1616">
            <v>92.590849999999961</v>
          </cell>
        </row>
        <row r="1617">
          <cell r="A1617" t="str">
            <v>37118(22)</v>
          </cell>
          <cell r="D1617" t="str">
            <v>RAILS OF IRON OR STEEL   FOR RAILWAY OR TRAMWAY   TRACK CONSTRUCTION</v>
          </cell>
          <cell r="E1617">
            <v>100</v>
          </cell>
          <cell r="F1617">
            <v>101.35824</v>
          </cell>
          <cell r="G1617">
            <v>93.069210000000012</v>
          </cell>
          <cell r="H1617">
            <v>93.270460000000043</v>
          </cell>
          <cell r="I1617">
            <v>107.88578833333334</v>
          </cell>
          <cell r="J1617">
            <v>136.3936333333333</v>
          </cell>
        </row>
        <row r="1618">
          <cell r="A1618" t="str">
            <v>37117(22)</v>
          </cell>
          <cell r="D1618" t="str">
            <v>WIRE OF IRON OR NON-ALLOYSTEEL, NOT PLATED OR     COATED, WHETHER OR NOT   POLISHED</v>
          </cell>
          <cell r="E1618">
            <v>99.999999166666669</v>
          </cell>
          <cell r="F1618">
            <v>92.849830000000011</v>
          </cell>
          <cell r="G1618">
            <v>91.116020833333337</v>
          </cell>
          <cell r="H1618">
            <v>106.02519416666667</v>
          </cell>
          <cell r="I1618">
            <v>120.55851166666665</v>
          </cell>
          <cell r="J1618">
            <v>148.05940000000001</v>
          </cell>
        </row>
        <row r="1619">
          <cell r="A1619" t="str">
            <v>37117(22)</v>
          </cell>
          <cell r="D1619" t="str">
            <v>WIRE OF IRON OR NON-ALLOYSTEEL, PLATED OR COATED  WITH OTHER BASE METALS</v>
          </cell>
          <cell r="E1619">
            <v>99.999999166666669</v>
          </cell>
          <cell r="F1619">
            <v>92.849830000000011</v>
          </cell>
          <cell r="G1619">
            <v>91.116020833333337</v>
          </cell>
          <cell r="H1619">
            <v>106.02519416666667</v>
          </cell>
          <cell r="I1619">
            <v>120.55851166666665</v>
          </cell>
          <cell r="J1619">
            <v>148.05940000000001</v>
          </cell>
        </row>
        <row r="1620">
          <cell r="A1620" t="str">
            <v>37117(22)</v>
          </cell>
          <cell r="D1620" t="str">
            <v>WIRE OF IRON OR NON-ALLOYSTEEL, W/N PLATED OR     COATED WITH OTHER BASE   METALS</v>
          </cell>
          <cell r="E1620">
            <v>99.999999166666669</v>
          </cell>
          <cell r="F1620">
            <v>92.849830000000011</v>
          </cell>
          <cell r="G1620">
            <v>91.116020833333337</v>
          </cell>
          <cell r="H1620">
            <v>106.02519416666667</v>
          </cell>
          <cell r="I1620">
            <v>120.55851166666665</v>
          </cell>
          <cell r="J1620">
            <v>148.05940000000001</v>
          </cell>
        </row>
        <row r="1621">
          <cell r="A1621" t="str">
            <v>37117(22)</v>
          </cell>
          <cell r="D1621" t="str">
            <v>WIRE OF STAINLESS STEEL</v>
          </cell>
          <cell r="E1621">
            <v>99.999999166666669</v>
          </cell>
          <cell r="F1621">
            <v>92.849830000000011</v>
          </cell>
          <cell r="G1621">
            <v>91.116020833333337</v>
          </cell>
          <cell r="H1621">
            <v>106.02519416666667</v>
          </cell>
          <cell r="I1621">
            <v>120.55851166666665</v>
          </cell>
          <cell r="J1621">
            <v>148.05940000000001</v>
          </cell>
        </row>
        <row r="1622">
          <cell r="A1622" t="str">
            <v>37116(22)</v>
          </cell>
          <cell r="D1622" t="str">
            <v>LINE PIPE OF A KIND USED FOR OIL OR GAS PIPELINES,SEAMLESS, OF IRON (OTHER THAN CAST IRON) OR STEEL</v>
          </cell>
          <cell r="E1622">
            <v>99.999998333333323</v>
          </cell>
          <cell r="F1622">
            <v>109.04631916666665</v>
          </cell>
          <cell r="G1622">
            <v>96.122334166666647</v>
          </cell>
          <cell r="H1622">
            <v>98.713986666666671</v>
          </cell>
          <cell r="I1622">
            <v>108.8416441666667</v>
          </cell>
          <cell r="J1622">
            <v>113.69356916666668</v>
          </cell>
        </row>
        <row r="1623">
          <cell r="A1623" t="str">
            <v>37116(22)</v>
          </cell>
          <cell r="D1623" t="str">
            <v>DRILL PIPE, OF A KIND    USED IN DRILLING FOR OIL OR GAS</v>
          </cell>
          <cell r="E1623">
            <v>99.999998333333323</v>
          </cell>
          <cell r="F1623">
            <v>109.04631916666665</v>
          </cell>
          <cell r="G1623">
            <v>96.122334166666647</v>
          </cell>
          <cell r="H1623">
            <v>98.713986666666671</v>
          </cell>
          <cell r="I1623">
            <v>108.8416441666667</v>
          </cell>
          <cell r="J1623">
            <v>113.69356916666668</v>
          </cell>
        </row>
        <row r="1624">
          <cell r="A1624" t="str">
            <v>37116(22)</v>
          </cell>
          <cell r="D1624" t="str">
            <v>CASING AND TUBING, OF A  KIND USED IN DRILLING    FOR OIL OR GAS</v>
          </cell>
          <cell r="E1624">
            <v>99.999998333333323</v>
          </cell>
          <cell r="F1624">
            <v>109.04631916666665</v>
          </cell>
          <cell r="G1624">
            <v>96.122334166666647</v>
          </cell>
          <cell r="H1624">
            <v>98.713986666666671</v>
          </cell>
          <cell r="I1624">
            <v>108.8416441666667</v>
          </cell>
          <cell r="J1624">
            <v>113.69356916666668</v>
          </cell>
        </row>
        <row r="1625">
          <cell r="A1625" t="str">
            <v>37116(22)</v>
          </cell>
          <cell r="D1625" t="str">
            <v>TUBES, PIPES &amp; HOLLOW    PROFILES, SEAMLESS, OF   CIRCULAR CROSS-SECTION,OFIRON OR NON-ALLOY ST.,O/TCOLD-DRAWN OR COLD-ROLLED</v>
          </cell>
          <cell r="E1625">
            <v>99.999998333333323</v>
          </cell>
          <cell r="F1625">
            <v>109.04631916666665</v>
          </cell>
          <cell r="G1625">
            <v>96.122334166666647</v>
          </cell>
          <cell r="H1625">
            <v>98.713986666666671</v>
          </cell>
          <cell r="I1625">
            <v>108.8416441666667</v>
          </cell>
          <cell r="J1625">
            <v>113.69356916666668</v>
          </cell>
        </row>
        <row r="1626">
          <cell r="A1626" t="str">
            <v>37116(22)</v>
          </cell>
          <cell r="D1626" t="str">
            <v>TUBES, PIPES &amp; HOLLOW    PROFILES, SEAMLESS, OF   CIRCULAR CROSS-SECTION,  OF STAINLESS STEEL, O/T  COLD-DRAWN OR COLD-ROLLED</v>
          </cell>
          <cell r="E1626">
            <v>100</v>
          </cell>
          <cell r="F1626">
            <v>77.857890000000012</v>
          </cell>
          <cell r="G1626">
            <v>140.23624000000001</v>
          </cell>
          <cell r="H1626">
            <v>140.23624000000001</v>
          </cell>
          <cell r="I1626">
            <v>140.23624000000001</v>
          </cell>
          <cell r="J1626">
            <v>140.23624000000001</v>
          </cell>
        </row>
        <row r="1627">
          <cell r="A1627" t="str">
            <v>37116(22)</v>
          </cell>
          <cell r="D1627" t="str">
            <v>OTHER TUBES, PIPES &amp;     HOLLOW PROFILES,         SEAMLESS, OF IRON (OTHER THAN CAST IRON) OR STEEL</v>
          </cell>
          <cell r="E1627">
            <v>99.999998333333323</v>
          </cell>
          <cell r="F1627">
            <v>109.04631916666665</v>
          </cell>
          <cell r="G1627">
            <v>96.122334166666647</v>
          </cell>
          <cell r="H1627">
            <v>98.713986666666671</v>
          </cell>
          <cell r="I1627">
            <v>108.8416441666667</v>
          </cell>
          <cell r="J1627">
            <v>113.69356916666668</v>
          </cell>
        </row>
        <row r="1628">
          <cell r="A1628" t="str">
            <v>37116(22)</v>
          </cell>
          <cell r="D1628" t="str">
            <v>LINE PIPE OF A KIND USED FOR OIL OR GAS PIPELINES,LONGITUDINALLY SUBMERGED ARC WELDED, OF IRON OR   STEEL</v>
          </cell>
          <cell r="E1628">
            <v>99.999998333333323</v>
          </cell>
          <cell r="F1628">
            <v>109.04631916666665</v>
          </cell>
          <cell r="G1628">
            <v>96.122334166666647</v>
          </cell>
          <cell r="H1628">
            <v>98.713986666666671</v>
          </cell>
          <cell r="I1628">
            <v>108.8416441666667</v>
          </cell>
          <cell r="J1628">
            <v>113.69356916666668</v>
          </cell>
        </row>
        <row r="1629">
          <cell r="A1629" t="str">
            <v>37116(22)</v>
          </cell>
          <cell r="D1629" t="str">
            <v>OTHER LINE PIPE OF A KINDUSED FOR OIL OR GAS      PIPELINES, O/W WELDED, OFIRON OR STEEL</v>
          </cell>
          <cell r="E1629">
            <v>99.999998333333323</v>
          </cell>
          <cell r="F1629">
            <v>109.04631916666665</v>
          </cell>
          <cell r="G1629">
            <v>96.122334166666647</v>
          </cell>
          <cell r="H1629">
            <v>98.713986666666671</v>
          </cell>
          <cell r="I1629">
            <v>108.8416441666667</v>
          </cell>
          <cell r="J1629">
            <v>113.69356916666668</v>
          </cell>
        </row>
        <row r="1630">
          <cell r="A1630" t="str">
            <v>37116(22)</v>
          </cell>
          <cell r="D1630" t="str">
            <v>CASING OF A KIND USED IN DRILLING FOR OIL OR GAS, OF IRON OR STEEL</v>
          </cell>
          <cell r="E1630">
            <v>99.999998333333323</v>
          </cell>
          <cell r="F1630">
            <v>109.04631916666665</v>
          </cell>
          <cell r="G1630">
            <v>96.122334166666647</v>
          </cell>
          <cell r="H1630">
            <v>98.713986666666671</v>
          </cell>
          <cell r="I1630">
            <v>108.8416441666667</v>
          </cell>
          <cell r="J1630">
            <v>113.69356916666668</v>
          </cell>
        </row>
        <row r="1631">
          <cell r="A1631" t="str">
            <v>37116(22)</v>
          </cell>
          <cell r="D1631" t="str">
            <v>OTHER TUBES AND PIPES,   O/W WELDED OR RIVETED,   CIRCULAR CROSS-SEC, EXT  DIA &gt; 406.4 MM, OF IRON  OR STEEL</v>
          </cell>
          <cell r="E1631">
            <v>99.999998333333323</v>
          </cell>
          <cell r="F1631">
            <v>109.04631916666665</v>
          </cell>
          <cell r="G1631">
            <v>96.122334166666647</v>
          </cell>
          <cell r="H1631">
            <v>98.713986666666671</v>
          </cell>
          <cell r="I1631">
            <v>108.8416441666667</v>
          </cell>
          <cell r="J1631">
            <v>113.69356916666668</v>
          </cell>
        </row>
        <row r="1632">
          <cell r="A1632" t="str">
            <v>37116(22)</v>
          </cell>
          <cell r="D1632" t="str">
            <v>LINE PIPE OF A KIND USED FOR OIL OR GAS PIPELINES,OF IRON OR STEEL</v>
          </cell>
          <cell r="E1632">
            <v>99.999998333333323</v>
          </cell>
          <cell r="F1632">
            <v>109.04631916666665</v>
          </cell>
          <cell r="G1632">
            <v>96.122334166666647</v>
          </cell>
          <cell r="H1632">
            <v>98.713986666666671</v>
          </cell>
          <cell r="I1632">
            <v>108.8416441666667</v>
          </cell>
          <cell r="J1632">
            <v>113.69356916666668</v>
          </cell>
        </row>
        <row r="1633">
          <cell r="A1633" t="str">
            <v>37116(22)</v>
          </cell>
          <cell r="D1633" t="str">
            <v>OTHER TUBES, PIPES AND   HOLLOW PROFILES, WELDED, OF CIRCULAR CROSS-SECTIONOF IRON OR NON-ALLOY     STEEL</v>
          </cell>
          <cell r="E1633">
            <v>99.999998333333323</v>
          </cell>
          <cell r="F1633">
            <v>109.04631916666665</v>
          </cell>
          <cell r="G1633">
            <v>96.122334166666647</v>
          </cell>
          <cell r="H1633">
            <v>98.713986666666671</v>
          </cell>
          <cell r="I1633">
            <v>108.8416441666667</v>
          </cell>
          <cell r="J1633">
            <v>113.69356916666668</v>
          </cell>
        </row>
        <row r="1634">
          <cell r="A1634" t="str">
            <v>37116(22)</v>
          </cell>
          <cell r="D1634" t="str">
            <v>OTHER TUBES, PIPES AND   HOLLOW PROFILES, WELDED, OF CIRCULAR CROSS-SECTIONOF STAINLESS STEEL</v>
          </cell>
          <cell r="E1634">
            <v>100.00000333333331</v>
          </cell>
          <cell r="F1634">
            <v>114.88478500000004</v>
          </cell>
          <cell r="G1634">
            <v>77.362371666666647</v>
          </cell>
          <cell r="H1634">
            <v>74.223382500000014</v>
          </cell>
          <cell r="I1634">
            <v>93.741371666666652</v>
          </cell>
          <cell r="J1634">
            <v>110.52260000000001</v>
          </cell>
        </row>
        <row r="1635">
          <cell r="A1635" t="str">
            <v>37116(22)</v>
          </cell>
          <cell r="D1635" t="str">
            <v>OTHER TUBES, PIPES AND   HOLLOW PROFILES, OF IRON OR STEEL</v>
          </cell>
          <cell r="E1635">
            <v>99.999998333333323</v>
          </cell>
          <cell r="F1635">
            <v>109.04631916666665</v>
          </cell>
          <cell r="G1635">
            <v>96.122334166666647</v>
          </cell>
          <cell r="H1635">
            <v>98.713986666666671</v>
          </cell>
          <cell r="I1635">
            <v>108.8416441666667</v>
          </cell>
          <cell r="J1635">
            <v>113.69356916666668</v>
          </cell>
        </row>
        <row r="1636">
          <cell r="A1636" t="str">
            <v>37116(22)</v>
          </cell>
          <cell r="D1636" t="str">
            <v>CAST FITTINGS OF OTHER   THAN NON- MALLEABLE CAST IRON</v>
          </cell>
          <cell r="E1636">
            <v>100.00000249999999</v>
          </cell>
          <cell r="F1636">
            <v>98.911478333333335</v>
          </cell>
          <cell r="G1636">
            <v>85.91586416666668</v>
          </cell>
          <cell r="H1636">
            <v>89.665681666666671</v>
          </cell>
          <cell r="I1636">
            <v>106.45133333333334</v>
          </cell>
          <cell r="J1636">
            <v>112.75613916666669</v>
          </cell>
        </row>
        <row r="1637">
          <cell r="A1637" t="str">
            <v>37119(22)</v>
          </cell>
          <cell r="D1637" t="str">
            <v>THREADED ELBOWS, BENDS &amp; SLEEVES OF STAINLESS     STEEL, ID &gt; 15CM</v>
          </cell>
          <cell r="E1637">
            <v>99.999998333333323</v>
          </cell>
          <cell r="F1637">
            <v>109.04631916666665</v>
          </cell>
          <cell r="G1637">
            <v>96.122334166666647</v>
          </cell>
          <cell r="H1637">
            <v>98.713986666666671</v>
          </cell>
          <cell r="I1637">
            <v>108.8416441666667</v>
          </cell>
          <cell r="J1637">
            <v>113.69356916666668</v>
          </cell>
        </row>
        <row r="1638">
          <cell r="A1638" t="str">
            <v>37119(22)</v>
          </cell>
          <cell r="D1638" t="str">
            <v>FLANGES OF IRON OR STEEL,ID &gt; 15CM</v>
          </cell>
          <cell r="E1638">
            <v>99.999998333333323</v>
          </cell>
          <cell r="F1638">
            <v>109.04631916666665</v>
          </cell>
          <cell r="G1638">
            <v>96.122334166666647</v>
          </cell>
          <cell r="H1638">
            <v>98.713986666666671</v>
          </cell>
          <cell r="I1638">
            <v>108.8416441666667</v>
          </cell>
          <cell r="J1638">
            <v>113.69356916666668</v>
          </cell>
        </row>
        <row r="1639">
          <cell r="A1639" t="str">
            <v>37119(22)</v>
          </cell>
          <cell r="D1639" t="str">
            <v>THREADED ELBOWS, BENDS &amp; SLEEVES OF IRON OR STEEL,ID &gt; 15CM</v>
          </cell>
          <cell r="E1639">
            <v>99.999998333333323</v>
          </cell>
          <cell r="F1639">
            <v>109.04631916666665</v>
          </cell>
          <cell r="G1639">
            <v>96.122334166666647</v>
          </cell>
          <cell r="H1639">
            <v>98.713986666666671</v>
          </cell>
          <cell r="I1639">
            <v>108.8416441666667</v>
          </cell>
          <cell r="J1639">
            <v>113.69356916666668</v>
          </cell>
        </row>
        <row r="1640">
          <cell r="A1640" t="str">
            <v>37119(22)</v>
          </cell>
          <cell r="D1640" t="str">
            <v>OTHER TUBE OR PIPE       FITTINGS, OF IRON/STEEL, ID &lt; 15CM</v>
          </cell>
          <cell r="E1640">
            <v>100.00000249999999</v>
          </cell>
          <cell r="F1640">
            <v>125.55472999999999</v>
          </cell>
          <cell r="G1640">
            <v>141.00414749999999</v>
          </cell>
          <cell r="H1640">
            <v>128.73498333333333</v>
          </cell>
          <cell r="I1640">
            <v>115.18975499999996</v>
          </cell>
          <cell r="J1640">
            <v>105.19291749999999</v>
          </cell>
        </row>
        <row r="1641">
          <cell r="A1641" t="str">
            <v>37119(22)</v>
          </cell>
          <cell r="D1641" t="str">
            <v>OTHER TUBE OR PIPE       FITTINGS, OF IRON/STEEL, ID &gt; 15CM</v>
          </cell>
          <cell r="E1641">
            <v>100</v>
          </cell>
          <cell r="F1641">
            <v>109.72527000000002</v>
          </cell>
          <cell r="G1641">
            <v>85.71429000000002</v>
          </cell>
          <cell r="H1641">
            <v>99.592489999999998</v>
          </cell>
          <cell r="I1641">
            <v>111.56593083333334</v>
          </cell>
          <cell r="J1641">
            <v>113.07692000000002</v>
          </cell>
        </row>
        <row r="1642">
          <cell r="A1642" t="str">
            <v>37228(22)</v>
          </cell>
          <cell r="D1642" t="str">
            <v>BASE METALS CLAD WITH    SILVER, NOT FURTHER      WORKED THAN SEMI-        MANUFACTURED</v>
          </cell>
          <cell r="E1642">
            <v>100.0000275</v>
          </cell>
          <cell r="F1642">
            <v>86.813835000000012</v>
          </cell>
          <cell r="G1642">
            <v>92.516904166666691</v>
          </cell>
          <cell r="H1642">
            <v>96.320933333333357</v>
          </cell>
          <cell r="I1642">
            <v>107.54560999999998</v>
          </cell>
          <cell r="J1642">
            <v>107.54560999999998</v>
          </cell>
        </row>
        <row r="1643">
          <cell r="A1643" t="str">
            <v>37228(22)</v>
          </cell>
          <cell r="D1643" t="str">
            <v>SILVER, UNWROUGHT</v>
          </cell>
          <cell r="E1643">
            <v>100.0000125</v>
          </cell>
          <cell r="F1643">
            <v>76.083692499999998</v>
          </cell>
          <cell r="G1643">
            <v>83.203906666666668</v>
          </cell>
          <cell r="H1643">
            <v>85.849093333333315</v>
          </cell>
          <cell r="I1643">
            <v>98.698797499999984</v>
          </cell>
          <cell r="J1643">
            <v>102.65625999999997</v>
          </cell>
        </row>
        <row r="1644">
          <cell r="A1644" t="str">
            <v>37228(22)</v>
          </cell>
          <cell r="D1644" t="str">
            <v>SILVER SEMI-MANUFACTURED</v>
          </cell>
          <cell r="E1644">
            <v>99.999996666666675</v>
          </cell>
          <cell r="F1644">
            <v>64.438851666666665</v>
          </cell>
          <cell r="G1644">
            <v>73.097018333333338</v>
          </cell>
          <cell r="H1644">
            <v>74.48457416666669</v>
          </cell>
          <cell r="I1644">
            <v>89.09782749999998</v>
          </cell>
          <cell r="J1644">
            <v>97.350109999999958</v>
          </cell>
        </row>
        <row r="1645">
          <cell r="A1645" t="str">
            <v>37228(22)</v>
          </cell>
          <cell r="D1645" t="str">
            <v>BASE METALS, SILVER OR   GOLD, CLAD WITH PLATINUM,NOT FURTHER WORKED THAN  SEMI-MANUFACTURED</v>
          </cell>
          <cell r="E1645">
            <v>100.0000125</v>
          </cell>
          <cell r="F1645">
            <v>76.083692499999998</v>
          </cell>
          <cell r="G1645">
            <v>83.203906666666668</v>
          </cell>
          <cell r="H1645">
            <v>85.849093333333315</v>
          </cell>
          <cell r="I1645">
            <v>98.698797499999984</v>
          </cell>
          <cell r="J1645">
            <v>102.65625999999997</v>
          </cell>
        </row>
        <row r="1646">
          <cell r="A1646" t="str">
            <v>37211(22)</v>
          </cell>
          <cell r="D1646" t="str">
            <v>CATHODES AND SECTIONS OF CATHODES OF REFINED      COPPER</v>
          </cell>
          <cell r="E1646">
            <v>99.999998333333352</v>
          </cell>
          <cell r="F1646">
            <v>94.785529166666677</v>
          </cell>
          <cell r="G1646">
            <v>90.933228333333318</v>
          </cell>
          <cell r="H1646">
            <v>97.789069166666664</v>
          </cell>
          <cell r="I1646">
            <v>159.72467583333335</v>
          </cell>
          <cell r="J1646">
            <v>179.99686666666668</v>
          </cell>
        </row>
        <row r="1647">
          <cell r="A1647" t="str">
            <v>37212(22)</v>
          </cell>
          <cell r="D1647" t="str">
            <v>COPPER-ZINC BASE ALLOYS  (BRASS)</v>
          </cell>
          <cell r="E1647">
            <v>99.999998333333323</v>
          </cell>
          <cell r="F1647">
            <v>97.045707499999978</v>
          </cell>
          <cell r="G1647">
            <v>91.736324999999994</v>
          </cell>
          <cell r="H1647">
            <v>95.135495000000006</v>
          </cell>
          <cell r="I1647">
            <v>136.09265249999999</v>
          </cell>
          <cell r="J1647">
            <v>154.06853083333334</v>
          </cell>
        </row>
        <row r="1648">
          <cell r="A1648" t="str">
            <v>37212(22)</v>
          </cell>
          <cell r="D1648" t="str">
            <v>OTHER COPPER ALLOYS</v>
          </cell>
          <cell r="E1648">
            <v>99.999997500000021</v>
          </cell>
          <cell r="F1648">
            <v>99.998869999999997</v>
          </cell>
          <cell r="G1648">
            <v>99.337107500000002</v>
          </cell>
          <cell r="H1648">
            <v>104.08379083333332</v>
          </cell>
          <cell r="I1648">
            <v>137.670005</v>
          </cell>
          <cell r="J1648">
            <v>169.81602666666669</v>
          </cell>
        </row>
        <row r="1649">
          <cell r="A1649" t="str">
            <v>37212(22)</v>
          </cell>
          <cell r="D1649" t="str">
            <v>BARS AND RODS OF REFINED COPPER</v>
          </cell>
          <cell r="E1649">
            <v>99.999998333333323</v>
          </cell>
          <cell r="F1649">
            <v>97.045707499999978</v>
          </cell>
          <cell r="G1649">
            <v>91.736324999999994</v>
          </cell>
          <cell r="H1649">
            <v>95.135495000000006</v>
          </cell>
          <cell r="I1649">
            <v>136.09265249999999</v>
          </cell>
          <cell r="J1649">
            <v>154.06853083333334</v>
          </cell>
        </row>
        <row r="1650">
          <cell r="A1650" t="str">
            <v>37212(22)</v>
          </cell>
          <cell r="D1650" t="str">
            <v>BARS, RODS &amp; PROFILES, OFCOPPER-ZINC BASE ALLOYS  (BRASS)</v>
          </cell>
          <cell r="E1650">
            <v>99.999998333333323</v>
          </cell>
          <cell r="F1650">
            <v>97.045707499999978</v>
          </cell>
          <cell r="G1650">
            <v>91.736324999999994</v>
          </cell>
          <cell r="H1650">
            <v>95.135495000000006</v>
          </cell>
          <cell r="I1650">
            <v>136.09265249999999</v>
          </cell>
          <cell r="J1650">
            <v>154.06853083333334</v>
          </cell>
        </row>
        <row r="1651">
          <cell r="A1651" t="str">
            <v>37213(22)</v>
          </cell>
          <cell r="D1651" t="str">
            <v>COPPER WIRE OF REFINED   COPPER OF WHICH THE      MAXIMUM CROSS-SECTIONAL  DIMENSION EXCEEDING 6 MM</v>
          </cell>
          <cell r="E1651">
            <v>100.00000249999998</v>
          </cell>
          <cell r="F1651">
            <v>95.209724999999992</v>
          </cell>
          <cell r="G1651">
            <v>89.745262499999995</v>
          </cell>
          <cell r="H1651">
            <v>92.378614999999996</v>
          </cell>
          <cell r="I1651">
            <v>98.807419999999965</v>
          </cell>
          <cell r="J1651">
            <v>98.807419999999965</v>
          </cell>
        </row>
        <row r="1652">
          <cell r="A1652" t="str">
            <v>37213(22)</v>
          </cell>
          <cell r="D1652" t="str">
            <v>OTHER COPPER WIRE OF     REFINED COPPER</v>
          </cell>
          <cell r="E1652">
            <v>100</v>
          </cell>
          <cell r="F1652">
            <v>98.006150833333308</v>
          </cell>
          <cell r="G1652">
            <v>93.44665333333333</v>
          </cell>
          <cell r="H1652">
            <v>102.91464583333334</v>
          </cell>
          <cell r="I1652">
            <v>155.36231333333333</v>
          </cell>
          <cell r="J1652">
            <v>185.53762083333331</v>
          </cell>
        </row>
        <row r="1653">
          <cell r="A1653" t="str">
            <v>37213(22)</v>
          </cell>
          <cell r="D1653" t="str">
            <v>COPPER WIRE OF COPPER-   ZINC BASE ALLOYS (BRASS)</v>
          </cell>
          <cell r="E1653">
            <v>100</v>
          </cell>
          <cell r="F1653">
            <v>97.697339999999997</v>
          </cell>
          <cell r="G1653">
            <v>97.588529999999992</v>
          </cell>
          <cell r="H1653">
            <v>97.904826666666665</v>
          </cell>
          <cell r="I1653">
            <v>114.16585750000002</v>
          </cell>
          <cell r="J1653">
            <v>129.18919083333333</v>
          </cell>
        </row>
        <row r="1654">
          <cell r="A1654" t="str">
            <v>37213(22)</v>
          </cell>
          <cell r="D1654" t="str">
            <v>COPPER WIRE OF OTHER     COPPER ALLOYS</v>
          </cell>
          <cell r="E1654">
            <v>99.999998333333323</v>
          </cell>
          <cell r="F1654">
            <v>97.045707499999978</v>
          </cell>
          <cell r="G1654">
            <v>91.736324999999994</v>
          </cell>
          <cell r="H1654">
            <v>95.135495000000006</v>
          </cell>
          <cell r="I1654">
            <v>136.09265249999999</v>
          </cell>
          <cell r="J1654">
            <v>154.06853083333334</v>
          </cell>
        </row>
        <row r="1655">
          <cell r="A1655" t="str">
            <v>37212(22)</v>
          </cell>
          <cell r="D1655" t="str">
            <v>COPPER PLATES, SHEETS &amp;  STRIP, OF A THICKNESS &gt;  0.15 MM OF REFINED COPPERIN COILS</v>
          </cell>
          <cell r="E1655">
            <v>99.999999166666669</v>
          </cell>
          <cell r="F1655">
            <v>90.71478083333335</v>
          </cell>
          <cell r="G1655">
            <v>84.178642499999995</v>
          </cell>
          <cell r="H1655">
            <v>81.439789999999988</v>
          </cell>
          <cell r="I1655">
            <v>117.12054000000001</v>
          </cell>
          <cell r="J1655">
            <v>122.64527000000001</v>
          </cell>
        </row>
        <row r="1656">
          <cell r="A1656" t="str">
            <v>37212(22)</v>
          </cell>
          <cell r="D1656" t="str">
            <v>COPPER PLATES, SHEETS &amp;  STRIP, OF A THICKNESS &gt;  0.15 MM OF REFINED COPPERO/T IN COILS</v>
          </cell>
          <cell r="E1656">
            <v>100</v>
          </cell>
          <cell r="F1656">
            <v>101.09560333333334</v>
          </cell>
          <cell r="G1656">
            <v>95.769946666666698</v>
          </cell>
          <cell r="H1656">
            <v>95.856710000000021</v>
          </cell>
          <cell r="I1656">
            <v>118.70663000000002</v>
          </cell>
          <cell r="J1656">
            <v>118.70663000000002</v>
          </cell>
        </row>
        <row r="1657">
          <cell r="A1657" t="str">
            <v>37212(22)</v>
          </cell>
          <cell r="D1657" t="str">
            <v>COPPER PLATES, SHEETS &amp;  STRIP, OF A THICKNESS &gt;  0.15 MM OF COPPER-ZINC   BASE ALLOYS IN COILS</v>
          </cell>
          <cell r="E1657">
            <v>99.999998333333323</v>
          </cell>
          <cell r="F1657">
            <v>97.045707499999978</v>
          </cell>
          <cell r="G1657">
            <v>91.736324999999994</v>
          </cell>
          <cell r="H1657">
            <v>95.135495000000006</v>
          </cell>
          <cell r="I1657">
            <v>136.09265249999999</v>
          </cell>
          <cell r="J1657">
            <v>154.06853083333334</v>
          </cell>
        </row>
        <row r="1658">
          <cell r="A1658" t="str">
            <v>37212(22)</v>
          </cell>
          <cell r="D1658" t="str">
            <v>COPPER PLATES, SHEETS &amp;  STRIP, OF A THICKNESS &gt;  0.15 MM OF COPPER-ZINC   BASE ALLOYS O/T IN COILS</v>
          </cell>
          <cell r="E1658">
            <v>99.999998333333323</v>
          </cell>
          <cell r="F1658">
            <v>97.045707499999978</v>
          </cell>
          <cell r="G1658">
            <v>91.736324999999994</v>
          </cell>
          <cell r="H1658">
            <v>95.135495000000006</v>
          </cell>
          <cell r="I1658">
            <v>136.09265249999999</v>
          </cell>
          <cell r="J1658">
            <v>154.06853083333334</v>
          </cell>
        </row>
        <row r="1659">
          <cell r="A1659" t="str">
            <v>37212(22)</v>
          </cell>
          <cell r="D1659" t="str">
            <v>COPPER PLATES, SHEETS &amp;  STRIP, OF A THICKNESS &gt;  0.15 MM OF COPPER-TIN    BASE ALLOYS IN COILS</v>
          </cell>
          <cell r="E1659">
            <v>100</v>
          </cell>
          <cell r="F1659">
            <v>93.286269999999973</v>
          </cell>
          <cell r="G1659">
            <v>94.505100000000041</v>
          </cell>
          <cell r="H1659">
            <v>74.713193333333322</v>
          </cell>
          <cell r="I1659">
            <v>81.95950666666667</v>
          </cell>
          <cell r="J1659">
            <v>97.092799999999997</v>
          </cell>
        </row>
        <row r="1660">
          <cell r="A1660" t="str">
            <v>37212(22)</v>
          </cell>
          <cell r="D1660" t="str">
            <v>COPPER PLATES, SHEETS &amp;  STRIP, OF A THICKNESS &gt;  0.15 MM OF COPPER-TIN    BASE ALLOYS O/T IN COILS</v>
          </cell>
          <cell r="E1660">
            <v>99.999998333333323</v>
          </cell>
          <cell r="F1660">
            <v>97.045707499999978</v>
          </cell>
          <cell r="G1660">
            <v>91.736324999999994</v>
          </cell>
          <cell r="H1660">
            <v>95.135495000000006</v>
          </cell>
          <cell r="I1660">
            <v>136.09265249999999</v>
          </cell>
          <cell r="J1660">
            <v>154.06853083333334</v>
          </cell>
        </row>
        <row r="1661">
          <cell r="A1661" t="str">
            <v>37212(22)</v>
          </cell>
          <cell r="D1661" t="str">
            <v>COPPER PLATES, SHEETS &amp;  STRIP, OF A THICKNESS &gt;  0.15 MM OF COPPER-NICKEL BASE ALLOYS OR COPPER-   NICKEL-ZINC BASE ALLOYS</v>
          </cell>
          <cell r="E1661">
            <v>99.999998333333323</v>
          </cell>
          <cell r="F1661">
            <v>97.045707499999978</v>
          </cell>
          <cell r="G1661">
            <v>91.736324999999994</v>
          </cell>
          <cell r="H1661">
            <v>95.135495000000006</v>
          </cell>
          <cell r="I1661">
            <v>136.09265249999999</v>
          </cell>
          <cell r="J1661">
            <v>154.06853083333334</v>
          </cell>
        </row>
        <row r="1662">
          <cell r="A1662" t="str">
            <v>37212(22)</v>
          </cell>
          <cell r="D1662" t="str">
            <v>COPPER PLATES, SHEETS &amp;  STRIP, OF A THICKNESS &gt;  0.15 MM OF OTHER COPPER  ALLOYS</v>
          </cell>
          <cell r="E1662">
            <v>99.999998333333323</v>
          </cell>
          <cell r="F1662">
            <v>97.045707499999978</v>
          </cell>
          <cell r="G1662">
            <v>91.736324999999994</v>
          </cell>
          <cell r="H1662">
            <v>95.135495000000006</v>
          </cell>
          <cell r="I1662">
            <v>136.09265249999999</v>
          </cell>
          <cell r="J1662">
            <v>154.06853083333334</v>
          </cell>
        </row>
        <row r="1663">
          <cell r="A1663" t="str">
            <v>37216(22)</v>
          </cell>
          <cell r="D1663" t="str">
            <v>COPPER FOIL, NOT-BACKED, OF A THICKNESS &lt; 0.15 MM,OF COPPER ALLOYS</v>
          </cell>
          <cell r="E1663">
            <v>100</v>
          </cell>
          <cell r="F1663">
            <v>101.80930250000002</v>
          </cell>
          <cell r="G1663">
            <v>63.210669999999993</v>
          </cell>
          <cell r="H1663">
            <v>96.53616416666668</v>
          </cell>
          <cell r="I1663">
            <v>82.140628333333325</v>
          </cell>
          <cell r="J1663">
            <v>83.392699999999977</v>
          </cell>
        </row>
        <row r="1664">
          <cell r="A1664" t="str">
            <v>37216(22)</v>
          </cell>
          <cell r="D1664" t="str">
            <v>COPPER FOIL, NOT BACKED  OF A THICKNESS &lt; 0.15 MM OF REFINED COPPER</v>
          </cell>
          <cell r="E1664">
            <v>100.00000083333333</v>
          </cell>
          <cell r="F1664">
            <v>102.68363500000002</v>
          </cell>
          <cell r="G1664">
            <v>96.399674166666699</v>
          </cell>
          <cell r="H1664">
            <v>102.01774333333334</v>
          </cell>
          <cell r="I1664">
            <v>133.44692000000003</v>
          </cell>
          <cell r="J1664">
            <v>188.95757166666664</v>
          </cell>
        </row>
        <row r="1665">
          <cell r="A1665" t="str">
            <v>37216(22)</v>
          </cell>
          <cell r="D1665" t="str">
            <v>COPPER FOIL, BACKED, OF ATHICKNESS &lt; 0.15 MM, OF  COPPER ALLOYS</v>
          </cell>
          <cell r="E1665">
            <v>99.999997500000021</v>
          </cell>
          <cell r="F1665">
            <v>98.653049999999993</v>
          </cell>
          <cell r="G1665">
            <v>124.09136000000001</v>
          </cell>
          <cell r="H1665">
            <v>119.29705333333334</v>
          </cell>
          <cell r="I1665">
            <v>119.43516833333331</v>
          </cell>
          <cell r="J1665">
            <v>119.79568999999996</v>
          </cell>
        </row>
        <row r="1666">
          <cell r="A1666" t="str">
            <v>37216(22)</v>
          </cell>
          <cell r="D1666" t="str">
            <v>COPPER FOIL, BACKED OF A THICKNESS &lt; 0.15 MM OF   REFINED COPPER</v>
          </cell>
          <cell r="E1666">
            <v>99.999999166666669</v>
          </cell>
          <cell r="F1666">
            <v>97.470739999999978</v>
          </cell>
          <cell r="G1666">
            <v>83.17191333333335</v>
          </cell>
          <cell r="H1666">
            <v>70.65406333333334</v>
          </cell>
          <cell r="I1666">
            <v>77.204280000000011</v>
          </cell>
          <cell r="J1666">
            <v>79.426680000000005</v>
          </cell>
        </row>
        <row r="1667">
          <cell r="A1667" t="str">
            <v>37214(22)</v>
          </cell>
          <cell r="D1667" t="str">
            <v>COPPER TUBES &amp; PIPES OF  REFINED COPPER</v>
          </cell>
          <cell r="E1667">
            <v>100.00000083333335</v>
          </cell>
          <cell r="F1667">
            <v>103.34126166666665</v>
          </cell>
          <cell r="G1667">
            <v>88.453700833333329</v>
          </cell>
          <cell r="H1667">
            <v>83.067646666666661</v>
          </cell>
          <cell r="I1667">
            <v>85.834076666666661</v>
          </cell>
          <cell r="J1667">
            <v>87.204750000000004</v>
          </cell>
        </row>
        <row r="1668">
          <cell r="A1668" t="str">
            <v>37214(22)</v>
          </cell>
          <cell r="D1668" t="str">
            <v>COPPER TUBES &amp; PIPES OF  OTHER COPPER ALLOYS</v>
          </cell>
          <cell r="E1668">
            <v>99.999998333333323</v>
          </cell>
          <cell r="F1668">
            <v>97.045707499999978</v>
          </cell>
          <cell r="G1668">
            <v>91.736324999999994</v>
          </cell>
          <cell r="H1668">
            <v>95.135495000000006</v>
          </cell>
          <cell r="I1668">
            <v>136.09265249999999</v>
          </cell>
          <cell r="J1668">
            <v>154.06853083333334</v>
          </cell>
        </row>
        <row r="1669">
          <cell r="A1669" t="str">
            <v>37214(22)</v>
          </cell>
          <cell r="D1669" t="str">
            <v>COPPER TUBES &amp; PIPES     FITTINGS OF COPPER-ZINC  BASE ALLOYS</v>
          </cell>
          <cell r="E1669">
            <v>99.999999166666655</v>
          </cell>
          <cell r="F1669">
            <v>102.10187000000001</v>
          </cell>
          <cell r="G1669">
            <v>102.10187000000001</v>
          </cell>
          <cell r="H1669">
            <v>97.594794999999991</v>
          </cell>
          <cell r="I1669">
            <v>104.83696833333333</v>
          </cell>
          <cell r="J1669">
            <v>105.93101999999999</v>
          </cell>
        </row>
        <row r="1670">
          <cell r="A1670" t="str">
            <v>37226(22)</v>
          </cell>
          <cell r="D1670" t="str">
            <v>NICKEL PLATES, SHEETS,   STRIP AND FOIL OF NICKEL ALLOYS</v>
          </cell>
          <cell r="E1670">
            <v>99.999998333333323</v>
          </cell>
          <cell r="F1670">
            <v>72.29748166666667</v>
          </cell>
          <cell r="G1670">
            <v>61.429356666666671</v>
          </cell>
          <cell r="H1670">
            <v>64.420280000000005</v>
          </cell>
          <cell r="I1670">
            <v>64.420280000000005</v>
          </cell>
          <cell r="J1670">
            <v>64.420280000000005</v>
          </cell>
        </row>
        <row r="1671">
          <cell r="A1671" t="str">
            <v>37217(22)</v>
          </cell>
          <cell r="D1671" t="str">
            <v>ALUMINIUM, NOT ALLOYED</v>
          </cell>
          <cell r="E1671">
            <v>99.999998333333323</v>
          </cell>
          <cell r="F1671">
            <v>94.951194999999998</v>
          </cell>
          <cell r="G1671">
            <v>88.465708333333311</v>
          </cell>
          <cell r="H1671">
            <v>93.482136666666662</v>
          </cell>
          <cell r="I1671">
            <v>102.77853999999998</v>
          </cell>
          <cell r="J1671">
            <v>102.80879999999999</v>
          </cell>
        </row>
        <row r="1672">
          <cell r="A1672" t="str">
            <v>37217(22)</v>
          </cell>
          <cell r="D1672" t="str">
            <v>ALUMINIUM ALLOYS</v>
          </cell>
          <cell r="E1672">
            <v>99.999998333333352</v>
          </cell>
          <cell r="F1672">
            <v>87.48946916666668</v>
          </cell>
          <cell r="G1672">
            <v>62.250130833333323</v>
          </cell>
          <cell r="H1672">
            <v>66.642968333333343</v>
          </cell>
          <cell r="I1672">
            <v>69.935765000000004</v>
          </cell>
          <cell r="J1672">
            <v>72.199454166666655</v>
          </cell>
        </row>
        <row r="1673">
          <cell r="A1673" t="str">
            <v>37218(22)</v>
          </cell>
          <cell r="D1673" t="str">
            <v>BARS, RODS &amp; PROFILES OF ALUMINIUM, UNALLOYED</v>
          </cell>
          <cell r="E1673">
            <v>99.999972500000013</v>
          </cell>
          <cell r="F1673">
            <v>94.597474166666643</v>
          </cell>
          <cell r="G1673">
            <v>84.618360833333327</v>
          </cell>
          <cell r="H1673">
            <v>86.889532500000001</v>
          </cell>
          <cell r="I1673">
            <v>90.829239166666667</v>
          </cell>
          <cell r="J1673">
            <v>91.86450583333334</v>
          </cell>
        </row>
        <row r="1674">
          <cell r="A1674" t="str">
            <v>37218(22)</v>
          </cell>
          <cell r="D1674" t="str">
            <v>HOLLOW PROFILES OF       ALUMINIUM ALLOYS</v>
          </cell>
          <cell r="E1674">
            <v>100.00000166666669</v>
          </cell>
          <cell r="F1674">
            <v>93.996932500000014</v>
          </cell>
          <cell r="G1674">
            <v>86.801803333333339</v>
          </cell>
          <cell r="H1674">
            <v>93.722100833333343</v>
          </cell>
          <cell r="I1674">
            <v>87.414353333333338</v>
          </cell>
          <cell r="J1674">
            <v>86.548789999999997</v>
          </cell>
        </row>
        <row r="1675">
          <cell r="A1675" t="str">
            <v>37218(22)</v>
          </cell>
          <cell r="D1675" t="str">
            <v>OTHER BARS, RODS &amp;       PROFILES OF ALUMINIUM    ALLOY</v>
          </cell>
          <cell r="E1675">
            <v>99.999972500000013</v>
          </cell>
          <cell r="F1675">
            <v>94.597474166666643</v>
          </cell>
          <cell r="G1675">
            <v>84.618360833333327</v>
          </cell>
          <cell r="H1675">
            <v>86.889532500000001</v>
          </cell>
          <cell r="I1675">
            <v>90.829239166666667</v>
          </cell>
          <cell r="J1675">
            <v>91.86450583333334</v>
          </cell>
        </row>
        <row r="1676">
          <cell r="A1676" t="str">
            <v>37218(22)</v>
          </cell>
          <cell r="D1676" t="str">
            <v>OTHER ALUMINIUM WIRE,    UNALLOYED</v>
          </cell>
          <cell r="E1676">
            <v>99.999972500000013</v>
          </cell>
          <cell r="F1676">
            <v>94.597474166666643</v>
          </cell>
          <cell r="G1676">
            <v>84.618360833333327</v>
          </cell>
          <cell r="H1676">
            <v>86.889532500000001</v>
          </cell>
          <cell r="I1676">
            <v>90.829239166666667</v>
          </cell>
          <cell r="J1676">
            <v>91.86450583333334</v>
          </cell>
        </row>
        <row r="1677">
          <cell r="A1677" t="str">
            <v>37218(22)</v>
          </cell>
          <cell r="D1677" t="str">
            <v>OTHER ALUMINIUM WIRE,    ALLOYED</v>
          </cell>
          <cell r="E1677">
            <v>99.999998333333323</v>
          </cell>
          <cell r="F1677">
            <v>100.25269583333333</v>
          </cell>
          <cell r="G1677">
            <v>98.625498333333326</v>
          </cell>
          <cell r="H1677">
            <v>97.833796666666657</v>
          </cell>
          <cell r="I1677">
            <v>100.83626833333336</v>
          </cell>
          <cell r="J1677">
            <v>105.23267000000003</v>
          </cell>
        </row>
        <row r="1678">
          <cell r="A1678" t="str">
            <v>37218(22)</v>
          </cell>
          <cell r="D1678" t="str">
            <v>ALUMINIUM PLATES, SHEETS &amp; STRIP; THICKNESS EXD   0.2 MM, RECIANANGULAR    (INCL SQUARE), UNALLOYED</v>
          </cell>
          <cell r="E1678">
            <v>99.999972500000013</v>
          </cell>
          <cell r="F1678">
            <v>94.597474166666643</v>
          </cell>
          <cell r="G1678">
            <v>84.618360833333327</v>
          </cell>
          <cell r="H1678">
            <v>86.889532500000001</v>
          </cell>
          <cell r="I1678">
            <v>90.829239166666667</v>
          </cell>
          <cell r="J1678">
            <v>91.86450583333334</v>
          </cell>
        </row>
        <row r="1679">
          <cell r="A1679" t="str">
            <v>37218(22)</v>
          </cell>
          <cell r="D1679" t="str">
            <v>ALUMINIUM PLATES, SHEETS &amp; STRIP; THICKNESS EXD   0.2 MM, RECTANGULAR      (INCL SQUARE), ALLOYED</v>
          </cell>
          <cell r="E1679">
            <v>100</v>
          </cell>
          <cell r="F1679">
            <v>90.110319999999973</v>
          </cell>
          <cell r="G1679">
            <v>90.110319999999973</v>
          </cell>
          <cell r="H1679">
            <v>83.884950000000018</v>
          </cell>
          <cell r="I1679">
            <v>83.231547500000005</v>
          </cell>
          <cell r="J1679">
            <v>81.809824166666658</v>
          </cell>
        </row>
        <row r="1680">
          <cell r="A1680" t="str">
            <v>37218(22)</v>
          </cell>
          <cell r="D1680" t="str">
            <v>OTHER ALUMINIUM PLATES,  SHEETS &amp; STRIP; THICKNESSEXD 0.2 MM, UNALLOYED</v>
          </cell>
          <cell r="E1680">
            <v>100</v>
          </cell>
          <cell r="F1680">
            <v>100</v>
          </cell>
          <cell r="G1680">
            <v>101.9664975</v>
          </cell>
          <cell r="H1680">
            <v>98.999429166666658</v>
          </cell>
          <cell r="I1680">
            <v>107.78719750000002</v>
          </cell>
          <cell r="J1680">
            <v>107.45843000000002</v>
          </cell>
        </row>
        <row r="1681">
          <cell r="A1681" t="str">
            <v>37218(22)</v>
          </cell>
          <cell r="D1681" t="str">
            <v>OTHER ALUMINIUM PLATES,  SHEETS &amp; STRIP; THICKNESSEXD 0.2 MM, ALLOYED</v>
          </cell>
          <cell r="E1681">
            <v>99.999678333333335</v>
          </cell>
          <cell r="F1681">
            <v>104.18284833333334</v>
          </cell>
          <cell r="G1681">
            <v>101.33472999999999</v>
          </cell>
          <cell r="H1681">
            <v>101.33473166666667</v>
          </cell>
          <cell r="I1681">
            <v>105.80109999999998</v>
          </cell>
          <cell r="J1681">
            <v>106.12474999999999</v>
          </cell>
        </row>
        <row r="1682">
          <cell r="A1682" t="str">
            <v>37218(22)</v>
          </cell>
          <cell r="D1682" t="str">
            <v>ALUMINIUM FOIL, THICKNESSNOT EXCEEDING 0.2 MM, NOTBACKED, ROLLED BUT NOT   FURTHER WORKED</v>
          </cell>
          <cell r="E1682">
            <v>100.00000083333333</v>
          </cell>
          <cell r="F1682">
            <v>91.472131666666655</v>
          </cell>
          <cell r="G1682">
            <v>96.547526666666684</v>
          </cell>
          <cell r="H1682">
            <v>96.238689166666646</v>
          </cell>
          <cell r="I1682">
            <v>98.139231666666674</v>
          </cell>
          <cell r="J1682">
            <v>104.29223416666666</v>
          </cell>
        </row>
        <row r="1683">
          <cell r="A1683" t="str">
            <v>37218(22)</v>
          </cell>
          <cell r="D1683" t="str">
            <v>OTHER ALUMINIUM FOIL,    THICKNESS NOT EXCEEDING  0.2 MM, NOT BACKED</v>
          </cell>
          <cell r="E1683">
            <v>100</v>
          </cell>
          <cell r="F1683">
            <v>110.86729083333333</v>
          </cell>
          <cell r="G1683">
            <v>102.30927999999999</v>
          </cell>
          <cell r="H1683">
            <v>100.14166749999998</v>
          </cell>
          <cell r="I1683">
            <v>83.758668333333361</v>
          </cell>
          <cell r="J1683">
            <v>78.952940833333372</v>
          </cell>
        </row>
        <row r="1684">
          <cell r="A1684" t="str">
            <v>37218(22)</v>
          </cell>
          <cell r="D1684" t="str">
            <v>ALIMINIUM FOIL, THICKNESSNOT EXCEEDING 0.2 MM,    BACKED BY O/T THERMAL    INSULATION FOIL</v>
          </cell>
          <cell r="E1684">
            <v>100</v>
          </cell>
          <cell r="F1684">
            <v>92.564036666666652</v>
          </cell>
          <cell r="G1684">
            <v>74.672329166666657</v>
          </cell>
          <cell r="H1684">
            <v>72.500245833333324</v>
          </cell>
          <cell r="I1684">
            <v>67.254629999999992</v>
          </cell>
          <cell r="J1684">
            <v>67.254629999999992</v>
          </cell>
        </row>
        <row r="1685">
          <cell r="A1685" t="str">
            <v>37218(22)</v>
          </cell>
          <cell r="D1685" t="str">
            <v>ALUMINIUM TUBES &amp; PIPES, ALLOYED</v>
          </cell>
          <cell r="E1685">
            <v>100</v>
          </cell>
          <cell r="F1685">
            <v>92.564060000000012</v>
          </cell>
          <cell r="G1685">
            <v>74.672329999999974</v>
          </cell>
          <cell r="H1685">
            <v>72.500259999999997</v>
          </cell>
          <cell r="I1685">
            <v>74.257139999999993</v>
          </cell>
          <cell r="J1685">
            <v>74.257139999999993</v>
          </cell>
        </row>
        <row r="1686">
          <cell r="A1686" t="str">
            <v>37218(22)</v>
          </cell>
          <cell r="D1686" t="str">
            <v>ALUMINIUM TUBE OR PIPE   FITTINGS</v>
          </cell>
          <cell r="E1686">
            <v>100</v>
          </cell>
          <cell r="F1686">
            <v>97.049940000000021</v>
          </cell>
          <cell r="G1686">
            <v>93.612566666666666</v>
          </cell>
          <cell r="H1686">
            <v>104.92506</v>
          </cell>
          <cell r="I1686">
            <v>94.065313333333336</v>
          </cell>
          <cell r="J1686">
            <v>122.87904416666667</v>
          </cell>
        </row>
        <row r="1687">
          <cell r="A1687" t="str">
            <v>37219(22)</v>
          </cell>
          <cell r="D1687" t="str">
            <v>UNWROUGHT LEAD CONTAININGBY WEIGHT ANTIMONY AS THEPRINCIPAL OTHER ELEMENTS</v>
          </cell>
          <cell r="E1687">
            <v>100.00089000000001</v>
          </cell>
          <cell r="F1687">
            <v>107.80101999999999</v>
          </cell>
          <cell r="G1687">
            <v>103.60869500000001</v>
          </cell>
          <cell r="H1687">
            <v>108.22483250000001</v>
          </cell>
          <cell r="I1687">
            <v>156.37161166666664</v>
          </cell>
          <cell r="J1687">
            <v>176.18855666666667</v>
          </cell>
        </row>
        <row r="1688">
          <cell r="A1688" t="str">
            <v>37219(22)</v>
          </cell>
          <cell r="D1688" t="str">
            <v>REFINED LEAD, UNWROUGHT</v>
          </cell>
          <cell r="E1688">
            <v>100.00089000000001</v>
          </cell>
          <cell r="F1688">
            <v>107.80101999999999</v>
          </cell>
          <cell r="G1688">
            <v>103.60869500000001</v>
          </cell>
          <cell r="H1688">
            <v>108.22483250000001</v>
          </cell>
          <cell r="I1688">
            <v>156.37161166666664</v>
          </cell>
          <cell r="J1688">
            <v>176.18855666666667</v>
          </cell>
        </row>
        <row r="1689">
          <cell r="A1689" t="str">
            <v>37221(22)</v>
          </cell>
          <cell r="D1689" t="str">
            <v>LEAD BARS, RODS,PROFILES AND WIRE</v>
          </cell>
          <cell r="E1689">
            <v>100.00089000000001</v>
          </cell>
          <cell r="F1689">
            <v>107.80101999999999</v>
          </cell>
          <cell r="G1689">
            <v>103.60869500000001</v>
          </cell>
          <cell r="H1689">
            <v>108.22483250000001</v>
          </cell>
          <cell r="I1689">
            <v>156.37161166666664</v>
          </cell>
          <cell r="J1689">
            <v>176.18855666666667</v>
          </cell>
        </row>
        <row r="1690">
          <cell r="A1690" t="str">
            <v>37221(22)</v>
          </cell>
          <cell r="D1690" t="str">
            <v>SHEETS AND STRIP OF A    THICKNESS EXCEEDING 0.2MM</v>
          </cell>
          <cell r="E1690">
            <v>100.00089000000001</v>
          </cell>
          <cell r="F1690">
            <v>107.80101999999999</v>
          </cell>
          <cell r="G1690">
            <v>103.60869500000001</v>
          </cell>
          <cell r="H1690">
            <v>108.22483250000001</v>
          </cell>
          <cell r="I1690">
            <v>156.37161166666664</v>
          </cell>
          <cell r="J1690">
            <v>176.18855666666667</v>
          </cell>
        </row>
        <row r="1691">
          <cell r="A1691" t="str">
            <v>37223(22)</v>
          </cell>
          <cell r="D1691" t="str">
            <v>OTHER ZINC, CONTAINING BYWEIGHT 99.99% OR MORE OF ZINC UNWROUGHT, NOT      ALLOYED</v>
          </cell>
          <cell r="E1691">
            <v>100.00000333333331</v>
          </cell>
          <cell r="F1691">
            <v>91.884070000000008</v>
          </cell>
          <cell r="G1691">
            <v>91.640509999999992</v>
          </cell>
          <cell r="H1691">
            <v>91.445739166666669</v>
          </cell>
          <cell r="I1691">
            <v>108.10232750000003</v>
          </cell>
          <cell r="J1691">
            <v>115.46671000000001</v>
          </cell>
        </row>
        <row r="1692">
          <cell r="A1692" t="str">
            <v>37223(22)</v>
          </cell>
          <cell r="D1692" t="str">
            <v>OTHER ZINC, UNWROUGHT,   NOT ALLOYED, CONTAINING  BY WEIGHT &lt; 99.99% OF    ZINC</v>
          </cell>
          <cell r="E1692">
            <v>100.00000083333335</v>
          </cell>
          <cell r="F1692">
            <v>80.183904999999996</v>
          </cell>
          <cell r="G1692">
            <v>70.743913333333339</v>
          </cell>
          <cell r="H1692">
            <v>74.8474875</v>
          </cell>
          <cell r="I1692">
            <v>100.87701750000001</v>
          </cell>
          <cell r="J1692">
            <v>101.71427000000003</v>
          </cell>
        </row>
        <row r="1693">
          <cell r="A1693" t="str">
            <v>37223(22)</v>
          </cell>
          <cell r="D1693" t="str">
            <v>OTHER ZINC ALLOYS</v>
          </cell>
          <cell r="E1693">
            <v>100.00000250000002</v>
          </cell>
          <cell r="F1693">
            <v>92.213817500000019</v>
          </cell>
          <cell r="G1693">
            <v>78.072569999999999</v>
          </cell>
          <cell r="H1693">
            <v>73.204721666666686</v>
          </cell>
          <cell r="I1693">
            <v>72.719189999999998</v>
          </cell>
          <cell r="J1693">
            <v>121.74363166666664</v>
          </cell>
        </row>
        <row r="1694">
          <cell r="A1694" t="str">
            <v>37223(22)</v>
          </cell>
          <cell r="D1694" t="str">
            <v>ZINC BARS, RODS, PROFILESAND WIRE</v>
          </cell>
          <cell r="E1694">
            <v>100.00000249999999</v>
          </cell>
          <cell r="F1694">
            <v>84.501261666666679</v>
          </cell>
          <cell r="G1694">
            <v>76.11497</v>
          </cell>
          <cell r="H1694">
            <v>77.880134999999981</v>
          </cell>
          <cell r="I1694">
            <v>97.661545000000018</v>
          </cell>
          <cell r="J1694">
            <v>107.76227333333334</v>
          </cell>
        </row>
        <row r="1695">
          <cell r="A1695" t="str">
            <v>37224(22)</v>
          </cell>
          <cell r="D1695" t="str">
            <v>UNWROUGHT TIN, NOT       ALLOYED</v>
          </cell>
          <cell r="E1695">
            <v>99.999998333333323</v>
          </cell>
          <cell r="F1695">
            <v>100.5591575</v>
          </cell>
          <cell r="G1695">
            <v>124.45474083333332</v>
          </cell>
          <cell r="H1695">
            <v>100.77250916666667</v>
          </cell>
          <cell r="I1695">
            <v>100.27380833333333</v>
          </cell>
          <cell r="J1695">
            <v>97.961351666666673</v>
          </cell>
        </row>
        <row r="1696">
          <cell r="A1696" t="str">
            <v>37224(22)</v>
          </cell>
          <cell r="D1696" t="str">
            <v>SOLDER, OF TIN ALLOYS,   UNWROUGHT</v>
          </cell>
          <cell r="E1696">
            <v>99.999998333333323</v>
          </cell>
          <cell r="F1696">
            <v>100.5591575</v>
          </cell>
          <cell r="G1696">
            <v>124.45474083333332</v>
          </cell>
          <cell r="H1696">
            <v>100.77250916666667</v>
          </cell>
          <cell r="I1696">
            <v>100.27380833333333</v>
          </cell>
          <cell r="J1696">
            <v>97.961351666666673</v>
          </cell>
        </row>
        <row r="1697">
          <cell r="A1697" t="str">
            <v>37224(22)</v>
          </cell>
          <cell r="D1697" t="str">
            <v>OTHER TIN ALLOYS,        UNWROUGHT</v>
          </cell>
          <cell r="E1697">
            <v>99.999998333333323</v>
          </cell>
          <cell r="F1697">
            <v>100.5591575</v>
          </cell>
          <cell r="G1697">
            <v>124.45474083333332</v>
          </cell>
          <cell r="H1697">
            <v>100.77250916666667</v>
          </cell>
          <cell r="I1697">
            <v>100.27380833333333</v>
          </cell>
          <cell r="J1697">
            <v>97.961351666666673</v>
          </cell>
        </row>
        <row r="1698">
          <cell r="A1698" t="str">
            <v>37225(22)</v>
          </cell>
          <cell r="D1698" t="str">
            <v>TIN BARS, RODS, PROFILES AND WIRE</v>
          </cell>
          <cell r="E1698">
            <v>99.999998333333323</v>
          </cell>
          <cell r="F1698">
            <v>100.5591575</v>
          </cell>
          <cell r="G1698">
            <v>124.45474083333332</v>
          </cell>
          <cell r="H1698">
            <v>100.77250916666667</v>
          </cell>
          <cell r="I1698">
            <v>100.27380833333333</v>
          </cell>
          <cell r="J1698">
            <v>97.961351666666673</v>
          </cell>
        </row>
        <row r="1699">
          <cell r="A1699" t="str">
            <v>37229(22)</v>
          </cell>
          <cell r="D1699" t="str">
            <v>COBALT POWDERS</v>
          </cell>
          <cell r="E1699">
            <v>100.00001833333336</v>
          </cell>
          <cell r="F1699">
            <v>94.48090333333333</v>
          </cell>
          <cell r="G1699">
            <v>88.650244999999998</v>
          </cell>
          <cell r="H1699">
            <v>91.00249749999999</v>
          </cell>
          <cell r="I1699">
            <v>115.56724416666664</v>
          </cell>
          <cell r="J1699">
            <v>126.03909999999999</v>
          </cell>
        </row>
        <row r="1700">
          <cell r="A1700" t="str">
            <v>37412(22)</v>
          </cell>
          <cell r="D1700" t="str">
            <v>EQUIP. FOR SCAFFOLDING,  SHUTTERING,PROPPING, PIT-PROPPING,OF IRON OR STEEL</v>
          </cell>
          <cell r="E1700">
            <v>99.99999916666664</v>
          </cell>
          <cell r="F1700">
            <v>37.326234166666659</v>
          </cell>
          <cell r="G1700">
            <v>32.682743333333335</v>
          </cell>
          <cell r="H1700">
            <v>60.144466666666673</v>
          </cell>
          <cell r="I1700">
            <v>67.865043333333318</v>
          </cell>
          <cell r="J1700">
            <v>67.902509999999992</v>
          </cell>
        </row>
        <row r="1701">
          <cell r="A1701" t="str">
            <v>37412(22)</v>
          </cell>
          <cell r="D1701" t="str">
            <v>OTHER EG. PLATES, RODS,  ANGLES, SHAPES, SECTIONS,TUBES &amp; THE LIKE FOR USE IN STRUCTURES, OF IRON ORSTEEL</v>
          </cell>
          <cell r="E1701">
            <v>100</v>
          </cell>
          <cell r="F1701">
            <v>104.04907999999998</v>
          </cell>
          <cell r="G1701">
            <v>136.85382999999999</v>
          </cell>
          <cell r="H1701">
            <v>137.52178583333335</v>
          </cell>
          <cell r="I1701">
            <v>147.5216241666667</v>
          </cell>
          <cell r="J1701">
            <v>125.34645</v>
          </cell>
        </row>
        <row r="1702">
          <cell r="A1702" t="str">
            <v>37218(22)</v>
          </cell>
          <cell r="D1702" t="str">
            <v>OTHER STRUCTURES AND     PARTS OF ALUMINIUM</v>
          </cell>
          <cell r="E1702">
            <v>100</v>
          </cell>
          <cell r="F1702">
            <v>90.95384</v>
          </cell>
          <cell r="G1702">
            <v>63.468729999999994</v>
          </cell>
          <cell r="H1702">
            <v>44.40140000000001</v>
          </cell>
          <cell r="I1702">
            <v>47.002119166666667</v>
          </cell>
          <cell r="J1702">
            <v>48.92678999999999</v>
          </cell>
        </row>
        <row r="1703">
          <cell r="A1703" t="str">
            <v>37411(22)</v>
          </cell>
          <cell r="D1703" t="str">
            <v>RESERVOIRS, TANKS,&amp; SIM  CONTAINERS FOR ANY MAT,OFIRON/STEEL,OF CAPACITY   EXD 300 L, O/T FOR CONVE-YANCE/PACKING OF GOODS</v>
          </cell>
          <cell r="E1703">
            <v>99.999973333333315</v>
          </cell>
          <cell r="F1703">
            <v>101.69422750000004</v>
          </cell>
          <cell r="G1703">
            <v>92.968746666666689</v>
          </cell>
          <cell r="H1703">
            <v>78.313909166666676</v>
          </cell>
          <cell r="I1703">
            <v>73.838202499999994</v>
          </cell>
          <cell r="J1703">
            <v>78.944056666666683</v>
          </cell>
        </row>
        <row r="1704">
          <cell r="A1704" t="str">
            <v>37511(22)</v>
          </cell>
          <cell r="D1704" t="str">
            <v>TANKS, CASKS, DRUMS,CANS,BOXES, ETC. FOR ANY MAT.,EXCL. LIQUEFIED GAS, O/T OF TINPLATES, CAPACITY &lt; 50 L, O/T MADE BY CASTING</v>
          </cell>
          <cell r="E1704">
            <v>100</v>
          </cell>
          <cell r="F1704">
            <v>104.54984999999999</v>
          </cell>
          <cell r="G1704">
            <v>104.66279499999999</v>
          </cell>
          <cell r="H1704">
            <v>77.767021666666679</v>
          </cell>
          <cell r="I1704">
            <v>61.26169583333332</v>
          </cell>
          <cell r="J1704">
            <v>71.740881666666652</v>
          </cell>
        </row>
        <row r="1705">
          <cell r="A1705" t="str">
            <v>37511(22)</v>
          </cell>
          <cell r="D1705" t="str">
            <v>COLLAPSIBLE TUBULAR      CONTAINERS FOR FOOD OR   PHARMACEUTICAL PRODUCTS  OF A CAPACITY NOT &gt; 2    LITRES</v>
          </cell>
          <cell r="E1705">
            <v>99.999973333333315</v>
          </cell>
          <cell r="F1705">
            <v>101.69422750000004</v>
          </cell>
          <cell r="G1705">
            <v>92.968746666666689</v>
          </cell>
          <cell r="H1705">
            <v>78.313909166666676</v>
          </cell>
          <cell r="I1705">
            <v>73.838202499999994</v>
          </cell>
          <cell r="J1705">
            <v>78.944056666666683</v>
          </cell>
        </row>
        <row r="1706">
          <cell r="A1706" t="str">
            <v>37413(22)</v>
          </cell>
          <cell r="D1706" t="str">
            <v>SEAMLESS CYLINDERS FOR   COMPRESSED OR LIQUEFIED  GAS, OF IRON OR STEEL</v>
          </cell>
          <cell r="E1706">
            <v>99.999934166666662</v>
          </cell>
          <cell r="F1706">
            <v>100.53680666666665</v>
          </cell>
          <cell r="G1706">
            <v>76.199787499999999</v>
          </cell>
          <cell r="H1706">
            <v>64.848177500000006</v>
          </cell>
          <cell r="I1706">
            <v>70.551056666666653</v>
          </cell>
          <cell r="J1706">
            <v>73.373099999999994</v>
          </cell>
        </row>
        <row r="1707">
          <cell r="A1707" t="str">
            <v>37413(22)</v>
          </cell>
          <cell r="D1707" t="str">
            <v>OTHER CONT.FOR COMPRESSEDOR LIQUEFIED GAS, OF IRONOR STEEL</v>
          </cell>
          <cell r="E1707">
            <v>99.999995833333344</v>
          </cell>
          <cell r="F1707">
            <v>98.897349999999989</v>
          </cell>
          <cell r="G1707">
            <v>99.231604999999988</v>
          </cell>
          <cell r="H1707">
            <v>99.008003333333349</v>
          </cell>
          <cell r="I1707">
            <v>98.504550000000009</v>
          </cell>
          <cell r="J1707">
            <v>98.503629999999987</v>
          </cell>
        </row>
        <row r="1708">
          <cell r="A1708" t="str">
            <v>37518(22)</v>
          </cell>
          <cell r="D1708" t="str">
            <v>STRANDED WIRE, ROPES &amp;   CABLES OF IRON OR STEEL, NOT ELECTRICALLY         INSULATED</v>
          </cell>
          <cell r="E1708">
            <v>100</v>
          </cell>
          <cell r="F1708">
            <v>97.887294999999995</v>
          </cell>
          <cell r="G1708">
            <v>115.46732583333335</v>
          </cell>
          <cell r="H1708">
            <v>111.23040499999999</v>
          </cell>
          <cell r="I1708">
            <v>112.52351000000002</v>
          </cell>
          <cell r="J1708">
            <v>112.9161416666667</v>
          </cell>
        </row>
        <row r="1709">
          <cell r="A1709" t="str">
            <v>37518(22)</v>
          </cell>
          <cell r="D1709" t="str">
            <v>PLAITED BANDS, SLINGS &amp;  THE LIKE OF IRON OR STEELNOT ELECTRICALLY         INSULATED</v>
          </cell>
          <cell r="E1709">
            <v>100</v>
          </cell>
          <cell r="F1709">
            <v>97.887294999999995</v>
          </cell>
          <cell r="G1709">
            <v>115.46732583333335</v>
          </cell>
          <cell r="H1709">
            <v>111.23040499999999</v>
          </cell>
          <cell r="I1709">
            <v>112.52351000000002</v>
          </cell>
          <cell r="J1709">
            <v>112.9161416666667</v>
          </cell>
        </row>
        <row r="1710">
          <cell r="A1710" t="str">
            <v>37522(22)</v>
          </cell>
          <cell r="D1710" t="str">
            <v>CLOTH, GRILL, &amp; NETTING  OF EXPANDED METAL OF     COPPER</v>
          </cell>
          <cell r="E1710">
            <v>100</v>
          </cell>
          <cell r="F1710">
            <v>97.887294999999995</v>
          </cell>
          <cell r="G1710">
            <v>115.46732583333335</v>
          </cell>
          <cell r="H1710">
            <v>111.23040499999999</v>
          </cell>
          <cell r="I1710">
            <v>112.52351000000002</v>
          </cell>
          <cell r="J1710">
            <v>112.9161416666667</v>
          </cell>
        </row>
        <row r="1711">
          <cell r="A1711" t="str">
            <v>37513(22)</v>
          </cell>
          <cell r="D1711" t="str">
            <v>SELF-TAPPING SCREWS, OF  IRON OR STEEL</v>
          </cell>
          <cell r="E1711">
            <v>99.999996666666661</v>
          </cell>
          <cell r="F1711">
            <v>80.38384916666665</v>
          </cell>
          <cell r="G1711">
            <v>81.852624999999989</v>
          </cell>
          <cell r="H1711">
            <v>80.898406666666673</v>
          </cell>
          <cell r="I1711">
            <v>86.735001666666662</v>
          </cell>
          <cell r="J1711">
            <v>101.59140833333335</v>
          </cell>
        </row>
        <row r="1712">
          <cell r="A1712" t="str">
            <v>37513(22)</v>
          </cell>
          <cell r="D1712" t="str">
            <v>OTHER SCREWS AND BOLTS,  WHETHER OR NOT WITH      THEIR NUTS OR WASHERS,   WITH IRON OR STEEL</v>
          </cell>
          <cell r="E1712">
            <v>100</v>
          </cell>
          <cell r="F1712">
            <v>71.486980000000031</v>
          </cell>
          <cell r="G1712">
            <v>71.431040000000024</v>
          </cell>
          <cell r="H1712">
            <v>77.927740833333331</v>
          </cell>
          <cell r="I1712">
            <v>88.987950833333315</v>
          </cell>
          <cell r="J1712">
            <v>114.31366583333333</v>
          </cell>
        </row>
        <row r="1713">
          <cell r="A1713" t="str">
            <v>37513(22)</v>
          </cell>
          <cell r="D1713" t="str">
            <v>NUTS, THREADED OF IRON ORSTEEL</v>
          </cell>
          <cell r="E1713">
            <v>100</v>
          </cell>
          <cell r="F1713">
            <v>100</v>
          </cell>
          <cell r="G1713">
            <v>133.93548000000004</v>
          </cell>
          <cell r="H1713">
            <v>113.93548000000003</v>
          </cell>
          <cell r="I1713">
            <v>108.25805999999997</v>
          </cell>
          <cell r="J1713">
            <v>108.25805999999997</v>
          </cell>
        </row>
        <row r="1714">
          <cell r="A1714" t="str">
            <v>37513(22)</v>
          </cell>
          <cell r="D1714" t="str">
            <v>OTHER THREADED ARTICLES  OF IRON OR STEEL</v>
          </cell>
          <cell r="E1714">
            <v>99.999970833333322</v>
          </cell>
          <cell r="F1714">
            <v>78.299855833333339</v>
          </cell>
          <cell r="G1714">
            <v>57.374420000000008</v>
          </cell>
          <cell r="H1714">
            <v>59.0428</v>
          </cell>
          <cell r="I1714">
            <v>59.0428</v>
          </cell>
          <cell r="J1714">
            <v>59.0428</v>
          </cell>
        </row>
        <row r="1715">
          <cell r="A1715" t="str">
            <v>37513(22)</v>
          </cell>
          <cell r="D1715" t="str">
            <v>SPRING WASHERS AND OTHER LOCK WASHERS, NON-       THREADED OF IRON OR STEEL</v>
          </cell>
          <cell r="E1715">
            <v>99.999996666666661</v>
          </cell>
          <cell r="F1715">
            <v>80.38384916666665</v>
          </cell>
          <cell r="G1715">
            <v>81.852624999999989</v>
          </cell>
          <cell r="H1715">
            <v>80.898406666666673</v>
          </cell>
          <cell r="I1715">
            <v>86.735001666666662</v>
          </cell>
          <cell r="J1715">
            <v>101.59140833333335</v>
          </cell>
        </row>
        <row r="1716">
          <cell r="A1716" t="str">
            <v>37513(22)</v>
          </cell>
          <cell r="D1716" t="str">
            <v>OTHER WASHERS,           NON-THREADED, OF IRON OR STEEL</v>
          </cell>
          <cell r="E1716">
            <v>99.999996666666661</v>
          </cell>
          <cell r="F1716">
            <v>80.38384916666665</v>
          </cell>
          <cell r="G1716">
            <v>81.852624999999989</v>
          </cell>
          <cell r="H1716">
            <v>80.898406666666673</v>
          </cell>
          <cell r="I1716">
            <v>86.735001666666662</v>
          </cell>
          <cell r="J1716">
            <v>101.59140833333335</v>
          </cell>
        </row>
        <row r="1717">
          <cell r="A1717" t="str">
            <v>37513(22)</v>
          </cell>
          <cell r="D1717" t="str">
            <v>RIVETS, NON-THREADED, OF IRON OR STEEL</v>
          </cell>
          <cell r="E1717">
            <v>100</v>
          </cell>
          <cell r="F1717">
            <v>104.91537666666666</v>
          </cell>
          <cell r="G1717">
            <v>106.35407000000001</v>
          </cell>
          <cell r="H1717">
            <v>83.549545833333326</v>
          </cell>
          <cell r="I1717">
            <v>88.249930833333352</v>
          </cell>
          <cell r="J1717">
            <v>92.491149999999976</v>
          </cell>
        </row>
        <row r="1718">
          <cell r="A1718" t="str">
            <v>37513(22)</v>
          </cell>
          <cell r="D1718" t="str">
            <v>COTTERS AND COTTER-PINS, NON-THREADED, OF IRON OR STEEL</v>
          </cell>
          <cell r="E1718">
            <v>100.00000166666668</v>
          </cell>
          <cell r="F1718">
            <v>89.681875833333322</v>
          </cell>
          <cell r="G1718">
            <v>88.176376666666656</v>
          </cell>
          <cell r="H1718">
            <v>67.872415000000004</v>
          </cell>
          <cell r="I1718">
            <v>82.490716666666657</v>
          </cell>
          <cell r="J1718">
            <v>82.228683333333322</v>
          </cell>
        </row>
        <row r="1719">
          <cell r="A1719" t="str">
            <v>37513(22)</v>
          </cell>
          <cell r="D1719" t="str">
            <v>OTHER NON-THREADED       ARTICLE OF IRON OR STEEL</v>
          </cell>
          <cell r="E1719">
            <v>99.999996666666661</v>
          </cell>
          <cell r="F1719">
            <v>80.38384916666665</v>
          </cell>
          <cell r="G1719">
            <v>81.852624999999989</v>
          </cell>
          <cell r="H1719">
            <v>80.898406666666673</v>
          </cell>
          <cell r="I1719">
            <v>86.735001666666662</v>
          </cell>
          <cell r="J1719">
            <v>101.59140833333335</v>
          </cell>
        </row>
        <row r="1720">
          <cell r="A1720" t="str">
            <v>37513(22)</v>
          </cell>
          <cell r="D1720" t="str">
            <v>OTHER THREADED ARTICLES</v>
          </cell>
          <cell r="E1720">
            <v>99.999996666666661</v>
          </cell>
          <cell r="F1720">
            <v>91.915450833333338</v>
          </cell>
          <cell r="G1720">
            <v>82.584550833333324</v>
          </cell>
          <cell r="H1720">
            <v>82.657707500000001</v>
          </cell>
          <cell r="I1720">
            <v>85.414695833333312</v>
          </cell>
          <cell r="J1720">
            <v>83.998519999999971</v>
          </cell>
        </row>
        <row r="1721">
          <cell r="A1721" t="str">
            <v>37513(22)</v>
          </cell>
          <cell r="D1721" t="str">
            <v>NAILS, TACKS, STAPLES,   SCREWS, BOLTS, NUTS AND  SIMILAR ARTICLES OF      ALUMINIUM</v>
          </cell>
          <cell r="E1721">
            <v>100</v>
          </cell>
          <cell r="F1721">
            <v>100</v>
          </cell>
          <cell r="G1721">
            <v>108.0744283333333</v>
          </cell>
          <cell r="H1721">
            <v>91.342824999999991</v>
          </cell>
          <cell r="I1721">
            <v>75.163710000000009</v>
          </cell>
          <cell r="J1721">
            <v>75.163710000000009</v>
          </cell>
        </row>
        <row r="1722">
          <cell r="A1722" t="str">
            <v>37311(22)</v>
          </cell>
          <cell r="D1722" t="str">
            <v>OTHER HOUSEHOLD AND      KITCHEN HAND TOOLS</v>
          </cell>
          <cell r="E1722">
            <v>100.00041749999997</v>
          </cell>
          <cell r="F1722">
            <v>111.531645</v>
          </cell>
          <cell r="G1722">
            <v>83.997321666666664</v>
          </cell>
          <cell r="H1722">
            <v>96.143148333333315</v>
          </cell>
          <cell r="I1722">
            <v>103.71173666666668</v>
          </cell>
          <cell r="J1722">
            <v>111.50925999999997</v>
          </cell>
        </row>
        <row r="1723">
          <cell r="A1723" t="str">
            <v>37315(22)</v>
          </cell>
          <cell r="D1723" t="str">
            <v>SETS OF ARTICLES OF TWO  OR MORE OF HAND TOOLS,ETC</v>
          </cell>
          <cell r="E1723">
            <v>100.00041749999997</v>
          </cell>
          <cell r="F1723">
            <v>111.531645</v>
          </cell>
          <cell r="G1723">
            <v>83.997321666666664</v>
          </cell>
          <cell r="H1723">
            <v>96.143148333333315</v>
          </cell>
          <cell r="I1723">
            <v>103.71173666666668</v>
          </cell>
          <cell r="J1723">
            <v>111.50925999999997</v>
          </cell>
        </row>
        <row r="1724">
          <cell r="A1724" t="str">
            <v>37312(22)</v>
          </cell>
          <cell r="D1724" t="str">
            <v>KNIVES AND CUTTING BLADESFOR WOOD WORKING</v>
          </cell>
          <cell r="E1724">
            <v>100</v>
          </cell>
          <cell r="F1724">
            <v>78.98842999999998</v>
          </cell>
          <cell r="G1724">
            <v>84.42231000000001</v>
          </cell>
          <cell r="H1724">
            <v>96.959959999999967</v>
          </cell>
          <cell r="I1724">
            <v>95.051588333333342</v>
          </cell>
          <cell r="J1724">
            <v>97.598249999999993</v>
          </cell>
        </row>
        <row r="1725">
          <cell r="A1725" t="str">
            <v>37312(22)</v>
          </cell>
          <cell r="D1725" t="str">
            <v>OTHER KNIVES AND CUTTING BLADES, FOR MACHINES OR  FOR MECHANICAL APPLIANCES</v>
          </cell>
          <cell r="E1725">
            <v>99.998635833333324</v>
          </cell>
          <cell r="F1725">
            <v>87.056029999999978</v>
          </cell>
          <cell r="G1725">
            <v>92.47148833333334</v>
          </cell>
          <cell r="H1725">
            <v>120.53650500000001</v>
          </cell>
          <cell r="I1725">
            <v>127.65493666666664</v>
          </cell>
          <cell r="J1725">
            <v>118.93570999999997</v>
          </cell>
        </row>
        <row r="1726">
          <cell r="A1726" t="str">
            <v>37313(22)</v>
          </cell>
          <cell r="D1726" t="str">
            <v>PLATES, STICKS, TIPS AND THE LIKE, FOR TOOLS, UN- MOUNTED,OF SINTERED METALCARBIDES OR CERMETS</v>
          </cell>
          <cell r="E1726">
            <v>100</v>
          </cell>
          <cell r="F1726">
            <v>103.80166166666667</v>
          </cell>
          <cell r="G1726">
            <v>133.87241750000001</v>
          </cell>
          <cell r="H1726">
            <v>126.68744166666667</v>
          </cell>
          <cell r="I1726">
            <v>148.62702000000002</v>
          </cell>
          <cell r="J1726">
            <v>154.21720583333337</v>
          </cell>
        </row>
        <row r="1727">
          <cell r="A1727" t="str">
            <v>37315(22)</v>
          </cell>
          <cell r="D1727" t="str">
            <v>DIES FOR DRAWING OR      EXTRUDING METAL</v>
          </cell>
          <cell r="E1727">
            <v>100.00041749999997</v>
          </cell>
          <cell r="F1727">
            <v>111.531645</v>
          </cell>
          <cell r="G1727">
            <v>83.997321666666664</v>
          </cell>
          <cell r="H1727">
            <v>96.143148333333315</v>
          </cell>
          <cell r="I1727">
            <v>103.71173666666668</v>
          </cell>
          <cell r="J1727">
            <v>111.50925999999997</v>
          </cell>
        </row>
        <row r="1728">
          <cell r="A1728" t="str">
            <v>37315(22)</v>
          </cell>
          <cell r="D1728" t="str">
            <v>TOOLS FOR PRESSING,      STAMPING OR PUNCHING</v>
          </cell>
          <cell r="E1728">
            <v>100.00041749999997</v>
          </cell>
          <cell r="F1728">
            <v>111.531645</v>
          </cell>
          <cell r="G1728">
            <v>83.997321666666664</v>
          </cell>
          <cell r="H1728">
            <v>96.143148333333315</v>
          </cell>
          <cell r="I1728">
            <v>103.71173666666668</v>
          </cell>
          <cell r="J1728">
            <v>111.50925999999997</v>
          </cell>
        </row>
        <row r="1729">
          <cell r="A1729" t="str">
            <v>37315(22)</v>
          </cell>
          <cell r="D1729" t="str">
            <v>TOOLS FOR DRILLING, OTHERTHAN FOR ROCK DRILLING</v>
          </cell>
          <cell r="E1729">
            <v>100</v>
          </cell>
          <cell r="F1729">
            <v>79.870129999999989</v>
          </cell>
          <cell r="G1729">
            <v>96.10390000000001</v>
          </cell>
          <cell r="H1729">
            <v>103.46320666666665</v>
          </cell>
          <cell r="I1729">
            <v>148.70129999999997</v>
          </cell>
          <cell r="J1729">
            <v>148.70129999999997</v>
          </cell>
        </row>
        <row r="1730">
          <cell r="A1730" t="str">
            <v>37315(22)</v>
          </cell>
          <cell r="D1730" t="str">
            <v>OTHER INTERCHANGEABLE    TOOLS</v>
          </cell>
          <cell r="E1730">
            <v>100.00090333333333</v>
          </cell>
          <cell r="F1730">
            <v>124.47400999999998</v>
          </cell>
          <cell r="G1730">
            <v>76.678809999999984</v>
          </cell>
          <cell r="H1730">
            <v>87.761433333333343</v>
          </cell>
          <cell r="I1730">
            <v>89.253321666666665</v>
          </cell>
          <cell r="J1730">
            <v>102.16042500000002</v>
          </cell>
        </row>
        <row r="1731">
          <cell r="A1731" t="str">
            <v>37311(22)</v>
          </cell>
          <cell r="D1731" t="str">
            <v>OTHER RAZOR PARTS</v>
          </cell>
          <cell r="E1731">
            <v>99.99981916666664</v>
          </cell>
          <cell r="F1731">
            <v>96.384935833333344</v>
          </cell>
          <cell r="G1731">
            <v>104.15307416666667</v>
          </cell>
          <cell r="H1731">
            <v>104.34564499999999</v>
          </cell>
          <cell r="I1731">
            <v>105.31522083333331</v>
          </cell>
          <cell r="J1731">
            <v>110.74869583333331</v>
          </cell>
        </row>
        <row r="1732">
          <cell r="A1732" t="str">
            <v>37311(22)</v>
          </cell>
          <cell r="D1732" t="str">
            <v>TABLE, KITCHEN OR OTHER  HOUSEHOLD ARTICLES AND   PARTS THEREOF, OF STAIN- LESS STEEL</v>
          </cell>
          <cell r="E1732">
            <v>99.99981916666664</v>
          </cell>
          <cell r="F1732">
            <v>96.384935833333344</v>
          </cell>
          <cell r="G1732">
            <v>104.15307416666667</v>
          </cell>
          <cell r="H1732">
            <v>104.34564499999999</v>
          </cell>
          <cell r="I1732">
            <v>105.31522083333331</v>
          </cell>
          <cell r="J1732">
            <v>110.74869583333331</v>
          </cell>
        </row>
        <row r="1733">
          <cell r="A1733" t="str">
            <v>37316(22)</v>
          </cell>
          <cell r="D1733" t="str">
            <v>PARTS FOR LOCKS AND      PADLOCKS</v>
          </cell>
          <cell r="E1733">
            <v>99.960413333333335</v>
          </cell>
          <cell r="F1733">
            <v>89.073634999999996</v>
          </cell>
          <cell r="G1733">
            <v>76.207443333333316</v>
          </cell>
          <cell r="H1733">
            <v>71.25891</v>
          </cell>
          <cell r="I1733">
            <v>75.217736666666667</v>
          </cell>
          <cell r="J1733">
            <v>80.166269999999983</v>
          </cell>
        </row>
        <row r="1734">
          <cell r="A1734" t="str">
            <v>37316(22)</v>
          </cell>
          <cell r="D1734" t="str">
            <v>HINGES OF BASE METAL</v>
          </cell>
          <cell r="E1734">
            <v>99.999447500000002</v>
          </cell>
          <cell r="F1734">
            <v>93.639879166666645</v>
          </cell>
          <cell r="G1734">
            <v>120.35185416666666</v>
          </cell>
          <cell r="H1734">
            <v>116.67472750000002</v>
          </cell>
          <cell r="I1734">
            <v>112.9815425</v>
          </cell>
          <cell r="J1734">
            <v>116.37939333333331</v>
          </cell>
        </row>
        <row r="1735">
          <cell r="A1735" t="str">
            <v>37316(22)</v>
          </cell>
          <cell r="D1735" t="str">
            <v>OTHER MOUNTINGS,FITTINGS,ETC., FOR FURNITURE</v>
          </cell>
          <cell r="E1735">
            <v>99.999447500000002</v>
          </cell>
          <cell r="F1735">
            <v>93.639879166666645</v>
          </cell>
          <cell r="G1735">
            <v>120.35185416666666</v>
          </cell>
          <cell r="H1735">
            <v>116.67472750000002</v>
          </cell>
          <cell r="I1735">
            <v>112.9815425</v>
          </cell>
          <cell r="J1735">
            <v>116.37939333333331</v>
          </cell>
        </row>
        <row r="1736">
          <cell r="A1736" t="str">
            <v>37316(22)</v>
          </cell>
          <cell r="D1736" t="str">
            <v>OTHER MOUNTINGS,         FITTINGS, ETC.</v>
          </cell>
          <cell r="E1736">
            <v>99.999447500000002</v>
          </cell>
          <cell r="F1736">
            <v>93.639879166666645</v>
          </cell>
          <cell r="G1736">
            <v>120.35185416666666</v>
          </cell>
          <cell r="H1736">
            <v>116.67472750000002</v>
          </cell>
          <cell r="I1736">
            <v>112.9815425</v>
          </cell>
          <cell r="J1736">
            <v>116.37939333333331</v>
          </cell>
        </row>
        <row r="1737">
          <cell r="A1737" t="str">
            <v>37316(22)</v>
          </cell>
          <cell r="D1737" t="str">
            <v>HAT-RACKS, HAT-PEGS,     BRACKETS AND SIMILAR     FIXTURES</v>
          </cell>
          <cell r="E1737">
            <v>99.999447500000002</v>
          </cell>
          <cell r="F1737">
            <v>93.639879166666645</v>
          </cell>
          <cell r="G1737">
            <v>120.35185416666666</v>
          </cell>
          <cell r="H1737">
            <v>116.67472750000002</v>
          </cell>
          <cell r="I1737">
            <v>112.9815425</v>
          </cell>
          <cell r="J1737">
            <v>116.37939333333331</v>
          </cell>
        </row>
        <row r="1738">
          <cell r="A1738" t="str">
            <v>39252(22)</v>
          </cell>
          <cell r="D1738" t="str">
            <v>OTHER NEEDLES FOR KNIT-  TING, BODKINS, CROCHET   HOOKS, EMBROIDERY STILET-TOS &amp; SIM. ARTICLES FORHAND USE OF IRON OR STEEL</v>
          </cell>
          <cell r="E1738">
            <v>99.999999166666669</v>
          </cell>
          <cell r="F1738">
            <v>100.78597000000003</v>
          </cell>
          <cell r="G1738">
            <v>112.17251083333333</v>
          </cell>
          <cell r="H1738">
            <v>117.49798666666666</v>
          </cell>
          <cell r="I1738">
            <v>109.73397750000001</v>
          </cell>
          <cell r="J1738">
            <v>99.365173333333331</v>
          </cell>
        </row>
        <row r="1739">
          <cell r="A1739" t="str">
            <v>39252(22)</v>
          </cell>
          <cell r="D1739" t="str">
            <v>OTHER PINS OF IRON OR    STEEL</v>
          </cell>
          <cell r="E1739">
            <v>99.999946666666702</v>
          </cell>
          <cell r="F1739">
            <v>111.22399666666665</v>
          </cell>
          <cell r="G1739">
            <v>94.708122499999988</v>
          </cell>
          <cell r="H1739">
            <v>91.125529999999998</v>
          </cell>
          <cell r="I1739">
            <v>81.841818333333322</v>
          </cell>
          <cell r="J1739">
            <v>88.234802499999986</v>
          </cell>
        </row>
        <row r="1740">
          <cell r="A1740" t="str">
            <v>39252(22)</v>
          </cell>
          <cell r="D1740" t="str">
            <v>HOOKS, EYES AND EYELETS  OF BASE METAL</v>
          </cell>
          <cell r="E1740">
            <v>99.999980000000022</v>
          </cell>
          <cell r="F1740">
            <v>88.762156666666669</v>
          </cell>
          <cell r="G1740">
            <v>83.916889166666678</v>
          </cell>
          <cell r="H1740">
            <v>84.567651666666649</v>
          </cell>
          <cell r="I1740">
            <v>84.962312499999967</v>
          </cell>
          <cell r="J1740">
            <v>87.563310000000001</v>
          </cell>
        </row>
        <row r="1741">
          <cell r="A1741" t="str">
            <v>39252(22)</v>
          </cell>
          <cell r="D1741" t="str">
            <v>OTHER MADE UP ARTICLES,  OF BASE METAL, INCLUDING PARTS</v>
          </cell>
          <cell r="E1741">
            <v>100</v>
          </cell>
          <cell r="F1741">
            <v>100</v>
          </cell>
          <cell r="G1741">
            <v>93.703859999999992</v>
          </cell>
          <cell r="H1741">
            <v>98.472757499999986</v>
          </cell>
          <cell r="I1741">
            <v>107.99548583333333</v>
          </cell>
          <cell r="J1741">
            <v>155.45277666666669</v>
          </cell>
        </row>
        <row r="1742">
          <cell r="A1742" t="str">
            <v>37521(22)</v>
          </cell>
          <cell r="D1742" t="str">
            <v>HELICAL SPRING OF IRON ORSTEEL</v>
          </cell>
          <cell r="E1742">
            <v>99.999447500000002</v>
          </cell>
          <cell r="F1742">
            <v>93.639879166666645</v>
          </cell>
          <cell r="G1742">
            <v>120.35185416666666</v>
          </cell>
          <cell r="H1742">
            <v>116.67472750000002</v>
          </cell>
          <cell r="I1742">
            <v>112.9815425</v>
          </cell>
          <cell r="J1742">
            <v>116.37939333333331</v>
          </cell>
        </row>
        <row r="1743">
          <cell r="A1743" t="str">
            <v>37523(22)</v>
          </cell>
          <cell r="D1743" t="str">
            <v>OTHER SPRINGS &amp; LEAVES   FOR SPRINGS, OF IRON OR  STEEL</v>
          </cell>
          <cell r="E1743">
            <v>100</v>
          </cell>
          <cell r="F1743">
            <v>124.79306</v>
          </cell>
          <cell r="G1743">
            <v>155.69570000000002</v>
          </cell>
          <cell r="H1743">
            <v>146.47220999999996</v>
          </cell>
          <cell r="I1743">
            <v>136.30272000000002</v>
          </cell>
          <cell r="J1743">
            <v>136.30272000000002</v>
          </cell>
        </row>
        <row r="1744">
          <cell r="A1744" t="str">
            <v>37516(22)</v>
          </cell>
          <cell r="D1744" t="str">
            <v>OTHER PACKING ACCESSORIESOF BASE METAL</v>
          </cell>
          <cell r="E1744">
            <v>99.999816666666661</v>
          </cell>
          <cell r="F1744">
            <v>82.094363333333348</v>
          </cell>
          <cell r="G1744">
            <v>86.067193333333364</v>
          </cell>
          <cell r="H1744">
            <v>85.050889166666678</v>
          </cell>
          <cell r="I1744">
            <v>85.258769999999998</v>
          </cell>
          <cell r="J1744">
            <v>85.258769999999998</v>
          </cell>
        </row>
        <row r="1745">
          <cell r="A1745" t="str">
            <v>39259(22)</v>
          </cell>
          <cell r="D1745" t="str">
            <v>SIGN-PLATES, NAME-PLATES,ADDRESS-PLATES &amp; SIMILAR PLATES, NUMBERS, LETTERS &amp; OTHER SYMBOLS OF BASE  METAL</v>
          </cell>
          <cell r="E1745">
            <v>100</v>
          </cell>
          <cell r="F1745">
            <v>100</v>
          </cell>
          <cell r="G1745">
            <v>100</v>
          </cell>
          <cell r="H1745">
            <v>112.73521750000002</v>
          </cell>
          <cell r="I1745">
            <v>78.698374166666653</v>
          </cell>
          <cell r="J1745">
            <v>82.580439999999996</v>
          </cell>
        </row>
        <row r="1746">
          <cell r="A1746" t="str">
            <v>38518(22)</v>
          </cell>
          <cell r="D1746" t="str">
            <v>OTHER RODS OR SIMILAR    PRODUCTS, USED FOR METAL SPRAYING, INCLUDING PARTS</v>
          </cell>
          <cell r="E1746">
            <v>99.999447500000002</v>
          </cell>
          <cell r="F1746">
            <v>93.639879166666645</v>
          </cell>
          <cell r="G1746">
            <v>120.35185416666666</v>
          </cell>
          <cell r="H1746">
            <v>116.67472750000002</v>
          </cell>
          <cell r="I1746">
            <v>112.9815425</v>
          </cell>
          <cell r="J1746">
            <v>116.37939333333331</v>
          </cell>
        </row>
        <row r="1747">
          <cell r="A1747" t="str">
            <v>37119(22)</v>
          </cell>
          <cell r="D1747" t="str">
            <v>OTHER CAST ARTICLES OF   IRON OR STEEL</v>
          </cell>
          <cell r="E1747">
            <v>100</v>
          </cell>
          <cell r="F1747">
            <v>96.779750833333338</v>
          </cell>
          <cell r="G1747">
            <v>81.997465833333337</v>
          </cell>
          <cell r="H1747">
            <v>76.795269999999988</v>
          </cell>
          <cell r="I1747">
            <v>91.291378333333313</v>
          </cell>
          <cell r="J1747">
            <v>111.05550583333336</v>
          </cell>
        </row>
        <row r="1748">
          <cell r="A1748" t="str">
            <v>37119(22)</v>
          </cell>
          <cell r="D1748" t="str">
            <v>OTHER ARTICLES OF IRON ORSTEEL, FORGED OR STAMPED,BUT NOT FURTHER WORKED</v>
          </cell>
          <cell r="E1748">
            <v>100</v>
          </cell>
          <cell r="F1748">
            <v>94.832776666666646</v>
          </cell>
          <cell r="G1748">
            <v>101.66349833333334</v>
          </cell>
          <cell r="H1748">
            <v>106.46471999999999</v>
          </cell>
          <cell r="I1748">
            <v>106.46471999999999</v>
          </cell>
          <cell r="J1748">
            <v>106.46471999999999</v>
          </cell>
        </row>
        <row r="1749">
          <cell r="A1749" t="str">
            <v>37522(22)</v>
          </cell>
          <cell r="D1749" t="str">
            <v>OTHER ARTICLES OF IRON ORSTEEL WIRE</v>
          </cell>
          <cell r="E1749">
            <v>99.999447500000002</v>
          </cell>
          <cell r="F1749">
            <v>93.639879166666645</v>
          </cell>
          <cell r="G1749">
            <v>120.35185416666666</v>
          </cell>
          <cell r="H1749">
            <v>116.67472750000002</v>
          </cell>
          <cell r="I1749">
            <v>112.9815425</v>
          </cell>
          <cell r="J1749">
            <v>116.37939333333331</v>
          </cell>
        </row>
        <row r="1750">
          <cell r="A1750" t="str">
            <v>37511(22)</v>
          </cell>
          <cell r="D1750" t="str">
            <v>OTHER PARTS OF GOODS     FALLING WITHIN HEADING   NO: 7310</v>
          </cell>
          <cell r="E1750">
            <v>100</v>
          </cell>
          <cell r="F1750">
            <v>85.908209999999968</v>
          </cell>
          <cell r="G1750">
            <v>81.907650000000004</v>
          </cell>
          <cell r="H1750">
            <v>80.973549999999989</v>
          </cell>
          <cell r="I1750">
            <v>86.264450000000025</v>
          </cell>
          <cell r="J1750">
            <v>86.264450000000025</v>
          </cell>
        </row>
        <row r="1751">
          <cell r="A1751" t="str">
            <v>37516(22)</v>
          </cell>
          <cell r="D1751" t="str">
            <v>OTHER ARTICLES OF IRON ORSTEEL</v>
          </cell>
          <cell r="E1751">
            <v>100.00000083333335</v>
          </cell>
          <cell r="F1751">
            <v>81.586005000000014</v>
          </cell>
          <cell r="G1751">
            <v>140.80603916666666</v>
          </cell>
          <cell r="H1751">
            <v>134.56550916666666</v>
          </cell>
          <cell r="I1751">
            <v>132.27858583333335</v>
          </cell>
          <cell r="J1751">
            <v>133.63070500000001</v>
          </cell>
        </row>
        <row r="1752">
          <cell r="A1752" t="str">
            <v>37515(22)</v>
          </cell>
          <cell r="D1752" t="str">
            <v>OTHER ARTICLES OR COPPER</v>
          </cell>
          <cell r="E1752">
            <v>99.999447500000002</v>
          </cell>
          <cell r="F1752">
            <v>93.639879166666645</v>
          </cell>
          <cell r="G1752">
            <v>120.35185416666666</v>
          </cell>
          <cell r="H1752">
            <v>116.67472750000002</v>
          </cell>
          <cell r="I1752">
            <v>112.9815425</v>
          </cell>
          <cell r="J1752">
            <v>116.37939333333331</v>
          </cell>
        </row>
        <row r="1753">
          <cell r="A1753" t="str">
            <v>37226(22)</v>
          </cell>
          <cell r="D1753" t="str">
            <v>OTHER ARTICLES OF NICKEL</v>
          </cell>
          <cell r="E1753">
            <v>99.999447500000002</v>
          </cell>
          <cell r="F1753">
            <v>93.639879166666645</v>
          </cell>
          <cell r="G1753">
            <v>120.35185416666666</v>
          </cell>
          <cell r="H1753">
            <v>116.67472750000002</v>
          </cell>
          <cell r="I1753">
            <v>112.9815425</v>
          </cell>
          <cell r="J1753">
            <v>116.37939333333331</v>
          </cell>
        </row>
        <row r="1754">
          <cell r="A1754" t="str">
            <v>37221(22)</v>
          </cell>
          <cell r="D1754" t="str">
            <v>OTHER ARTICLES OF LEAD</v>
          </cell>
          <cell r="E1754">
            <v>100.00000250000002</v>
          </cell>
          <cell r="F1754">
            <v>83.665120833333333</v>
          </cell>
          <cell r="G1754">
            <v>76.405263333333338</v>
          </cell>
          <cell r="H1754">
            <v>77.060821666666669</v>
          </cell>
          <cell r="I1754">
            <v>89.215434166666668</v>
          </cell>
          <cell r="J1754">
            <v>100.45269916666665</v>
          </cell>
        </row>
        <row r="1755">
          <cell r="A1755" t="str">
            <v>37225(22)</v>
          </cell>
          <cell r="D1755" t="str">
            <v>OTHER ARTICLES OF TIN</v>
          </cell>
          <cell r="E1755">
            <v>99.999447500000002</v>
          </cell>
          <cell r="F1755">
            <v>93.639879166666645</v>
          </cell>
          <cell r="G1755">
            <v>120.35185416666666</v>
          </cell>
          <cell r="H1755">
            <v>116.67472750000002</v>
          </cell>
          <cell r="I1755">
            <v>112.9815425</v>
          </cell>
          <cell r="J1755">
            <v>116.37939333333331</v>
          </cell>
        </row>
        <row r="1756">
          <cell r="A1756" t="str">
            <v>37218(22)</v>
          </cell>
          <cell r="D1756" t="str">
            <v>EXPANDED METAL, OF       ALUMINIUM</v>
          </cell>
          <cell r="E1756">
            <v>99.999447500000002</v>
          </cell>
          <cell r="F1756">
            <v>93.639879166666645</v>
          </cell>
          <cell r="G1756">
            <v>120.35185416666666</v>
          </cell>
          <cell r="H1756">
            <v>116.67472750000002</v>
          </cell>
          <cell r="I1756">
            <v>112.9815425</v>
          </cell>
          <cell r="J1756">
            <v>116.37939333333331</v>
          </cell>
        </row>
        <row r="1757">
          <cell r="A1757" t="str">
            <v>37218(22)</v>
          </cell>
          <cell r="D1757" t="str">
            <v>OTHER ARTICLES OF        ALUMINIUM</v>
          </cell>
          <cell r="E1757">
            <v>100</v>
          </cell>
          <cell r="F1757">
            <v>100</v>
          </cell>
          <cell r="G1757">
            <v>100</v>
          </cell>
          <cell r="H1757">
            <v>92.425120000000021</v>
          </cell>
          <cell r="I1757">
            <v>86.018631666666664</v>
          </cell>
          <cell r="J1757">
            <v>98.757854999999978</v>
          </cell>
        </row>
        <row r="1758">
          <cell r="A1758" t="str">
            <v>38921(22)</v>
          </cell>
          <cell r="D1758" t="str">
            <v>AIRCRAFT ENGINES</v>
          </cell>
          <cell r="E1758">
            <v>100</v>
          </cell>
          <cell r="F1758">
            <v>115.61034999999997</v>
          </cell>
          <cell r="G1758">
            <v>113.98503416666669</v>
          </cell>
          <cell r="H1758">
            <v>112.52628583333335</v>
          </cell>
          <cell r="I1758">
            <v>112.3174425</v>
          </cell>
          <cell r="J1758">
            <v>112.24478083333334</v>
          </cell>
        </row>
        <row r="1759">
          <cell r="A1759" t="str">
            <v>38112(22)</v>
          </cell>
          <cell r="D1759" t="str">
            <v>IC PISTON ENGINES FOR    MOTOR VEHICLES OF A      CYLINDER CAPACITY EXD.   1000 CC</v>
          </cell>
          <cell r="E1759">
            <v>100</v>
          </cell>
          <cell r="F1759">
            <v>115.61034999999997</v>
          </cell>
          <cell r="G1759">
            <v>113.98503416666669</v>
          </cell>
          <cell r="H1759">
            <v>112.52628583333335</v>
          </cell>
          <cell r="I1759">
            <v>112.3174425</v>
          </cell>
          <cell r="J1759">
            <v>112.24478083333334</v>
          </cell>
        </row>
        <row r="1760">
          <cell r="A1760" t="str">
            <v>38811(22)</v>
          </cell>
          <cell r="D1760" t="str">
            <v>OTHER PARTS FOR INTERNAL COMBUSTION PISTON ENGINESO/T FOR MOTORCYCLES</v>
          </cell>
          <cell r="E1760">
            <v>100</v>
          </cell>
          <cell r="F1760">
            <v>133.68644</v>
          </cell>
          <cell r="G1760">
            <v>114.30673333333334</v>
          </cell>
          <cell r="H1760">
            <v>100.95338916666665</v>
          </cell>
          <cell r="I1760">
            <v>95.627355833333326</v>
          </cell>
          <cell r="J1760">
            <v>85.593220000000017</v>
          </cell>
        </row>
        <row r="1761">
          <cell r="A1761" t="str">
            <v>38723(22)</v>
          </cell>
          <cell r="D1761" t="str">
            <v>OTHER CYLINDER, CYLINDER BLOCKS, LINERS FOR       ENGINES</v>
          </cell>
          <cell r="E1761">
            <v>100</v>
          </cell>
          <cell r="F1761">
            <v>102.27297999999998</v>
          </cell>
          <cell r="G1761">
            <v>113.74766999999997</v>
          </cell>
          <cell r="H1761">
            <v>121.06529916666666</v>
          </cell>
          <cell r="I1761">
            <v>124.63215000000002</v>
          </cell>
          <cell r="J1761">
            <v>131.90951916666671</v>
          </cell>
        </row>
        <row r="1762">
          <cell r="A1762" t="str">
            <v>38113(22)</v>
          </cell>
          <cell r="D1762" t="str">
            <v>TURBO-JETS OF A THRUST   EXCEEDING 25 KW</v>
          </cell>
          <cell r="E1762">
            <v>99.999925833333322</v>
          </cell>
          <cell r="F1762">
            <v>105.97771416666667</v>
          </cell>
          <cell r="G1762">
            <v>100.32480749999996</v>
          </cell>
          <cell r="H1762">
            <v>102.15325499999999</v>
          </cell>
          <cell r="I1762">
            <v>102.92798250000001</v>
          </cell>
          <cell r="J1762">
            <v>105.90692166666665</v>
          </cell>
        </row>
        <row r="1763">
          <cell r="A1763" t="str">
            <v>38113(22)</v>
          </cell>
          <cell r="D1763" t="str">
            <v>OTHER GAS TURBINES, OF A POWER EXCEEDING 5,000 KW</v>
          </cell>
          <cell r="E1763">
            <v>99.999925833333322</v>
          </cell>
          <cell r="F1763">
            <v>105.97771416666667</v>
          </cell>
          <cell r="G1763">
            <v>100.32480749999996</v>
          </cell>
          <cell r="H1763">
            <v>102.15325499999999</v>
          </cell>
          <cell r="I1763">
            <v>102.92798250000001</v>
          </cell>
          <cell r="J1763">
            <v>105.90692166666665</v>
          </cell>
        </row>
        <row r="1764">
          <cell r="A1764" t="str">
            <v>38113(22)</v>
          </cell>
          <cell r="D1764" t="str">
            <v>PARTS OF TURBO-JETS OR   TURBO-PROPELLERS</v>
          </cell>
          <cell r="E1764">
            <v>99.999925833333322</v>
          </cell>
          <cell r="F1764">
            <v>105.97771416666667</v>
          </cell>
          <cell r="G1764">
            <v>100.32480749999996</v>
          </cell>
          <cell r="H1764">
            <v>102.15325499999999</v>
          </cell>
          <cell r="I1764">
            <v>102.92798250000001</v>
          </cell>
          <cell r="J1764">
            <v>105.90692166666665</v>
          </cell>
        </row>
        <row r="1765">
          <cell r="A1765" t="str">
            <v>38113(22)</v>
          </cell>
          <cell r="D1765" t="str">
            <v>PARTS FOR OTHER GAS      TURBINES AND MOTORS</v>
          </cell>
          <cell r="E1765">
            <v>99.999925833333322</v>
          </cell>
          <cell r="F1765">
            <v>105.97771416666667</v>
          </cell>
          <cell r="G1765">
            <v>100.32480749999996</v>
          </cell>
          <cell r="H1765">
            <v>102.15325499999999</v>
          </cell>
          <cell r="I1765">
            <v>102.92798250000001</v>
          </cell>
          <cell r="J1765">
            <v>105.90692166666665</v>
          </cell>
        </row>
        <row r="1766">
          <cell r="A1766" t="str">
            <v>38513(22)</v>
          </cell>
          <cell r="D1766" t="str">
            <v>MOTORS OF AN OUTPUT N.E. 37.5 W, O/T FOR TOYS</v>
          </cell>
          <cell r="E1766">
            <v>99.999800000000008</v>
          </cell>
          <cell r="F1766">
            <v>93.280136666666664</v>
          </cell>
          <cell r="G1766">
            <v>85.109173333333317</v>
          </cell>
          <cell r="H1766">
            <v>91.371589999999983</v>
          </cell>
          <cell r="I1766">
            <v>91.371589999999983</v>
          </cell>
          <cell r="J1766">
            <v>91.371589999999983</v>
          </cell>
        </row>
        <row r="1767">
          <cell r="A1767" t="str">
            <v>38513(22)</v>
          </cell>
          <cell r="D1767" t="str">
            <v>UNIVERSAL AC/DC MOTORS OFAN OUTPUT EXD 37.5 W</v>
          </cell>
          <cell r="E1767">
            <v>99.999974166666661</v>
          </cell>
          <cell r="F1767">
            <v>89.076389166666658</v>
          </cell>
          <cell r="G1767">
            <v>83.600945833333327</v>
          </cell>
          <cell r="H1767">
            <v>86.916946666666689</v>
          </cell>
          <cell r="I1767">
            <v>94.55015499999999</v>
          </cell>
          <cell r="J1767">
            <v>95.323454999999981</v>
          </cell>
        </row>
        <row r="1768">
          <cell r="A1768" t="str">
            <v>38513(22)</v>
          </cell>
          <cell r="D1768" t="str">
            <v>AC MOTORS, SINGLE-PHASE, UNDER 185 WATTS</v>
          </cell>
          <cell r="E1768">
            <v>99.999849999999967</v>
          </cell>
          <cell r="F1768">
            <v>96.132734999999997</v>
          </cell>
          <cell r="G1768">
            <v>86.363444166666653</v>
          </cell>
          <cell r="H1768">
            <v>91.551551666666683</v>
          </cell>
          <cell r="I1768">
            <v>93.33153750000001</v>
          </cell>
          <cell r="J1768">
            <v>99.429349166666668</v>
          </cell>
        </row>
        <row r="1769">
          <cell r="A1769" t="str">
            <v>38513(22)</v>
          </cell>
          <cell r="D1769" t="str">
            <v>OTHER PARTS FOR MOTORS</v>
          </cell>
          <cell r="E1769">
            <v>100</v>
          </cell>
          <cell r="F1769">
            <v>111.82241916666665</v>
          </cell>
          <cell r="G1769">
            <v>93.081347499999993</v>
          </cell>
          <cell r="H1769">
            <v>94.767937500000002</v>
          </cell>
          <cell r="I1769">
            <v>100.88715250000001</v>
          </cell>
          <cell r="J1769">
            <v>135.33694500000001</v>
          </cell>
        </row>
        <row r="1770">
          <cell r="A1770" t="str">
            <v>38138(22)</v>
          </cell>
          <cell r="D1770" t="str">
            <v>MACHINERY WITH A 360     DEGREE REVOLVING SUPER   STRUCTURE</v>
          </cell>
          <cell r="E1770">
            <v>99.999999166666655</v>
          </cell>
          <cell r="F1770">
            <v>96.040985000000006</v>
          </cell>
          <cell r="G1770">
            <v>105.52073916666666</v>
          </cell>
          <cell r="H1770">
            <v>118.32288750000001</v>
          </cell>
          <cell r="I1770">
            <v>136.77509333333336</v>
          </cell>
          <cell r="J1770">
            <v>154.47130166666668</v>
          </cell>
        </row>
        <row r="1771">
          <cell r="A1771" t="str">
            <v>38137(22)</v>
          </cell>
          <cell r="D1771" t="str">
            <v>OTHER PARTS OF MACHINERY</v>
          </cell>
          <cell r="E1771">
            <v>99.999999166666655</v>
          </cell>
          <cell r="F1771">
            <v>96.040985000000006</v>
          </cell>
          <cell r="G1771">
            <v>105.52073916666666</v>
          </cell>
          <cell r="H1771">
            <v>118.32288750000001</v>
          </cell>
          <cell r="I1771">
            <v>136.77509333333336</v>
          </cell>
          <cell r="J1771">
            <v>154.47130166666668</v>
          </cell>
        </row>
        <row r="1772">
          <cell r="A1772" t="str">
            <v>38132(22)</v>
          </cell>
          <cell r="D1772" t="str">
            <v>MACHINES FOR MAKING      CARTONS, BOXES, CASES,   TUBES, DRUMS OR SIMILAR  CONTAINERS, OTHER THAN   BY MOULDING</v>
          </cell>
          <cell r="E1772">
            <v>100</v>
          </cell>
          <cell r="F1772">
            <v>108.53223</v>
          </cell>
          <cell r="G1772">
            <v>96.506769999999975</v>
          </cell>
          <cell r="H1772">
            <v>83.055350000000004</v>
          </cell>
          <cell r="I1772">
            <v>83.220964999999978</v>
          </cell>
          <cell r="J1772">
            <v>83.219789999999975</v>
          </cell>
        </row>
        <row r="1773">
          <cell r="A1773" t="str">
            <v>38133(22)</v>
          </cell>
          <cell r="D1773" t="str">
            <v>OTHER PRINTING MACHINES, O/T INK-JET</v>
          </cell>
          <cell r="E1773">
            <v>100</v>
          </cell>
          <cell r="F1773">
            <v>99.612141666666673</v>
          </cell>
          <cell r="G1773">
            <v>92.620719166666703</v>
          </cell>
          <cell r="H1773">
            <v>136.12066916666666</v>
          </cell>
          <cell r="I1773">
            <v>130.86276749999996</v>
          </cell>
          <cell r="J1773">
            <v>151.99665499999998</v>
          </cell>
        </row>
        <row r="1774">
          <cell r="A1774" t="str">
            <v>38133(22)</v>
          </cell>
          <cell r="D1774" t="str">
            <v>PARTS FOR PRINTING       MACHINERY</v>
          </cell>
          <cell r="E1774">
            <v>100</v>
          </cell>
          <cell r="F1774">
            <v>99.612141666666673</v>
          </cell>
          <cell r="G1774">
            <v>92.620719166666703</v>
          </cell>
          <cell r="H1774">
            <v>136.12066916666666</v>
          </cell>
          <cell r="I1774">
            <v>130.86276749999996</v>
          </cell>
          <cell r="J1774">
            <v>151.99665499999998</v>
          </cell>
        </row>
        <row r="1775">
          <cell r="A1775" t="str">
            <v>38139(22)</v>
          </cell>
          <cell r="D1775" t="str">
            <v>OTHER MACHINE-TOOLS FOR  WORKING WOOD, CORK, BONE,HARD RUBBER, PLASTICS OR SIMILAR HARD MATERIALS</v>
          </cell>
          <cell r="E1775">
            <v>100.00000500000002</v>
          </cell>
          <cell r="F1775">
            <v>101.41241833333332</v>
          </cell>
          <cell r="G1775">
            <v>98.365018333333325</v>
          </cell>
          <cell r="H1775">
            <v>120.10292749999999</v>
          </cell>
          <cell r="I1775">
            <v>119.55934166666668</v>
          </cell>
          <cell r="J1775">
            <v>118.75203416666666</v>
          </cell>
        </row>
        <row r="1776">
          <cell r="A1776" t="str">
            <v>38127(22)</v>
          </cell>
          <cell r="D1776" t="str">
            <v>PARTS &amp; ACCESSORIES FOR  WORKING WOOD, CORK, BONE,HARD RUBBER, ETC.</v>
          </cell>
          <cell r="E1776">
            <v>100</v>
          </cell>
          <cell r="F1776">
            <v>101.39618333333333</v>
          </cell>
          <cell r="G1776">
            <v>87.743369999999999</v>
          </cell>
          <cell r="H1776">
            <v>86.562180833333329</v>
          </cell>
          <cell r="I1776">
            <v>92.816105000000022</v>
          </cell>
          <cell r="J1776">
            <v>83.801338333333348</v>
          </cell>
        </row>
        <row r="1777">
          <cell r="A1777" t="str">
            <v>38134(22)</v>
          </cell>
          <cell r="D1777" t="str">
            <v>INJECTION-MOULDING       MACHINES</v>
          </cell>
          <cell r="E1777">
            <v>100.00000500000002</v>
          </cell>
          <cell r="F1777">
            <v>101.41241833333332</v>
          </cell>
          <cell r="G1777">
            <v>98.365018333333325</v>
          </cell>
          <cell r="H1777">
            <v>120.10292749999999</v>
          </cell>
          <cell r="I1777">
            <v>119.55934166666668</v>
          </cell>
          <cell r="J1777">
            <v>118.75203416666666</v>
          </cell>
        </row>
        <row r="1778">
          <cell r="A1778" t="str">
            <v>38134(22)</v>
          </cell>
          <cell r="D1778" t="str">
            <v>OTHER MACHINERY FOR WORK-ING RUBBER OR PLASTICS   OR FOR THE MANUFACTURE OFPRODUCTS FROM THESE      MATERIALS, N.E.S.</v>
          </cell>
          <cell r="E1778">
            <v>100.00000500000002</v>
          </cell>
          <cell r="F1778">
            <v>101.41241833333332</v>
          </cell>
          <cell r="G1778">
            <v>98.365018333333325</v>
          </cell>
          <cell r="H1778">
            <v>120.10292749999999</v>
          </cell>
          <cell r="I1778">
            <v>119.55934166666668</v>
          </cell>
          <cell r="J1778">
            <v>118.75203416666666</v>
          </cell>
        </row>
        <row r="1779">
          <cell r="A1779" t="str">
            <v>38141(22)</v>
          </cell>
          <cell r="D1779" t="str">
            <v>OTHER MACHINES &amp; MECHANI-CAL APPLIANCES HAVING    INDIVIDUAL FUNCTIONS,    NOT ELSEWHERE SPECIFIED</v>
          </cell>
          <cell r="E1779">
            <v>100</v>
          </cell>
          <cell r="F1779">
            <v>100</v>
          </cell>
          <cell r="G1779">
            <v>100</v>
          </cell>
          <cell r="H1779">
            <v>125.91087833333336</v>
          </cell>
          <cell r="I1779">
            <v>125.91172000000002</v>
          </cell>
          <cell r="J1779">
            <v>125.91172000000002</v>
          </cell>
        </row>
        <row r="1780">
          <cell r="A1780" t="str">
            <v>38141(22)</v>
          </cell>
          <cell r="D1780" t="str">
            <v>INDUSTRIAL ROBOTS, NOT   ELSEWHERE SPECIFIED OR   INCLUDED</v>
          </cell>
          <cell r="E1780">
            <v>100</v>
          </cell>
          <cell r="F1780">
            <v>100</v>
          </cell>
          <cell r="G1780">
            <v>95.970076666666685</v>
          </cell>
          <cell r="H1780">
            <v>95.086570000000023</v>
          </cell>
          <cell r="I1780">
            <v>88.622058333333342</v>
          </cell>
          <cell r="J1780">
            <v>87.908410000000003</v>
          </cell>
        </row>
        <row r="1781">
          <cell r="A1781" t="str">
            <v>38134(22)</v>
          </cell>
          <cell r="D1781" t="str">
            <v>PARTS FOR OTHER MACHINERYFOR MOULDING OR OTHERWISEFORMING</v>
          </cell>
          <cell r="E1781">
            <v>100.00015250000001</v>
          </cell>
          <cell r="F1781">
            <v>130.93696249999999</v>
          </cell>
          <cell r="G1781">
            <v>89.022944999999979</v>
          </cell>
          <cell r="H1781">
            <v>88.416489999999982</v>
          </cell>
          <cell r="I1781">
            <v>66.275180000000006</v>
          </cell>
          <cell r="J1781">
            <v>66.275180000000006</v>
          </cell>
        </row>
        <row r="1782">
          <cell r="A1782" t="str">
            <v>38141(22)</v>
          </cell>
          <cell r="D1782" t="str">
            <v>PARTS FOR MACHINES AND   MECHANICAL APPLIANCES</v>
          </cell>
          <cell r="E1782">
            <v>100.00000500000002</v>
          </cell>
          <cell r="F1782">
            <v>101.41241833333332</v>
          </cell>
          <cell r="G1782">
            <v>98.365018333333325</v>
          </cell>
          <cell r="H1782">
            <v>120.10292749999999</v>
          </cell>
          <cell r="I1782">
            <v>119.55934166666668</v>
          </cell>
          <cell r="J1782">
            <v>118.75203416666666</v>
          </cell>
        </row>
        <row r="1783">
          <cell r="A1783" t="str">
            <v>38119(22)</v>
          </cell>
          <cell r="D1783" t="str">
            <v>OTHER MACHINE-TOOLS FOR  WORKING METAL, METAL     CARBIDES, ETC.</v>
          </cell>
          <cell r="E1783">
            <v>99.999996666666647</v>
          </cell>
          <cell r="F1783">
            <v>96.53419333333332</v>
          </cell>
          <cell r="G1783">
            <v>107.26994499999998</v>
          </cell>
          <cell r="H1783">
            <v>106.22311749999999</v>
          </cell>
          <cell r="I1783">
            <v>107.88228499999998</v>
          </cell>
          <cell r="J1783">
            <v>110.35856916666667</v>
          </cell>
        </row>
        <row r="1784">
          <cell r="A1784" t="str">
            <v>38119(22)</v>
          </cell>
          <cell r="D1784" t="str">
            <v>FORGING OR DIE-STAMPING  MACHINES (INCL. PRESSES) AND HAMMERS</v>
          </cell>
          <cell r="E1784">
            <v>99.999996666666647</v>
          </cell>
          <cell r="F1784">
            <v>96.53419333333332</v>
          </cell>
          <cell r="G1784">
            <v>107.26994499999998</v>
          </cell>
          <cell r="H1784">
            <v>106.22311749999999</v>
          </cell>
          <cell r="I1784">
            <v>107.88228499999998</v>
          </cell>
          <cell r="J1784">
            <v>110.35856916666667</v>
          </cell>
        </row>
        <row r="1785">
          <cell r="A1785" t="str">
            <v>38119(22)</v>
          </cell>
          <cell r="D1785" t="str">
            <v>BENDING, FOLDING,        STRAIGHTENING OR FLATTEN-ING MACHINES (INCLUDING  PRESSES), O/T NUMERICALLYCONTROLLED</v>
          </cell>
          <cell r="E1785">
            <v>99.999996666666647</v>
          </cell>
          <cell r="F1785">
            <v>96.53419333333332</v>
          </cell>
          <cell r="G1785">
            <v>107.26994499999998</v>
          </cell>
          <cell r="H1785">
            <v>106.22311749999999</v>
          </cell>
          <cell r="I1785">
            <v>107.88228499999998</v>
          </cell>
          <cell r="J1785">
            <v>110.35856916666667</v>
          </cell>
        </row>
        <row r="1786">
          <cell r="A1786" t="str">
            <v>38119(22)</v>
          </cell>
          <cell r="D1786" t="str">
            <v>OTHER MACHINE-TOOLS, NOT ELSEWHERE SPECIFIED</v>
          </cell>
          <cell r="E1786">
            <v>99.999996666666647</v>
          </cell>
          <cell r="F1786">
            <v>96.53419333333332</v>
          </cell>
          <cell r="G1786">
            <v>107.26994499999998</v>
          </cell>
          <cell r="H1786">
            <v>106.22311749999999</v>
          </cell>
          <cell r="I1786">
            <v>107.88228499999998</v>
          </cell>
          <cell r="J1786">
            <v>110.35856916666667</v>
          </cell>
        </row>
        <row r="1787">
          <cell r="A1787" t="str">
            <v>38119(22)</v>
          </cell>
          <cell r="D1787" t="str">
            <v>PARTS &amp; ACCESSORIES OF   MACHINE-TOOLS FOR WORKINGMETAL OR METAL CARBIDES</v>
          </cell>
          <cell r="E1787">
            <v>100</v>
          </cell>
          <cell r="F1787">
            <v>100</v>
          </cell>
          <cell r="G1787">
            <v>112.06700999999998</v>
          </cell>
          <cell r="H1787">
            <v>109.5766366666667</v>
          </cell>
          <cell r="I1787">
            <v>110.25583250000003</v>
          </cell>
          <cell r="J1787">
            <v>113.31031583333331</v>
          </cell>
        </row>
        <row r="1788">
          <cell r="A1788" t="str">
            <v>38119(22)</v>
          </cell>
          <cell r="D1788" t="str">
            <v>PARTS &amp; ACCESSORIES OF   MACHINE-TOOLS FOR FORGINGOR DIE-STAMPING, BENDING,FOLDING, SINTERED METAL  OR METAL CARBIDES, ETC.</v>
          </cell>
          <cell r="E1788">
            <v>100</v>
          </cell>
          <cell r="F1788">
            <v>100</v>
          </cell>
          <cell r="G1788">
            <v>112.06700999999998</v>
          </cell>
          <cell r="H1788">
            <v>109.5766366666667</v>
          </cell>
          <cell r="I1788">
            <v>110.25583250000003</v>
          </cell>
          <cell r="J1788">
            <v>113.31031583333331</v>
          </cell>
        </row>
        <row r="1789">
          <cell r="A1789" t="str">
            <v>38518(22)</v>
          </cell>
          <cell r="D1789" t="str">
            <v>OTHER MACHINES AND       APPARATUS</v>
          </cell>
          <cell r="E1789">
            <v>99.999998333333366</v>
          </cell>
          <cell r="F1789">
            <v>84.452378333333343</v>
          </cell>
          <cell r="G1789">
            <v>90.547356666666673</v>
          </cell>
          <cell r="H1789">
            <v>94.532741666666652</v>
          </cell>
          <cell r="I1789">
            <v>99.608084166666657</v>
          </cell>
          <cell r="J1789">
            <v>100.06875999999998</v>
          </cell>
        </row>
        <row r="1790">
          <cell r="A1790" t="str">
            <v>38242(22)</v>
          </cell>
          <cell r="D1790" t="str">
            <v>OTHER FURNACES AND OVENS</v>
          </cell>
          <cell r="E1790">
            <v>100.00000166666665</v>
          </cell>
          <cell r="F1790">
            <v>69.769463333333334</v>
          </cell>
          <cell r="G1790">
            <v>81.031979166666673</v>
          </cell>
          <cell r="H1790">
            <v>130.30888416666664</v>
          </cell>
          <cell r="I1790">
            <v>130.44596083333334</v>
          </cell>
          <cell r="J1790">
            <v>131.01988583333335</v>
          </cell>
        </row>
        <row r="1791">
          <cell r="A1791" t="str">
            <v>38223(22)</v>
          </cell>
          <cell r="D1791" t="str">
            <v>PARTS FOR OTHER AIR      CONDITIONERS</v>
          </cell>
          <cell r="E1791">
            <v>100.00000083333335</v>
          </cell>
          <cell r="F1791">
            <v>72.198883333333328</v>
          </cell>
          <cell r="G1791">
            <v>100.89500166666667</v>
          </cell>
          <cell r="H1791">
            <v>88.967075833333325</v>
          </cell>
          <cell r="I1791">
            <v>96.256230833333319</v>
          </cell>
          <cell r="J1791">
            <v>97.718555833333326</v>
          </cell>
        </row>
        <row r="1792">
          <cell r="A1792" t="str">
            <v>38224(22)</v>
          </cell>
          <cell r="D1792" t="str">
            <v>OTHER MACHINERY, PLANT &amp; EQUIPMENT FOR OTHER USES</v>
          </cell>
          <cell r="E1792">
            <v>100.00000166666665</v>
          </cell>
          <cell r="F1792">
            <v>69.769463333333334</v>
          </cell>
          <cell r="G1792">
            <v>81.031979166666673</v>
          </cell>
          <cell r="H1792">
            <v>130.30888416666664</v>
          </cell>
          <cell r="I1792">
            <v>130.44596083333334</v>
          </cell>
          <cell r="J1792">
            <v>131.01988583333335</v>
          </cell>
        </row>
        <row r="1793">
          <cell r="A1793" t="str">
            <v>38224(22)</v>
          </cell>
          <cell r="D1793" t="str">
            <v>PARTS FOR MACHINERY,PLANTAND EQUIPMENT</v>
          </cell>
          <cell r="E1793">
            <v>100</v>
          </cell>
          <cell r="F1793">
            <v>68.2</v>
          </cell>
          <cell r="G1793">
            <v>68.2</v>
          </cell>
          <cell r="H1793">
            <v>157.01666833333337</v>
          </cell>
          <cell r="I1793">
            <v>152.53333000000001</v>
          </cell>
          <cell r="J1793">
            <v>152.53333000000001</v>
          </cell>
        </row>
        <row r="1794">
          <cell r="A1794" t="str">
            <v>38223(22)</v>
          </cell>
          <cell r="D1794" t="str">
            <v>SEALED UNITS FOR AIR     CONDITIONING UNIT</v>
          </cell>
          <cell r="E1794">
            <v>100</v>
          </cell>
          <cell r="F1794">
            <v>87.211060000000003</v>
          </cell>
          <cell r="G1794">
            <v>66.720820000000003</v>
          </cell>
          <cell r="H1794">
            <v>66.784830000000014</v>
          </cell>
          <cell r="I1794">
            <v>62.828520000000012</v>
          </cell>
          <cell r="J1794">
            <v>62.847255833333328</v>
          </cell>
        </row>
        <row r="1795">
          <cell r="A1795" t="str">
            <v>38221(22)</v>
          </cell>
          <cell r="D1795" t="str">
            <v>OTHER AIR OR GAS         COMPRESSORS</v>
          </cell>
          <cell r="E1795">
            <v>100</v>
          </cell>
          <cell r="F1795">
            <v>87.211060000000003</v>
          </cell>
          <cell r="G1795">
            <v>66.720820000000003</v>
          </cell>
          <cell r="H1795">
            <v>66.784830000000014</v>
          </cell>
          <cell r="I1795">
            <v>62.828520000000012</v>
          </cell>
          <cell r="J1795">
            <v>62.847255833333328</v>
          </cell>
        </row>
        <row r="1796">
          <cell r="A1796" t="str">
            <v>38414(22)</v>
          </cell>
          <cell r="D1796" t="str">
            <v>OTHER FANS, O/T PEDESTAL &amp; WALL BRACKET, O/T WITH PROTECTIVE SCREEN</v>
          </cell>
          <cell r="E1796">
            <v>100</v>
          </cell>
          <cell r="F1796">
            <v>87.211060000000003</v>
          </cell>
          <cell r="G1796">
            <v>66.720820000000003</v>
          </cell>
          <cell r="H1796">
            <v>66.784830000000014</v>
          </cell>
          <cell r="I1796">
            <v>62.828520000000012</v>
          </cell>
          <cell r="J1796">
            <v>62.847255833333328</v>
          </cell>
        </row>
        <row r="1797">
          <cell r="A1797" t="str">
            <v>38129(22)</v>
          </cell>
          <cell r="D1797" t="str">
            <v>OTHER CENTRIFUGES, NOT   ELSEWHERE SPECIFIED</v>
          </cell>
          <cell r="E1797">
            <v>100</v>
          </cell>
          <cell r="F1797">
            <v>87.211060000000003</v>
          </cell>
          <cell r="G1797">
            <v>66.720820000000003</v>
          </cell>
          <cell r="H1797">
            <v>66.784830000000014</v>
          </cell>
          <cell r="I1797">
            <v>62.828520000000012</v>
          </cell>
          <cell r="J1797">
            <v>62.847255833333328</v>
          </cell>
        </row>
        <row r="1798">
          <cell r="A1798" t="str">
            <v>38229(22)</v>
          </cell>
          <cell r="D1798" t="str">
            <v>FILTERING OR PURIFYING   MACHINERY AND APPARATUS, FOR FILTERING OR PURIFY- ING WATER</v>
          </cell>
          <cell r="E1798">
            <v>100</v>
          </cell>
          <cell r="F1798">
            <v>87.211060000000003</v>
          </cell>
          <cell r="G1798">
            <v>66.720820000000003</v>
          </cell>
          <cell r="H1798">
            <v>66.784830000000014</v>
          </cell>
          <cell r="I1798">
            <v>62.828520000000012</v>
          </cell>
          <cell r="J1798">
            <v>62.847255833333328</v>
          </cell>
        </row>
        <row r="1799">
          <cell r="A1799" t="str">
            <v>38221(22)</v>
          </cell>
          <cell r="D1799" t="str">
            <v>PARTS FOR PUMPS OR       COMPRESSORS</v>
          </cell>
          <cell r="E1799">
            <v>100</v>
          </cell>
          <cell r="F1799">
            <v>87.211060000000003</v>
          </cell>
          <cell r="G1799">
            <v>66.720820000000003</v>
          </cell>
          <cell r="H1799">
            <v>66.784830000000014</v>
          </cell>
          <cell r="I1799">
            <v>62.828520000000012</v>
          </cell>
          <cell r="J1799">
            <v>62.847255833333328</v>
          </cell>
        </row>
        <row r="1800">
          <cell r="A1800" t="str">
            <v>38235(22)</v>
          </cell>
          <cell r="D1800" t="str">
            <v>OTHER SELF-PROPELLED     TRUCKS</v>
          </cell>
          <cell r="E1800">
            <v>100.00000916666667</v>
          </cell>
          <cell r="F1800">
            <v>90.411144166666659</v>
          </cell>
          <cell r="G1800">
            <v>83.802141666666657</v>
          </cell>
          <cell r="H1800">
            <v>96.184017499999982</v>
          </cell>
          <cell r="I1800">
            <v>102.68909166666667</v>
          </cell>
          <cell r="J1800">
            <v>104.18881416666666</v>
          </cell>
        </row>
        <row r="1801">
          <cell r="A1801" t="str">
            <v>38129(22)</v>
          </cell>
          <cell r="D1801" t="str">
            <v>OTHER PACKING OR WRAPPINGMACHINERY</v>
          </cell>
          <cell r="E1801">
            <v>100.00000916666667</v>
          </cell>
          <cell r="F1801">
            <v>90.411144166666659</v>
          </cell>
          <cell r="G1801">
            <v>83.802141666666657</v>
          </cell>
          <cell r="H1801">
            <v>96.184017499999982</v>
          </cell>
          <cell r="I1801">
            <v>102.68909166666667</v>
          </cell>
          <cell r="J1801">
            <v>104.18881416666666</v>
          </cell>
        </row>
        <row r="1802">
          <cell r="A1802" t="str">
            <v>38254(22)</v>
          </cell>
          <cell r="D1802" t="str">
            <v>BALL BEARINGS</v>
          </cell>
          <cell r="E1802">
            <v>100</v>
          </cell>
          <cell r="F1802">
            <v>85.170069999999996</v>
          </cell>
          <cell r="G1802">
            <v>80.680270000000007</v>
          </cell>
          <cell r="H1802">
            <v>74.693880000000007</v>
          </cell>
          <cell r="I1802">
            <v>74.693880000000007</v>
          </cell>
          <cell r="J1802">
            <v>74.693880000000007</v>
          </cell>
        </row>
        <row r="1803">
          <cell r="A1803" t="str">
            <v>37524(22)</v>
          </cell>
          <cell r="D1803" t="str">
            <v>OTHER TAPS, COCKS, OF    IRON OR STEEL</v>
          </cell>
          <cell r="E1803">
            <v>100.00001000000002</v>
          </cell>
          <cell r="F1803">
            <v>90.989890000000003</v>
          </cell>
          <cell r="G1803">
            <v>89.76268166666668</v>
          </cell>
          <cell r="H1803">
            <v>86.307270000000003</v>
          </cell>
          <cell r="I1803">
            <v>105.34410833333331</v>
          </cell>
          <cell r="J1803">
            <v>119.261495</v>
          </cell>
        </row>
        <row r="1804">
          <cell r="A1804" t="str">
            <v>38239(22)</v>
          </cell>
          <cell r="D1804" t="str">
            <v>TRANSMISSION SHAFTS (INCLCAM SHAFTS &amp; CRANK SHAFTS) AND CRANKS</v>
          </cell>
          <cell r="E1804">
            <v>100</v>
          </cell>
          <cell r="F1804">
            <v>100</v>
          </cell>
          <cell r="G1804">
            <v>100.0951025</v>
          </cell>
          <cell r="H1804">
            <v>101.29577</v>
          </cell>
          <cell r="I1804">
            <v>110.46124666666667</v>
          </cell>
          <cell r="J1804">
            <v>106.20542000000003</v>
          </cell>
        </row>
        <row r="1805">
          <cell r="A1805" t="str">
            <v>38239(22)</v>
          </cell>
          <cell r="D1805" t="str">
            <v>GEARS AND GEARING, O/T   TOOTHED WHEELS, CHAINS,  SPROCKETS &amp; OTHER TRANS- MISSION ELEMENTS, INCL   TORQUE CONVERTERS</v>
          </cell>
          <cell r="E1805">
            <v>100.00000083333335</v>
          </cell>
          <cell r="F1805">
            <v>96.139419999999987</v>
          </cell>
          <cell r="G1805">
            <v>105.30237333333332</v>
          </cell>
          <cell r="H1805">
            <v>112.88563416666666</v>
          </cell>
          <cell r="I1805">
            <v>126.73632333333333</v>
          </cell>
          <cell r="J1805">
            <v>129.72505666666669</v>
          </cell>
        </row>
        <row r="1806">
          <cell r="A1806" t="str">
            <v>38239(22)</v>
          </cell>
          <cell r="D1806" t="str">
            <v>PARTS FOR TRANSMISSION   SHAFT, CRANKS, BEARING-  HOUSINGS,GEARS,FLYWHEELS,PULLEYS, CLUTCHES, ETC.</v>
          </cell>
          <cell r="E1806">
            <v>100.00000166666665</v>
          </cell>
          <cell r="F1806">
            <v>98.239482499999994</v>
          </cell>
          <cell r="G1806">
            <v>102.46974166666669</v>
          </cell>
          <cell r="H1806">
            <v>106.58102333333333</v>
          </cell>
          <cell r="I1806">
            <v>117.88306666666665</v>
          </cell>
          <cell r="J1806">
            <v>116.93092999999996</v>
          </cell>
        </row>
        <row r="1807">
          <cell r="A1807" t="str">
            <v>38119(22)</v>
          </cell>
          <cell r="D1807" t="str">
            <v>MOULDS FOR METAL OR METALCARBIDES, O/T INJECTION  OR COMPRESSION TYPE</v>
          </cell>
          <cell r="E1807">
            <v>100</v>
          </cell>
          <cell r="F1807">
            <v>104.6622175</v>
          </cell>
          <cell r="G1807">
            <v>91.514345000000006</v>
          </cell>
          <cell r="H1807">
            <v>92.856555833333317</v>
          </cell>
          <cell r="I1807">
            <v>107.62087499999998</v>
          </cell>
          <cell r="J1807">
            <v>108.35298999999998</v>
          </cell>
        </row>
        <row r="1808">
          <cell r="A1808" t="str">
            <v>38119(22)</v>
          </cell>
          <cell r="D1808" t="str">
            <v>MOULDS FOR RUBBER OR     PLASTIC, INJECTION OR    COMPRESSION TYPES</v>
          </cell>
          <cell r="E1808">
            <v>100.0000441666667</v>
          </cell>
          <cell r="F1808">
            <v>122.66599416666665</v>
          </cell>
          <cell r="G1808">
            <v>94.331234999999978</v>
          </cell>
          <cell r="H1808">
            <v>99.123801666666651</v>
          </cell>
          <cell r="I1808">
            <v>125.82155999999998</v>
          </cell>
          <cell r="J1808">
            <v>128.71041666666667</v>
          </cell>
        </row>
        <row r="1809">
          <cell r="A1809" t="str">
            <v>38119(22)</v>
          </cell>
          <cell r="D1809" t="str">
            <v>MOULDS FOR RUBBER OR PLASTIC, O/T INJECTION ORCOMPRESSION TYPES</v>
          </cell>
          <cell r="E1809">
            <v>100</v>
          </cell>
          <cell r="F1809">
            <v>143.88520750000001</v>
          </cell>
          <cell r="G1809">
            <v>80.367680000000007</v>
          </cell>
          <cell r="H1809">
            <v>74.876305833333305</v>
          </cell>
          <cell r="I1809">
            <v>81.019911666666673</v>
          </cell>
          <cell r="J1809">
            <v>87.538320000000013</v>
          </cell>
        </row>
        <row r="1810">
          <cell r="A1810" t="str">
            <v>38254(22)</v>
          </cell>
          <cell r="D1810" t="str">
            <v>OTHER MACHINERY PARTS,   NON-ELECTRIC</v>
          </cell>
          <cell r="E1810">
            <v>100.00013333333331</v>
          </cell>
          <cell r="F1810">
            <v>93.689780000000013</v>
          </cell>
          <cell r="G1810">
            <v>119.03265666666664</v>
          </cell>
          <cell r="H1810">
            <v>142.54592916666667</v>
          </cell>
          <cell r="I1810">
            <v>208.59517749999995</v>
          </cell>
          <cell r="J1810">
            <v>206.17315333333332</v>
          </cell>
        </row>
        <row r="1811">
          <cell r="A1811" t="str">
            <v>38215(22)</v>
          </cell>
          <cell r="D1811" t="str">
            <v>ANALOGUE OR HYBRID       AUTOMATIC DATA           PROCESSING MACHINES</v>
          </cell>
          <cell r="E1811">
            <v>100</v>
          </cell>
          <cell r="F1811">
            <v>98.133640000000014</v>
          </cell>
          <cell r="G1811">
            <v>97.969030833333349</v>
          </cell>
          <cell r="H1811">
            <v>98.232010000000031</v>
          </cell>
          <cell r="I1811">
            <v>98.232010000000031</v>
          </cell>
          <cell r="J1811">
            <v>98.761013333333324</v>
          </cell>
        </row>
        <row r="1812">
          <cell r="A1812" t="str">
            <v>38215(22)</v>
          </cell>
          <cell r="D1812" t="str">
            <v>PORTABLE DIGITAL         AUTOMATIC DATA PROCESSINGMACHINE WT N.E. 10 KG,   CONSISTING OF A CPU, A   KEYBOARD &amp; A DISPLAY</v>
          </cell>
          <cell r="E1812">
            <v>100</v>
          </cell>
          <cell r="F1812">
            <v>100</v>
          </cell>
          <cell r="G1812">
            <v>100.35236</v>
          </cell>
          <cell r="H1812">
            <v>101.83228</v>
          </cell>
          <cell r="I1812">
            <v>101.83228</v>
          </cell>
          <cell r="J1812">
            <v>102.77190833333334</v>
          </cell>
        </row>
        <row r="1813">
          <cell r="A1813" t="str">
            <v>38215(22)</v>
          </cell>
          <cell r="D1813" t="str">
            <v>DIGITAL PROCESSING UNITS W/N CTG IN THE SAME      HOUSING 1 OR 2 TYPES OF  UNITS OF THE FOLL TYPES: STORAGE, INPUT, OUTPUT</v>
          </cell>
          <cell r="E1813">
            <v>100</v>
          </cell>
          <cell r="F1813">
            <v>88.52515333333335</v>
          </cell>
          <cell r="G1813">
            <v>84.935829999999982</v>
          </cell>
          <cell r="H1813">
            <v>82.787729999999996</v>
          </cell>
          <cell r="I1813">
            <v>82.787729999999996</v>
          </cell>
          <cell r="J1813">
            <v>82.787729999999996</v>
          </cell>
        </row>
        <row r="1814">
          <cell r="A1814" t="str">
            <v>38215(22)</v>
          </cell>
          <cell r="D1814" t="str">
            <v>OTHER DIGITAL AUTOMATIC  DATA PROCESSING MACHINES,PRESENTED IN THE FORM OF SYSTEMS</v>
          </cell>
          <cell r="E1814">
            <v>100</v>
          </cell>
          <cell r="F1814">
            <v>100</v>
          </cell>
          <cell r="G1814">
            <v>100.80482833333335</v>
          </cell>
          <cell r="H1814">
            <v>100</v>
          </cell>
          <cell r="I1814">
            <v>100</v>
          </cell>
          <cell r="J1814">
            <v>100</v>
          </cell>
        </row>
        <row r="1815">
          <cell r="A1815" t="str">
            <v>38215(22)</v>
          </cell>
          <cell r="D1815" t="str">
            <v>INPUT OR OUTPUT UNITS,   WHETHER OR NOT CONTAININGSTORAGE UNITS IN THE SAMEHOUSING</v>
          </cell>
          <cell r="E1815">
            <v>100</v>
          </cell>
          <cell r="F1815">
            <v>98.133640000000014</v>
          </cell>
          <cell r="G1815">
            <v>97.969030833333349</v>
          </cell>
          <cell r="H1815">
            <v>98.232010000000031</v>
          </cell>
          <cell r="I1815">
            <v>98.232010000000031</v>
          </cell>
          <cell r="J1815">
            <v>98.761013333333324</v>
          </cell>
        </row>
        <row r="1816">
          <cell r="A1816" t="str">
            <v>38215(22)</v>
          </cell>
          <cell r="D1816" t="str">
            <v>STORAGE UNITS</v>
          </cell>
          <cell r="E1816">
            <v>100</v>
          </cell>
          <cell r="F1816">
            <v>98.133640000000014</v>
          </cell>
          <cell r="G1816">
            <v>97.969030833333349</v>
          </cell>
          <cell r="H1816">
            <v>98.232010000000031</v>
          </cell>
          <cell r="I1816">
            <v>98.232010000000031</v>
          </cell>
          <cell r="J1816">
            <v>98.761013333333324</v>
          </cell>
        </row>
        <row r="1817">
          <cell r="A1817" t="str">
            <v>38215(22)</v>
          </cell>
          <cell r="D1817" t="str">
            <v>OTHER UNITS OF AUTOMATIC DATA PROCESSING MACHINES</v>
          </cell>
          <cell r="E1817">
            <v>100</v>
          </cell>
          <cell r="F1817">
            <v>98.133640000000014</v>
          </cell>
          <cell r="G1817">
            <v>97.969030833333349</v>
          </cell>
          <cell r="H1817">
            <v>98.232010000000031</v>
          </cell>
          <cell r="I1817">
            <v>98.232010000000031</v>
          </cell>
          <cell r="J1817">
            <v>98.761013333333324</v>
          </cell>
        </row>
        <row r="1818">
          <cell r="A1818" t="str">
            <v>38215(22)</v>
          </cell>
          <cell r="D1818" t="str">
            <v>OTHER AUTOMATIC DATA     PROCESSING MACHINES, NES</v>
          </cell>
          <cell r="E1818">
            <v>100</v>
          </cell>
          <cell r="F1818">
            <v>98.133640000000014</v>
          </cell>
          <cell r="G1818">
            <v>97.969030833333349</v>
          </cell>
          <cell r="H1818">
            <v>98.232010000000031</v>
          </cell>
          <cell r="I1818">
            <v>98.232010000000031</v>
          </cell>
          <cell r="J1818">
            <v>98.761013333333324</v>
          </cell>
        </row>
        <row r="1819">
          <cell r="A1819" t="str">
            <v>38214(22)</v>
          </cell>
          <cell r="D1819" t="str">
            <v>PARTS &amp; ACCESSORIES FOR  ELECTRONIC CALCULATING   MACHINES</v>
          </cell>
          <cell r="E1819">
            <v>100</v>
          </cell>
          <cell r="F1819">
            <v>93.422290000000004</v>
          </cell>
          <cell r="G1819">
            <v>77.710319999999996</v>
          </cell>
          <cell r="H1819">
            <v>67.744918333333345</v>
          </cell>
          <cell r="I1819">
            <v>64.419667499999974</v>
          </cell>
          <cell r="J1819">
            <v>64.303963333333328</v>
          </cell>
        </row>
        <row r="1820">
          <cell r="A1820" t="str">
            <v>38215(22)</v>
          </cell>
          <cell r="D1820" t="str">
            <v>PARTS &amp; ACCESSORIES FOR  AUTOMATIC DATA PROCESSINGMACHINES</v>
          </cell>
          <cell r="E1820">
            <v>100.00000083333335</v>
          </cell>
          <cell r="F1820">
            <v>93.452870000000019</v>
          </cell>
          <cell r="G1820">
            <v>82.480479999999986</v>
          </cell>
          <cell r="H1820">
            <v>96.55687416666666</v>
          </cell>
          <cell r="I1820">
            <v>104.00495749999997</v>
          </cell>
          <cell r="J1820">
            <v>104.4447425</v>
          </cell>
        </row>
        <row r="1821">
          <cell r="A1821" t="str">
            <v>38311(22)</v>
          </cell>
          <cell r="D1821" t="str">
            <v>RECEPTION APPARATUS FOR  TELEVISION, W/N INCORP   RADIO-BROADCAST RECEIVERSOR SOUND/VIDEO RECORDING PROJECTORS</v>
          </cell>
          <cell r="E1821">
            <v>100</v>
          </cell>
          <cell r="F1821">
            <v>114.84796583333335</v>
          </cell>
          <cell r="G1821">
            <v>106.12279833333329</v>
          </cell>
          <cell r="H1821">
            <v>99.485293333333345</v>
          </cell>
          <cell r="I1821">
            <v>107.88065749999998</v>
          </cell>
          <cell r="J1821">
            <v>114.48954666666666</v>
          </cell>
        </row>
        <row r="1822">
          <cell r="A1822" t="str">
            <v>38319(22)</v>
          </cell>
          <cell r="D1822" t="str">
            <v>TELEPHONIC SWITCHING     APPARATUS</v>
          </cell>
          <cell r="E1822">
            <v>100</v>
          </cell>
          <cell r="F1822">
            <v>114.84796583333335</v>
          </cell>
          <cell r="G1822">
            <v>106.12279833333329</v>
          </cell>
          <cell r="H1822">
            <v>99.485293333333345</v>
          </cell>
          <cell r="I1822">
            <v>107.88065749999998</v>
          </cell>
          <cell r="J1822">
            <v>114.48954666666666</v>
          </cell>
        </row>
        <row r="1823">
          <cell r="A1823" t="str">
            <v>38319(22)</v>
          </cell>
          <cell r="D1823" t="str">
            <v>OTHER APPARATUS, FOR     CARRIER-CURRENT LINE     SYSTEMS OR FOR DIGITAL   LINE SYSTEMS</v>
          </cell>
          <cell r="E1823">
            <v>99.99986416666664</v>
          </cell>
          <cell r="F1823">
            <v>98.09184666666664</v>
          </cell>
          <cell r="G1823">
            <v>82.454901666666686</v>
          </cell>
          <cell r="H1823">
            <v>88.92793083333332</v>
          </cell>
          <cell r="I1823">
            <v>93.333660000000009</v>
          </cell>
          <cell r="J1823">
            <v>93.333660000000009</v>
          </cell>
        </row>
        <row r="1824">
          <cell r="A1824" t="str">
            <v>38316(22)</v>
          </cell>
          <cell r="D1824" t="str">
            <v>LOUDSPEAKERS, OTHER, W/N MOUNTED IN THEIR         ENCLOSURES</v>
          </cell>
          <cell r="E1824">
            <v>100.00000083333333</v>
          </cell>
          <cell r="F1824">
            <v>141.27592999999999</v>
          </cell>
          <cell r="G1824">
            <v>97.357200000000006</v>
          </cell>
          <cell r="H1824">
            <v>91.034382499999992</v>
          </cell>
          <cell r="I1824">
            <v>86.061377499999992</v>
          </cell>
          <cell r="J1824">
            <v>100.28417333333333</v>
          </cell>
        </row>
        <row r="1825">
          <cell r="A1825" t="str">
            <v>38313(22)</v>
          </cell>
          <cell r="D1825" t="str">
            <v>OTHER TRANSMISSION       APPARATUS INCORPORATING  RECEPTION APPARATUS</v>
          </cell>
          <cell r="E1825">
            <v>100</v>
          </cell>
          <cell r="F1825">
            <v>109.15287000000004</v>
          </cell>
          <cell r="G1825">
            <v>105.47829999999996</v>
          </cell>
          <cell r="H1825">
            <v>97.122299999999996</v>
          </cell>
          <cell r="I1825">
            <v>112.24226666666667</v>
          </cell>
          <cell r="J1825">
            <v>115.26625999999999</v>
          </cell>
        </row>
        <row r="1826">
          <cell r="A1826" t="str">
            <v>38319(22)</v>
          </cell>
          <cell r="D1826" t="str">
            <v>PARTS FOR ELECTRICAL     APPARATUS FOR LINE TELE- PHONIC/LINE TELEGRAPHIC</v>
          </cell>
          <cell r="E1826">
            <v>100.00002583333334</v>
          </cell>
          <cell r="F1826">
            <v>124.81298000000001</v>
          </cell>
          <cell r="G1826">
            <v>109.64285666666669</v>
          </cell>
          <cell r="H1826">
            <v>106.37477250000003</v>
          </cell>
          <cell r="I1826">
            <v>111.40589999999997</v>
          </cell>
          <cell r="J1826">
            <v>120.61607333333333</v>
          </cell>
        </row>
        <row r="1827">
          <cell r="A1827" t="str">
            <v>38316(22)</v>
          </cell>
          <cell r="D1827" t="str">
            <v>PARTS FOR MICROPHONES,   LOUDSPEAKERS, HEADPHONES,EARPHONES, AUDIO OR SOUNDELECTRIC AMPLIFIER SETS</v>
          </cell>
          <cell r="E1827">
            <v>100</v>
          </cell>
          <cell r="F1827">
            <v>114.84796583333335</v>
          </cell>
          <cell r="G1827">
            <v>106.12279833333329</v>
          </cell>
          <cell r="H1827">
            <v>99.485293333333345</v>
          </cell>
          <cell r="I1827">
            <v>107.88065749999998</v>
          </cell>
          <cell r="J1827">
            <v>114.48954666666666</v>
          </cell>
        </row>
        <row r="1828">
          <cell r="A1828" t="str">
            <v>38311(22)</v>
          </cell>
          <cell r="D1828" t="str">
            <v>PARTS O/T AERIALS AND    AERIAL REFLECTORS, FOR   TELEVISION</v>
          </cell>
          <cell r="E1828">
            <v>100.00000083333333</v>
          </cell>
          <cell r="F1828">
            <v>101.14388999999997</v>
          </cell>
          <cell r="G1828">
            <v>120.48297416666665</v>
          </cell>
          <cell r="H1828">
            <v>107.79316333333334</v>
          </cell>
          <cell r="I1828">
            <v>106.70278916666666</v>
          </cell>
          <cell r="J1828">
            <v>120.0883</v>
          </cell>
        </row>
        <row r="1829">
          <cell r="A1829" t="str">
            <v>38311(22)</v>
          </cell>
          <cell r="D1829" t="str">
            <v>PARTS O/T AERIALS AND    AERIAL REFLECTORS, FOR   RADIO</v>
          </cell>
          <cell r="E1829">
            <v>100</v>
          </cell>
          <cell r="F1829">
            <v>114.84796583333335</v>
          </cell>
          <cell r="G1829">
            <v>106.12279833333329</v>
          </cell>
          <cell r="H1829">
            <v>99.485293333333345</v>
          </cell>
          <cell r="I1829">
            <v>107.88065749999998</v>
          </cell>
          <cell r="J1829">
            <v>114.48954666666666</v>
          </cell>
        </row>
        <row r="1830">
          <cell r="A1830" t="str">
            <v>38319(22)</v>
          </cell>
          <cell r="D1830" t="str">
            <v>PARTS O/T AERIALS AND    AERIAL REFLECTORS, O/T   FOR TELEVISION AND RADIO</v>
          </cell>
          <cell r="E1830">
            <v>100</v>
          </cell>
          <cell r="F1830">
            <v>114.84796583333335</v>
          </cell>
          <cell r="G1830">
            <v>106.12279833333329</v>
          </cell>
          <cell r="H1830">
            <v>99.485293333333345</v>
          </cell>
          <cell r="I1830">
            <v>107.88065749999998</v>
          </cell>
          <cell r="J1830">
            <v>114.48954666666666</v>
          </cell>
        </row>
        <row r="1831">
          <cell r="A1831" t="str">
            <v>38311(22)</v>
          </cell>
          <cell r="D1831" t="str">
            <v>OTHER PARTS AND ACC      SUITABLE FOR USE SOLELY  OR PRINCIPALLY WITH THE  APPARATUS OF HEADINGS    NOS. 85.19 TO 85.21</v>
          </cell>
          <cell r="E1831">
            <v>100</v>
          </cell>
          <cell r="F1831">
            <v>114.84796583333335</v>
          </cell>
          <cell r="G1831">
            <v>106.12279833333329</v>
          </cell>
          <cell r="H1831">
            <v>99.485293333333345</v>
          </cell>
          <cell r="I1831">
            <v>107.88065749999998</v>
          </cell>
          <cell r="J1831">
            <v>114.48954666666666</v>
          </cell>
        </row>
        <row r="1832">
          <cell r="A1832" t="str">
            <v>38514(22)</v>
          </cell>
          <cell r="D1832" t="str">
            <v>TRANSFORMERS, OTHER THAN MATCHING TRANSFORMERS,   HAVING A POWER CAPACITY  N.E. 1 KVA</v>
          </cell>
          <cell r="E1832">
            <v>99.999875000000003</v>
          </cell>
          <cell r="F1832">
            <v>100.02149333333332</v>
          </cell>
          <cell r="G1832">
            <v>110.38966000000001</v>
          </cell>
          <cell r="H1832">
            <v>121.27598833333334</v>
          </cell>
          <cell r="I1832">
            <v>113.47419083333332</v>
          </cell>
          <cell r="J1832">
            <v>112.90613416666667</v>
          </cell>
        </row>
        <row r="1833">
          <cell r="A1833" t="str">
            <v>38514(22)</v>
          </cell>
          <cell r="D1833" t="str">
            <v>OTHER STATIC CONVERTERS</v>
          </cell>
          <cell r="E1833">
            <v>100</v>
          </cell>
          <cell r="F1833">
            <v>100</v>
          </cell>
          <cell r="G1833">
            <v>98.862710000000007</v>
          </cell>
          <cell r="H1833">
            <v>146.14953166666663</v>
          </cell>
          <cell r="I1833">
            <v>127.93247666666666</v>
          </cell>
          <cell r="J1833">
            <v>131.48714999999999</v>
          </cell>
        </row>
        <row r="1834">
          <cell r="A1834" t="str">
            <v>38316(22)</v>
          </cell>
          <cell r="D1834" t="str">
            <v>OTHER INDUCTORS</v>
          </cell>
          <cell r="E1834">
            <v>99.999634999999998</v>
          </cell>
          <cell r="F1834">
            <v>100.06340500000002</v>
          </cell>
          <cell r="G1834">
            <v>127.97057750000002</v>
          </cell>
          <cell r="H1834">
            <v>137.60812749999997</v>
          </cell>
          <cell r="I1834">
            <v>124.509535</v>
          </cell>
          <cell r="J1834">
            <v>121.72988749999998</v>
          </cell>
        </row>
        <row r="1835">
          <cell r="A1835" t="str">
            <v>38316(22)</v>
          </cell>
          <cell r="D1835" t="str">
            <v>OTHER INDUCTOR PARTS</v>
          </cell>
          <cell r="E1835">
            <v>100</v>
          </cell>
          <cell r="F1835">
            <v>100</v>
          </cell>
          <cell r="G1835">
            <v>102.64916333333333</v>
          </cell>
          <cell r="H1835">
            <v>95.998222500000026</v>
          </cell>
          <cell r="I1835">
            <v>97.588159166666671</v>
          </cell>
          <cell r="J1835">
            <v>96.635215833333319</v>
          </cell>
        </row>
        <row r="1836">
          <cell r="A1836" t="str">
            <v>38533(22)</v>
          </cell>
          <cell r="D1836" t="str">
            <v>PRINTED CIRCUITS</v>
          </cell>
          <cell r="E1836">
            <v>100</v>
          </cell>
          <cell r="F1836">
            <v>105.75539499999999</v>
          </cell>
          <cell r="G1836">
            <v>79.424460833333328</v>
          </cell>
          <cell r="H1836">
            <v>77.721822500000002</v>
          </cell>
          <cell r="I1836">
            <v>84.028779999999998</v>
          </cell>
          <cell r="J1836">
            <v>85.107915000000006</v>
          </cell>
        </row>
        <row r="1837">
          <cell r="A1837" t="str">
            <v>38316(22)</v>
          </cell>
          <cell r="D1837" t="str">
            <v>FIXED CARBON RESISTORS,  COMPOSITION OR FILM TYPES</v>
          </cell>
          <cell r="E1837">
            <v>99.999994999999998</v>
          </cell>
          <cell r="F1837">
            <v>113.40698916666665</v>
          </cell>
          <cell r="G1837">
            <v>96.099994999999993</v>
          </cell>
          <cell r="H1837">
            <v>89.660969166666661</v>
          </cell>
          <cell r="I1837">
            <v>100.01979166666666</v>
          </cell>
          <cell r="J1837">
            <v>100.76057833333334</v>
          </cell>
        </row>
        <row r="1838">
          <cell r="A1838" t="str">
            <v>38316(22)</v>
          </cell>
          <cell r="D1838" t="str">
            <v>OTHER FIXED RESISTORS,FORA POWER HANDLING CAPACITYNOT EXCEEDING 20 W</v>
          </cell>
          <cell r="E1838">
            <v>100</v>
          </cell>
          <cell r="F1838">
            <v>86.666669999999982</v>
          </cell>
          <cell r="G1838">
            <v>166.66667000000004</v>
          </cell>
          <cell r="H1838">
            <v>126.66667</v>
          </cell>
          <cell r="I1838">
            <v>126.66667</v>
          </cell>
          <cell r="J1838">
            <v>126.66667</v>
          </cell>
        </row>
        <row r="1839">
          <cell r="A1839" t="str">
            <v>38316(22)</v>
          </cell>
          <cell r="D1839" t="str">
            <v>OTHER FIXED RESISTORS,FORA POWER HANDLING CAPACITYEXCEEDING 20 W</v>
          </cell>
          <cell r="E1839">
            <v>100</v>
          </cell>
          <cell r="F1839">
            <v>185.71428999999998</v>
          </cell>
          <cell r="G1839">
            <v>115.14285999999997</v>
          </cell>
          <cell r="H1839">
            <v>115.14285999999997</v>
          </cell>
          <cell r="I1839">
            <v>115.14285999999997</v>
          </cell>
          <cell r="J1839">
            <v>115.14285999999997</v>
          </cell>
        </row>
        <row r="1840">
          <cell r="A1840" t="str">
            <v>38316(22)</v>
          </cell>
          <cell r="D1840" t="str">
            <v>OTHER VARIABLE RESISTORS,INCLUDING RHEOSTATS AND  POTENTIOMETERS</v>
          </cell>
          <cell r="E1840">
            <v>100</v>
          </cell>
          <cell r="F1840">
            <v>196.875</v>
          </cell>
          <cell r="G1840">
            <v>216.14583333333334</v>
          </cell>
          <cell r="H1840">
            <v>230.72916666666666</v>
          </cell>
          <cell r="I1840">
            <v>179.16666666666669</v>
          </cell>
          <cell r="J1840">
            <v>175</v>
          </cell>
        </row>
        <row r="1841">
          <cell r="A1841" t="str">
            <v>38316(22)</v>
          </cell>
          <cell r="D1841" t="str">
            <v>PARTS OF RESISTORS</v>
          </cell>
          <cell r="E1841">
            <v>99.999994999999998</v>
          </cell>
          <cell r="F1841">
            <v>113.40698916666665</v>
          </cell>
          <cell r="G1841">
            <v>96.099994999999993</v>
          </cell>
          <cell r="H1841">
            <v>89.660969166666661</v>
          </cell>
          <cell r="I1841">
            <v>100.01979166666666</v>
          </cell>
          <cell r="J1841">
            <v>100.76057833333334</v>
          </cell>
        </row>
        <row r="1842">
          <cell r="A1842" t="str">
            <v>38516(22)</v>
          </cell>
          <cell r="D1842" t="str">
            <v>OTHER APPARATUS</v>
          </cell>
          <cell r="E1842">
            <v>99.999907500000006</v>
          </cell>
          <cell r="F1842">
            <v>110.12198666666669</v>
          </cell>
          <cell r="G1842">
            <v>104.32621833333334</v>
          </cell>
          <cell r="H1842">
            <v>93.868744166666687</v>
          </cell>
          <cell r="I1842">
            <v>99.165044166666661</v>
          </cell>
          <cell r="J1842">
            <v>98.301230000000018</v>
          </cell>
        </row>
        <row r="1843">
          <cell r="A1843" t="str">
            <v>38516(22)</v>
          </cell>
          <cell r="D1843" t="str">
            <v>OTHER APPARATUS FOR PROTECTING ELECTRICAL CIRCUITS, FOR OTHER USES</v>
          </cell>
          <cell r="E1843">
            <v>99.999994999999998</v>
          </cell>
          <cell r="F1843">
            <v>113.40698916666665</v>
          </cell>
          <cell r="G1843">
            <v>96.099994999999993</v>
          </cell>
          <cell r="H1843">
            <v>89.660969166666661</v>
          </cell>
          <cell r="I1843">
            <v>100.01979166666666</v>
          </cell>
          <cell r="J1843">
            <v>100.76057833333334</v>
          </cell>
        </row>
        <row r="1844">
          <cell r="A1844" t="str">
            <v>38516(22)</v>
          </cell>
          <cell r="D1844" t="str">
            <v>RELAYS,FOR A VOLTAGE N.E.60 V, FOR OTHER USES</v>
          </cell>
          <cell r="E1844">
            <v>99.99963249999999</v>
          </cell>
          <cell r="F1844">
            <v>100.76651500000001</v>
          </cell>
          <cell r="G1844">
            <v>97.190807499999977</v>
          </cell>
          <cell r="H1844">
            <v>105.80206583333332</v>
          </cell>
          <cell r="I1844">
            <v>113.13826583333332</v>
          </cell>
          <cell r="J1844">
            <v>108.46305500000001</v>
          </cell>
        </row>
        <row r="1845">
          <cell r="A1845" t="str">
            <v>38516(22)</v>
          </cell>
          <cell r="D1845" t="str">
            <v>RELAYS,FOR A VOLTAGE EXD 60 V, FOR OTHER USES</v>
          </cell>
          <cell r="E1845">
            <v>99.999999166666655</v>
          </cell>
          <cell r="F1845">
            <v>124.26290000000002</v>
          </cell>
          <cell r="G1845">
            <v>117.80302999999999</v>
          </cell>
          <cell r="H1845">
            <v>109.31101833333335</v>
          </cell>
          <cell r="I1845">
            <v>129.43284500000001</v>
          </cell>
          <cell r="J1845">
            <v>132.00246000000001</v>
          </cell>
        </row>
        <row r="1846">
          <cell r="A1846" t="str">
            <v>38516(22)</v>
          </cell>
          <cell r="D1846" t="str">
            <v>OTHER SWITCHES, FOR OTHERUSE</v>
          </cell>
          <cell r="E1846">
            <v>99.999994999999998</v>
          </cell>
          <cell r="F1846">
            <v>113.40698916666665</v>
          </cell>
          <cell r="G1846">
            <v>96.099994999999993</v>
          </cell>
          <cell r="H1846">
            <v>89.660969166666661</v>
          </cell>
          <cell r="I1846">
            <v>100.01979166666666</v>
          </cell>
          <cell r="J1846">
            <v>100.76057833333334</v>
          </cell>
        </row>
        <row r="1847">
          <cell r="A1847" t="str">
            <v>38516(22)</v>
          </cell>
          <cell r="D1847" t="str">
            <v>OTHER APPARATUS FOR USE  IN RADIO EQUIPMENT</v>
          </cell>
          <cell r="E1847">
            <v>99.999994999999998</v>
          </cell>
          <cell r="F1847">
            <v>113.40698916666665</v>
          </cell>
          <cell r="G1847">
            <v>96.099994999999993</v>
          </cell>
          <cell r="H1847">
            <v>89.660969166666661</v>
          </cell>
          <cell r="I1847">
            <v>100.01979166666666</v>
          </cell>
          <cell r="J1847">
            <v>100.76057833333334</v>
          </cell>
        </row>
        <row r="1848">
          <cell r="A1848" t="str">
            <v>38516(22)</v>
          </cell>
          <cell r="D1848" t="str">
            <v>OTHER APPARATUS FOR      OTHER USES</v>
          </cell>
          <cell r="E1848">
            <v>100</v>
          </cell>
          <cell r="F1848">
            <v>126.7139466666667</v>
          </cell>
          <cell r="G1848">
            <v>140.42553249999997</v>
          </cell>
          <cell r="H1848">
            <v>108.74704499999996</v>
          </cell>
          <cell r="I1848">
            <v>155.20094666666665</v>
          </cell>
          <cell r="J1848">
            <v>156.02837</v>
          </cell>
        </row>
        <row r="1849">
          <cell r="A1849" t="str">
            <v>38516(22)</v>
          </cell>
          <cell r="D1849" t="str">
            <v>BOARDS, PANELS, CONSOLES &amp; OTHER BASES,FOR A VOLT-AGE N.E. 1000 V, FOR     OTHER USES</v>
          </cell>
          <cell r="E1849">
            <v>99.999994999999998</v>
          </cell>
          <cell r="F1849">
            <v>113.40698916666665</v>
          </cell>
          <cell r="G1849">
            <v>96.099994999999993</v>
          </cell>
          <cell r="H1849">
            <v>89.660969166666661</v>
          </cell>
          <cell r="I1849">
            <v>100.01979166666666</v>
          </cell>
          <cell r="J1849">
            <v>100.76057833333334</v>
          </cell>
        </row>
        <row r="1850">
          <cell r="A1850" t="str">
            <v>38516(22)</v>
          </cell>
          <cell r="D1850" t="str">
            <v>BOARDS, PANELS, CONSOLES,DESKS, CABINETS &amp; OTHER  BASES, FOR USE IN O/T IN RADIO EQUIPMENT</v>
          </cell>
          <cell r="E1850">
            <v>99.999994999999998</v>
          </cell>
          <cell r="F1850">
            <v>113.40698916666665</v>
          </cell>
          <cell r="G1850">
            <v>96.099994999999993</v>
          </cell>
          <cell r="H1850">
            <v>89.660969166666661</v>
          </cell>
          <cell r="I1850">
            <v>100.01979166666666</v>
          </cell>
          <cell r="J1850">
            <v>100.76057833333334</v>
          </cell>
        </row>
        <row r="1851">
          <cell r="A1851" t="str">
            <v>38516(22)</v>
          </cell>
          <cell r="D1851" t="str">
            <v>PARTS FOR SWITCHES AND   OTHER ELECTRICAL         APPARATUS, FOR OTHER USES</v>
          </cell>
          <cell r="E1851">
            <v>99.999994999999998</v>
          </cell>
          <cell r="F1851">
            <v>113.40698916666665</v>
          </cell>
          <cell r="G1851">
            <v>96.099994999999993</v>
          </cell>
          <cell r="H1851">
            <v>89.660969166666661</v>
          </cell>
          <cell r="I1851">
            <v>100.01979166666666</v>
          </cell>
          <cell r="J1851">
            <v>100.76057833333334</v>
          </cell>
        </row>
        <row r="1852">
          <cell r="A1852" t="str">
            <v>38525(22)</v>
          </cell>
          <cell r="D1852" t="str">
            <v>CO-AXIAL CABLE AND OTHER CO-AXIAL ELECTRIC CONDUC-TORS, PLASTIC INSULATED</v>
          </cell>
          <cell r="E1852">
            <v>99.999997500000021</v>
          </cell>
          <cell r="F1852">
            <v>97.162738333333309</v>
          </cell>
          <cell r="G1852">
            <v>115.17271083333333</v>
          </cell>
          <cell r="H1852">
            <v>107.5720066666667</v>
          </cell>
          <cell r="I1852">
            <v>99.268265833333317</v>
          </cell>
          <cell r="J1852">
            <v>118.31486166666666</v>
          </cell>
        </row>
        <row r="1853">
          <cell r="A1853" t="str">
            <v>38414(22)</v>
          </cell>
          <cell r="D1853" t="str">
            <v>PARTS FOR OTHER ELECTRICAL APPLIANCES O/T FOR INSTANTANEOUS OR STORAGE WATER HEATERS AND IMMERSION HEATERS</v>
          </cell>
          <cell r="E1853">
            <v>100</v>
          </cell>
          <cell r="F1853">
            <v>100</v>
          </cell>
          <cell r="G1853">
            <v>103.04255083333332</v>
          </cell>
          <cell r="H1853">
            <v>107.33816833333333</v>
          </cell>
          <cell r="I1853">
            <v>98.969647500000008</v>
          </cell>
          <cell r="J1853">
            <v>98.978700000000018</v>
          </cell>
        </row>
        <row r="1854">
          <cell r="A1854" t="str">
            <v>38316(22)</v>
          </cell>
          <cell r="D1854" t="str">
            <v>CATHODE-RAY TELEVISION   PICTURE TUBES, COLOUR</v>
          </cell>
          <cell r="E1854">
            <v>100.00000833333334</v>
          </cell>
          <cell r="F1854">
            <v>85.400120833333318</v>
          </cell>
          <cell r="G1854">
            <v>78.751931666666678</v>
          </cell>
          <cell r="H1854">
            <v>75.008985833333327</v>
          </cell>
          <cell r="I1854">
            <v>79.905767499999996</v>
          </cell>
          <cell r="J1854">
            <v>80.100319999999996</v>
          </cell>
        </row>
        <row r="1855">
          <cell r="A1855" t="str">
            <v>38316(22)</v>
          </cell>
          <cell r="D1855" t="str">
            <v>OTHER CATHODE-RAY TUBES</v>
          </cell>
          <cell r="E1855">
            <v>99.999997500000006</v>
          </cell>
          <cell r="F1855">
            <v>103.23013083333333</v>
          </cell>
          <cell r="G1855">
            <v>102.92382583333335</v>
          </cell>
          <cell r="H1855">
            <v>111.67934499999998</v>
          </cell>
          <cell r="I1855">
            <v>117.38447666666669</v>
          </cell>
          <cell r="J1855">
            <v>136.0525608333333</v>
          </cell>
        </row>
        <row r="1856">
          <cell r="A1856" t="str">
            <v>38316(22)</v>
          </cell>
          <cell r="D1856" t="str">
            <v>PARTS FOR CATHODE-RAY    TUBES</v>
          </cell>
          <cell r="E1856">
            <v>99.999997500000006</v>
          </cell>
          <cell r="F1856">
            <v>103.23013083333333</v>
          </cell>
          <cell r="G1856">
            <v>102.92382583333335</v>
          </cell>
          <cell r="H1856">
            <v>111.67934499999998</v>
          </cell>
          <cell r="I1856">
            <v>117.38447666666669</v>
          </cell>
          <cell r="J1856">
            <v>136.0525608333333</v>
          </cell>
        </row>
        <row r="1857">
          <cell r="A1857" t="str">
            <v>38316(22)</v>
          </cell>
          <cell r="D1857" t="str">
            <v>PARTS FOR THERMIONIC     VALVES AND TUBES, O/T    CATHODE-RAY TUBES</v>
          </cell>
          <cell r="E1857">
            <v>100</v>
          </cell>
          <cell r="F1857">
            <v>100</v>
          </cell>
          <cell r="G1857">
            <v>100</v>
          </cell>
          <cell r="H1857">
            <v>79.129651666666661</v>
          </cell>
          <cell r="I1857">
            <v>85.231601666666677</v>
          </cell>
          <cell r="J1857">
            <v>85.522420833333314</v>
          </cell>
        </row>
        <row r="1858">
          <cell r="A1858" t="str">
            <v>38316(22)</v>
          </cell>
          <cell r="D1858" t="str">
            <v>DIODES, O/T PHOTOSENSI-  TIVE OR LIGHT EMITTING   DIODES</v>
          </cell>
          <cell r="E1858">
            <v>100</v>
          </cell>
          <cell r="F1858">
            <v>100</v>
          </cell>
          <cell r="G1858">
            <v>100</v>
          </cell>
          <cell r="H1858">
            <v>100</v>
          </cell>
          <cell r="I1858">
            <v>112.5</v>
          </cell>
          <cell r="J1858">
            <v>118.75</v>
          </cell>
        </row>
        <row r="1859">
          <cell r="A1859" t="str">
            <v>38316(22)</v>
          </cell>
          <cell r="D1859" t="str">
            <v>TRANSISTORS, O/T PHOTO-  SENSITIVE TRANSISTORS    WITH A DISSIPATION RATE  OF LESS THAN 1 W</v>
          </cell>
          <cell r="E1859">
            <v>99.999997500000006</v>
          </cell>
          <cell r="F1859">
            <v>103.23013083333333</v>
          </cell>
          <cell r="G1859">
            <v>102.92382583333335</v>
          </cell>
          <cell r="H1859">
            <v>111.67934499999998</v>
          </cell>
          <cell r="I1859">
            <v>117.38447666666669</v>
          </cell>
          <cell r="J1859">
            <v>136.0525608333333</v>
          </cell>
        </row>
        <row r="1860">
          <cell r="A1860" t="str">
            <v>38316(22)</v>
          </cell>
          <cell r="D1860" t="str">
            <v>OTHER TRANSISTORS</v>
          </cell>
          <cell r="E1860">
            <v>100</v>
          </cell>
          <cell r="F1860">
            <v>133.73493999999999</v>
          </cell>
          <cell r="G1860">
            <v>108.43372999999997</v>
          </cell>
          <cell r="H1860">
            <v>108.43372999999997</v>
          </cell>
          <cell r="I1860">
            <v>105.07028166666665</v>
          </cell>
          <cell r="J1860">
            <v>105.47189083333335</v>
          </cell>
        </row>
        <row r="1861">
          <cell r="A1861" t="str">
            <v>38316(22)</v>
          </cell>
          <cell r="D1861" t="str">
            <v>PHOTOSENSITIVE SEMICON-  DUCTOR DEVICES, INCL.    PHOTOVOLTAIC CELLS, W/N  ASSEMBLED IN MODULES;    LIGHT EMITTING DIODES</v>
          </cell>
          <cell r="E1861">
            <v>100</v>
          </cell>
          <cell r="F1861">
            <v>100.77867833333333</v>
          </cell>
          <cell r="G1861">
            <v>100.55929500000001</v>
          </cell>
          <cell r="H1861">
            <v>122.53187666666665</v>
          </cell>
          <cell r="I1861">
            <v>131.73390333333336</v>
          </cell>
          <cell r="J1861">
            <v>125.01087916666668</v>
          </cell>
        </row>
        <row r="1862">
          <cell r="A1862" t="str">
            <v>38316(22)</v>
          </cell>
          <cell r="D1862" t="str">
            <v>OTHER SEMICONDUCTOR      DEVICES</v>
          </cell>
          <cell r="E1862">
            <v>99.999997500000006</v>
          </cell>
          <cell r="F1862">
            <v>103.23013083333333</v>
          </cell>
          <cell r="G1862">
            <v>102.92382583333335</v>
          </cell>
          <cell r="H1862">
            <v>111.67934499999998</v>
          </cell>
          <cell r="I1862">
            <v>117.38447666666669</v>
          </cell>
          <cell r="J1862">
            <v>136.0525608333333</v>
          </cell>
        </row>
        <row r="1863">
          <cell r="A1863" t="str">
            <v>38316(22)</v>
          </cell>
          <cell r="D1863" t="str">
            <v>OTHER, INCL. CIRCUITS    OBTAINED BY A COMBINATIONOF BIPOLAR AND MOS       TECHNOLOGIES (BIMOS      TECHNOLOGY)</v>
          </cell>
          <cell r="E1863">
            <v>99.999997500000006</v>
          </cell>
          <cell r="F1863">
            <v>103.23013083333333</v>
          </cell>
          <cell r="G1863">
            <v>102.92382583333335</v>
          </cell>
          <cell r="H1863">
            <v>111.67934499999998</v>
          </cell>
          <cell r="I1863">
            <v>117.38447666666669</v>
          </cell>
          <cell r="J1863">
            <v>136.0525608333333</v>
          </cell>
        </row>
        <row r="1864">
          <cell r="A1864" t="str">
            <v>38316(22)</v>
          </cell>
          <cell r="D1864" t="str">
            <v>CARDS INCORPORATING AN   ELECTRONIC INTEGRATED    CIRCUIT ( 'SMART' CARDS )</v>
          </cell>
          <cell r="E1864">
            <v>99.999997500000006</v>
          </cell>
          <cell r="F1864">
            <v>103.23013083333333</v>
          </cell>
          <cell r="G1864">
            <v>102.92382583333335</v>
          </cell>
          <cell r="H1864">
            <v>111.67934499999998</v>
          </cell>
          <cell r="I1864">
            <v>117.38447666666669</v>
          </cell>
          <cell r="J1864">
            <v>136.0525608333333</v>
          </cell>
        </row>
        <row r="1865">
          <cell r="A1865" t="str">
            <v>38316(22)</v>
          </cell>
          <cell r="D1865" t="str">
            <v>METAL OXIDE              SEMICONDUCTORS (MOS      TECHNOLOGY)</v>
          </cell>
          <cell r="E1865">
            <v>99.999997500000006</v>
          </cell>
          <cell r="F1865">
            <v>103.23013083333333</v>
          </cell>
          <cell r="G1865">
            <v>102.92382583333335</v>
          </cell>
          <cell r="H1865">
            <v>111.67934499999998</v>
          </cell>
          <cell r="I1865">
            <v>117.38447666666669</v>
          </cell>
          <cell r="J1865">
            <v>136.0525608333333</v>
          </cell>
        </row>
        <row r="1866">
          <cell r="A1866" t="str">
            <v>38316(22)</v>
          </cell>
          <cell r="D1866" t="str">
            <v>OTHER MONOLITHIC         INTEGRATED CIRCUITS</v>
          </cell>
          <cell r="E1866">
            <v>99.999997500000006</v>
          </cell>
          <cell r="F1866">
            <v>103.23013083333333</v>
          </cell>
          <cell r="G1866">
            <v>102.92382583333335</v>
          </cell>
          <cell r="H1866">
            <v>111.67934499999998</v>
          </cell>
          <cell r="I1866">
            <v>117.38447666666669</v>
          </cell>
          <cell r="J1866">
            <v>136.0525608333333</v>
          </cell>
        </row>
        <row r="1867">
          <cell r="A1867" t="str">
            <v>38316(22)</v>
          </cell>
          <cell r="D1867" t="str">
            <v>HYBRID INTEGRATED        CIRCUITS</v>
          </cell>
          <cell r="E1867">
            <v>99.999997500000006</v>
          </cell>
          <cell r="F1867">
            <v>103.23013083333333</v>
          </cell>
          <cell r="G1867">
            <v>102.92382583333335</v>
          </cell>
          <cell r="H1867">
            <v>111.67934499999998</v>
          </cell>
          <cell r="I1867">
            <v>117.38447666666669</v>
          </cell>
          <cell r="J1867">
            <v>136.0525608333333</v>
          </cell>
        </row>
        <row r="1868">
          <cell r="A1868" t="str">
            <v>38316(22)</v>
          </cell>
          <cell r="D1868" t="str">
            <v>ELECTRONIC MICRO-        ASSEMBLIES</v>
          </cell>
          <cell r="E1868">
            <v>99.999997500000006</v>
          </cell>
          <cell r="F1868">
            <v>103.23013083333333</v>
          </cell>
          <cell r="G1868">
            <v>102.92382583333335</v>
          </cell>
          <cell r="H1868">
            <v>111.67934499999998</v>
          </cell>
          <cell r="I1868">
            <v>117.38447666666669</v>
          </cell>
          <cell r="J1868">
            <v>136.0525608333333</v>
          </cell>
        </row>
        <row r="1869">
          <cell r="A1869" t="str">
            <v>38316(22)</v>
          </cell>
          <cell r="D1869" t="str">
            <v>MOUNTED PIEZO-ELECTRIC   CRYSTALS</v>
          </cell>
          <cell r="E1869">
            <v>100</v>
          </cell>
          <cell r="F1869">
            <v>100</v>
          </cell>
          <cell r="G1869">
            <v>100.08865249999999</v>
          </cell>
          <cell r="H1869">
            <v>105.23049499999999</v>
          </cell>
          <cell r="I1869">
            <v>111.52482000000002</v>
          </cell>
          <cell r="J1869">
            <v>111.17021000000003</v>
          </cell>
        </row>
        <row r="1870">
          <cell r="A1870" t="str">
            <v>38316(22)</v>
          </cell>
          <cell r="D1870" t="str">
            <v>PARTS FOR DIODES,TRANSIS-TORS &amp; SIM. SEMICONDUCTORDEVICES; PHOTOSENSITIVE  DEVICES; LIGHT EMITTING  DIODES,PIEZO-ELECT. CRYST</v>
          </cell>
          <cell r="E1870">
            <v>100.00000666666666</v>
          </cell>
          <cell r="F1870">
            <v>102.56711333333332</v>
          </cell>
          <cell r="G1870">
            <v>112.24598666666665</v>
          </cell>
          <cell r="H1870">
            <v>121.01769083333336</v>
          </cell>
          <cell r="I1870">
            <v>129.04023166666664</v>
          </cell>
          <cell r="J1870">
            <v>128.33558499999998</v>
          </cell>
        </row>
        <row r="1871">
          <cell r="A1871" t="str">
            <v>38316(22)</v>
          </cell>
          <cell r="D1871" t="str">
            <v>PARTS FOR ELECTRONIC     INTEGRATED CIRCUITS AND  MICROASSEMBLIES</v>
          </cell>
          <cell r="E1871">
            <v>99.99999333333335</v>
          </cell>
          <cell r="F1871">
            <v>105.94364166666666</v>
          </cell>
          <cell r="G1871">
            <v>107.45371166666669</v>
          </cell>
          <cell r="H1871">
            <v>119.52006750000002</v>
          </cell>
          <cell r="I1871">
            <v>125.32589000000003</v>
          </cell>
          <cell r="J1871">
            <v>150.12655583333333</v>
          </cell>
        </row>
        <row r="1872">
          <cell r="A1872" t="str">
            <v>38528(22)</v>
          </cell>
          <cell r="D1872" t="str">
            <v>OTHER PRIMARY CELLS  AND PRIMARY BATTERIES</v>
          </cell>
          <cell r="E1872">
            <v>99.992223333333328</v>
          </cell>
          <cell r="F1872">
            <v>100.8588175</v>
          </cell>
          <cell r="G1872">
            <v>148.94708750000001</v>
          </cell>
          <cell r="H1872">
            <v>158.25269750000001</v>
          </cell>
          <cell r="I1872">
            <v>177.59032166666668</v>
          </cell>
          <cell r="J1872">
            <v>178.40453750000003</v>
          </cell>
        </row>
        <row r="1873">
          <cell r="A1873" t="str">
            <v>38527(22)</v>
          </cell>
          <cell r="D1873" t="str">
            <v>OTHER NICKEL-CADMIUM     ACCUMULATORS</v>
          </cell>
          <cell r="E1873">
            <v>99.992223333333328</v>
          </cell>
          <cell r="F1873">
            <v>100.8588175</v>
          </cell>
          <cell r="G1873">
            <v>148.94708750000001</v>
          </cell>
          <cell r="H1873">
            <v>158.25269750000001</v>
          </cell>
          <cell r="I1873">
            <v>177.59032166666668</v>
          </cell>
          <cell r="J1873">
            <v>178.40453750000003</v>
          </cell>
        </row>
        <row r="1874">
          <cell r="A1874" t="str">
            <v>38527(22)</v>
          </cell>
          <cell r="D1874" t="str">
            <v>OTHER ACCUMULATORS</v>
          </cell>
          <cell r="E1874">
            <v>99.992223333333328</v>
          </cell>
          <cell r="F1874">
            <v>100.8588175</v>
          </cell>
          <cell r="G1874">
            <v>148.94708750000001</v>
          </cell>
          <cell r="H1874">
            <v>158.25269750000001</v>
          </cell>
          <cell r="I1874">
            <v>177.59032166666668</v>
          </cell>
          <cell r="J1874">
            <v>178.40453750000003</v>
          </cell>
        </row>
        <row r="1875">
          <cell r="A1875" t="str">
            <v>38522(22)</v>
          </cell>
          <cell r="D1875" t="str">
            <v>PARTS FOR ELECTRIC-      IGNITION OR STARTING     EQUIPMENT</v>
          </cell>
          <cell r="E1875">
            <v>99.992223333333328</v>
          </cell>
          <cell r="F1875">
            <v>100.8588175</v>
          </cell>
          <cell r="G1875">
            <v>148.94708750000001</v>
          </cell>
          <cell r="H1875">
            <v>158.25269750000001</v>
          </cell>
          <cell r="I1875">
            <v>177.59032166666668</v>
          </cell>
          <cell r="J1875">
            <v>178.40453750000003</v>
          </cell>
        </row>
        <row r="1876">
          <cell r="A1876" t="str">
            <v>38521(22)</v>
          </cell>
          <cell r="D1876" t="str">
            <v>FIXED CAPACITORS FOR USE IN 50/60 HZ CIRCUITS AND HAVING A REACTIVE POWER  CAPACITY OF &gt; 0.5 KVAR   (POWER CAPACITORS)</v>
          </cell>
          <cell r="E1876">
            <v>99.963650000000015</v>
          </cell>
          <cell r="F1876">
            <v>99.963650000000015</v>
          </cell>
          <cell r="G1876">
            <v>267.17557333333338</v>
          </cell>
          <cell r="H1876">
            <v>302.61723333333339</v>
          </cell>
          <cell r="I1876">
            <v>392.58450999999991</v>
          </cell>
          <cell r="J1876">
            <v>392.58450999999991</v>
          </cell>
        </row>
        <row r="1877">
          <cell r="A1877" t="str">
            <v>38521(22)</v>
          </cell>
          <cell r="D1877" t="str">
            <v>ALUMINIUM ELECTROLYTIC   FIXED CAPACITORS</v>
          </cell>
          <cell r="E1877">
            <v>100.00001999999999</v>
          </cell>
          <cell r="F1877">
            <v>79.698065</v>
          </cell>
          <cell r="G1877">
            <v>116.90851000000001</v>
          </cell>
          <cell r="H1877">
            <v>114.58684916666668</v>
          </cell>
          <cell r="I1877">
            <v>133.65325749999997</v>
          </cell>
          <cell r="J1877">
            <v>148.03321</v>
          </cell>
        </row>
        <row r="1878">
          <cell r="A1878" t="str">
            <v>38521(22)</v>
          </cell>
          <cell r="D1878" t="str">
            <v>CERAMIC DIELECTRIC MULTI-LAYER FIXED CAPACITORS</v>
          </cell>
          <cell r="E1878">
            <v>99.992223333333328</v>
          </cell>
          <cell r="F1878">
            <v>100.8588175</v>
          </cell>
          <cell r="G1878">
            <v>148.94708750000001</v>
          </cell>
          <cell r="H1878">
            <v>158.25269750000001</v>
          </cell>
          <cell r="I1878">
            <v>177.59032166666668</v>
          </cell>
          <cell r="J1878">
            <v>178.40453750000003</v>
          </cell>
        </row>
        <row r="1879">
          <cell r="A1879" t="str">
            <v>38521(22)</v>
          </cell>
          <cell r="D1879" t="str">
            <v>FIXED CAPACITORS OF OTHERMATERIALS</v>
          </cell>
          <cell r="E1879">
            <v>100</v>
          </cell>
          <cell r="F1879">
            <v>106.82701666666665</v>
          </cell>
          <cell r="G1879">
            <v>100</v>
          </cell>
          <cell r="H1879">
            <v>101.28765749999999</v>
          </cell>
          <cell r="I1879">
            <v>109.03790000000001</v>
          </cell>
          <cell r="J1879">
            <v>109.03790000000001</v>
          </cell>
        </row>
        <row r="1880">
          <cell r="A1880" t="str">
            <v>38521(22)</v>
          </cell>
          <cell r="D1880" t="str">
            <v>VARIABLE OR ADJUSTABLE   (PRE-SET) CAPACITORS</v>
          </cell>
          <cell r="E1880">
            <v>99.992223333333328</v>
          </cell>
          <cell r="F1880">
            <v>100.8588175</v>
          </cell>
          <cell r="G1880">
            <v>148.94708750000001</v>
          </cell>
          <cell r="H1880">
            <v>158.25269750000001</v>
          </cell>
          <cell r="I1880">
            <v>177.59032166666668</v>
          </cell>
          <cell r="J1880">
            <v>178.40453750000003</v>
          </cell>
        </row>
        <row r="1881">
          <cell r="A1881" t="str">
            <v>38521(22)</v>
          </cell>
          <cell r="D1881" t="str">
            <v>PARTS FOR ELECTRIC       CAPACITORS</v>
          </cell>
          <cell r="E1881">
            <v>100.00003666666667</v>
          </cell>
          <cell r="F1881">
            <v>98.19639416666665</v>
          </cell>
          <cell r="G1881">
            <v>118.33168749999997</v>
          </cell>
          <cell r="H1881">
            <v>128.21633333333332</v>
          </cell>
          <cell r="I1881">
            <v>118.81381916666666</v>
          </cell>
          <cell r="J1881">
            <v>118.59285</v>
          </cell>
        </row>
        <row r="1882">
          <cell r="A1882" t="str">
            <v>38521(22)</v>
          </cell>
          <cell r="D1882" t="str">
            <v>OTHER MACHINES AND       APPARATUS, HAVING        INDIVIDUAL FUNCTIONS, NES</v>
          </cell>
          <cell r="E1882">
            <v>100.00087583333331</v>
          </cell>
          <cell r="F1882">
            <v>101.33655416666667</v>
          </cell>
          <cell r="G1882">
            <v>84.147879166666641</v>
          </cell>
          <cell r="H1882">
            <v>79.221188333333345</v>
          </cell>
          <cell r="I1882">
            <v>34.005118333333336</v>
          </cell>
          <cell r="J1882">
            <v>32.844610000000003</v>
          </cell>
        </row>
        <row r="1883">
          <cell r="A1883" t="str">
            <v>38316(22)</v>
          </cell>
          <cell r="D1883" t="str">
            <v>PERMANENT MAGNETS AND    ARTICLES OF METAL</v>
          </cell>
          <cell r="E1883">
            <v>100.00387083333331</v>
          </cell>
          <cell r="F1883">
            <v>94.603101666666674</v>
          </cell>
          <cell r="G1883">
            <v>154.95634666666666</v>
          </cell>
          <cell r="H1883">
            <v>142.56255916666669</v>
          </cell>
          <cell r="I1883">
            <v>161.23973083333334</v>
          </cell>
          <cell r="J1883">
            <v>171.93443250000001</v>
          </cell>
        </row>
        <row r="1884">
          <cell r="A1884" t="str">
            <v>38316(22)</v>
          </cell>
          <cell r="D1884" t="str">
            <v>OTHER PERMANENT MAGNETS</v>
          </cell>
          <cell r="E1884">
            <v>99.992223333333328</v>
          </cell>
          <cell r="F1884">
            <v>100.8588175</v>
          </cell>
          <cell r="G1884">
            <v>148.94708750000001</v>
          </cell>
          <cell r="H1884">
            <v>158.25269750000001</v>
          </cell>
          <cell r="I1884">
            <v>177.59032166666668</v>
          </cell>
          <cell r="J1884">
            <v>178.40453750000003</v>
          </cell>
        </row>
        <row r="1885">
          <cell r="A1885" t="str">
            <v>38535(22)</v>
          </cell>
          <cell r="D1885" t="str">
            <v>INDICATOR PANELS INCORP  LIQUID CRYSTAL DEVICES   OR LIGHT EMITTING DIODES</v>
          </cell>
          <cell r="E1885">
            <v>100</v>
          </cell>
          <cell r="F1885">
            <v>94.58865999999999</v>
          </cell>
          <cell r="G1885">
            <v>155.01322499999998</v>
          </cell>
          <cell r="H1885">
            <v>170.35966250000001</v>
          </cell>
          <cell r="I1885">
            <v>131.62362833333333</v>
          </cell>
          <cell r="J1885">
            <v>127.65795</v>
          </cell>
        </row>
        <row r="1886">
          <cell r="A1886" t="str">
            <v>38535(22)</v>
          </cell>
          <cell r="D1886" t="str">
            <v>PARTS FOR ELECTRIC SOUND AND VISUAL SIGNALLING    APPARATUS</v>
          </cell>
          <cell r="E1886">
            <v>100</v>
          </cell>
          <cell r="F1886">
            <v>94.596949999999978</v>
          </cell>
          <cell r="G1886">
            <v>155.03268</v>
          </cell>
          <cell r="H1886">
            <v>141.91721000000001</v>
          </cell>
          <cell r="I1886">
            <v>141.91721000000001</v>
          </cell>
          <cell r="J1886">
            <v>141.91721000000001</v>
          </cell>
        </row>
        <row r="1887">
          <cell r="A1887" t="str">
            <v>38731(22)</v>
          </cell>
          <cell r="D1887" t="str">
            <v>MOTOR CARS, INCLUDING    STATION WAGONS, SPORTS &amp; RACING CARS, OF A CYL. CP&gt; 1500 CC BUT N.E 2000 CCCKD</v>
          </cell>
          <cell r="E1887">
            <v>99.999999166666669</v>
          </cell>
          <cell r="F1887">
            <v>122.04959083333333</v>
          </cell>
          <cell r="G1887">
            <v>102.31160333333335</v>
          </cell>
          <cell r="H1887">
            <v>86.305413333333348</v>
          </cell>
          <cell r="I1887">
            <v>84.086190000000002</v>
          </cell>
          <cell r="J1887">
            <v>84.123379999999997</v>
          </cell>
        </row>
        <row r="1888">
          <cell r="A1888" t="str">
            <v>38731(22)</v>
          </cell>
          <cell r="D1888" t="str">
            <v>MOTOR CARS, INCLUDING    STATION WAGONS, SPORTS &amp; RACING CARS, OF A CYL. CP2000 CC BUT N.E 2500 CC, CKD</v>
          </cell>
          <cell r="E1888">
            <v>99.999998333333323</v>
          </cell>
          <cell r="F1888">
            <v>122.04958166666665</v>
          </cell>
          <cell r="G1888">
            <v>102.31159916666667</v>
          </cell>
          <cell r="H1888">
            <v>110.77468666666668</v>
          </cell>
          <cell r="I1888">
            <v>110.2009433333333</v>
          </cell>
          <cell r="J1888">
            <v>108.27708416666667</v>
          </cell>
        </row>
        <row r="1889">
          <cell r="A1889" t="str">
            <v>38731(22)</v>
          </cell>
          <cell r="D1889" t="str">
            <v>MOTOR CARS, INCLUDING    STATION WAGONS, SPORTS &amp; RACING CARS, OF A CYL. CP2500 CC BUT N.E 3000 CC, CKD</v>
          </cell>
          <cell r="E1889">
            <v>100.00000249999999</v>
          </cell>
          <cell r="F1889">
            <v>114.40934</v>
          </cell>
          <cell r="G1889">
            <v>98.209357499999996</v>
          </cell>
          <cell r="H1889">
            <v>86.299060000000011</v>
          </cell>
          <cell r="I1889">
            <v>87.398801666666685</v>
          </cell>
          <cell r="J1889">
            <v>83.855850000000004</v>
          </cell>
        </row>
        <row r="1890">
          <cell r="A1890" t="str">
            <v>38731(22)</v>
          </cell>
          <cell r="D1890" t="str">
            <v>MOTOR CARS, INCLUDING    STATION WAGONS, SPORTS &amp; RACING CARS,             N.E 1000 CC., CKD.</v>
          </cell>
          <cell r="E1890">
            <v>100.00000250000002</v>
          </cell>
          <cell r="F1890">
            <v>109.44249916666668</v>
          </cell>
          <cell r="G1890">
            <v>92.006366666666651</v>
          </cell>
          <cell r="H1890">
            <v>68.461911666666666</v>
          </cell>
          <cell r="I1890">
            <v>72.279508333333325</v>
          </cell>
          <cell r="J1890">
            <v>64.950706666666662</v>
          </cell>
        </row>
        <row r="1891">
          <cell r="A1891" t="str">
            <v>38731(22)</v>
          </cell>
          <cell r="D1891" t="str">
            <v>MOTOR VEHICLES, INCLUDINGSTATION WAGONS AND RACINGCARS, SPARK-IGNITION     ENGINE, &gt; 1000 CC BUT    &lt; 1500 CC, CKD</v>
          </cell>
          <cell r="E1891">
            <v>100.00000249999999</v>
          </cell>
          <cell r="F1891">
            <v>114.40934</v>
          </cell>
          <cell r="G1891">
            <v>98.209357499999996</v>
          </cell>
          <cell r="H1891">
            <v>86.299060000000011</v>
          </cell>
          <cell r="I1891">
            <v>87.398801666666685</v>
          </cell>
          <cell r="J1891">
            <v>83.855850000000004</v>
          </cell>
        </row>
        <row r="1892">
          <cell r="A1892" t="str">
            <v>38732(22)</v>
          </cell>
          <cell r="D1892" t="str">
            <v>4 WD VEHICLES, O/T MOTOR  CARS, STATION  WAGONS,  SPORTS &amp; RACING CARS     EXC. 1000 CC.,  BUT N.E. 1500 CC., CKD</v>
          </cell>
          <cell r="E1892">
            <v>99.999999166666669</v>
          </cell>
          <cell r="F1892">
            <v>100.17471416666667</v>
          </cell>
          <cell r="G1892">
            <v>92.965690000000009</v>
          </cell>
          <cell r="H1892">
            <v>105.54857999999999</v>
          </cell>
          <cell r="I1892">
            <v>113.18743500000002</v>
          </cell>
          <cell r="J1892">
            <v>103.93383416666663</v>
          </cell>
        </row>
        <row r="1893">
          <cell r="A1893" t="str">
            <v>38731(22)</v>
          </cell>
          <cell r="D1893" t="str">
            <v>MOTOR CARS, INCLUDING    STATION WAGONS, SPORTS &amp; RACING CARS,             EXC. 1000 CC.,  BUT N. E. 1500 CC, CKD</v>
          </cell>
          <cell r="E1893">
            <v>100.00000249999999</v>
          </cell>
          <cell r="F1893">
            <v>114.40934</v>
          </cell>
          <cell r="G1893">
            <v>98.209357499999996</v>
          </cell>
          <cell r="H1893">
            <v>86.299060000000011</v>
          </cell>
          <cell r="I1893">
            <v>87.398801666666685</v>
          </cell>
          <cell r="J1893">
            <v>83.855850000000004</v>
          </cell>
        </row>
        <row r="1894">
          <cell r="A1894" t="str">
            <v>38731(22)</v>
          </cell>
          <cell r="D1894" t="str">
            <v>OTHER VEHICLES, O/T 4 WD &amp; MOTOR CARS,  OF A      CYLINDER CAPACITY        EXC. 1500 CC., BUT N.E   1800 CC., CKD</v>
          </cell>
          <cell r="E1894">
            <v>100.00000083333335</v>
          </cell>
          <cell r="F1894">
            <v>97.851984999999999</v>
          </cell>
          <cell r="G1894">
            <v>106.22080749999998</v>
          </cell>
          <cell r="H1894">
            <v>103.61379333333335</v>
          </cell>
          <cell r="I1894">
            <v>104.14358333333337</v>
          </cell>
          <cell r="J1894">
            <v>104.145</v>
          </cell>
        </row>
        <row r="1895">
          <cell r="A1895" t="str">
            <v>38732(22)</v>
          </cell>
          <cell r="D1895" t="str">
            <v>OTHER VEHICLES, WITH     COMPRESSION-IGNITION     ENGINE, G.V.W. NOT EXD   5 TONNES, CKD</v>
          </cell>
          <cell r="E1895">
            <v>99.999999166666669</v>
          </cell>
          <cell r="F1895">
            <v>83.852855000000005</v>
          </cell>
          <cell r="G1895">
            <v>75.450363333333328</v>
          </cell>
          <cell r="H1895">
            <v>99.025000833333337</v>
          </cell>
          <cell r="I1895">
            <v>101.54325166666669</v>
          </cell>
          <cell r="J1895">
            <v>101.00395000000002</v>
          </cell>
        </row>
        <row r="1896">
          <cell r="A1896" t="str">
            <v>38735(22)</v>
          </cell>
          <cell r="D1896" t="str">
            <v>ROAD TRACTORS FOR SEMI-  TRAILERS, COMPLETELY     KNOCKED DOWN</v>
          </cell>
          <cell r="E1896">
            <v>100</v>
          </cell>
          <cell r="F1896">
            <v>101.9732983333333</v>
          </cell>
          <cell r="G1896">
            <v>101.97678166666668</v>
          </cell>
          <cell r="H1896">
            <v>133.91566416666666</v>
          </cell>
          <cell r="I1896">
            <v>133.71205083333334</v>
          </cell>
          <cell r="J1896">
            <v>134.38422916666667</v>
          </cell>
        </row>
        <row r="1897">
          <cell r="A1897" t="str">
            <v>38723(22)</v>
          </cell>
          <cell r="D1897" t="str">
            <v>OTHER PARTS &amp; ACCESSORIESFOR MOTOR VEHICLES FALL- ING WITHIN HEADINGS NOS. 8702, 8703, 8704 &amp; 8705</v>
          </cell>
          <cell r="E1897">
            <v>100</v>
          </cell>
          <cell r="F1897">
            <v>109.80345416666667</v>
          </cell>
          <cell r="G1897">
            <v>95.393121666666673</v>
          </cell>
          <cell r="H1897">
            <v>90.590540000000004</v>
          </cell>
          <cell r="I1897">
            <v>95.785673333333349</v>
          </cell>
          <cell r="J1897">
            <v>101.97501250000002</v>
          </cell>
        </row>
        <row r="1898">
          <cell r="A1898" t="str">
            <v>38814(22)</v>
          </cell>
          <cell r="D1898" t="str">
            <v>OTHER PARTS &amp; ACCESSORIESOF MOTORCYCLES</v>
          </cell>
          <cell r="E1898">
            <v>100.00000249999998</v>
          </cell>
          <cell r="F1898">
            <v>112.81923999999999</v>
          </cell>
          <cell r="G1898">
            <v>101.60223083333331</v>
          </cell>
          <cell r="H1898">
            <v>108.87485999999998</v>
          </cell>
          <cell r="I1898">
            <v>184.0560583333334</v>
          </cell>
          <cell r="J1898">
            <v>353.58749166666661</v>
          </cell>
        </row>
        <row r="1899">
          <cell r="A1899" t="str">
            <v>38918(22)</v>
          </cell>
          <cell r="D1899" t="str">
            <v>AEROPLANES AND OTHER     AIRCRAFT, OF AN UNLADEN  WEIGHT EXCEEDING 15000 KG</v>
          </cell>
          <cell r="E1899">
            <v>99.999424166666671</v>
          </cell>
          <cell r="F1899">
            <v>103.69376</v>
          </cell>
          <cell r="G1899">
            <v>102.99778166666667</v>
          </cell>
          <cell r="H1899">
            <v>108.83041249999999</v>
          </cell>
          <cell r="I1899">
            <v>115.45714916666665</v>
          </cell>
          <cell r="J1899">
            <v>124.92116333333335</v>
          </cell>
        </row>
        <row r="1900">
          <cell r="A1900" t="str">
            <v>38921(22)</v>
          </cell>
          <cell r="D1900" t="str">
            <v>OTHER PARTS OF AEROPLANESOR HELICOPTERS</v>
          </cell>
          <cell r="E1900">
            <v>99.999424166666671</v>
          </cell>
          <cell r="F1900">
            <v>103.69376</v>
          </cell>
          <cell r="G1900">
            <v>102.99778166666667</v>
          </cell>
          <cell r="H1900">
            <v>108.83041249999999</v>
          </cell>
          <cell r="I1900">
            <v>115.45714916666665</v>
          </cell>
          <cell r="J1900">
            <v>124.92116333333335</v>
          </cell>
        </row>
        <row r="1901">
          <cell r="A1901" t="str">
            <v>38921(22)</v>
          </cell>
          <cell r="D1901" t="str">
            <v>PARTS FOR AIRCRAFT AND   ASSOCIATED EQUIPMENT</v>
          </cell>
          <cell r="E1901">
            <v>99.999424166666671</v>
          </cell>
          <cell r="F1901">
            <v>103.69376</v>
          </cell>
          <cell r="G1901">
            <v>102.99778166666667</v>
          </cell>
          <cell r="H1901">
            <v>108.83041249999999</v>
          </cell>
          <cell r="I1901">
            <v>115.45714916666665</v>
          </cell>
          <cell r="J1901">
            <v>124.92116333333335</v>
          </cell>
        </row>
        <row r="1902">
          <cell r="A1902" t="str">
            <v>38611(22)</v>
          </cell>
          <cell r="D1902" t="str">
            <v>TANKERS, MORE THAN 4,000 GROSS TONNAGE</v>
          </cell>
          <cell r="E1902">
            <v>99.999424166666671</v>
          </cell>
          <cell r="F1902">
            <v>103.69376</v>
          </cell>
          <cell r="G1902">
            <v>102.99778166666667</v>
          </cell>
          <cell r="H1902">
            <v>108.83041249999999</v>
          </cell>
          <cell r="I1902">
            <v>115.45714916666665</v>
          </cell>
          <cell r="J1902">
            <v>124.92116333333335</v>
          </cell>
        </row>
        <row r="1903">
          <cell r="A1903" t="str">
            <v>38611(22)</v>
          </cell>
          <cell r="D1903" t="str">
            <v>TANKERS, MORE THAN 26    GROSS TONNAGE BUT NOT    MORE THAN 4,000 GROSS    TONNAGE</v>
          </cell>
          <cell r="E1903">
            <v>99.999424166666671</v>
          </cell>
          <cell r="F1903">
            <v>103.69376</v>
          </cell>
          <cell r="G1903">
            <v>102.99778166666667</v>
          </cell>
          <cell r="H1903">
            <v>108.83041249999999</v>
          </cell>
          <cell r="I1903">
            <v>115.45714916666665</v>
          </cell>
          <cell r="J1903">
            <v>124.92116333333335</v>
          </cell>
        </row>
        <row r="1904">
          <cell r="A1904" t="str">
            <v>35917(22)</v>
          </cell>
          <cell r="D1904" t="str">
            <v>CHANDELIERS AND OTHER    ELECTRIC CEILING OR WALL LIGHTING OTHER THAN      FLUORESCENT LAMP</v>
          </cell>
          <cell r="E1904">
            <v>99.999934999999994</v>
          </cell>
          <cell r="F1904">
            <v>98.417459999999977</v>
          </cell>
          <cell r="G1904">
            <v>83.36344166666666</v>
          </cell>
          <cell r="H1904">
            <v>94.951014166666681</v>
          </cell>
          <cell r="I1904">
            <v>88.666559166666687</v>
          </cell>
          <cell r="J1904">
            <v>85.238960000000034</v>
          </cell>
        </row>
        <row r="1905">
          <cell r="A1905" t="str">
            <v>38535(22)</v>
          </cell>
          <cell r="D1905" t="str">
            <v>ELECTRIC LAMPS</v>
          </cell>
          <cell r="E1905">
            <v>99.999966666666666</v>
          </cell>
          <cell r="F1905">
            <v>93.188155000000023</v>
          </cell>
          <cell r="G1905">
            <v>79.21590999999998</v>
          </cell>
          <cell r="H1905">
            <v>93.165764999999993</v>
          </cell>
          <cell r="I1905">
            <v>90.322234999999992</v>
          </cell>
          <cell r="J1905">
            <v>87.80724166666667</v>
          </cell>
        </row>
        <row r="1906">
          <cell r="A1906" t="str">
            <v>36113(22)</v>
          </cell>
          <cell r="D1906" t="str">
            <v>OTHER EXTERIOR LIGHTING</v>
          </cell>
          <cell r="E1906">
            <v>100</v>
          </cell>
          <cell r="F1906">
            <v>87.741339999999994</v>
          </cell>
          <cell r="G1906">
            <v>74.895870000000002</v>
          </cell>
          <cell r="H1906">
            <v>91.306262500000031</v>
          </cell>
          <cell r="I1906">
            <v>92.046771666666672</v>
          </cell>
          <cell r="J1906">
            <v>90.482347500000003</v>
          </cell>
        </row>
        <row r="1907">
          <cell r="A1907" t="str">
            <v>36115(22)</v>
          </cell>
          <cell r="D1907" t="str">
            <v>ILLUMINATED SIGNS,       ILLUMINATED NAME-PLATES  AND THE LIKE</v>
          </cell>
          <cell r="E1907">
            <v>99.999966666666666</v>
          </cell>
          <cell r="F1907">
            <v>93.188155000000023</v>
          </cell>
          <cell r="G1907">
            <v>79.21590999999998</v>
          </cell>
          <cell r="H1907">
            <v>93.165764999999993</v>
          </cell>
          <cell r="I1907">
            <v>90.322234999999992</v>
          </cell>
          <cell r="J1907">
            <v>87.80724166666667</v>
          </cell>
        </row>
        <row r="1908">
          <cell r="A1908" t="str">
            <v>35823(22)</v>
          </cell>
          <cell r="D1908" t="str">
            <v>SEATS OF A KIND USED FOR MOTOR VEHICLES</v>
          </cell>
          <cell r="E1908">
            <v>100</v>
          </cell>
          <cell r="F1908">
            <v>100</v>
          </cell>
          <cell r="G1908">
            <v>100</v>
          </cell>
          <cell r="H1908">
            <v>100</v>
          </cell>
          <cell r="I1908">
            <v>114.23176666666666</v>
          </cell>
          <cell r="J1908">
            <v>120.62284</v>
          </cell>
        </row>
        <row r="1909">
          <cell r="A1909" t="str">
            <v>34413(22)</v>
          </cell>
          <cell r="D1909" t="str">
            <v>PARTS FOR SEATS</v>
          </cell>
          <cell r="E1909">
            <v>99.999973333333315</v>
          </cell>
          <cell r="F1909">
            <v>97.477483333333339</v>
          </cell>
          <cell r="G1909">
            <v>94.927944166666691</v>
          </cell>
          <cell r="H1909">
            <v>91.671321666666685</v>
          </cell>
          <cell r="I1909">
            <v>106.93630083333335</v>
          </cell>
          <cell r="J1909">
            <v>110.02271916666666</v>
          </cell>
        </row>
        <row r="1910">
          <cell r="A1910" t="str">
            <v>34413(22)</v>
          </cell>
          <cell r="D1910" t="str">
            <v>OTHER WOODEN FURNITURE</v>
          </cell>
          <cell r="E1910">
            <v>99.999984999999981</v>
          </cell>
          <cell r="F1910">
            <v>112.41034750000001</v>
          </cell>
          <cell r="G1910">
            <v>103.11779000000001</v>
          </cell>
          <cell r="H1910">
            <v>98.77915666666668</v>
          </cell>
          <cell r="I1910">
            <v>93.960940000000022</v>
          </cell>
          <cell r="J1910">
            <v>93.431160000000034</v>
          </cell>
        </row>
        <row r="1911">
          <cell r="A1911" t="str">
            <v>34413(22)</v>
          </cell>
          <cell r="D1911" t="str">
            <v>PARTS FOR OTHER FURNITURE</v>
          </cell>
          <cell r="E1911">
            <v>99.99995250000002</v>
          </cell>
          <cell r="F1911">
            <v>87.205850833333315</v>
          </cell>
          <cell r="G1911">
            <v>87.728664166666661</v>
          </cell>
          <cell r="H1911">
            <v>83.756235833333363</v>
          </cell>
          <cell r="I1911">
            <v>111.83395666666668</v>
          </cell>
          <cell r="J1911">
            <v>115.74559916666665</v>
          </cell>
        </row>
        <row r="1912">
          <cell r="A1912" t="str">
            <v>33518(22)</v>
          </cell>
          <cell r="D1912" t="str">
            <v>HANDBAGS, WITH OUTER     SPACE OF PLASTIC SHEETINGOR OF TEXTILE  MATERIAL</v>
          </cell>
          <cell r="E1912">
            <v>100</v>
          </cell>
          <cell r="F1912">
            <v>112.18698999999999</v>
          </cell>
          <cell r="G1912">
            <v>74.323880000000003</v>
          </cell>
          <cell r="H1912">
            <v>75.509199999999993</v>
          </cell>
          <cell r="I1912">
            <v>88.201853333333332</v>
          </cell>
          <cell r="J1912">
            <v>93.657409999999999</v>
          </cell>
        </row>
        <row r="1913">
          <cell r="A1913" t="str">
            <v>33518(22)</v>
          </cell>
          <cell r="D1913" t="str">
            <v>TRAVEL GOODS EG TRUNKS,  SUIT-CASES, ETC WITH     OUTER SURFACE OF PLASTICSOR OF TEXTILE MATERIALS</v>
          </cell>
          <cell r="E1913">
            <v>100</v>
          </cell>
          <cell r="F1913">
            <v>112.18698999999999</v>
          </cell>
          <cell r="G1913">
            <v>74.323880000000003</v>
          </cell>
          <cell r="H1913">
            <v>75.509199999999993</v>
          </cell>
          <cell r="I1913">
            <v>88.201853333333332</v>
          </cell>
          <cell r="J1913">
            <v>93.657409999999999</v>
          </cell>
        </row>
        <row r="1914">
          <cell r="A1914" t="str">
            <v>33416(22)</v>
          </cell>
          <cell r="D1914" t="str">
            <v>TROUSERS, BIB &amp; BRACE    OVERALLS, BREECHES &amp;     SHORTS OF COTTON FOR MEN OR BOYS</v>
          </cell>
          <cell r="E1914">
            <v>100</v>
          </cell>
          <cell r="F1914">
            <v>131.04257000000001</v>
          </cell>
          <cell r="G1914">
            <v>120.99539999999999</v>
          </cell>
          <cell r="H1914">
            <v>121.89077999999998</v>
          </cell>
          <cell r="I1914">
            <v>130.87131249999999</v>
          </cell>
          <cell r="J1914">
            <v>137.69688666666664</v>
          </cell>
        </row>
        <row r="1915">
          <cell r="A1915" t="str">
            <v>33416(22)</v>
          </cell>
          <cell r="D1915" t="str">
            <v>TROUSERS, BIB &amp; BRACE    OVERALLS, BREECHES &amp;     SHORTS OF SYNTHETIC      FIBRES FOR MEN OR BOYS</v>
          </cell>
          <cell r="E1915">
            <v>100</v>
          </cell>
          <cell r="F1915">
            <v>131.04257000000001</v>
          </cell>
          <cell r="G1915">
            <v>120.99539999999999</v>
          </cell>
          <cell r="H1915">
            <v>121.89077999999998</v>
          </cell>
          <cell r="I1915">
            <v>130.87131249999999</v>
          </cell>
          <cell r="J1915">
            <v>137.69688666666664</v>
          </cell>
        </row>
        <row r="1916">
          <cell r="A1916" t="str">
            <v>33416(22)</v>
          </cell>
          <cell r="D1916" t="str">
            <v>TROUSERS, BIB &amp; BRACE    OVERALLS, BREECHES &amp;     SHORTS OF OTHER TEXTILE  MATERIALS FOR MEN OR BOYS</v>
          </cell>
          <cell r="E1916">
            <v>100</v>
          </cell>
          <cell r="F1916">
            <v>105.40540999999999</v>
          </cell>
          <cell r="G1916">
            <v>123.42342000000004</v>
          </cell>
          <cell r="H1916">
            <v>110.81080999999998</v>
          </cell>
          <cell r="I1916">
            <v>117.71771999999996</v>
          </cell>
          <cell r="J1916">
            <v>135.13513999999998</v>
          </cell>
        </row>
        <row r="1917">
          <cell r="A1917" t="str">
            <v>33416(22)</v>
          </cell>
          <cell r="D1917" t="str">
            <v>MEN'S OR BOYS' SHIRTS OF COTTON</v>
          </cell>
          <cell r="E1917">
            <v>100</v>
          </cell>
          <cell r="F1917">
            <v>157.17633000000004</v>
          </cell>
          <cell r="G1917">
            <v>118.52034999999998</v>
          </cell>
          <cell r="H1917">
            <v>133.18536999999998</v>
          </cell>
          <cell r="I1917">
            <v>144.27969583333331</v>
          </cell>
          <cell r="J1917">
            <v>140.30825999999996</v>
          </cell>
        </row>
        <row r="1918">
          <cell r="A1918" t="str">
            <v>33217(22)</v>
          </cell>
          <cell r="D1918" t="str">
            <v>T-SHIRTS, SINGLETS &amp;     OTHER VESTS, KNITTED OR  CROCHETED OF COTTON</v>
          </cell>
          <cell r="E1918">
            <v>99.998464166666679</v>
          </cell>
          <cell r="F1918">
            <v>102.87510999999998</v>
          </cell>
          <cell r="G1918">
            <v>76.196646666666638</v>
          </cell>
          <cell r="H1918">
            <v>80.906607499999978</v>
          </cell>
          <cell r="I1918">
            <v>80.949830000000006</v>
          </cell>
          <cell r="J1918">
            <v>80.949830000000006</v>
          </cell>
        </row>
        <row r="1919">
          <cell r="A1919" t="str">
            <v>33217(22)</v>
          </cell>
          <cell r="D1919" t="str">
            <v>T-SHIRTS, SINGLETS &amp;     OTHER VESTS, KNITTED OR  CROCHETED OF OTHER       TEXTILE MATERIALS</v>
          </cell>
          <cell r="E1919">
            <v>99.998464166666679</v>
          </cell>
          <cell r="F1919">
            <v>102.87510999999998</v>
          </cell>
          <cell r="G1919">
            <v>76.196646666666638</v>
          </cell>
          <cell r="H1919">
            <v>80.906607499999978</v>
          </cell>
          <cell r="I1919">
            <v>80.949830000000006</v>
          </cell>
          <cell r="J1919">
            <v>80.949830000000006</v>
          </cell>
        </row>
        <row r="1920">
          <cell r="A1920" t="str">
            <v>33416(22)</v>
          </cell>
          <cell r="D1920" t="str">
            <v>OTHER GARMENTS, MEN'S OR BOYS' OF OTHER TEXTILE   MATERIALS</v>
          </cell>
          <cell r="E1920">
            <v>99.998464166666679</v>
          </cell>
          <cell r="F1920">
            <v>102.87510999999998</v>
          </cell>
          <cell r="G1920">
            <v>76.196646666666638</v>
          </cell>
          <cell r="H1920">
            <v>80.906607499999978</v>
          </cell>
          <cell r="I1920">
            <v>80.949830000000006</v>
          </cell>
          <cell r="J1920">
            <v>80.949830000000006</v>
          </cell>
        </row>
        <row r="1921">
          <cell r="A1921" t="str">
            <v>33416(22)</v>
          </cell>
          <cell r="D1921" t="str">
            <v>PARTS OF GARMENTS OR OF  CLOTHING ACCESSORIES</v>
          </cell>
          <cell r="E1921">
            <v>100</v>
          </cell>
          <cell r="F1921">
            <v>100</v>
          </cell>
          <cell r="G1921">
            <v>86.206899999999962</v>
          </cell>
          <cell r="H1921">
            <v>72.413789999999977</v>
          </cell>
          <cell r="I1921">
            <v>72.413789999999977</v>
          </cell>
          <cell r="J1921">
            <v>72.413789999999977</v>
          </cell>
        </row>
        <row r="1922">
          <cell r="A1922" t="str">
            <v>33222(22)</v>
          </cell>
          <cell r="D1922" t="str">
            <v>MITTENS AND MITTS,       KNITTED OR CROCHETED OF  COTTON</v>
          </cell>
          <cell r="E1922">
            <v>100</v>
          </cell>
          <cell r="F1922">
            <v>101.25</v>
          </cell>
          <cell r="G1922">
            <v>142.5</v>
          </cell>
          <cell r="H1922">
            <v>142.5</v>
          </cell>
          <cell r="I1922">
            <v>187.1875</v>
          </cell>
          <cell r="J1922">
            <v>191.25</v>
          </cell>
        </row>
        <row r="1923">
          <cell r="A1923" t="str">
            <v>33217(22)</v>
          </cell>
          <cell r="D1923" t="str">
            <v>KNITTED OR CROCHETED     PARTS OF GARMENTS OR OF  CLOTHING ACCESSORIES</v>
          </cell>
          <cell r="E1923">
            <v>100.00136583333332</v>
          </cell>
          <cell r="F1923">
            <v>85.180980833333336</v>
          </cell>
          <cell r="G1923">
            <v>105.54418583333333</v>
          </cell>
          <cell r="H1923">
            <v>93.808112500000007</v>
          </cell>
          <cell r="I1923">
            <v>100.24920416666669</v>
          </cell>
          <cell r="J1923">
            <v>157.60698249999999</v>
          </cell>
        </row>
        <row r="1924">
          <cell r="A1924" t="str">
            <v>35819(22)</v>
          </cell>
          <cell r="D1924" t="str">
            <v>GLOVES, OTHER THAN       SURGICAL GLOVES</v>
          </cell>
          <cell r="E1924">
            <v>99.999814999999984</v>
          </cell>
          <cell r="F1924">
            <v>116.85102166666668</v>
          </cell>
          <cell r="G1924">
            <v>108.10890666666668</v>
          </cell>
          <cell r="H1924">
            <v>106.93836083333333</v>
          </cell>
          <cell r="I1924">
            <v>114.69480916666666</v>
          </cell>
          <cell r="J1924">
            <v>123.26656499999997</v>
          </cell>
        </row>
        <row r="1925">
          <cell r="A1925" t="str">
            <v>35817(22)</v>
          </cell>
          <cell r="D1925" t="str">
            <v>OTHER SPORTS FOOTWEAR    WITH OUTER SOLES AND     UPPERS OF RUBBER OR      PLASTICS</v>
          </cell>
          <cell r="E1925">
            <v>100</v>
          </cell>
          <cell r="F1925">
            <v>105.53182666666669</v>
          </cell>
          <cell r="G1925">
            <v>133.52825083333335</v>
          </cell>
          <cell r="H1925">
            <v>140.09846916666666</v>
          </cell>
          <cell r="I1925">
            <v>151.50377250000003</v>
          </cell>
          <cell r="J1925">
            <v>153.13159666666664</v>
          </cell>
        </row>
        <row r="1926">
          <cell r="A1926" t="str">
            <v>33612(22)</v>
          </cell>
          <cell r="D1926" t="str">
            <v>OTHER SPORTS FOOTWEAR,   O/T RIDING BOOTS AND     BOWLING SHOES FITTED WITHSPIKES, STUDS, BARS &amp; THELIKE (E.G.FOOTBALL BOOTS)</v>
          </cell>
          <cell r="E1926">
            <v>100</v>
          </cell>
          <cell r="F1926">
            <v>105.53182666666669</v>
          </cell>
          <cell r="G1926">
            <v>133.52825083333335</v>
          </cell>
          <cell r="H1926">
            <v>140.09846916666666</v>
          </cell>
          <cell r="I1926">
            <v>151.50377250000003</v>
          </cell>
          <cell r="J1926">
            <v>153.13159666666664</v>
          </cell>
        </row>
        <row r="1927">
          <cell r="A1927" t="str">
            <v>33612(22)</v>
          </cell>
          <cell r="D1927" t="str">
            <v>OTHER SPORTS FOOTWEAR,   O/T RIDING BOOTS</v>
          </cell>
          <cell r="E1927">
            <v>100</v>
          </cell>
          <cell r="F1927">
            <v>105.53182666666669</v>
          </cell>
          <cell r="G1927">
            <v>133.52825083333335</v>
          </cell>
          <cell r="H1927">
            <v>140.09846916666666</v>
          </cell>
          <cell r="I1927">
            <v>151.50377250000003</v>
          </cell>
          <cell r="J1927">
            <v>153.13159666666664</v>
          </cell>
        </row>
        <row r="1928">
          <cell r="A1928" t="str">
            <v>33612(22)</v>
          </cell>
          <cell r="D1928" t="str">
            <v>SPORTS FOOTWEAR, TENNIS  SHOES, BASKETBALL SHOES, GYM SHOES, TRAINING      SHOES AND THE LIKE</v>
          </cell>
          <cell r="E1928">
            <v>100</v>
          </cell>
          <cell r="F1928">
            <v>100</v>
          </cell>
          <cell r="G1928">
            <v>121.21211999999998</v>
          </cell>
          <cell r="H1928">
            <v>127.60942666666665</v>
          </cell>
          <cell r="I1928">
            <v>159.76430916666666</v>
          </cell>
          <cell r="J1928">
            <v>166.16161749999998</v>
          </cell>
        </row>
        <row r="1929">
          <cell r="A1929" t="str">
            <v>35918(22)</v>
          </cell>
          <cell r="D1929" t="str">
            <v>OTHER FOOTWEAR, OTHER    THAN COVERING THE ANKLE</v>
          </cell>
          <cell r="E1929">
            <v>100</v>
          </cell>
          <cell r="F1929">
            <v>105.53182666666669</v>
          </cell>
          <cell r="G1929">
            <v>133.52825083333335</v>
          </cell>
          <cell r="H1929">
            <v>140.09846916666666</v>
          </cell>
          <cell r="I1929">
            <v>151.50377250000003</v>
          </cell>
          <cell r="J1929">
            <v>153.13159666666664</v>
          </cell>
        </row>
        <row r="1930">
          <cell r="A1930" t="str">
            <v>33612(22)</v>
          </cell>
          <cell r="D1930" t="str">
            <v>OTHER FOOTWEAR WITH OUTERSOLES OF RUBBER OR       PLASTICS</v>
          </cell>
          <cell r="E1930">
            <v>100</v>
          </cell>
          <cell r="F1930">
            <v>111.12975750000001</v>
          </cell>
          <cell r="G1930">
            <v>145.9915608333333</v>
          </cell>
          <cell r="H1930">
            <v>152.73675416666669</v>
          </cell>
          <cell r="I1930">
            <v>143.14452499999999</v>
          </cell>
          <cell r="J1930">
            <v>139.94586999999996</v>
          </cell>
        </row>
        <row r="1931">
          <cell r="A1931" t="str">
            <v>33612(22)</v>
          </cell>
          <cell r="D1931" t="str">
            <v>OTHER FOOTWEAR, WITH     UPPERS OF O/T LEATHER OR TEXTILE MATERIAL</v>
          </cell>
          <cell r="E1931">
            <v>100</v>
          </cell>
          <cell r="F1931">
            <v>105.53182666666669</v>
          </cell>
          <cell r="G1931">
            <v>133.52825083333335</v>
          </cell>
          <cell r="H1931">
            <v>140.09846916666666</v>
          </cell>
          <cell r="I1931">
            <v>151.50377250000003</v>
          </cell>
          <cell r="J1931">
            <v>153.13159666666664</v>
          </cell>
        </row>
        <row r="1932">
          <cell r="A1932" t="str">
            <v>39128(22)</v>
          </cell>
          <cell r="D1932" t="str">
            <v>MICROSCOPES, O/T OPTICAL;DIFFRACTION APPARATUS</v>
          </cell>
          <cell r="E1932">
            <v>99.999998333333352</v>
          </cell>
          <cell r="F1932">
            <v>96.709962500000017</v>
          </cell>
          <cell r="G1932">
            <v>99.485253333333333</v>
          </cell>
          <cell r="H1932">
            <v>96.570659166666644</v>
          </cell>
          <cell r="I1932">
            <v>99.881555833333351</v>
          </cell>
          <cell r="J1932">
            <v>100.81341250000001</v>
          </cell>
        </row>
        <row r="1933">
          <cell r="A1933" t="str">
            <v>39128(22)</v>
          </cell>
          <cell r="D1933" t="str">
            <v>OTHER MICROSCOPES</v>
          </cell>
          <cell r="E1933">
            <v>99.999998333333352</v>
          </cell>
          <cell r="F1933">
            <v>96.709962500000017</v>
          </cell>
          <cell r="G1933">
            <v>99.485253333333333</v>
          </cell>
          <cell r="H1933">
            <v>96.570659166666644</v>
          </cell>
          <cell r="I1933">
            <v>99.881555833333351</v>
          </cell>
          <cell r="J1933">
            <v>100.81341250000001</v>
          </cell>
        </row>
        <row r="1934">
          <cell r="A1934" t="str">
            <v>39129(22)</v>
          </cell>
          <cell r="D1934" t="str">
            <v>OTHER DEVICES, APPLIANCESAND INSTRUMENTS</v>
          </cell>
          <cell r="E1934">
            <v>99.999998333333352</v>
          </cell>
          <cell r="F1934">
            <v>96.709962500000017</v>
          </cell>
          <cell r="G1934">
            <v>99.485253333333333</v>
          </cell>
          <cell r="H1934">
            <v>96.570659166666644</v>
          </cell>
          <cell r="I1934">
            <v>99.881555833333351</v>
          </cell>
          <cell r="J1934">
            <v>100.81341250000001</v>
          </cell>
        </row>
        <row r="1935">
          <cell r="A1935" t="str">
            <v>39129(22)</v>
          </cell>
          <cell r="D1935" t="str">
            <v>PARTS AND ACCESSORIES FORLIQUID CRYSTAL DEVICES,  LASERS &amp; OTHER OPTICAL   APPLIANCES &amp; INSTRUMENTS</v>
          </cell>
          <cell r="E1935">
            <v>99.999998333333352</v>
          </cell>
          <cell r="F1935">
            <v>96.709962500000017</v>
          </cell>
          <cell r="G1935">
            <v>99.485253333333333</v>
          </cell>
          <cell r="H1935">
            <v>96.570659166666644</v>
          </cell>
          <cell r="I1935">
            <v>99.881555833333351</v>
          </cell>
          <cell r="J1935">
            <v>100.81341250000001</v>
          </cell>
        </row>
        <row r="1936">
          <cell r="A1936" t="str">
            <v>39111(22)</v>
          </cell>
          <cell r="D1936" t="str">
            <v>OTHER DENTAL INSTRUMENTS &amp; APPLIANCES</v>
          </cell>
          <cell r="E1936">
            <v>100</v>
          </cell>
          <cell r="F1936">
            <v>77.475589999999997</v>
          </cell>
          <cell r="G1936">
            <v>137.48256999999995</v>
          </cell>
          <cell r="H1936">
            <v>138.6448166666666</v>
          </cell>
          <cell r="I1936">
            <v>141.69572333333335</v>
          </cell>
          <cell r="J1936">
            <v>148.91039250000003</v>
          </cell>
        </row>
        <row r="1937">
          <cell r="A1937" t="str">
            <v>39111(22)</v>
          </cell>
          <cell r="D1937" t="str">
            <v>SYRINGES WITH OR WITHOUT NEEDLES USED IN MEDICAL, SURGICAL, DENTAL OR      VETERINARY SCIENCES</v>
          </cell>
          <cell r="E1937">
            <v>100</v>
          </cell>
          <cell r="F1937">
            <v>86.588245833333332</v>
          </cell>
          <cell r="G1937">
            <v>93.910948333333351</v>
          </cell>
          <cell r="H1937">
            <v>94.558442499999998</v>
          </cell>
          <cell r="I1937">
            <v>97.52649333333332</v>
          </cell>
          <cell r="J1937">
            <v>99.310347500000006</v>
          </cell>
        </row>
        <row r="1938">
          <cell r="A1938" t="str">
            <v>39112(22)</v>
          </cell>
          <cell r="D1938" t="str">
            <v>TUBULAR METAL NEEDLES ANDNEEDLES FOR SUTURES USED IN MEDICAL, SURGICAL,    DENTAL OR VETERINARY     SCIENCES</v>
          </cell>
          <cell r="E1938">
            <v>100</v>
          </cell>
          <cell r="F1938">
            <v>86.588245833333332</v>
          </cell>
          <cell r="G1938">
            <v>93.910948333333351</v>
          </cell>
          <cell r="H1938">
            <v>94.558442499999998</v>
          </cell>
          <cell r="I1938">
            <v>97.52649333333332</v>
          </cell>
          <cell r="J1938">
            <v>99.310347500000006</v>
          </cell>
        </row>
        <row r="1939">
          <cell r="A1939" t="str">
            <v>39111(22)</v>
          </cell>
          <cell r="D1939" t="str">
            <v>CATHETERS, CANNULAE AND  THE LIKE USED IN MEDICAL,SURGICAL, DENTAL OR      VETERINARY SCIENCES</v>
          </cell>
          <cell r="E1939">
            <v>100</v>
          </cell>
          <cell r="F1939">
            <v>77.486710000000002</v>
          </cell>
          <cell r="G1939">
            <v>85.060740000000024</v>
          </cell>
          <cell r="H1939">
            <v>85.060740000000024</v>
          </cell>
          <cell r="I1939">
            <v>85.63970999999998</v>
          </cell>
          <cell r="J1939">
            <v>86.218679999999964</v>
          </cell>
        </row>
        <row r="1940">
          <cell r="A1940" t="str">
            <v>39129(22)</v>
          </cell>
          <cell r="D1940" t="str">
            <v>OTHER OPHTHALMIC         INSTRUMENTS AND          APPLIANCES</v>
          </cell>
          <cell r="E1940">
            <v>100</v>
          </cell>
          <cell r="F1940">
            <v>86.588245833333332</v>
          </cell>
          <cell r="G1940">
            <v>93.910948333333351</v>
          </cell>
          <cell r="H1940">
            <v>94.558442499999998</v>
          </cell>
          <cell r="I1940">
            <v>97.52649333333332</v>
          </cell>
          <cell r="J1940">
            <v>99.310347500000006</v>
          </cell>
        </row>
        <row r="1941">
          <cell r="A1941" t="str">
            <v>39111(22)</v>
          </cell>
          <cell r="D1941" t="str">
            <v>OTHER INSTRUMENTS AND    APPLIANCES FOR OTHER THANVETERINARY SCIENCES</v>
          </cell>
          <cell r="E1941">
            <v>100</v>
          </cell>
          <cell r="F1941">
            <v>86.588245833333332</v>
          </cell>
          <cell r="G1941">
            <v>93.910948333333351</v>
          </cell>
          <cell r="H1941">
            <v>94.558442499999998</v>
          </cell>
          <cell r="I1941">
            <v>97.52649333333332</v>
          </cell>
          <cell r="J1941">
            <v>99.310347500000006</v>
          </cell>
        </row>
        <row r="1942">
          <cell r="A1942" t="str">
            <v>39112(22)</v>
          </cell>
          <cell r="D1942" t="str">
            <v>MECHANO-THERAPY          APPLIANCES; MASSAGE      APPARATUS, PSYCHOLOGICAL APTITUDE-TESTING         APPARATUS</v>
          </cell>
          <cell r="E1942">
            <v>100</v>
          </cell>
          <cell r="F1942">
            <v>103.60585666666665</v>
          </cell>
          <cell r="G1942">
            <v>83.731923333333313</v>
          </cell>
          <cell r="H1942">
            <v>84.997221666666661</v>
          </cell>
          <cell r="I1942">
            <v>91.170745000000025</v>
          </cell>
          <cell r="J1942">
            <v>91.824249999999992</v>
          </cell>
        </row>
        <row r="1943">
          <cell r="A1943" t="str">
            <v>39111(22)</v>
          </cell>
          <cell r="D1943" t="str">
            <v>OTHER MEDICAL, SURGICAL, DENTAL OR VETERINARY     FURNITURE</v>
          </cell>
          <cell r="E1943">
            <v>100</v>
          </cell>
          <cell r="F1943">
            <v>86.588245833333332</v>
          </cell>
          <cell r="G1943">
            <v>93.910948333333351</v>
          </cell>
          <cell r="H1943">
            <v>94.558442499999998</v>
          </cell>
          <cell r="I1943">
            <v>97.52649333333332</v>
          </cell>
          <cell r="J1943">
            <v>99.310347500000006</v>
          </cell>
        </row>
        <row r="1944">
          <cell r="A1944" t="str">
            <v>39115(22)</v>
          </cell>
          <cell r="D1944" t="str">
            <v>ELECTRICITY METERS</v>
          </cell>
          <cell r="E1944">
            <v>100</v>
          </cell>
          <cell r="F1944">
            <v>100</v>
          </cell>
          <cell r="G1944">
            <v>100</v>
          </cell>
          <cell r="H1944">
            <v>100</v>
          </cell>
          <cell r="I1944">
            <v>97.402594999999991</v>
          </cell>
          <cell r="J1944">
            <v>95.76994333333333</v>
          </cell>
        </row>
        <row r="1945">
          <cell r="A1945" t="str">
            <v>39117(22)</v>
          </cell>
          <cell r="D1945" t="str">
            <v>METER PARTS AND          ACCESSORIES</v>
          </cell>
          <cell r="E1945">
            <v>100</v>
          </cell>
          <cell r="F1945">
            <v>100</v>
          </cell>
          <cell r="G1945">
            <v>100</v>
          </cell>
          <cell r="H1945">
            <v>100</v>
          </cell>
          <cell r="I1945">
            <v>97.402594999999991</v>
          </cell>
          <cell r="J1945">
            <v>95.76994333333333</v>
          </cell>
        </row>
        <row r="1946">
          <cell r="A1946" t="str">
            <v>39117(22)</v>
          </cell>
          <cell r="D1946" t="str">
            <v>PARTS AND ACCESSORIES FORREVOLUTION COUNTERS,     TAXIMETERS AND OTHER     SIMILAR METERS AND SPEED INDICATORS</v>
          </cell>
          <cell r="E1946">
            <v>100</v>
          </cell>
          <cell r="F1946">
            <v>100</v>
          </cell>
          <cell r="G1946">
            <v>100</v>
          </cell>
          <cell r="H1946">
            <v>100</v>
          </cell>
          <cell r="I1946">
            <v>97.402594999999991</v>
          </cell>
          <cell r="J1946">
            <v>95.76994333333333</v>
          </cell>
        </row>
        <row r="1947">
          <cell r="A1947" t="str">
            <v>39116(22)</v>
          </cell>
          <cell r="D1947" t="str">
            <v>INSTRUMENTS &amp; APPLIANCES FOR AERONAUTICAL OR SPACENAVIGATION</v>
          </cell>
          <cell r="E1947">
            <v>99.999997500000006</v>
          </cell>
          <cell r="F1947">
            <v>100.66896083333333</v>
          </cell>
          <cell r="G1947">
            <v>101.68694166666668</v>
          </cell>
          <cell r="H1947">
            <v>97.312014999999988</v>
          </cell>
          <cell r="I1947">
            <v>100.85613916666667</v>
          </cell>
          <cell r="J1947">
            <v>101.4924175</v>
          </cell>
        </row>
        <row r="1948">
          <cell r="A1948" t="str">
            <v>39115(22)</v>
          </cell>
          <cell r="D1948" t="str">
            <v>OTHER INSTRUMENTS AND    APPLIANCES FOR USE IN    SURVEYING, HYDROGRAPHIC, OCEANGRAPHIC AND OTHER   USES</v>
          </cell>
          <cell r="E1948">
            <v>99.999997500000006</v>
          </cell>
          <cell r="F1948">
            <v>100.66896083333333</v>
          </cell>
          <cell r="G1948">
            <v>101.68694166666668</v>
          </cell>
          <cell r="H1948">
            <v>97.312014999999988</v>
          </cell>
          <cell r="I1948">
            <v>100.85613916666667</v>
          </cell>
          <cell r="J1948">
            <v>101.4924175</v>
          </cell>
        </row>
        <row r="1949">
          <cell r="A1949" t="str">
            <v>39115(22)</v>
          </cell>
          <cell r="D1949" t="str">
            <v>PARTS AND ACCESSORIES FORSURVEYING AND OTHER      METEOROLOGICAL OR GEO-   PHYSICAL INSTRUMENTS AND APPLIANCES</v>
          </cell>
          <cell r="E1949">
            <v>99.999997500000006</v>
          </cell>
          <cell r="F1949">
            <v>100.66896083333333</v>
          </cell>
          <cell r="G1949">
            <v>101.68694166666668</v>
          </cell>
          <cell r="H1949">
            <v>97.312014999999988</v>
          </cell>
          <cell r="I1949">
            <v>100.85613916666667</v>
          </cell>
          <cell r="J1949">
            <v>101.4924175</v>
          </cell>
        </row>
        <row r="1950">
          <cell r="A1950" t="str">
            <v>39115(22)</v>
          </cell>
          <cell r="D1950" t="str">
            <v>MACHINES FOR BALANCING   MECHANICAL PARTS</v>
          </cell>
          <cell r="E1950">
            <v>99.999997500000006</v>
          </cell>
          <cell r="F1950">
            <v>100.66896083333333</v>
          </cell>
          <cell r="G1950">
            <v>101.68694166666668</v>
          </cell>
          <cell r="H1950">
            <v>97.312014999999988</v>
          </cell>
          <cell r="I1950">
            <v>100.85613916666667</v>
          </cell>
          <cell r="J1950">
            <v>101.4924175</v>
          </cell>
        </row>
        <row r="1951">
          <cell r="A1951" t="str">
            <v>39115(22)</v>
          </cell>
          <cell r="D1951" t="str">
            <v>TEST BENCHES</v>
          </cell>
          <cell r="E1951">
            <v>99.999997500000006</v>
          </cell>
          <cell r="F1951">
            <v>100.66896083333333</v>
          </cell>
          <cell r="G1951">
            <v>101.68694166666668</v>
          </cell>
          <cell r="H1951">
            <v>97.312014999999988</v>
          </cell>
          <cell r="I1951">
            <v>100.85613916666667</v>
          </cell>
          <cell r="J1951">
            <v>101.4924175</v>
          </cell>
        </row>
        <row r="1952">
          <cell r="A1952" t="str">
            <v>39129(22)</v>
          </cell>
          <cell r="D1952" t="str">
            <v>OTHER OPTICAL INST &amp; APPLFOR INSPECTING SEMI-COND WAFERS/DEVICES OR FOR    POTOMASKS/RETICLES USED  IN SEMI-COND DEVICE MFG</v>
          </cell>
          <cell r="E1952">
            <v>100</v>
          </cell>
          <cell r="F1952">
            <v>98.739499999999992</v>
          </cell>
          <cell r="G1952">
            <v>102.94118</v>
          </cell>
          <cell r="H1952">
            <v>101.89075499999998</v>
          </cell>
          <cell r="I1952">
            <v>102.94118</v>
          </cell>
          <cell r="J1952">
            <v>102.94118</v>
          </cell>
        </row>
        <row r="1953">
          <cell r="A1953" t="str">
            <v>39129(22)</v>
          </cell>
          <cell r="D1953" t="str">
            <v>OTHER OPTICAL INSTRUMENTSAND APPLIANCES</v>
          </cell>
          <cell r="E1953">
            <v>99.999997500000006</v>
          </cell>
          <cell r="F1953">
            <v>100.66896083333333</v>
          </cell>
          <cell r="G1953">
            <v>101.68694166666668</v>
          </cell>
          <cell r="H1953">
            <v>97.312014999999988</v>
          </cell>
          <cell r="I1953">
            <v>100.85613916666667</v>
          </cell>
          <cell r="J1953">
            <v>101.4924175</v>
          </cell>
        </row>
        <row r="1954">
          <cell r="A1954" t="str">
            <v>39129(22)</v>
          </cell>
          <cell r="D1954" t="str">
            <v>OTHER MEASURING OR       CHECKING INSTRUMENTS,    APPLIANCES AND MACHINES</v>
          </cell>
          <cell r="E1954">
            <v>99.999997500000006</v>
          </cell>
          <cell r="F1954">
            <v>100.66896083333333</v>
          </cell>
          <cell r="G1954">
            <v>101.68694166666668</v>
          </cell>
          <cell r="H1954">
            <v>97.312014999999988</v>
          </cell>
          <cell r="I1954">
            <v>100.85613916666667</v>
          </cell>
          <cell r="J1954">
            <v>101.4924175</v>
          </cell>
        </row>
        <row r="1955">
          <cell r="A1955" t="str">
            <v>39129(22)</v>
          </cell>
          <cell r="D1955" t="str">
            <v>PARTS AND ACCESSORIES FORMEASURING OR CHECKING    INSTRUMENTS, APPLIANCES  AND MACHINES</v>
          </cell>
          <cell r="E1955">
            <v>100</v>
          </cell>
          <cell r="F1955">
            <v>100.41725</v>
          </cell>
          <cell r="G1955">
            <v>98.898255833333351</v>
          </cell>
          <cell r="H1955">
            <v>80.645095833333329</v>
          </cell>
          <cell r="I1955">
            <v>85.747500000000002</v>
          </cell>
          <cell r="J1955">
            <v>83.27743000000001</v>
          </cell>
        </row>
        <row r="1956">
          <cell r="A1956" t="str">
            <v>39117(22)</v>
          </cell>
          <cell r="D1956" t="str">
            <v>INSTRUMENTS AND APPARATUSFOR MEASURING OR CHECKINGTHE FLOW OR LEVEL OF     LIQUIDS</v>
          </cell>
          <cell r="E1956">
            <v>100</v>
          </cell>
          <cell r="F1956">
            <v>112.12006</v>
          </cell>
          <cell r="G1956">
            <v>108.85678</v>
          </cell>
          <cell r="H1956">
            <v>113.23993833333336</v>
          </cell>
          <cell r="I1956">
            <v>149.44341666666668</v>
          </cell>
          <cell r="J1956">
            <v>176.68804083333336</v>
          </cell>
        </row>
        <row r="1957">
          <cell r="A1957" t="str">
            <v>39117(22)</v>
          </cell>
          <cell r="D1957" t="str">
            <v>INSTRUMENTS AND APPARATUSFOR MEASURING OR CHECKINGPRESSURE</v>
          </cell>
          <cell r="E1957">
            <v>100</v>
          </cell>
          <cell r="F1957">
            <v>100</v>
          </cell>
          <cell r="G1957">
            <v>100</v>
          </cell>
          <cell r="H1957">
            <v>100</v>
          </cell>
          <cell r="I1957">
            <v>100</v>
          </cell>
          <cell r="J1957">
            <v>100</v>
          </cell>
        </row>
        <row r="1958">
          <cell r="A1958" t="str">
            <v>39117(22)</v>
          </cell>
          <cell r="D1958" t="str">
            <v>OTHER INSTRUMENTS OR     APPARATUS</v>
          </cell>
          <cell r="E1958">
            <v>100</v>
          </cell>
          <cell r="F1958">
            <v>100.21431583333333</v>
          </cell>
          <cell r="G1958">
            <v>128.07208166666666</v>
          </cell>
          <cell r="H1958">
            <v>110.73983250000001</v>
          </cell>
          <cell r="I1958">
            <v>129.40324000000001</v>
          </cell>
          <cell r="J1958">
            <v>129.40324000000001</v>
          </cell>
        </row>
        <row r="1959">
          <cell r="A1959" t="str">
            <v>39117(22)</v>
          </cell>
          <cell r="D1959" t="str">
            <v>PARTS &amp; ACC FOR INST &amp;   APP FOR MEAS OR CHECKING FLOW, LEVEL, PRESSURE OR OTHER VARIABLES OF LIQUIDOR GASES</v>
          </cell>
          <cell r="E1959">
            <v>99.999972500000027</v>
          </cell>
          <cell r="F1959">
            <v>107.01226166666667</v>
          </cell>
          <cell r="G1959">
            <v>111.48501833333333</v>
          </cell>
          <cell r="H1959">
            <v>105.52359500000003</v>
          </cell>
          <cell r="I1959">
            <v>73.640320000000003</v>
          </cell>
          <cell r="J1959">
            <v>62.716435833333307</v>
          </cell>
        </row>
        <row r="1960">
          <cell r="A1960" t="str">
            <v>39118(22)</v>
          </cell>
          <cell r="D1960" t="str">
            <v>GAS OR SMOKE ANALYSIS    APPARATUS</v>
          </cell>
          <cell r="E1960">
            <v>100</v>
          </cell>
          <cell r="F1960">
            <v>98.764090000000024</v>
          </cell>
          <cell r="G1960">
            <v>102.84042000000002</v>
          </cell>
          <cell r="H1960">
            <v>107.11188</v>
          </cell>
          <cell r="I1960">
            <v>102.992195</v>
          </cell>
          <cell r="J1960">
            <v>98.872509999999977</v>
          </cell>
        </row>
        <row r="1961">
          <cell r="A1961" t="str">
            <v>39118(22)</v>
          </cell>
          <cell r="D1961" t="str">
            <v>CHROMATOGRAPHS AND       ELECTROPHORESIS          INSTRUMENTS</v>
          </cell>
          <cell r="E1961">
            <v>100</v>
          </cell>
          <cell r="F1961">
            <v>100</v>
          </cell>
          <cell r="G1961">
            <v>100</v>
          </cell>
          <cell r="H1961">
            <v>113.69402666666664</v>
          </cell>
          <cell r="I1961">
            <v>121.9582025</v>
          </cell>
          <cell r="J1961">
            <v>129.04672583333334</v>
          </cell>
        </row>
        <row r="1962">
          <cell r="A1962" t="str">
            <v>39118(22)</v>
          </cell>
          <cell r="D1962" t="str">
            <v>SPECTROMETERS,           SPECTROPHOTOMETERS AND   SPECTROGRAPHS USING      OPTICAL RADIATIONS       (UV, VISIBLE, IR)</v>
          </cell>
          <cell r="E1962">
            <v>99.999997500000006</v>
          </cell>
          <cell r="F1962">
            <v>100.66896083333333</v>
          </cell>
          <cell r="G1962">
            <v>101.68694166666668</v>
          </cell>
          <cell r="H1962">
            <v>97.312014999999988</v>
          </cell>
          <cell r="I1962">
            <v>100.85613916666667</v>
          </cell>
          <cell r="J1962">
            <v>101.4924175</v>
          </cell>
        </row>
        <row r="1963">
          <cell r="A1963" t="str">
            <v>39118(22)</v>
          </cell>
          <cell r="D1963" t="str">
            <v>OTHER INSTRUMENTS AND APPARATUS FOR PHYSICAL ORCHEMICAL ANALYSIS</v>
          </cell>
          <cell r="E1963">
            <v>100</v>
          </cell>
          <cell r="F1963">
            <v>98.791714999999982</v>
          </cell>
          <cell r="G1963">
            <v>102.87687000000001</v>
          </cell>
          <cell r="H1963">
            <v>107.13464000000002</v>
          </cell>
          <cell r="I1963">
            <v>102.76180000000002</v>
          </cell>
          <cell r="J1963">
            <v>102.76180000000002</v>
          </cell>
        </row>
        <row r="1964">
          <cell r="A1964" t="str">
            <v>39118(22)</v>
          </cell>
          <cell r="D1964" t="str">
            <v>MICROTOMES; PARTS AND    ACCESSORIES</v>
          </cell>
          <cell r="E1964">
            <v>99.999997500000006</v>
          </cell>
          <cell r="F1964">
            <v>100.66896083333333</v>
          </cell>
          <cell r="G1964">
            <v>101.68694166666668</v>
          </cell>
          <cell r="H1964">
            <v>97.312014999999988</v>
          </cell>
          <cell r="I1964">
            <v>100.85613916666667</v>
          </cell>
          <cell r="J1964">
            <v>101.4924175</v>
          </cell>
        </row>
        <row r="1965">
          <cell r="A1965" t="str">
            <v>39115(22)</v>
          </cell>
          <cell r="D1965" t="str">
            <v>INSTRUMENTS, APPARATUS   AND MODELS DESIGNED FOR  DEMONSTRATIONAL PURPOSES,UNSUITABLE FOR OTHER USES</v>
          </cell>
          <cell r="E1965">
            <v>99.999997500000006</v>
          </cell>
          <cell r="F1965">
            <v>100.66896083333333</v>
          </cell>
          <cell r="G1965">
            <v>101.68694166666668</v>
          </cell>
          <cell r="H1965">
            <v>97.312014999999988</v>
          </cell>
          <cell r="I1965">
            <v>100.85613916666667</v>
          </cell>
          <cell r="J1965">
            <v>101.4924175</v>
          </cell>
        </row>
        <row r="1966">
          <cell r="A1966" t="str">
            <v>39115(22)</v>
          </cell>
          <cell r="D1966" t="str">
            <v>OTHER MACHINES AND       APPLIANCES,              NON-ELECTRICALLY OR      ELECTRONICALLY OPERATED</v>
          </cell>
          <cell r="E1966">
            <v>99.999997500000006</v>
          </cell>
          <cell r="F1966">
            <v>100.66896083333333</v>
          </cell>
          <cell r="G1966">
            <v>101.68694166666668</v>
          </cell>
          <cell r="H1966">
            <v>97.312014999999988</v>
          </cell>
          <cell r="I1966">
            <v>100.85613916666667</v>
          </cell>
          <cell r="J1966">
            <v>101.4924175</v>
          </cell>
        </row>
        <row r="1967">
          <cell r="A1967" t="str">
            <v>39115(22)</v>
          </cell>
          <cell r="D1967" t="str">
            <v>PARTS AND ACCESSORIES FORELECTRICALLY OR          ELECTRONICALLY OPERATED  MACHINES AND APPLIANCES</v>
          </cell>
          <cell r="E1967">
            <v>99.999997500000006</v>
          </cell>
          <cell r="F1967">
            <v>100.66896083333333</v>
          </cell>
          <cell r="G1967">
            <v>101.68694166666668</v>
          </cell>
          <cell r="H1967">
            <v>97.312014999999988</v>
          </cell>
          <cell r="I1967">
            <v>100.85613916666667</v>
          </cell>
          <cell r="J1967">
            <v>101.4924175</v>
          </cell>
        </row>
        <row r="1968">
          <cell r="A1968" t="str">
            <v>39117(22)</v>
          </cell>
          <cell r="D1968" t="str">
            <v>THERMOSTATS, ELECTRICALLYOR ELECTRONICALLY        OPERATED</v>
          </cell>
          <cell r="E1968">
            <v>100.00002333333332</v>
          </cell>
          <cell r="F1968">
            <v>71.337979166666656</v>
          </cell>
          <cell r="G1968">
            <v>92.109823333333324</v>
          </cell>
          <cell r="H1968">
            <v>91.914989166666658</v>
          </cell>
          <cell r="I1968">
            <v>93.221823333333305</v>
          </cell>
          <cell r="J1968">
            <v>94.45792999999999</v>
          </cell>
        </row>
        <row r="1969">
          <cell r="A1969" t="str">
            <v>39118(22)</v>
          </cell>
          <cell r="D1969" t="str">
            <v>OTHER INSTRUMENTS AND    APPARATUS, OTHER THAN    HYDRAULIC OR PNEUMATIC,  ELECTRICALLY OR          ELECTRONICALLY OPERATED</v>
          </cell>
          <cell r="E1969">
            <v>100.00000833333333</v>
          </cell>
          <cell r="F1969">
            <v>135.71988583333331</v>
          </cell>
          <cell r="G1969">
            <v>136.96003833333333</v>
          </cell>
          <cell r="H1969">
            <v>137.41352500000002</v>
          </cell>
          <cell r="I1969">
            <v>138.07472999999999</v>
          </cell>
          <cell r="J1969">
            <v>140.993405</v>
          </cell>
        </row>
        <row r="1970">
          <cell r="A1970" t="str">
            <v>39118(22)</v>
          </cell>
          <cell r="D1970" t="str">
            <v>OTHER INSTRUMENTS AND    APPARATUS, OTHER THAN    HYDRAULIC OR PNEUMATIC,  OTHER THAN ELECTRICALLY  OR ELECTRONICALLY OPERATE</v>
          </cell>
          <cell r="E1970">
            <v>99.999928333333344</v>
          </cell>
          <cell r="F1970">
            <v>98.759060833333336</v>
          </cell>
          <cell r="G1970">
            <v>102.83941666666666</v>
          </cell>
          <cell r="H1970">
            <v>101.83957000000001</v>
          </cell>
          <cell r="I1970">
            <v>111.45581666666665</v>
          </cell>
          <cell r="J1970">
            <v>111.35036999999997</v>
          </cell>
        </row>
        <row r="1971">
          <cell r="A1971" t="str">
            <v>39117(22)</v>
          </cell>
          <cell r="D1971" t="str">
            <v>PARTS AND ACCESSORIES FORAUTOMATIC REGULATING OR  CONTROLLING INSTRUMENTS  AND APPARATUS</v>
          </cell>
          <cell r="E1971">
            <v>100.00000083333335</v>
          </cell>
          <cell r="F1971">
            <v>99.171420000000026</v>
          </cell>
          <cell r="G1971">
            <v>110.20915833333336</v>
          </cell>
          <cell r="H1971">
            <v>113.99227750000003</v>
          </cell>
          <cell r="I1971">
            <v>119.95136083333337</v>
          </cell>
          <cell r="J1971">
            <v>121.67585000000001</v>
          </cell>
        </row>
        <row r="1972">
          <cell r="A1972" t="str">
            <v>39115(22)</v>
          </cell>
          <cell r="D1972" t="str">
            <v>CATHODE-RAY OSCILLOSCOPESAND CATHODE-RAY          OSCILLOGRAPHS</v>
          </cell>
          <cell r="E1972">
            <v>99.999997500000006</v>
          </cell>
          <cell r="F1972">
            <v>100.66896083333333</v>
          </cell>
          <cell r="G1972">
            <v>101.68694166666668</v>
          </cell>
          <cell r="H1972">
            <v>97.312014999999988</v>
          </cell>
          <cell r="I1972">
            <v>100.85613916666667</v>
          </cell>
          <cell r="J1972">
            <v>101.4924175</v>
          </cell>
        </row>
        <row r="1973">
          <cell r="A1973" t="str">
            <v>39115(22)</v>
          </cell>
          <cell r="D1973" t="str">
            <v>OTHER INST &amp; APP FOR     MEASURING OR CHECKING    VOLTAGE, CURRENT,        RESISTANCE OR POWER, W/O A RECORDING DEVICE</v>
          </cell>
          <cell r="E1973">
            <v>100</v>
          </cell>
          <cell r="F1973">
            <v>98.887554999999992</v>
          </cell>
          <cell r="G1973">
            <v>88.319303333333337</v>
          </cell>
          <cell r="H1973">
            <v>98.707155833333346</v>
          </cell>
          <cell r="I1973">
            <v>123.29124166666668</v>
          </cell>
          <cell r="J1973">
            <v>157.42634000000001</v>
          </cell>
        </row>
        <row r="1974">
          <cell r="A1974" t="str">
            <v>39115(22)</v>
          </cell>
          <cell r="D1974" t="str">
            <v>OTHER INSTRUMENTS AND    APPARATUS, SPECIALLY     DESIGNED FOR             TELECOMMUNICATIONS</v>
          </cell>
          <cell r="E1974">
            <v>99.999997500000006</v>
          </cell>
          <cell r="F1974">
            <v>100.66896083333333</v>
          </cell>
          <cell r="G1974">
            <v>101.68694166666668</v>
          </cell>
          <cell r="H1974">
            <v>97.312014999999988</v>
          </cell>
          <cell r="I1974">
            <v>100.85613916666667</v>
          </cell>
          <cell r="J1974">
            <v>101.4924175</v>
          </cell>
        </row>
        <row r="1975">
          <cell r="A1975" t="str">
            <v>39117(22)</v>
          </cell>
          <cell r="D1975" t="str">
            <v>OTHER INSTRUMENTS AND    APPARATUS, FOR MEASURING OR CHECKING SEMICONDUCTORWAFERS OR DEVICES</v>
          </cell>
          <cell r="E1975">
            <v>99.999997500000006</v>
          </cell>
          <cell r="F1975">
            <v>100.66896083333333</v>
          </cell>
          <cell r="G1975">
            <v>101.68694166666668</v>
          </cell>
          <cell r="H1975">
            <v>97.312014999999988</v>
          </cell>
          <cell r="I1975">
            <v>100.85613916666667</v>
          </cell>
          <cell r="J1975">
            <v>101.4924175</v>
          </cell>
        </row>
        <row r="1976">
          <cell r="A1976" t="str">
            <v>39118(22)</v>
          </cell>
          <cell r="D1976" t="str">
            <v>OTHER INSTRUMENTS AND    APPARATUS WITHOUT A      RECORDING DEVICE</v>
          </cell>
          <cell r="E1976">
            <v>99.999997500000021</v>
          </cell>
          <cell r="F1976">
            <v>95.389671666666658</v>
          </cell>
          <cell r="G1976">
            <v>73.937480833333339</v>
          </cell>
          <cell r="H1976">
            <v>81.392626666666644</v>
          </cell>
          <cell r="I1976">
            <v>91.171244999999985</v>
          </cell>
          <cell r="J1976">
            <v>93.087344999999971</v>
          </cell>
        </row>
        <row r="1977">
          <cell r="A1977" t="str">
            <v>39115(22)</v>
          </cell>
          <cell r="D1977" t="str">
            <v>PARTS &amp; ACC FOR INST &amp;   APP FOR OSCILLOSCOPE,    SPECTRUM ANALYSERS &amp;     OTHER INST &amp; APP FOR MEAS-URING ELECT QUANTITIES</v>
          </cell>
          <cell r="E1977">
            <v>100</v>
          </cell>
          <cell r="F1977">
            <v>100</v>
          </cell>
          <cell r="G1977">
            <v>101.15889000000001</v>
          </cell>
          <cell r="H1977">
            <v>101.15889000000001</v>
          </cell>
          <cell r="I1977">
            <v>101.15889000000001</v>
          </cell>
          <cell r="J1977">
            <v>101.15889000000001</v>
          </cell>
        </row>
        <row r="1978">
          <cell r="A1978" t="str">
            <v>39118(22)</v>
          </cell>
          <cell r="D1978" t="str">
            <v>PARTS AND ACCESSORIES FOROPTICAL, PHOTOGRAPHIC,   CINEMATOGRAPHIC,         MEASURING AND CHECKING   INSTRUMENTS AND APPARATUS</v>
          </cell>
          <cell r="E1978">
            <v>99.999997500000006</v>
          </cell>
          <cell r="F1978">
            <v>100.66896083333333</v>
          </cell>
          <cell r="G1978">
            <v>101.68694166666668</v>
          </cell>
          <cell r="H1978">
            <v>97.312014999999988</v>
          </cell>
          <cell r="I1978">
            <v>100.85613916666667</v>
          </cell>
          <cell r="J1978">
            <v>101.4924175</v>
          </cell>
        </row>
        <row r="1979">
          <cell r="A1979" t="str">
            <v>39121(22)</v>
          </cell>
          <cell r="D1979" t="str">
            <v>OTHER CAMERAS, FOR ROLL  FILM OF A WIDTH OF 35 MM</v>
          </cell>
          <cell r="E1979">
            <v>99.999904166666681</v>
          </cell>
          <cell r="F1979">
            <v>102.7995783333333</v>
          </cell>
          <cell r="G1979">
            <v>95.713051666666658</v>
          </cell>
          <cell r="H1979">
            <v>95.138072500000007</v>
          </cell>
          <cell r="I1979">
            <v>97.911066666666699</v>
          </cell>
          <cell r="J1979">
            <v>98.168230000000023</v>
          </cell>
        </row>
        <row r="1980">
          <cell r="A1980" t="str">
            <v>39123(22)</v>
          </cell>
          <cell r="D1980" t="str">
            <v>OTHER CAMERAS</v>
          </cell>
          <cell r="E1980">
            <v>99.999987499999989</v>
          </cell>
          <cell r="F1980">
            <v>112.54843083333328</v>
          </cell>
          <cell r="G1980">
            <v>116.65883833333332</v>
          </cell>
          <cell r="H1980">
            <v>112.83321583333334</v>
          </cell>
          <cell r="I1980">
            <v>104.3082125</v>
          </cell>
          <cell r="J1980">
            <v>101.19026500000001</v>
          </cell>
        </row>
        <row r="1981">
          <cell r="A1981" t="str">
            <v>39123(22)</v>
          </cell>
          <cell r="D1981" t="str">
            <v>PARTS AND ACCESSORIES FORCAMERAS</v>
          </cell>
          <cell r="E1981">
            <v>100</v>
          </cell>
          <cell r="F1981">
            <v>116.06298999999999</v>
          </cell>
          <cell r="G1981">
            <v>120.26246666666665</v>
          </cell>
          <cell r="H1981">
            <v>115.17060666666669</v>
          </cell>
          <cell r="I1981">
            <v>104.29133999999999</v>
          </cell>
          <cell r="J1981">
            <v>100.15747999999998</v>
          </cell>
        </row>
        <row r="1982">
          <cell r="A1982" t="str">
            <v>39123(22)</v>
          </cell>
          <cell r="D1982" t="str">
            <v>PARTS AND ACCESSORIES FORPHOTOGRAPHIC FLASHLIGHT  APPARATUS AND FLASHBULBS</v>
          </cell>
          <cell r="E1982">
            <v>99.999987499999989</v>
          </cell>
          <cell r="F1982">
            <v>112.54843083333328</v>
          </cell>
          <cell r="G1982">
            <v>116.65883833333332</v>
          </cell>
          <cell r="H1982">
            <v>112.83321583333334</v>
          </cell>
          <cell r="I1982">
            <v>104.3082125</v>
          </cell>
          <cell r="J1982">
            <v>101.19026500000001</v>
          </cell>
        </row>
        <row r="1983">
          <cell r="A1983" t="str">
            <v>39126(22)</v>
          </cell>
          <cell r="D1983" t="str">
            <v>APPARATUS AND EQUIPMENT  FOR AUTOMATICALLY        DEVELOPING PHOTOGRAPHIC  AND CINEMATOGRAPHIC FILM OR PAPER IN ROLLS</v>
          </cell>
          <cell r="E1983">
            <v>100</v>
          </cell>
          <cell r="F1983">
            <v>87.72650999999999</v>
          </cell>
          <cell r="G1983">
            <v>111.83021000000004</v>
          </cell>
          <cell r="H1983">
            <v>117.44032000000001</v>
          </cell>
          <cell r="I1983">
            <v>116.56345666666668</v>
          </cell>
          <cell r="J1983">
            <v>119.57123000000004</v>
          </cell>
        </row>
        <row r="1984">
          <cell r="A1984" t="str">
            <v>39125(22)</v>
          </cell>
          <cell r="D1984" t="str">
            <v>OTHER APPARATUS FOR      PROJECTION OR DRAWING    OF CIRCUIT PATTERNS ON   SENSITISED SEMICONDUCTOR MATERIALS</v>
          </cell>
          <cell r="E1984">
            <v>99.999987499999989</v>
          </cell>
          <cell r="F1984">
            <v>112.54843083333328</v>
          </cell>
          <cell r="G1984">
            <v>116.65883833333332</v>
          </cell>
          <cell r="H1984">
            <v>112.83321583333334</v>
          </cell>
          <cell r="I1984">
            <v>104.3082125</v>
          </cell>
          <cell r="J1984">
            <v>101.19026500000001</v>
          </cell>
        </row>
        <row r="1985">
          <cell r="A1985" t="str">
            <v>35514(22)</v>
          </cell>
          <cell r="D1985" t="str">
            <v>OTHER CHEMICAL PREPARA-  TIONS FOR PHOTOGRAPHIC   USES, PUT UP IN MEASURED PORTION/PUT UP FOR RETAILSALE, READY FOR USE</v>
          </cell>
          <cell r="E1985">
            <v>99.999999166666669</v>
          </cell>
          <cell r="F1985">
            <v>102.24948666666666</v>
          </cell>
          <cell r="G1985">
            <v>96.395497499999962</v>
          </cell>
          <cell r="H1985">
            <v>101.76567416666667</v>
          </cell>
          <cell r="I1985">
            <v>115.38730333333335</v>
          </cell>
          <cell r="J1985">
            <v>121.68188000000002</v>
          </cell>
        </row>
        <row r="1986">
          <cell r="A1986" t="str">
            <v>35516(22)</v>
          </cell>
          <cell r="D1986" t="str">
            <v>ALUMINIUM PLATE, WITH ANYSIDE EXCEEDING 225 MM FORUSE IN THE PRINTING      INDUSTRY</v>
          </cell>
          <cell r="E1986">
            <v>100</v>
          </cell>
          <cell r="F1986">
            <v>109.70148999999999</v>
          </cell>
          <cell r="G1986">
            <v>115.29851000000001</v>
          </cell>
          <cell r="H1986">
            <v>127.61193999999998</v>
          </cell>
          <cell r="I1986">
            <v>126.11939999999997</v>
          </cell>
          <cell r="J1986">
            <v>126.11939999999997</v>
          </cell>
        </row>
        <row r="1987">
          <cell r="A1987" t="str">
            <v>35516(22)</v>
          </cell>
          <cell r="D1987" t="str">
            <v>INSTANT PRINT FILM OF ANYOTHER MATERIALS</v>
          </cell>
          <cell r="E1987">
            <v>100</v>
          </cell>
          <cell r="F1987">
            <v>100</v>
          </cell>
          <cell r="G1987">
            <v>99.998616666666692</v>
          </cell>
          <cell r="H1987">
            <v>100.00207166666668</v>
          </cell>
          <cell r="I1987">
            <v>100.00345499999999</v>
          </cell>
          <cell r="J1987">
            <v>100.56820250000001</v>
          </cell>
        </row>
        <row r="1988">
          <cell r="A1988" t="str">
            <v>35516(22)</v>
          </cell>
          <cell r="D1988" t="str">
            <v>OTHER FILM WITHOUT       SPROCKET HOLES, OF A     WIDTH N.E. 105 MM, FOR   COLOUR PHOTOGRAPHY       (POLYCHROME)</v>
          </cell>
          <cell r="E1988">
            <v>100.00003166666667</v>
          </cell>
          <cell r="F1988">
            <v>102.84663916666666</v>
          </cell>
          <cell r="G1988">
            <v>100.58168000000001</v>
          </cell>
          <cell r="H1988">
            <v>105.20329583333334</v>
          </cell>
          <cell r="I1988">
            <v>108.4413625</v>
          </cell>
          <cell r="J1988">
            <v>110.30331416666665</v>
          </cell>
        </row>
        <row r="1989">
          <cell r="A1989" t="str">
            <v>35516(22)</v>
          </cell>
          <cell r="D1989" t="str">
            <v>OTHER FILM OF A WIDTH    EXD 16 MM BUT N.E. 35 MM &amp; OF A LENGTH N.E. 30 M, O/T SLIDES</v>
          </cell>
          <cell r="E1989">
            <v>100.00003166666667</v>
          </cell>
          <cell r="F1989">
            <v>102.84663916666666</v>
          </cell>
          <cell r="G1989">
            <v>100.58168000000001</v>
          </cell>
          <cell r="H1989">
            <v>105.20329583333334</v>
          </cell>
          <cell r="I1989">
            <v>108.4413625</v>
          </cell>
          <cell r="J1989">
            <v>110.30331416666665</v>
          </cell>
        </row>
        <row r="1990">
          <cell r="A1990" t="str">
            <v>35516(22)</v>
          </cell>
          <cell r="D1990" t="str">
            <v>FILM OF A WIDTH EXCEEDING105 MM BUT NOT EXCEEDING 610 MM</v>
          </cell>
          <cell r="E1990">
            <v>100.00005250000001</v>
          </cell>
          <cell r="F1990">
            <v>107.01757333333333</v>
          </cell>
          <cell r="G1990">
            <v>105.27404666666666</v>
          </cell>
          <cell r="H1990">
            <v>104.46469333333334</v>
          </cell>
          <cell r="I1990">
            <v>100.63972916666668</v>
          </cell>
          <cell r="J1990">
            <v>98.361267500000025</v>
          </cell>
        </row>
        <row r="1991">
          <cell r="A1991" t="str">
            <v>35516(22)</v>
          </cell>
          <cell r="D1991" t="str">
            <v>OTHER FILM OF A WIDTH    EXCEEDING 35 M</v>
          </cell>
          <cell r="E1991">
            <v>100.00016833333333</v>
          </cell>
          <cell r="F1991">
            <v>114.12961333333331</v>
          </cell>
          <cell r="G1991">
            <v>102.19746333333333</v>
          </cell>
          <cell r="H1991">
            <v>112.68375499999999</v>
          </cell>
          <cell r="I1991">
            <v>105.75905999999998</v>
          </cell>
          <cell r="J1991">
            <v>105.75905999999998</v>
          </cell>
        </row>
        <row r="1992">
          <cell r="A1992" t="str">
            <v>35516(22)</v>
          </cell>
          <cell r="D1992" t="str">
            <v>OTHER FILM FOR COLOUR    PHOTOGRAPHY OF PAPER &amp;   PAPERBOARD</v>
          </cell>
          <cell r="E1992">
            <v>99.999998333333323</v>
          </cell>
          <cell r="F1992">
            <v>90.130778333333325</v>
          </cell>
          <cell r="G1992">
            <v>87.226066666666696</v>
          </cell>
          <cell r="H1992">
            <v>84.697649999999982</v>
          </cell>
          <cell r="I1992">
            <v>81.592079166666679</v>
          </cell>
          <cell r="J1992">
            <v>81.200093333333356</v>
          </cell>
        </row>
        <row r="1993">
          <cell r="A1993" t="str">
            <v>35516(22)</v>
          </cell>
          <cell r="D1993" t="str">
            <v>OTHER PHOTOGRAPHIC PLATESAND FILMS, EXPOSED AND   DEVELOPED, OTHER THAN    CINEMATOGRAPHIC FILM</v>
          </cell>
          <cell r="E1993">
            <v>100.00004666666665</v>
          </cell>
          <cell r="F1993">
            <v>91.644269999999977</v>
          </cell>
          <cell r="G1993">
            <v>91.644269999999977</v>
          </cell>
          <cell r="H1993">
            <v>92.49929666666668</v>
          </cell>
          <cell r="I1993">
            <v>121.93408749999999</v>
          </cell>
          <cell r="J1993">
            <v>131.67022</v>
          </cell>
        </row>
        <row r="1994">
          <cell r="A1994" t="str">
            <v>39119(22)</v>
          </cell>
          <cell r="D1994" t="str">
            <v>CONTACT LENSES</v>
          </cell>
          <cell r="E1994">
            <v>99.999969166666688</v>
          </cell>
          <cell r="F1994">
            <v>71.28581916666667</v>
          </cell>
          <cell r="G1994">
            <v>62.664320833333349</v>
          </cell>
          <cell r="H1994">
            <v>100.50970499999998</v>
          </cell>
          <cell r="I1994">
            <v>81.707310833333338</v>
          </cell>
          <cell r="J1994">
            <v>78.579560000000001</v>
          </cell>
        </row>
        <row r="1995">
          <cell r="A1995" t="str">
            <v>39119(22)</v>
          </cell>
          <cell r="D1995" t="str">
            <v>SPECTACLE LENSES OF OTHERMATERIAL</v>
          </cell>
          <cell r="E1995">
            <v>99.999969166666688</v>
          </cell>
          <cell r="F1995">
            <v>71.28581916666667</v>
          </cell>
          <cell r="G1995">
            <v>62.664320833333349</v>
          </cell>
          <cell r="H1995">
            <v>100.50970499999998</v>
          </cell>
          <cell r="I1995">
            <v>81.707310833333338</v>
          </cell>
          <cell r="J1995">
            <v>78.579560000000001</v>
          </cell>
        </row>
        <row r="1996">
          <cell r="A1996" t="str">
            <v>39119(22)</v>
          </cell>
          <cell r="D1996" t="str">
            <v>OPTICAL FIBRES, OPTICAL  FIBRE BUNDLES AND CABLES</v>
          </cell>
          <cell r="E1996">
            <v>99.999969166666688</v>
          </cell>
          <cell r="F1996">
            <v>71.28581916666667</v>
          </cell>
          <cell r="G1996">
            <v>62.664320833333349</v>
          </cell>
          <cell r="H1996">
            <v>100.50970499999998</v>
          </cell>
          <cell r="I1996">
            <v>81.707310833333338</v>
          </cell>
          <cell r="J1996">
            <v>78.579560000000001</v>
          </cell>
        </row>
        <row r="1997">
          <cell r="A1997" t="str">
            <v>39119(22)</v>
          </cell>
          <cell r="D1997" t="str">
            <v>LENSES, PRISMS, MIRRORS &amp;OTHER OPTICAL ELEMENTS   FOR OTHER USES</v>
          </cell>
          <cell r="E1997">
            <v>99.999969166666688</v>
          </cell>
          <cell r="F1997">
            <v>71.28581916666667</v>
          </cell>
          <cell r="G1997">
            <v>62.664320833333349</v>
          </cell>
          <cell r="H1997">
            <v>100.50970499999998</v>
          </cell>
          <cell r="I1997">
            <v>81.707310833333338</v>
          </cell>
          <cell r="J1997">
            <v>78.579560000000001</v>
          </cell>
        </row>
        <row r="1998">
          <cell r="A1998" t="str">
            <v>39119(22)</v>
          </cell>
          <cell r="D1998" t="str">
            <v>FRAMES AND MOUNTINGS FOR SPECTACLES, GOGGLES OR   THE LIKE, OF OTHER       MATERIALS</v>
          </cell>
          <cell r="E1998">
            <v>99.999969166666688</v>
          </cell>
          <cell r="F1998">
            <v>71.28581916666667</v>
          </cell>
          <cell r="G1998">
            <v>62.664320833333349</v>
          </cell>
          <cell r="H1998">
            <v>100.50970499999998</v>
          </cell>
          <cell r="I1998">
            <v>81.707310833333338</v>
          </cell>
          <cell r="J1998">
            <v>78.579560000000001</v>
          </cell>
        </row>
        <row r="1999">
          <cell r="A1999" t="str">
            <v>39119(22)</v>
          </cell>
          <cell r="D1999" t="str">
            <v>SUNGLASSES</v>
          </cell>
          <cell r="E1999">
            <v>99.999969166666688</v>
          </cell>
          <cell r="F1999">
            <v>71.28581916666667</v>
          </cell>
          <cell r="G1999">
            <v>62.664320833333349</v>
          </cell>
          <cell r="H1999">
            <v>100.50970499999998</v>
          </cell>
          <cell r="I1999">
            <v>81.707310833333338</v>
          </cell>
          <cell r="J1999">
            <v>78.579560000000001</v>
          </cell>
        </row>
        <row r="2000">
          <cell r="A2000" t="str">
            <v>39119(22)</v>
          </cell>
          <cell r="D2000" t="str">
            <v>OBJECTIVE LENSES FOR     CAMERAS</v>
          </cell>
          <cell r="E2000">
            <v>99.999969166666688</v>
          </cell>
          <cell r="F2000">
            <v>71.28581916666667</v>
          </cell>
          <cell r="G2000">
            <v>62.664320833333349</v>
          </cell>
          <cell r="H2000">
            <v>100.50970499999998</v>
          </cell>
          <cell r="I2000">
            <v>81.707310833333338</v>
          </cell>
          <cell r="J2000">
            <v>78.579560000000001</v>
          </cell>
        </row>
        <row r="2001">
          <cell r="A2001" t="str">
            <v>39119(22)</v>
          </cell>
          <cell r="D2001" t="str">
            <v>OBJECTIVE LENSES FOR     PROJECTORS OR PHOTO-     GRAPHIC ENLARGERS OR     REDUCERS</v>
          </cell>
          <cell r="E2001">
            <v>99.999969166666688</v>
          </cell>
          <cell r="F2001">
            <v>71.28581916666667</v>
          </cell>
          <cell r="G2001">
            <v>62.664320833333349</v>
          </cell>
          <cell r="H2001">
            <v>100.50970499999998</v>
          </cell>
          <cell r="I2001">
            <v>81.707310833333338</v>
          </cell>
          <cell r="J2001">
            <v>78.579560000000001</v>
          </cell>
        </row>
        <row r="2002">
          <cell r="A2002" t="str">
            <v>39119(22)</v>
          </cell>
          <cell r="D2002" t="str">
            <v>OBJECTIVE LENSES FOR     OTHER USE</v>
          </cell>
          <cell r="E2002">
            <v>99.999969166666688</v>
          </cell>
          <cell r="F2002">
            <v>71.28581916666667</v>
          </cell>
          <cell r="G2002">
            <v>62.664320833333349</v>
          </cell>
          <cell r="H2002">
            <v>100.50970499999998</v>
          </cell>
          <cell r="I2002">
            <v>81.707310833333338</v>
          </cell>
          <cell r="J2002">
            <v>78.579560000000001</v>
          </cell>
        </row>
        <row r="2003">
          <cell r="A2003" t="str">
            <v>39119(22)</v>
          </cell>
          <cell r="D2003" t="str">
            <v>OTHER OPTICAL ELEMENTS,  FOR OTHER USE</v>
          </cell>
          <cell r="E2003">
            <v>99.999969166666688</v>
          </cell>
          <cell r="F2003">
            <v>71.28581916666667</v>
          </cell>
          <cell r="G2003">
            <v>62.664320833333349</v>
          </cell>
          <cell r="H2003">
            <v>100.50970499999998</v>
          </cell>
          <cell r="I2003">
            <v>81.707310833333338</v>
          </cell>
          <cell r="J2003">
            <v>78.579560000000001</v>
          </cell>
        </row>
        <row r="2004">
          <cell r="A2004" t="str">
            <v>39131(22)</v>
          </cell>
          <cell r="D2004" t="str">
            <v>OTHER WRIST-WATCHES,BATT/ACCU POWERED, W/N INCORP STOP-WATCH FACILITY,WITH CASE OF/CLAD WITH PREC   METAL</v>
          </cell>
          <cell r="E2004">
            <v>99.999634166666652</v>
          </cell>
          <cell r="F2004">
            <v>78.329717500000001</v>
          </cell>
          <cell r="G2004">
            <v>77.939023333333338</v>
          </cell>
          <cell r="H2004">
            <v>71.615222500000016</v>
          </cell>
          <cell r="I2004">
            <v>89.305505833333328</v>
          </cell>
          <cell r="J2004">
            <v>107.72266999999997</v>
          </cell>
        </row>
        <row r="2005">
          <cell r="A2005" t="str">
            <v>39131(22)</v>
          </cell>
          <cell r="D2005" t="str">
            <v>POCKET-WATCHES AND OTHER WATCHES, OTHER THAN      BATTERY OR ACCUMULATOR   POWERED, WITH CASE OF OR CLAD WITH PRECIOUS METAL</v>
          </cell>
          <cell r="E2005">
            <v>100.00075583333332</v>
          </cell>
          <cell r="F2005">
            <v>110.81419833333337</v>
          </cell>
          <cell r="G2005">
            <v>99.510090000000019</v>
          </cell>
          <cell r="H2005">
            <v>96.79257833333331</v>
          </cell>
          <cell r="I2005">
            <v>106.39823666666669</v>
          </cell>
          <cell r="J2005">
            <v>98.434410833333317</v>
          </cell>
        </row>
        <row r="2006">
          <cell r="A2006" t="str">
            <v>39131(22)</v>
          </cell>
          <cell r="D2006" t="str">
            <v>OTHER WRIST-WATCHES,BATT/ACCU POWERED W/N INCORP  A STOP-WATCH FACILITY,O/TWITH CASE OF/CLAD WITH   PRECIOUS METAL</v>
          </cell>
          <cell r="E2006">
            <v>100</v>
          </cell>
          <cell r="F2006">
            <v>105.07901</v>
          </cell>
          <cell r="G2006">
            <v>105.19187666666664</v>
          </cell>
          <cell r="H2006">
            <v>105.13544333333334</v>
          </cell>
          <cell r="I2006">
            <v>105.07901</v>
          </cell>
          <cell r="J2006">
            <v>105.13544333333331</v>
          </cell>
        </row>
        <row r="2007">
          <cell r="A2007" t="str">
            <v>39131(22)</v>
          </cell>
          <cell r="D2007" t="str">
            <v>POCKET-WATCHES AND OTHER WATCHES, OTHER THAN BATT OR ACCU POWERED, OTHER   THAN WITH CASE OF OR CLADWITH PRECIOUS METAL</v>
          </cell>
          <cell r="E2007">
            <v>99.999430833333321</v>
          </cell>
          <cell r="F2007">
            <v>103.30472583333332</v>
          </cell>
          <cell r="G2007">
            <v>109.2457125</v>
          </cell>
          <cell r="H2007">
            <v>127.58155083333334</v>
          </cell>
          <cell r="I2007">
            <v>127.25387083333337</v>
          </cell>
          <cell r="J2007">
            <v>127.02592000000001</v>
          </cell>
        </row>
        <row r="2008">
          <cell r="A2008" t="str">
            <v>39134(22)</v>
          </cell>
          <cell r="D2008" t="str">
            <v>PARTS OF WATCH CASES</v>
          </cell>
          <cell r="E2008">
            <v>100.00009583333335</v>
          </cell>
          <cell r="F2008">
            <v>83.64372583333332</v>
          </cell>
          <cell r="G2008">
            <v>78.218238333333346</v>
          </cell>
          <cell r="H2008">
            <v>79.54569833333332</v>
          </cell>
          <cell r="I2008">
            <v>87.299900000000008</v>
          </cell>
          <cell r="J2008">
            <v>91.511429166666687</v>
          </cell>
        </row>
        <row r="2009">
          <cell r="A2009" t="str">
            <v>39133(22)</v>
          </cell>
          <cell r="D2009" t="str">
            <v>TIME SWITCHES WITH CLOCK OR WATCH MOVEMENT OR WITHSYNCHRONOUS MOTOR</v>
          </cell>
          <cell r="E2009">
            <v>100</v>
          </cell>
          <cell r="F2009">
            <v>102.41509000000003</v>
          </cell>
          <cell r="G2009">
            <v>109.55975000000001</v>
          </cell>
          <cell r="H2009">
            <v>116.81341749999999</v>
          </cell>
          <cell r="I2009">
            <v>139.83228666666668</v>
          </cell>
          <cell r="J2009">
            <v>142.63312416666668</v>
          </cell>
        </row>
        <row r="2010">
          <cell r="A2010" t="str">
            <v>39134(22)</v>
          </cell>
          <cell r="D2010" t="str">
            <v>COMPLETE MOVEMENTS,      UNASSEMBLED OR PARTLY    ASSEMBLED, OF WATCHES</v>
          </cell>
          <cell r="E2010">
            <v>100.00009583333335</v>
          </cell>
          <cell r="F2010">
            <v>83.64372583333332</v>
          </cell>
          <cell r="G2010">
            <v>78.218238333333346</v>
          </cell>
          <cell r="H2010">
            <v>79.54569833333332</v>
          </cell>
          <cell r="I2010">
            <v>87.299900000000008</v>
          </cell>
          <cell r="J2010">
            <v>91.511429166666687</v>
          </cell>
        </row>
        <row r="2011">
          <cell r="A2011" t="str">
            <v>39134(22)</v>
          </cell>
          <cell r="D2011" t="str">
            <v>OTHER CLOCK AND WATCH    PARTS</v>
          </cell>
          <cell r="E2011">
            <v>100</v>
          </cell>
          <cell r="F2011">
            <v>57.227720000000012</v>
          </cell>
          <cell r="G2011">
            <v>49.306930000000008</v>
          </cell>
          <cell r="H2011">
            <v>55.643559999999994</v>
          </cell>
          <cell r="I2011">
            <v>56.963693333333353</v>
          </cell>
          <cell r="J2011">
            <v>63.234323333333315</v>
          </cell>
        </row>
        <row r="2012">
          <cell r="A2012" t="str">
            <v>34612(22)</v>
          </cell>
          <cell r="D2012" t="str">
            <v>PRINTED BOOKS BROCHURES, LEAFLETS &amp; SIMILAR PRINTED MATTER IN SINGLE SHEETS, WHETHER OR NOT FOLDED</v>
          </cell>
          <cell r="E2012">
            <v>99.999996666666689</v>
          </cell>
          <cell r="F2012">
            <v>79.748650833333343</v>
          </cell>
          <cell r="G2012">
            <v>75.109650000000002</v>
          </cell>
          <cell r="H2012">
            <v>97.781715833333337</v>
          </cell>
          <cell r="I2012">
            <v>106.45243166666667</v>
          </cell>
          <cell r="J2012">
            <v>101.72065000000001</v>
          </cell>
        </row>
        <row r="2013">
          <cell r="A2013" t="str">
            <v>34612(22)</v>
          </cell>
          <cell r="D2013" t="str">
            <v>OTHER PRINTED MATTER</v>
          </cell>
          <cell r="E2013">
            <v>99.999775000000014</v>
          </cell>
          <cell r="F2013">
            <v>94.966469999999987</v>
          </cell>
          <cell r="G2013">
            <v>78.685227499999982</v>
          </cell>
          <cell r="H2013">
            <v>96.965237499999972</v>
          </cell>
          <cell r="I2013">
            <v>106.1360366666667</v>
          </cell>
          <cell r="J2013">
            <v>100.54285666666665</v>
          </cell>
        </row>
        <row r="2014">
          <cell r="A2014" t="str">
            <v>34611(22)</v>
          </cell>
          <cell r="D2014" t="str">
            <v>OTHER NEWSPAPERS, JOURNALS AND PERIODICALS, W/N ILLUSTRATED OR CTG ADVERTISING MATERIALS</v>
          </cell>
          <cell r="E2014">
            <v>100.00000166666665</v>
          </cell>
          <cell r="F2014">
            <v>105.1593791666667</v>
          </cell>
          <cell r="G2014">
            <v>119.87945583333332</v>
          </cell>
          <cell r="H2014">
            <v>115.40249416666666</v>
          </cell>
          <cell r="I2014">
            <v>113.96714916666664</v>
          </cell>
          <cell r="J2014">
            <v>110.88170583333333</v>
          </cell>
        </row>
        <row r="2015">
          <cell r="A2015" t="str">
            <v>34516(22)</v>
          </cell>
          <cell r="D2015" t="str">
            <v>PRINTED PAPER OR PAPER-  BOARD LABELS OF ALL KIND</v>
          </cell>
          <cell r="E2015">
            <v>99.999996666666661</v>
          </cell>
          <cell r="F2015">
            <v>106.46216083333336</v>
          </cell>
          <cell r="G2015">
            <v>121.44805833333331</v>
          </cell>
          <cell r="H2015">
            <v>159.94528500000004</v>
          </cell>
          <cell r="I2015">
            <v>162.35704583333333</v>
          </cell>
          <cell r="J2015">
            <v>163.91680250000002</v>
          </cell>
        </row>
        <row r="2016">
          <cell r="A2016" t="str">
            <v>34516(22)</v>
          </cell>
          <cell r="D2016" t="str">
            <v>OTHER PRINTED PAPER OR   PAPERBOARD LABELS OF ALL KIND, OTHER THAN PRINTED</v>
          </cell>
          <cell r="E2016">
            <v>99.999860833333344</v>
          </cell>
          <cell r="F2016">
            <v>94.223478333333347</v>
          </cell>
          <cell r="G2016">
            <v>86.330961666666653</v>
          </cell>
          <cell r="H2016">
            <v>104.26050750000002</v>
          </cell>
          <cell r="I2016">
            <v>111.52588333333335</v>
          </cell>
          <cell r="J2016">
            <v>106.95648166666668</v>
          </cell>
        </row>
        <row r="2017">
          <cell r="A2017" t="str">
            <v>34616(22)</v>
          </cell>
          <cell r="D2017" t="str">
            <v>BANKNOTES (CURRENCY)</v>
          </cell>
          <cell r="E2017">
            <v>99.999860833333344</v>
          </cell>
          <cell r="F2017">
            <v>94.223478333333347</v>
          </cell>
          <cell r="G2017">
            <v>86.330961666666653</v>
          </cell>
          <cell r="H2017">
            <v>104.26050750000002</v>
          </cell>
          <cell r="I2017">
            <v>111.52588333333335</v>
          </cell>
          <cell r="J2017">
            <v>106.95648166666668</v>
          </cell>
        </row>
        <row r="2018">
          <cell r="A2018" t="str">
            <v>34516(22)</v>
          </cell>
          <cell r="D2018" t="str">
            <v>TRADE ADVERTISING MATERIAL, COMMERCIAL CATALOGUES AND THE LIKE</v>
          </cell>
          <cell r="E2018">
            <v>99.999860833333344</v>
          </cell>
          <cell r="F2018">
            <v>94.223478333333347</v>
          </cell>
          <cell r="G2018">
            <v>86.330961666666653</v>
          </cell>
          <cell r="H2018">
            <v>104.26050750000002</v>
          </cell>
          <cell r="I2018">
            <v>111.52588333333335</v>
          </cell>
          <cell r="J2018">
            <v>106.95648166666668</v>
          </cell>
        </row>
        <row r="2019">
          <cell r="A2019" t="str">
            <v>35914(22)</v>
          </cell>
          <cell r="D2019" t="str">
            <v>SACKS &amp; BAGS (INCLUDING  CONES) OF POLYMERS OF    ETHYLENE</v>
          </cell>
          <cell r="E2019">
            <v>100.00001166666667</v>
          </cell>
          <cell r="F2019">
            <v>100.08214333333332</v>
          </cell>
          <cell r="G2019">
            <v>92.673990833333335</v>
          </cell>
          <cell r="H2019">
            <v>95.45998583333332</v>
          </cell>
          <cell r="I2019">
            <v>95.491339166666663</v>
          </cell>
          <cell r="J2019">
            <v>96.840519166666667</v>
          </cell>
        </row>
        <row r="2020">
          <cell r="A2020" t="str">
            <v>35914(22)</v>
          </cell>
          <cell r="D2020" t="str">
            <v>SACKS &amp; BAGS (INCLUDING  CONES), OF OTHER PLASTICS</v>
          </cell>
          <cell r="E2020">
            <v>100.00025083333334</v>
          </cell>
          <cell r="F2020">
            <v>101.79955000000004</v>
          </cell>
          <cell r="G2020">
            <v>101.79955000000004</v>
          </cell>
          <cell r="H2020">
            <v>100.34237416666669</v>
          </cell>
          <cell r="I2020">
            <v>101.12798166666667</v>
          </cell>
          <cell r="J2020">
            <v>101.79955000000004</v>
          </cell>
        </row>
        <row r="2021">
          <cell r="A2021" t="str">
            <v>35914(22)</v>
          </cell>
          <cell r="D2021" t="str">
            <v>BOXES, CASES, CRATES     AND SIMILAR ARTICLES OF  PLASTICS</v>
          </cell>
          <cell r="E2021">
            <v>100.00001166666667</v>
          </cell>
          <cell r="F2021">
            <v>100.08214333333332</v>
          </cell>
          <cell r="G2021">
            <v>92.673990833333335</v>
          </cell>
          <cell r="H2021">
            <v>95.45998583333332</v>
          </cell>
          <cell r="I2021">
            <v>95.491339166666663</v>
          </cell>
          <cell r="J2021">
            <v>96.840519166666667</v>
          </cell>
        </row>
        <row r="2022">
          <cell r="A2022" t="str">
            <v>35914(22)</v>
          </cell>
          <cell r="D2022" t="str">
            <v>OTHER SPOOLS, COPS,      BOBBINS AND SIMILAR      SUPPORTS OF PLASTICS</v>
          </cell>
          <cell r="E2022">
            <v>100.00010583333334</v>
          </cell>
          <cell r="F2022">
            <v>99.348351666666659</v>
          </cell>
          <cell r="G2022">
            <v>111.72906666666665</v>
          </cell>
          <cell r="H2022">
            <v>111.86097249999997</v>
          </cell>
          <cell r="I2022">
            <v>99.987173333333331</v>
          </cell>
          <cell r="J2022">
            <v>99.387143333333327</v>
          </cell>
        </row>
        <row r="2023">
          <cell r="A2023" t="str">
            <v>35914(22)</v>
          </cell>
          <cell r="D2023" t="str">
            <v>STOPPERS, LIDS, CAPS     AND OTHER CLOSURES OF    PLASTICS</v>
          </cell>
          <cell r="E2023">
            <v>100</v>
          </cell>
          <cell r="F2023">
            <v>111.13505083333334</v>
          </cell>
          <cell r="G2023">
            <v>108.34500499999999</v>
          </cell>
          <cell r="H2023">
            <v>108.67715166666665</v>
          </cell>
          <cell r="I2023">
            <v>107.68609416666666</v>
          </cell>
          <cell r="J2023">
            <v>117.74211</v>
          </cell>
        </row>
        <row r="2024">
          <cell r="A2024" t="str">
            <v>35914(22)</v>
          </cell>
          <cell r="D2024" t="str">
            <v>OTHER ARTICLES FOR       CONVEYANCE OR PACKING OF GOODS, OF PLASTICS</v>
          </cell>
          <cell r="E2024">
            <v>99.999995833333344</v>
          </cell>
          <cell r="F2024">
            <v>70.638821666666658</v>
          </cell>
          <cell r="G2024">
            <v>63.97059666666668</v>
          </cell>
          <cell r="H2024">
            <v>76.231828333333354</v>
          </cell>
          <cell r="I2024">
            <v>74.635348333333326</v>
          </cell>
          <cell r="J2024">
            <v>83.635984999999977</v>
          </cell>
        </row>
        <row r="2025">
          <cell r="A2025" t="str">
            <v>35916(22)</v>
          </cell>
          <cell r="D2025" t="str">
            <v>TABLEWARE AND KITCHENWAREOF PLASTICS</v>
          </cell>
          <cell r="E2025">
            <v>100.00001166666667</v>
          </cell>
          <cell r="F2025">
            <v>100.08214333333332</v>
          </cell>
          <cell r="G2025">
            <v>92.673990833333335</v>
          </cell>
          <cell r="H2025">
            <v>95.45998583333332</v>
          </cell>
          <cell r="I2025">
            <v>95.491339166666663</v>
          </cell>
          <cell r="J2025">
            <v>96.840519166666667</v>
          </cell>
        </row>
        <row r="2026">
          <cell r="A2026" t="str">
            <v>35915(22)</v>
          </cell>
          <cell r="D2026" t="str">
            <v>STATUETTES AND OTHER     ORNAMENTAL ARTICLES OTHERTHAN PRAYER BEADS</v>
          </cell>
          <cell r="E2026">
            <v>100</v>
          </cell>
          <cell r="F2026">
            <v>105.01465833333334</v>
          </cell>
          <cell r="G2026">
            <v>94.037476666666663</v>
          </cell>
          <cell r="H2026">
            <v>107.83085333333334</v>
          </cell>
          <cell r="I2026">
            <v>101.05318416666668</v>
          </cell>
          <cell r="J2026">
            <v>90.814880000000031</v>
          </cell>
        </row>
        <row r="2027">
          <cell r="A2027" t="str">
            <v>35916(22)</v>
          </cell>
          <cell r="D2027" t="str">
            <v>OTHER ARTICLES OF        NON-RIGID CELLULAR       PRODUCTS, OF PLASTICS</v>
          </cell>
          <cell r="E2027">
            <v>99.999999166666669</v>
          </cell>
          <cell r="F2027">
            <v>123.78268916666666</v>
          </cell>
          <cell r="G2027">
            <v>76.478399166666676</v>
          </cell>
          <cell r="H2027">
            <v>67.495680833333324</v>
          </cell>
          <cell r="I2027">
            <v>70.073719999999994</v>
          </cell>
          <cell r="J2027">
            <v>70.073719999999994</v>
          </cell>
        </row>
        <row r="2028">
          <cell r="A2028" t="str">
            <v>35917(22)</v>
          </cell>
          <cell r="D2028" t="str">
            <v>OTHER ARTICLES OF        PLASTICS AND ARTICLES OF OTHER MATERIALS OF       HEADING NOS. 39.01 TO    39.14</v>
          </cell>
          <cell r="E2028">
            <v>100</v>
          </cell>
          <cell r="F2028">
            <v>103</v>
          </cell>
          <cell r="G2028">
            <v>97.647773333333333</v>
          </cell>
          <cell r="H2028">
            <v>99.889773333333309</v>
          </cell>
          <cell r="I2028">
            <v>100.48658833333333</v>
          </cell>
          <cell r="J2028">
            <v>100.67998000000001</v>
          </cell>
        </row>
        <row r="2029">
          <cell r="A2029" t="str">
            <v>39249(22)</v>
          </cell>
          <cell r="D2029" t="str">
            <v>OTHER WHEELED TOYS</v>
          </cell>
          <cell r="E2029">
            <v>100</v>
          </cell>
          <cell r="F2029">
            <v>97.853910000000013</v>
          </cell>
          <cell r="G2029">
            <v>86.971982499999996</v>
          </cell>
          <cell r="H2029">
            <v>94.81756</v>
          </cell>
          <cell r="I2029">
            <v>92.316055000000006</v>
          </cell>
          <cell r="J2029">
            <v>92.692610000000016</v>
          </cell>
        </row>
        <row r="2030">
          <cell r="A2030" t="str">
            <v>39249(22)</v>
          </cell>
          <cell r="D2030" t="str">
            <v>REDUCED-SIZE MODEL       ASSEMBLY KITS, WHETHER ORNOT WORKING MODELS,      EXCLUDING ELECTRIC TRAINS</v>
          </cell>
          <cell r="E2030">
            <v>100</v>
          </cell>
          <cell r="F2030">
            <v>91.868532499999986</v>
          </cell>
          <cell r="G2030">
            <v>89.792195000000007</v>
          </cell>
          <cell r="H2030">
            <v>92.667619166666654</v>
          </cell>
          <cell r="I2030">
            <v>95.891043333333343</v>
          </cell>
          <cell r="J2030">
            <v>96.925032500000015</v>
          </cell>
        </row>
        <row r="2031">
          <cell r="A2031" t="str">
            <v>39249(22)</v>
          </cell>
          <cell r="D2031" t="str">
            <v>OTHER TOYS REPRESENTING  ANIMALS OR NON-HUMAN     CREATURES, O/T STUFFED</v>
          </cell>
          <cell r="E2031">
            <v>100</v>
          </cell>
          <cell r="F2031">
            <v>91.868532499999986</v>
          </cell>
          <cell r="G2031">
            <v>89.792195000000007</v>
          </cell>
          <cell r="H2031">
            <v>92.667619166666654</v>
          </cell>
          <cell r="I2031">
            <v>95.891043333333343</v>
          </cell>
          <cell r="J2031">
            <v>96.925032500000015</v>
          </cell>
        </row>
        <row r="2032">
          <cell r="A2032" t="str">
            <v>39249(22)</v>
          </cell>
          <cell r="D2032" t="str">
            <v>OTHER TOYS OF OTHER      MATERIALS</v>
          </cell>
          <cell r="E2032">
            <v>100</v>
          </cell>
          <cell r="F2032">
            <v>68.646315833333333</v>
          </cell>
          <cell r="G2032">
            <v>70.094606666666678</v>
          </cell>
          <cell r="H2032">
            <v>75.194401666666664</v>
          </cell>
          <cell r="I2032">
            <v>73.457750833333336</v>
          </cell>
          <cell r="J2032">
            <v>73.30222999999998</v>
          </cell>
        </row>
        <row r="2033">
          <cell r="A2033" t="str">
            <v>39249(22)</v>
          </cell>
          <cell r="D2033" t="str">
            <v>PINTABLE, SLOT MACHINE &amp; THE LIKE</v>
          </cell>
          <cell r="E2033">
            <v>100</v>
          </cell>
          <cell r="F2033">
            <v>91.868532499999986</v>
          </cell>
          <cell r="G2033">
            <v>89.792195000000007</v>
          </cell>
          <cell r="H2033">
            <v>92.667619166666654</v>
          </cell>
          <cell r="I2033">
            <v>95.891043333333343</v>
          </cell>
          <cell r="J2033">
            <v>96.925032500000015</v>
          </cell>
        </row>
        <row r="2034">
          <cell r="A2034" t="str">
            <v>39246(22)</v>
          </cell>
          <cell r="D2034" t="str">
            <v>FISHING REELS</v>
          </cell>
          <cell r="E2034">
            <v>100</v>
          </cell>
          <cell r="F2034">
            <v>91.868532499999986</v>
          </cell>
          <cell r="G2034">
            <v>89.792195000000007</v>
          </cell>
          <cell r="H2034">
            <v>92.667619166666654</v>
          </cell>
          <cell r="I2034">
            <v>95.891043333333343</v>
          </cell>
          <cell r="J2034">
            <v>96.925032500000015</v>
          </cell>
        </row>
        <row r="2035">
          <cell r="A2035" t="str">
            <v>39246(22)</v>
          </cell>
          <cell r="D2035" t="str">
            <v>GOLF CLUBS, COMPLETE</v>
          </cell>
          <cell r="E2035">
            <v>100</v>
          </cell>
          <cell r="F2035">
            <v>91.868532499999986</v>
          </cell>
          <cell r="G2035">
            <v>89.792195000000007</v>
          </cell>
          <cell r="H2035">
            <v>92.667619166666654</v>
          </cell>
          <cell r="I2035">
            <v>95.891043333333343</v>
          </cell>
          <cell r="J2035">
            <v>96.925032500000015</v>
          </cell>
        </row>
        <row r="2036">
          <cell r="A2036" t="str">
            <v>39246(22)</v>
          </cell>
          <cell r="D2036" t="str">
            <v>BADMINTON OR SIMILAR     RACKETS WHETHER OR NOT   STRUNG</v>
          </cell>
          <cell r="E2036">
            <v>100</v>
          </cell>
          <cell r="F2036">
            <v>99.703164999999984</v>
          </cell>
          <cell r="G2036">
            <v>80.828119999999998</v>
          </cell>
          <cell r="H2036">
            <v>79.304107500000001</v>
          </cell>
          <cell r="I2036">
            <v>90.868327500000021</v>
          </cell>
          <cell r="J2036">
            <v>92.127382499999982</v>
          </cell>
        </row>
        <row r="2037">
          <cell r="A2037" t="str">
            <v>39246(22)</v>
          </cell>
          <cell r="D2037" t="str">
            <v>ARTICLES AND EQUIPMENT   FOR GENERAL PHYSICAL     EXERCISE, GYMNASTICS OR  ATHLETICS</v>
          </cell>
          <cell r="E2037">
            <v>100</v>
          </cell>
          <cell r="F2037">
            <v>91.868532499999986</v>
          </cell>
          <cell r="G2037">
            <v>89.792195000000007</v>
          </cell>
          <cell r="H2037">
            <v>92.667619166666654</v>
          </cell>
          <cell r="I2037">
            <v>95.891043333333343</v>
          </cell>
          <cell r="J2037">
            <v>96.925032500000015</v>
          </cell>
        </row>
        <row r="2038">
          <cell r="A2038" t="str">
            <v>39246(22)</v>
          </cell>
          <cell r="D2038" t="str">
            <v>OTHER ARTICLES AND       EQUIPMENT FOR GYMNASTICS ATHLETICS, OTHER SPORTS/ OUTDOOR GAMES, SWIMMING  POOLS AND PADDLING POOLS</v>
          </cell>
          <cell r="E2038">
            <v>100</v>
          </cell>
          <cell r="F2038">
            <v>107.99222416666665</v>
          </cell>
          <cell r="G2038">
            <v>112.37505999999999</v>
          </cell>
          <cell r="H2038">
            <v>112.51388333333333</v>
          </cell>
          <cell r="I2038">
            <v>119.9746141666667</v>
          </cell>
          <cell r="J2038">
            <v>122.32270000000003</v>
          </cell>
        </row>
        <row r="2039">
          <cell r="A2039" t="str">
            <v>37522(22)</v>
          </cell>
          <cell r="D2039" t="str">
            <v>OTHER THAN CLIPS EG.     LETTER CLIPS, LETTER     CORNERS, INDEXING TAGS   AND PARTS</v>
          </cell>
          <cell r="E2039">
            <v>100</v>
          </cell>
          <cell r="F2039">
            <v>76.37363000000002</v>
          </cell>
          <cell r="G2039">
            <v>85.274730000000005</v>
          </cell>
          <cell r="H2039">
            <v>107.85714000000003</v>
          </cell>
          <cell r="I2039">
            <v>105.09157333333334</v>
          </cell>
          <cell r="J2039">
            <v>99.56044</v>
          </cell>
        </row>
        <row r="2040">
          <cell r="A2040" t="str">
            <v>35917(22)</v>
          </cell>
          <cell r="D2040" t="str">
            <v>BALL POINT PENS, OF      PLASTICS</v>
          </cell>
          <cell r="E2040">
            <v>100</v>
          </cell>
          <cell r="F2040">
            <v>100</v>
          </cell>
          <cell r="G2040">
            <v>60.975609999999982</v>
          </cell>
          <cell r="H2040">
            <v>54.878049999999995</v>
          </cell>
          <cell r="I2040">
            <v>54.878049999999995</v>
          </cell>
          <cell r="J2040">
            <v>52.743902500000004</v>
          </cell>
        </row>
        <row r="2041">
          <cell r="A2041" t="str">
            <v>39251(22)</v>
          </cell>
          <cell r="D2041" t="str">
            <v>BALL POINT PENS, OF      OTHER MATERIAL</v>
          </cell>
          <cell r="E2041">
            <v>100.00146500000001</v>
          </cell>
          <cell r="F2041">
            <v>96.590187499999999</v>
          </cell>
          <cell r="G2041">
            <v>98.451300000000003</v>
          </cell>
          <cell r="H2041">
            <v>103.61542833333333</v>
          </cell>
          <cell r="I2041">
            <v>107.63064916666667</v>
          </cell>
          <cell r="J2041">
            <v>108.62421416666666</v>
          </cell>
        </row>
        <row r="2042">
          <cell r="A2042" t="str">
            <v>39251(22)</v>
          </cell>
          <cell r="D2042" t="str">
            <v>PARTS AND FITTINGS, OF   BALL POINT PENS, OTHER   THAN REFILLS, OF OTHER   MATERIALS</v>
          </cell>
          <cell r="E2042">
            <v>99.999994999999984</v>
          </cell>
          <cell r="F2042">
            <v>99.946732499999996</v>
          </cell>
          <cell r="G2042">
            <v>77.281938333333329</v>
          </cell>
          <cell r="H2042">
            <v>80.884980000000013</v>
          </cell>
          <cell r="I2042">
            <v>96.211734166666673</v>
          </cell>
          <cell r="J2042">
            <v>96.221930000000015</v>
          </cell>
        </row>
        <row r="2043">
          <cell r="A2043" t="str">
            <v>39251(22)</v>
          </cell>
          <cell r="D2043" t="str">
            <v>PENCILS AND CRAYONS, WITHLEADS ENCASED IN A RIGID SHEATH</v>
          </cell>
          <cell r="E2043">
            <v>100.00146500000001</v>
          </cell>
          <cell r="F2043">
            <v>96.590187499999999</v>
          </cell>
          <cell r="G2043">
            <v>98.451300000000003</v>
          </cell>
          <cell r="H2043">
            <v>103.61542833333333</v>
          </cell>
          <cell r="I2043">
            <v>107.63064916666667</v>
          </cell>
          <cell r="J2043">
            <v>108.62421416666666</v>
          </cell>
        </row>
        <row r="2044">
          <cell r="A2044" t="str">
            <v>35514(22)</v>
          </cell>
          <cell r="D2044" t="str">
            <v>OTHER INKS</v>
          </cell>
          <cell r="E2044">
            <v>100.00778249999999</v>
          </cell>
          <cell r="F2044">
            <v>99.034943333333331</v>
          </cell>
          <cell r="G2044">
            <v>112.460115</v>
          </cell>
          <cell r="H2044">
            <v>88.139155833333334</v>
          </cell>
          <cell r="I2044">
            <v>72.573740000000001</v>
          </cell>
          <cell r="J2044">
            <v>70.044359999999969</v>
          </cell>
        </row>
        <row r="2045">
          <cell r="A2045" t="str">
            <v>39251(22)</v>
          </cell>
          <cell r="D2045" t="str">
            <v>TYPEWRITER OR SIMILAR    RIBBONS OF TEXTILE FABRIC</v>
          </cell>
          <cell r="E2045">
            <v>100</v>
          </cell>
          <cell r="F2045">
            <v>98.652510000000021</v>
          </cell>
          <cell r="G2045">
            <v>110.10616999999999</v>
          </cell>
          <cell r="H2045">
            <v>139.28133999999997</v>
          </cell>
          <cell r="I2045">
            <v>139.28133999999997</v>
          </cell>
          <cell r="J2045">
            <v>139.28133999999997</v>
          </cell>
        </row>
        <row r="2046">
          <cell r="A2046" t="str">
            <v>39251(22)</v>
          </cell>
          <cell r="D2046" t="str">
            <v>TYPEWRITER OR SIMILAR    RIBBONS, OTHER THAN OF   TEXTILE FABRIC</v>
          </cell>
          <cell r="E2046">
            <v>100.00000333333331</v>
          </cell>
          <cell r="F2046">
            <v>102.39069999999998</v>
          </cell>
          <cell r="G2046">
            <v>102.37044</v>
          </cell>
          <cell r="H2046">
            <v>111.56281750000001</v>
          </cell>
          <cell r="I2046">
            <v>123.92085166666666</v>
          </cell>
          <cell r="J2046">
            <v>127.13494166666669</v>
          </cell>
        </row>
        <row r="2047">
          <cell r="A2047" t="str">
            <v>39251(22)</v>
          </cell>
          <cell r="D2047" t="str">
            <v>INK-PADS</v>
          </cell>
          <cell r="E2047">
            <v>100</v>
          </cell>
          <cell r="F2047">
            <v>76.411959999999993</v>
          </cell>
          <cell r="G2047">
            <v>85.382059999999996</v>
          </cell>
          <cell r="H2047">
            <v>107.97342000000003</v>
          </cell>
          <cell r="I2047">
            <v>108.80398666666663</v>
          </cell>
          <cell r="J2047">
            <v>109.96677999999997</v>
          </cell>
        </row>
        <row r="2048">
          <cell r="A2048" t="str">
            <v>39247(22)</v>
          </cell>
          <cell r="D2048" t="str">
            <v>OTHER IMITATION JEWELLERYOF BASE METAL W/N PLATED WITH PRECIOUS METAL</v>
          </cell>
          <cell r="E2048">
            <v>100</v>
          </cell>
          <cell r="F2048">
            <v>88.983309999999989</v>
          </cell>
          <cell r="G2048">
            <v>81.559629999999999</v>
          </cell>
          <cell r="H2048">
            <v>81.559629999999999</v>
          </cell>
          <cell r="I2048">
            <v>93.189984999999993</v>
          </cell>
          <cell r="J2048">
            <v>97.066769999999991</v>
          </cell>
        </row>
        <row r="2049">
          <cell r="A2049" t="str">
            <v>39235(22)</v>
          </cell>
          <cell r="D2049" t="str">
            <v>ART. OF JEWELLERY &amp; PARTSOF OTHER PRECIOUS METAL, W/N PLATED OR CLAD WITH  PRECIOUS METALS</v>
          </cell>
          <cell r="E2049">
            <v>100</v>
          </cell>
          <cell r="F2049">
            <v>88.983309999999989</v>
          </cell>
          <cell r="G2049">
            <v>81.559629999999999</v>
          </cell>
          <cell r="H2049">
            <v>81.559629999999999</v>
          </cell>
          <cell r="I2049">
            <v>93.189984999999993</v>
          </cell>
          <cell r="J2049">
            <v>97.066769999999991</v>
          </cell>
        </row>
        <row r="2050">
          <cell r="A2050" t="str">
            <v>39235(22)</v>
          </cell>
          <cell r="D2050" t="str">
            <v>OTHER PLATINUM OF        PRECIOUS METAL OR METAL  CLAD WITH PRECIOUS METAL</v>
          </cell>
          <cell r="E2050">
            <v>100</v>
          </cell>
          <cell r="F2050">
            <v>88.983309999999989</v>
          </cell>
          <cell r="G2050">
            <v>81.559629999999999</v>
          </cell>
          <cell r="H2050">
            <v>81.559629999999999</v>
          </cell>
          <cell r="I2050">
            <v>93.189984999999993</v>
          </cell>
          <cell r="J2050">
            <v>97.066769999999991</v>
          </cell>
        </row>
        <row r="2051">
          <cell r="A2051" t="str">
            <v>39241(22)</v>
          </cell>
          <cell r="D2051" t="str">
            <v>UPRIGHT PIANOS</v>
          </cell>
          <cell r="E2051">
            <v>100.00000499999997</v>
          </cell>
          <cell r="F2051">
            <v>83.987543333333349</v>
          </cell>
          <cell r="G2051">
            <v>92.258226666666644</v>
          </cell>
          <cell r="H2051">
            <v>88.048801666666677</v>
          </cell>
          <cell r="I2051">
            <v>87.603719166666664</v>
          </cell>
          <cell r="J2051">
            <v>87.56223</v>
          </cell>
        </row>
        <row r="2052">
          <cell r="A2052" t="str">
            <v>39241(22)</v>
          </cell>
          <cell r="D2052" t="str">
            <v>OTHER PIANOS INCLUDING   AUTOMATIC PIANOS;        HARPSICHORDS AND OTHER   KEYBOARD STRINGED        INSTRUMENTS</v>
          </cell>
          <cell r="E2052">
            <v>100.00000499999997</v>
          </cell>
          <cell r="F2052">
            <v>83.987543333333349</v>
          </cell>
          <cell r="G2052">
            <v>92.258226666666644</v>
          </cell>
          <cell r="H2052">
            <v>88.048801666666677</v>
          </cell>
          <cell r="I2052">
            <v>87.603719166666664</v>
          </cell>
          <cell r="J2052">
            <v>87.56223</v>
          </cell>
        </row>
        <row r="2053">
          <cell r="A2053" t="str">
            <v>39244(22)</v>
          </cell>
          <cell r="D2053" t="str">
            <v>KEYBOARD INSTRUMENTS,    OTHER THAN ACCORDIONS,   THE SOUND OF WHICH IS    PRODUCED OR MUST BE      AMPLIFIED ELECTRICALLY</v>
          </cell>
          <cell r="E2053">
            <v>100.00000499999997</v>
          </cell>
          <cell r="F2053">
            <v>83.987543333333349</v>
          </cell>
          <cell r="G2053">
            <v>92.258226666666644</v>
          </cell>
          <cell r="H2053">
            <v>88.048801666666677</v>
          </cell>
          <cell r="I2053">
            <v>87.603719166666664</v>
          </cell>
          <cell r="J2053">
            <v>87.56223</v>
          </cell>
        </row>
        <row r="2054">
          <cell r="A2054" t="str">
            <v>38322(22)</v>
          </cell>
          <cell r="D2054" t="str">
            <v>MAGNETIC DISCS FOR USE INCOMPUTERS</v>
          </cell>
          <cell r="E2054">
            <v>100.00000499999997</v>
          </cell>
          <cell r="F2054">
            <v>83.987543333333349</v>
          </cell>
          <cell r="G2054">
            <v>92.258226666666644</v>
          </cell>
          <cell r="H2054">
            <v>88.048801666666677</v>
          </cell>
          <cell r="I2054">
            <v>87.603719166666664</v>
          </cell>
          <cell r="J2054">
            <v>87.56223</v>
          </cell>
        </row>
        <row r="2055">
          <cell r="A2055" t="str">
            <v>38322(22)</v>
          </cell>
          <cell r="D2055" t="str">
            <v>MAGNETIC DISCS FOR USE INO/T COMPUTERS</v>
          </cell>
          <cell r="E2055">
            <v>100.00000499999997</v>
          </cell>
          <cell r="F2055">
            <v>83.987543333333349</v>
          </cell>
          <cell r="G2055">
            <v>92.258226666666644</v>
          </cell>
          <cell r="H2055">
            <v>88.048801666666677</v>
          </cell>
          <cell r="I2055">
            <v>87.603719166666664</v>
          </cell>
          <cell r="J2055">
            <v>87.56223</v>
          </cell>
        </row>
        <row r="2056">
          <cell r="A2056" t="str">
            <v>38322(22)</v>
          </cell>
          <cell r="D2056" t="str">
            <v>PREPARED UNRECORDED MEDIAFOR RECORDING, FOR USE   IN COMPUTERS</v>
          </cell>
          <cell r="E2056">
            <v>100.00000499999997</v>
          </cell>
          <cell r="F2056">
            <v>83.987543333333349</v>
          </cell>
          <cell r="G2056">
            <v>92.258226666666644</v>
          </cell>
          <cell r="H2056">
            <v>88.048801666666677</v>
          </cell>
          <cell r="I2056">
            <v>87.603719166666664</v>
          </cell>
          <cell r="J2056">
            <v>87.56223</v>
          </cell>
        </row>
        <row r="2057">
          <cell r="A2057" t="str">
            <v>38322(22)</v>
          </cell>
          <cell r="D2057" t="str">
            <v>PREPARED UNRECORDED MEDIAFOR SOUND RECORDING IN   THE FORM OF COMPACT DISC</v>
          </cell>
          <cell r="E2057">
            <v>100.00000499999997</v>
          </cell>
          <cell r="F2057">
            <v>83.987543333333349</v>
          </cell>
          <cell r="G2057">
            <v>92.258226666666644</v>
          </cell>
          <cell r="H2057">
            <v>88.048801666666677</v>
          </cell>
          <cell r="I2057">
            <v>87.603719166666664</v>
          </cell>
          <cell r="J2057">
            <v>87.56223</v>
          </cell>
        </row>
        <row r="2058">
          <cell r="A2058" t="str">
            <v>38322(22)</v>
          </cell>
          <cell r="D2058" t="str">
            <v>PREPARED UNRECORDED MEDIAFOR RECORDING, O/T FOR   USE IN COMPUTERS</v>
          </cell>
          <cell r="E2058">
            <v>100.00000499999997</v>
          </cell>
          <cell r="F2058">
            <v>83.987543333333349</v>
          </cell>
          <cell r="G2058">
            <v>92.258226666666644</v>
          </cell>
          <cell r="H2058">
            <v>88.048801666666677</v>
          </cell>
          <cell r="I2058">
            <v>87.603719166666664</v>
          </cell>
          <cell r="J2058">
            <v>87.56223</v>
          </cell>
        </row>
        <row r="2059">
          <cell r="A2059" t="str">
            <v>39112(22)</v>
          </cell>
          <cell r="D2059" t="str">
            <v>HEARING AIDS, EXCLUDING  PARTS AND ACCESSORIES</v>
          </cell>
          <cell r="E2059">
            <v>100.00001833333334</v>
          </cell>
          <cell r="F2059">
            <v>95.371749999999992</v>
          </cell>
          <cell r="G2059">
            <v>97.597594166666653</v>
          </cell>
          <cell r="H2059">
            <v>107.91510083333336</v>
          </cell>
          <cell r="I2059">
            <v>96.448419166666682</v>
          </cell>
          <cell r="J2059">
            <v>95.453999999999994</v>
          </cell>
        </row>
        <row r="2060">
          <cell r="A2060" t="str">
            <v>39112(22)</v>
          </cell>
          <cell r="D2060" t="str">
            <v>OTHER ORTHOPAEDIC APPL   INCL APPL WHICH ARE WORN OR CARRIED OR IMPLANTED  IN THE BODY,TO COMPENSATEFOR A DEFECT/DISABILITY</v>
          </cell>
          <cell r="E2060">
            <v>100.00000249999999</v>
          </cell>
          <cell r="F2060">
            <v>102.00983416666664</v>
          </cell>
          <cell r="G2060">
            <v>83.506410000000002</v>
          </cell>
          <cell r="H2060">
            <v>97.167603333333318</v>
          </cell>
          <cell r="I2060">
            <v>77.37583916666668</v>
          </cell>
          <cell r="J2060">
            <v>76.087700000000012</v>
          </cell>
        </row>
        <row r="2061">
          <cell r="A2061" t="str">
            <v>35917(22)</v>
          </cell>
          <cell r="D2061" t="str">
            <v>BUTTONS, OF PLASTICS, NOTCOVERED WITH TEXTILE     MATERIAL</v>
          </cell>
          <cell r="E2061">
            <v>100.00008250000005</v>
          </cell>
          <cell r="F2061">
            <v>85.917240000000007</v>
          </cell>
          <cell r="G2061">
            <v>137.60354000000004</v>
          </cell>
          <cell r="H2061">
            <v>136.95007666666669</v>
          </cell>
          <cell r="I2061">
            <v>123.49845250000001</v>
          </cell>
          <cell r="J2061">
            <v>121.53199000000002</v>
          </cell>
        </row>
        <row r="2062">
          <cell r="A2062" t="str">
            <v>39252(22)</v>
          </cell>
          <cell r="D2062" t="str">
            <v>OTHER SLIDE FASTENERS</v>
          </cell>
          <cell r="E2062">
            <v>99.999997500000006</v>
          </cell>
          <cell r="F2062">
            <v>92.335253333333327</v>
          </cell>
          <cell r="G2062">
            <v>91.711300000000023</v>
          </cell>
          <cell r="H2062">
            <v>104.33981166666668</v>
          </cell>
          <cell r="I2062">
            <v>105.24383999999998</v>
          </cell>
          <cell r="J2062">
            <v>105.24383999999998</v>
          </cell>
        </row>
        <row r="2063">
          <cell r="A2063" t="str">
            <v>39252(22)</v>
          </cell>
          <cell r="D2063" t="str">
            <v>OTHER PARTS OF SLIDE     FASTENERS</v>
          </cell>
          <cell r="E2063">
            <v>100.00001833333334</v>
          </cell>
          <cell r="F2063">
            <v>95.371749999999992</v>
          </cell>
          <cell r="G2063">
            <v>97.597594166666653</v>
          </cell>
          <cell r="H2063">
            <v>107.91510083333336</v>
          </cell>
          <cell r="I2063">
            <v>96.448419166666682</v>
          </cell>
          <cell r="J2063">
            <v>95.453999999999994</v>
          </cell>
        </row>
        <row r="2064">
          <cell r="A2064" t="str">
            <v>37228(22)</v>
          </cell>
          <cell r="D2064" t="str">
            <v>GOLD (INCL. GOLD PLATED  WITH PLATINUM) IN SEMI-  MANUFACTURED FORMS</v>
          </cell>
          <cell r="E2064">
            <v>100</v>
          </cell>
          <cell r="F2064">
            <v>97.123034999999987</v>
          </cell>
          <cell r="G2064">
            <v>103.54729500000001</v>
          </cell>
          <cell r="H2064">
            <v>112.09064583333331</v>
          </cell>
          <cell r="I2064">
            <v>117.85628583333335</v>
          </cell>
          <cell r="J2064">
            <v>119.69499999999999</v>
          </cell>
        </row>
        <row r="2065">
          <cell r="A2065" t="str">
            <v>TOTAL (22)</v>
          </cell>
          <cell r="E2065">
            <v>100</v>
          </cell>
          <cell r="F2065">
            <v>101.2</v>
          </cell>
          <cell r="G2065">
            <v>100.2</v>
          </cell>
          <cell r="H2065">
            <v>106.1</v>
          </cell>
          <cell r="I2065">
            <v>114.1</v>
          </cell>
          <cell r="J2065">
            <v>124</v>
          </cell>
        </row>
        <row r="2067">
          <cell r="A2067" t="str">
            <v>11611(D)</v>
          </cell>
          <cell r="D2067" t="str">
            <v>Cattle, Pure-Bred</v>
          </cell>
          <cell r="E2067">
            <v>100.000005</v>
          </cell>
          <cell r="F2067">
            <v>99.365359999999995</v>
          </cell>
          <cell r="G2067">
            <v>106.61369333333333</v>
          </cell>
          <cell r="H2067">
            <v>104.66400666666665</v>
          </cell>
          <cell r="I2067">
            <v>116.83534000000002</v>
          </cell>
          <cell r="J2067">
            <v>116.83534000000002</v>
          </cell>
          <cell r="K2067">
            <v>9.7362783333333329</v>
          </cell>
        </row>
        <row r="2068">
          <cell r="A2068" t="str">
            <v>11611(D)</v>
          </cell>
          <cell r="D2068" t="str">
            <v>Oxen (Lembu), O/T Pure-Bred, For Slaughter</v>
          </cell>
          <cell r="E2068">
            <v>100.000005</v>
          </cell>
          <cell r="F2068">
            <v>99.365359999999995</v>
          </cell>
          <cell r="G2068">
            <v>106.61369333333333</v>
          </cell>
          <cell r="H2068">
            <v>104.66400666666665</v>
          </cell>
          <cell r="I2068">
            <v>116.83534000000002</v>
          </cell>
          <cell r="J2068">
            <v>116.83534000000002</v>
          </cell>
          <cell r="K2068">
            <v>9.7362783333333329</v>
          </cell>
        </row>
        <row r="2069">
          <cell r="A2069" t="str">
            <v>11612(D)</v>
          </cell>
          <cell r="D2069" t="str">
            <v>Live Swine, Pure-Bred Breeding Animals</v>
          </cell>
          <cell r="E2069">
            <v>100.000005</v>
          </cell>
          <cell r="F2069">
            <v>99.365359999999995</v>
          </cell>
          <cell r="G2069">
            <v>106.61369333333333</v>
          </cell>
          <cell r="H2069">
            <v>104.66400666666665</v>
          </cell>
          <cell r="I2069">
            <v>116.83534000000002</v>
          </cell>
          <cell r="J2069">
            <v>116.83534000000002</v>
          </cell>
          <cell r="K2069">
            <v>9.7362783333333329</v>
          </cell>
        </row>
        <row r="2070">
          <cell r="A2070" t="str">
            <v>11615(D)</v>
          </cell>
          <cell r="D2070" t="str">
            <v>Day Old Chicks Of The Species Gallus Domesticus Weighing Not More Than 185 Gram</v>
          </cell>
          <cell r="E2070">
            <v>100.000005</v>
          </cell>
          <cell r="F2070">
            <v>99.365359999999995</v>
          </cell>
          <cell r="G2070">
            <v>106.61369333333333</v>
          </cell>
          <cell r="H2070">
            <v>104.66400666666665</v>
          </cell>
          <cell r="I2070">
            <v>116.83534000000002</v>
          </cell>
          <cell r="J2070">
            <v>116.83534000000002</v>
          </cell>
          <cell r="K2070">
            <v>9.7362783333333329</v>
          </cell>
        </row>
        <row r="2071">
          <cell r="A2071" t="str">
            <v>11615(D)</v>
          </cell>
          <cell r="D2071" t="str">
            <v>Fowls Of The Species Gallus Domesticus, Weighing Not More Than 2000g</v>
          </cell>
          <cell r="E2071">
            <v>100.000005</v>
          </cell>
          <cell r="F2071">
            <v>99.365359999999995</v>
          </cell>
          <cell r="G2071">
            <v>106.61369333333333</v>
          </cell>
          <cell r="H2071">
            <v>104.66400666666665</v>
          </cell>
          <cell r="I2071">
            <v>116.83534000000002</v>
          </cell>
          <cell r="J2071">
            <v>116.83534000000002</v>
          </cell>
          <cell r="K2071">
            <v>9.7362783333333329</v>
          </cell>
        </row>
        <row r="2072">
          <cell r="A2072" t="str">
            <v>31111(D)</v>
          </cell>
          <cell r="D2072" t="str">
            <v>Meat Of Bovine Animals,  Boneless, Fresh Or       Chilled</v>
          </cell>
          <cell r="E2072">
            <v>100</v>
          </cell>
          <cell r="F2072">
            <v>105.74303999999999</v>
          </cell>
          <cell r="G2072">
            <v>105.36806499999999</v>
          </cell>
          <cell r="H2072">
            <v>130.58515499999999</v>
          </cell>
          <cell r="I2072">
            <v>152.61495500000001</v>
          </cell>
          <cell r="J2072">
            <v>152.98993000000002</v>
          </cell>
          <cell r="K2072">
            <v>12.749160833333335</v>
          </cell>
        </row>
        <row r="2073">
          <cell r="A2073" t="str">
            <v>31111(D)</v>
          </cell>
          <cell r="D2073" t="str">
            <v>Other Cuts Of Bovine     Animals, With Bone In,   Frozen</v>
          </cell>
          <cell r="E2073">
            <v>100</v>
          </cell>
          <cell r="F2073">
            <v>101.57368000000001</v>
          </cell>
          <cell r="G2073">
            <v>103.00429000000001</v>
          </cell>
          <cell r="H2073">
            <v>112.75631833333334</v>
          </cell>
          <cell r="I2073">
            <v>108.72675000000001</v>
          </cell>
          <cell r="J2073">
            <v>101.28755</v>
          </cell>
          <cell r="K2073">
            <v>8.4406291666666657</v>
          </cell>
        </row>
        <row r="2074">
          <cell r="A2074" t="str">
            <v>31111(D)</v>
          </cell>
          <cell r="D2074" t="str">
            <v>Meat Of Bovine Animals,  Boneless, Frozen</v>
          </cell>
          <cell r="E2074">
            <v>99.999228333333349</v>
          </cell>
          <cell r="F2074">
            <v>102.21800166666667</v>
          </cell>
          <cell r="G2074">
            <v>96.989411666666669</v>
          </cell>
          <cell r="H2074">
            <v>89.54204416666667</v>
          </cell>
          <cell r="I2074">
            <v>99.883464166666656</v>
          </cell>
          <cell r="J2074">
            <v>120.46983999999998</v>
          </cell>
          <cell r="K2074">
            <v>11.171050000000001</v>
          </cell>
        </row>
        <row r="2075">
          <cell r="A2075" t="str">
            <v>31112(D)</v>
          </cell>
          <cell r="D2075" t="str">
            <v>Carcasses And Half-      Carcasses Of Sheep,      Frozen</v>
          </cell>
          <cell r="E2075">
            <v>99.999247499999996</v>
          </cell>
          <cell r="F2075">
            <v>102.74152666666669</v>
          </cell>
          <cell r="G2075">
            <v>127.83525500000002</v>
          </cell>
          <cell r="H2075">
            <v>132.39945499999999</v>
          </cell>
          <cell r="I2075">
            <v>176.80182666666667</v>
          </cell>
          <cell r="J2075">
            <v>177.72218000000001</v>
          </cell>
          <cell r="K2075">
            <v>14.988617499999998</v>
          </cell>
        </row>
        <row r="2076">
          <cell r="A2076" t="str">
            <v>31112(D)</v>
          </cell>
          <cell r="D2076" t="str">
            <v>Other Cuts Of Sheep, Withbone In, Frozen</v>
          </cell>
          <cell r="E2076">
            <v>100.00007833333335</v>
          </cell>
          <cell r="F2076">
            <v>117.21951833333334</v>
          </cell>
          <cell r="G2076">
            <v>113.35644250000001</v>
          </cell>
          <cell r="H2076">
            <v>130.77714499999999</v>
          </cell>
          <cell r="I2076">
            <v>161.7656925</v>
          </cell>
          <cell r="J2076">
            <v>149.46953083333332</v>
          </cell>
          <cell r="K2076">
            <v>12.453655833333334</v>
          </cell>
        </row>
        <row r="2077">
          <cell r="A2077" t="str">
            <v>31112(D)</v>
          </cell>
          <cell r="D2077" t="str">
            <v>Other Meat Of Sheep,     Boneless, Frozen</v>
          </cell>
          <cell r="E2077">
            <v>100.00027166666666</v>
          </cell>
          <cell r="F2077">
            <v>119.50553666666669</v>
          </cell>
          <cell r="G2077">
            <v>124.99533833333334</v>
          </cell>
          <cell r="H2077">
            <v>135.38026416666668</v>
          </cell>
          <cell r="I2077">
            <v>163.00201083333334</v>
          </cell>
          <cell r="J2077">
            <v>167.92873833333334</v>
          </cell>
          <cell r="K2077">
            <v>14.689514166666667</v>
          </cell>
        </row>
        <row r="2078">
          <cell r="A2078" t="str">
            <v>31113(D)</v>
          </cell>
          <cell r="D2078" t="str">
            <v>Other Meat Of Swine</v>
          </cell>
          <cell r="E2078">
            <v>100.00007833333335</v>
          </cell>
          <cell r="F2078">
            <v>117.21951833333334</v>
          </cell>
          <cell r="G2078">
            <v>113.35644250000001</v>
          </cell>
          <cell r="H2078">
            <v>130.77714499999999</v>
          </cell>
          <cell r="I2078">
            <v>161.7656925</v>
          </cell>
          <cell r="J2078">
            <v>149.46953083333332</v>
          </cell>
          <cell r="K2078">
            <v>12.453655833333334</v>
          </cell>
        </row>
        <row r="2079">
          <cell r="A2079" t="str">
            <v>31119(D)</v>
          </cell>
          <cell r="D2079" t="str">
            <v>Poultry, Dressed</v>
          </cell>
          <cell r="E2079">
            <v>100.00007833333335</v>
          </cell>
          <cell r="F2079">
            <v>117.21951833333334</v>
          </cell>
          <cell r="G2079">
            <v>113.35644250000001</v>
          </cell>
          <cell r="H2079">
            <v>130.77714499999999</v>
          </cell>
          <cell r="I2079">
            <v>161.7656925</v>
          </cell>
          <cell r="J2079">
            <v>149.46953083333332</v>
          </cell>
          <cell r="K2079">
            <v>12.453655833333334</v>
          </cell>
        </row>
        <row r="2080">
          <cell r="A2080" t="str">
            <v>31119(D)</v>
          </cell>
          <cell r="D2080" t="str">
            <v>Edible Cuts And Offal,   Of The Species Gallus    Domesticus, Frozen</v>
          </cell>
          <cell r="E2080">
            <v>100.00007833333335</v>
          </cell>
          <cell r="F2080">
            <v>117.21951833333334</v>
          </cell>
          <cell r="G2080">
            <v>113.35644250000001</v>
          </cell>
          <cell r="H2080">
            <v>130.77714499999999</v>
          </cell>
          <cell r="I2080">
            <v>161.7656925</v>
          </cell>
          <cell r="J2080">
            <v>149.46953083333332</v>
          </cell>
          <cell r="K2080">
            <v>12.453655833333334</v>
          </cell>
        </row>
        <row r="2081">
          <cell r="A2081" t="str">
            <v>31111(D)</v>
          </cell>
          <cell r="D2081" t="str">
            <v>Other Edible Offals Of   Bovine Animals, Frozen</v>
          </cell>
          <cell r="E2081">
            <v>100.00028833333333</v>
          </cell>
          <cell r="F2081">
            <v>121.42222083333331</v>
          </cell>
          <cell r="G2081">
            <v>102.30992916666665</v>
          </cell>
          <cell r="H2081">
            <v>127.91808750000001</v>
          </cell>
          <cell r="I2081">
            <v>155.62657666666669</v>
          </cell>
          <cell r="J2081">
            <v>130.00398000000001</v>
          </cell>
          <cell r="K2081">
            <v>10.42226</v>
          </cell>
        </row>
        <row r="2082">
          <cell r="A2082" t="str">
            <v>31117(D)</v>
          </cell>
          <cell r="D2082" t="str">
            <v>Meat, Other Prep (New)</v>
          </cell>
          <cell r="E2082">
            <v>99.99973</v>
          </cell>
          <cell r="F2082">
            <v>110.599805</v>
          </cell>
          <cell r="G2082">
            <v>106.34908166666665</v>
          </cell>
          <cell r="H2082">
            <v>113.53578</v>
          </cell>
          <cell r="I2082">
            <v>135.15253083333334</v>
          </cell>
          <cell r="J2082">
            <v>136.503635</v>
          </cell>
          <cell r="K2082">
            <v>11.835074166666667</v>
          </cell>
        </row>
        <row r="2083">
          <cell r="A2083" t="str">
            <v>31118(D)</v>
          </cell>
          <cell r="D2083" t="str">
            <v>Burgers &amp; Sausages (New)</v>
          </cell>
          <cell r="E2083">
            <v>99.99973</v>
          </cell>
          <cell r="F2083">
            <v>110.599805</v>
          </cell>
          <cell r="G2083">
            <v>106.34908166666665</v>
          </cell>
          <cell r="H2083">
            <v>113.53578</v>
          </cell>
          <cell r="I2083">
            <v>135.15253083333334</v>
          </cell>
          <cell r="J2083">
            <v>136.503635</v>
          </cell>
          <cell r="K2083">
            <v>11.835074166666667</v>
          </cell>
        </row>
        <row r="2084">
          <cell r="A2084" t="str">
            <v>31118(D)</v>
          </cell>
          <cell r="D2084" t="str">
            <v>Meat, Canned (New)</v>
          </cell>
          <cell r="E2084">
            <v>99.99973</v>
          </cell>
          <cell r="F2084">
            <v>110.599805</v>
          </cell>
          <cell r="G2084">
            <v>106.34908166666665</v>
          </cell>
          <cell r="H2084">
            <v>113.53578</v>
          </cell>
          <cell r="I2084">
            <v>135.15253083333334</v>
          </cell>
          <cell r="J2084">
            <v>136.503635</v>
          </cell>
          <cell r="K2084">
            <v>11.835074166666667</v>
          </cell>
        </row>
        <row r="2085">
          <cell r="A2085" t="str">
            <v>31218(D)</v>
          </cell>
          <cell r="D2085" t="str">
            <v>Milk &amp; Cream, Conc., Or  Sweetened, In Powder,    Granules Or Other Solid  Forms, Of A Fat Content, By Wt., Not Exd. 1.5%</v>
          </cell>
          <cell r="E2085">
            <v>100.0005475</v>
          </cell>
          <cell r="F2085">
            <v>132.400285</v>
          </cell>
          <cell r="G2085">
            <v>86.649829999999994</v>
          </cell>
          <cell r="H2085">
            <v>96.980579166666672</v>
          </cell>
          <cell r="I2085">
            <v>111.12386166666668</v>
          </cell>
          <cell r="J2085">
            <v>110.85056000000002</v>
          </cell>
          <cell r="K2085">
            <v>9.2375466666666668</v>
          </cell>
        </row>
        <row r="2086">
          <cell r="A2086" t="str">
            <v>31218(D)</v>
          </cell>
          <cell r="D2086" t="str">
            <v>Milk &amp; Cream, In Powder/ Granules,Not Ctg. Added  Sugar Or Other Sweeteningmatter, Of A Fat Content,By Wt., Not Exd. 1.5%</v>
          </cell>
          <cell r="E2086">
            <v>100.00002666666667</v>
          </cell>
          <cell r="F2086">
            <v>117.31038583333333</v>
          </cell>
          <cell r="G2086">
            <v>94.161848333333339</v>
          </cell>
          <cell r="H2086">
            <v>96.865634999999997</v>
          </cell>
          <cell r="I2086">
            <v>107.39498416666666</v>
          </cell>
          <cell r="J2086">
            <v>110.13052916666665</v>
          </cell>
          <cell r="K2086">
            <v>9.4371999999999989</v>
          </cell>
        </row>
        <row r="2087">
          <cell r="A2087" t="str">
            <v>31218(D)</v>
          </cell>
          <cell r="D2087" t="str">
            <v>Milk &amp; Cream, In Powder/ Granules, Sweetened, Of Afat Content N.E. 1.5%</v>
          </cell>
          <cell r="E2087">
            <v>99.999549166666668</v>
          </cell>
          <cell r="F2087">
            <v>124.05678666666667</v>
          </cell>
          <cell r="G2087">
            <v>109.65179583333332</v>
          </cell>
          <cell r="H2087">
            <v>101.16233333333334</v>
          </cell>
          <cell r="I2087">
            <v>113.54656583333333</v>
          </cell>
          <cell r="J2087">
            <v>114.47228</v>
          </cell>
          <cell r="K2087">
            <v>9.5393566666666665</v>
          </cell>
        </row>
        <row r="2088">
          <cell r="A2088" t="str">
            <v>31213(D)</v>
          </cell>
          <cell r="D2088" t="str">
            <v>Milk &amp; Cream, O/T In     Powder/Granules, Sweeten-Ed, Of A Fat Content, By Wt., Not Exceeding 1.5%</v>
          </cell>
          <cell r="E2088">
            <v>100.00000083333333</v>
          </cell>
          <cell r="F2088">
            <v>106.21159333333334</v>
          </cell>
          <cell r="G2088">
            <v>93.673992499999997</v>
          </cell>
          <cell r="H2088">
            <v>91.762428333333332</v>
          </cell>
          <cell r="I2088">
            <v>102.60745250000001</v>
          </cell>
          <cell r="J2088">
            <v>103.03949</v>
          </cell>
          <cell r="K2088">
            <v>8.5866241666666667</v>
          </cell>
        </row>
        <row r="2089">
          <cell r="A2089" t="str">
            <v>31212(D)</v>
          </cell>
          <cell r="D2089" t="str">
            <v>Other Buttermilk, Curdredmilk And Cream,          O/T Flavoured Or Ctg     Added Fruit On Nuts Or   Cocoa</v>
          </cell>
          <cell r="E2089">
            <v>100.00002666666667</v>
          </cell>
          <cell r="F2089">
            <v>117.31038583333333</v>
          </cell>
          <cell r="G2089">
            <v>94.161848333333339</v>
          </cell>
          <cell r="H2089">
            <v>96.865634999999997</v>
          </cell>
          <cell r="I2089">
            <v>107.39498416666666</v>
          </cell>
          <cell r="J2089">
            <v>110.13052916666665</v>
          </cell>
          <cell r="K2089">
            <v>9.4371999999999989</v>
          </cell>
        </row>
        <row r="2090">
          <cell r="A2090" t="str">
            <v>31213(D)</v>
          </cell>
          <cell r="D2090" t="str">
            <v>Other Buttermilk, Curdredmilk And Cream, Other    Than Fresh, O/T Flavouredor Ctg Added Fruit On    Nuts Or Cocoa</v>
          </cell>
          <cell r="E2090">
            <v>100</v>
          </cell>
          <cell r="F2090">
            <v>100</v>
          </cell>
          <cell r="G2090">
            <v>100</v>
          </cell>
          <cell r="H2090">
            <v>92.619929999999997</v>
          </cell>
          <cell r="I2090">
            <v>107.19557000000002</v>
          </cell>
          <cell r="J2090">
            <v>107.19557000000002</v>
          </cell>
          <cell r="K2090">
            <v>8.9329641666666664</v>
          </cell>
        </row>
        <row r="2091">
          <cell r="A2091" t="str">
            <v>31221(D)</v>
          </cell>
          <cell r="D2091" t="str">
            <v>Ice Cream, And Other     Edible Ice, Whether Or   Not Containing Cocoa</v>
          </cell>
          <cell r="E2091">
            <v>100.00038333333333</v>
          </cell>
          <cell r="F2091">
            <v>87.876790833333331</v>
          </cell>
          <cell r="G2091">
            <v>89.810796666666661</v>
          </cell>
          <cell r="H2091">
            <v>94.737204999999989</v>
          </cell>
          <cell r="I2091">
            <v>99.124793333333329</v>
          </cell>
          <cell r="J2091">
            <v>101.36669583333332</v>
          </cell>
          <cell r="K2091">
            <v>8.7270616666666658</v>
          </cell>
        </row>
        <row r="2092">
          <cell r="A2092" t="str">
            <v>31218(D)</v>
          </cell>
          <cell r="D2092" t="str">
            <v>Other Whey, W/N Conc. Or Cont. Added Sugar Or     Other Sweetening Matter, In Powder Form</v>
          </cell>
          <cell r="E2092">
            <v>99.998718333333329</v>
          </cell>
          <cell r="F2092">
            <v>102.52668999999999</v>
          </cell>
          <cell r="G2092">
            <v>98.110744999999994</v>
          </cell>
          <cell r="H2092">
            <v>97.150760000000005</v>
          </cell>
          <cell r="I2092">
            <v>98.590740833333342</v>
          </cell>
          <cell r="J2092">
            <v>117.21449916666668</v>
          </cell>
          <cell r="K2092">
            <v>11.551852500000001</v>
          </cell>
        </row>
        <row r="2093">
          <cell r="A2093" t="str">
            <v>31215(D)</v>
          </cell>
          <cell r="D2093" t="str">
            <v>Butter</v>
          </cell>
          <cell r="E2093">
            <v>99.999503333333337</v>
          </cell>
          <cell r="F2093">
            <v>101.13924333333333</v>
          </cell>
          <cell r="G2093">
            <v>112.52422083333335</v>
          </cell>
          <cell r="H2093">
            <v>129.1990625</v>
          </cell>
          <cell r="I2093">
            <v>145.29164666666665</v>
          </cell>
          <cell r="J2093">
            <v>179.4465841666667</v>
          </cell>
          <cell r="K2093">
            <v>15.002403333333334</v>
          </cell>
        </row>
        <row r="2094">
          <cell r="A2094" t="str">
            <v>31215(D)</v>
          </cell>
          <cell r="D2094" t="str">
            <v>Ghee</v>
          </cell>
          <cell r="E2094">
            <v>100</v>
          </cell>
          <cell r="F2094">
            <v>95.842449999999999</v>
          </cell>
          <cell r="G2094">
            <v>108.31509999999999</v>
          </cell>
          <cell r="H2094">
            <v>128.9752008333333</v>
          </cell>
          <cell r="I2094">
            <v>131.07220999999998</v>
          </cell>
          <cell r="J2094">
            <v>131.07220999999998</v>
          </cell>
          <cell r="K2094">
            <v>10.922684166666665</v>
          </cell>
        </row>
        <row r="2095">
          <cell r="A2095" t="str">
            <v>31216(D)</v>
          </cell>
          <cell r="D2095" t="str">
            <v>Other Cheese</v>
          </cell>
          <cell r="E2095">
            <v>100.00036583333333</v>
          </cell>
          <cell r="F2095">
            <v>100.67927</v>
          </cell>
          <cell r="G2095">
            <v>101.51413749999999</v>
          </cell>
          <cell r="H2095">
            <v>87.082889999999978</v>
          </cell>
          <cell r="I2095">
            <v>105.96369250000001</v>
          </cell>
          <cell r="J2095">
            <v>128.62432666666666</v>
          </cell>
          <cell r="K2095">
            <v>13.119314166666667</v>
          </cell>
        </row>
        <row r="2096">
          <cell r="A2096" t="str">
            <v>32225(D)</v>
          </cell>
          <cell r="D2096" t="str">
            <v>Fresh Hen's Eggs, In Shell, For Hatching</v>
          </cell>
          <cell r="E2096">
            <v>100.00001999999999</v>
          </cell>
          <cell r="F2096">
            <v>115.07057666666667</v>
          </cell>
          <cell r="G2096">
            <v>95.818513333333328</v>
          </cell>
          <cell r="H2096">
            <v>98.81326833333334</v>
          </cell>
          <cell r="I2096">
            <v>109.7988725</v>
          </cell>
          <cell r="J2096">
            <v>114.98146416666668</v>
          </cell>
          <cell r="K2096">
            <v>9.9345949999999998</v>
          </cell>
        </row>
        <row r="2097">
          <cell r="A2097" t="str">
            <v>13022(D)</v>
          </cell>
          <cell r="D2097" t="str">
            <v>Other Ornamental Fish,   Other Than Fry, Alive</v>
          </cell>
          <cell r="E2097">
            <v>100.00031666666666</v>
          </cell>
          <cell r="F2097">
            <v>102.66527916666666</v>
          </cell>
          <cell r="G2097">
            <v>98.462822499999987</v>
          </cell>
          <cell r="H2097">
            <v>98.650166666666664</v>
          </cell>
          <cell r="I2097">
            <v>102.220615</v>
          </cell>
          <cell r="J2097">
            <v>103.94090249999998</v>
          </cell>
          <cell r="K2097">
            <v>8.6671458333333327</v>
          </cell>
        </row>
        <row r="2098">
          <cell r="A2098" t="str">
            <v>13022(D)</v>
          </cell>
          <cell r="D2098" t="str">
            <v>Other Live Fish, Other   Than Trout, Eels Or Carp</v>
          </cell>
          <cell r="E2098">
            <v>100.00031666666666</v>
          </cell>
          <cell r="F2098">
            <v>102.66527916666666</v>
          </cell>
          <cell r="G2098">
            <v>98.462822499999987</v>
          </cell>
          <cell r="H2098">
            <v>98.650166666666664</v>
          </cell>
          <cell r="I2098">
            <v>102.220615</v>
          </cell>
          <cell r="J2098">
            <v>103.94090249999998</v>
          </cell>
          <cell r="K2098">
            <v>8.6671458333333327</v>
          </cell>
        </row>
        <row r="2099">
          <cell r="A2099" t="str">
            <v>31411(D)</v>
          </cell>
          <cell r="D2099" t="str">
            <v>Other Fish, Excluding Livers And Roes, Fresh Or Chilled</v>
          </cell>
          <cell r="E2099">
            <v>100.00031666666666</v>
          </cell>
          <cell r="F2099">
            <v>102.66527916666666</v>
          </cell>
          <cell r="G2099">
            <v>98.462822499999987</v>
          </cell>
          <cell r="H2099">
            <v>98.650166666666664</v>
          </cell>
          <cell r="I2099">
            <v>102.220615</v>
          </cell>
          <cell r="J2099">
            <v>103.94090249999998</v>
          </cell>
          <cell r="K2099">
            <v>8.6671458333333327</v>
          </cell>
        </row>
        <row r="2100">
          <cell r="A2100" t="str">
            <v>31411(D)</v>
          </cell>
          <cell r="D2100" t="str">
            <v>Other Fish, Excluding    Livers And Roes, Fresh,  Or Chilled</v>
          </cell>
          <cell r="E2100">
            <v>100</v>
          </cell>
          <cell r="F2100">
            <v>98.92328000000002</v>
          </cell>
          <cell r="G2100">
            <v>94.212649999999996</v>
          </cell>
          <cell r="H2100">
            <v>94.212649999999996</v>
          </cell>
          <cell r="I2100">
            <v>94.212649999999996</v>
          </cell>
          <cell r="J2100">
            <v>94.212649999999996</v>
          </cell>
          <cell r="K2100">
            <v>7.8510541666666667</v>
          </cell>
        </row>
        <row r="2101">
          <cell r="A2101" t="str">
            <v>31412(D)</v>
          </cell>
          <cell r="D2101" t="str">
            <v>Other Salmonidae, Excl.  Livers And Roes, Frozen</v>
          </cell>
          <cell r="E2101">
            <v>100.00031666666666</v>
          </cell>
          <cell r="F2101">
            <v>102.66527916666666</v>
          </cell>
          <cell r="G2101">
            <v>98.462822499999987</v>
          </cell>
          <cell r="H2101">
            <v>98.650166666666664</v>
          </cell>
          <cell r="I2101">
            <v>102.220615</v>
          </cell>
          <cell r="J2101">
            <v>103.94090249999998</v>
          </cell>
          <cell r="K2101">
            <v>8.6671458333333327</v>
          </cell>
        </row>
        <row r="2102">
          <cell r="A2102" t="str">
            <v>31412(D)</v>
          </cell>
          <cell r="D2102" t="str">
            <v>Sardines, Excluding      Livers And Roes, Frozen</v>
          </cell>
          <cell r="E2102">
            <v>100</v>
          </cell>
          <cell r="F2102">
            <v>103.48494000000001</v>
          </cell>
          <cell r="G2102">
            <v>96.042529999999999</v>
          </cell>
          <cell r="H2102">
            <v>106.85173999999999</v>
          </cell>
          <cell r="I2102">
            <v>106.85173999999999</v>
          </cell>
          <cell r="J2102">
            <v>106.85173999999999</v>
          </cell>
          <cell r="K2102">
            <v>8.9043116666666666</v>
          </cell>
        </row>
        <row r="2103">
          <cell r="A2103" t="str">
            <v>31412(D)</v>
          </cell>
          <cell r="D2103" t="str">
            <v>Mackerel, Excluding      Livers And Roes, Frozen</v>
          </cell>
          <cell r="E2103">
            <v>100.00130666666666</v>
          </cell>
          <cell r="F2103">
            <v>113.15422249999999</v>
          </cell>
          <cell r="G2103">
            <v>112.40356000000001</v>
          </cell>
          <cell r="H2103">
            <v>107.80167166666668</v>
          </cell>
          <cell r="I2103">
            <v>125.13218500000001</v>
          </cell>
          <cell r="J2103">
            <v>130.745835</v>
          </cell>
          <cell r="K2103">
            <v>11.357850833333332</v>
          </cell>
        </row>
        <row r="2104">
          <cell r="A2104" t="str">
            <v>31412(D)</v>
          </cell>
          <cell r="D2104" t="str">
            <v>Other Fish, Excluding    Livers And Roes, Frozen</v>
          </cell>
          <cell r="E2104">
            <v>100.00031666666666</v>
          </cell>
          <cell r="F2104">
            <v>102.66527916666666</v>
          </cell>
          <cell r="G2104">
            <v>98.462822499999987</v>
          </cell>
          <cell r="H2104">
            <v>98.650166666666664</v>
          </cell>
          <cell r="I2104">
            <v>102.220615</v>
          </cell>
          <cell r="J2104">
            <v>103.94090249999998</v>
          </cell>
          <cell r="K2104">
            <v>8.6671458333333327</v>
          </cell>
        </row>
        <row r="2105">
          <cell r="A2105" t="str">
            <v>31414(D)</v>
          </cell>
          <cell r="D2105" t="str">
            <v>Frozen Fillets</v>
          </cell>
          <cell r="E2105">
            <v>100.00024416666666</v>
          </cell>
          <cell r="F2105">
            <v>100.01861000000001</v>
          </cell>
          <cell r="G2105">
            <v>95.218504166666662</v>
          </cell>
          <cell r="H2105">
            <v>94.508282499999993</v>
          </cell>
          <cell r="I2105">
            <v>93.681730833333333</v>
          </cell>
          <cell r="J2105">
            <v>97.104259999999996</v>
          </cell>
          <cell r="K2105">
            <v>7.4818033333333345</v>
          </cell>
        </row>
        <row r="2106">
          <cell r="A2106" t="str">
            <v>31414(D)</v>
          </cell>
          <cell r="D2106" t="str">
            <v>Other Fish Meat (Whether Or Not Minced), Fresh,   Chilled Or Frozen</v>
          </cell>
          <cell r="E2106">
            <v>100.00031666666666</v>
          </cell>
          <cell r="F2106">
            <v>102.66527916666666</v>
          </cell>
          <cell r="G2106">
            <v>98.462822499999987</v>
          </cell>
          <cell r="H2106">
            <v>98.650166666666664</v>
          </cell>
          <cell r="I2106">
            <v>102.220615</v>
          </cell>
          <cell r="J2106">
            <v>103.94090249999998</v>
          </cell>
          <cell r="K2106">
            <v>8.6671458333333327</v>
          </cell>
        </row>
        <row r="2107">
          <cell r="A2107" t="str">
            <v>31421(D)</v>
          </cell>
          <cell r="D2107" t="str">
            <v>Ikan Bilis, Dried,       Whether Or Not Salted Butnot Smoked</v>
          </cell>
          <cell r="E2107">
            <v>100.00000250000001</v>
          </cell>
          <cell r="F2107">
            <v>99.071209999999994</v>
          </cell>
          <cell r="G2107">
            <v>94.840044166666658</v>
          </cell>
          <cell r="H2107">
            <v>83.59133416666667</v>
          </cell>
          <cell r="I2107">
            <v>99.071209999999994</v>
          </cell>
          <cell r="J2107">
            <v>99.071209999999994</v>
          </cell>
          <cell r="K2107">
            <v>8.2559341666666661</v>
          </cell>
        </row>
        <row r="2108">
          <cell r="A2108" t="str">
            <v>31419(D)</v>
          </cell>
          <cell r="D2108" t="str">
            <v>Fish, Salted, Dried But Not Smoked</v>
          </cell>
          <cell r="E2108">
            <v>100.00000250000001</v>
          </cell>
          <cell r="F2108">
            <v>99.071209999999994</v>
          </cell>
          <cell r="G2108">
            <v>94.840044166666658</v>
          </cell>
          <cell r="H2108">
            <v>83.59133416666667</v>
          </cell>
          <cell r="I2108">
            <v>99.071209999999994</v>
          </cell>
          <cell r="J2108">
            <v>99.071209999999994</v>
          </cell>
          <cell r="K2108">
            <v>8.2559341666666661</v>
          </cell>
        </row>
        <row r="2109">
          <cell r="A2109" t="str">
            <v>31417(D)</v>
          </cell>
          <cell r="D2109" t="str">
            <v>Shrimps And Prawns, Fit  For Human Consumption,   Frozen</v>
          </cell>
          <cell r="E2109">
            <v>100</v>
          </cell>
          <cell r="F2109">
            <v>87.868110000000001</v>
          </cell>
          <cell r="G2109">
            <v>72.202640000000002</v>
          </cell>
          <cell r="H2109">
            <v>71.873502500000001</v>
          </cell>
          <cell r="I2109">
            <v>72.202640000000002</v>
          </cell>
          <cell r="J2109">
            <v>72.202640000000002</v>
          </cell>
          <cell r="K2109">
            <v>6.0168866666666672</v>
          </cell>
        </row>
        <row r="2110">
          <cell r="A2110" t="str">
            <v>31417(D)</v>
          </cell>
          <cell r="D2110" t="str">
            <v>Crabs, Frozen</v>
          </cell>
          <cell r="E2110">
            <v>100</v>
          </cell>
          <cell r="F2110">
            <v>87.868110000000001</v>
          </cell>
          <cell r="G2110">
            <v>72.202640000000002</v>
          </cell>
          <cell r="H2110">
            <v>71.873502500000001</v>
          </cell>
          <cell r="I2110">
            <v>72.202640000000002</v>
          </cell>
          <cell r="J2110">
            <v>72.202640000000002</v>
          </cell>
          <cell r="K2110">
            <v>6.0168866666666672</v>
          </cell>
        </row>
        <row r="2111">
          <cell r="A2111" t="str">
            <v>13015(D)</v>
          </cell>
          <cell r="D2111" t="str">
            <v>Shrimps And Prawn,Other Than In Shell Fresh Or Chilled</v>
          </cell>
          <cell r="E2111">
            <v>100</v>
          </cell>
          <cell r="F2111">
            <v>87.868110000000001</v>
          </cell>
          <cell r="G2111">
            <v>72.202640000000002</v>
          </cell>
          <cell r="H2111">
            <v>71.873502500000001</v>
          </cell>
          <cell r="I2111">
            <v>72.202640000000002</v>
          </cell>
          <cell r="J2111">
            <v>72.202640000000002</v>
          </cell>
          <cell r="K2111">
            <v>6.0168866666666672</v>
          </cell>
        </row>
        <row r="2112">
          <cell r="A2112" t="str">
            <v>13015(D)</v>
          </cell>
          <cell r="D2112" t="str">
            <v>Shrimps And Prawn, O/T   In Shell Fresh Or   Fruitchilled</v>
          </cell>
          <cell r="E2112">
            <v>100</v>
          </cell>
          <cell r="F2112">
            <v>87.868110000000001</v>
          </cell>
          <cell r="G2112">
            <v>72.202640000000002</v>
          </cell>
          <cell r="H2112">
            <v>71.873502500000001</v>
          </cell>
          <cell r="I2112">
            <v>72.202640000000002</v>
          </cell>
          <cell r="J2112">
            <v>72.202640000000002</v>
          </cell>
          <cell r="K2112">
            <v>6.0168866666666672</v>
          </cell>
        </row>
        <row r="2113">
          <cell r="A2113" t="str">
            <v>13015(D)</v>
          </cell>
          <cell r="D2113" t="str">
            <v>Crabs, O/T In Shell, Not Frozen</v>
          </cell>
          <cell r="E2113">
            <v>100</v>
          </cell>
          <cell r="F2113">
            <v>87.868110000000001</v>
          </cell>
          <cell r="G2113">
            <v>72.202640000000002</v>
          </cell>
          <cell r="H2113">
            <v>71.873502500000001</v>
          </cell>
          <cell r="I2113">
            <v>72.202640000000002</v>
          </cell>
          <cell r="J2113">
            <v>72.202640000000002</v>
          </cell>
          <cell r="K2113">
            <v>6.0168866666666672</v>
          </cell>
        </row>
        <row r="2114">
          <cell r="A2114" t="str">
            <v>31417(D)</v>
          </cell>
          <cell r="D2114" t="str">
            <v>Cuttle Fish And Squid, Live, Fresh Or Chilled</v>
          </cell>
          <cell r="E2114">
            <v>100</v>
          </cell>
          <cell r="F2114">
            <v>87.868110000000001</v>
          </cell>
          <cell r="G2114">
            <v>72.202640000000002</v>
          </cell>
          <cell r="H2114">
            <v>71.873502500000001</v>
          </cell>
          <cell r="I2114">
            <v>72.202640000000002</v>
          </cell>
          <cell r="J2114">
            <v>72.202640000000002</v>
          </cell>
          <cell r="K2114">
            <v>6.0168866666666672</v>
          </cell>
        </row>
        <row r="2115">
          <cell r="A2115" t="str">
            <v>31417(D)</v>
          </cell>
          <cell r="D2115" t="str">
            <v>Mollusces (Clams, Cuttlefish, Etc.) Frozen</v>
          </cell>
          <cell r="E2115">
            <v>100</v>
          </cell>
          <cell r="F2115">
            <v>87.868110000000001</v>
          </cell>
          <cell r="G2115">
            <v>72.202640000000002</v>
          </cell>
          <cell r="H2115">
            <v>71.873502500000001</v>
          </cell>
          <cell r="I2115">
            <v>72.202640000000002</v>
          </cell>
          <cell r="J2115">
            <v>72.202640000000002</v>
          </cell>
          <cell r="K2115">
            <v>6.0168866666666672</v>
          </cell>
        </row>
        <row r="2116">
          <cell r="A2116" t="str">
            <v>31423(D)</v>
          </cell>
          <cell r="D2116" t="str">
            <v>Sardines, Whole Or In    Pieces, But Not Minced,  In Airtight Containers</v>
          </cell>
          <cell r="E2116">
            <v>100</v>
          </cell>
          <cell r="F2116">
            <v>103.88514000000002</v>
          </cell>
          <cell r="G2116">
            <v>114.35811000000001</v>
          </cell>
          <cell r="H2116">
            <v>114.35811000000001</v>
          </cell>
          <cell r="I2116">
            <v>114.35811000000001</v>
          </cell>
          <cell r="J2116">
            <v>114.35811000000001</v>
          </cell>
          <cell r="K2116">
            <v>9.5298425000000009</v>
          </cell>
        </row>
        <row r="2117">
          <cell r="A2117" t="str">
            <v>31423(D)</v>
          </cell>
          <cell r="D2117" t="str">
            <v>Fish Canned</v>
          </cell>
          <cell r="E2117">
            <v>100</v>
          </cell>
          <cell r="F2117">
            <v>103.88514000000002</v>
          </cell>
          <cell r="G2117">
            <v>114.35811000000001</v>
          </cell>
          <cell r="H2117">
            <v>114.35811000000001</v>
          </cell>
          <cell r="I2117">
            <v>114.35811000000001</v>
          </cell>
          <cell r="J2117">
            <v>114.35811000000001</v>
          </cell>
          <cell r="K2117">
            <v>9.5298425000000009</v>
          </cell>
        </row>
        <row r="2118">
          <cell r="A2118" t="str">
            <v>31425(D)</v>
          </cell>
          <cell r="D2118" t="str">
            <v>Fish, Crustacea And Similar Foods N.E.C. Other Than In Air Tight Containers, Preserved And  Processed</v>
          </cell>
          <cell r="E2118">
            <v>100</v>
          </cell>
          <cell r="F2118">
            <v>103.88514000000002</v>
          </cell>
          <cell r="G2118">
            <v>114.35811000000001</v>
          </cell>
          <cell r="H2118">
            <v>114.35811000000001</v>
          </cell>
          <cell r="I2118">
            <v>114.35811000000001</v>
          </cell>
          <cell r="J2118">
            <v>114.35811000000001</v>
          </cell>
          <cell r="K2118">
            <v>9.5298425000000009</v>
          </cell>
        </row>
        <row r="2119">
          <cell r="A2119" t="str">
            <v>31422(D)</v>
          </cell>
          <cell r="D2119" t="str">
            <v>Crustacea (Lobsters), In Air Tight Containers, Prepared Or Preserved</v>
          </cell>
          <cell r="E2119">
            <v>100</v>
          </cell>
          <cell r="F2119">
            <v>103.88514000000002</v>
          </cell>
          <cell r="G2119">
            <v>114.35811000000001</v>
          </cell>
          <cell r="H2119">
            <v>114.35811000000001</v>
          </cell>
          <cell r="I2119">
            <v>114.35811000000001</v>
          </cell>
          <cell r="J2119">
            <v>114.35811000000001</v>
          </cell>
          <cell r="K2119">
            <v>9.5298425000000009</v>
          </cell>
        </row>
        <row r="2120">
          <cell r="A2120" t="str">
            <v>31424(D)</v>
          </cell>
          <cell r="D2120" t="str">
            <v>Mollusces (Clams, Cuttlefish, Etc.) In Airtight Containers</v>
          </cell>
          <cell r="E2120">
            <v>100</v>
          </cell>
          <cell r="F2120">
            <v>103.88514000000002</v>
          </cell>
          <cell r="G2120">
            <v>114.35811000000001</v>
          </cell>
          <cell r="H2120">
            <v>114.35811000000001</v>
          </cell>
          <cell r="I2120">
            <v>114.35811000000001</v>
          </cell>
          <cell r="J2120">
            <v>114.35811000000001</v>
          </cell>
          <cell r="K2120">
            <v>9.5298425000000009</v>
          </cell>
        </row>
        <row r="2121">
          <cell r="A2121" t="str">
            <v>11112(D)</v>
          </cell>
          <cell r="D2121" t="str">
            <v>Other Wheat And Meslin</v>
          </cell>
          <cell r="E2121">
            <v>100.00000333333334</v>
          </cell>
          <cell r="F2121">
            <v>103.85753166666667</v>
          </cell>
          <cell r="G2121">
            <v>100.02302750000001</v>
          </cell>
          <cell r="H2121">
            <v>111.093075</v>
          </cell>
          <cell r="I2121">
            <v>115.28674416666668</v>
          </cell>
          <cell r="J2121">
            <v>113.91192166666667</v>
          </cell>
          <cell r="K2121">
            <v>9.3100874999999998</v>
          </cell>
        </row>
        <row r="2122">
          <cell r="A2122" t="str">
            <v>11111(D)</v>
          </cell>
          <cell r="D2122" t="str">
            <v>Other Rice In The Husk</v>
          </cell>
          <cell r="E2122">
            <v>99.999998333333338</v>
          </cell>
          <cell r="F2122">
            <v>86.594611666666665</v>
          </cell>
          <cell r="G2122">
            <v>86.116253333333333</v>
          </cell>
          <cell r="H2122">
            <v>86.667486666666662</v>
          </cell>
          <cell r="I2122">
            <v>86.518129999999999</v>
          </cell>
          <cell r="J2122">
            <v>86.485852500000007</v>
          </cell>
          <cell r="K2122">
            <v>7.1990850000000002</v>
          </cell>
        </row>
        <row r="2123">
          <cell r="A2123" t="str">
            <v>31614(D)</v>
          </cell>
          <cell r="D2123" t="str">
            <v>Pulut (Glutinous Rice),  Semi-Milled Or Wholly    Milled, Whether Or Not   Polished Or Glazed</v>
          </cell>
          <cell r="E2123">
            <v>100</v>
          </cell>
          <cell r="F2123">
            <v>100</v>
          </cell>
          <cell r="G2123">
            <v>100</v>
          </cell>
          <cell r="H2123">
            <v>100</v>
          </cell>
          <cell r="I2123">
            <v>100</v>
          </cell>
          <cell r="J2123">
            <v>95.836179999999999</v>
          </cell>
          <cell r="K2123">
            <v>6.9453933333333326</v>
          </cell>
        </row>
        <row r="2124">
          <cell r="A2124" t="str">
            <v>31614(D)</v>
          </cell>
          <cell r="D2124" t="str">
            <v>Other Semi-Milled Or     Wholly Milled Rice, W/N  Polished Or Glazed, O/T  Pulut</v>
          </cell>
          <cell r="E2124">
            <v>99.999998333333338</v>
          </cell>
          <cell r="F2124">
            <v>86.489884999999973</v>
          </cell>
          <cell r="G2124">
            <v>86.007786666666675</v>
          </cell>
          <cell r="H2124">
            <v>86.563329999999993</v>
          </cell>
          <cell r="I2124">
            <v>86.412800000000004</v>
          </cell>
          <cell r="J2124">
            <v>86.412800000000004</v>
          </cell>
          <cell r="K2124">
            <v>7.2010666666666667</v>
          </cell>
        </row>
        <row r="2125">
          <cell r="A2125" t="str">
            <v>31614(D)</v>
          </cell>
          <cell r="D2125" t="str">
            <v>Other Broken Rice</v>
          </cell>
          <cell r="E2125">
            <v>99.999998333333338</v>
          </cell>
          <cell r="F2125">
            <v>86.594611666666665</v>
          </cell>
          <cell r="G2125">
            <v>86.116253333333333</v>
          </cell>
          <cell r="H2125">
            <v>86.667486666666662</v>
          </cell>
          <cell r="I2125">
            <v>86.518129999999999</v>
          </cell>
          <cell r="J2125">
            <v>86.485852500000007</v>
          </cell>
          <cell r="K2125">
            <v>7.1990850000000002</v>
          </cell>
        </row>
        <row r="2126">
          <cell r="A2126" t="str">
            <v>11112(D)</v>
          </cell>
          <cell r="D2126" t="str">
            <v>Maize (Corn), Seed</v>
          </cell>
          <cell r="E2126">
            <v>99.999996666666661</v>
          </cell>
          <cell r="F2126">
            <v>103.06962500000002</v>
          </cell>
          <cell r="G2126">
            <v>99.296769166666664</v>
          </cell>
          <cell r="H2126">
            <v>110.14648583333333</v>
          </cell>
          <cell r="I2126">
            <v>148.97845666666666</v>
          </cell>
          <cell r="J2126">
            <v>135.41843166666666</v>
          </cell>
          <cell r="K2126">
            <v>10.880436666666666</v>
          </cell>
        </row>
        <row r="2127">
          <cell r="A2127" t="str">
            <v>11112(D)</v>
          </cell>
          <cell r="D2127" t="str">
            <v>Other Maize (Corn)</v>
          </cell>
          <cell r="E2127">
            <v>99.999996666666661</v>
          </cell>
          <cell r="F2127">
            <v>103.06962500000002</v>
          </cell>
          <cell r="G2127">
            <v>99.296769166666664</v>
          </cell>
          <cell r="H2127">
            <v>110.14648583333333</v>
          </cell>
          <cell r="I2127">
            <v>148.97845666666666</v>
          </cell>
          <cell r="J2127">
            <v>135.41843166666666</v>
          </cell>
          <cell r="K2127">
            <v>10.880436666666666</v>
          </cell>
        </row>
        <row r="2128">
          <cell r="A2128" t="str">
            <v>31616(D)</v>
          </cell>
          <cell r="D2128" t="str">
            <v>Wheat Or Meslin Flour</v>
          </cell>
          <cell r="E2128">
            <v>99.999994999999998</v>
          </cell>
          <cell r="F2128">
            <v>96.721388333333337</v>
          </cell>
          <cell r="G2128">
            <v>94.778992500000001</v>
          </cell>
          <cell r="H2128">
            <v>98.950504166666661</v>
          </cell>
          <cell r="I2128">
            <v>108.99570083333333</v>
          </cell>
          <cell r="J2128">
            <v>105.85611999999999</v>
          </cell>
          <cell r="K2128">
            <v>8.7367058333333336</v>
          </cell>
        </row>
        <row r="2129">
          <cell r="A2129" t="str">
            <v>31614(D)</v>
          </cell>
          <cell r="D2129" t="str">
            <v>Flour, Rice</v>
          </cell>
          <cell r="E2129">
            <v>100</v>
          </cell>
          <cell r="F2129">
            <v>110.84337000000001</v>
          </cell>
          <cell r="G2129">
            <v>98.795180000000002</v>
          </cell>
          <cell r="H2129">
            <v>106.32529916666667</v>
          </cell>
          <cell r="I2129">
            <v>144.27710666666667</v>
          </cell>
          <cell r="J2129">
            <v>128.41365166666665</v>
          </cell>
          <cell r="K2129">
            <v>10.542168333333333</v>
          </cell>
        </row>
        <row r="2130">
          <cell r="A2130" t="str">
            <v>31613(D)</v>
          </cell>
          <cell r="D2130" t="str">
            <v>Other Cereal Flours O/T  Wheat Or Meslin</v>
          </cell>
          <cell r="E2130">
            <v>100</v>
          </cell>
          <cell r="F2130">
            <v>110.84337000000001</v>
          </cell>
          <cell r="G2130">
            <v>98.795180000000002</v>
          </cell>
          <cell r="H2130">
            <v>106.32529916666667</v>
          </cell>
          <cell r="I2130">
            <v>144.27710666666667</v>
          </cell>
          <cell r="J2130">
            <v>128.41365166666665</v>
          </cell>
          <cell r="K2130">
            <v>10.542168333333333</v>
          </cell>
        </row>
        <row r="2131">
          <cell r="A2131" t="str">
            <v>31613(D)</v>
          </cell>
          <cell r="D2131" t="str">
            <v>Groats And Meal Of Maize (Corn)</v>
          </cell>
          <cell r="E2131">
            <v>100</v>
          </cell>
          <cell r="F2131">
            <v>110.84337000000001</v>
          </cell>
          <cell r="G2131">
            <v>98.795180000000002</v>
          </cell>
          <cell r="H2131">
            <v>106.32529916666667</v>
          </cell>
          <cell r="I2131">
            <v>144.27710666666667</v>
          </cell>
          <cell r="J2131">
            <v>128.41365166666665</v>
          </cell>
          <cell r="K2131">
            <v>10.542168333333333</v>
          </cell>
        </row>
        <row r="2132">
          <cell r="A2132" t="str">
            <v>31618(D)</v>
          </cell>
          <cell r="D2132" t="str">
            <v>Other Cereal, Containing More Than 8 % Of Cocoa   Powder Or Coated With    Chocolate</v>
          </cell>
          <cell r="E2132">
            <v>99.999593333333337</v>
          </cell>
          <cell r="F2132">
            <v>91.353209166666673</v>
          </cell>
          <cell r="G2132">
            <v>86.968890833333333</v>
          </cell>
          <cell r="H2132">
            <v>82.594065000000015</v>
          </cell>
          <cell r="I2132">
            <v>79.237774999999999</v>
          </cell>
          <cell r="J2132">
            <v>79.092290000000006</v>
          </cell>
          <cell r="K2132">
            <v>6.5910241666666671</v>
          </cell>
        </row>
        <row r="2133">
          <cell r="A2133" t="str">
            <v>31613(D)</v>
          </cell>
          <cell r="D2133" t="str">
            <v>Oats, Instant</v>
          </cell>
          <cell r="E2133">
            <v>99.999984166666664</v>
          </cell>
          <cell r="F2133">
            <v>100.87114583333334</v>
          </cell>
          <cell r="G2133">
            <v>100.4040275</v>
          </cell>
          <cell r="H2133">
            <v>102.46560583333333</v>
          </cell>
          <cell r="I2133">
            <v>105.38119</v>
          </cell>
          <cell r="J2133">
            <v>106.05070666666667</v>
          </cell>
          <cell r="K2133">
            <v>8.8875316666666659</v>
          </cell>
        </row>
        <row r="2134">
          <cell r="A2134" t="str">
            <v>31616(D)</v>
          </cell>
          <cell r="D2134" t="str">
            <v>Rolled Or Flaked         Grains Of Maize</v>
          </cell>
          <cell r="E2134">
            <v>99.999984166666664</v>
          </cell>
          <cell r="F2134">
            <v>100.87114583333334</v>
          </cell>
          <cell r="G2134">
            <v>100.4040275</v>
          </cell>
          <cell r="H2134">
            <v>102.46560583333333</v>
          </cell>
          <cell r="I2134">
            <v>105.38119</v>
          </cell>
          <cell r="J2134">
            <v>106.05070666666667</v>
          </cell>
          <cell r="K2134">
            <v>8.8875316666666659</v>
          </cell>
        </row>
        <row r="2135">
          <cell r="A2135" t="str">
            <v>32613(D)</v>
          </cell>
          <cell r="D2135" t="str">
            <v>Malt, Not Roasted</v>
          </cell>
          <cell r="E2135">
            <v>99.999984166666664</v>
          </cell>
          <cell r="F2135">
            <v>100.87114583333334</v>
          </cell>
          <cell r="G2135">
            <v>100.4040275</v>
          </cell>
          <cell r="H2135">
            <v>102.46560583333333</v>
          </cell>
          <cell r="I2135">
            <v>105.38119</v>
          </cell>
          <cell r="J2135">
            <v>106.05070666666667</v>
          </cell>
          <cell r="K2135">
            <v>8.8875316666666659</v>
          </cell>
        </row>
        <row r="2136">
          <cell r="A2136" t="str">
            <v>31714(D)</v>
          </cell>
          <cell r="D2136" t="str">
            <v>Kuay Teow/Mee/Meehoon</v>
          </cell>
          <cell r="E2136">
            <v>99.999984166666664</v>
          </cell>
          <cell r="F2136">
            <v>100.87114583333334</v>
          </cell>
          <cell r="G2136">
            <v>100.4040275</v>
          </cell>
          <cell r="H2136">
            <v>102.46560583333333</v>
          </cell>
          <cell r="I2136">
            <v>105.38119</v>
          </cell>
          <cell r="J2136">
            <v>106.05070666666667</v>
          </cell>
          <cell r="K2136">
            <v>8.8875316666666659</v>
          </cell>
        </row>
        <row r="2137">
          <cell r="A2137" t="str">
            <v>31713(D)</v>
          </cell>
          <cell r="D2137" t="str">
            <v>Bread &amp; Buns</v>
          </cell>
          <cell r="E2137">
            <v>99.999984166666664</v>
          </cell>
          <cell r="F2137">
            <v>100.87114583333334</v>
          </cell>
          <cell r="G2137">
            <v>100.4040275</v>
          </cell>
          <cell r="H2137">
            <v>102.46560583333333</v>
          </cell>
          <cell r="I2137">
            <v>105.38119</v>
          </cell>
          <cell r="J2137">
            <v>106.05070666666667</v>
          </cell>
          <cell r="K2137">
            <v>8.8875316666666659</v>
          </cell>
        </row>
        <row r="2138">
          <cell r="A2138" t="str">
            <v>31713(D)</v>
          </cell>
          <cell r="D2138" t="str">
            <v>Cones, Wafer For Ice-Cream</v>
          </cell>
          <cell r="E2138">
            <v>99.999984166666664</v>
          </cell>
          <cell r="F2138">
            <v>100.87114583333334</v>
          </cell>
          <cell r="G2138">
            <v>100.4040275</v>
          </cell>
          <cell r="H2138">
            <v>102.46560583333333</v>
          </cell>
          <cell r="I2138">
            <v>105.38119</v>
          </cell>
          <cell r="J2138">
            <v>106.05070666666667</v>
          </cell>
          <cell r="K2138">
            <v>8.8875316666666659</v>
          </cell>
        </row>
        <row r="2139">
          <cell r="A2139" t="str">
            <v>31711(D)</v>
          </cell>
          <cell r="D2139" t="str">
            <v>Biscuit, Sweetened (E.G. Marie, Jam) New</v>
          </cell>
          <cell r="E2139">
            <v>99.999984166666664</v>
          </cell>
          <cell r="F2139">
            <v>100.87114583333334</v>
          </cell>
          <cell r="G2139">
            <v>100.4040275</v>
          </cell>
          <cell r="H2139">
            <v>102.46560583333333</v>
          </cell>
          <cell r="I2139">
            <v>105.38119</v>
          </cell>
          <cell r="J2139">
            <v>106.05070666666667</v>
          </cell>
          <cell r="K2139">
            <v>8.8875316666666659</v>
          </cell>
        </row>
        <row r="2140">
          <cell r="A2140" t="str">
            <v>31713(D)</v>
          </cell>
          <cell r="D2140" t="str">
            <v>Sweet Biscuits; Waffles  And Wafers</v>
          </cell>
          <cell r="E2140">
            <v>99.999984166666664</v>
          </cell>
          <cell r="F2140">
            <v>100.87114583333334</v>
          </cell>
          <cell r="G2140">
            <v>100.4040275</v>
          </cell>
          <cell r="H2140">
            <v>102.46560583333333</v>
          </cell>
          <cell r="I2140">
            <v>105.38119</v>
          </cell>
          <cell r="J2140">
            <v>106.05070666666667</v>
          </cell>
          <cell r="K2140">
            <v>8.8875316666666659</v>
          </cell>
        </row>
        <row r="2141">
          <cell r="A2141" t="str">
            <v>31712(D)</v>
          </cell>
          <cell r="D2141" t="str">
            <v>Moon Cake</v>
          </cell>
          <cell r="E2141">
            <v>99.999984166666664</v>
          </cell>
          <cell r="F2141">
            <v>100.87114583333334</v>
          </cell>
          <cell r="G2141">
            <v>100.4040275</v>
          </cell>
          <cell r="H2141">
            <v>102.46560583333333</v>
          </cell>
          <cell r="I2141">
            <v>105.38119</v>
          </cell>
          <cell r="J2141">
            <v>106.05070666666667</v>
          </cell>
          <cell r="K2141">
            <v>8.8875316666666659</v>
          </cell>
        </row>
        <row r="2142">
          <cell r="A2142" t="str">
            <v>31713(D)</v>
          </cell>
          <cell r="D2142" t="str">
            <v>Bakery Type Products, Perishable, N.E.C.</v>
          </cell>
          <cell r="E2142">
            <v>99.999984166666664</v>
          </cell>
          <cell r="F2142">
            <v>100.87114583333334</v>
          </cell>
          <cell r="G2142">
            <v>100.4040275</v>
          </cell>
          <cell r="H2142">
            <v>102.46560583333333</v>
          </cell>
          <cell r="I2142">
            <v>105.38119</v>
          </cell>
          <cell r="J2142">
            <v>106.05070666666667</v>
          </cell>
          <cell r="K2142">
            <v>8.8875316666666659</v>
          </cell>
        </row>
        <row r="2143">
          <cell r="A2143" t="str">
            <v>31713(D)</v>
          </cell>
          <cell r="D2143" t="str">
            <v>Biscuit, Unsweetened (E.G. Cream Crackers, Etc.)</v>
          </cell>
          <cell r="E2143">
            <v>99.999984166666664</v>
          </cell>
          <cell r="F2143">
            <v>100.87114583333334</v>
          </cell>
          <cell r="G2143">
            <v>100.4040275</v>
          </cell>
          <cell r="H2143">
            <v>102.46560583333333</v>
          </cell>
          <cell r="I2143">
            <v>105.38119</v>
          </cell>
          <cell r="J2143">
            <v>106.05070666666667</v>
          </cell>
          <cell r="K2143">
            <v>8.8875316666666659</v>
          </cell>
        </row>
        <row r="2144">
          <cell r="A2144" t="str">
            <v>31713(D)</v>
          </cell>
          <cell r="D2144" t="str">
            <v>Prawn/Fish Crackers (Keropok)</v>
          </cell>
          <cell r="E2144">
            <v>99.999984166666664</v>
          </cell>
          <cell r="F2144">
            <v>100.87114583333334</v>
          </cell>
          <cell r="G2144">
            <v>100.4040275</v>
          </cell>
          <cell r="H2144">
            <v>102.46560583333333</v>
          </cell>
          <cell r="I2144">
            <v>105.38119</v>
          </cell>
          <cell r="J2144">
            <v>106.05070666666667</v>
          </cell>
          <cell r="K2144">
            <v>8.8875316666666659</v>
          </cell>
        </row>
        <row r="2145">
          <cell r="A2145" t="str">
            <v>31713(D)</v>
          </cell>
          <cell r="D2145" t="str">
            <v>Other Bakers' Wares, Not Elsewhere Specified</v>
          </cell>
          <cell r="E2145">
            <v>100.00001083333333</v>
          </cell>
          <cell r="F2145">
            <v>103.90235</v>
          </cell>
          <cell r="G2145">
            <v>104.48218</v>
          </cell>
          <cell r="H2145">
            <v>107.83174750000001</v>
          </cell>
          <cell r="I2145">
            <v>113.88806499999998</v>
          </cell>
          <cell r="J2145">
            <v>115.19924333333333</v>
          </cell>
          <cell r="K2145">
            <v>9.6747516666666673</v>
          </cell>
        </row>
        <row r="2146">
          <cell r="A2146" t="str">
            <v>31617(D)</v>
          </cell>
          <cell r="D2146" t="str">
            <v>Mixes &amp; Doughs Of Flour, Starch Or Malt Extract,  Whether Or Not Containingcocoa Powder By Weight   Of Less Than 50%</v>
          </cell>
          <cell r="E2146">
            <v>100.00060083333332</v>
          </cell>
          <cell r="F2146">
            <v>101.56688000000001</v>
          </cell>
          <cell r="G2146">
            <v>102.59098</v>
          </cell>
          <cell r="H2146">
            <v>109.69945333333332</v>
          </cell>
          <cell r="I2146">
            <v>106.205455</v>
          </cell>
          <cell r="J2146">
            <v>104.63918000000001</v>
          </cell>
          <cell r="K2146">
            <v>8.7199316666666675</v>
          </cell>
        </row>
        <row r="2147">
          <cell r="A2147" t="str">
            <v>11125(D)</v>
          </cell>
          <cell r="D2147" t="str">
            <v>Potato Seed, Fresh Or    Chilled</v>
          </cell>
          <cell r="E2147">
            <v>99.996028333333342</v>
          </cell>
          <cell r="F2147">
            <v>105.75548416666668</v>
          </cell>
          <cell r="G2147">
            <v>92.945660000000018</v>
          </cell>
          <cell r="H2147">
            <v>126.60867416666667</v>
          </cell>
          <cell r="I2147">
            <v>97.314903333333348</v>
          </cell>
          <cell r="J2147">
            <v>126.31077000000001</v>
          </cell>
          <cell r="K2147">
            <v>10.525897500000001</v>
          </cell>
        </row>
        <row r="2148">
          <cell r="A2148" t="str">
            <v>11125(D)</v>
          </cell>
          <cell r="D2148" t="str">
            <v>Potatoes,Fresh Or Chilled</v>
          </cell>
          <cell r="E2148">
            <v>99.995854999999992</v>
          </cell>
          <cell r="F2148">
            <v>109.94363083333333</v>
          </cell>
          <cell r="G2148">
            <v>118.75155583333334</v>
          </cell>
          <cell r="H2148">
            <v>104.14076166666666</v>
          </cell>
          <cell r="I2148">
            <v>109.11464749999999</v>
          </cell>
          <cell r="J2148">
            <v>122.0674775</v>
          </cell>
          <cell r="K2148">
            <v>13.574566666666668</v>
          </cell>
        </row>
        <row r="2149">
          <cell r="A2149" t="str">
            <v>31314(D)</v>
          </cell>
          <cell r="D2149" t="str">
            <v>Beans, Shelled, Whether  Or Not Skinned Or Split</v>
          </cell>
          <cell r="E2149">
            <v>100</v>
          </cell>
          <cell r="F2149">
            <v>100.23529000000001</v>
          </cell>
          <cell r="G2149">
            <v>100.23529000000001</v>
          </cell>
          <cell r="H2149">
            <v>100.23529000000001</v>
          </cell>
          <cell r="I2149">
            <v>100.23529000000001</v>
          </cell>
          <cell r="J2149">
            <v>100.19607666666667</v>
          </cell>
          <cell r="K2149">
            <v>8.3921566666666667</v>
          </cell>
        </row>
        <row r="2150">
          <cell r="A2150" t="str">
            <v>31314(D)</v>
          </cell>
          <cell r="D2150" t="str">
            <v>Other Beans, Shelled,    Whether Or Not Skinned   Or Split</v>
          </cell>
          <cell r="E2150">
            <v>99.998694999999998</v>
          </cell>
          <cell r="F2150">
            <v>96.442461666666645</v>
          </cell>
          <cell r="G2150">
            <v>97.029726666666647</v>
          </cell>
          <cell r="H2150">
            <v>96.638214166666657</v>
          </cell>
          <cell r="I2150">
            <v>87.698689999999999</v>
          </cell>
          <cell r="J2150">
            <v>89.949884999999995</v>
          </cell>
          <cell r="K2150">
            <v>8.025996666666666</v>
          </cell>
        </row>
        <row r="2151">
          <cell r="A2151" t="str">
            <v>31314(D)</v>
          </cell>
          <cell r="D2151" t="str">
            <v>Dhall, Shelled, Whether  Or Not Skinned Or Split</v>
          </cell>
          <cell r="E2151">
            <v>100</v>
          </cell>
          <cell r="F2151">
            <v>94.086020000000005</v>
          </cell>
          <cell r="G2151">
            <v>92.204296666666664</v>
          </cell>
          <cell r="H2151">
            <v>85.080646666666667</v>
          </cell>
          <cell r="I2151">
            <v>86.592744999999994</v>
          </cell>
          <cell r="J2151">
            <v>95.396503333333342</v>
          </cell>
          <cell r="K2151">
            <v>8.2325266666666668</v>
          </cell>
        </row>
        <row r="2152">
          <cell r="A2152" t="str">
            <v>11125(D)</v>
          </cell>
          <cell r="D2152" t="str">
            <v>Tomatoes, Fresh Or Chilled</v>
          </cell>
          <cell r="E2152">
            <v>99.99966666666667</v>
          </cell>
          <cell r="F2152">
            <v>99.607430000000008</v>
          </cell>
          <cell r="G2152">
            <v>101.44107416666667</v>
          </cell>
          <cell r="H2152">
            <v>120.759895</v>
          </cell>
          <cell r="I2152">
            <v>119.2754475</v>
          </cell>
          <cell r="J2152">
            <v>140.83311333333336</v>
          </cell>
          <cell r="K2152">
            <v>12.127678333333334</v>
          </cell>
        </row>
        <row r="2153">
          <cell r="A2153" t="str">
            <v>11125(D)</v>
          </cell>
          <cell r="D2153" t="str">
            <v>Onions And Shallots,     Fresh Or Chilled</v>
          </cell>
          <cell r="E2153">
            <v>100.00000083333332</v>
          </cell>
          <cell r="F2153">
            <v>105.72023083333332</v>
          </cell>
          <cell r="G2153">
            <v>98.621425833333319</v>
          </cell>
          <cell r="H2153">
            <v>125.81839583333333</v>
          </cell>
          <cell r="I2153">
            <v>115.1184375</v>
          </cell>
          <cell r="J2153">
            <v>97.587491666666679</v>
          </cell>
          <cell r="K2153">
            <v>8.0687149999999992</v>
          </cell>
        </row>
        <row r="2154">
          <cell r="A2154" t="str">
            <v>11125(D)</v>
          </cell>
          <cell r="D2154" t="str">
            <v>Garlic, Fresh Or Chilled</v>
          </cell>
          <cell r="E2154">
            <v>100.000625</v>
          </cell>
          <cell r="F2154">
            <v>120.2804525</v>
          </cell>
          <cell r="G2154">
            <v>90.551485833333331</v>
          </cell>
          <cell r="H2154">
            <v>86.014751666666669</v>
          </cell>
          <cell r="I2154">
            <v>91.089929166666678</v>
          </cell>
          <cell r="J2154">
            <v>112.58489166666666</v>
          </cell>
          <cell r="K2154">
            <v>11.690060000000001</v>
          </cell>
        </row>
        <row r="2155">
          <cell r="A2155" t="str">
            <v>11125(D)</v>
          </cell>
          <cell r="D2155" t="str">
            <v>Cauliflowers And Headed  Broccoli, Fresh Or       Chilled</v>
          </cell>
          <cell r="E2155">
            <v>99.99966666666667</v>
          </cell>
          <cell r="F2155">
            <v>99.607430000000008</v>
          </cell>
          <cell r="G2155">
            <v>101.44107416666667</v>
          </cell>
          <cell r="H2155">
            <v>120.759895</v>
          </cell>
          <cell r="I2155">
            <v>119.2754475</v>
          </cell>
          <cell r="J2155">
            <v>140.83311333333336</v>
          </cell>
          <cell r="K2155">
            <v>12.127678333333334</v>
          </cell>
        </row>
        <row r="2156">
          <cell r="A2156" t="str">
            <v>11125(D)</v>
          </cell>
          <cell r="D2156" t="str">
            <v>Round Cabbages, Fresh Or Chilled</v>
          </cell>
          <cell r="E2156">
            <v>100</v>
          </cell>
          <cell r="F2156">
            <v>86.206899999999976</v>
          </cell>
          <cell r="G2156">
            <v>103.44828</v>
          </cell>
          <cell r="H2156">
            <v>103.44828</v>
          </cell>
          <cell r="I2156">
            <v>103.44828</v>
          </cell>
          <cell r="J2156">
            <v>103.44828</v>
          </cell>
          <cell r="K2156">
            <v>8.6206899999999997</v>
          </cell>
        </row>
        <row r="2157">
          <cell r="A2157" t="str">
            <v>11125(D)</v>
          </cell>
          <cell r="D2157" t="str">
            <v>Chinese Mustard (Sawi Hijau), Fresh Or Chilled</v>
          </cell>
          <cell r="E2157">
            <v>99.99966666666667</v>
          </cell>
          <cell r="F2157">
            <v>99.607430000000008</v>
          </cell>
          <cell r="G2157">
            <v>101.44107416666667</v>
          </cell>
          <cell r="H2157">
            <v>120.759895</v>
          </cell>
          <cell r="I2157">
            <v>119.2754475</v>
          </cell>
          <cell r="J2157">
            <v>140.83311333333336</v>
          </cell>
          <cell r="K2157">
            <v>12.127678333333334</v>
          </cell>
        </row>
        <row r="2158">
          <cell r="A2158" t="str">
            <v>11125(D)</v>
          </cell>
          <cell r="D2158" t="str">
            <v>Carrots And Turnips,     Fresh Or Chilled</v>
          </cell>
          <cell r="E2158">
            <v>99.999998333333338</v>
          </cell>
          <cell r="F2158">
            <v>93.52611916666666</v>
          </cell>
          <cell r="G2158">
            <v>95.994835833333326</v>
          </cell>
          <cell r="H2158">
            <v>100.12882583333334</v>
          </cell>
          <cell r="I2158">
            <v>104.10799833333334</v>
          </cell>
          <cell r="J2158">
            <v>114.04326333333333</v>
          </cell>
          <cell r="K2158">
            <v>9.3860083333333328</v>
          </cell>
        </row>
        <row r="2159">
          <cell r="A2159" t="str">
            <v>11125(D)</v>
          </cell>
          <cell r="D2159" t="str">
            <v>Cucumbers And Gherkins, Fresh Or Chilled</v>
          </cell>
          <cell r="E2159">
            <v>99.99966666666667</v>
          </cell>
          <cell r="F2159">
            <v>99.607430000000008</v>
          </cell>
          <cell r="G2159">
            <v>101.44107416666667</v>
          </cell>
          <cell r="H2159">
            <v>120.759895</v>
          </cell>
          <cell r="I2159">
            <v>119.2754475</v>
          </cell>
          <cell r="J2159">
            <v>140.83311333333336</v>
          </cell>
          <cell r="K2159">
            <v>12.127678333333334</v>
          </cell>
        </row>
        <row r="2160">
          <cell r="A2160" t="str">
            <v>11125(D)</v>
          </cell>
          <cell r="D2160" t="str">
            <v>Peas, Shelled Or         Unshelled, Fresh Or      Chilled</v>
          </cell>
          <cell r="E2160">
            <v>99.99966666666667</v>
          </cell>
          <cell r="F2160">
            <v>99.607430000000008</v>
          </cell>
          <cell r="G2160">
            <v>101.44107416666667</v>
          </cell>
          <cell r="H2160">
            <v>120.759895</v>
          </cell>
          <cell r="I2160">
            <v>119.2754475</v>
          </cell>
          <cell r="J2160">
            <v>140.83311333333336</v>
          </cell>
          <cell r="K2160">
            <v>12.127678333333334</v>
          </cell>
        </row>
        <row r="2161">
          <cell r="A2161" t="str">
            <v>11125(D)</v>
          </cell>
          <cell r="D2161" t="str">
            <v>French Beans, Fresh Or Chilled</v>
          </cell>
          <cell r="E2161">
            <v>99.99966666666667</v>
          </cell>
          <cell r="F2161">
            <v>99.607430000000008</v>
          </cell>
          <cell r="G2161">
            <v>101.44107416666667</v>
          </cell>
          <cell r="H2161">
            <v>120.759895</v>
          </cell>
          <cell r="I2161">
            <v>119.2754475</v>
          </cell>
          <cell r="J2161">
            <v>140.83311333333336</v>
          </cell>
          <cell r="K2161">
            <v>12.127678333333334</v>
          </cell>
        </row>
        <row r="2162">
          <cell r="A2162" t="str">
            <v>11125(D)</v>
          </cell>
          <cell r="D2162" t="str">
            <v>Long Bean , Fresh Or Chilled</v>
          </cell>
          <cell r="E2162">
            <v>99.99966666666667</v>
          </cell>
          <cell r="F2162">
            <v>99.607430000000008</v>
          </cell>
          <cell r="G2162">
            <v>101.44107416666667</v>
          </cell>
          <cell r="H2162">
            <v>120.759895</v>
          </cell>
          <cell r="I2162">
            <v>119.2754475</v>
          </cell>
          <cell r="J2162">
            <v>140.83311333333336</v>
          </cell>
          <cell r="K2162">
            <v>12.127678333333334</v>
          </cell>
        </row>
        <row r="2163">
          <cell r="A2163" t="str">
            <v>11125(D)</v>
          </cell>
          <cell r="D2163" t="str">
            <v>Chillies,Fresh Or Chilled</v>
          </cell>
          <cell r="E2163">
            <v>99.999032499999998</v>
          </cell>
          <cell r="F2163">
            <v>98.090713333333341</v>
          </cell>
          <cell r="G2163">
            <v>109.39518333333336</v>
          </cell>
          <cell r="H2163">
            <v>161.69271416666666</v>
          </cell>
          <cell r="I2163">
            <v>163.38924</v>
          </cell>
          <cell r="J2163">
            <v>243.11859749999999</v>
          </cell>
          <cell r="K2163">
            <v>20.838866666666668</v>
          </cell>
        </row>
        <row r="2164">
          <cell r="A2164" t="str">
            <v>11125(D)</v>
          </cell>
          <cell r="D2164" t="str">
            <v>Spinach, New Zealand Spinach And Orache Spinach, Fresh Or Chilled</v>
          </cell>
          <cell r="E2164">
            <v>99.99966666666667</v>
          </cell>
          <cell r="F2164">
            <v>99.607430000000008</v>
          </cell>
          <cell r="G2164">
            <v>101.44107416666667</v>
          </cell>
          <cell r="H2164">
            <v>120.759895</v>
          </cell>
          <cell r="I2164">
            <v>119.2754475</v>
          </cell>
          <cell r="J2164">
            <v>140.83311333333336</v>
          </cell>
          <cell r="K2164">
            <v>12.127678333333334</v>
          </cell>
        </row>
        <row r="2165">
          <cell r="A2165" t="str">
            <v>11125(D)</v>
          </cell>
          <cell r="D2165" t="str">
            <v>Sweet Corn, Fresh Or Chilled</v>
          </cell>
          <cell r="E2165">
            <v>99.99966666666667</v>
          </cell>
          <cell r="F2165">
            <v>99.607430000000008</v>
          </cell>
          <cell r="G2165">
            <v>101.44107416666667</v>
          </cell>
          <cell r="H2165">
            <v>120.759895</v>
          </cell>
          <cell r="I2165">
            <v>119.2754475</v>
          </cell>
          <cell r="J2165">
            <v>140.83311333333336</v>
          </cell>
          <cell r="K2165">
            <v>12.127678333333334</v>
          </cell>
        </row>
        <row r="2166">
          <cell r="A2166" t="str">
            <v>11125(D)</v>
          </cell>
          <cell r="D2166" t="str">
            <v>Lady's Fingers, Fresh Or Chilled</v>
          </cell>
          <cell r="E2166">
            <v>99.99966666666667</v>
          </cell>
          <cell r="F2166">
            <v>99.607430000000008</v>
          </cell>
          <cell r="G2166">
            <v>101.44107416666667</v>
          </cell>
          <cell r="H2166">
            <v>120.759895</v>
          </cell>
          <cell r="I2166">
            <v>119.2754475</v>
          </cell>
          <cell r="J2166">
            <v>140.83311333333336</v>
          </cell>
          <cell r="K2166">
            <v>12.127678333333334</v>
          </cell>
        </row>
        <row r="2167">
          <cell r="A2167" t="str">
            <v>11125(D)</v>
          </cell>
          <cell r="D2167" t="str">
            <v>Other Vegetables, Fresh  Or Chilled</v>
          </cell>
          <cell r="E2167">
            <v>99.99966666666667</v>
          </cell>
          <cell r="F2167">
            <v>99.607430000000008</v>
          </cell>
          <cell r="G2167">
            <v>101.44107416666667</v>
          </cell>
          <cell r="H2167">
            <v>120.759895</v>
          </cell>
          <cell r="I2167">
            <v>119.2754475</v>
          </cell>
          <cell r="J2167">
            <v>140.83311333333336</v>
          </cell>
          <cell r="K2167">
            <v>12.127678333333334</v>
          </cell>
        </row>
        <row r="2168">
          <cell r="A2168" t="str">
            <v>31316(D)</v>
          </cell>
          <cell r="D2168" t="str">
            <v>Potatoes, Uncooked Or    Cooked, Frozen</v>
          </cell>
          <cell r="E2168">
            <v>100.00122499999999</v>
          </cell>
          <cell r="F2168">
            <v>95.560130000000001</v>
          </cell>
          <cell r="G2168">
            <v>97.949133333333322</v>
          </cell>
          <cell r="H2168">
            <v>101.16510000000001</v>
          </cell>
          <cell r="I2168">
            <v>101.44075000000002</v>
          </cell>
          <cell r="J2168">
            <v>107.26011666666666</v>
          </cell>
          <cell r="K2168">
            <v>8.7596783333333335</v>
          </cell>
        </row>
        <row r="2169">
          <cell r="A2169" t="str">
            <v>31316(D)</v>
          </cell>
          <cell r="D2169" t="str">
            <v>Beans, Baked, In Tomato Sauce, Canned</v>
          </cell>
          <cell r="E2169">
            <v>99.99966666666667</v>
          </cell>
          <cell r="F2169">
            <v>99.607430000000008</v>
          </cell>
          <cell r="G2169">
            <v>101.44107416666667</v>
          </cell>
          <cell r="H2169">
            <v>120.759895</v>
          </cell>
          <cell r="I2169">
            <v>119.2754475</v>
          </cell>
          <cell r="J2169">
            <v>140.83311333333336</v>
          </cell>
          <cell r="K2169">
            <v>12.127678333333334</v>
          </cell>
        </row>
        <row r="2170">
          <cell r="A2170" t="str">
            <v>31316(D)</v>
          </cell>
          <cell r="D2170" t="str">
            <v>Mixtures Of Vegetables,  Uncooked Or Cooked,      Frozen</v>
          </cell>
          <cell r="E2170">
            <v>99.999999166666669</v>
          </cell>
          <cell r="F2170">
            <v>100.45479083333333</v>
          </cell>
          <cell r="G2170">
            <v>101.98212416666665</v>
          </cell>
          <cell r="H2170">
            <v>104.84941333333333</v>
          </cell>
          <cell r="I2170">
            <v>105.50377916666666</v>
          </cell>
          <cell r="J2170">
            <v>103.88574</v>
          </cell>
          <cell r="K2170">
            <v>8.240710833333333</v>
          </cell>
        </row>
        <row r="2171">
          <cell r="A2171" t="str">
            <v>11116(D)</v>
          </cell>
          <cell r="D2171" t="str">
            <v>Sugar Cane</v>
          </cell>
          <cell r="E2171">
            <v>99.99966666666667</v>
          </cell>
          <cell r="F2171">
            <v>99.607430000000008</v>
          </cell>
          <cell r="G2171">
            <v>101.44107416666667</v>
          </cell>
          <cell r="H2171">
            <v>120.759895</v>
          </cell>
          <cell r="I2171">
            <v>119.2754475</v>
          </cell>
          <cell r="J2171">
            <v>140.83311333333336</v>
          </cell>
          <cell r="K2171">
            <v>12.127678333333334</v>
          </cell>
        </row>
        <row r="2172">
          <cell r="A2172" t="str">
            <v>31314(D)</v>
          </cell>
          <cell r="D2172" t="str">
            <v>Mushrooms, Whole, Cut,   Broken Or In Powder, But Not Further Prepared</v>
          </cell>
          <cell r="E2172">
            <v>100.00033916666668</v>
          </cell>
          <cell r="F2172">
            <v>104.514735</v>
          </cell>
          <cell r="G2172">
            <v>105.4858875</v>
          </cell>
          <cell r="H2172">
            <v>101.91485083333333</v>
          </cell>
          <cell r="I2172">
            <v>99.294895833333328</v>
          </cell>
          <cell r="J2172">
            <v>102.29451583333334</v>
          </cell>
          <cell r="K2172">
            <v>9.6775675000000003</v>
          </cell>
        </row>
        <row r="2173">
          <cell r="A2173" t="str">
            <v>31314(D)</v>
          </cell>
          <cell r="D2173" t="str">
            <v>Other Vegetables; Mix-   Tures Of Vegetables,     Whole, Cut, Sliced,      Broken Or In Powder, But Not Further Prepared</v>
          </cell>
          <cell r="E2173">
            <v>99.999530833333338</v>
          </cell>
          <cell r="F2173">
            <v>111.9971225</v>
          </cell>
          <cell r="G2173">
            <v>112.91368750000001</v>
          </cell>
          <cell r="H2173">
            <v>96.697548333333344</v>
          </cell>
          <cell r="I2173">
            <v>94.746909166666683</v>
          </cell>
          <cell r="J2173">
            <v>114.89957833333332</v>
          </cell>
          <cell r="K2173">
            <v>12.773148333333333</v>
          </cell>
        </row>
        <row r="2174">
          <cell r="A2174" t="str">
            <v>31618(D)</v>
          </cell>
          <cell r="D2174" t="str">
            <v>Sago Pearls</v>
          </cell>
          <cell r="E2174">
            <v>100.00033916666668</v>
          </cell>
          <cell r="F2174">
            <v>104.514735</v>
          </cell>
          <cell r="G2174">
            <v>105.4858875</v>
          </cell>
          <cell r="H2174">
            <v>101.91485083333333</v>
          </cell>
          <cell r="I2174">
            <v>99.294895833333328</v>
          </cell>
          <cell r="J2174">
            <v>102.29451583333334</v>
          </cell>
          <cell r="K2174">
            <v>9.6775675000000003</v>
          </cell>
        </row>
        <row r="2175">
          <cell r="A2175" t="str">
            <v>31615(D)</v>
          </cell>
          <cell r="D2175" t="str">
            <v>Sago Flour</v>
          </cell>
          <cell r="E2175">
            <v>100.00033916666668</v>
          </cell>
          <cell r="F2175">
            <v>104.514735</v>
          </cell>
          <cell r="G2175">
            <v>105.4858875</v>
          </cell>
          <cell r="H2175">
            <v>101.91485083333333</v>
          </cell>
          <cell r="I2175">
            <v>99.294895833333328</v>
          </cell>
          <cell r="J2175">
            <v>102.29451583333334</v>
          </cell>
          <cell r="K2175">
            <v>9.6775675000000003</v>
          </cell>
        </row>
        <row r="2176">
          <cell r="A2176" t="str">
            <v>31615(D)</v>
          </cell>
          <cell r="D2176" t="str">
            <v>Coconut, Milk Powder (New)</v>
          </cell>
          <cell r="E2176">
            <v>100.00033916666668</v>
          </cell>
          <cell r="F2176">
            <v>104.514735</v>
          </cell>
          <cell r="G2176">
            <v>105.4858875</v>
          </cell>
          <cell r="H2176">
            <v>101.91485083333333</v>
          </cell>
          <cell r="I2176">
            <v>99.294895833333328</v>
          </cell>
          <cell r="J2176">
            <v>102.29451583333334</v>
          </cell>
          <cell r="K2176">
            <v>9.6775675000000003</v>
          </cell>
        </row>
        <row r="2177">
          <cell r="A2177" t="str">
            <v>31312(D)</v>
          </cell>
          <cell r="D2177" t="str">
            <v>Tomato Puree, Tomato     Paste Or Tomato          Concentrate, In Airtight Containers</v>
          </cell>
          <cell r="E2177">
            <v>99.999557500000009</v>
          </cell>
          <cell r="F2177">
            <v>91.206363333333329</v>
          </cell>
          <cell r="G2177">
            <v>90.145571666666655</v>
          </cell>
          <cell r="H2177">
            <v>96.524637499999997</v>
          </cell>
          <cell r="I2177">
            <v>103.62014500000001</v>
          </cell>
          <cell r="J2177">
            <v>105.15200416666666</v>
          </cell>
          <cell r="K2177">
            <v>8.7652199999999993</v>
          </cell>
        </row>
        <row r="2178">
          <cell r="A2178" t="str">
            <v>31311(D)</v>
          </cell>
          <cell r="D2178" t="str">
            <v>Mushrooms, Prepared Or   Preserved, In Airtight   Containers</v>
          </cell>
          <cell r="E2178">
            <v>100.00192749999999</v>
          </cell>
          <cell r="F2178">
            <v>108.62029</v>
          </cell>
          <cell r="G2178">
            <v>111.50913000000001</v>
          </cell>
          <cell r="H2178">
            <v>112.47207666666669</v>
          </cell>
          <cell r="I2178">
            <v>100.24266500000002</v>
          </cell>
          <cell r="J2178">
            <v>86.087360000000004</v>
          </cell>
          <cell r="K2178">
            <v>7.1739466666666667</v>
          </cell>
        </row>
        <row r="2179">
          <cell r="A2179" t="str">
            <v>31311(D)</v>
          </cell>
          <cell r="D2179" t="str">
            <v>Potato Chip</v>
          </cell>
          <cell r="E2179">
            <v>100.00033916666668</v>
          </cell>
          <cell r="F2179">
            <v>104.514735</v>
          </cell>
          <cell r="G2179">
            <v>105.4858875</v>
          </cell>
          <cell r="H2179">
            <v>101.91485083333333</v>
          </cell>
          <cell r="I2179">
            <v>99.294895833333328</v>
          </cell>
          <cell r="J2179">
            <v>102.29451583333334</v>
          </cell>
          <cell r="K2179">
            <v>9.6775675000000003</v>
          </cell>
        </row>
        <row r="2180">
          <cell r="A2180" t="str">
            <v>31311(D)</v>
          </cell>
          <cell r="D2180" t="str">
            <v>Potatoes, Prepared Or    Preserved, O/T For Infantand Baby Food, In Air-   Tight Containers, Not    Frozen</v>
          </cell>
          <cell r="E2180">
            <v>100.00033916666668</v>
          </cell>
          <cell r="F2180">
            <v>104.514735</v>
          </cell>
          <cell r="G2180">
            <v>105.4858875</v>
          </cell>
          <cell r="H2180">
            <v>101.91485083333333</v>
          </cell>
          <cell r="I2180">
            <v>99.294895833333328</v>
          </cell>
          <cell r="J2180">
            <v>102.29451583333334</v>
          </cell>
          <cell r="K2180">
            <v>9.6775675000000003</v>
          </cell>
        </row>
        <row r="2181">
          <cell r="A2181" t="str">
            <v>31311(D)</v>
          </cell>
          <cell r="D2181" t="str">
            <v>Vegetable, Other, Canned, Bottled Or Preserve N.E.C</v>
          </cell>
          <cell r="E2181">
            <v>100.00033916666668</v>
          </cell>
          <cell r="F2181">
            <v>104.514735</v>
          </cell>
          <cell r="G2181">
            <v>105.4858875</v>
          </cell>
          <cell r="H2181">
            <v>101.91485083333333</v>
          </cell>
          <cell r="I2181">
            <v>99.294895833333328</v>
          </cell>
          <cell r="J2181">
            <v>102.29451583333334</v>
          </cell>
          <cell r="K2181">
            <v>9.6775675000000003</v>
          </cell>
        </row>
        <row r="2182">
          <cell r="A2182" t="str">
            <v>11127(D)</v>
          </cell>
          <cell r="D2182" t="str">
            <v>Oranges, Fresh</v>
          </cell>
          <cell r="E2182">
            <v>100.00198666666667</v>
          </cell>
          <cell r="F2182">
            <v>89.376149999999996</v>
          </cell>
          <cell r="G2182">
            <v>87.638281666666671</v>
          </cell>
          <cell r="H2182">
            <v>83.119822499999998</v>
          </cell>
          <cell r="I2182">
            <v>76.217997499999996</v>
          </cell>
          <cell r="J2182">
            <v>76.217996666666664</v>
          </cell>
          <cell r="K2182">
            <v>6.3556375000000003</v>
          </cell>
        </row>
        <row r="2183">
          <cell r="A2183" t="str">
            <v>11127(D)</v>
          </cell>
          <cell r="D2183" t="str">
            <v>Mandarins (Including     Tangerines And Satsumas),Fresh</v>
          </cell>
          <cell r="E2183">
            <v>100</v>
          </cell>
          <cell r="F2183">
            <v>91.385770000000022</v>
          </cell>
          <cell r="G2183">
            <v>79.026220000000009</v>
          </cell>
          <cell r="H2183">
            <v>76.154809999999998</v>
          </cell>
          <cell r="I2183">
            <v>96.878899999999987</v>
          </cell>
          <cell r="J2183">
            <v>103.74531666666665</v>
          </cell>
          <cell r="K2183">
            <v>8.0524341666666661</v>
          </cell>
        </row>
        <row r="2184">
          <cell r="A2184" t="str">
            <v>11127(D)</v>
          </cell>
          <cell r="D2184" t="str">
            <v>Pisang Mas, Fresh Or Dried</v>
          </cell>
          <cell r="E2184">
            <v>100.00072666666667</v>
          </cell>
          <cell r="F2184">
            <v>94.961019166666674</v>
          </cell>
          <cell r="G2184">
            <v>95.190678333333324</v>
          </cell>
          <cell r="H2184">
            <v>96.966071666666664</v>
          </cell>
          <cell r="I2184">
            <v>93.262034999999997</v>
          </cell>
          <cell r="J2184">
            <v>93.685154166666663</v>
          </cell>
          <cell r="K2184">
            <v>7.9027391666666666</v>
          </cell>
        </row>
        <row r="2185">
          <cell r="A2185" t="str">
            <v>11127(D)</v>
          </cell>
          <cell r="D2185" t="str">
            <v>Pisang Rastali, Fresh Or Dried</v>
          </cell>
          <cell r="E2185">
            <v>100.00072666666667</v>
          </cell>
          <cell r="F2185">
            <v>94.961019166666674</v>
          </cell>
          <cell r="G2185">
            <v>95.190678333333324</v>
          </cell>
          <cell r="H2185">
            <v>96.966071666666664</v>
          </cell>
          <cell r="I2185">
            <v>93.262034999999997</v>
          </cell>
          <cell r="J2185">
            <v>93.685154166666663</v>
          </cell>
          <cell r="K2185">
            <v>7.9027391666666666</v>
          </cell>
        </row>
        <row r="2186">
          <cell r="A2186" t="str">
            <v>11127(D)</v>
          </cell>
          <cell r="D2186" t="str">
            <v>Pisang Berangan, Fresh Or Dried</v>
          </cell>
          <cell r="E2186">
            <v>100.00072666666667</v>
          </cell>
          <cell r="F2186">
            <v>94.961019166666674</v>
          </cell>
          <cell r="G2186">
            <v>95.190678333333324</v>
          </cell>
          <cell r="H2186">
            <v>96.966071666666664</v>
          </cell>
          <cell r="I2186">
            <v>93.262034999999997</v>
          </cell>
          <cell r="J2186">
            <v>93.685154166666663</v>
          </cell>
          <cell r="K2186">
            <v>7.9027391666666666</v>
          </cell>
        </row>
        <row r="2187">
          <cell r="A2187" t="str">
            <v>11127(D)</v>
          </cell>
          <cell r="D2187" t="str">
            <v>Apples, Fresh</v>
          </cell>
          <cell r="E2187">
            <v>100</v>
          </cell>
          <cell r="F2187">
            <v>102.39234750000001</v>
          </cell>
          <cell r="G2187">
            <v>107.49601333333332</v>
          </cell>
          <cell r="H2187">
            <v>95.693780000000004</v>
          </cell>
          <cell r="I2187">
            <v>101.27591750000001</v>
          </cell>
          <cell r="J2187">
            <v>102.07336416666665</v>
          </cell>
          <cell r="K2187">
            <v>8.6124399999999994</v>
          </cell>
        </row>
        <row r="2188">
          <cell r="A2188" t="str">
            <v>11127(D)</v>
          </cell>
          <cell r="D2188" t="str">
            <v>Grapes, Fresh</v>
          </cell>
          <cell r="E2188">
            <v>100.00118916666666</v>
          </cell>
          <cell r="F2188">
            <v>104.28185666666667</v>
          </cell>
          <cell r="G2188">
            <v>112.72428749999999</v>
          </cell>
          <cell r="H2188">
            <v>112.21893416666668</v>
          </cell>
          <cell r="I2188">
            <v>104.93584750000001</v>
          </cell>
          <cell r="J2188">
            <v>96.939322500000017</v>
          </cell>
          <cell r="K2188">
            <v>7.8478933333333343</v>
          </cell>
        </row>
        <row r="2189">
          <cell r="A2189" t="str">
            <v>11411(D)</v>
          </cell>
          <cell r="D2189" t="str">
            <v>Coconut, Dessicated</v>
          </cell>
          <cell r="E2189">
            <v>100.00072666666667</v>
          </cell>
          <cell r="F2189">
            <v>94.961019166666674</v>
          </cell>
          <cell r="G2189">
            <v>95.190678333333324</v>
          </cell>
          <cell r="H2189">
            <v>96.966071666666664</v>
          </cell>
          <cell r="I2189">
            <v>93.262034999999997</v>
          </cell>
          <cell r="J2189">
            <v>93.685154166666663</v>
          </cell>
          <cell r="K2189">
            <v>7.9027391666666666</v>
          </cell>
        </row>
        <row r="2190">
          <cell r="A2190" t="str">
            <v>11125(D)</v>
          </cell>
          <cell r="D2190" t="str">
            <v>Watermelons</v>
          </cell>
          <cell r="E2190">
            <v>100.00072666666667</v>
          </cell>
          <cell r="F2190">
            <v>94.961019166666674</v>
          </cell>
          <cell r="G2190">
            <v>95.190678333333324</v>
          </cell>
          <cell r="H2190">
            <v>96.966071666666664</v>
          </cell>
          <cell r="I2190">
            <v>93.262034999999997</v>
          </cell>
          <cell r="J2190">
            <v>93.685154166666663</v>
          </cell>
          <cell r="K2190">
            <v>7.9027391666666666</v>
          </cell>
        </row>
        <row r="2191">
          <cell r="A2191" t="str">
            <v>11127(D)</v>
          </cell>
          <cell r="D2191" t="str">
            <v>Other Papayas</v>
          </cell>
          <cell r="E2191">
            <v>100.00072666666667</v>
          </cell>
          <cell r="F2191">
            <v>94.961019166666674</v>
          </cell>
          <cell r="G2191">
            <v>95.190678333333324</v>
          </cell>
          <cell r="H2191">
            <v>96.966071666666664</v>
          </cell>
          <cell r="I2191">
            <v>93.262034999999997</v>
          </cell>
          <cell r="J2191">
            <v>93.685154166666663</v>
          </cell>
          <cell r="K2191">
            <v>7.9027391666666666</v>
          </cell>
        </row>
        <row r="2192">
          <cell r="A2192" t="str">
            <v>11127(D)</v>
          </cell>
          <cell r="D2192" t="str">
            <v>Pears And Quinces, Fresh</v>
          </cell>
          <cell r="E2192">
            <v>100</v>
          </cell>
          <cell r="F2192">
            <v>93.265146666666666</v>
          </cell>
          <cell r="G2192">
            <v>95.018724166666672</v>
          </cell>
          <cell r="H2192">
            <v>86.239312500000011</v>
          </cell>
          <cell r="I2192">
            <v>91.286960000000008</v>
          </cell>
          <cell r="J2192">
            <v>87.265259999999998</v>
          </cell>
          <cell r="K2192">
            <v>7.2721049999999998</v>
          </cell>
        </row>
        <row r="2193">
          <cell r="A2193" t="str">
            <v>11127(D)</v>
          </cell>
          <cell r="D2193" t="str">
            <v>Pineapples, Fresh Or Dried</v>
          </cell>
          <cell r="E2193">
            <v>100.00072666666667</v>
          </cell>
          <cell r="F2193">
            <v>94.961019166666674</v>
          </cell>
          <cell r="G2193">
            <v>95.190678333333324</v>
          </cell>
          <cell r="H2193">
            <v>96.966071666666664</v>
          </cell>
          <cell r="I2193">
            <v>93.262034999999997</v>
          </cell>
          <cell r="J2193">
            <v>93.685154166666663</v>
          </cell>
          <cell r="K2193">
            <v>7.9027391666666666</v>
          </cell>
        </row>
        <row r="2194">
          <cell r="A2194" t="str">
            <v>11127(D)</v>
          </cell>
          <cell r="D2194" t="str">
            <v>Dates, Fresh Or Dried</v>
          </cell>
          <cell r="E2194">
            <v>100.00070249999999</v>
          </cell>
          <cell r="F2194">
            <v>87.938910000000007</v>
          </cell>
          <cell r="G2194">
            <v>87.938910000000007</v>
          </cell>
          <cell r="H2194">
            <v>143.90002833333335</v>
          </cell>
          <cell r="I2194">
            <v>95.933349999999976</v>
          </cell>
          <cell r="J2194">
            <v>101.94671666666665</v>
          </cell>
          <cell r="K2194">
            <v>10.010589166666668</v>
          </cell>
        </row>
        <row r="2195">
          <cell r="A2195" t="str">
            <v>11127(D)</v>
          </cell>
          <cell r="D2195" t="str">
            <v>Guava , Fresh Or Dried</v>
          </cell>
          <cell r="E2195">
            <v>100.00072666666667</v>
          </cell>
          <cell r="F2195">
            <v>94.961019166666674</v>
          </cell>
          <cell r="G2195">
            <v>95.190678333333324</v>
          </cell>
          <cell r="H2195">
            <v>96.966071666666664</v>
          </cell>
          <cell r="I2195">
            <v>93.262034999999997</v>
          </cell>
          <cell r="J2195">
            <v>93.685154166666663</v>
          </cell>
          <cell r="K2195">
            <v>7.9027391666666666</v>
          </cell>
        </row>
        <row r="2196">
          <cell r="A2196" t="str">
            <v>11127(D)</v>
          </cell>
          <cell r="D2196" t="str">
            <v>Mangoes, Fresh Or Dried</v>
          </cell>
          <cell r="E2196">
            <v>100.00072666666667</v>
          </cell>
          <cell r="F2196">
            <v>94.961019166666674</v>
          </cell>
          <cell r="G2196">
            <v>95.190678333333324</v>
          </cell>
          <cell r="H2196">
            <v>96.966071666666664</v>
          </cell>
          <cell r="I2196">
            <v>93.262034999999997</v>
          </cell>
          <cell r="J2196">
            <v>93.685154166666663</v>
          </cell>
          <cell r="K2196">
            <v>7.9027391666666666</v>
          </cell>
        </row>
        <row r="2197">
          <cell r="A2197" t="str">
            <v>11127(D)</v>
          </cell>
          <cell r="D2197" t="str">
            <v>Mangosteens, Fresh (New)</v>
          </cell>
          <cell r="E2197">
            <v>100.00072666666667</v>
          </cell>
          <cell r="F2197">
            <v>94.961019166666674</v>
          </cell>
          <cell r="G2197">
            <v>95.190678333333324</v>
          </cell>
          <cell r="H2197">
            <v>96.966071666666664</v>
          </cell>
          <cell r="I2197">
            <v>93.262034999999997</v>
          </cell>
          <cell r="J2197">
            <v>93.685154166666663</v>
          </cell>
          <cell r="K2197">
            <v>7.9027391666666666</v>
          </cell>
        </row>
        <row r="2198">
          <cell r="A2198" t="str">
            <v>11127(D)</v>
          </cell>
          <cell r="D2198" t="str">
            <v>Rambutan, Fresh</v>
          </cell>
          <cell r="E2198">
            <v>100.00072666666667</v>
          </cell>
          <cell r="F2198">
            <v>94.961019166666674</v>
          </cell>
          <cell r="G2198">
            <v>95.190678333333324</v>
          </cell>
          <cell r="H2198">
            <v>96.966071666666664</v>
          </cell>
          <cell r="I2198">
            <v>93.262034999999997</v>
          </cell>
          <cell r="J2198">
            <v>93.685154166666663</v>
          </cell>
          <cell r="K2198">
            <v>7.9027391666666666</v>
          </cell>
        </row>
        <row r="2199">
          <cell r="A2199" t="str">
            <v>11127(D)</v>
          </cell>
          <cell r="D2199" t="str">
            <v>Durian , Fresh</v>
          </cell>
          <cell r="E2199">
            <v>100.00072666666667</v>
          </cell>
          <cell r="F2199">
            <v>94.961019166666674</v>
          </cell>
          <cell r="G2199">
            <v>95.190678333333324</v>
          </cell>
          <cell r="H2199">
            <v>96.966071666666664</v>
          </cell>
          <cell r="I2199">
            <v>93.262034999999997</v>
          </cell>
          <cell r="J2199">
            <v>93.685154166666663</v>
          </cell>
          <cell r="K2199">
            <v>7.9027391666666666</v>
          </cell>
        </row>
        <row r="2200">
          <cell r="A2200" t="str">
            <v>11127(D)</v>
          </cell>
          <cell r="D2200" t="str">
            <v>Langsat &amp; Duku, Fresh</v>
          </cell>
          <cell r="E2200">
            <v>100.00072666666667</v>
          </cell>
          <cell r="F2200">
            <v>94.961019166666674</v>
          </cell>
          <cell r="G2200">
            <v>95.190678333333324</v>
          </cell>
          <cell r="H2200">
            <v>96.966071666666664</v>
          </cell>
          <cell r="I2200">
            <v>93.262034999999997</v>
          </cell>
          <cell r="J2200">
            <v>93.685154166666663</v>
          </cell>
          <cell r="K2200">
            <v>7.9027391666666666</v>
          </cell>
        </row>
        <row r="2201">
          <cell r="A2201" t="str">
            <v>11127(D)</v>
          </cell>
          <cell r="D2201" t="str">
            <v>Jack Fruit (Cempedak And Nangka), Fresh</v>
          </cell>
          <cell r="E2201">
            <v>100.00072666666667</v>
          </cell>
          <cell r="F2201">
            <v>94.961019166666674</v>
          </cell>
          <cell r="G2201">
            <v>95.190678333333324</v>
          </cell>
          <cell r="H2201">
            <v>96.966071666666664</v>
          </cell>
          <cell r="I2201">
            <v>93.262034999999997</v>
          </cell>
          <cell r="J2201">
            <v>93.685154166666663</v>
          </cell>
          <cell r="K2201">
            <v>7.9027391666666666</v>
          </cell>
        </row>
        <row r="2202">
          <cell r="A2202" t="str">
            <v>11127(D)</v>
          </cell>
          <cell r="D2202" t="str">
            <v>Cikus, Fresh</v>
          </cell>
          <cell r="E2202">
            <v>100.00072666666667</v>
          </cell>
          <cell r="F2202">
            <v>94.961019166666674</v>
          </cell>
          <cell r="G2202">
            <v>95.190678333333324</v>
          </cell>
          <cell r="H2202">
            <v>96.966071666666664</v>
          </cell>
          <cell r="I2202">
            <v>93.262034999999997</v>
          </cell>
          <cell r="J2202">
            <v>93.685154166666663</v>
          </cell>
          <cell r="K2202">
            <v>7.9027391666666666</v>
          </cell>
        </row>
        <row r="2203">
          <cell r="A2203" t="str">
            <v>11127(D)</v>
          </cell>
          <cell r="D2203" t="str">
            <v>Star Fruits, Fresh</v>
          </cell>
          <cell r="E2203">
            <v>100.00072666666667</v>
          </cell>
          <cell r="F2203">
            <v>94.961019166666674</v>
          </cell>
          <cell r="G2203">
            <v>95.190678333333324</v>
          </cell>
          <cell r="H2203">
            <v>96.966071666666664</v>
          </cell>
          <cell r="I2203">
            <v>93.262034999999997</v>
          </cell>
          <cell r="J2203">
            <v>93.685154166666663</v>
          </cell>
          <cell r="K2203">
            <v>7.9027391666666666</v>
          </cell>
        </row>
        <row r="2204">
          <cell r="A2204" t="str">
            <v>11127(D)</v>
          </cell>
          <cell r="D2204" t="str">
            <v>Other Tropical Fruits, Fresh</v>
          </cell>
          <cell r="E2204">
            <v>100.00072666666667</v>
          </cell>
          <cell r="F2204">
            <v>94.961019166666674</v>
          </cell>
          <cell r="G2204">
            <v>95.190678333333324</v>
          </cell>
          <cell r="H2204">
            <v>96.966071666666664</v>
          </cell>
          <cell r="I2204">
            <v>93.262034999999997</v>
          </cell>
          <cell r="J2204">
            <v>93.685154166666663</v>
          </cell>
          <cell r="K2204">
            <v>7.9027391666666666</v>
          </cell>
        </row>
        <row r="2205">
          <cell r="A2205" t="str">
            <v>31314(D)</v>
          </cell>
          <cell r="D2205" t="str">
            <v>Tamarind Pods, Dried</v>
          </cell>
          <cell r="E2205">
            <v>100.00072666666667</v>
          </cell>
          <cell r="F2205">
            <v>94.961019166666674</v>
          </cell>
          <cell r="G2205">
            <v>95.190678333333324</v>
          </cell>
          <cell r="H2205">
            <v>96.966071666666664</v>
          </cell>
          <cell r="I2205">
            <v>93.262034999999997</v>
          </cell>
          <cell r="J2205">
            <v>93.685154166666663</v>
          </cell>
          <cell r="K2205">
            <v>7.9027391666666666</v>
          </cell>
        </row>
        <row r="2206">
          <cell r="A2206" t="str">
            <v>31312(D)</v>
          </cell>
          <cell r="D2206" t="str">
            <v>Strawberry Jam (New)</v>
          </cell>
          <cell r="E2206">
            <v>100</v>
          </cell>
          <cell r="F2206">
            <v>83.147109999999998</v>
          </cell>
          <cell r="G2206">
            <v>73.054349999999999</v>
          </cell>
          <cell r="H2206">
            <v>75.584283333333318</v>
          </cell>
          <cell r="I2206">
            <v>72.920201666666671</v>
          </cell>
          <cell r="J2206">
            <v>78.415030000000002</v>
          </cell>
          <cell r="K2206">
            <v>6.5345858333333338</v>
          </cell>
        </row>
        <row r="2207">
          <cell r="A2207" t="str">
            <v>11127(D)</v>
          </cell>
          <cell r="D2207" t="str">
            <v>Ground-Nuts Otherwise    Prepared Or Preserved,   W/Not Containing Added   Sugar/Sweetening Matter</v>
          </cell>
          <cell r="E2207">
            <v>100</v>
          </cell>
          <cell r="F2207">
            <v>83.147109999999998</v>
          </cell>
          <cell r="G2207">
            <v>73.054349999999999</v>
          </cell>
          <cell r="H2207">
            <v>75.584283333333318</v>
          </cell>
          <cell r="I2207">
            <v>72.920201666666671</v>
          </cell>
          <cell r="J2207">
            <v>78.415030000000002</v>
          </cell>
          <cell r="K2207">
            <v>6.5345858333333338</v>
          </cell>
        </row>
        <row r="2208">
          <cell r="A2208" t="str">
            <v>31312(D)</v>
          </cell>
          <cell r="D2208" t="str">
            <v>Pineapple, Canned Or Bottled</v>
          </cell>
          <cell r="E2208">
            <v>100</v>
          </cell>
          <cell r="F2208">
            <v>83.147109999999998</v>
          </cell>
          <cell r="G2208">
            <v>73.054349999999999</v>
          </cell>
          <cell r="H2208">
            <v>75.584283333333318</v>
          </cell>
          <cell r="I2208">
            <v>72.920201666666671</v>
          </cell>
          <cell r="J2208">
            <v>78.415030000000002</v>
          </cell>
          <cell r="K2208">
            <v>6.5345858333333338</v>
          </cell>
        </row>
        <row r="2209">
          <cell r="A2209" t="str">
            <v>31312(D)</v>
          </cell>
          <cell r="D2209" t="str">
            <v>Other Edible Parts Of    Plants, Containing Added Sugar Or Sweetening      Matter Or Spirit, In     Airtight Containers</v>
          </cell>
          <cell r="E2209">
            <v>100</v>
          </cell>
          <cell r="F2209">
            <v>83.147109999999998</v>
          </cell>
          <cell r="G2209">
            <v>73.054349999999999</v>
          </cell>
          <cell r="H2209">
            <v>75.584283333333318</v>
          </cell>
          <cell r="I2209">
            <v>72.920201666666671</v>
          </cell>
          <cell r="J2209">
            <v>78.415030000000002</v>
          </cell>
          <cell r="K2209">
            <v>6.5345858333333338</v>
          </cell>
        </row>
        <row r="2210">
          <cell r="A2210" t="str">
            <v>31312(D)</v>
          </cell>
          <cell r="D2210" t="str">
            <v>Fruit, Other, Canned, Bottled Or Preserved, N.E.C.</v>
          </cell>
          <cell r="E2210">
            <v>100</v>
          </cell>
          <cell r="F2210">
            <v>83.147109999999998</v>
          </cell>
          <cell r="G2210">
            <v>73.054349999999999</v>
          </cell>
          <cell r="H2210">
            <v>75.584283333333318</v>
          </cell>
          <cell r="I2210">
            <v>72.920201666666671</v>
          </cell>
          <cell r="J2210">
            <v>78.415030000000002</v>
          </cell>
          <cell r="K2210">
            <v>6.5345858333333338</v>
          </cell>
        </row>
        <row r="2211">
          <cell r="A2211" t="str">
            <v>31313(D)</v>
          </cell>
          <cell r="D2211" t="str">
            <v>Pineapple Juice (New)</v>
          </cell>
          <cell r="E2211">
            <v>100.00001999999999</v>
          </cell>
          <cell r="F2211">
            <v>97.982695000000007</v>
          </cell>
          <cell r="G2211">
            <v>98.767095833333343</v>
          </cell>
          <cell r="H2211">
            <v>110.81026166666666</v>
          </cell>
          <cell r="I2211">
            <v>108.58654916666667</v>
          </cell>
          <cell r="J2211">
            <v>122.27641</v>
          </cell>
          <cell r="K2211">
            <v>10.543239999999999</v>
          </cell>
        </row>
        <row r="2212">
          <cell r="A2212" t="str">
            <v>31313(D)</v>
          </cell>
          <cell r="D2212" t="str">
            <v>Juice, Coconut, Mango, Passion Fruit, Sugar Cane</v>
          </cell>
          <cell r="E2212">
            <v>100.00001999999999</v>
          </cell>
          <cell r="F2212">
            <v>97.982695000000007</v>
          </cell>
          <cell r="G2212">
            <v>98.767095833333343</v>
          </cell>
          <cell r="H2212">
            <v>110.81026166666666</v>
          </cell>
          <cell r="I2212">
            <v>108.58654916666667</v>
          </cell>
          <cell r="J2212">
            <v>122.27641</v>
          </cell>
          <cell r="K2212">
            <v>10.543239999999999</v>
          </cell>
        </row>
        <row r="2213">
          <cell r="A2213" t="str">
            <v>31313(D)</v>
          </cell>
          <cell r="D2213" t="str">
            <v>Fruit Drink, Powder Form( New)</v>
          </cell>
          <cell r="E2213">
            <v>100.00001999999999</v>
          </cell>
          <cell r="F2213">
            <v>97.982695000000007</v>
          </cell>
          <cell r="G2213">
            <v>98.767095833333343</v>
          </cell>
          <cell r="H2213">
            <v>110.81026166666666</v>
          </cell>
          <cell r="I2213">
            <v>108.58654916666667</v>
          </cell>
          <cell r="J2213">
            <v>122.27641</v>
          </cell>
          <cell r="K2213">
            <v>10.543239999999999</v>
          </cell>
        </row>
        <row r="2214">
          <cell r="A2214" t="str">
            <v>32211(D)</v>
          </cell>
          <cell r="D2214" t="str">
            <v>Cane Sugar Of A          Polarisation Exceeding   99 Degrees</v>
          </cell>
          <cell r="E2214">
            <v>100.00000750000001</v>
          </cell>
          <cell r="F2214">
            <v>102.65414</v>
          </cell>
          <cell r="G2214">
            <v>92.027913333333345</v>
          </cell>
          <cell r="H2214">
            <v>86.962230833333336</v>
          </cell>
          <cell r="I2214">
            <v>89.817486666666682</v>
          </cell>
          <cell r="J2214">
            <v>100.60467333333332</v>
          </cell>
          <cell r="K2214">
            <v>9.0998874999999995</v>
          </cell>
        </row>
        <row r="2215">
          <cell r="A2215" t="str">
            <v>32211(D)</v>
          </cell>
          <cell r="D2215" t="str">
            <v>Cane Sugar Of A          Polarisation Exceeding   98 Degrees But Not       Exceeding 99 Degrees</v>
          </cell>
          <cell r="E2215">
            <v>100</v>
          </cell>
          <cell r="F2215">
            <v>102.81851833333333</v>
          </cell>
          <cell r="G2215">
            <v>91.564546666666672</v>
          </cell>
          <cell r="H2215">
            <v>84.53995333333333</v>
          </cell>
          <cell r="I2215">
            <v>86.631863333333328</v>
          </cell>
          <cell r="J2215">
            <v>98.382606666666675</v>
          </cell>
          <cell r="K2215">
            <v>8.9528058333333345</v>
          </cell>
        </row>
        <row r="2216">
          <cell r="A2216" t="str">
            <v>32211(D)</v>
          </cell>
          <cell r="D2216" t="str">
            <v>Cane Sugar Of A          Polarisation Exceeding   95 Degrees But Not       Exceeding 98 Degrees</v>
          </cell>
          <cell r="E2216">
            <v>100.00000750000001</v>
          </cell>
          <cell r="F2216">
            <v>102.65414</v>
          </cell>
          <cell r="G2216">
            <v>92.027913333333345</v>
          </cell>
          <cell r="H2216">
            <v>86.962230833333336</v>
          </cell>
          <cell r="I2216">
            <v>89.817486666666682</v>
          </cell>
          <cell r="J2216">
            <v>100.60467333333332</v>
          </cell>
          <cell r="K2216">
            <v>9.0998874999999995</v>
          </cell>
        </row>
        <row r="2217">
          <cell r="A2217" t="str">
            <v>32211(D)</v>
          </cell>
          <cell r="D2217" t="str">
            <v>Sugar, Granulated</v>
          </cell>
          <cell r="E2217">
            <v>100.00000750000001</v>
          </cell>
          <cell r="F2217">
            <v>102.65414</v>
          </cell>
          <cell r="G2217">
            <v>92.027913333333345</v>
          </cell>
          <cell r="H2217">
            <v>86.962230833333336</v>
          </cell>
          <cell r="I2217">
            <v>89.817486666666682</v>
          </cell>
          <cell r="J2217">
            <v>100.60467333333332</v>
          </cell>
          <cell r="K2217">
            <v>9.0998874999999995</v>
          </cell>
        </row>
        <row r="2218">
          <cell r="A2218" t="str">
            <v>32212(D)</v>
          </cell>
          <cell r="D2218" t="str">
            <v>Molasses</v>
          </cell>
          <cell r="E2218">
            <v>100.00000750000001</v>
          </cell>
          <cell r="F2218">
            <v>102.65414</v>
          </cell>
          <cell r="G2218">
            <v>92.027913333333345</v>
          </cell>
          <cell r="H2218">
            <v>86.962230833333336</v>
          </cell>
          <cell r="I2218">
            <v>89.817486666666682</v>
          </cell>
          <cell r="J2218">
            <v>100.60467333333332</v>
          </cell>
          <cell r="K2218">
            <v>9.0998874999999995</v>
          </cell>
        </row>
        <row r="2219">
          <cell r="A2219" t="str">
            <v>11617(D)</v>
          </cell>
          <cell r="D2219" t="str">
            <v>Natural Honey</v>
          </cell>
          <cell r="E2219">
            <v>100.00018249999999</v>
          </cell>
          <cell r="F2219">
            <v>99.395059999999987</v>
          </cell>
          <cell r="G2219">
            <v>101.21498083333333</v>
          </cell>
          <cell r="H2219">
            <v>134.98818916666667</v>
          </cell>
          <cell r="I2219">
            <v>152.97812166666665</v>
          </cell>
          <cell r="J2219">
            <v>144.66108</v>
          </cell>
          <cell r="K2219">
            <v>12.016037500000001</v>
          </cell>
        </row>
        <row r="2220">
          <cell r="A2220" t="str">
            <v>32216(D)</v>
          </cell>
          <cell r="D2220" t="str">
            <v>Glucose Syrup</v>
          </cell>
          <cell r="E2220">
            <v>100.00000750000001</v>
          </cell>
          <cell r="F2220">
            <v>102.65414</v>
          </cell>
          <cell r="G2220">
            <v>92.027913333333345</v>
          </cell>
          <cell r="H2220">
            <v>86.962230833333336</v>
          </cell>
          <cell r="I2220">
            <v>89.817486666666682</v>
          </cell>
          <cell r="J2220">
            <v>100.60467333333332</v>
          </cell>
          <cell r="K2220">
            <v>9.0998874999999995</v>
          </cell>
        </row>
        <row r="2221">
          <cell r="A2221" t="str">
            <v>32216(D)</v>
          </cell>
          <cell r="D2221" t="str">
            <v>Caramel</v>
          </cell>
          <cell r="E2221">
            <v>100.00000750000001</v>
          </cell>
          <cell r="F2221">
            <v>102.65414</v>
          </cell>
          <cell r="G2221">
            <v>92.027913333333345</v>
          </cell>
          <cell r="H2221">
            <v>86.962230833333336</v>
          </cell>
          <cell r="I2221">
            <v>89.817486666666682</v>
          </cell>
          <cell r="J2221">
            <v>100.60467333333332</v>
          </cell>
          <cell r="K2221">
            <v>9.0998874999999995</v>
          </cell>
        </row>
        <row r="2222">
          <cell r="A2222" t="str">
            <v>31818(D)</v>
          </cell>
          <cell r="D2222" t="str">
            <v>Other Sugar Confectionerynot Containing Cocoa</v>
          </cell>
          <cell r="E2222">
            <v>100.00000250000001</v>
          </cell>
          <cell r="F2222">
            <v>121.57374166666666</v>
          </cell>
          <cell r="G2222">
            <v>119.1935625</v>
          </cell>
          <cell r="H2222">
            <v>129.74676666666664</v>
          </cell>
          <cell r="I2222">
            <v>135.10488166666667</v>
          </cell>
          <cell r="J2222">
            <v>135.76785000000001</v>
          </cell>
          <cell r="K2222">
            <v>11.368329166666667</v>
          </cell>
        </row>
        <row r="2223">
          <cell r="A2223" t="str">
            <v>11121(D)</v>
          </cell>
          <cell r="D2223" t="str">
            <v>Coffee, Not Roasted, Not Decaffeinated</v>
          </cell>
          <cell r="E2223">
            <v>100.00016916666667</v>
          </cell>
          <cell r="F2223">
            <v>72.91730583333333</v>
          </cell>
          <cell r="G2223">
            <v>73.46278749999999</v>
          </cell>
          <cell r="H2223">
            <v>80.661242500000014</v>
          </cell>
          <cell r="I2223">
            <v>84.684438333333333</v>
          </cell>
          <cell r="J2223">
            <v>72.470898333333338</v>
          </cell>
          <cell r="K2223">
            <v>5.9859108333333326</v>
          </cell>
        </row>
        <row r="2224">
          <cell r="A2224" t="str">
            <v>32218(D)</v>
          </cell>
          <cell r="D2224" t="str">
            <v>Extracts, Essences And   Concentrates Of Coffee</v>
          </cell>
          <cell r="E2224">
            <v>100.00009416666667</v>
          </cell>
          <cell r="F2224">
            <v>80.638498333333331</v>
          </cell>
          <cell r="G2224">
            <v>73.692010833333327</v>
          </cell>
          <cell r="H2224">
            <v>85.783537499999994</v>
          </cell>
          <cell r="I2224">
            <v>93.62961</v>
          </cell>
          <cell r="J2224">
            <v>103.46071500000001</v>
          </cell>
          <cell r="K2224">
            <v>8.8948125000000005</v>
          </cell>
        </row>
        <row r="2225">
          <cell r="A2225" t="str">
            <v>32218(D)</v>
          </cell>
          <cell r="D2225" t="str">
            <v>Other Preparations With Abasis Of Extracts,       Essences Or Concentrates Or With A Basis Of Coffee</v>
          </cell>
          <cell r="E2225">
            <v>100.00018250000001</v>
          </cell>
          <cell r="F2225">
            <v>71.641916666666674</v>
          </cell>
          <cell r="G2225">
            <v>73.424925000000002</v>
          </cell>
          <cell r="H2225">
            <v>79.815139166666668</v>
          </cell>
          <cell r="I2225">
            <v>83.206868333333333</v>
          </cell>
          <cell r="J2225">
            <v>67.351980833333329</v>
          </cell>
          <cell r="K2225">
            <v>5.5054166666666662</v>
          </cell>
        </row>
        <row r="2226">
          <cell r="A2226" t="str">
            <v>11911(D)</v>
          </cell>
          <cell r="D2226" t="str">
            <v>Cocoa Beans, Whole Or Broken, Raw Or Roasted</v>
          </cell>
          <cell r="E2226">
            <v>100.00005000000002</v>
          </cell>
          <cell r="F2226">
            <v>90.816240000000008</v>
          </cell>
          <cell r="G2226">
            <v>85.891588333333317</v>
          </cell>
          <cell r="H2226">
            <v>92.177113333333324</v>
          </cell>
          <cell r="I2226">
            <v>99.979077500000002</v>
          </cell>
          <cell r="J2226">
            <v>92.32478416666666</v>
          </cell>
          <cell r="K2226">
            <v>7.6864016666666659</v>
          </cell>
        </row>
        <row r="2227">
          <cell r="A2227" t="str">
            <v>31811(D)</v>
          </cell>
          <cell r="D2227" t="str">
            <v>Cocoa Powder</v>
          </cell>
          <cell r="E2227">
            <v>100.00005000000002</v>
          </cell>
          <cell r="F2227">
            <v>90.816240000000008</v>
          </cell>
          <cell r="G2227">
            <v>85.891588333333317</v>
          </cell>
          <cell r="H2227">
            <v>92.177113333333324</v>
          </cell>
          <cell r="I2227">
            <v>99.979077500000002</v>
          </cell>
          <cell r="J2227">
            <v>92.32478416666666</v>
          </cell>
          <cell r="K2227">
            <v>7.6864016666666659</v>
          </cell>
        </row>
        <row r="2228">
          <cell r="A2228" t="str">
            <v>31811(D)</v>
          </cell>
          <cell r="D2228" t="str">
            <v>Cocoa Butter, Fat And Oil</v>
          </cell>
          <cell r="E2228">
            <v>100.00005000000002</v>
          </cell>
          <cell r="F2228">
            <v>90.816240000000008</v>
          </cell>
          <cell r="G2228">
            <v>85.891588333333317</v>
          </cell>
          <cell r="H2228">
            <v>92.177113333333324</v>
          </cell>
          <cell r="I2228">
            <v>99.979077500000002</v>
          </cell>
          <cell r="J2228">
            <v>92.32478416666666</v>
          </cell>
          <cell r="K2228">
            <v>7.6864016666666659</v>
          </cell>
        </row>
        <row r="2229">
          <cell r="A2229" t="str">
            <v>31811(D)</v>
          </cell>
          <cell r="D2229" t="str">
            <v>Food Drinks In Powder Form (Eg. Milo, Ovaltine)</v>
          </cell>
          <cell r="E2229">
            <v>100.00029666666667</v>
          </cell>
          <cell r="F2229">
            <v>99.816099999999992</v>
          </cell>
          <cell r="G2229">
            <v>88.69104333333334</v>
          </cell>
          <cell r="H2229">
            <v>93.465241666666671</v>
          </cell>
          <cell r="I2229">
            <v>98.755170833333338</v>
          </cell>
          <cell r="J2229">
            <v>104.50189</v>
          </cell>
          <cell r="K2229">
            <v>8.7084908333333342</v>
          </cell>
        </row>
        <row r="2230">
          <cell r="A2230" t="str">
            <v>31814(D)</v>
          </cell>
          <cell r="D2230" t="str">
            <v>Chocolate In Blocks,     Slabs Or Bars, Filled</v>
          </cell>
          <cell r="E2230">
            <v>100.00029666666667</v>
          </cell>
          <cell r="F2230">
            <v>99.816099999999992</v>
          </cell>
          <cell r="G2230">
            <v>88.69104333333334</v>
          </cell>
          <cell r="H2230">
            <v>93.465241666666671</v>
          </cell>
          <cell r="I2230">
            <v>98.755170833333338</v>
          </cell>
          <cell r="J2230">
            <v>104.50189</v>
          </cell>
          <cell r="K2230">
            <v>8.7084908333333342</v>
          </cell>
        </row>
        <row r="2231">
          <cell r="A2231" t="str">
            <v>31818(D)</v>
          </cell>
          <cell r="D2231" t="str">
            <v>Other Chocolate          Preparations</v>
          </cell>
          <cell r="E2231">
            <v>100.00029666666667</v>
          </cell>
          <cell r="F2231">
            <v>99.816099999999992</v>
          </cell>
          <cell r="G2231">
            <v>88.69104333333334</v>
          </cell>
          <cell r="H2231">
            <v>93.465241666666671</v>
          </cell>
          <cell r="I2231">
            <v>98.755170833333338</v>
          </cell>
          <cell r="J2231">
            <v>104.50189</v>
          </cell>
          <cell r="K2231">
            <v>8.7084908333333342</v>
          </cell>
        </row>
        <row r="2232">
          <cell r="A2232" t="str">
            <v>32219(D)</v>
          </cell>
          <cell r="D2232" t="str">
            <v>Tea Leaves</v>
          </cell>
          <cell r="E2232">
            <v>99.999709999999993</v>
          </cell>
          <cell r="F2232">
            <v>100.374675</v>
          </cell>
          <cell r="G2232">
            <v>104.38389500000001</v>
          </cell>
          <cell r="H2232">
            <v>117.77439666666668</v>
          </cell>
          <cell r="I2232">
            <v>101.99710916666668</v>
          </cell>
          <cell r="J2232">
            <v>94.187786666666668</v>
          </cell>
          <cell r="K2232">
            <v>7.4199383333333335</v>
          </cell>
        </row>
        <row r="2233">
          <cell r="A2233" t="str">
            <v>32219(D)</v>
          </cell>
          <cell r="D2233" t="str">
            <v>Other Black Tea (Fermented) And Other    Partly Fermented Tea</v>
          </cell>
          <cell r="E2233">
            <v>99.999709999999993</v>
          </cell>
          <cell r="F2233">
            <v>100.374675</v>
          </cell>
          <cell r="G2233">
            <v>104.38389500000001</v>
          </cell>
          <cell r="H2233">
            <v>117.77439666666668</v>
          </cell>
          <cell r="I2233">
            <v>101.99710916666668</v>
          </cell>
          <cell r="J2233">
            <v>94.187786666666668</v>
          </cell>
          <cell r="K2233">
            <v>7.4199383333333335</v>
          </cell>
        </row>
        <row r="2234">
          <cell r="A2234" t="str">
            <v>32219(D)</v>
          </cell>
          <cell r="D2234" t="str">
            <v>Tea Dust, Instant</v>
          </cell>
          <cell r="E2234">
            <v>99.999709999999993</v>
          </cell>
          <cell r="F2234">
            <v>100.374675</v>
          </cell>
          <cell r="G2234">
            <v>104.38389500000001</v>
          </cell>
          <cell r="H2234">
            <v>117.77439666666668</v>
          </cell>
          <cell r="I2234">
            <v>101.99710916666668</v>
          </cell>
          <cell r="J2234">
            <v>94.187786666666668</v>
          </cell>
          <cell r="K2234">
            <v>7.4199383333333335</v>
          </cell>
        </row>
        <row r="2235">
          <cell r="A2235" t="str">
            <v>32222(D)</v>
          </cell>
          <cell r="D2235" t="str">
            <v>White Pepper, Neither Crushed Nor Ground</v>
          </cell>
          <cell r="E2235">
            <v>99.999905833333329</v>
          </cell>
          <cell r="F2235">
            <v>96.653672499999999</v>
          </cell>
          <cell r="G2235">
            <v>86.133055833333344</v>
          </cell>
          <cell r="H2235">
            <v>88.694712500000009</v>
          </cell>
          <cell r="I2235">
            <v>116.05350916666666</v>
          </cell>
          <cell r="J2235">
            <v>101.90694166666667</v>
          </cell>
          <cell r="K2235">
            <v>8.7673825000000001</v>
          </cell>
        </row>
        <row r="2236">
          <cell r="A2236" t="str">
            <v>32222(D)</v>
          </cell>
          <cell r="D2236" t="str">
            <v>Fruits Of The Genus      Capsicum Or Of The Genus Pimenta, Dried Or        Crushed Or Ground</v>
          </cell>
          <cell r="E2236">
            <v>100.00015083333334</v>
          </cell>
          <cell r="F2236">
            <v>90.971740833333328</v>
          </cell>
          <cell r="G2236">
            <v>81.024345000000011</v>
          </cell>
          <cell r="H2236">
            <v>82.921366666666671</v>
          </cell>
          <cell r="I2236">
            <v>104.26681499999999</v>
          </cell>
          <cell r="J2236">
            <v>89.764808333333349</v>
          </cell>
          <cell r="K2236">
            <v>7.4989033333333337</v>
          </cell>
        </row>
        <row r="2237">
          <cell r="A2237" t="str">
            <v>32222(D)</v>
          </cell>
          <cell r="D2237" t="str">
            <v>Powder, Chilli</v>
          </cell>
          <cell r="E2237">
            <v>99.999905833333329</v>
          </cell>
          <cell r="F2237">
            <v>96.653672499999999</v>
          </cell>
          <cell r="G2237">
            <v>86.133055833333344</v>
          </cell>
          <cell r="H2237">
            <v>88.694712500000009</v>
          </cell>
          <cell r="I2237">
            <v>116.05350916666666</v>
          </cell>
          <cell r="J2237">
            <v>101.90694166666667</v>
          </cell>
          <cell r="K2237">
            <v>8.7673825000000001</v>
          </cell>
        </row>
        <row r="2238">
          <cell r="A2238" t="str">
            <v>11122(D)</v>
          </cell>
          <cell r="D2238" t="str">
            <v>Nutmeg Preserved (New)</v>
          </cell>
          <cell r="E2238">
            <v>99.999905833333329</v>
          </cell>
          <cell r="F2238">
            <v>96.653672499999999</v>
          </cell>
          <cell r="G2238">
            <v>86.133055833333344</v>
          </cell>
          <cell r="H2238">
            <v>88.694712500000009</v>
          </cell>
          <cell r="I2238">
            <v>116.05350916666666</v>
          </cell>
          <cell r="J2238">
            <v>101.90694166666667</v>
          </cell>
          <cell r="K2238">
            <v>8.7673825000000001</v>
          </cell>
        </row>
        <row r="2239">
          <cell r="A2239" t="str">
            <v>11122(D)</v>
          </cell>
          <cell r="D2239" t="str">
            <v>Seeds Of Coriander</v>
          </cell>
          <cell r="E2239">
            <v>100.00057750000001</v>
          </cell>
          <cell r="F2239">
            <v>107.760295</v>
          </cell>
          <cell r="G2239">
            <v>93.910098333333337</v>
          </cell>
          <cell r="H2239">
            <v>125.76614583333333</v>
          </cell>
          <cell r="I2239">
            <v>108.99818166666665</v>
          </cell>
          <cell r="J2239">
            <v>93.190317500000006</v>
          </cell>
          <cell r="K2239">
            <v>8.7461416666666665</v>
          </cell>
        </row>
        <row r="2240">
          <cell r="A2240" t="str">
            <v>11122(D)</v>
          </cell>
          <cell r="D2240" t="str">
            <v>Seeds Of Cumin</v>
          </cell>
          <cell r="E2240">
            <v>99.999844166666662</v>
          </cell>
          <cell r="F2240">
            <v>95.698417500000005</v>
          </cell>
          <cell r="G2240">
            <v>73.824141666666662</v>
          </cell>
          <cell r="H2240">
            <v>63.520393333333331</v>
          </cell>
          <cell r="I2240">
            <v>73.134774166666659</v>
          </cell>
          <cell r="J2240">
            <v>75.48401166666666</v>
          </cell>
          <cell r="K2240">
            <v>6.1353716666666669</v>
          </cell>
        </row>
        <row r="2241">
          <cell r="A2241" t="str">
            <v>11122(D)</v>
          </cell>
          <cell r="D2241" t="str">
            <v>Ginger</v>
          </cell>
          <cell r="E2241">
            <v>99.997659166666679</v>
          </cell>
          <cell r="F2241">
            <v>114.80129500000001</v>
          </cell>
          <cell r="G2241">
            <v>113.86509333333335</v>
          </cell>
          <cell r="H2241">
            <v>90.343115833333329</v>
          </cell>
          <cell r="I2241">
            <v>224.33647000000002</v>
          </cell>
          <cell r="J2241">
            <v>202.27730166666666</v>
          </cell>
          <cell r="K2241">
            <v>17.963300833333335</v>
          </cell>
        </row>
        <row r="2242">
          <cell r="A2242" t="str">
            <v>11122(D)</v>
          </cell>
          <cell r="D2242" t="str">
            <v>Powder, Tumeric</v>
          </cell>
          <cell r="E2242">
            <v>99.999905833333329</v>
          </cell>
          <cell r="F2242">
            <v>96.653672499999999</v>
          </cell>
          <cell r="G2242">
            <v>86.133055833333344</v>
          </cell>
          <cell r="H2242">
            <v>88.694712500000009</v>
          </cell>
          <cell r="I2242">
            <v>116.05350916666666</v>
          </cell>
          <cell r="J2242">
            <v>101.90694166666667</v>
          </cell>
          <cell r="K2242">
            <v>8.7673825000000001</v>
          </cell>
        </row>
        <row r="2243">
          <cell r="A2243" t="str">
            <v>11122(D)</v>
          </cell>
          <cell r="D2243" t="str">
            <v>Powder And Mixtures, Curry/Instant</v>
          </cell>
          <cell r="E2243">
            <v>99.999905833333329</v>
          </cell>
          <cell r="F2243">
            <v>96.653672499999999</v>
          </cell>
          <cell r="G2243">
            <v>86.133055833333344</v>
          </cell>
          <cell r="H2243">
            <v>88.694712500000009</v>
          </cell>
          <cell r="I2243">
            <v>116.05350916666666</v>
          </cell>
          <cell r="J2243">
            <v>101.90694166666667</v>
          </cell>
          <cell r="K2243">
            <v>8.7673825000000001</v>
          </cell>
        </row>
        <row r="2244">
          <cell r="A2244" t="str">
            <v>11122(D)</v>
          </cell>
          <cell r="D2244" t="str">
            <v>Pepper Powder( New)</v>
          </cell>
          <cell r="E2244">
            <v>99.999905833333329</v>
          </cell>
          <cell r="F2244">
            <v>96.653672499999999</v>
          </cell>
          <cell r="G2244">
            <v>86.133055833333344</v>
          </cell>
          <cell r="H2244">
            <v>88.694712500000009</v>
          </cell>
          <cell r="I2244">
            <v>116.05350916666666</v>
          </cell>
          <cell r="J2244">
            <v>101.90694166666667</v>
          </cell>
          <cell r="K2244">
            <v>8.7673825000000001</v>
          </cell>
        </row>
        <row r="2245">
          <cell r="A2245" t="str">
            <v>31616(D)</v>
          </cell>
          <cell r="D2245" t="str">
            <v>Bran, Sharps &amp; Other     Residues Of Maize (Corn),Whether Or Not In The    Form Of Pellets</v>
          </cell>
          <cell r="E2245">
            <v>100.00000083333333</v>
          </cell>
          <cell r="F2245">
            <v>101.98755083333334</v>
          </cell>
          <cell r="G2245">
            <v>95.483954999999995</v>
          </cell>
          <cell r="H2245">
            <v>106.15448333333333</v>
          </cell>
          <cell r="I2245">
            <v>118.95403499999999</v>
          </cell>
          <cell r="J2245">
            <v>126.97032666666667</v>
          </cell>
          <cell r="K2245">
            <v>10.868166666666667</v>
          </cell>
        </row>
        <row r="2246">
          <cell r="A2246" t="str">
            <v>31616(D)</v>
          </cell>
          <cell r="D2246" t="str">
            <v>Milled Bran</v>
          </cell>
          <cell r="E2246">
            <v>99.998493333333329</v>
          </cell>
          <cell r="F2246">
            <v>104.28016416666668</v>
          </cell>
          <cell r="G2246">
            <v>104.10931083333334</v>
          </cell>
          <cell r="H2246">
            <v>113.88912999999999</v>
          </cell>
          <cell r="I2246">
            <v>142.03520666666668</v>
          </cell>
          <cell r="J2246">
            <v>128.93025750000001</v>
          </cell>
          <cell r="K2246">
            <v>10.698556666666667</v>
          </cell>
        </row>
        <row r="2247">
          <cell r="A2247" t="str">
            <v>31616(D)</v>
          </cell>
          <cell r="D2247" t="str">
            <v>Bran &amp; Pollard Of Wheat,Whether Or Not In The Form Of Pellets</v>
          </cell>
          <cell r="E2247">
            <v>100.00083083333334</v>
          </cell>
          <cell r="F2247">
            <v>93.323050000000009</v>
          </cell>
          <cell r="G2247">
            <v>102.63461583333334</v>
          </cell>
          <cell r="H2247">
            <v>137.82777166666665</v>
          </cell>
          <cell r="I2247">
            <v>179.4498508333333</v>
          </cell>
          <cell r="J2247">
            <v>189.77760083333331</v>
          </cell>
          <cell r="K2247">
            <v>15.927133333333336</v>
          </cell>
        </row>
        <row r="2248">
          <cell r="A2248" t="str">
            <v>31515(D)</v>
          </cell>
          <cell r="D2248" t="str">
            <v>Oil-Cake &amp; Other Solid Residues, Ground Or In The Form Of Pellets, Result Of Extraction Of Soyabean Oil</v>
          </cell>
          <cell r="E2248">
            <v>99.997699999999995</v>
          </cell>
          <cell r="F2248">
            <v>105.21769916666668</v>
          </cell>
          <cell r="G2248">
            <v>106.99389416666666</v>
          </cell>
          <cell r="H2248">
            <v>116.14955083333334</v>
          </cell>
          <cell r="I2248">
            <v>150.81071916666667</v>
          </cell>
          <cell r="J2248">
            <v>129.55393333333333</v>
          </cell>
          <cell r="K2248">
            <v>10.671035833333335</v>
          </cell>
        </row>
        <row r="2249">
          <cell r="A2249" t="str">
            <v>31418(D)</v>
          </cell>
          <cell r="D2249" t="str">
            <v>Flours, Meals &amp; Pellets, Of Meat Or Meat Offal;   Greaves</v>
          </cell>
          <cell r="E2249">
            <v>100</v>
          </cell>
          <cell r="F2249">
            <v>103.57143000000001</v>
          </cell>
          <cell r="G2249">
            <v>100</v>
          </cell>
          <cell r="H2249">
            <v>104.46429000000001</v>
          </cell>
          <cell r="I2249">
            <v>104.46429000000001</v>
          </cell>
          <cell r="J2249">
            <v>104.46429000000001</v>
          </cell>
          <cell r="K2249">
            <v>8.7053574999999999</v>
          </cell>
        </row>
        <row r="2250">
          <cell r="A2250" t="str">
            <v>31418(D)</v>
          </cell>
          <cell r="D2250" t="str">
            <v>Feed, Fish Meal</v>
          </cell>
          <cell r="E2250">
            <v>99.998493333333329</v>
          </cell>
          <cell r="F2250">
            <v>104.28016416666668</v>
          </cell>
          <cell r="G2250">
            <v>104.10931083333334</v>
          </cell>
          <cell r="H2250">
            <v>113.88912999999999</v>
          </cell>
          <cell r="I2250">
            <v>142.03520666666668</v>
          </cell>
          <cell r="J2250">
            <v>128.93025750000001</v>
          </cell>
          <cell r="K2250">
            <v>10.698556666666667</v>
          </cell>
        </row>
        <row r="2251">
          <cell r="A2251" t="str">
            <v>31616(D)</v>
          </cell>
          <cell r="D2251" t="str">
            <v>Residues Of Starch       Manufacture And Similar  Residues</v>
          </cell>
          <cell r="E2251">
            <v>100.00290750000001</v>
          </cell>
          <cell r="F2251">
            <v>101.38476666666666</v>
          </cell>
          <cell r="G2251">
            <v>107.34857500000001</v>
          </cell>
          <cell r="H2251">
            <v>107.05765916666667</v>
          </cell>
          <cell r="I2251">
            <v>134.54937000000001</v>
          </cell>
          <cell r="J2251">
            <v>140.51318000000001</v>
          </cell>
          <cell r="K2251">
            <v>11.709431666666667</v>
          </cell>
        </row>
        <row r="2252">
          <cell r="A2252" t="str">
            <v>32313(D)</v>
          </cell>
          <cell r="D2252" t="str">
            <v>Preparations Of A Kind   Used In Dog Or Cat Food, Put Up For Retail Sale</v>
          </cell>
          <cell r="E2252">
            <v>99.998493333333329</v>
          </cell>
          <cell r="F2252">
            <v>104.28016416666668</v>
          </cell>
          <cell r="G2252">
            <v>104.10931083333334</v>
          </cell>
          <cell r="H2252">
            <v>113.88912999999999</v>
          </cell>
          <cell r="I2252">
            <v>142.03520666666668</v>
          </cell>
          <cell r="J2252">
            <v>128.93025750000001</v>
          </cell>
          <cell r="K2252">
            <v>10.698556666666667</v>
          </cell>
        </row>
        <row r="2253">
          <cell r="A2253" t="str">
            <v>32311(D)</v>
          </cell>
          <cell r="D2253" t="str">
            <v>Other Preparations Of A  Kind Used In Animal      Feeding</v>
          </cell>
          <cell r="E2253">
            <v>100.00000250000001</v>
          </cell>
          <cell r="F2253">
            <v>108.21047249999999</v>
          </cell>
          <cell r="G2253">
            <v>94.00101500000001</v>
          </cell>
          <cell r="H2253">
            <v>95.577023333333329</v>
          </cell>
          <cell r="I2253">
            <v>96.593800000000002</v>
          </cell>
          <cell r="J2253">
            <v>96.593800000000002</v>
          </cell>
          <cell r="K2253">
            <v>8.0494833333333329</v>
          </cell>
        </row>
        <row r="2254">
          <cell r="A2254" t="str">
            <v>32311(D)</v>
          </cell>
          <cell r="D2254" t="str">
            <v>Feed Mixed Poultry</v>
          </cell>
          <cell r="E2254">
            <v>99.998493333333329</v>
          </cell>
          <cell r="F2254">
            <v>104.28016416666668</v>
          </cell>
          <cell r="G2254">
            <v>104.10931083333334</v>
          </cell>
          <cell r="H2254">
            <v>113.88912999999999</v>
          </cell>
          <cell r="I2254">
            <v>142.03520666666668</v>
          </cell>
          <cell r="J2254">
            <v>128.93025750000001</v>
          </cell>
          <cell r="K2254">
            <v>10.698556666666667</v>
          </cell>
        </row>
        <row r="2255">
          <cell r="A2255" t="str">
            <v>32311(D)</v>
          </cell>
          <cell r="D2255" t="str">
            <v>Feed , Pig</v>
          </cell>
          <cell r="E2255">
            <v>99.998493333333329</v>
          </cell>
          <cell r="F2255">
            <v>104.28016416666668</v>
          </cell>
          <cell r="G2255">
            <v>104.10931083333334</v>
          </cell>
          <cell r="H2255">
            <v>113.88912999999999</v>
          </cell>
          <cell r="I2255">
            <v>142.03520666666668</v>
          </cell>
          <cell r="J2255">
            <v>128.93025750000001</v>
          </cell>
          <cell r="K2255">
            <v>10.698556666666667</v>
          </cell>
        </row>
        <row r="2256">
          <cell r="A2256" t="str">
            <v>32311(D)</v>
          </cell>
          <cell r="D2256" t="str">
            <v>Feed, Mixed, Others</v>
          </cell>
          <cell r="E2256">
            <v>99.998493333333329</v>
          </cell>
          <cell r="F2256">
            <v>104.28016416666668</v>
          </cell>
          <cell r="G2256">
            <v>104.10931083333334</v>
          </cell>
          <cell r="H2256">
            <v>113.88912999999999</v>
          </cell>
          <cell r="I2256">
            <v>142.03520666666668</v>
          </cell>
          <cell r="J2256">
            <v>128.93025750000001</v>
          </cell>
          <cell r="K2256">
            <v>10.698556666666667</v>
          </cell>
        </row>
        <row r="2257">
          <cell r="A2257" t="str">
            <v>31523(D)</v>
          </cell>
          <cell r="D2257" t="str">
            <v>Margarine</v>
          </cell>
          <cell r="E2257">
            <v>100.00009333333334</v>
          </cell>
          <cell r="F2257">
            <v>106.72211333333334</v>
          </cell>
          <cell r="G2257">
            <v>100.54103250000001</v>
          </cell>
          <cell r="H2257">
            <v>98.739716666666666</v>
          </cell>
          <cell r="I2257">
            <v>106.07516583333334</v>
          </cell>
          <cell r="J2257">
            <v>104.38713250000001</v>
          </cell>
          <cell r="K2257">
            <v>8.7191141666666656</v>
          </cell>
        </row>
        <row r="2258">
          <cell r="A2258" t="str">
            <v>31523(D)</v>
          </cell>
          <cell r="D2258" t="str">
            <v>Vegetable Ghee</v>
          </cell>
          <cell r="E2258">
            <v>100.00009333333334</v>
          </cell>
          <cell r="F2258">
            <v>106.72211333333334</v>
          </cell>
          <cell r="G2258">
            <v>100.54103250000001</v>
          </cell>
          <cell r="H2258">
            <v>98.739716666666666</v>
          </cell>
          <cell r="I2258">
            <v>106.07516583333334</v>
          </cell>
          <cell r="J2258">
            <v>104.38713250000001</v>
          </cell>
          <cell r="K2258">
            <v>8.7191141666666656</v>
          </cell>
        </row>
        <row r="2259">
          <cell r="A2259" t="str">
            <v>31519(D)</v>
          </cell>
          <cell r="D2259" t="str">
            <v>Shortening(New)</v>
          </cell>
          <cell r="E2259">
            <v>100.00009333333334</v>
          </cell>
          <cell r="F2259">
            <v>106.72211333333334</v>
          </cell>
          <cell r="G2259">
            <v>100.54103250000001</v>
          </cell>
          <cell r="H2259">
            <v>98.739716666666666</v>
          </cell>
          <cell r="I2259">
            <v>106.07516583333334</v>
          </cell>
          <cell r="J2259">
            <v>104.38713250000001</v>
          </cell>
          <cell r="K2259">
            <v>8.7191141666666656</v>
          </cell>
        </row>
        <row r="2260">
          <cell r="A2260" t="str">
            <v>32226(D)</v>
          </cell>
          <cell r="D2260" t="str">
            <v>Soya Bean Sauce (New)</v>
          </cell>
          <cell r="E2260">
            <v>100.00009333333334</v>
          </cell>
          <cell r="F2260">
            <v>106.72211333333334</v>
          </cell>
          <cell r="G2260">
            <v>100.54103250000001</v>
          </cell>
          <cell r="H2260">
            <v>98.739716666666666</v>
          </cell>
          <cell r="I2260">
            <v>106.07516583333334</v>
          </cell>
          <cell r="J2260">
            <v>104.38713250000001</v>
          </cell>
          <cell r="K2260">
            <v>8.7191141666666656</v>
          </cell>
        </row>
        <row r="2261">
          <cell r="A2261" t="str">
            <v>32224(D)</v>
          </cell>
          <cell r="D2261" t="str">
            <v>Milk Drinks, Uht (E.G. Milo, Ovaltine)</v>
          </cell>
          <cell r="E2261">
            <v>100.00009333333334</v>
          </cell>
          <cell r="F2261">
            <v>106.72211333333334</v>
          </cell>
          <cell r="G2261">
            <v>100.54103250000001</v>
          </cell>
          <cell r="H2261">
            <v>98.739716666666666</v>
          </cell>
          <cell r="I2261">
            <v>106.07516583333334</v>
          </cell>
          <cell r="J2261">
            <v>104.38713250000001</v>
          </cell>
          <cell r="K2261">
            <v>8.7191141666666656</v>
          </cell>
        </row>
        <row r="2262">
          <cell r="A2262" t="str">
            <v>32224(D)</v>
          </cell>
          <cell r="D2262" t="str">
            <v>Chilli Sauce</v>
          </cell>
          <cell r="E2262">
            <v>100.00009333333334</v>
          </cell>
          <cell r="F2262">
            <v>106.72211333333334</v>
          </cell>
          <cell r="G2262">
            <v>100.54103250000001</v>
          </cell>
          <cell r="H2262">
            <v>98.739716666666666</v>
          </cell>
          <cell r="I2262">
            <v>106.07516583333334</v>
          </cell>
          <cell r="J2262">
            <v>104.38713250000001</v>
          </cell>
          <cell r="K2262">
            <v>8.7191141666666656</v>
          </cell>
        </row>
        <row r="2263">
          <cell r="A2263" t="str">
            <v>32226(D)</v>
          </cell>
          <cell r="D2263" t="str">
            <v>Other Sauces</v>
          </cell>
          <cell r="E2263">
            <v>100</v>
          </cell>
          <cell r="F2263">
            <v>98.554220000000001</v>
          </cell>
          <cell r="G2263">
            <v>99.653159166666654</v>
          </cell>
          <cell r="H2263">
            <v>98.729463333333328</v>
          </cell>
          <cell r="I2263">
            <v>99.503466666666668</v>
          </cell>
          <cell r="J2263">
            <v>100.65534749999999</v>
          </cell>
          <cell r="K2263">
            <v>8.8444691666666664</v>
          </cell>
        </row>
        <row r="2264">
          <cell r="A2264" t="str">
            <v>32226(D)</v>
          </cell>
          <cell r="D2264" t="str">
            <v>Other Sauces And         Preparation Thereof,     Mixed Condiments And     Mixed Seasoning</v>
          </cell>
          <cell r="E2264">
            <v>100</v>
          </cell>
          <cell r="F2264">
            <v>87.66886833333335</v>
          </cell>
          <cell r="G2264">
            <v>92.507069166666668</v>
          </cell>
          <cell r="H2264">
            <v>76.924288333333337</v>
          </cell>
          <cell r="I2264">
            <v>81.856739166666657</v>
          </cell>
          <cell r="J2264">
            <v>91.611687500000002</v>
          </cell>
          <cell r="K2264">
            <v>7.8070999999999993</v>
          </cell>
        </row>
        <row r="2265">
          <cell r="A2265" t="str">
            <v>32226(D)</v>
          </cell>
          <cell r="D2265" t="str">
            <v>Tomato Sauce</v>
          </cell>
          <cell r="E2265">
            <v>100.00009333333334</v>
          </cell>
          <cell r="F2265">
            <v>106.72211333333334</v>
          </cell>
          <cell r="G2265">
            <v>100.54103250000001</v>
          </cell>
          <cell r="H2265">
            <v>98.739716666666666</v>
          </cell>
          <cell r="I2265">
            <v>106.07516583333334</v>
          </cell>
          <cell r="J2265">
            <v>104.38713250000001</v>
          </cell>
          <cell r="K2265">
            <v>8.7191141666666656</v>
          </cell>
        </row>
        <row r="2266">
          <cell r="A2266" t="str">
            <v>32232(D)</v>
          </cell>
          <cell r="D2266" t="str">
            <v>Yeast/Yeast Extract</v>
          </cell>
          <cell r="E2266">
            <v>100.00009333333334</v>
          </cell>
          <cell r="F2266">
            <v>106.72211333333334</v>
          </cell>
          <cell r="G2266">
            <v>100.54103250000001</v>
          </cell>
          <cell r="H2266">
            <v>98.739716666666666</v>
          </cell>
          <cell r="I2266">
            <v>106.07516583333334</v>
          </cell>
          <cell r="J2266">
            <v>104.38713250000001</v>
          </cell>
          <cell r="K2266">
            <v>8.7191141666666656</v>
          </cell>
        </row>
        <row r="2267">
          <cell r="A2267" t="str">
            <v>31714(D)</v>
          </cell>
          <cell r="D2267" t="str">
            <v>Mee, Instant</v>
          </cell>
          <cell r="E2267">
            <v>100.00009333333334</v>
          </cell>
          <cell r="F2267">
            <v>106.72211333333334</v>
          </cell>
          <cell r="G2267">
            <v>100.54103250000001</v>
          </cell>
          <cell r="H2267">
            <v>98.739716666666666</v>
          </cell>
          <cell r="I2267">
            <v>106.07516583333334</v>
          </cell>
          <cell r="J2267">
            <v>104.38713250000001</v>
          </cell>
          <cell r="K2267">
            <v>8.7191141666666656</v>
          </cell>
        </row>
        <row r="2268">
          <cell r="A2268" t="str">
            <v>31714(D)</v>
          </cell>
          <cell r="D2268" t="str">
            <v>Other Rice Vermicelli,   O/T Instant, Whether Or  Not Cooked Or Otherwise  Prepared</v>
          </cell>
          <cell r="E2268">
            <v>100</v>
          </cell>
          <cell r="F2268">
            <v>92.257689999999982</v>
          </cell>
          <cell r="G2268">
            <v>89.946089999999984</v>
          </cell>
          <cell r="H2268">
            <v>88.74314333333335</v>
          </cell>
          <cell r="I2268">
            <v>93.11491749999999</v>
          </cell>
          <cell r="J2268">
            <v>93.385781666666674</v>
          </cell>
          <cell r="K2268">
            <v>7.7500141666666664</v>
          </cell>
        </row>
        <row r="2269">
          <cell r="A2269" t="str">
            <v>12015(D)</v>
          </cell>
          <cell r="D2269" t="str">
            <v>Birds' Nest In Rock Sugar</v>
          </cell>
          <cell r="E2269">
            <v>100.00009333333334</v>
          </cell>
          <cell r="F2269">
            <v>106.72211333333334</v>
          </cell>
          <cell r="G2269">
            <v>100.54103250000001</v>
          </cell>
          <cell r="H2269">
            <v>98.739716666666666</v>
          </cell>
          <cell r="I2269">
            <v>106.07516583333334</v>
          </cell>
          <cell r="J2269">
            <v>104.38713250000001</v>
          </cell>
          <cell r="K2269">
            <v>8.7191141666666656</v>
          </cell>
        </row>
        <row r="2270">
          <cell r="A2270" t="str">
            <v>31219(D)</v>
          </cell>
          <cell r="D2270" t="str">
            <v>Prepared Milk In Powder  Form,Of Dairy Produce Foruse As Infant's Food, Notcontaining Cocoa Powder</v>
          </cell>
          <cell r="E2270">
            <v>99.99951333333334</v>
          </cell>
          <cell r="F2270">
            <v>116.21003666666667</v>
          </cell>
          <cell r="G2270">
            <v>97.568545833333346</v>
          </cell>
          <cell r="H2270">
            <v>99.633031666666653</v>
          </cell>
          <cell r="I2270">
            <v>118.09128833333335</v>
          </cell>
          <cell r="J2270">
            <v>114.48758666666667</v>
          </cell>
          <cell r="K2270">
            <v>9.4673366666666663</v>
          </cell>
        </row>
        <row r="2271">
          <cell r="A2271" t="str">
            <v>32221(D)</v>
          </cell>
          <cell r="D2271" t="str">
            <v>Malt Extract</v>
          </cell>
          <cell r="E2271">
            <v>100.00009333333334</v>
          </cell>
          <cell r="F2271">
            <v>106.72211333333334</v>
          </cell>
          <cell r="G2271">
            <v>100.54103250000001</v>
          </cell>
          <cell r="H2271">
            <v>98.739716666666666</v>
          </cell>
          <cell r="I2271">
            <v>106.07516583333334</v>
          </cell>
          <cell r="J2271">
            <v>104.38713250000001</v>
          </cell>
          <cell r="K2271">
            <v>8.7191141666666656</v>
          </cell>
        </row>
        <row r="2272">
          <cell r="A2272" t="str">
            <v>31217(D)</v>
          </cell>
          <cell r="D2272" t="str">
            <v>Filled Milk, Condensed,  Sweetened</v>
          </cell>
          <cell r="E2272">
            <v>100.00080666666666</v>
          </cell>
          <cell r="F2272">
            <v>130.63539166666666</v>
          </cell>
          <cell r="G2272">
            <v>116.57826750000002</v>
          </cell>
          <cell r="H2272">
            <v>112.42162166666667</v>
          </cell>
          <cell r="I2272">
            <v>123.48731749999999</v>
          </cell>
          <cell r="J2272">
            <v>123.93158999999999</v>
          </cell>
          <cell r="K2272">
            <v>10.3276325</v>
          </cell>
        </row>
        <row r="2273">
          <cell r="A2273" t="str">
            <v>31217(D)</v>
          </cell>
          <cell r="D2273" t="str">
            <v>Milk Unsweetened, Condensed Filled (New)</v>
          </cell>
          <cell r="E2273">
            <v>100.00009333333334</v>
          </cell>
          <cell r="F2273">
            <v>106.72211333333334</v>
          </cell>
          <cell r="G2273">
            <v>100.54103250000001</v>
          </cell>
          <cell r="H2273">
            <v>98.739716666666666</v>
          </cell>
          <cell r="I2273">
            <v>106.07516583333334</v>
          </cell>
          <cell r="J2273">
            <v>104.38713250000001</v>
          </cell>
          <cell r="K2273">
            <v>8.7191141666666656</v>
          </cell>
        </row>
        <row r="2274">
          <cell r="A2274" t="str">
            <v>31219(D)</v>
          </cell>
          <cell r="D2274" t="str">
            <v>Milk Powder , Filled (New)</v>
          </cell>
          <cell r="E2274">
            <v>100.00009333333334</v>
          </cell>
          <cell r="F2274">
            <v>106.72211333333334</v>
          </cell>
          <cell r="G2274">
            <v>100.54103250000001</v>
          </cell>
          <cell r="H2274">
            <v>98.739716666666666</v>
          </cell>
          <cell r="I2274">
            <v>106.07516583333334</v>
          </cell>
          <cell r="J2274">
            <v>104.38713250000001</v>
          </cell>
          <cell r="K2274">
            <v>8.7191141666666656</v>
          </cell>
        </row>
        <row r="2275">
          <cell r="A2275" t="str">
            <v>32231(D)</v>
          </cell>
          <cell r="D2275" t="str">
            <v>Preparations For Baby    Feeding, Put Up For      Retail Sale</v>
          </cell>
          <cell r="E2275">
            <v>99.999996666666661</v>
          </cell>
          <cell r="F2275">
            <v>103.82792333333332</v>
          </cell>
          <cell r="G2275">
            <v>114.54986666666666</v>
          </cell>
          <cell r="H2275">
            <v>108.59704833333333</v>
          </cell>
          <cell r="I2275">
            <v>131.9895525</v>
          </cell>
          <cell r="J2275">
            <v>133.66316999999998</v>
          </cell>
          <cell r="K2275">
            <v>11.138597499999998</v>
          </cell>
        </row>
        <row r="2276">
          <cell r="A2276" t="str">
            <v>31611(D)</v>
          </cell>
          <cell r="D2276" t="str">
            <v>Other Food Preparations  Of Flour, Meal, Starch Ormalt Extract, Not  Containing Cocoa Powder</v>
          </cell>
          <cell r="E2276">
            <v>100.00009833333334</v>
          </cell>
          <cell r="F2276">
            <v>72.914680833333335</v>
          </cell>
          <cell r="G2276">
            <v>71.807591666666667</v>
          </cell>
          <cell r="H2276">
            <v>78.697426666666672</v>
          </cell>
          <cell r="I2276">
            <v>99.213169999999991</v>
          </cell>
          <cell r="J2276">
            <v>103.21278166666666</v>
          </cell>
          <cell r="K2276">
            <v>8.6591658333333328</v>
          </cell>
        </row>
        <row r="2277">
          <cell r="A2277" t="str">
            <v>35111(D)</v>
          </cell>
          <cell r="D2277" t="str">
            <v>Flavouring Essence</v>
          </cell>
          <cell r="E2277">
            <v>100.00009333333334</v>
          </cell>
          <cell r="F2277">
            <v>106.72211333333334</v>
          </cell>
          <cell r="G2277">
            <v>100.54103250000001</v>
          </cell>
          <cell r="H2277">
            <v>98.739716666666666</v>
          </cell>
          <cell r="I2277">
            <v>106.07516583333334</v>
          </cell>
          <cell r="J2277">
            <v>104.38713250000001</v>
          </cell>
          <cell r="K2277">
            <v>8.7191141666666656</v>
          </cell>
        </row>
        <row r="2278">
          <cell r="A2278" t="str">
            <v>31218(D)</v>
          </cell>
          <cell r="D2278" t="str">
            <v>Sweetened Bev Creamer (New)</v>
          </cell>
          <cell r="E2278">
            <v>100.00009333333334</v>
          </cell>
          <cell r="F2278">
            <v>106.72211333333334</v>
          </cell>
          <cell r="G2278">
            <v>100.54103250000001</v>
          </cell>
          <cell r="H2278">
            <v>98.739716666666666</v>
          </cell>
          <cell r="I2278">
            <v>106.07516583333334</v>
          </cell>
          <cell r="J2278">
            <v>104.38713250000001</v>
          </cell>
          <cell r="K2278">
            <v>8.7191141666666656</v>
          </cell>
        </row>
        <row r="2279">
          <cell r="A2279" t="str">
            <v>32231(D)</v>
          </cell>
          <cell r="D2279" t="str">
            <v>Protein Concentrates And Textured Protein         Substances</v>
          </cell>
          <cell r="E2279">
            <v>100</v>
          </cell>
          <cell r="F2279">
            <v>100.44512999999999</v>
          </cell>
          <cell r="G2279">
            <v>80.653999999999996</v>
          </cell>
          <cell r="H2279">
            <v>70.801233333333329</v>
          </cell>
          <cell r="I2279">
            <v>77.142898333333335</v>
          </cell>
          <cell r="J2279">
            <v>77.325513333333333</v>
          </cell>
          <cell r="K2279">
            <v>6.4215600000000004</v>
          </cell>
        </row>
        <row r="2280">
          <cell r="A2280" t="str">
            <v>31218(D)</v>
          </cell>
          <cell r="D2280" t="str">
            <v>Creamer Non-Dairy</v>
          </cell>
          <cell r="E2280">
            <v>100.00009333333334</v>
          </cell>
          <cell r="F2280">
            <v>106.72211333333334</v>
          </cell>
          <cell r="G2280">
            <v>100.54103250000001</v>
          </cell>
          <cell r="H2280">
            <v>98.739716666666666</v>
          </cell>
          <cell r="I2280">
            <v>106.07516583333334</v>
          </cell>
          <cell r="J2280">
            <v>104.38713250000001</v>
          </cell>
          <cell r="K2280">
            <v>8.7191141666666656</v>
          </cell>
        </row>
        <row r="2281">
          <cell r="A2281" t="str">
            <v>32223(D)</v>
          </cell>
          <cell r="D2281" t="str">
            <v>Jam, Kaya Egg</v>
          </cell>
          <cell r="E2281">
            <v>100.00009333333334</v>
          </cell>
          <cell r="F2281">
            <v>106.72211333333334</v>
          </cell>
          <cell r="G2281">
            <v>100.54103250000001</v>
          </cell>
          <cell r="H2281">
            <v>98.739716666666666</v>
          </cell>
          <cell r="I2281">
            <v>106.07516583333334</v>
          </cell>
          <cell r="J2281">
            <v>104.38713250000001</v>
          </cell>
          <cell r="K2281">
            <v>8.7191141666666656</v>
          </cell>
        </row>
        <row r="2282">
          <cell r="A2282" t="str">
            <v>32232(D)</v>
          </cell>
          <cell r="D2282" t="str">
            <v>Flour/Bread Improver</v>
          </cell>
          <cell r="E2282">
            <v>100.00009333333334</v>
          </cell>
          <cell r="F2282">
            <v>106.72211333333334</v>
          </cell>
          <cell r="G2282">
            <v>100.54103250000001</v>
          </cell>
          <cell r="H2282">
            <v>98.739716666666666</v>
          </cell>
          <cell r="I2282">
            <v>106.07516583333334</v>
          </cell>
          <cell r="J2282">
            <v>104.38713250000001</v>
          </cell>
          <cell r="K2282">
            <v>8.7191141666666656</v>
          </cell>
        </row>
        <row r="2283">
          <cell r="A2283" t="str">
            <v>32232(D)</v>
          </cell>
          <cell r="D2283" t="str">
            <v>Non-Alcoholic Compound.  Prep. Having An Alcoholicstrenght By Vol. Not&gt;0.5%</v>
          </cell>
          <cell r="E2283">
            <v>99.999997500000006</v>
          </cell>
          <cell r="F2283">
            <v>98.265831666666656</v>
          </cell>
          <cell r="G2283">
            <v>95.057961666666671</v>
          </cell>
          <cell r="H2283">
            <v>88.477426666666673</v>
          </cell>
          <cell r="I2283">
            <v>89.356399999999994</v>
          </cell>
          <cell r="J2283">
            <v>89.59613499999999</v>
          </cell>
          <cell r="K2283">
            <v>7.5279408333333331</v>
          </cell>
        </row>
        <row r="2284">
          <cell r="A2284" t="str">
            <v>32221(D)</v>
          </cell>
          <cell r="D2284" t="str">
            <v>Food Preparations For Themanufacture Of Lemonade  Or Other Beverages</v>
          </cell>
          <cell r="E2284">
            <v>99.999003333333334</v>
          </cell>
          <cell r="F2284">
            <v>101.36851166666668</v>
          </cell>
          <cell r="G2284">
            <v>82.27009666666666</v>
          </cell>
          <cell r="H2284">
            <v>88.271030833333313</v>
          </cell>
          <cell r="I2284">
            <v>82.593797499999994</v>
          </cell>
          <cell r="J2284">
            <v>83.714305833333327</v>
          </cell>
          <cell r="K2284">
            <v>6.5736400000000001</v>
          </cell>
        </row>
        <row r="2285">
          <cell r="A2285" t="str">
            <v>32232(D)</v>
          </cell>
          <cell r="D2285" t="str">
            <v>Food Supplements</v>
          </cell>
          <cell r="E2285">
            <v>100</v>
          </cell>
          <cell r="F2285">
            <v>100</v>
          </cell>
          <cell r="G2285">
            <v>100</v>
          </cell>
          <cell r="H2285">
            <v>102.33552666666667</v>
          </cell>
          <cell r="I2285">
            <v>96.125272499999994</v>
          </cell>
          <cell r="J2285">
            <v>90.855260000000001</v>
          </cell>
          <cell r="K2285">
            <v>7.5712716666666671</v>
          </cell>
        </row>
        <row r="2286">
          <cell r="A2286" t="str">
            <v>32232(D)</v>
          </cell>
          <cell r="D2286" t="str">
            <v>Other Food Preparations  Not Elsewhere Specified  Or Included</v>
          </cell>
          <cell r="E2286">
            <v>99.999998333333338</v>
          </cell>
          <cell r="F2286">
            <v>78.723931666666658</v>
          </cell>
          <cell r="G2286">
            <v>92.485549166666672</v>
          </cell>
          <cell r="H2286">
            <v>92.492589166666662</v>
          </cell>
          <cell r="I2286">
            <v>87.550819999999987</v>
          </cell>
          <cell r="J2286">
            <v>79.635069999999999</v>
          </cell>
          <cell r="K2286">
            <v>6.7587783333333329</v>
          </cell>
        </row>
        <row r="2287">
          <cell r="A2287" t="str">
            <v>32615(D)</v>
          </cell>
          <cell r="D2287" t="str">
            <v>Mineral Water</v>
          </cell>
          <cell r="E2287">
            <v>99.99982833333334</v>
          </cell>
          <cell r="F2287">
            <v>85.129190000000008</v>
          </cell>
          <cell r="G2287">
            <v>95.619224999999986</v>
          </cell>
          <cell r="H2287">
            <v>94.810640000000006</v>
          </cell>
          <cell r="I2287">
            <v>102.21015749999999</v>
          </cell>
          <cell r="J2287">
            <v>104.54492</v>
          </cell>
          <cell r="K2287">
            <v>8.7120766666666665</v>
          </cell>
        </row>
        <row r="2288">
          <cell r="A2288" t="str">
            <v>32111(D)</v>
          </cell>
          <cell r="D2288" t="str">
            <v>Ice</v>
          </cell>
          <cell r="E2288">
            <v>99.99982833333334</v>
          </cell>
          <cell r="F2288">
            <v>85.129190000000008</v>
          </cell>
          <cell r="G2288">
            <v>95.619224999999986</v>
          </cell>
          <cell r="H2288">
            <v>94.810640000000006</v>
          </cell>
          <cell r="I2288">
            <v>102.21015749999999</v>
          </cell>
          <cell r="J2288">
            <v>104.54492</v>
          </cell>
          <cell r="K2288">
            <v>8.7120766666666665</v>
          </cell>
        </row>
        <row r="2289">
          <cell r="A2289" t="str">
            <v>32614(D)</v>
          </cell>
          <cell r="D2289" t="str">
            <v>Water</v>
          </cell>
          <cell r="E2289">
            <v>99.99982833333334</v>
          </cell>
          <cell r="F2289">
            <v>85.129190000000008</v>
          </cell>
          <cell r="G2289">
            <v>95.619224999999986</v>
          </cell>
          <cell r="H2289">
            <v>94.810640000000006</v>
          </cell>
          <cell r="I2289">
            <v>102.21015749999999</v>
          </cell>
          <cell r="J2289">
            <v>104.54492</v>
          </cell>
          <cell r="K2289">
            <v>8.7120766666666665</v>
          </cell>
        </row>
        <row r="2290">
          <cell r="A2290" t="str">
            <v>32616(D)</v>
          </cell>
          <cell r="D2290" t="str">
            <v>Beverage, Non-Carbonated, Lychee</v>
          </cell>
          <cell r="E2290">
            <v>99.99982833333334</v>
          </cell>
          <cell r="F2290">
            <v>85.129190000000008</v>
          </cell>
          <cell r="G2290">
            <v>95.619224999999986</v>
          </cell>
          <cell r="H2290">
            <v>94.810640000000006</v>
          </cell>
          <cell r="I2290">
            <v>102.21015749999999</v>
          </cell>
          <cell r="J2290">
            <v>104.54492</v>
          </cell>
          <cell r="K2290">
            <v>8.7120766666666665</v>
          </cell>
        </row>
        <row r="2291">
          <cell r="A2291" t="str">
            <v>32616(D)</v>
          </cell>
          <cell r="D2291" t="str">
            <v>Beverage, Carbonated, Lemon, Lime + Lemonade</v>
          </cell>
          <cell r="E2291">
            <v>99.99982833333334</v>
          </cell>
          <cell r="F2291">
            <v>85.129190000000008</v>
          </cell>
          <cell r="G2291">
            <v>95.619224999999986</v>
          </cell>
          <cell r="H2291">
            <v>94.810640000000006</v>
          </cell>
          <cell r="I2291">
            <v>102.21015749999999</v>
          </cell>
          <cell r="J2291">
            <v>104.54492</v>
          </cell>
          <cell r="K2291">
            <v>8.7120766666666665</v>
          </cell>
        </row>
        <row r="2292">
          <cell r="A2292" t="str">
            <v>32616(D)</v>
          </cell>
          <cell r="D2292" t="str">
            <v>Cordials, Squashes And Syrups (Fruit Flavoured Or Other Except Pure Vegetable And Fruit Juice)</v>
          </cell>
          <cell r="E2292">
            <v>99.99982833333334</v>
          </cell>
          <cell r="F2292">
            <v>85.129190000000008</v>
          </cell>
          <cell r="G2292">
            <v>95.619224999999986</v>
          </cell>
          <cell r="H2292">
            <v>94.810640000000006</v>
          </cell>
          <cell r="I2292">
            <v>102.21015749999999</v>
          </cell>
          <cell r="J2292">
            <v>104.54492</v>
          </cell>
          <cell r="K2292">
            <v>8.7120766666666665</v>
          </cell>
        </row>
        <row r="2293">
          <cell r="A2293" t="str">
            <v>32515(D)</v>
          </cell>
          <cell r="D2293" t="str">
            <v>Wine In Containers       Holding 2l Or Less</v>
          </cell>
          <cell r="E2293">
            <v>99.99982833333334</v>
          </cell>
          <cell r="F2293">
            <v>85.129190000000008</v>
          </cell>
          <cell r="G2293">
            <v>95.619224999999986</v>
          </cell>
          <cell r="H2293">
            <v>94.810640000000006</v>
          </cell>
          <cell r="I2293">
            <v>102.21015749999999</v>
          </cell>
          <cell r="J2293">
            <v>104.54492</v>
          </cell>
          <cell r="K2293">
            <v>8.7120766666666665</v>
          </cell>
        </row>
        <row r="2294">
          <cell r="A2294" t="str">
            <v>32611(D)</v>
          </cell>
          <cell r="D2294" t="str">
            <v>Beer Made From Malt,     Not Exceeding 5.8% Vol</v>
          </cell>
          <cell r="E2294">
            <v>99.99982833333334</v>
          </cell>
          <cell r="F2294">
            <v>85.129190000000008</v>
          </cell>
          <cell r="G2294">
            <v>95.619224999999986</v>
          </cell>
          <cell r="H2294">
            <v>94.810640000000006</v>
          </cell>
          <cell r="I2294">
            <v>102.21015749999999</v>
          </cell>
          <cell r="J2294">
            <v>104.54492</v>
          </cell>
          <cell r="K2294">
            <v>8.7120766666666665</v>
          </cell>
        </row>
        <row r="2295">
          <cell r="A2295" t="str">
            <v>32611(D)</v>
          </cell>
          <cell r="D2295" t="str">
            <v>Stout</v>
          </cell>
          <cell r="E2295">
            <v>99.99982833333334</v>
          </cell>
          <cell r="F2295">
            <v>85.129190000000008</v>
          </cell>
          <cell r="G2295">
            <v>95.619224999999986</v>
          </cell>
          <cell r="H2295">
            <v>94.810640000000006</v>
          </cell>
          <cell r="I2295">
            <v>102.21015749999999</v>
          </cell>
          <cell r="J2295">
            <v>104.54492</v>
          </cell>
          <cell r="K2295">
            <v>8.7120766666666665</v>
          </cell>
        </row>
        <row r="2296">
          <cell r="A2296" t="str">
            <v>32514(D)</v>
          </cell>
          <cell r="D2296" t="str">
            <v>Whiskies</v>
          </cell>
          <cell r="E2296">
            <v>99.99982833333334</v>
          </cell>
          <cell r="F2296">
            <v>85.129190000000008</v>
          </cell>
          <cell r="G2296">
            <v>95.619224999999986</v>
          </cell>
          <cell r="H2296">
            <v>94.810640000000006</v>
          </cell>
          <cell r="I2296">
            <v>102.21015749999999</v>
          </cell>
          <cell r="J2296">
            <v>104.54492</v>
          </cell>
          <cell r="K2296">
            <v>8.7120766666666665</v>
          </cell>
        </row>
        <row r="2297">
          <cell r="A2297" t="str">
            <v>32514(D)</v>
          </cell>
          <cell r="D2297" t="str">
            <v>Brandy Obtained By       Distilling Grape Wine Or Grape Marc</v>
          </cell>
          <cell r="E2297">
            <v>99.99982833333334</v>
          </cell>
          <cell r="F2297">
            <v>85.129190000000008</v>
          </cell>
          <cell r="G2297">
            <v>95.619224999999986</v>
          </cell>
          <cell r="H2297">
            <v>94.810640000000006</v>
          </cell>
          <cell r="I2297">
            <v>102.21015749999999</v>
          </cell>
          <cell r="J2297">
            <v>104.54492</v>
          </cell>
          <cell r="K2297">
            <v>8.7120766666666665</v>
          </cell>
        </row>
        <row r="2298">
          <cell r="A2298" t="str">
            <v>32911(D)</v>
          </cell>
          <cell r="D2298" t="str">
            <v>Unmanufactured Tobacco, Not Stemmed/Stripped,Flue Cured, Of Virginia Type</v>
          </cell>
          <cell r="E2298">
            <v>99.999985833333326</v>
          </cell>
          <cell r="F2298">
            <v>108.06132833333334</v>
          </cell>
          <cell r="G2298">
            <v>93.694632499999997</v>
          </cell>
          <cell r="H2298">
            <v>93.479797500000004</v>
          </cell>
          <cell r="I2298">
            <v>93.667025833333327</v>
          </cell>
          <cell r="J2298">
            <v>93.988129999999998</v>
          </cell>
          <cell r="K2298">
            <v>7.8323441666666662</v>
          </cell>
        </row>
        <row r="2299">
          <cell r="A2299" t="str">
            <v>32911(D)</v>
          </cell>
          <cell r="D2299" t="str">
            <v>Other Unmanufactured     Tobacco, Not Stemmed/    Stripped</v>
          </cell>
          <cell r="E2299">
            <v>99.999985833333326</v>
          </cell>
          <cell r="F2299">
            <v>108.06132833333334</v>
          </cell>
          <cell r="G2299">
            <v>93.694632499999997</v>
          </cell>
          <cell r="H2299">
            <v>93.479797500000004</v>
          </cell>
          <cell r="I2299">
            <v>93.667025833333327</v>
          </cell>
          <cell r="J2299">
            <v>93.988129999999998</v>
          </cell>
          <cell r="K2299">
            <v>7.8323441666666662</v>
          </cell>
        </row>
        <row r="2300">
          <cell r="A2300" t="str">
            <v>32911(D)</v>
          </cell>
          <cell r="D2300" t="str">
            <v>Unmanufactured Tobacco,  Partly Or Wholly Stemmed/Stripped, Flue Cured, Of The Virginia Type</v>
          </cell>
          <cell r="E2300">
            <v>99.999955833333331</v>
          </cell>
          <cell r="F2300">
            <v>103.72489</v>
          </cell>
          <cell r="G2300">
            <v>89.920789166666665</v>
          </cell>
          <cell r="H2300">
            <v>89.637633333333326</v>
          </cell>
          <cell r="I2300">
            <v>89.726624999999999</v>
          </cell>
          <cell r="J2300">
            <v>90.022499999999994</v>
          </cell>
          <cell r="K2300">
            <v>7.5018750000000001</v>
          </cell>
        </row>
        <row r="2301">
          <cell r="A2301" t="str">
            <v>32911(D)</v>
          </cell>
          <cell r="D2301" t="str">
            <v>Other Unmanufactured     Tobacco, Partly Or Whollystemmed/Stripped</v>
          </cell>
          <cell r="E2301">
            <v>100.0000525</v>
          </cell>
          <cell r="F2301">
            <v>117.79843333333334</v>
          </cell>
          <cell r="G2301">
            <v>102.168485</v>
          </cell>
          <cell r="H2301">
            <v>102.10705166666666</v>
          </cell>
          <cell r="I2301">
            <v>102.514855</v>
          </cell>
          <cell r="J2301">
            <v>102.89259999999997</v>
          </cell>
          <cell r="K2301">
            <v>8.5743833333333317</v>
          </cell>
        </row>
        <row r="2302">
          <cell r="A2302" t="str">
            <v>32913(D)</v>
          </cell>
          <cell r="D2302" t="str">
            <v>Cigars And Cheroots</v>
          </cell>
          <cell r="E2302">
            <v>100.00005499999999</v>
          </cell>
          <cell r="F2302">
            <v>93.556825000000003</v>
          </cell>
          <cell r="G2302">
            <v>105.39988833333332</v>
          </cell>
          <cell r="H2302">
            <v>95.228819999999999</v>
          </cell>
          <cell r="I2302">
            <v>95.52895083333334</v>
          </cell>
          <cell r="J2302">
            <v>98.870360000000005</v>
          </cell>
          <cell r="K2302">
            <v>8.2994166666666658</v>
          </cell>
        </row>
        <row r="2303">
          <cell r="A2303" t="str">
            <v>32912(D)</v>
          </cell>
          <cell r="D2303" t="str">
            <v>Other Cigarettes         Containing Tobacco</v>
          </cell>
          <cell r="E2303">
            <v>100.00005499999999</v>
          </cell>
          <cell r="F2303">
            <v>93.556825000000003</v>
          </cell>
          <cell r="G2303">
            <v>105.39988833333332</v>
          </cell>
          <cell r="H2303">
            <v>95.228819999999999</v>
          </cell>
          <cell r="I2303">
            <v>95.52895083333334</v>
          </cell>
          <cell r="J2303">
            <v>98.870360000000005</v>
          </cell>
          <cell r="K2303">
            <v>8.2994166666666658</v>
          </cell>
        </row>
        <row r="2304">
          <cell r="A2304" t="str">
            <v>32912(D)</v>
          </cell>
          <cell r="D2304" t="str">
            <v>Smoking Tobacco,Whether Or Not Containing Tobaccosubstitutes,In Airtight Containers, Packed For Retail Sale</v>
          </cell>
          <cell r="E2304">
            <v>100.00005499999999</v>
          </cell>
          <cell r="F2304">
            <v>93.556825000000003</v>
          </cell>
          <cell r="G2304">
            <v>105.39988833333332</v>
          </cell>
          <cell r="H2304">
            <v>95.228819999999999</v>
          </cell>
          <cell r="I2304">
            <v>95.52895083333334</v>
          </cell>
          <cell r="J2304">
            <v>98.870360000000005</v>
          </cell>
          <cell r="K2304">
            <v>8.2994166666666658</v>
          </cell>
        </row>
        <row r="2305">
          <cell r="A2305" t="str">
            <v>32917(D)</v>
          </cell>
          <cell r="D2305" t="str">
            <v>Homogenised Or Reconstituted Tobacco, Other Than For Retail  Sale</v>
          </cell>
          <cell r="E2305">
            <v>100.00005499999999</v>
          </cell>
          <cell r="F2305">
            <v>93.556825000000003</v>
          </cell>
          <cell r="G2305">
            <v>105.39988833333332</v>
          </cell>
          <cell r="H2305">
            <v>95.228819999999999</v>
          </cell>
          <cell r="I2305">
            <v>95.52895083333334</v>
          </cell>
          <cell r="J2305">
            <v>98.870360000000005</v>
          </cell>
          <cell r="K2305">
            <v>8.2994166666666658</v>
          </cell>
        </row>
        <row r="2306">
          <cell r="A2306" t="str">
            <v>32916(D)</v>
          </cell>
          <cell r="D2306" t="str">
            <v>Tobacco Leaves Fresh-Sorted And Cut To Shape</v>
          </cell>
          <cell r="E2306">
            <v>100.00005499999999</v>
          </cell>
          <cell r="F2306">
            <v>93.556825000000003</v>
          </cell>
          <cell r="G2306">
            <v>105.39988833333332</v>
          </cell>
          <cell r="H2306">
            <v>95.228819999999999</v>
          </cell>
          <cell r="I2306">
            <v>95.52895083333334</v>
          </cell>
          <cell r="J2306">
            <v>98.870360000000005</v>
          </cell>
          <cell r="K2306">
            <v>8.2994166666666658</v>
          </cell>
        </row>
        <row r="2307">
          <cell r="A2307" t="str">
            <v>32916(D)</v>
          </cell>
          <cell r="D2307" t="str">
            <v>Tobacco Leaves, Dried And Cured</v>
          </cell>
          <cell r="E2307">
            <v>100.00005499999999</v>
          </cell>
          <cell r="F2307">
            <v>93.556825000000003</v>
          </cell>
          <cell r="G2307">
            <v>105.39988833333332</v>
          </cell>
          <cell r="H2307">
            <v>95.228819999999999</v>
          </cell>
          <cell r="I2307">
            <v>95.52895083333334</v>
          </cell>
          <cell r="J2307">
            <v>98.870360000000005</v>
          </cell>
          <cell r="K2307">
            <v>8.2994166666666658</v>
          </cell>
        </row>
        <row r="2308">
          <cell r="A2308" t="str">
            <v>31114(D)</v>
          </cell>
          <cell r="D2308" t="str">
            <v>Sheep Or Lamb Skin       Without Wool, Other Than Pickled</v>
          </cell>
          <cell r="E2308">
            <v>99.999514999999988</v>
          </cell>
          <cell r="F2308">
            <v>91.23495916666667</v>
          </cell>
          <cell r="G2308">
            <v>92.311632499999988</v>
          </cell>
          <cell r="H2308">
            <v>102.65973666666666</v>
          </cell>
          <cell r="I2308">
            <v>116.82936833333333</v>
          </cell>
          <cell r="J2308">
            <v>115.30033166666666</v>
          </cell>
          <cell r="K2308">
            <v>9.5940441666666665</v>
          </cell>
        </row>
        <row r="2309">
          <cell r="A2309" t="str">
            <v>11118(D)</v>
          </cell>
          <cell r="D2309" t="str">
            <v>Ground-Nuts, Not Roasted Or Otherwise Cooked, In  Shell</v>
          </cell>
          <cell r="E2309">
            <v>99.997317500000008</v>
          </cell>
          <cell r="F2309">
            <v>97.25112</v>
          </cell>
          <cell r="G2309">
            <v>103.57002583333333</v>
          </cell>
          <cell r="H2309">
            <v>115.93778499999999</v>
          </cell>
          <cell r="I2309">
            <v>130.64831500000003</v>
          </cell>
          <cell r="J2309">
            <v>120.28495916666667</v>
          </cell>
          <cell r="K2309">
            <v>9.9432991666666659</v>
          </cell>
        </row>
        <row r="2310">
          <cell r="A2310" t="str">
            <v>11127(D)</v>
          </cell>
          <cell r="D2310" t="str">
            <v>Ground-Nuts, Not Roasted Or Otherwise Cooked,     Whether Or Not Broken    Shelled</v>
          </cell>
          <cell r="E2310">
            <v>99.997317500000008</v>
          </cell>
          <cell r="F2310">
            <v>97.25112</v>
          </cell>
          <cell r="G2310">
            <v>103.57002583333333</v>
          </cell>
          <cell r="H2310">
            <v>115.93778499999999</v>
          </cell>
          <cell r="I2310">
            <v>130.64831500000003</v>
          </cell>
          <cell r="J2310">
            <v>120.28495916666667</v>
          </cell>
          <cell r="K2310">
            <v>9.9432991666666659</v>
          </cell>
        </row>
        <row r="2311">
          <cell r="A2311" t="str">
            <v>11118(D)</v>
          </cell>
          <cell r="D2311" t="str">
            <v>Soya Beans, Whether Or   Not Broken</v>
          </cell>
          <cell r="E2311">
            <v>99.997226666666677</v>
          </cell>
          <cell r="F2311">
            <v>97.431419166666672</v>
          </cell>
          <cell r="G2311">
            <v>103.94996083333334</v>
          </cell>
          <cell r="H2311">
            <v>115.18404666666667</v>
          </cell>
          <cell r="I2311">
            <v>129.81609</v>
          </cell>
          <cell r="J2311">
            <v>119.13677749999999</v>
          </cell>
          <cell r="K2311">
            <v>9.8471608333333336</v>
          </cell>
        </row>
        <row r="2312">
          <cell r="A2312" t="str">
            <v>11118(D)</v>
          </cell>
          <cell r="D2312" t="str">
            <v>Sesamum Seeds</v>
          </cell>
          <cell r="E2312">
            <v>99.999997499999992</v>
          </cell>
          <cell r="F2312">
            <v>91.980679999999992</v>
          </cell>
          <cell r="G2312">
            <v>92.463771666666659</v>
          </cell>
          <cell r="H2312">
            <v>137.97101000000001</v>
          </cell>
          <cell r="I2312">
            <v>154.97584583333335</v>
          </cell>
          <cell r="J2312">
            <v>153.84863250000001</v>
          </cell>
          <cell r="K2312">
            <v>12.753623333333332</v>
          </cell>
        </row>
        <row r="2313">
          <cell r="A2313" t="str">
            <v>11118(D)</v>
          </cell>
          <cell r="D2313" t="str">
            <v>Rape Or Colza Seeds,     Whether Or Not Broken</v>
          </cell>
          <cell r="E2313">
            <v>99.997317500000008</v>
          </cell>
          <cell r="F2313">
            <v>97.25112</v>
          </cell>
          <cell r="G2313">
            <v>103.57002583333333</v>
          </cell>
          <cell r="H2313">
            <v>115.93778499999999</v>
          </cell>
          <cell r="I2313">
            <v>130.64831500000003</v>
          </cell>
          <cell r="J2313">
            <v>120.28495916666667</v>
          </cell>
          <cell r="K2313">
            <v>9.9432991666666659</v>
          </cell>
        </row>
        <row r="2314">
          <cell r="A2314" t="str">
            <v>11412(D)</v>
          </cell>
          <cell r="D2314" t="str">
            <v>Copra</v>
          </cell>
          <cell r="E2314">
            <v>99.997317500000008</v>
          </cell>
          <cell r="F2314">
            <v>97.25112</v>
          </cell>
          <cell r="G2314">
            <v>103.57002583333333</v>
          </cell>
          <cell r="H2314">
            <v>115.93778499999999</v>
          </cell>
          <cell r="I2314">
            <v>130.64831500000003</v>
          </cell>
          <cell r="J2314">
            <v>120.28495916666667</v>
          </cell>
          <cell r="K2314">
            <v>9.9432991666666659</v>
          </cell>
        </row>
        <row r="2315">
          <cell r="A2315" t="str">
            <v>31527(D)</v>
          </cell>
          <cell r="D2315" t="str">
            <v>Oil Palm , Fresh</v>
          </cell>
          <cell r="E2315">
            <v>99.997317500000008</v>
          </cell>
          <cell r="F2315">
            <v>97.25112</v>
          </cell>
          <cell r="G2315">
            <v>103.57002583333333</v>
          </cell>
          <cell r="H2315">
            <v>115.93778499999999</v>
          </cell>
          <cell r="I2315">
            <v>130.64831500000003</v>
          </cell>
          <cell r="J2315">
            <v>120.28495916666667</v>
          </cell>
          <cell r="K2315">
            <v>9.9432991666666659</v>
          </cell>
        </row>
        <row r="2316">
          <cell r="A2316" t="str">
            <v>31513(D)</v>
          </cell>
          <cell r="D2316" t="str">
            <v>Palm Kernels</v>
          </cell>
          <cell r="E2316">
            <v>99.997317500000008</v>
          </cell>
          <cell r="F2316">
            <v>97.25112</v>
          </cell>
          <cell r="G2316">
            <v>103.57002583333333</v>
          </cell>
          <cell r="H2316">
            <v>115.93778499999999</v>
          </cell>
          <cell r="I2316">
            <v>130.64831500000003</v>
          </cell>
          <cell r="J2316">
            <v>120.28495916666667</v>
          </cell>
          <cell r="K2316">
            <v>9.9432991666666659</v>
          </cell>
        </row>
        <row r="2317">
          <cell r="A2317" t="str">
            <v>31615(D)</v>
          </cell>
          <cell r="D2317" t="str">
            <v>Soyabean Meal</v>
          </cell>
          <cell r="E2317">
            <v>99.997317500000008</v>
          </cell>
          <cell r="F2317">
            <v>97.25112</v>
          </cell>
          <cell r="G2317">
            <v>103.57002583333333</v>
          </cell>
          <cell r="H2317">
            <v>115.93778499999999</v>
          </cell>
          <cell r="I2317">
            <v>130.64831500000003</v>
          </cell>
          <cell r="J2317">
            <v>120.28495916666667</v>
          </cell>
          <cell r="K2317">
            <v>9.9432991666666659</v>
          </cell>
        </row>
        <row r="2318">
          <cell r="A2318" t="str">
            <v>35715(D)</v>
          </cell>
          <cell r="D2318" t="str">
            <v>Latex Containing Not  Over 0.5% Ammonia, Cream    Concentrate</v>
          </cell>
          <cell r="E2318">
            <v>100.00000333333334</v>
          </cell>
          <cell r="F2318">
            <v>93.388654166666669</v>
          </cell>
          <cell r="G2318">
            <v>107.55912666666666</v>
          </cell>
          <cell r="H2318">
            <v>140.53790166666667</v>
          </cell>
          <cell r="I2318">
            <v>165.71130749999998</v>
          </cell>
          <cell r="J2318">
            <v>162.73921999999999</v>
          </cell>
          <cell r="K2318">
            <v>13.561601666666666</v>
          </cell>
        </row>
        <row r="2319">
          <cell r="A2319" t="str">
            <v>35715(D)</v>
          </cell>
          <cell r="D2319" t="str">
            <v>Natural Rubber Latex, Ctg&lt; 0.5% Ammonia, O/T      Centrifuge Concentrate   Preserved, Cream/Evapora-Ted Concentrate</v>
          </cell>
          <cell r="E2319">
            <v>100.00000583333333</v>
          </cell>
          <cell r="F2319">
            <v>93.734684999999999</v>
          </cell>
          <cell r="G2319">
            <v>108.41096833333333</v>
          </cell>
          <cell r="H2319">
            <v>142.45543666666669</v>
          </cell>
          <cell r="I2319">
            <v>167.90253666666669</v>
          </cell>
          <cell r="J2319">
            <v>164.7852</v>
          </cell>
          <cell r="K2319">
            <v>13.732100000000001</v>
          </cell>
        </row>
        <row r="2320">
          <cell r="A2320" t="str">
            <v>35715(D)</v>
          </cell>
          <cell r="D2320" t="str">
            <v>Natural Rubber Latex, Ctg&gt; 0.5% Ammonia, Single   Concentrate</v>
          </cell>
          <cell r="E2320">
            <v>100.00000333333334</v>
          </cell>
          <cell r="F2320">
            <v>93.388654166666669</v>
          </cell>
          <cell r="G2320">
            <v>107.55912666666666</v>
          </cell>
          <cell r="H2320">
            <v>140.53790166666667</v>
          </cell>
          <cell r="I2320">
            <v>165.71130749999998</v>
          </cell>
          <cell r="J2320">
            <v>162.73921999999999</v>
          </cell>
          <cell r="K2320">
            <v>13.561601666666666</v>
          </cell>
        </row>
        <row r="2321">
          <cell r="A2321" t="str">
            <v>35814(D)</v>
          </cell>
          <cell r="D2321" t="str">
            <v>Rubber, Processed Latex,</v>
          </cell>
          <cell r="E2321">
            <v>100.00000333333334</v>
          </cell>
          <cell r="F2321">
            <v>93.388654166666669</v>
          </cell>
          <cell r="G2321">
            <v>107.55912666666666</v>
          </cell>
          <cell r="H2321">
            <v>140.53790166666667</v>
          </cell>
          <cell r="I2321">
            <v>165.71130749999998</v>
          </cell>
          <cell r="J2321">
            <v>162.73921999999999</v>
          </cell>
          <cell r="K2321">
            <v>13.561601666666666</v>
          </cell>
        </row>
        <row r="2322">
          <cell r="A2322" t="str">
            <v>35715(D)</v>
          </cell>
          <cell r="D2322" t="str">
            <v>Other Natural Rubber     Latex Containing Over    1/2% Ammonia, Centrifuge Concentrate</v>
          </cell>
          <cell r="E2322">
            <v>100.00000333333334</v>
          </cell>
          <cell r="F2322">
            <v>93.388654166666669</v>
          </cell>
          <cell r="G2322">
            <v>107.55912666666666</v>
          </cell>
          <cell r="H2322">
            <v>140.53790166666667</v>
          </cell>
          <cell r="I2322">
            <v>165.71130749999998</v>
          </cell>
          <cell r="J2322">
            <v>162.73921999999999</v>
          </cell>
          <cell r="K2322">
            <v>13.561601666666666</v>
          </cell>
        </row>
        <row r="2323">
          <cell r="A2323" t="str">
            <v>35711(D)</v>
          </cell>
          <cell r="D2323" t="str">
            <v>R.S.S. 3</v>
          </cell>
          <cell r="E2323">
            <v>100.00000333333334</v>
          </cell>
          <cell r="F2323">
            <v>93.388654166666669</v>
          </cell>
          <cell r="G2323">
            <v>107.55912666666666</v>
          </cell>
          <cell r="H2323">
            <v>140.53790166666667</v>
          </cell>
          <cell r="I2323">
            <v>165.71130749999998</v>
          </cell>
          <cell r="J2323">
            <v>162.73921999999999</v>
          </cell>
          <cell r="K2323">
            <v>13.561601666666666</v>
          </cell>
        </row>
        <row r="2324">
          <cell r="A2324" t="str">
            <v>35711(D)</v>
          </cell>
          <cell r="D2324" t="str">
            <v>R.S.S. 5</v>
          </cell>
          <cell r="E2324">
            <v>100</v>
          </cell>
          <cell r="F2324">
            <v>96.881029999999996</v>
          </cell>
          <cell r="G2324">
            <v>109.66515</v>
          </cell>
          <cell r="H2324">
            <v>140.54925333333333</v>
          </cell>
          <cell r="I2324">
            <v>172.17345</v>
          </cell>
          <cell r="J2324">
            <v>172.17345</v>
          </cell>
          <cell r="K2324">
            <v>14.347787500000001</v>
          </cell>
        </row>
        <row r="2325">
          <cell r="A2325" t="str">
            <v>35711(D)</v>
          </cell>
          <cell r="D2325" t="str">
            <v>Rubber Rss1 &amp; 1x ,2,3,4,5</v>
          </cell>
          <cell r="E2325">
            <v>100.00000333333334</v>
          </cell>
          <cell r="F2325">
            <v>93.388654166666669</v>
          </cell>
          <cell r="G2325">
            <v>107.55912666666666</v>
          </cell>
          <cell r="H2325">
            <v>140.53790166666667</v>
          </cell>
          <cell r="I2325">
            <v>165.71130749999998</v>
          </cell>
          <cell r="J2325">
            <v>162.73921999999999</v>
          </cell>
          <cell r="K2325">
            <v>13.561601666666666</v>
          </cell>
        </row>
        <row r="2326">
          <cell r="A2326" t="str">
            <v>35711(D)</v>
          </cell>
          <cell r="D2326" t="str">
            <v>Other R.S.S.</v>
          </cell>
          <cell r="E2326">
            <v>100.00000333333334</v>
          </cell>
          <cell r="F2326">
            <v>93.388654166666669</v>
          </cell>
          <cell r="G2326">
            <v>107.55912666666666</v>
          </cell>
          <cell r="H2326">
            <v>140.53790166666667</v>
          </cell>
          <cell r="I2326">
            <v>165.71130749999998</v>
          </cell>
          <cell r="J2326">
            <v>162.73921999999999</v>
          </cell>
          <cell r="K2326">
            <v>13.561601666666666</v>
          </cell>
        </row>
        <row r="2327">
          <cell r="A2327" t="str">
            <v>35712(D)</v>
          </cell>
          <cell r="D2327" t="str">
            <v>Other Tsnr, Other Than   Smr Cv 60, Smr Cv 50 And Smr L</v>
          </cell>
          <cell r="E2327">
            <v>100.00000333333334</v>
          </cell>
          <cell r="F2327">
            <v>93.388654166666669</v>
          </cell>
          <cell r="G2327">
            <v>107.55912666666666</v>
          </cell>
          <cell r="H2327">
            <v>140.53790166666667</v>
          </cell>
          <cell r="I2327">
            <v>165.71130749999998</v>
          </cell>
          <cell r="J2327">
            <v>162.73921999999999</v>
          </cell>
          <cell r="K2327">
            <v>13.561601666666666</v>
          </cell>
        </row>
        <row r="2328">
          <cell r="A2328" t="str">
            <v>35814(D)</v>
          </cell>
          <cell r="D2328" t="str">
            <v>Rubber, Standard Malaysian Grades (S.M.R. 5)</v>
          </cell>
          <cell r="E2328">
            <v>100.00000333333334</v>
          </cell>
          <cell r="F2328">
            <v>93.388654166666669</v>
          </cell>
          <cell r="G2328">
            <v>107.55912666666666</v>
          </cell>
          <cell r="H2328">
            <v>140.53790166666667</v>
          </cell>
          <cell r="I2328">
            <v>165.71130749999998</v>
          </cell>
          <cell r="J2328">
            <v>162.73921999999999</v>
          </cell>
          <cell r="K2328">
            <v>13.561601666666666</v>
          </cell>
        </row>
        <row r="2329">
          <cell r="A2329" t="str">
            <v>35712(D)</v>
          </cell>
          <cell r="D2329" t="str">
            <v>Other Tsnr 5, Other Than Smr 5, Smr 5 Rss And Smr 5 Ads</v>
          </cell>
          <cell r="E2329">
            <v>100.00000333333334</v>
          </cell>
          <cell r="F2329">
            <v>93.388654166666669</v>
          </cell>
          <cell r="G2329">
            <v>107.55912666666666</v>
          </cell>
          <cell r="H2329">
            <v>140.53790166666667</v>
          </cell>
          <cell r="I2329">
            <v>165.71130749999998</v>
          </cell>
          <cell r="J2329">
            <v>162.73921999999999</v>
          </cell>
          <cell r="K2329">
            <v>13.561601666666666</v>
          </cell>
        </row>
        <row r="2330">
          <cell r="A2330" t="str">
            <v>35814(D)</v>
          </cell>
          <cell r="D2330" t="str">
            <v>Rubber, Standard Malaysian Grades (S.M.R. 10)</v>
          </cell>
          <cell r="E2330">
            <v>100.00000333333334</v>
          </cell>
          <cell r="F2330">
            <v>93.388654166666669</v>
          </cell>
          <cell r="G2330">
            <v>107.55912666666666</v>
          </cell>
          <cell r="H2330">
            <v>140.53790166666667</v>
          </cell>
          <cell r="I2330">
            <v>165.71130749999998</v>
          </cell>
          <cell r="J2330">
            <v>162.73921999999999</v>
          </cell>
          <cell r="K2330">
            <v>13.561601666666666</v>
          </cell>
        </row>
        <row r="2331">
          <cell r="A2331" t="str">
            <v>35814(D)</v>
          </cell>
          <cell r="D2331" t="str">
            <v>Rubber, Standard Malaysian Grades (S.M.R. 20)</v>
          </cell>
          <cell r="E2331">
            <v>100.00000333333334</v>
          </cell>
          <cell r="F2331">
            <v>93.388654166666669</v>
          </cell>
          <cell r="G2331">
            <v>107.55912666666666</v>
          </cell>
          <cell r="H2331">
            <v>140.53790166666667</v>
          </cell>
          <cell r="I2331">
            <v>165.71130749999998</v>
          </cell>
          <cell r="J2331">
            <v>162.73921999999999</v>
          </cell>
          <cell r="K2331">
            <v>13.561601666666666</v>
          </cell>
        </row>
        <row r="2332">
          <cell r="A2332" t="str">
            <v>35712(D)</v>
          </cell>
          <cell r="D2332" t="str">
            <v>Rubber, S.M.R., Others</v>
          </cell>
          <cell r="E2332">
            <v>100.00000333333334</v>
          </cell>
          <cell r="F2332">
            <v>93.388654166666669</v>
          </cell>
          <cell r="G2332">
            <v>107.55912666666666</v>
          </cell>
          <cell r="H2332">
            <v>140.53790166666667</v>
          </cell>
          <cell r="I2332">
            <v>165.71130749999998</v>
          </cell>
          <cell r="J2332">
            <v>162.73921999999999</v>
          </cell>
          <cell r="K2332">
            <v>13.561601666666666</v>
          </cell>
        </row>
        <row r="2333">
          <cell r="A2333" t="str">
            <v>35713(D)</v>
          </cell>
          <cell r="D2333" t="str">
            <v>Unsmoked Sheet Other Thanair Dried Sheet (Ads)</v>
          </cell>
          <cell r="E2333">
            <v>100.00000333333334</v>
          </cell>
          <cell r="F2333">
            <v>93.388654166666669</v>
          </cell>
          <cell r="G2333">
            <v>107.55912666666666</v>
          </cell>
          <cell r="H2333">
            <v>140.53790166666667</v>
          </cell>
          <cell r="I2333">
            <v>165.71130749999998</v>
          </cell>
          <cell r="J2333">
            <v>162.73921999999999</v>
          </cell>
          <cell r="K2333">
            <v>13.561601666666666</v>
          </cell>
        </row>
        <row r="2334">
          <cell r="A2334" t="str">
            <v>35719(D)</v>
          </cell>
          <cell r="D2334" t="str">
            <v>Rubber Scrap &amp; Cup Lump</v>
          </cell>
          <cell r="E2334">
            <v>99.999995833333344</v>
          </cell>
          <cell r="F2334">
            <v>83.557607499999989</v>
          </cell>
          <cell r="G2334">
            <v>85.28645250000001</v>
          </cell>
          <cell r="H2334">
            <v>91.806539166666667</v>
          </cell>
          <cell r="I2334">
            <v>108.10779833333335</v>
          </cell>
          <cell r="J2334">
            <v>107.94353000000001</v>
          </cell>
          <cell r="K2334">
            <v>8.9952941666666675</v>
          </cell>
        </row>
        <row r="2335">
          <cell r="A2335" t="str">
            <v>35122(D)</v>
          </cell>
          <cell r="D2335" t="str">
            <v>Styrene-Butadiene Rubber Carboxylated             Styrene-Butadiene        Rubber-Latex</v>
          </cell>
          <cell r="E2335">
            <v>100.00000083333333</v>
          </cell>
          <cell r="F2335">
            <v>90.690503333333339</v>
          </cell>
          <cell r="G2335">
            <v>81.226878333333332</v>
          </cell>
          <cell r="H2335">
            <v>87.443486666666672</v>
          </cell>
          <cell r="I2335">
            <v>95.437731666666664</v>
          </cell>
          <cell r="J2335">
            <v>98.551171666666662</v>
          </cell>
          <cell r="K2335">
            <v>7.7579116666666659</v>
          </cell>
        </row>
        <row r="2336">
          <cell r="A2336" t="str">
            <v>35122(D)</v>
          </cell>
          <cell r="D2336" t="str">
            <v>Other Latex Other Than   In Primary Forms</v>
          </cell>
          <cell r="E2336">
            <v>99.998710833333348</v>
          </cell>
          <cell r="F2336">
            <v>97.582508333333337</v>
          </cell>
          <cell r="G2336">
            <v>96.326078333333342</v>
          </cell>
          <cell r="H2336">
            <v>117.49204333333334</v>
          </cell>
          <cell r="I2336">
            <v>131.28052416666665</v>
          </cell>
          <cell r="J2336">
            <v>199.93299083333338</v>
          </cell>
          <cell r="K2336">
            <v>18.202085</v>
          </cell>
        </row>
        <row r="2337">
          <cell r="A2337" t="str">
            <v>35122(D)</v>
          </cell>
          <cell r="D2337" t="str">
            <v>Butadiene Rubber, In     Primary Forms</v>
          </cell>
          <cell r="E2337">
            <v>100</v>
          </cell>
          <cell r="F2337">
            <v>100</v>
          </cell>
          <cell r="G2337">
            <v>92.968859999999992</v>
          </cell>
          <cell r="H2337">
            <v>106.8114525</v>
          </cell>
          <cell r="I2337">
            <v>126.77894333333333</v>
          </cell>
          <cell r="J2337">
            <v>163.6413</v>
          </cell>
          <cell r="K2337">
            <v>13.636775</v>
          </cell>
        </row>
        <row r="2338">
          <cell r="A2338" t="str">
            <v>35122(D)</v>
          </cell>
          <cell r="D2338" t="str">
            <v>Chloroprene Rubber In    Primary Forms</v>
          </cell>
          <cell r="E2338">
            <v>99.999885833333337</v>
          </cell>
          <cell r="F2338">
            <v>105.17170666666665</v>
          </cell>
          <cell r="G2338">
            <v>98.529818333333324</v>
          </cell>
          <cell r="H2338">
            <v>97.022667499999997</v>
          </cell>
          <cell r="I2338">
            <v>93.68069083333333</v>
          </cell>
          <cell r="J2338">
            <v>103.21293333333332</v>
          </cell>
          <cell r="K2338">
            <v>9.8021599999999989</v>
          </cell>
        </row>
        <row r="2339">
          <cell r="A2339" t="str">
            <v>35122(D)</v>
          </cell>
          <cell r="D2339" t="str">
            <v>Acrylonitrile-Butadiene  Rubber Latex</v>
          </cell>
          <cell r="E2339">
            <v>100.00013250000001</v>
          </cell>
          <cell r="F2339">
            <v>142.03087666666667</v>
          </cell>
          <cell r="G2339">
            <v>125.99687083333333</v>
          </cell>
          <cell r="H2339">
            <v>120.11071583333334</v>
          </cell>
          <cell r="I2339">
            <v>123.68975666666668</v>
          </cell>
          <cell r="J2339">
            <v>122.82102999999999</v>
          </cell>
          <cell r="K2339">
            <v>10.235085833333333</v>
          </cell>
        </row>
        <row r="2340">
          <cell r="A2340" t="str">
            <v>35122(D)</v>
          </cell>
          <cell r="D2340" t="str">
            <v>Acrylonitrile-Butadiene  Rubber In Primary Forms</v>
          </cell>
          <cell r="E2340">
            <v>100.00008416666667</v>
          </cell>
          <cell r="F2340">
            <v>104.79865583333333</v>
          </cell>
          <cell r="G2340">
            <v>102.72158416666666</v>
          </cell>
          <cell r="H2340">
            <v>109.74896833333332</v>
          </cell>
          <cell r="I2340">
            <v>115.85223833333333</v>
          </cell>
          <cell r="J2340">
            <v>126.24840833333334</v>
          </cell>
          <cell r="K2340">
            <v>10.3253875</v>
          </cell>
        </row>
        <row r="2341">
          <cell r="A2341" t="str">
            <v>35122(D)</v>
          </cell>
          <cell r="D2341" t="str">
            <v>Ethylene-Propylene-Non-  Conjugated Diene Rubber  In Primary Form</v>
          </cell>
          <cell r="E2341">
            <v>100</v>
          </cell>
          <cell r="F2341">
            <v>102.23240166666668</v>
          </cell>
          <cell r="G2341">
            <v>98.312973333333318</v>
          </cell>
          <cell r="H2341">
            <v>106.02821333333333</v>
          </cell>
          <cell r="I2341">
            <v>112.23821833333334</v>
          </cell>
          <cell r="J2341">
            <v>112.65270666666666</v>
          </cell>
          <cell r="K2341">
            <v>8.6896450000000005</v>
          </cell>
        </row>
        <row r="2342">
          <cell r="A2342" t="str">
            <v>35122(D)</v>
          </cell>
          <cell r="D2342" t="str">
            <v>Latex</v>
          </cell>
          <cell r="E2342">
            <v>99.999798333333331</v>
          </cell>
          <cell r="F2342">
            <v>81.224841666666663</v>
          </cell>
          <cell r="G2342">
            <v>70.660795833333324</v>
          </cell>
          <cell r="H2342">
            <v>74.662165833333333</v>
          </cell>
          <cell r="I2342">
            <v>74.832362500000002</v>
          </cell>
          <cell r="J2342">
            <v>80.291398333333333</v>
          </cell>
          <cell r="K2342">
            <v>6.5579316666666676</v>
          </cell>
        </row>
        <row r="2343">
          <cell r="A2343" t="str">
            <v>35122(D)</v>
          </cell>
          <cell r="D2343" t="str">
            <v>Latex, In Primary Forms</v>
          </cell>
          <cell r="E2343">
            <v>100.00000416666666</v>
          </cell>
          <cell r="F2343">
            <v>111.58881916666667</v>
          </cell>
          <cell r="G2343">
            <v>107.19646416666666</v>
          </cell>
          <cell r="H2343">
            <v>114.80844583333332</v>
          </cell>
          <cell r="I2343">
            <v>123.59883666666666</v>
          </cell>
          <cell r="J2343">
            <v>127.35602583333332</v>
          </cell>
          <cell r="K2343">
            <v>10.621479166666667</v>
          </cell>
        </row>
        <row r="2344">
          <cell r="A2344" t="str">
            <v>35814(D)</v>
          </cell>
          <cell r="D2344" t="str">
            <v>Sponge Rubber/Sheets</v>
          </cell>
          <cell r="E2344">
            <v>99.999667499999987</v>
          </cell>
          <cell r="F2344">
            <v>104.14900583333333</v>
          </cell>
          <cell r="G2344">
            <v>97.000780000000006</v>
          </cell>
          <cell r="H2344">
            <v>105.2950675</v>
          </cell>
          <cell r="I2344">
            <v>113.40023916666668</v>
          </cell>
          <cell r="J2344">
            <v>137.04291666666668</v>
          </cell>
          <cell r="K2344">
            <v>11.757875833333332</v>
          </cell>
        </row>
        <row r="2345">
          <cell r="A2345" t="str">
            <v>12022(D)</v>
          </cell>
          <cell r="D2345" t="str">
            <v>Charcoal /Combonised Saw Dust</v>
          </cell>
          <cell r="E2345">
            <v>100</v>
          </cell>
          <cell r="F2345">
            <v>84.913669999999996</v>
          </cell>
          <cell r="G2345">
            <v>76.559670000000011</v>
          </cell>
          <cell r="H2345">
            <v>71.258229999999998</v>
          </cell>
          <cell r="I2345">
            <v>71.258229999999998</v>
          </cell>
          <cell r="J2345">
            <v>71.258229999999998</v>
          </cell>
          <cell r="K2345">
            <v>5.9381858333333328</v>
          </cell>
        </row>
        <row r="2346">
          <cell r="A2346" t="str">
            <v>34321(D)</v>
          </cell>
          <cell r="D2346" t="str">
            <v>Wood Chip</v>
          </cell>
          <cell r="E2346">
            <v>100</v>
          </cell>
          <cell r="F2346">
            <v>84.913669999999996</v>
          </cell>
          <cell r="G2346">
            <v>76.559670000000011</v>
          </cell>
          <cell r="H2346">
            <v>71.258229999999998</v>
          </cell>
          <cell r="I2346">
            <v>71.258229999999998</v>
          </cell>
          <cell r="J2346">
            <v>71.258229999999998</v>
          </cell>
          <cell r="K2346">
            <v>5.9381858333333328</v>
          </cell>
        </row>
        <row r="2347">
          <cell r="A2347" t="str">
            <v>12019(D)</v>
          </cell>
          <cell r="D2347" t="str">
            <v>Timber, Impregnated (Tanalized Timber)</v>
          </cell>
          <cell r="E2347">
            <v>100</v>
          </cell>
          <cell r="F2347">
            <v>84.913669999999996</v>
          </cell>
          <cell r="G2347">
            <v>76.559670000000011</v>
          </cell>
          <cell r="H2347">
            <v>71.258229999999998</v>
          </cell>
          <cell r="I2347">
            <v>71.258229999999998</v>
          </cell>
          <cell r="J2347">
            <v>71.258229999999998</v>
          </cell>
          <cell r="K2347">
            <v>5.9381858333333328</v>
          </cell>
        </row>
        <row r="2348">
          <cell r="A2348" t="str">
            <v>12019(D)</v>
          </cell>
          <cell r="D2348" t="str">
            <v>Kiln Dried Timber</v>
          </cell>
          <cell r="E2348">
            <v>100</v>
          </cell>
          <cell r="F2348">
            <v>84.913669999999996</v>
          </cell>
          <cell r="G2348">
            <v>76.559670000000011</v>
          </cell>
          <cell r="H2348">
            <v>71.258229999999998</v>
          </cell>
          <cell r="I2348">
            <v>71.258229999999998</v>
          </cell>
          <cell r="J2348">
            <v>71.258229999999998</v>
          </cell>
          <cell r="K2348">
            <v>5.9381858333333328</v>
          </cell>
        </row>
        <row r="2349">
          <cell r="A2349" t="str">
            <v>12019(D)</v>
          </cell>
          <cell r="D2349" t="str">
            <v>Sawlogs And Veneer Logs Of Coniferous Species In Rough-Podo</v>
          </cell>
          <cell r="E2349">
            <v>100</v>
          </cell>
          <cell r="F2349">
            <v>84.913669999999996</v>
          </cell>
          <cell r="G2349">
            <v>76.559670000000011</v>
          </cell>
          <cell r="H2349">
            <v>71.258229999999998</v>
          </cell>
          <cell r="I2349">
            <v>71.258229999999998</v>
          </cell>
          <cell r="J2349">
            <v>71.258229999999998</v>
          </cell>
          <cell r="K2349">
            <v>5.9381858333333328</v>
          </cell>
        </row>
        <row r="2350">
          <cell r="A2350" t="str">
            <v>12019(D)</v>
          </cell>
          <cell r="D2350" t="str">
            <v>Sawlogs And Veneer Logs, Of Other Tropical Wood,  O/T Kapur, Keruing And   Ramin</v>
          </cell>
          <cell r="E2350">
            <v>100</v>
          </cell>
          <cell r="F2350">
            <v>84.913669999999996</v>
          </cell>
          <cell r="G2350">
            <v>76.559670000000011</v>
          </cell>
          <cell r="H2350">
            <v>71.258229999999998</v>
          </cell>
          <cell r="I2350">
            <v>71.258229999999998</v>
          </cell>
          <cell r="J2350">
            <v>71.258229999999998</v>
          </cell>
          <cell r="K2350">
            <v>5.9381858333333328</v>
          </cell>
        </row>
        <row r="2351">
          <cell r="A2351" t="str">
            <v>12019(D)</v>
          </cell>
          <cell r="D2351" t="str">
            <v>Sawlogs &amp; Veneer Logs, Oftypes N.E.S.,In The Roughlight Hardwood: N.E.S.</v>
          </cell>
          <cell r="E2351">
            <v>100</v>
          </cell>
          <cell r="F2351">
            <v>84.913669999999996</v>
          </cell>
          <cell r="G2351">
            <v>76.559670000000011</v>
          </cell>
          <cell r="H2351">
            <v>71.258229999999998</v>
          </cell>
          <cell r="I2351">
            <v>71.258229999999998</v>
          </cell>
          <cell r="J2351">
            <v>71.258229999999998</v>
          </cell>
          <cell r="K2351">
            <v>5.9381858333333328</v>
          </cell>
        </row>
        <row r="2352">
          <cell r="A2352" t="str">
            <v>12019(D)</v>
          </cell>
          <cell r="D2352" t="str">
            <v>Sawlogs &amp; Veneer Logs, Oftypes N.E.S.,In The Roughother Hardwood: Mixed    Hardwoods</v>
          </cell>
          <cell r="E2352">
            <v>100</v>
          </cell>
          <cell r="F2352">
            <v>84.913669999999996</v>
          </cell>
          <cell r="G2352">
            <v>76.559670000000011</v>
          </cell>
          <cell r="H2352">
            <v>71.258229999999998</v>
          </cell>
          <cell r="I2352">
            <v>71.258229999999998</v>
          </cell>
          <cell r="J2352">
            <v>71.258229999999998</v>
          </cell>
          <cell r="K2352">
            <v>5.9381858333333328</v>
          </cell>
        </row>
        <row r="2353">
          <cell r="A2353" t="str">
            <v>34112(D)</v>
          </cell>
          <cell r="D2353" t="str">
            <v>Coniferous Wood, Sawn    Lengthwise, Of A         Thickness &gt; 6 Mm, Of     Other Species</v>
          </cell>
          <cell r="E2353">
            <v>100</v>
          </cell>
          <cell r="F2353">
            <v>84.913669999999996</v>
          </cell>
          <cell r="G2353">
            <v>76.559670000000011</v>
          </cell>
          <cell r="H2353">
            <v>71.258229999999998</v>
          </cell>
          <cell r="I2353">
            <v>71.258229999999998</v>
          </cell>
          <cell r="J2353">
            <v>71.258229999999998</v>
          </cell>
          <cell r="K2353">
            <v>5.9381858333333328</v>
          </cell>
        </row>
        <row r="2354">
          <cell r="A2354" t="str">
            <v>34112(D)</v>
          </cell>
          <cell r="D2354" t="str">
            <v>Wood, Sawn, Of A         Thickness Exceeding 6 Mm,Of Oak (Quercus Spp)     - Sawn Lengthwise</v>
          </cell>
          <cell r="E2354">
            <v>100</v>
          </cell>
          <cell r="F2354">
            <v>84.913669999999996</v>
          </cell>
          <cell r="G2354">
            <v>76.559670000000011</v>
          </cell>
          <cell r="H2354">
            <v>71.258229999999998</v>
          </cell>
          <cell r="I2354">
            <v>71.258229999999998</v>
          </cell>
          <cell r="J2354">
            <v>71.258229999999998</v>
          </cell>
          <cell r="K2354">
            <v>5.9381858333333328</v>
          </cell>
        </row>
        <row r="2355">
          <cell r="A2355" t="str">
            <v>34112(D)</v>
          </cell>
          <cell r="D2355" t="str">
            <v>Wood, Sawn, Of A         Thickness Exceeding 6 Mm,Of Beech (Fagus Spp)     - Sawn Lengthwise</v>
          </cell>
          <cell r="E2355">
            <v>100</v>
          </cell>
          <cell r="F2355">
            <v>84.913669999999996</v>
          </cell>
          <cell r="G2355">
            <v>76.559670000000011</v>
          </cell>
          <cell r="H2355">
            <v>71.258229999999998</v>
          </cell>
          <cell r="I2355">
            <v>71.258229999999998</v>
          </cell>
          <cell r="J2355">
            <v>71.258229999999998</v>
          </cell>
          <cell r="K2355">
            <v>5.9381858333333328</v>
          </cell>
        </row>
        <row r="2356">
          <cell r="A2356" t="str">
            <v>34112(D)</v>
          </cell>
          <cell r="D2356" t="str">
            <v>Sawn Timber, Local N.E.C.</v>
          </cell>
          <cell r="E2356">
            <v>100</v>
          </cell>
          <cell r="F2356">
            <v>84.913669999999996</v>
          </cell>
          <cell r="G2356">
            <v>76.559670000000011</v>
          </cell>
          <cell r="H2356">
            <v>71.258229999999998</v>
          </cell>
          <cell r="I2356">
            <v>71.258229999999998</v>
          </cell>
          <cell r="J2356">
            <v>71.258229999999998</v>
          </cell>
          <cell r="K2356">
            <v>5.9381858333333328</v>
          </cell>
        </row>
        <row r="2357">
          <cell r="A2357" t="str">
            <v>12019(D)</v>
          </cell>
          <cell r="D2357" t="str">
            <v>Tropical Wood, Sawn      Lengthwise, Of Dark Red  Meranti, Light Red       Meranti And Meranti Bakau</v>
          </cell>
          <cell r="E2357">
            <v>100</v>
          </cell>
          <cell r="F2357">
            <v>84.913669999999996</v>
          </cell>
          <cell r="G2357">
            <v>76.559670000000011</v>
          </cell>
          <cell r="H2357">
            <v>71.258229999999998</v>
          </cell>
          <cell r="I2357">
            <v>71.258229999999998</v>
          </cell>
          <cell r="J2357">
            <v>71.258229999999998</v>
          </cell>
          <cell r="K2357">
            <v>5.9381858333333328</v>
          </cell>
        </row>
        <row r="2358">
          <cell r="A2358" t="str">
            <v>34112(D)</v>
          </cell>
          <cell r="D2358" t="str">
            <v>Wagon Planks</v>
          </cell>
          <cell r="E2358">
            <v>100</v>
          </cell>
          <cell r="F2358">
            <v>84.913669999999996</v>
          </cell>
          <cell r="G2358">
            <v>76.559670000000011</v>
          </cell>
          <cell r="H2358">
            <v>71.258229999999998</v>
          </cell>
          <cell r="I2358">
            <v>71.258229999999998</v>
          </cell>
          <cell r="J2358">
            <v>71.258229999999998</v>
          </cell>
          <cell r="K2358">
            <v>5.9381858333333328</v>
          </cell>
        </row>
        <row r="2359">
          <cell r="A2359" t="str">
            <v>34112(D)</v>
          </cell>
          <cell r="D2359" t="str">
            <v>Wood Sawn Of Thickness   &gt; 6mm, Of Other Tropical Wood Types: Sawn Length- Wise Heavy Hardwoods :   Balau</v>
          </cell>
          <cell r="E2359">
            <v>100</v>
          </cell>
          <cell r="F2359">
            <v>84.913669999999996</v>
          </cell>
          <cell r="G2359">
            <v>76.559670000000011</v>
          </cell>
          <cell r="H2359">
            <v>71.258229999999998</v>
          </cell>
          <cell r="I2359">
            <v>71.258229999999998</v>
          </cell>
          <cell r="J2359">
            <v>71.258229999999998</v>
          </cell>
          <cell r="K2359">
            <v>5.9381858333333328</v>
          </cell>
        </row>
        <row r="2360">
          <cell r="A2360" t="str">
            <v>34112(D)</v>
          </cell>
          <cell r="D2360" t="str">
            <v>Tropical Wood, Sawn      Lengthwise, Of O/Tlow    Jonkong, Merbau Or       Yellow Meranti (Yellow   Seraya)</v>
          </cell>
          <cell r="E2360">
            <v>100</v>
          </cell>
          <cell r="F2360">
            <v>84.913669999999996</v>
          </cell>
          <cell r="G2360">
            <v>76.559670000000011</v>
          </cell>
          <cell r="H2360">
            <v>71.258229999999998</v>
          </cell>
          <cell r="I2360">
            <v>71.258229999999998</v>
          </cell>
          <cell r="J2360">
            <v>71.258229999999998</v>
          </cell>
          <cell r="K2360">
            <v>5.9381858333333328</v>
          </cell>
        </row>
        <row r="2361">
          <cell r="A2361" t="str">
            <v>34112(D)</v>
          </cell>
          <cell r="D2361" t="str">
            <v>Wood Sawn Of Thickness   &gt; 6mm, Of Other Tropical Wood Types: Sawn Length- Wise, Light Hardwoods :  Mixed Light Hardwoods</v>
          </cell>
          <cell r="E2361">
            <v>100</v>
          </cell>
          <cell r="F2361">
            <v>84.913669999999996</v>
          </cell>
          <cell r="G2361">
            <v>76.559670000000011</v>
          </cell>
          <cell r="H2361">
            <v>71.258229999999998</v>
          </cell>
          <cell r="I2361">
            <v>71.258229999999998</v>
          </cell>
          <cell r="J2361">
            <v>71.258229999999998</v>
          </cell>
          <cell r="K2361">
            <v>5.9381858333333328</v>
          </cell>
        </row>
        <row r="2362">
          <cell r="A2362" t="str">
            <v>34112(D)</v>
          </cell>
          <cell r="D2362" t="str">
            <v>Scantlings, Beams And Brotties, Any Rectangular Section (Incl.Squares)</v>
          </cell>
          <cell r="E2362">
            <v>100</v>
          </cell>
          <cell r="F2362">
            <v>84.913669999999996</v>
          </cell>
          <cell r="G2362">
            <v>76.559670000000011</v>
          </cell>
          <cell r="H2362">
            <v>71.258229999999998</v>
          </cell>
          <cell r="I2362">
            <v>71.258229999999998</v>
          </cell>
          <cell r="J2362">
            <v>71.258229999999998</v>
          </cell>
          <cell r="K2362">
            <v>5.9381858333333328</v>
          </cell>
        </row>
        <row r="2363">
          <cell r="A2363" t="str">
            <v>34112(D)</v>
          </cell>
          <cell r="D2363" t="str">
            <v>Moulded Woods,           Non-Coniferous, Other    Than Of Teak</v>
          </cell>
          <cell r="E2363">
            <v>100</v>
          </cell>
          <cell r="F2363">
            <v>84.913669999999996</v>
          </cell>
          <cell r="G2363">
            <v>76.559670000000011</v>
          </cell>
          <cell r="H2363">
            <v>71.258229999999998</v>
          </cell>
          <cell r="I2363">
            <v>71.258229999999998</v>
          </cell>
          <cell r="J2363">
            <v>71.258229999999998</v>
          </cell>
          <cell r="K2363">
            <v>5.9381858333333328</v>
          </cell>
        </row>
        <row r="2364">
          <cell r="A2364" t="str">
            <v>34117(D)</v>
          </cell>
          <cell r="D2364" t="str">
            <v>Wood, Non-Coniferous,    Excluding Teak, Planed   Tongued, Grooved, Etc.   Not For Parquet Or Wood  Block Flooring</v>
          </cell>
          <cell r="E2364">
            <v>100</v>
          </cell>
          <cell r="F2364">
            <v>84.913669999999996</v>
          </cell>
          <cell r="G2364">
            <v>76.559670000000011</v>
          </cell>
          <cell r="H2364">
            <v>71.258229999999998</v>
          </cell>
          <cell r="I2364">
            <v>71.258229999999998</v>
          </cell>
          <cell r="J2364">
            <v>71.258229999999998</v>
          </cell>
          <cell r="K2364">
            <v>5.9381858333333328</v>
          </cell>
        </row>
        <row r="2365">
          <cell r="A2365" t="str">
            <v>34619(D)</v>
          </cell>
          <cell r="D2365" t="str">
            <v>Other Waste &amp; Scrap Of   Paper Or Paperboard Made Mainly Of Mechanical Pulp</v>
          </cell>
          <cell r="E2365">
            <v>99.999910833333345</v>
          </cell>
          <cell r="F2365">
            <v>90.376389166666684</v>
          </cell>
          <cell r="G2365">
            <v>81.81617833333334</v>
          </cell>
          <cell r="H2365">
            <v>81.924247500000007</v>
          </cell>
          <cell r="I2365">
            <v>84.465027499999991</v>
          </cell>
          <cell r="J2365">
            <v>84.461843333333334</v>
          </cell>
          <cell r="K2365">
            <v>7.0633533333333327</v>
          </cell>
        </row>
        <row r="2366">
          <cell r="A2366" t="str">
            <v>34619(D)</v>
          </cell>
          <cell r="D2366" t="str">
            <v>Other Waste &amp; Scrap Of   Paper Or Paperboard,     Including Unsorted Waste &amp; Scrap</v>
          </cell>
          <cell r="E2366">
            <v>99.999910833333345</v>
          </cell>
          <cell r="F2366">
            <v>90.376389166666684</v>
          </cell>
          <cell r="G2366">
            <v>81.81617833333334</v>
          </cell>
          <cell r="H2366">
            <v>81.924247500000007</v>
          </cell>
          <cell r="I2366">
            <v>84.465027499999991</v>
          </cell>
          <cell r="J2366">
            <v>84.461843333333334</v>
          </cell>
          <cell r="K2366">
            <v>7.0633533333333327</v>
          </cell>
        </row>
        <row r="2367">
          <cell r="A2367" t="str">
            <v>34511(D)</v>
          </cell>
          <cell r="D2367" t="str">
            <v>Unbleached Coniferous    Chemical Woodpulp, Soda  Or Sulphate, O/T         Dissolving Grades</v>
          </cell>
          <cell r="E2367">
            <v>100</v>
          </cell>
          <cell r="F2367">
            <v>81.2</v>
          </cell>
          <cell r="G2367">
            <v>76</v>
          </cell>
          <cell r="H2367">
            <v>78</v>
          </cell>
          <cell r="I2367">
            <v>83.366666666666674</v>
          </cell>
          <cell r="J2367">
            <v>82.533333333333346</v>
          </cell>
          <cell r="K2367">
            <v>6.9666666666666659</v>
          </cell>
        </row>
        <row r="2368">
          <cell r="A2368" t="str">
            <v>34511(D)</v>
          </cell>
          <cell r="D2368" t="str">
            <v>Semi-Bleached Or Bleachedconiferous Chemical Wood-Pulp, Soda Or Sulphate,  O/T Dissolving Grades</v>
          </cell>
          <cell r="E2368">
            <v>100.00106666666667</v>
          </cell>
          <cell r="F2368">
            <v>84.193158333333344</v>
          </cell>
          <cell r="G2368">
            <v>72.310517500000003</v>
          </cell>
          <cell r="H2368">
            <v>70.49474583333334</v>
          </cell>
          <cell r="I2368">
            <v>68.812485833333341</v>
          </cell>
          <cell r="J2368">
            <v>66.970010000000002</v>
          </cell>
          <cell r="K2368">
            <v>5.5808341666666665</v>
          </cell>
        </row>
        <row r="2369">
          <cell r="A2369" t="str">
            <v>34511(D)</v>
          </cell>
          <cell r="D2369" t="str">
            <v>Semi-Bleached Or Bleachednon-Coniferous Chemical  Woodpulp, Soda Or        Sulphate O/T Dissolving  Grades</v>
          </cell>
          <cell r="E2369">
            <v>99.9982775</v>
          </cell>
          <cell r="F2369">
            <v>99.353681666666674</v>
          </cell>
          <cell r="G2369">
            <v>91.231778333333338</v>
          </cell>
          <cell r="H2369">
            <v>92.520970000000005</v>
          </cell>
          <cell r="I2369">
            <v>99.009900000000002</v>
          </cell>
          <cell r="J2369">
            <v>99.009900000000002</v>
          </cell>
          <cell r="K2369">
            <v>8.2508250000000007</v>
          </cell>
        </row>
        <row r="2370">
          <cell r="A2370" t="str">
            <v>34511(D)</v>
          </cell>
          <cell r="D2370" t="str">
            <v>Wood Pulp Obtained By A  Combination Of Mechanicaland Chemical Pulping     Processes</v>
          </cell>
          <cell r="E2370">
            <v>99.999889166666662</v>
          </cell>
          <cell r="F2370">
            <v>106.96500833333332</v>
          </cell>
          <cell r="G2370">
            <v>102.51950833333332</v>
          </cell>
          <cell r="H2370">
            <v>102.6961225</v>
          </cell>
          <cell r="I2370">
            <v>104.45050833333335</v>
          </cell>
          <cell r="J2370">
            <v>112.61999416666666</v>
          </cell>
          <cell r="K2370">
            <v>9.4379491666666677</v>
          </cell>
        </row>
        <row r="2371">
          <cell r="A2371" t="str">
            <v>34511(D)</v>
          </cell>
          <cell r="D2371" t="str">
            <v>Uncoated Woodfree Paper(New)</v>
          </cell>
          <cell r="E2371">
            <v>99.999910833333345</v>
          </cell>
          <cell r="F2371">
            <v>90.376389166666684</v>
          </cell>
          <cell r="G2371">
            <v>81.81617833333334</v>
          </cell>
          <cell r="H2371">
            <v>81.924247500000007</v>
          </cell>
          <cell r="I2371">
            <v>84.465027499999991</v>
          </cell>
          <cell r="J2371">
            <v>84.461843333333334</v>
          </cell>
          <cell r="K2371">
            <v>7.0633533333333327</v>
          </cell>
        </row>
        <row r="2372">
          <cell r="A2372" t="str">
            <v>11117(D)</v>
          </cell>
          <cell r="D2372" t="str">
            <v>Cotton, Not Carded Or    Combed</v>
          </cell>
          <cell r="E2372">
            <v>100.00091083333334</v>
          </cell>
          <cell r="F2372">
            <v>99.955413333333311</v>
          </cell>
          <cell r="G2372">
            <v>89.923476666666659</v>
          </cell>
          <cell r="H2372">
            <v>127.93565083333333</v>
          </cell>
          <cell r="I2372">
            <v>142.15324999999999</v>
          </cell>
          <cell r="J2372">
            <v>122.56708333333331</v>
          </cell>
          <cell r="K2372">
            <v>10.213923333333334</v>
          </cell>
        </row>
        <row r="2373">
          <cell r="A2373" t="str">
            <v>33115(D)</v>
          </cell>
          <cell r="D2373" t="str">
            <v>Synthetic Staple Fibre,  Of Polyesters, Not Cardedcombed Or Otherwise      Processed For Spinning</v>
          </cell>
          <cell r="E2373">
            <v>100.00083916666667</v>
          </cell>
          <cell r="F2373">
            <v>91.899656666666672</v>
          </cell>
          <cell r="G2373">
            <v>87.718170833333332</v>
          </cell>
          <cell r="H2373">
            <v>114.09130833333333</v>
          </cell>
          <cell r="I2373">
            <v>122.910645</v>
          </cell>
          <cell r="J2373">
            <v>113.06732666666666</v>
          </cell>
          <cell r="K2373">
            <v>9.6267916666666657</v>
          </cell>
        </row>
        <row r="2374">
          <cell r="A2374" t="str">
            <v>33115(D)</v>
          </cell>
          <cell r="D2374" t="str">
            <v>Synthetic Staple Fibre,  Of Acrylic Or Modacrylic,Not Carded, Combed Or    Otherwise Processed For  Spinning</v>
          </cell>
          <cell r="E2374">
            <v>100.00083916666667</v>
          </cell>
          <cell r="F2374">
            <v>91.899656666666672</v>
          </cell>
          <cell r="G2374">
            <v>87.718170833333332</v>
          </cell>
          <cell r="H2374">
            <v>114.09130833333333</v>
          </cell>
          <cell r="I2374">
            <v>122.910645</v>
          </cell>
          <cell r="J2374">
            <v>113.06732666666666</v>
          </cell>
          <cell r="K2374">
            <v>9.6267916666666657</v>
          </cell>
        </row>
        <row r="2375">
          <cell r="A2375" t="str">
            <v>33115(D)</v>
          </cell>
          <cell r="D2375" t="str">
            <v>Synthetic Staple Fibre,  Of Polypropylene, Not    Carded, Combed Or        Otherwise Processed For  Spinning</v>
          </cell>
          <cell r="E2375">
            <v>100.00083916666667</v>
          </cell>
          <cell r="F2375">
            <v>91.899656666666672</v>
          </cell>
          <cell r="G2375">
            <v>87.718170833333332</v>
          </cell>
          <cell r="H2375">
            <v>114.09130833333333</v>
          </cell>
          <cell r="I2375">
            <v>122.910645</v>
          </cell>
          <cell r="J2375">
            <v>113.06732666666666</v>
          </cell>
          <cell r="K2375">
            <v>9.6267916666666657</v>
          </cell>
        </row>
        <row r="2376">
          <cell r="A2376" t="str">
            <v>33115(D)</v>
          </cell>
          <cell r="D2376" t="str">
            <v>Synthetic Filament Tow Ofacrylic Or Modacrylic</v>
          </cell>
          <cell r="E2376">
            <v>100.00083916666667</v>
          </cell>
          <cell r="F2376">
            <v>91.899656666666672</v>
          </cell>
          <cell r="G2376">
            <v>87.718170833333332</v>
          </cell>
          <cell r="H2376">
            <v>114.09130833333333</v>
          </cell>
          <cell r="I2376">
            <v>122.910645</v>
          </cell>
          <cell r="J2376">
            <v>113.06732666666666</v>
          </cell>
          <cell r="K2376">
            <v>9.6267916666666657</v>
          </cell>
        </row>
        <row r="2377">
          <cell r="A2377" t="str">
            <v>33115(D)</v>
          </cell>
          <cell r="D2377" t="str">
            <v>Other Synthetic Filament Tow</v>
          </cell>
          <cell r="E2377">
            <v>100.00083916666667</v>
          </cell>
          <cell r="F2377">
            <v>91.899656666666672</v>
          </cell>
          <cell r="G2377">
            <v>87.718170833333332</v>
          </cell>
          <cell r="H2377">
            <v>114.09130833333333</v>
          </cell>
          <cell r="I2377">
            <v>122.910645</v>
          </cell>
          <cell r="J2377">
            <v>113.06732666666666</v>
          </cell>
          <cell r="K2377">
            <v>9.6267916666666657</v>
          </cell>
        </row>
        <row r="2378">
          <cell r="A2378" t="str">
            <v>33115(D)</v>
          </cell>
          <cell r="D2378" t="str">
            <v>Synthetic Staple Fibres, Of Acrylic Or Modacrylic,Carded, Combed Or        Otherwise Processed For  Spinning</v>
          </cell>
          <cell r="E2378">
            <v>100.00083916666667</v>
          </cell>
          <cell r="F2378">
            <v>91.899656666666672</v>
          </cell>
          <cell r="G2378">
            <v>87.718170833333332</v>
          </cell>
          <cell r="H2378">
            <v>114.09130833333333</v>
          </cell>
          <cell r="I2378">
            <v>122.910645</v>
          </cell>
          <cell r="J2378">
            <v>113.06732666666666</v>
          </cell>
          <cell r="K2378">
            <v>9.6267916666666657</v>
          </cell>
        </row>
        <row r="2379">
          <cell r="A2379" t="str">
            <v>33115(D)</v>
          </cell>
          <cell r="D2379" t="str">
            <v>Artificial Filament Tow</v>
          </cell>
          <cell r="E2379">
            <v>100.00000166666668</v>
          </cell>
          <cell r="F2379">
            <v>115.02337249999999</v>
          </cell>
          <cell r="G2379">
            <v>115.02337249999999</v>
          </cell>
          <cell r="H2379">
            <v>118.21501416666666</v>
          </cell>
          <cell r="I2379">
            <v>111.62722833333335</v>
          </cell>
          <cell r="J2379">
            <v>111.89746000000001</v>
          </cell>
          <cell r="K2379">
            <v>9.5676308333333342</v>
          </cell>
        </row>
        <row r="2380">
          <cell r="A2380" t="str">
            <v>11623(D)</v>
          </cell>
          <cell r="D2380" t="str">
            <v>Shorn Wool, Degreased    Not Carbonised, Not      Carded Or Combed</v>
          </cell>
          <cell r="E2380">
            <v>100.00083916666667</v>
          </cell>
          <cell r="F2380">
            <v>91.899656666666672</v>
          </cell>
          <cell r="G2380">
            <v>87.718170833333332</v>
          </cell>
          <cell r="H2380">
            <v>114.09130833333333</v>
          </cell>
          <cell r="I2380">
            <v>122.910645</v>
          </cell>
          <cell r="J2380">
            <v>113.06732666666666</v>
          </cell>
          <cell r="K2380">
            <v>9.6267916666666657</v>
          </cell>
        </row>
        <row r="2381">
          <cell r="A2381" t="str">
            <v>33116(D)</v>
          </cell>
          <cell r="D2381" t="str">
            <v>Wooltop (New)</v>
          </cell>
          <cell r="E2381">
            <v>100.00083916666667</v>
          </cell>
          <cell r="F2381">
            <v>91.899656666666672</v>
          </cell>
          <cell r="G2381">
            <v>87.718170833333332</v>
          </cell>
          <cell r="H2381">
            <v>114.09130833333333</v>
          </cell>
          <cell r="I2381">
            <v>122.910645</v>
          </cell>
          <cell r="J2381">
            <v>113.06732666666666</v>
          </cell>
          <cell r="K2381">
            <v>9.6267916666666657</v>
          </cell>
        </row>
        <row r="2382">
          <cell r="A2382" t="str">
            <v>33116(D)</v>
          </cell>
          <cell r="D2382" t="str">
            <v>Other Combed Wool In     Fragments</v>
          </cell>
          <cell r="E2382">
            <v>100.00083916666667</v>
          </cell>
          <cell r="F2382">
            <v>91.899656666666672</v>
          </cell>
          <cell r="G2382">
            <v>87.718170833333332</v>
          </cell>
          <cell r="H2382">
            <v>114.09130833333333</v>
          </cell>
          <cell r="I2382">
            <v>122.910645</v>
          </cell>
          <cell r="J2382">
            <v>113.06732666666666</v>
          </cell>
          <cell r="K2382">
            <v>9.6267916666666657</v>
          </cell>
        </row>
        <row r="2383">
          <cell r="A2383" t="str">
            <v>33424(D)</v>
          </cell>
          <cell r="D2383" t="str">
            <v>Worn Clothing And Other  Worn Articles</v>
          </cell>
          <cell r="E2383">
            <v>100.00082499999999</v>
          </cell>
          <cell r="F2383">
            <v>78.882895000000005</v>
          </cell>
          <cell r="G2383">
            <v>82.120700833333331</v>
          </cell>
          <cell r="H2383">
            <v>95.17504666666666</v>
          </cell>
          <cell r="I2383">
            <v>98.268494166666656</v>
          </cell>
          <cell r="J2383">
            <v>100.47515499999999</v>
          </cell>
          <cell r="K2383">
            <v>8.8472583333333343</v>
          </cell>
        </row>
        <row r="2384">
          <cell r="A2384" t="str">
            <v>35118(D)</v>
          </cell>
          <cell r="D2384" t="str">
            <v>Natural Calcium          Phosphates, Natural      Aluminium Calcium        Phosphates &amp; Phosphatic  Chalk, Unground</v>
          </cell>
          <cell r="E2384">
            <v>100.00001583333334</v>
          </cell>
          <cell r="F2384">
            <v>102.90006000000001</v>
          </cell>
          <cell r="G2384">
            <v>102.90006000000001</v>
          </cell>
          <cell r="H2384">
            <v>102.90006000000001</v>
          </cell>
          <cell r="I2384">
            <v>112.7238</v>
          </cell>
          <cell r="J2384">
            <v>125.7221875</v>
          </cell>
          <cell r="K2384">
            <v>10.442421666666666</v>
          </cell>
        </row>
        <row r="2385">
          <cell r="A2385" t="str">
            <v>35118(D)</v>
          </cell>
          <cell r="D2385" t="str">
            <v>Natural Calcium          Phosphates, Natural      Aluminium Calcium        Phosphates &amp; Phosphatic  Chalk, Ground</v>
          </cell>
          <cell r="E2385">
            <v>100</v>
          </cell>
          <cell r="F2385">
            <v>123.13804999999998</v>
          </cell>
          <cell r="G2385">
            <v>92.906700000000001</v>
          </cell>
          <cell r="H2385">
            <v>89.252571666666668</v>
          </cell>
          <cell r="I2385">
            <v>88.752383333333327</v>
          </cell>
          <cell r="J2385">
            <v>102.23633249999999</v>
          </cell>
          <cell r="K2385">
            <v>9.3826083333333337</v>
          </cell>
        </row>
        <row r="2386">
          <cell r="A2386" t="str">
            <v>21419(D)</v>
          </cell>
          <cell r="D2386" t="str">
            <v>Gypsum; Anhydrite</v>
          </cell>
          <cell r="E2386">
            <v>99.999997500000006</v>
          </cell>
          <cell r="F2386">
            <v>99.523247499999997</v>
          </cell>
          <cell r="G2386">
            <v>80.111410833333338</v>
          </cell>
          <cell r="H2386">
            <v>77.82359666666666</v>
          </cell>
          <cell r="I2386">
            <v>75.150990000000007</v>
          </cell>
          <cell r="J2386">
            <v>69.244478333333333</v>
          </cell>
          <cell r="K2386">
            <v>5.5324008333333339</v>
          </cell>
        </row>
        <row r="2387">
          <cell r="A2387" t="str">
            <v>21419(D)</v>
          </cell>
          <cell r="D2387" t="str">
            <v>Other Plasters</v>
          </cell>
          <cell r="E2387">
            <v>100.00000166666666</v>
          </cell>
          <cell r="F2387">
            <v>99.658839999999998</v>
          </cell>
          <cell r="G2387">
            <v>99.658839999999998</v>
          </cell>
          <cell r="H2387">
            <v>99.655841666666674</v>
          </cell>
          <cell r="I2387">
            <v>99.657555000000002</v>
          </cell>
          <cell r="J2387">
            <v>99.746469166666657</v>
          </cell>
          <cell r="K2387">
            <v>8.3105449999999994</v>
          </cell>
        </row>
        <row r="2388">
          <cell r="A2388" t="str">
            <v>21413(D)</v>
          </cell>
          <cell r="D2388" t="str">
            <v>Silica Sand (New)</v>
          </cell>
          <cell r="E2388">
            <v>99.999998333333338</v>
          </cell>
          <cell r="F2388">
            <v>99.552743333333339</v>
          </cell>
          <cell r="G2388">
            <v>84.363984999999985</v>
          </cell>
          <cell r="H2388">
            <v>82.573239166666667</v>
          </cell>
          <cell r="I2388">
            <v>80.482430833333339</v>
          </cell>
          <cell r="J2388">
            <v>75.880234999999999</v>
          </cell>
          <cell r="K2388">
            <v>6.1367908333333334</v>
          </cell>
        </row>
        <row r="2389">
          <cell r="A2389" t="str">
            <v>21416(D)</v>
          </cell>
          <cell r="D2389" t="str">
            <v>Sulphur Of All Kinds,    Other Than Sublimed      Sulphur, Precipitated    Sulphur And Colloidal    Sulphur</v>
          </cell>
          <cell r="E2389">
            <v>99.999997500000006</v>
          </cell>
          <cell r="F2389">
            <v>97.591330000000013</v>
          </cell>
          <cell r="G2389">
            <v>97.840343333333337</v>
          </cell>
          <cell r="H2389">
            <v>103.25355916666666</v>
          </cell>
          <cell r="I2389">
            <v>109.21363333333335</v>
          </cell>
          <cell r="J2389">
            <v>108.9425425</v>
          </cell>
          <cell r="K2389">
            <v>8.9252308333333339</v>
          </cell>
        </row>
        <row r="2390">
          <cell r="A2390" t="str">
            <v>39235(D)</v>
          </cell>
          <cell r="D2390" t="str">
            <v>Industrial Diamonds,     Worked Or Simply Sawn,   Cleaved Or Bruted</v>
          </cell>
          <cell r="E2390">
            <v>100</v>
          </cell>
          <cell r="F2390">
            <v>96.974999166666663</v>
          </cell>
          <cell r="G2390">
            <v>96.277572500000005</v>
          </cell>
          <cell r="H2390">
            <v>97.930557500000006</v>
          </cell>
          <cell r="I2390">
            <v>99.631679166666657</v>
          </cell>
          <cell r="J2390">
            <v>100.50456833333332</v>
          </cell>
          <cell r="K2390">
            <v>8.4039041666666652</v>
          </cell>
        </row>
        <row r="2391">
          <cell r="A2391" t="str">
            <v>21414(D)</v>
          </cell>
          <cell r="D2391" t="str">
            <v>Other Natural Magnesium  Carbonate</v>
          </cell>
          <cell r="E2391">
            <v>100.00000083333333</v>
          </cell>
          <cell r="F2391">
            <v>97.026937500000003</v>
          </cell>
          <cell r="G2391">
            <v>92.531711666666666</v>
          </cell>
          <cell r="H2391">
            <v>94.169012500000008</v>
          </cell>
          <cell r="I2391">
            <v>97.227744166666653</v>
          </cell>
          <cell r="J2391">
            <v>103.55022666666667</v>
          </cell>
          <cell r="K2391">
            <v>8.7494191666666676</v>
          </cell>
        </row>
        <row r="2392">
          <cell r="A2392" t="str">
            <v>21414(D)</v>
          </cell>
          <cell r="D2392" t="str">
            <v>Kaolin And Other Kaolinicclays, Whether Or Not    Calcined</v>
          </cell>
          <cell r="E2392">
            <v>100</v>
          </cell>
          <cell r="F2392">
            <v>100.45475</v>
          </cell>
          <cell r="G2392">
            <v>100.45475</v>
          </cell>
          <cell r="H2392">
            <v>100.21397916666666</v>
          </cell>
          <cell r="I2392">
            <v>100.45475</v>
          </cell>
          <cell r="J2392">
            <v>102.07506333333332</v>
          </cell>
          <cell r="K2392">
            <v>8.7273225000000014</v>
          </cell>
        </row>
        <row r="2393">
          <cell r="A2393" t="str">
            <v>21414(D)</v>
          </cell>
          <cell r="D2393" t="str">
            <v>Bentonite</v>
          </cell>
          <cell r="E2393">
            <v>100</v>
          </cell>
          <cell r="F2393">
            <v>100.59116333333334</v>
          </cell>
          <cell r="G2393">
            <v>111.70044333333334</v>
          </cell>
          <cell r="H2393">
            <v>113.00604333333335</v>
          </cell>
          <cell r="I2393">
            <v>112.34021249999999</v>
          </cell>
          <cell r="J2393">
            <v>118.654715</v>
          </cell>
          <cell r="K2393">
            <v>9.9744258333333331</v>
          </cell>
        </row>
        <row r="2394">
          <cell r="A2394" t="str">
            <v>21414(D)</v>
          </cell>
          <cell r="D2394" t="str">
            <v>Fullers' Earth</v>
          </cell>
          <cell r="E2394">
            <v>99.999999166666669</v>
          </cell>
          <cell r="F2394">
            <v>95.888022499999991</v>
          </cell>
          <cell r="G2394">
            <v>98.559264999999982</v>
          </cell>
          <cell r="H2394">
            <v>100.87612</v>
          </cell>
          <cell r="I2394">
            <v>103.19551499999999</v>
          </cell>
          <cell r="J2394">
            <v>104.84259916666667</v>
          </cell>
          <cell r="K2394">
            <v>8.7944308333333332</v>
          </cell>
        </row>
        <row r="2395">
          <cell r="A2395" t="str">
            <v>21414(D)</v>
          </cell>
          <cell r="D2395" t="str">
            <v>Other Clays</v>
          </cell>
          <cell r="E2395">
            <v>100.00000166666668</v>
          </cell>
          <cell r="F2395">
            <v>95.507869999999997</v>
          </cell>
          <cell r="G2395">
            <v>91.08255166666666</v>
          </cell>
          <cell r="H2395">
            <v>93.231984166666663</v>
          </cell>
          <cell r="I2395">
            <v>98.258678333333322</v>
          </cell>
          <cell r="J2395">
            <v>97.167894166666656</v>
          </cell>
          <cell r="K2395">
            <v>8.5105308333333323</v>
          </cell>
        </row>
        <row r="2396">
          <cell r="A2396" t="str">
            <v>21418(D)</v>
          </cell>
          <cell r="D2396" t="str">
            <v>Salt (Incl Table Salt Anddenatured Salt) And Pure Sodium Chloride, Whether Or Not In Aqueous        Solution; Sea Water</v>
          </cell>
          <cell r="E2396">
            <v>99.999999166666669</v>
          </cell>
          <cell r="F2396">
            <v>95.888022499999991</v>
          </cell>
          <cell r="G2396">
            <v>98.559264999999982</v>
          </cell>
          <cell r="H2396">
            <v>100.87612</v>
          </cell>
          <cell r="I2396">
            <v>103.19551499999999</v>
          </cell>
          <cell r="J2396">
            <v>104.84259916666667</v>
          </cell>
          <cell r="K2396">
            <v>8.7944308333333332</v>
          </cell>
        </row>
        <row r="2397">
          <cell r="A2397" t="str">
            <v>21422(D)</v>
          </cell>
          <cell r="D2397" t="str">
            <v>Asbestos</v>
          </cell>
          <cell r="E2397">
            <v>100.00000333333335</v>
          </cell>
          <cell r="F2397">
            <v>89.251247499999991</v>
          </cell>
          <cell r="G2397">
            <v>103.38874916666668</v>
          </cell>
          <cell r="H2397">
            <v>107.80230916666666</v>
          </cell>
          <cell r="I2397">
            <v>116.88702499999999</v>
          </cell>
          <cell r="J2397">
            <v>115.575805</v>
          </cell>
          <cell r="K2397">
            <v>9.5728091666666675</v>
          </cell>
        </row>
        <row r="2398">
          <cell r="A2398" t="str">
            <v>21415(D)</v>
          </cell>
          <cell r="D2398" t="str">
            <v>Potash Felspar; Soda     Felspar</v>
          </cell>
          <cell r="E2398">
            <v>99.999993333333336</v>
          </cell>
          <cell r="F2398">
            <v>97.027533333333338</v>
          </cell>
          <cell r="G2398">
            <v>92.532353333333347</v>
          </cell>
          <cell r="H2398">
            <v>97.009289999999993</v>
          </cell>
          <cell r="I2398">
            <v>90.904194166666699</v>
          </cell>
          <cell r="J2398">
            <v>90.612220000000022</v>
          </cell>
          <cell r="K2398">
            <v>7.5510183333333343</v>
          </cell>
        </row>
        <row r="2399">
          <cell r="A2399" t="str">
            <v>21414(D)</v>
          </cell>
          <cell r="D2399" t="str">
            <v>Other Felspar</v>
          </cell>
          <cell r="E2399">
            <v>100</v>
          </cell>
          <cell r="F2399">
            <v>97.027720000000002</v>
          </cell>
          <cell r="G2399">
            <v>92.532330000000002</v>
          </cell>
          <cell r="H2399">
            <v>91.83286333333335</v>
          </cell>
          <cell r="I2399">
            <v>91.48039</v>
          </cell>
          <cell r="J2399">
            <v>93.071535833333328</v>
          </cell>
          <cell r="K2399">
            <v>7.481371666666667</v>
          </cell>
        </row>
        <row r="2400">
          <cell r="A2400" t="str">
            <v>21424(D)</v>
          </cell>
          <cell r="D2400" t="str">
            <v>Talc, Crushed Or Powdered</v>
          </cell>
          <cell r="E2400">
            <v>100.00000083333335</v>
          </cell>
          <cell r="F2400">
            <v>98.30807750000001</v>
          </cell>
          <cell r="G2400">
            <v>100.46251416666667</v>
          </cell>
          <cell r="H2400">
            <v>102.06034833333332</v>
          </cell>
          <cell r="I2400">
            <v>103.93184500000001</v>
          </cell>
          <cell r="J2400">
            <v>106.60819333333335</v>
          </cell>
          <cell r="K2400">
            <v>9.1803533333333327</v>
          </cell>
        </row>
        <row r="2401">
          <cell r="A2401" t="str">
            <v>21425(D)</v>
          </cell>
          <cell r="D2401" t="str">
            <v>Kieserite, Epsomite      (Natural Magnesium       Sulphates)</v>
          </cell>
          <cell r="E2401">
            <v>100.00000250000001</v>
          </cell>
          <cell r="F2401">
            <v>100.90387333333334</v>
          </cell>
          <cell r="G2401">
            <v>93.482853333333324</v>
          </cell>
          <cell r="H2401">
            <v>91.165034999999989</v>
          </cell>
          <cell r="I2401">
            <v>105.95457</v>
          </cell>
          <cell r="J2401">
            <v>111.24379500000001</v>
          </cell>
          <cell r="K2401">
            <v>8.5904308333333326</v>
          </cell>
        </row>
        <row r="2402">
          <cell r="A2402" t="str">
            <v>21311(D)</v>
          </cell>
          <cell r="D2402" t="str">
            <v>Other Non-Agglomerated   Iron Ores &amp; Concentrates,Other Than Roasted       Pyrites</v>
          </cell>
          <cell r="E2402">
            <v>99.999997499999992</v>
          </cell>
          <cell r="F2402">
            <v>94.735219999999984</v>
          </cell>
          <cell r="G2402">
            <v>87.671785</v>
          </cell>
          <cell r="H2402">
            <v>69.380045833333327</v>
          </cell>
          <cell r="I2402">
            <v>70.293340000000001</v>
          </cell>
          <cell r="J2402">
            <v>70.293340000000001</v>
          </cell>
          <cell r="K2402">
            <v>5.8577783333333331</v>
          </cell>
        </row>
        <row r="2403">
          <cell r="A2403" t="str">
            <v>21311(D)</v>
          </cell>
          <cell r="D2403" t="str">
            <v>Agglomerated Iron Ores &amp; Concentrates, Of         Haematite &amp; Concentrates Thereof, Other Than      Roasted Pyrites</v>
          </cell>
          <cell r="E2403">
            <v>99.999997499999992</v>
          </cell>
          <cell r="F2403">
            <v>94.735219999999984</v>
          </cell>
          <cell r="G2403">
            <v>87.671785</v>
          </cell>
          <cell r="H2403">
            <v>69.380045833333327</v>
          </cell>
          <cell r="I2403">
            <v>70.293340000000001</v>
          </cell>
          <cell r="J2403">
            <v>70.293340000000001</v>
          </cell>
          <cell r="K2403">
            <v>5.8577783333333331</v>
          </cell>
        </row>
        <row r="2404">
          <cell r="A2404" t="str">
            <v>37113(D)</v>
          </cell>
          <cell r="D2404" t="str">
            <v>Waste And Scrap Of Cast  Iron</v>
          </cell>
          <cell r="E2404">
            <v>100.00017166666667</v>
          </cell>
          <cell r="F2404">
            <v>87.203282500000014</v>
          </cell>
          <cell r="G2404">
            <v>110.33511833333334</v>
          </cell>
          <cell r="H2404">
            <v>104.54563416666666</v>
          </cell>
          <cell r="I2404">
            <v>100.68742999999999</v>
          </cell>
          <cell r="J2404">
            <v>94.636963333333327</v>
          </cell>
          <cell r="K2404">
            <v>8.0165424999999999</v>
          </cell>
        </row>
        <row r="2405">
          <cell r="A2405" t="str">
            <v>37113(D)</v>
          </cell>
          <cell r="D2405" t="str">
            <v>Waste And Scrap Of Alloy Steel</v>
          </cell>
          <cell r="E2405">
            <v>100.00004333333334</v>
          </cell>
          <cell r="F2405">
            <v>99.84206416666666</v>
          </cell>
          <cell r="G2405">
            <v>125.55586166666667</v>
          </cell>
          <cell r="H2405">
            <v>178.39650416666666</v>
          </cell>
          <cell r="I2405">
            <v>317.19645000000003</v>
          </cell>
          <cell r="J2405">
            <v>328.95412916666669</v>
          </cell>
          <cell r="K2405">
            <v>25.5262925</v>
          </cell>
        </row>
        <row r="2406">
          <cell r="A2406" t="str">
            <v>37113(D)</v>
          </cell>
          <cell r="D2406" t="str">
            <v>Waste And Scrap Of Tinnediron Or Steel</v>
          </cell>
          <cell r="E2406">
            <v>100.00004333333334</v>
          </cell>
          <cell r="F2406">
            <v>99.84206416666666</v>
          </cell>
          <cell r="G2406">
            <v>125.55586166666667</v>
          </cell>
          <cell r="H2406">
            <v>178.39650416666666</v>
          </cell>
          <cell r="I2406">
            <v>317.19645000000003</v>
          </cell>
          <cell r="J2406">
            <v>328.95412916666669</v>
          </cell>
          <cell r="K2406">
            <v>25.5262925</v>
          </cell>
        </row>
        <row r="2407">
          <cell r="A2407" t="str">
            <v>37113(D)</v>
          </cell>
          <cell r="D2407" t="str">
            <v>Other Waste &amp; Scrap Of   Other Than Tinplate</v>
          </cell>
          <cell r="E2407">
            <v>100.00002333333333</v>
          </cell>
          <cell r="F2407">
            <v>101.87802000000001</v>
          </cell>
          <cell r="G2407">
            <v>128.00773999999998</v>
          </cell>
          <cell r="H2407">
            <v>190.29300166666664</v>
          </cell>
          <cell r="I2407">
            <v>352.07347750000002</v>
          </cell>
          <cell r="J2407">
            <v>366.6998358333334</v>
          </cell>
          <cell r="K2407">
            <v>28.346905000000003</v>
          </cell>
        </row>
        <row r="2408">
          <cell r="A2408" t="str">
            <v>34112(D)</v>
          </cell>
          <cell r="D2408" t="str">
            <v>Timber Mouldings</v>
          </cell>
          <cell r="E2408">
            <v>100.00002000000001</v>
          </cell>
          <cell r="F2408">
            <v>100.828615</v>
          </cell>
          <cell r="G2408">
            <v>117.87278666666667</v>
          </cell>
          <cell r="H2408">
            <v>140.98525166666667</v>
          </cell>
          <cell r="I2408">
            <v>220.49790333333334</v>
          </cell>
          <cell r="J2408">
            <v>241.98921333333334</v>
          </cell>
          <cell r="K2408">
            <v>19.90995666666667</v>
          </cell>
        </row>
        <row r="2409">
          <cell r="A2409" t="str">
            <v>34112(D)</v>
          </cell>
          <cell r="D2409" t="str">
            <v>Dressed Timber</v>
          </cell>
          <cell r="E2409">
            <v>100.00002000000001</v>
          </cell>
          <cell r="F2409">
            <v>100.828615</v>
          </cell>
          <cell r="G2409">
            <v>117.87278666666667</v>
          </cell>
          <cell r="H2409">
            <v>140.98525166666667</v>
          </cell>
          <cell r="I2409">
            <v>220.49790333333334</v>
          </cell>
          <cell r="J2409">
            <v>241.98921333333334</v>
          </cell>
          <cell r="K2409">
            <v>19.90995666666667</v>
          </cell>
        </row>
        <row r="2410">
          <cell r="A2410" t="str">
            <v>35112(D)</v>
          </cell>
          <cell r="D2410" t="str">
            <v>Other Aluminium Oxide</v>
          </cell>
          <cell r="E2410">
            <v>100.00000250000001</v>
          </cell>
          <cell r="F2410">
            <v>95.533048333333312</v>
          </cell>
          <cell r="G2410">
            <v>134.68084416666665</v>
          </cell>
          <cell r="H2410">
            <v>150.78567083333331</v>
          </cell>
          <cell r="I2410">
            <v>162.239385</v>
          </cell>
          <cell r="J2410">
            <v>179.42177583333333</v>
          </cell>
          <cell r="K2410">
            <v>14.546574166666666</v>
          </cell>
        </row>
        <row r="2411">
          <cell r="A2411" t="str">
            <v>21316(D)</v>
          </cell>
          <cell r="D2411" t="str">
            <v>Tin Ores And Concentrates</v>
          </cell>
          <cell r="E2411">
            <v>100</v>
          </cell>
          <cell r="F2411">
            <v>106.17254999999999</v>
          </cell>
          <cell r="G2411">
            <v>121.60908666666664</v>
          </cell>
          <cell r="H2411">
            <v>121.95657666666665</v>
          </cell>
          <cell r="I2411">
            <v>157.70274666666666</v>
          </cell>
          <cell r="J2411">
            <v>206.80102916666667</v>
          </cell>
          <cell r="K2411">
            <v>19.396300833333331</v>
          </cell>
        </row>
        <row r="2412">
          <cell r="A2412" t="str">
            <v>21317(D)</v>
          </cell>
          <cell r="D2412" t="str">
            <v>Ilmenite And Concentrates</v>
          </cell>
          <cell r="E2412">
            <v>100</v>
          </cell>
          <cell r="F2412">
            <v>106.17254999999999</v>
          </cell>
          <cell r="G2412">
            <v>121.60908666666664</v>
          </cell>
          <cell r="H2412">
            <v>121.95657666666665</v>
          </cell>
          <cell r="I2412">
            <v>157.70274666666666</v>
          </cell>
          <cell r="J2412">
            <v>206.80102916666667</v>
          </cell>
          <cell r="K2412">
            <v>19.396300833333331</v>
          </cell>
        </row>
        <row r="2413">
          <cell r="A2413" t="str">
            <v>21315(D)</v>
          </cell>
          <cell r="D2413" t="str">
            <v>Zircon And Concentrates</v>
          </cell>
          <cell r="E2413">
            <v>100</v>
          </cell>
          <cell r="F2413">
            <v>106.17254999999999</v>
          </cell>
          <cell r="G2413">
            <v>121.60908666666664</v>
          </cell>
          <cell r="H2413">
            <v>121.95657666666665</v>
          </cell>
          <cell r="I2413">
            <v>157.70274666666666</v>
          </cell>
          <cell r="J2413">
            <v>206.80102916666667</v>
          </cell>
          <cell r="K2413">
            <v>19.396300833333331</v>
          </cell>
        </row>
        <row r="2414">
          <cell r="A2414" t="str">
            <v>37211(D)</v>
          </cell>
          <cell r="D2414" t="str">
            <v>Copper Waste And Scrap</v>
          </cell>
          <cell r="E2414">
            <v>100.00002000000001</v>
          </cell>
          <cell r="F2414">
            <v>100.828615</v>
          </cell>
          <cell r="G2414">
            <v>117.87278666666667</v>
          </cell>
          <cell r="H2414">
            <v>140.98525166666667</v>
          </cell>
          <cell r="I2414">
            <v>220.49790333333334</v>
          </cell>
          <cell r="J2414">
            <v>241.98921333333334</v>
          </cell>
          <cell r="K2414">
            <v>19.90995666666667</v>
          </cell>
        </row>
        <row r="2415">
          <cell r="A2415" t="str">
            <v>37217(D)</v>
          </cell>
          <cell r="D2415" t="str">
            <v>Aluminium Waste And Scrap</v>
          </cell>
          <cell r="E2415">
            <v>100.00002000000001</v>
          </cell>
          <cell r="F2415">
            <v>100.828615</v>
          </cell>
          <cell r="G2415">
            <v>117.87278666666667</v>
          </cell>
          <cell r="H2415">
            <v>140.98525166666667</v>
          </cell>
          <cell r="I2415">
            <v>220.49790333333334</v>
          </cell>
          <cell r="J2415">
            <v>241.98921333333334</v>
          </cell>
          <cell r="K2415">
            <v>19.90995666666667</v>
          </cell>
        </row>
        <row r="2416">
          <cell r="A2416" t="str">
            <v>31115(D)</v>
          </cell>
          <cell r="D2416" t="str">
            <v>Guts, Bladders And       Stomachs Of Animals (O/T Fish), Whole And Pieces  Thereof, Fresh, Chilled, Frozen, Salted Or Smoked</v>
          </cell>
          <cell r="E2416">
            <v>99.999414166666682</v>
          </cell>
          <cell r="F2416">
            <v>106.07284999999997</v>
          </cell>
          <cell r="G2416">
            <v>91.760037499999981</v>
          </cell>
          <cell r="H2416">
            <v>66.734569999999991</v>
          </cell>
          <cell r="I2416">
            <v>107.47778000000001</v>
          </cell>
          <cell r="J2416">
            <v>107.47778000000001</v>
          </cell>
          <cell r="K2416">
            <v>8.9564816666666669</v>
          </cell>
        </row>
        <row r="2417">
          <cell r="A2417" t="str">
            <v>11123(D)</v>
          </cell>
          <cell r="D2417" t="str">
            <v>Ginseng Roots</v>
          </cell>
          <cell r="E2417">
            <v>100.00004</v>
          </cell>
          <cell r="F2417">
            <v>102.11539999999999</v>
          </cell>
          <cell r="G2417">
            <v>80.233825833333327</v>
          </cell>
          <cell r="H2417">
            <v>91.73933000000001</v>
          </cell>
          <cell r="I2417">
            <v>85.287179166666675</v>
          </cell>
          <cell r="J2417">
            <v>95.948207500000009</v>
          </cell>
          <cell r="K2417">
            <v>8.5539900000000006</v>
          </cell>
        </row>
        <row r="2418">
          <cell r="A2418" t="str">
            <v>11123(D)</v>
          </cell>
          <cell r="D2418" t="str">
            <v>Other Plants &amp; Parts Of  Plants Used Primarily In Perfumery,Pharmacy Or Forinsecticidal/Fungicidal  Use, W/N Cut/Crushed/Powd</v>
          </cell>
          <cell r="E2418">
            <v>100</v>
          </cell>
          <cell r="F2418">
            <v>90.052560000000014</v>
          </cell>
          <cell r="G2418">
            <v>59.241129166666667</v>
          </cell>
          <cell r="H2418">
            <v>67.43210666666667</v>
          </cell>
          <cell r="I2418">
            <v>73.661850833333332</v>
          </cell>
          <cell r="J2418">
            <v>69.661630000000002</v>
          </cell>
          <cell r="K2418">
            <v>5.7074024999999997</v>
          </cell>
        </row>
        <row r="2419">
          <cell r="A2419" t="str">
            <v>11126(D)</v>
          </cell>
          <cell r="D2419" t="str">
            <v>Orchid, Fresh</v>
          </cell>
          <cell r="E2419">
            <v>100</v>
          </cell>
          <cell r="F2419">
            <v>93.243203333333327</v>
          </cell>
          <cell r="G2419">
            <v>66.220407500000007</v>
          </cell>
          <cell r="H2419">
            <v>73.989848333333342</v>
          </cell>
          <cell r="I2419">
            <v>78.035306666666671</v>
          </cell>
          <cell r="J2419">
            <v>76.467475000000007</v>
          </cell>
          <cell r="K2419">
            <v>6.4964133333333338</v>
          </cell>
        </row>
        <row r="2420">
          <cell r="A2420" t="str">
            <v>32216(D)</v>
          </cell>
          <cell r="D2420" t="str">
            <v>Agar-Agar</v>
          </cell>
          <cell r="E2420">
            <v>99.999941666666672</v>
          </cell>
          <cell r="F2420">
            <v>108.04213249999999</v>
          </cell>
          <cell r="G2420">
            <v>105.52144999999999</v>
          </cell>
          <cell r="H2420">
            <v>105.03001999999999</v>
          </cell>
          <cell r="I2420">
            <v>104.62755749999998</v>
          </cell>
          <cell r="J2420">
            <v>107.32052666666667</v>
          </cell>
          <cell r="K2420">
            <v>10.331285000000001</v>
          </cell>
        </row>
        <row r="2421">
          <cell r="A2421" t="str">
            <v>21111(D)</v>
          </cell>
          <cell r="D2421" t="str">
            <v>Other Coal, Whether Or   Not Pulverised, But Not  Agglomerated</v>
          </cell>
          <cell r="E2421">
            <v>100.00002499999999</v>
          </cell>
          <cell r="F2421">
            <v>102.49816</v>
          </cell>
          <cell r="G2421">
            <v>96.787588333333318</v>
          </cell>
          <cell r="H2421">
            <v>84.870699999999999</v>
          </cell>
          <cell r="I2421">
            <v>79.548873333333333</v>
          </cell>
          <cell r="J2421">
            <v>78.475480000000005</v>
          </cell>
          <cell r="K2421">
            <v>6.539623333333334</v>
          </cell>
        </row>
        <row r="2422">
          <cell r="A2422" t="str">
            <v>21211(D)</v>
          </cell>
          <cell r="D2422" t="str">
            <v>Petroleum Oils, Crude</v>
          </cell>
          <cell r="E2422">
            <v>100.00000083333333</v>
          </cell>
          <cell r="F2422">
            <v>95.656961666666675</v>
          </cell>
          <cell r="G2422">
            <v>89.373913333333334</v>
          </cell>
          <cell r="H2422">
            <v>102.40479416666666</v>
          </cell>
          <cell r="I2422">
            <v>138.31196749999998</v>
          </cell>
          <cell r="J2422">
            <v>189.99078</v>
          </cell>
          <cell r="K2422">
            <v>17.232141666666667</v>
          </cell>
        </row>
        <row r="2423">
          <cell r="A2423" t="str">
            <v>35615(D)</v>
          </cell>
          <cell r="D2423" t="str">
            <v>Gasoline (Motor)</v>
          </cell>
          <cell r="E2423">
            <v>99.999352500000001</v>
          </cell>
          <cell r="F2423">
            <v>95.453184166666674</v>
          </cell>
          <cell r="G2423">
            <v>87.332030000000017</v>
          </cell>
          <cell r="H2423">
            <v>102.34325</v>
          </cell>
          <cell r="I2423">
            <v>110.23677000000002</v>
          </cell>
          <cell r="J2423">
            <v>161.81767583333331</v>
          </cell>
          <cell r="K2423">
            <v>15.627663333333333</v>
          </cell>
        </row>
        <row r="2424">
          <cell r="A2424" t="str">
            <v>35616(D)</v>
          </cell>
          <cell r="D2424" t="str">
            <v>Naphta</v>
          </cell>
          <cell r="E2424">
            <v>99.999352500000001</v>
          </cell>
          <cell r="F2424">
            <v>95.453184166666674</v>
          </cell>
          <cell r="G2424">
            <v>87.332030000000017</v>
          </cell>
          <cell r="H2424">
            <v>102.34325</v>
          </cell>
          <cell r="I2424">
            <v>110.23677000000002</v>
          </cell>
          <cell r="J2424">
            <v>161.81767583333331</v>
          </cell>
          <cell r="K2424">
            <v>15.627663333333333</v>
          </cell>
        </row>
        <row r="2425">
          <cell r="A2425" t="str">
            <v>35612(D)</v>
          </cell>
          <cell r="D2425" t="str">
            <v>Kerosene, Dual Purpose (Include Aviation Turbine Fuel)</v>
          </cell>
          <cell r="E2425">
            <v>99.999352500000001</v>
          </cell>
          <cell r="F2425">
            <v>95.453184166666674</v>
          </cell>
          <cell r="G2425">
            <v>87.332030000000017</v>
          </cell>
          <cell r="H2425">
            <v>102.34325</v>
          </cell>
          <cell r="I2425">
            <v>110.23677000000002</v>
          </cell>
          <cell r="J2425">
            <v>161.81767583333331</v>
          </cell>
          <cell r="K2425">
            <v>15.627663333333333</v>
          </cell>
        </row>
        <row r="2426">
          <cell r="A2426" t="str">
            <v>35613(D)</v>
          </cell>
          <cell r="D2426" t="str">
            <v>Oil, Gas Diesel</v>
          </cell>
          <cell r="E2426">
            <v>99.999352500000001</v>
          </cell>
          <cell r="F2426">
            <v>95.453184166666674</v>
          </cell>
          <cell r="G2426">
            <v>87.332030000000017</v>
          </cell>
          <cell r="H2426">
            <v>102.34325</v>
          </cell>
          <cell r="I2426">
            <v>110.23677000000002</v>
          </cell>
          <cell r="J2426">
            <v>161.81767583333331</v>
          </cell>
          <cell r="K2426">
            <v>15.627663333333333</v>
          </cell>
        </row>
        <row r="2427">
          <cell r="A2427" t="str">
            <v>35613(D)</v>
          </cell>
          <cell r="D2427" t="str">
            <v>Residue</v>
          </cell>
          <cell r="E2427">
            <v>99.999352500000001</v>
          </cell>
          <cell r="F2427">
            <v>95.453184166666674</v>
          </cell>
          <cell r="G2427">
            <v>87.332030000000017</v>
          </cell>
          <cell r="H2427">
            <v>102.34325</v>
          </cell>
          <cell r="I2427">
            <v>110.23677000000002</v>
          </cell>
          <cell r="J2427">
            <v>161.81767583333331</v>
          </cell>
          <cell r="K2427">
            <v>15.627663333333333</v>
          </cell>
        </row>
        <row r="2428">
          <cell r="A2428" t="str">
            <v>35613(D)</v>
          </cell>
          <cell r="D2428" t="str">
            <v>Oil Fuel</v>
          </cell>
          <cell r="E2428">
            <v>99.999352500000001</v>
          </cell>
          <cell r="F2428">
            <v>95.453184166666674</v>
          </cell>
          <cell r="G2428">
            <v>87.332030000000017</v>
          </cell>
          <cell r="H2428">
            <v>102.34325</v>
          </cell>
          <cell r="I2428">
            <v>110.23677000000002</v>
          </cell>
          <cell r="J2428">
            <v>161.81767583333331</v>
          </cell>
          <cell r="K2428">
            <v>15.627663333333333</v>
          </cell>
        </row>
        <row r="2429">
          <cell r="A2429" t="str">
            <v>35615(D)</v>
          </cell>
          <cell r="D2429" t="str">
            <v>Blended Lubricating Oil</v>
          </cell>
          <cell r="E2429">
            <v>99.999352500000001</v>
          </cell>
          <cell r="F2429">
            <v>95.453184166666674</v>
          </cell>
          <cell r="G2429">
            <v>87.332030000000017</v>
          </cell>
          <cell r="H2429">
            <v>102.34325</v>
          </cell>
          <cell r="I2429">
            <v>110.23677000000002</v>
          </cell>
          <cell r="J2429">
            <v>161.81767583333331</v>
          </cell>
          <cell r="K2429">
            <v>15.627663333333333</v>
          </cell>
        </row>
        <row r="2430">
          <cell r="A2430" t="str">
            <v>35611(D)</v>
          </cell>
          <cell r="D2430" t="str">
            <v>Motor Spirit, Unleaded   Petrol, Ron97 And Above</v>
          </cell>
          <cell r="E2430">
            <v>99.999352500000001</v>
          </cell>
          <cell r="F2430">
            <v>95.453184166666674</v>
          </cell>
          <cell r="G2430">
            <v>87.332030000000017</v>
          </cell>
          <cell r="H2430">
            <v>102.34325</v>
          </cell>
          <cell r="I2430">
            <v>110.23677000000002</v>
          </cell>
          <cell r="J2430">
            <v>161.81767583333331</v>
          </cell>
          <cell r="K2430">
            <v>15.627663333333333</v>
          </cell>
        </row>
        <row r="2431">
          <cell r="A2431" t="str">
            <v>35611(D)</v>
          </cell>
          <cell r="D2431" t="str">
            <v>Motor Spirit, Unleaded   Petrol, Below Ron97</v>
          </cell>
          <cell r="E2431">
            <v>99.999352500000001</v>
          </cell>
          <cell r="F2431">
            <v>95.453184166666674</v>
          </cell>
          <cell r="G2431">
            <v>87.332030000000017</v>
          </cell>
          <cell r="H2431">
            <v>102.34325</v>
          </cell>
          <cell r="I2431">
            <v>110.23677000000002</v>
          </cell>
          <cell r="J2431">
            <v>161.81767583333331</v>
          </cell>
          <cell r="K2431">
            <v>15.627663333333333</v>
          </cell>
        </row>
        <row r="2432">
          <cell r="A2432" t="str">
            <v>37115(D)</v>
          </cell>
          <cell r="D2432" t="str">
            <v>Motor Spirit, Premium,   Ron 97 And Above</v>
          </cell>
          <cell r="E2432">
            <v>99.999352500000001</v>
          </cell>
          <cell r="F2432">
            <v>95.453184166666674</v>
          </cell>
          <cell r="G2432">
            <v>87.332030000000017</v>
          </cell>
          <cell r="H2432">
            <v>102.34325</v>
          </cell>
          <cell r="I2432">
            <v>110.23677000000002</v>
          </cell>
          <cell r="J2432">
            <v>161.81767583333331</v>
          </cell>
          <cell r="K2432">
            <v>15.627663333333333</v>
          </cell>
        </row>
        <row r="2433">
          <cell r="A2433" t="str">
            <v>35613(D)</v>
          </cell>
          <cell r="D2433" t="str">
            <v>Naptha, Having A         Flashpoint Below 23      Degrees Celcius</v>
          </cell>
          <cell r="E2433">
            <v>99.999352500000001</v>
          </cell>
          <cell r="F2433">
            <v>95.453184166666674</v>
          </cell>
          <cell r="G2433">
            <v>87.332030000000017</v>
          </cell>
          <cell r="H2433">
            <v>102.34325</v>
          </cell>
          <cell r="I2433">
            <v>110.23677000000002</v>
          </cell>
          <cell r="J2433">
            <v>161.81767583333331</v>
          </cell>
          <cell r="K2433">
            <v>15.627663333333333</v>
          </cell>
        </row>
        <row r="2434">
          <cell r="A2434" t="str">
            <v>35615(D)</v>
          </cell>
          <cell r="D2434" t="str">
            <v>Liquefied Petroleum Gas (Lpg)</v>
          </cell>
          <cell r="E2434">
            <v>99.999352500000001</v>
          </cell>
          <cell r="F2434">
            <v>95.453184166666674</v>
          </cell>
          <cell r="G2434">
            <v>87.332030000000017</v>
          </cell>
          <cell r="H2434">
            <v>102.34325</v>
          </cell>
          <cell r="I2434">
            <v>110.23677000000002</v>
          </cell>
          <cell r="J2434">
            <v>161.81767583333331</v>
          </cell>
          <cell r="K2434">
            <v>15.627663333333333</v>
          </cell>
        </row>
        <row r="2435">
          <cell r="A2435" t="str">
            <v>35613(D)</v>
          </cell>
          <cell r="D2435" t="str">
            <v>High Speed Diesel Fuel</v>
          </cell>
          <cell r="E2435">
            <v>99.999999166666669</v>
          </cell>
          <cell r="F2435">
            <v>97.496152500000008</v>
          </cell>
          <cell r="G2435">
            <v>97.654599166666671</v>
          </cell>
          <cell r="H2435">
            <v>98.96606833333334</v>
          </cell>
          <cell r="I2435">
            <v>97.911154166666662</v>
          </cell>
          <cell r="J2435">
            <v>174.70747749999998</v>
          </cell>
          <cell r="K2435">
            <v>14.513604166666667</v>
          </cell>
        </row>
        <row r="2436">
          <cell r="A2436" t="str">
            <v>35613(D)</v>
          </cell>
          <cell r="D2436" t="str">
            <v>Other Diesel Fuel</v>
          </cell>
          <cell r="E2436">
            <v>99.996063333333339</v>
          </cell>
          <cell r="F2436">
            <v>96.945000833333339</v>
          </cell>
          <cell r="G2436">
            <v>72.733357499999997</v>
          </cell>
          <cell r="H2436">
            <v>102.94870416666667</v>
          </cell>
          <cell r="I2436">
            <v>100.38975000000001</v>
          </cell>
          <cell r="J2436">
            <v>98.618165000000005</v>
          </cell>
          <cell r="K2436">
            <v>18.306365833333334</v>
          </cell>
        </row>
        <row r="2437">
          <cell r="A2437" t="str">
            <v>35613(D)</v>
          </cell>
          <cell r="D2437" t="str">
            <v>Residual Fuel Oils</v>
          </cell>
          <cell r="E2437">
            <v>99.999352500000001</v>
          </cell>
          <cell r="F2437">
            <v>95.453184166666674</v>
          </cell>
          <cell r="G2437">
            <v>87.332030000000017</v>
          </cell>
          <cell r="H2437">
            <v>102.34325</v>
          </cell>
          <cell r="I2437">
            <v>110.23677000000002</v>
          </cell>
          <cell r="J2437">
            <v>161.81767583333331</v>
          </cell>
          <cell r="K2437">
            <v>15.627663333333333</v>
          </cell>
        </row>
        <row r="2438">
          <cell r="A2438" t="str">
            <v>35613(D)</v>
          </cell>
          <cell r="D2438" t="str">
            <v>Fuel Oils Other Than     Residual Fuel</v>
          </cell>
          <cell r="E2438">
            <v>100</v>
          </cell>
          <cell r="F2438">
            <v>91.070795833333335</v>
          </cell>
          <cell r="G2438">
            <v>77.145953333333338</v>
          </cell>
          <cell r="H2438">
            <v>107.92858666666667</v>
          </cell>
          <cell r="I2438">
            <v>137.13386</v>
          </cell>
          <cell r="J2438">
            <v>173.38888416666668</v>
          </cell>
          <cell r="K2438">
            <v>16.131128333333333</v>
          </cell>
        </row>
        <row r="2439">
          <cell r="A2439" t="str">
            <v>35617(D)</v>
          </cell>
          <cell r="D2439" t="str">
            <v>Liquid Lubricant         Preparation</v>
          </cell>
          <cell r="E2439">
            <v>99.999352500000001</v>
          </cell>
          <cell r="F2439">
            <v>95.453184166666674</v>
          </cell>
          <cell r="G2439">
            <v>87.332030000000017</v>
          </cell>
          <cell r="H2439">
            <v>102.34325</v>
          </cell>
          <cell r="I2439">
            <v>110.23677000000002</v>
          </cell>
          <cell r="J2439">
            <v>161.81767583333331</v>
          </cell>
          <cell r="K2439">
            <v>15.627663333333333</v>
          </cell>
        </row>
        <row r="2440">
          <cell r="A2440" t="str">
            <v>35618(D)</v>
          </cell>
          <cell r="D2440" t="str">
            <v>Other Oils And Other     Products Of Distillation Of High Temperature Coal Tar</v>
          </cell>
          <cell r="E2440">
            <v>99.99999583333333</v>
          </cell>
          <cell r="F2440">
            <v>112.40831250000001</v>
          </cell>
          <cell r="G2440">
            <v>84.570087500000014</v>
          </cell>
          <cell r="H2440">
            <v>89.420249999999996</v>
          </cell>
          <cell r="I2440">
            <v>97.540056666666672</v>
          </cell>
          <cell r="J2440">
            <v>97.54007</v>
          </cell>
          <cell r="K2440">
            <v>8.1283391666666667</v>
          </cell>
        </row>
        <row r="2441">
          <cell r="A2441" t="str">
            <v>35616(D)</v>
          </cell>
          <cell r="D2441" t="str">
            <v>Asphalt And Bituminous Products, N.E.C.</v>
          </cell>
          <cell r="E2441">
            <v>99.99999583333333</v>
          </cell>
          <cell r="F2441">
            <v>112.40831250000001</v>
          </cell>
          <cell r="G2441">
            <v>84.570087500000014</v>
          </cell>
          <cell r="H2441">
            <v>89.420249999999996</v>
          </cell>
          <cell r="I2441">
            <v>97.540056666666672</v>
          </cell>
          <cell r="J2441">
            <v>97.54007</v>
          </cell>
          <cell r="K2441">
            <v>8.1283391666666667</v>
          </cell>
        </row>
        <row r="2442">
          <cell r="A2442" t="str">
            <v>35616(D)</v>
          </cell>
          <cell r="D2442" t="str">
            <v>Asphalt Premix (New)</v>
          </cell>
          <cell r="E2442">
            <v>99.99999583333333</v>
          </cell>
          <cell r="F2442">
            <v>112.40831250000001</v>
          </cell>
          <cell r="G2442">
            <v>84.570087500000014</v>
          </cell>
          <cell r="H2442">
            <v>89.420249999999996</v>
          </cell>
          <cell r="I2442">
            <v>97.540056666666672</v>
          </cell>
          <cell r="J2442">
            <v>97.54007</v>
          </cell>
          <cell r="K2442">
            <v>8.1283391666666667</v>
          </cell>
        </row>
        <row r="2443">
          <cell r="A2443" t="str">
            <v>35615(D)</v>
          </cell>
          <cell r="D2443" t="str">
            <v>Liquefied Butanes</v>
          </cell>
          <cell r="E2443">
            <v>100.00000333333332</v>
          </cell>
          <cell r="F2443">
            <v>88.096507500000001</v>
          </cell>
          <cell r="G2443">
            <v>82.421490833333337</v>
          </cell>
          <cell r="H2443">
            <v>104.67388999999999</v>
          </cell>
          <cell r="I2443">
            <v>103.91869583333332</v>
          </cell>
          <cell r="J2443">
            <v>104.25376999999999</v>
          </cell>
          <cell r="K2443">
            <v>8.6878141666666675</v>
          </cell>
        </row>
        <row r="2444">
          <cell r="A2444" t="str">
            <v>35113(D)</v>
          </cell>
          <cell r="D2444" t="str">
            <v>Liquefied Natural Gas (Lng)</v>
          </cell>
          <cell r="E2444">
            <v>100.00000333333332</v>
          </cell>
          <cell r="F2444">
            <v>88.096507500000001</v>
          </cell>
          <cell r="G2444">
            <v>82.421490833333337</v>
          </cell>
          <cell r="H2444">
            <v>104.67388999999999</v>
          </cell>
          <cell r="I2444">
            <v>103.91869583333332</v>
          </cell>
          <cell r="J2444">
            <v>104.25376999999999</v>
          </cell>
          <cell r="K2444">
            <v>8.6878141666666675</v>
          </cell>
        </row>
        <row r="2445">
          <cell r="A2445" t="str">
            <v>21211(D)</v>
          </cell>
          <cell r="D2445" t="str">
            <v>Natural Gas, In Gaseous State</v>
          </cell>
          <cell r="E2445">
            <v>100.00000333333332</v>
          </cell>
          <cell r="F2445">
            <v>88.096507500000001</v>
          </cell>
          <cell r="G2445">
            <v>82.421490833333337</v>
          </cell>
          <cell r="H2445">
            <v>104.67388999999999</v>
          </cell>
          <cell r="I2445">
            <v>103.91869583333332</v>
          </cell>
          <cell r="J2445">
            <v>104.25376999999999</v>
          </cell>
          <cell r="K2445">
            <v>8.6878141666666675</v>
          </cell>
        </row>
        <row r="2446">
          <cell r="A2446" t="str">
            <v>35615(D)</v>
          </cell>
          <cell r="D2446" t="str">
            <v>Ethylene Gas (New)</v>
          </cell>
          <cell r="E2446">
            <v>100.00000333333332</v>
          </cell>
          <cell r="F2446">
            <v>88.096507500000001</v>
          </cell>
          <cell r="G2446">
            <v>82.421490833333337</v>
          </cell>
          <cell r="H2446">
            <v>104.67388999999999</v>
          </cell>
          <cell r="I2446">
            <v>103.91869583333332</v>
          </cell>
          <cell r="J2446">
            <v>104.25376999999999</v>
          </cell>
          <cell r="K2446">
            <v>8.6878141666666675</v>
          </cell>
        </row>
        <row r="2447">
          <cell r="A2447" t="str">
            <v>35618(D)</v>
          </cell>
          <cell r="D2447" t="str">
            <v>Gas</v>
          </cell>
          <cell r="E2447">
            <v>100.00000333333332</v>
          </cell>
          <cell r="F2447">
            <v>88.096507500000001</v>
          </cell>
          <cell r="G2447">
            <v>82.421490833333337</v>
          </cell>
          <cell r="H2447">
            <v>104.67388999999999</v>
          </cell>
          <cell r="I2447">
            <v>103.91869583333332</v>
          </cell>
          <cell r="J2447">
            <v>104.25376999999999</v>
          </cell>
          <cell r="K2447">
            <v>8.6878141666666675</v>
          </cell>
        </row>
        <row r="2448">
          <cell r="A2448" t="str">
            <v>41111(D)</v>
          </cell>
          <cell r="D2448" t="str">
            <v>Electricity</v>
          </cell>
          <cell r="E2448">
            <v>99.999808333333334</v>
          </cell>
          <cell r="F2448">
            <v>93.158990000000003</v>
          </cell>
          <cell r="G2448">
            <v>86.368008333333336</v>
          </cell>
          <cell r="H2448">
            <v>103.04984083333333</v>
          </cell>
          <cell r="I2448">
            <v>117.9456175</v>
          </cell>
          <cell r="J2448">
            <v>151.70087333333333</v>
          </cell>
          <cell r="K2448">
            <v>13.773953333333333</v>
          </cell>
        </row>
        <row r="2449">
          <cell r="A2449" t="str">
            <v>31514(D)</v>
          </cell>
          <cell r="D2449" t="str">
            <v>Crude Soya-Bean Oil,     Whether Or Not Degummed</v>
          </cell>
          <cell r="E2449">
            <v>99.997389999999996</v>
          </cell>
          <cell r="F2449">
            <v>84.070914999999999</v>
          </cell>
          <cell r="G2449">
            <v>88.313619166666669</v>
          </cell>
          <cell r="H2449">
            <v>101.56392833333334</v>
          </cell>
          <cell r="I2449">
            <v>112.2033375</v>
          </cell>
          <cell r="J2449">
            <v>99.475210000000004</v>
          </cell>
          <cell r="K2449">
            <v>8.2896008333333331</v>
          </cell>
        </row>
        <row r="2450">
          <cell r="A2450" t="str">
            <v>31519(D)</v>
          </cell>
          <cell r="D2450" t="str">
            <v>Soyabean Oil</v>
          </cell>
          <cell r="E2450">
            <v>99.997389999999996</v>
          </cell>
          <cell r="F2450">
            <v>84.070914999999999</v>
          </cell>
          <cell r="G2450">
            <v>88.313619166666669</v>
          </cell>
          <cell r="H2450">
            <v>101.56392833333334</v>
          </cell>
          <cell r="I2450">
            <v>112.2033375</v>
          </cell>
          <cell r="J2450">
            <v>99.475210000000004</v>
          </cell>
          <cell r="K2450">
            <v>8.2896008333333331</v>
          </cell>
        </row>
        <row r="2451">
          <cell r="A2451" t="str">
            <v>31514(D)</v>
          </cell>
          <cell r="D2451" t="str">
            <v>Crude Oil Of Sunflower-  Seed Or Safflower Oil</v>
          </cell>
          <cell r="E2451">
            <v>99.997389999999996</v>
          </cell>
          <cell r="F2451">
            <v>84.070914999999999</v>
          </cell>
          <cell r="G2451">
            <v>88.313619166666669</v>
          </cell>
          <cell r="H2451">
            <v>101.56392833333334</v>
          </cell>
          <cell r="I2451">
            <v>112.2033375</v>
          </cell>
          <cell r="J2451">
            <v>99.475210000000004</v>
          </cell>
          <cell r="K2451">
            <v>8.2896008333333331</v>
          </cell>
        </row>
        <row r="2452">
          <cell r="A2452" t="str">
            <v>31511(D)</v>
          </cell>
          <cell r="D2452" t="str">
            <v>Maize (Corn) Oil, Crude</v>
          </cell>
          <cell r="E2452">
            <v>99.997389999999996</v>
          </cell>
          <cell r="F2452">
            <v>84.070914999999999</v>
          </cell>
          <cell r="G2452">
            <v>88.313619166666669</v>
          </cell>
          <cell r="H2452">
            <v>101.56392833333334</v>
          </cell>
          <cell r="I2452">
            <v>112.2033375</v>
          </cell>
          <cell r="J2452">
            <v>99.475210000000004</v>
          </cell>
          <cell r="K2452">
            <v>8.2896008333333331</v>
          </cell>
        </row>
        <row r="2453">
          <cell r="A2453" t="str">
            <v>31511(D)</v>
          </cell>
          <cell r="D2453" t="str">
            <v>Rape, Colza Or Mustard   Oil, Crude</v>
          </cell>
          <cell r="E2453">
            <v>99.997389999999996</v>
          </cell>
          <cell r="F2453">
            <v>84.070914999999999</v>
          </cell>
          <cell r="G2453">
            <v>88.313619166666669</v>
          </cell>
          <cell r="H2453">
            <v>101.56392833333334</v>
          </cell>
          <cell r="I2453">
            <v>112.2033375</v>
          </cell>
          <cell r="J2453">
            <v>99.475210000000004</v>
          </cell>
          <cell r="K2453">
            <v>8.2896008333333331</v>
          </cell>
        </row>
        <row r="2454">
          <cell r="A2454" t="str">
            <v>31519(D)</v>
          </cell>
          <cell r="D2454" t="str">
            <v>Sesame Oil For Domestic  Use</v>
          </cell>
          <cell r="E2454">
            <v>99.997389999999996</v>
          </cell>
          <cell r="F2454">
            <v>84.070914999999999</v>
          </cell>
          <cell r="G2454">
            <v>88.313619166666669</v>
          </cell>
          <cell r="H2454">
            <v>101.56392833333334</v>
          </cell>
          <cell r="I2454">
            <v>112.2033375</v>
          </cell>
          <cell r="J2454">
            <v>99.475210000000004</v>
          </cell>
          <cell r="K2454">
            <v>8.2896008333333331</v>
          </cell>
        </row>
        <row r="2455">
          <cell r="A2455" t="str">
            <v>31513(D)</v>
          </cell>
          <cell r="D2455" t="str">
            <v>Palm Oil, Crude</v>
          </cell>
          <cell r="E2455">
            <v>100.00000166666668</v>
          </cell>
          <cell r="F2455">
            <v>121.59031</v>
          </cell>
          <cell r="G2455">
            <v>120.06133583333333</v>
          </cell>
          <cell r="H2455">
            <v>138.48533166666667</v>
          </cell>
          <cell r="I2455">
            <v>134.15094999999999</v>
          </cell>
          <cell r="J2455">
            <v>134.15094999999999</v>
          </cell>
          <cell r="K2455">
            <v>11.179245833333333</v>
          </cell>
        </row>
        <row r="2456">
          <cell r="A2456" t="str">
            <v>31519(D)</v>
          </cell>
          <cell r="D2456" t="str">
            <v>Refined/Bleached/Deodorised/Neutralised Palm Oil (Hydrogenated)</v>
          </cell>
          <cell r="E2456">
            <v>100.00000166666668</v>
          </cell>
          <cell r="F2456">
            <v>121.59031</v>
          </cell>
          <cell r="G2456">
            <v>120.06133583333333</v>
          </cell>
          <cell r="H2456">
            <v>138.48533166666667</v>
          </cell>
          <cell r="I2456">
            <v>134.15094999999999</v>
          </cell>
          <cell r="J2456">
            <v>134.15094999999999</v>
          </cell>
          <cell r="K2456">
            <v>11.179245833333333</v>
          </cell>
        </row>
        <row r="2457">
          <cell r="A2457" t="str">
            <v>31514(D)</v>
          </cell>
          <cell r="D2457" t="str">
            <v>Coconut (Copra) Oil,     Crude</v>
          </cell>
          <cell r="E2457">
            <v>100.00000166666668</v>
          </cell>
          <cell r="F2457">
            <v>121.59031</v>
          </cell>
          <cell r="G2457">
            <v>120.06133583333333</v>
          </cell>
          <cell r="H2457">
            <v>138.48533166666667</v>
          </cell>
          <cell r="I2457">
            <v>134.15094999999999</v>
          </cell>
          <cell r="J2457">
            <v>134.15094999999999</v>
          </cell>
          <cell r="K2457">
            <v>11.179245833333333</v>
          </cell>
        </row>
        <row r="2458">
          <cell r="A2458" t="str">
            <v>31519(D)</v>
          </cell>
          <cell r="D2458" t="str">
            <v>Coconut Oil, Refined</v>
          </cell>
          <cell r="E2458">
            <v>100.00000166666668</v>
          </cell>
          <cell r="F2458">
            <v>121.59031</v>
          </cell>
          <cell r="G2458">
            <v>120.06133583333333</v>
          </cell>
          <cell r="H2458">
            <v>138.48533166666667</v>
          </cell>
          <cell r="I2458">
            <v>134.15094999999999</v>
          </cell>
          <cell r="J2458">
            <v>134.15094999999999</v>
          </cell>
          <cell r="K2458">
            <v>11.179245833333333</v>
          </cell>
        </row>
        <row r="2459">
          <cell r="A2459" t="str">
            <v>31513(D)</v>
          </cell>
          <cell r="D2459" t="str">
            <v>Palm Kernel Oil, Crude</v>
          </cell>
          <cell r="E2459">
            <v>100.00000166666668</v>
          </cell>
          <cell r="F2459">
            <v>121.59031</v>
          </cell>
          <cell r="G2459">
            <v>120.06133583333333</v>
          </cell>
          <cell r="H2459">
            <v>138.48533166666667</v>
          </cell>
          <cell r="I2459">
            <v>134.15094999999999</v>
          </cell>
          <cell r="J2459">
            <v>134.15094999999999</v>
          </cell>
          <cell r="K2459">
            <v>11.179245833333333</v>
          </cell>
        </row>
        <row r="2460">
          <cell r="A2460" t="str">
            <v>31519(D)</v>
          </cell>
          <cell r="D2460" t="str">
            <v>R.B.D. P.K. Olein (Hydrogenated)</v>
          </cell>
          <cell r="E2460">
            <v>100.00000166666668</v>
          </cell>
          <cell r="F2460">
            <v>121.59031</v>
          </cell>
          <cell r="G2460">
            <v>120.06133583333333</v>
          </cell>
          <cell r="H2460">
            <v>138.48533166666667</v>
          </cell>
          <cell r="I2460">
            <v>134.15094999999999</v>
          </cell>
          <cell r="J2460">
            <v>134.15094999999999</v>
          </cell>
          <cell r="K2460">
            <v>11.179245833333333</v>
          </cell>
        </row>
        <row r="2461">
          <cell r="A2461" t="str">
            <v>31519(D)</v>
          </cell>
          <cell r="D2461" t="str">
            <v>Refined/Bleached/Deoderised Palm Kernel Oil</v>
          </cell>
          <cell r="E2461">
            <v>100.00000166666668</v>
          </cell>
          <cell r="F2461">
            <v>121.59031</v>
          </cell>
          <cell r="G2461">
            <v>120.06133583333333</v>
          </cell>
          <cell r="H2461">
            <v>138.48533166666667</v>
          </cell>
          <cell r="I2461">
            <v>134.15094999999999</v>
          </cell>
          <cell r="J2461">
            <v>134.15094999999999</v>
          </cell>
          <cell r="K2461">
            <v>11.179245833333333</v>
          </cell>
        </row>
        <row r="2462">
          <cell r="A2462" t="str">
            <v>31522(D)</v>
          </cell>
          <cell r="D2462" t="str">
            <v>Inedible Mixtures Or     Preparations Of Tung Oil</v>
          </cell>
          <cell r="E2462">
            <v>100</v>
          </cell>
          <cell r="F2462">
            <v>101.68608</v>
          </cell>
          <cell r="G2462">
            <v>104.40285833333334</v>
          </cell>
          <cell r="H2462">
            <v>120.42826666666666</v>
          </cell>
          <cell r="I2462">
            <v>126.23719000000003</v>
          </cell>
          <cell r="J2462">
            <v>120.73595166666667</v>
          </cell>
          <cell r="K2462">
            <v>10.018890000000001</v>
          </cell>
        </row>
        <row r="2463">
          <cell r="A2463" t="str">
            <v>31522(D)</v>
          </cell>
          <cell r="D2463" t="str">
            <v>Cooking Oil, Blended/Deodorised</v>
          </cell>
          <cell r="E2463">
            <v>100</v>
          </cell>
          <cell r="F2463">
            <v>101.68608</v>
          </cell>
          <cell r="G2463">
            <v>104.40285833333334</v>
          </cell>
          <cell r="H2463">
            <v>120.42826666666666</v>
          </cell>
          <cell r="I2463">
            <v>126.23719000000003</v>
          </cell>
          <cell r="J2463">
            <v>120.73595166666667</v>
          </cell>
          <cell r="K2463">
            <v>10.018890000000001</v>
          </cell>
        </row>
        <row r="2464">
          <cell r="A2464" t="str">
            <v>31513(D)</v>
          </cell>
          <cell r="D2464" t="str">
            <v>R.B.D. P.K. Stearin</v>
          </cell>
          <cell r="E2464">
            <v>100</v>
          </cell>
          <cell r="F2464">
            <v>101.68608</v>
          </cell>
          <cell r="G2464">
            <v>104.40285833333334</v>
          </cell>
          <cell r="H2464">
            <v>120.42826666666666</v>
          </cell>
          <cell r="I2464">
            <v>126.23719000000003</v>
          </cell>
          <cell r="J2464">
            <v>120.73595166666667</v>
          </cell>
          <cell r="K2464">
            <v>10.018890000000001</v>
          </cell>
        </row>
        <row r="2465">
          <cell r="A2465" t="str">
            <v>31513(D)</v>
          </cell>
          <cell r="D2465" t="str">
            <v>Crude Palm Stearin</v>
          </cell>
          <cell r="E2465">
            <v>100</v>
          </cell>
          <cell r="F2465">
            <v>101.68608</v>
          </cell>
          <cell r="G2465">
            <v>104.40285833333334</v>
          </cell>
          <cell r="H2465">
            <v>120.42826666666666</v>
          </cell>
          <cell r="I2465">
            <v>126.23719000000003</v>
          </cell>
          <cell r="J2465">
            <v>120.73595166666667</v>
          </cell>
          <cell r="K2465">
            <v>10.018890000000001</v>
          </cell>
        </row>
        <row r="2466">
          <cell r="A2466" t="str">
            <v>31513(D)</v>
          </cell>
          <cell r="D2466" t="str">
            <v>Palm Stearin, Rbd</v>
          </cell>
          <cell r="E2466">
            <v>100</v>
          </cell>
          <cell r="F2466">
            <v>101.68608</v>
          </cell>
          <cell r="G2466">
            <v>104.40285833333334</v>
          </cell>
          <cell r="H2466">
            <v>120.42826666666666</v>
          </cell>
          <cell r="I2466">
            <v>126.23719000000003</v>
          </cell>
          <cell r="J2466">
            <v>120.73595166666667</v>
          </cell>
          <cell r="K2466">
            <v>10.018890000000001</v>
          </cell>
        </row>
        <row r="2467">
          <cell r="A2467" t="str">
            <v>31513(D)</v>
          </cell>
          <cell r="D2467" t="str">
            <v>Neutralised/Bleached/Deodorised Palm Mid Fraction</v>
          </cell>
          <cell r="E2467">
            <v>100</v>
          </cell>
          <cell r="F2467">
            <v>101.68608</v>
          </cell>
          <cell r="G2467">
            <v>104.40285833333334</v>
          </cell>
          <cell r="H2467">
            <v>120.42826666666666</v>
          </cell>
          <cell r="I2467">
            <v>126.23719000000003</v>
          </cell>
          <cell r="J2467">
            <v>120.73595166666667</v>
          </cell>
          <cell r="K2467">
            <v>10.018890000000001</v>
          </cell>
        </row>
        <row r="2468">
          <cell r="A2468" t="str">
            <v>31522(D)</v>
          </cell>
          <cell r="D2468" t="str">
            <v>Neutralised Clarified Olein/R.B.D/Hydrogenated</v>
          </cell>
          <cell r="E2468">
            <v>100</v>
          </cell>
          <cell r="F2468">
            <v>101.68608</v>
          </cell>
          <cell r="G2468">
            <v>104.40285833333334</v>
          </cell>
          <cell r="H2468">
            <v>120.42826666666666</v>
          </cell>
          <cell r="I2468">
            <v>126.23719000000003</v>
          </cell>
          <cell r="J2468">
            <v>120.73595166666667</v>
          </cell>
          <cell r="K2468">
            <v>10.018890000000001</v>
          </cell>
        </row>
        <row r="2469">
          <cell r="A2469" t="str">
            <v>31519(D)</v>
          </cell>
          <cell r="D2469" t="str">
            <v>Stearic Acid</v>
          </cell>
          <cell r="E2469">
            <v>100</v>
          </cell>
          <cell r="F2469">
            <v>101.68608</v>
          </cell>
          <cell r="G2469">
            <v>104.40285833333334</v>
          </cell>
          <cell r="H2469">
            <v>120.42826666666666</v>
          </cell>
          <cell r="I2469">
            <v>126.23719000000003</v>
          </cell>
          <cell r="J2469">
            <v>120.73595166666667</v>
          </cell>
          <cell r="K2469">
            <v>10.018890000000001</v>
          </cell>
        </row>
        <row r="2470">
          <cell r="A2470" t="str">
            <v>31519(D)</v>
          </cell>
          <cell r="D2470" t="str">
            <v>Fatty Acid</v>
          </cell>
          <cell r="E2470">
            <v>100</v>
          </cell>
          <cell r="F2470">
            <v>101.68608</v>
          </cell>
          <cell r="G2470">
            <v>104.40285833333334</v>
          </cell>
          <cell r="H2470">
            <v>120.42826666666666</v>
          </cell>
          <cell r="I2470">
            <v>126.23719000000003</v>
          </cell>
          <cell r="J2470">
            <v>120.73595166666667</v>
          </cell>
          <cell r="K2470">
            <v>10.018890000000001</v>
          </cell>
        </row>
        <row r="2471">
          <cell r="A2471" t="str">
            <v>31519(D)</v>
          </cell>
          <cell r="D2471" t="str">
            <v>Other Industrial         Monocarboxylic Fatty     Acids</v>
          </cell>
          <cell r="E2471">
            <v>100</v>
          </cell>
          <cell r="F2471">
            <v>101.68608</v>
          </cell>
          <cell r="G2471">
            <v>104.40285833333334</v>
          </cell>
          <cell r="H2471">
            <v>120.42826666666666</v>
          </cell>
          <cell r="I2471">
            <v>126.23719000000003</v>
          </cell>
          <cell r="J2471">
            <v>120.73595166666667</v>
          </cell>
          <cell r="K2471">
            <v>10.018890000000001</v>
          </cell>
        </row>
        <row r="2472">
          <cell r="A2472" t="str">
            <v>31519(D)</v>
          </cell>
          <cell r="D2472" t="str">
            <v>Palm Kernel Acid Oil/    Fatty Acid</v>
          </cell>
          <cell r="E2472">
            <v>100</v>
          </cell>
          <cell r="F2472">
            <v>101.68608</v>
          </cell>
          <cell r="G2472">
            <v>104.40285833333334</v>
          </cell>
          <cell r="H2472">
            <v>120.42826666666666</v>
          </cell>
          <cell r="I2472">
            <v>126.23719000000003</v>
          </cell>
          <cell r="J2472">
            <v>120.73595166666667</v>
          </cell>
          <cell r="K2472">
            <v>10.018890000000001</v>
          </cell>
        </row>
        <row r="2473">
          <cell r="A2473" t="str">
            <v>35111(D)</v>
          </cell>
          <cell r="D2473" t="str">
            <v>Unsaturated Ethylene</v>
          </cell>
          <cell r="E2473">
            <v>99.999885833333337</v>
          </cell>
          <cell r="F2473">
            <v>84.144336666666675</v>
          </cell>
          <cell r="G2473">
            <v>86.014301666666654</v>
          </cell>
          <cell r="H2473">
            <v>96.744305833333343</v>
          </cell>
          <cell r="I2473">
            <v>109.83746083333332</v>
          </cell>
          <cell r="J2473">
            <v>117.22308166666664</v>
          </cell>
          <cell r="K2473">
            <v>11.419685833333332</v>
          </cell>
        </row>
        <row r="2474">
          <cell r="A2474" t="str">
            <v>35111(D)</v>
          </cell>
          <cell r="D2474" t="str">
            <v>Unsaturated Propene      (Propylene)</v>
          </cell>
          <cell r="E2474">
            <v>99.999885833333337</v>
          </cell>
          <cell r="F2474">
            <v>84.144336666666675</v>
          </cell>
          <cell r="G2474">
            <v>86.014301666666654</v>
          </cell>
          <cell r="H2474">
            <v>96.744305833333343</v>
          </cell>
          <cell r="I2474">
            <v>109.83746083333332</v>
          </cell>
          <cell r="J2474">
            <v>117.22308166666664</v>
          </cell>
          <cell r="K2474">
            <v>11.419685833333332</v>
          </cell>
        </row>
        <row r="2475">
          <cell r="A2475" t="str">
            <v>35111(D)</v>
          </cell>
          <cell r="D2475" t="str">
            <v>Unsaturated Buta-1,      3-Diene And Isoprene</v>
          </cell>
          <cell r="E2475">
            <v>99.999885833333337</v>
          </cell>
          <cell r="F2475">
            <v>84.144336666666675</v>
          </cell>
          <cell r="G2475">
            <v>86.014301666666654</v>
          </cell>
          <cell r="H2475">
            <v>96.744305833333343</v>
          </cell>
          <cell r="I2475">
            <v>109.83746083333332</v>
          </cell>
          <cell r="J2475">
            <v>117.22308166666664</v>
          </cell>
          <cell r="K2475">
            <v>11.419685833333332</v>
          </cell>
        </row>
        <row r="2476">
          <cell r="A2476" t="str">
            <v>35111(D)</v>
          </cell>
          <cell r="D2476" t="str">
            <v>Benzene</v>
          </cell>
          <cell r="E2476">
            <v>99.999885833333337</v>
          </cell>
          <cell r="F2476">
            <v>84.144336666666675</v>
          </cell>
          <cell r="G2476">
            <v>86.014301666666654</v>
          </cell>
          <cell r="H2476">
            <v>96.744305833333343</v>
          </cell>
          <cell r="I2476">
            <v>109.83746083333332</v>
          </cell>
          <cell r="J2476">
            <v>117.22308166666664</v>
          </cell>
          <cell r="K2476">
            <v>11.419685833333332</v>
          </cell>
        </row>
        <row r="2477">
          <cell r="A2477" t="str">
            <v>35111(D)</v>
          </cell>
          <cell r="D2477" t="str">
            <v>Toluene</v>
          </cell>
          <cell r="E2477">
            <v>100.00000249999999</v>
          </cell>
          <cell r="F2477">
            <v>95.539432500000004</v>
          </cell>
          <cell r="G2477">
            <v>107.7455425</v>
          </cell>
          <cell r="H2477">
            <v>125.35434333333333</v>
          </cell>
          <cell r="I2477">
            <v>135.95964416666666</v>
          </cell>
          <cell r="J2477">
            <v>144.04702250000003</v>
          </cell>
          <cell r="K2477">
            <v>12.622978333333334</v>
          </cell>
        </row>
        <row r="2478">
          <cell r="A2478" t="str">
            <v>35111(D)</v>
          </cell>
          <cell r="D2478" t="str">
            <v>O-Xylene</v>
          </cell>
          <cell r="E2478">
            <v>100</v>
          </cell>
          <cell r="F2478">
            <v>82.851280000000003</v>
          </cell>
          <cell r="G2478">
            <v>92.533330000000021</v>
          </cell>
          <cell r="H2478">
            <v>115.15897</v>
          </cell>
          <cell r="I2478">
            <v>115.0512775</v>
          </cell>
          <cell r="J2478">
            <v>120.4085425</v>
          </cell>
          <cell r="K2478">
            <v>10.594871666666668</v>
          </cell>
        </row>
        <row r="2479">
          <cell r="A2479" t="str">
            <v>35111(D)</v>
          </cell>
          <cell r="D2479" t="str">
            <v>P-Xylene</v>
          </cell>
          <cell r="E2479">
            <v>99.999885833333337</v>
          </cell>
          <cell r="F2479">
            <v>84.144336666666675</v>
          </cell>
          <cell r="G2479">
            <v>86.014301666666654</v>
          </cell>
          <cell r="H2479">
            <v>96.744305833333343</v>
          </cell>
          <cell r="I2479">
            <v>109.83746083333332</v>
          </cell>
          <cell r="J2479">
            <v>117.22308166666664</v>
          </cell>
          <cell r="K2479">
            <v>11.419685833333332</v>
          </cell>
        </row>
        <row r="2480">
          <cell r="A2480" t="str">
            <v>35111(D)</v>
          </cell>
          <cell r="D2480" t="str">
            <v>Styrene</v>
          </cell>
          <cell r="E2480">
            <v>100</v>
          </cell>
          <cell r="F2480">
            <v>84.995443333333327</v>
          </cell>
          <cell r="G2480">
            <v>77.777780000000007</v>
          </cell>
          <cell r="H2480">
            <v>88.524590000000003</v>
          </cell>
          <cell r="I2480">
            <v>101.63934</v>
          </cell>
          <cell r="J2480">
            <v>110.10928749999999</v>
          </cell>
          <cell r="K2480">
            <v>11.293260833333333</v>
          </cell>
        </row>
        <row r="2481">
          <cell r="A2481" t="str">
            <v>35111(D)</v>
          </cell>
          <cell r="D2481" t="str">
            <v>Vinyl Chloride           (Chloroethylene)</v>
          </cell>
          <cell r="E2481">
            <v>99.999046666666644</v>
          </cell>
          <cell r="F2481">
            <v>71.756135</v>
          </cell>
          <cell r="G2481">
            <v>131.16198000000003</v>
          </cell>
          <cell r="H2481">
            <v>141.62142833333334</v>
          </cell>
          <cell r="I2481">
            <v>158.662915</v>
          </cell>
          <cell r="J2481">
            <v>159.40488999999999</v>
          </cell>
          <cell r="K2481">
            <v>13.283740833333333</v>
          </cell>
        </row>
        <row r="2482">
          <cell r="A2482" t="str">
            <v>35111(D)</v>
          </cell>
          <cell r="D2482" t="str">
            <v>1,2-Dichloroethane       (Ethylene Dichloride)</v>
          </cell>
          <cell r="E2482">
            <v>99.999885833333337</v>
          </cell>
          <cell r="F2482">
            <v>84.144336666666675</v>
          </cell>
          <cell r="G2482">
            <v>86.014301666666654</v>
          </cell>
          <cell r="H2482">
            <v>96.744305833333343</v>
          </cell>
          <cell r="I2482">
            <v>109.83746083333332</v>
          </cell>
          <cell r="J2482">
            <v>117.22308166666664</v>
          </cell>
          <cell r="K2482">
            <v>11.419685833333332</v>
          </cell>
        </row>
        <row r="2483">
          <cell r="A2483" t="str">
            <v>35111(D)</v>
          </cell>
          <cell r="D2483" t="str">
            <v>Other Flourinated,       Brominated Or Iodinated  Derivatives Of Acyclic   Hydrocarbons</v>
          </cell>
          <cell r="E2483">
            <v>99.999999166666669</v>
          </cell>
          <cell r="F2483">
            <v>95.450231666666667</v>
          </cell>
          <cell r="G2483">
            <v>87.534194166666666</v>
          </cell>
          <cell r="H2483">
            <v>87.327638333333326</v>
          </cell>
          <cell r="I2483">
            <v>89.649974166666681</v>
          </cell>
          <cell r="J2483">
            <v>84.006029999999996</v>
          </cell>
          <cell r="K2483">
            <v>7.0005024999999996</v>
          </cell>
        </row>
        <row r="2484">
          <cell r="A2484" t="str">
            <v>35111(D)</v>
          </cell>
          <cell r="D2484" t="str">
            <v>Chlorodifluoromethane    (HCFC-22)</v>
          </cell>
          <cell r="E2484">
            <v>100.00000166666666</v>
          </cell>
          <cell r="F2484">
            <v>86.439813333333333</v>
          </cell>
          <cell r="G2484">
            <v>77.521353333333337</v>
          </cell>
          <cell r="H2484">
            <v>79.010732500000003</v>
          </cell>
          <cell r="I2484">
            <v>94.94654833333334</v>
          </cell>
          <cell r="J2484">
            <v>109.99637083333333</v>
          </cell>
          <cell r="K2484">
            <v>8.9845316666666672</v>
          </cell>
        </row>
        <row r="2485">
          <cell r="A2485" t="str">
            <v>35111(D)</v>
          </cell>
          <cell r="D2485" t="str">
            <v>Methanol (Methyl Alcohol)</v>
          </cell>
          <cell r="E2485">
            <v>100.00000333333332</v>
          </cell>
          <cell r="F2485">
            <v>95.447658333333337</v>
          </cell>
          <cell r="G2485">
            <v>87.529756666666657</v>
          </cell>
          <cell r="H2485">
            <v>100.95487250000001</v>
          </cell>
          <cell r="I2485">
            <v>105.05581083333333</v>
          </cell>
          <cell r="J2485">
            <v>112.69149999999999</v>
          </cell>
          <cell r="K2485">
            <v>9.6736725000000003</v>
          </cell>
        </row>
        <row r="2486">
          <cell r="A2486" t="str">
            <v>35111(D)</v>
          </cell>
          <cell r="D2486" t="str">
            <v>Propan-1-Ol (Propyl      Alcohol) And Propan-2-Ol (Isopropyl Alcohol)</v>
          </cell>
          <cell r="E2486">
            <v>100</v>
          </cell>
          <cell r="F2486">
            <v>103.94524833333332</v>
          </cell>
          <cell r="G2486">
            <v>87.600648333333325</v>
          </cell>
          <cell r="H2486">
            <v>112.39935750000002</v>
          </cell>
          <cell r="I2486">
            <v>119.00161</v>
          </cell>
          <cell r="J2486">
            <v>143.03542416666667</v>
          </cell>
          <cell r="K2486">
            <v>14.009661666666666</v>
          </cell>
        </row>
        <row r="2487">
          <cell r="A2487" t="str">
            <v>35111(D)</v>
          </cell>
          <cell r="D2487" t="str">
            <v>Other Butanols</v>
          </cell>
          <cell r="E2487">
            <v>99.999791666666667</v>
          </cell>
          <cell r="F2487">
            <v>94.175908333333339</v>
          </cell>
          <cell r="G2487">
            <v>94.910868333333326</v>
          </cell>
          <cell r="H2487">
            <v>112.87871166666666</v>
          </cell>
          <cell r="I2487">
            <v>126.21264750000002</v>
          </cell>
          <cell r="J2487">
            <v>134.66739250000001</v>
          </cell>
          <cell r="K2487">
            <v>11.537550833333334</v>
          </cell>
        </row>
        <row r="2488">
          <cell r="A2488" t="str">
            <v>35111(D)</v>
          </cell>
          <cell r="D2488" t="str">
            <v>Octanol (Octyl Alcohol)  And Isomers Thereof</v>
          </cell>
          <cell r="E2488">
            <v>99.999791666666667</v>
          </cell>
          <cell r="F2488">
            <v>94.175908333333339</v>
          </cell>
          <cell r="G2488">
            <v>94.910868333333326</v>
          </cell>
          <cell r="H2488">
            <v>112.87871166666666</v>
          </cell>
          <cell r="I2488">
            <v>126.21264750000002</v>
          </cell>
          <cell r="J2488">
            <v>134.66739250000001</v>
          </cell>
          <cell r="K2488">
            <v>11.537550833333334</v>
          </cell>
        </row>
        <row r="2489">
          <cell r="A2489" t="str">
            <v>31519(D)</v>
          </cell>
          <cell r="D2489" t="str">
            <v>Industrial Fatty         Alcohols, O/T In The     Form Of Wax</v>
          </cell>
          <cell r="E2489">
            <v>99.999791666666667</v>
          </cell>
          <cell r="F2489">
            <v>94.175908333333339</v>
          </cell>
          <cell r="G2489">
            <v>94.910868333333326</v>
          </cell>
          <cell r="H2489">
            <v>112.87871166666666</v>
          </cell>
          <cell r="I2489">
            <v>126.21264750000002</v>
          </cell>
          <cell r="J2489">
            <v>134.66739250000001</v>
          </cell>
          <cell r="K2489">
            <v>11.537550833333334</v>
          </cell>
        </row>
        <row r="2490">
          <cell r="A2490" t="str">
            <v>35111(D)</v>
          </cell>
          <cell r="D2490" t="str">
            <v>Fractionated Alcohol</v>
          </cell>
          <cell r="E2490">
            <v>99.999791666666667</v>
          </cell>
          <cell r="F2490">
            <v>94.175908333333339</v>
          </cell>
          <cell r="G2490">
            <v>94.910868333333326</v>
          </cell>
          <cell r="H2490">
            <v>112.87871166666666</v>
          </cell>
          <cell r="I2490">
            <v>126.21264750000002</v>
          </cell>
          <cell r="J2490">
            <v>134.66739250000001</v>
          </cell>
          <cell r="K2490">
            <v>11.537550833333334</v>
          </cell>
        </row>
        <row r="2491">
          <cell r="A2491" t="str">
            <v>35111(D)</v>
          </cell>
          <cell r="D2491" t="str">
            <v>Ethylene Glycol          (Ethanediol)</v>
          </cell>
          <cell r="E2491">
            <v>99.99910083333333</v>
          </cell>
          <cell r="F2491">
            <v>83.553893333333335</v>
          </cell>
          <cell r="G2491">
            <v>105.34045083333334</v>
          </cell>
          <cell r="H2491">
            <v>136.98016083333334</v>
          </cell>
          <cell r="I2491">
            <v>178.77506333333335</v>
          </cell>
          <cell r="J2491">
            <v>189.57745000000003</v>
          </cell>
          <cell r="K2491">
            <v>15.826816666666668</v>
          </cell>
        </row>
        <row r="2492">
          <cell r="A2492" t="str">
            <v>35111(D)</v>
          </cell>
          <cell r="D2492" t="str">
            <v>Crude Glycerine</v>
          </cell>
          <cell r="E2492">
            <v>99.999791666666667</v>
          </cell>
          <cell r="F2492">
            <v>94.175908333333339</v>
          </cell>
          <cell r="G2492">
            <v>94.910868333333326</v>
          </cell>
          <cell r="H2492">
            <v>112.87871166666666</v>
          </cell>
          <cell r="I2492">
            <v>126.21264750000002</v>
          </cell>
          <cell r="J2492">
            <v>134.66739250000001</v>
          </cell>
          <cell r="K2492">
            <v>11.537550833333334</v>
          </cell>
        </row>
        <row r="2493">
          <cell r="A2493" t="str">
            <v>35111(D)</v>
          </cell>
          <cell r="D2493" t="str">
            <v>Propylene Glycol         (Propane-1,2-Diol)</v>
          </cell>
          <cell r="E2493">
            <v>100</v>
          </cell>
          <cell r="F2493">
            <v>99.559169999999995</v>
          </cell>
          <cell r="G2493">
            <v>95.845399999999998</v>
          </cell>
          <cell r="H2493">
            <v>106.94059</v>
          </cell>
          <cell r="I2493">
            <v>119.13200000000001</v>
          </cell>
          <cell r="J2493">
            <v>134.017965</v>
          </cell>
          <cell r="K2493">
            <v>11.224969999999999</v>
          </cell>
        </row>
        <row r="2494">
          <cell r="A2494" t="str">
            <v>35111(D)</v>
          </cell>
          <cell r="D2494" t="str">
            <v>Other Diols</v>
          </cell>
          <cell r="E2494">
            <v>100.00000166666668</v>
          </cell>
          <cell r="F2494">
            <v>92.768839166666666</v>
          </cell>
          <cell r="G2494">
            <v>86.738258333333334</v>
          </cell>
          <cell r="H2494">
            <v>121.06429416666666</v>
          </cell>
          <cell r="I2494">
            <v>132.09173666666666</v>
          </cell>
          <cell r="J2494">
            <v>135.13331583333331</v>
          </cell>
          <cell r="K2494">
            <v>11.183785</v>
          </cell>
        </row>
        <row r="2495">
          <cell r="A2495" t="str">
            <v>35111(D)</v>
          </cell>
          <cell r="D2495" t="str">
            <v>Other Polyhydric Alcohols</v>
          </cell>
          <cell r="E2495">
            <v>100</v>
          </cell>
          <cell r="F2495">
            <v>128.08127999999999</v>
          </cell>
          <cell r="G2495">
            <v>164.30345</v>
          </cell>
          <cell r="H2495">
            <v>157.11761083333332</v>
          </cell>
          <cell r="I2495">
            <v>159.38749000000001</v>
          </cell>
          <cell r="J2495">
            <v>159.40763999999999</v>
          </cell>
          <cell r="K2495">
            <v>13.283969999999998</v>
          </cell>
        </row>
        <row r="2496">
          <cell r="A2496" t="str">
            <v>35111(D)</v>
          </cell>
          <cell r="D2496" t="str">
            <v>Other Cyclanic, Cyclenic Or Cycloterpenic</v>
          </cell>
          <cell r="E2496">
            <v>99.999791666666667</v>
          </cell>
          <cell r="F2496">
            <v>94.175908333333339</v>
          </cell>
          <cell r="G2496">
            <v>94.910868333333326</v>
          </cell>
          <cell r="H2496">
            <v>112.87871166666666</v>
          </cell>
          <cell r="I2496">
            <v>126.21264750000002</v>
          </cell>
          <cell r="J2496">
            <v>134.66739250000001</v>
          </cell>
          <cell r="K2496">
            <v>11.537550833333334</v>
          </cell>
        </row>
        <row r="2497">
          <cell r="A2497" t="str">
            <v>35111(D)</v>
          </cell>
          <cell r="D2497" t="str">
            <v>Phenol (Hydroxybenzene)  And Its Salts</v>
          </cell>
          <cell r="E2497">
            <v>99.999791666666667</v>
          </cell>
          <cell r="F2497">
            <v>94.175908333333339</v>
          </cell>
          <cell r="G2497">
            <v>94.910868333333326</v>
          </cell>
          <cell r="H2497">
            <v>112.87871166666666</v>
          </cell>
          <cell r="I2497">
            <v>126.21264750000002</v>
          </cell>
          <cell r="J2497">
            <v>134.66739250000001</v>
          </cell>
          <cell r="K2497">
            <v>11.537550833333334</v>
          </cell>
        </row>
        <row r="2498">
          <cell r="A2498" t="str">
            <v>35111(D)</v>
          </cell>
          <cell r="D2498" t="str">
            <v>Cresols And Their Salts</v>
          </cell>
          <cell r="E2498">
            <v>100</v>
          </cell>
          <cell r="F2498">
            <v>128.09917000000002</v>
          </cell>
          <cell r="G2498">
            <v>164.46280999999999</v>
          </cell>
          <cell r="H2498">
            <v>153.99448999999998</v>
          </cell>
          <cell r="I2498">
            <v>163.82001833333334</v>
          </cell>
          <cell r="J2498">
            <v>169.69697000000002</v>
          </cell>
          <cell r="K2498">
            <v>18.70982583333333</v>
          </cell>
        </row>
        <row r="2499">
          <cell r="A2499" t="str">
            <v>35111(D)</v>
          </cell>
          <cell r="D2499" t="str">
            <v>Other Polyphenols</v>
          </cell>
          <cell r="E2499">
            <v>99.999763333333334</v>
          </cell>
          <cell r="F2499">
            <v>93.118987500000003</v>
          </cell>
          <cell r="G2499">
            <v>96.35455833333333</v>
          </cell>
          <cell r="H2499">
            <v>112.79360583333333</v>
          </cell>
          <cell r="I2499">
            <v>122.31032666666668</v>
          </cell>
          <cell r="J2499">
            <v>125.94959083333332</v>
          </cell>
          <cell r="K2499">
            <v>10.472546666666666</v>
          </cell>
        </row>
        <row r="2500">
          <cell r="A2500" t="str">
            <v>35111(D)</v>
          </cell>
          <cell r="D2500" t="str">
            <v>Powder, White Clay (Refined Kaolin)</v>
          </cell>
          <cell r="E2500">
            <v>99.999791666666667</v>
          </cell>
          <cell r="F2500">
            <v>94.175908333333339</v>
          </cell>
          <cell r="G2500">
            <v>94.910868333333326</v>
          </cell>
          <cell r="H2500">
            <v>112.87871166666666</v>
          </cell>
          <cell r="I2500">
            <v>126.21264750000002</v>
          </cell>
          <cell r="J2500">
            <v>134.66739250000001</v>
          </cell>
          <cell r="K2500">
            <v>11.537550833333334</v>
          </cell>
        </row>
        <row r="2501">
          <cell r="A2501" t="str">
            <v>35111(D)</v>
          </cell>
          <cell r="D2501" t="str">
            <v>Acetic Acid</v>
          </cell>
          <cell r="E2501">
            <v>99.999996666666689</v>
          </cell>
          <cell r="F2501">
            <v>115.78614</v>
          </cell>
          <cell r="G2501">
            <v>96.67198333333333</v>
          </cell>
          <cell r="H2501">
            <v>92.629046666666667</v>
          </cell>
          <cell r="I2501">
            <v>99.789072499999989</v>
          </cell>
          <cell r="J2501">
            <v>105.06627333333333</v>
          </cell>
          <cell r="K2501">
            <v>9.0094224999999994</v>
          </cell>
        </row>
        <row r="2502">
          <cell r="A2502" t="str">
            <v>35111(D)</v>
          </cell>
          <cell r="D2502" t="str">
            <v>Ethyl Acetate</v>
          </cell>
          <cell r="E2502">
            <v>99.999714166666664</v>
          </cell>
          <cell r="F2502">
            <v>96.843889166666671</v>
          </cell>
          <cell r="G2502">
            <v>89.676180000000002</v>
          </cell>
          <cell r="H2502">
            <v>107.50113999999999</v>
          </cell>
          <cell r="I2502">
            <v>112.78260750000001</v>
          </cell>
          <cell r="J2502">
            <v>122.81595333333333</v>
          </cell>
          <cell r="K2502">
            <v>10.367062499999999</v>
          </cell>
        </row>
        <row r="2503">
          <cell r="A2503" t="str">
            <v>35111(D)</v>
          </cell>
          <cell r="D2503" t="str">
            <v>Vinyl Acetate</v>
          </cell>
          <cell r="E2503">
            <v>100</v>
          </cell>
          <cell r="F2503">
            <v>107.85163</v>
          </cell>
          <cell r="G2503">
            <v>100.36976333333332</v>
          </cell>
          <cell r="H2503">
            <v>90.696809999999985</v>
          </cell>
          <cell r="I2503">
            <v>90.696809999999985</v>
          </cell>
          <cell r="J2503">
            <v>90.721318333333329</v>
          </cell>
          <cell r="K2503">
            <v>7.5703216666666657</v>
          </cell>
        </row>
        <row r="2504">
          <cell r="A2504" t="str">
            <v>35111(D)</v>
          </cell>
          <cell r="D2504" t="str">
            <v>N-Butyl Acetate</v>
          </cell>
          <cell r="E2504">
            <v>100</v>
          </cell>
          <cell r="F2504">
            <v>102.66864000000002</v>
          </cell>
          <cell r="G2504">
            <v>99.555229999999995</v>
          </cell>
          <cell r="H2504">
            <v>110.00741000000001</v>
          </cell>
          <cell r="I2504">
            <v>110.00741000000001</v>
          </cell>
          <cell r="J2504">
            <v>110.00741000000001</v>
          </cell>
          <cell r="K2504">
            <v>9.1672841666666667</v>
          </cell>
        </row>
        <row r="2505">
          <cell r="A2505" t="str">
            <v>35111(D)</v>
          </cell>
          <cell r="D2505" t="str">
            <v>Esters Of Methacrylic    Acid</v>
          </cell>
          <cell r="E2505">
            <v>100</v>
          </cell>
          <cell r="F2505">
            <v>102.46792000000001</v>
          </cell>
          <cell r="G2505">
            <v>93.435339999999997</v>
          </cell>
          <cell r="H2505">
            <v>128.47976</v>
          </cell>
          <cell r="I2505">
            <v>128.47976</v>
          </cell>
          <cell r="J2505">
            <v>128.47976</v>
          </cell>
          <cell r="K2505">
            <v>10.706646666666666</v>
          </cell>
        </row>
        <row r="2506">
          <cell r="A2506" t="str">
            <v>35111(D)</v>
          </cell>
          <cell r="D2506" t="str">
            <v>Other Saturated Acyclic  Manocarboxylic Acids And Their Anhydrides, Halidesperoxides And Peroxyacidsand Their Derivatives</v>
          </cell>
          <cell r="E2506">
            <v>100</v>
          </cell>
          <cell r="F2506">
            <v>118.70833333333334</v>
          </cell>
          <cell r="G2506">
            <v>117.76041666666667</v>
          </cell>
          <cell r="H2506">
            <v>124.57291666666666</v>
          </cell>
          <cell r="I2506">
            <v>132.85416666666669</v>
          </cell>
          <cell r="J2506">
            <v>138.65625</v>
          </cell>
          <cell r="K2506">
            <v>11.520833333333334</v>
          </cell>
        </row>
        <row r="2507">
          <cell r="A2507" t="str">
            <v>35111(D)</v>
          </cell>
          <cell r="D2507" t="str">
            <v>Esters Of Acrylic Acid</v>
          </cell>
          <cell r="E2507">
            <v>100.00021333333333</v>
          </cell>
          <cell r="F2507">
            <v>67.065530833333341</v>
          </cell>
          <cell r="G2507">
            <v>79.9551175</v>
          </cell>
          <cell r="H2507">
            <v>74.596522500000006</v>
          </cell>
          <cell r="I2507">
            <v>68.937551666666664</v>
          </cell>
          <cell r="J2507">
            <v>69.259389999999996</v>
          </cell>
          <cell r="K2507">
            <v>5.7716158333333327</v>
          </cell>
        </row>
        <row r="2508">
          <cell r="A2508" t="str">
            <v>35111(D)</v>
          </cell>
          <cell r="D2508" t="str">
            <v>Cyclanic, Cyclenic Or    Cycloterpenic            Monocarboxylic Acids &amp;   Their Derivatives</v>
          </cell>
          <cell r="E2508">
            <v>100.00001999999999</v>
          </cell>
          <cell r="F2508">
            <v>97.284426666666647</v>
          </cell>
          <cell r="G2508">
            <v>98.111480000000014</v>
          </cell>
          <cell r="H2508">
            <v>114.98740833333333</v>
          </cell>
          <cell r="I2508">
            <v>145.53209500000003</v>
          </cell>
          <cell r="J2508">
            <v>158.37744750000002</v>
          </cell>
          <cell r="K2508">
            <v>12.879520833333332</v>
          </cell>
        </row>
        <row r="2509">
          <cell r="A2509" t="str">
            <v>35111(D)</v>
          </cell>
          <cell r="D2509" t="str">
            <v>Maleic Anhydride (New)</v>
          </cell>
          <cell r="E2509">
            <v>100.00001999999999</v>
          </cell>
          <cell r="F2509">
            <v>97.284426666666647</v>
          </cell>
          <cell r="G2509">
            <v>98.111480000000014</v>
          </cell>
          <cell r="H2509">
            <v>114.98740833333333</v>
          </cell>
          <cell r="I2509">
            <v>145.53209500000003</v>
          </cell>
          <cell r="J2509">
            <v>158.37744750000002</v>
          </cell>
          <cell r="K2509">
            <v>12.879520833333332</v>
          </cell>
        </row>
        <row r="2510">
          <cell r="A2510" t="str">
            <v>35111(D)</v>
          </cell>
          <cell r="D2510" t="str">
            <v>Phthalic Anhydride</v>
          </cell>
          <cell r="E2510">
            <v>100.00001999999999</v>
          </cell>
          <cell r="F2510">
            <v>97.284426666666647</v>
          </cell>
          <cell r="G2510">
            <v>98.111480000000014</v>
          </cell>
          <cell r="H2510">
            <v>114.98740833333333</v>
          </cell>
          <cell r="I2510">
            <v>145.53209500000003</v>
          </cell>
          <cell r="J2510">
            <v>158.37744750000002</v>
          </cell>
          <cell r="K2510">
            <v>12.879520833333332</v>
          </cell>
        </row>
        <row r="2511">
          <cell r="A2511" t="str">
            <v>35111(D)</v>
          </cell>
          <cell r="D2511" t="str">
            <v>Dioctyl Orthophthalates</v>
          </cell>
          <cell r="E2511">
            <v>100.00039</v>
          </cell>
          <cell r="F2511">
            <v>93.464478333333346</v>
          </cell>
          <cell r="G2511">
            <v>88.23963416666669</v>
          </cell>
          <cell r="H2511">
            <v>98.378547499999996</v>
          </cell>
          <cell r="I2511">
            <v>105.08927000000001</v>
          </cell>
          <cell r="J2511">
            <v>106.03129583333333</v>
          </cell>
          <cell r="K2511">
            <v>8.0800549999999998</v>
          </cell>
        </row>
        <row r="2512">
          <cell r="A2512" t="str">
            <v>35111(D)</v>
          </cell>
          <cell r="D2512" t="str">
            <v>Terephthalic Acid &amp; Its  Salts</v>
          </cell>
          <cell r="E2512">
            <v>99.999998333333338</v>
          </cell>
          <cell r="F2512">
            <v>94.773039999999995</v>
          </cell>
          <cell r="G2512">
            <v>97.936726666666658</v>
          </cell>
          <cell r="H2512">
            <v>118.34021083333333</v>
          </cell>
          <cell r="I2512">
            <v>157.77166333333332</v>
          </cell>
          <cell r="J2512">
            <v>173.86519999999999</v>
          </cell>
          <cell r="K2512">
            <v>14.076111666666668</v>
          </cell>
        </row>
        <row r="2513">
          <cell r="A2513" t="str">
            <v>35111(D)</v>
          </cell>
          <cell r="D2513" t="str">
            <v>Other Aromatic           Polycarboxylic Acids,    Their Anhydrides, Halidesperoxides, Peroxyacids   &amp; Their Derivatives</v>
          </cell>
          <cell r="E2513">
            <v>100.00000083333333</v>
          </cell>
          <cell r="F2513">
            <v>104.19355</v>
          </cell>
          <cell r="G2513">
            <v>104.19355</v>
          </cell>
          <cell r="H2513">
            <v>104.19355</v>
          </cell>
          <cell r="I2513">
            <v>104.19355</v>
          </cell>
          <cell r="J2513">
            <v>104.19355</v>
          </cell>
          <cell r="K2513">
            <v>8.6827958333333335</v>
          </cell>
        </row>
        <row r="2514">
          <cell r="A2514" t="str">
            <v>35111(D)</v>
          </cell>
          <cell r="D2514" t="str">
            <v>Citric Acid</v>
          </cell>
          <cell r="E2514">
            <v>100.00147</v>
          </cell>
          <cell r="F2514">
            <v>136.22218416666669</v>
          </cell>
          <cell r="G2514">
            <v>110.53372999999999</v>
          </cell>
          <cell r="H2514">
            <v>106.12999499999999</v>
          </cell>
          <cell r="I2514">
            <v>120.84581249999999</v>
          </cell>
          <cell r="J2514">
            <v>133.61664083333335</v>
          </cell>
          <cell r="K2514">
            <v>11.523105000000001</v>
          </cell>
        </row>
        <row r="2515">
          <cell r="A2515" t="str">
            <v>35111(D)</v>
          </cell>
          <cell r="D2515" t="str">
            <v>Other Carboxylic Acids   And Thier Derivatives</v>
          </cell>
          <cell r="E2515">
            <v>99.999584999999996</v>
          </cell>
          <cell r="F2515">
            <v>126.46645166666667</v>
          </cell>
          <cell r="G2515">
            <v>133.07186166666665</v>
          </cell>
          <cell r="H2515">
            <v>157.76145916666664</v>
          </cell>
          <cell r="I2515">
            <v>170.54558833333331</v>
          </cell>
          <cell r="J2515">
            <v>183.69751583333334</v>
          </cell>
          <cell r="K2515">
            <v>14.958997500000001</v>
          </cell>
        </row>
        <row r="2516">
          <cell r="A2516" t="str">
            <v>35111(D)</v>
          </cell>
          <cell r="D2516" t="str">
            <v>Other Acyclic Monoamines &amp; Their Derivatives;Saltsthereof</v>
          </cell>
          <cell r="E2516">
            <v>100.001015</v>
          </cell>
          <cell r="F2516">
            <v>109.69330333333335</v>
          </cell>
          <cell r="G2516">
            <v>91.47892499999999</v>
          </cell>
          <cell r="H2516">
            <v>102.49404583333333</v>
          </cell>
          <cell r="I2516">
            <v>110.27840416666666</v>
          </cell>
          <cell r="J2516">
            <v>138.66841666666667</v>
          </cell>
          <cell r="K2516">
            <v>10.251948333333333</v>
          </cell>
        </row>
        <row r="2517">
          <cell r="A2517" t="str">
            <v>35111(D)</v>
          </cell>
          <cell r="D2517" t="str">
            <v>Lysine &amp; Its Esters;     Salts Thereof</v>
          </cell>
          <cell r="E2517">
            <v>100</v>
          </cell>
          <cell r="F2517">
            <v>113.70656000000001</v>
          </cell>
          <cell r="G2517">
            <v>99.034749999999988</v>
          </cell>
          <cell r="H2517">
            <v>123.71300166666666</v>
          </cell>
          <cell r="I2517">
            <v>135.71429000000001</v>
          </cell>
          <cell r="J2517">
            <v>135.71429000000001</v>
          </cell>
          <cell r="K2517">
            <v>11.309524166666668</v>
          </cell>
        </row>
        <row r="2518">
          <cell r="A2518" t="str">
            <v>35111(D)</v>
          </cell>
          <cell r="D2518" t="str">
            <v>Monosodium Glutamate (Ajinomoto)</v>
          </cell>
          <cell r="E2518">
            <v>100.00010916666666</v>
          </cell>
          <cell r="F2518">
            <v>105.39922249999999</v>
          </cell>
          <cell r="G2518">
            <v>90.389105833333346</v>
          </cell>
          <cell r="H2518">
            <v>109.68228333333333</v>
          </cell>
          <cell r="I2518">
            <v>105.98504166666666</v>
          </cell>
          <cell r="J2518">
            <v>109.548035</v>
          </cell>
          <cell r="K2518">
            <v>9.0318008333333335</v>
          </cell>
        </row>
        <row r="2519">
          <cell r="A2519" t="str">
            <v>35111(D)</v>
          </cell>
          <cell r="D2519" t="str">
            <v>Amino-Alcohol-Phenols,   Amino-Acid-Phenols &amp;     Other Amino-Compounds    With Oxygen Function</v>
          </cell>
          <cell r="E2519">
            <v>100</v>
          </cell>
          <cell r="F2519">
            <v>196.07379</v>
          </cell>
          <cell r="G2519">
            <v>129.23367999999999</v>
          </cell>
          <cell r="H2519">
            <v>218.21192000000005</v>
          </cell>
          <cell r="I2519">
            <v>218.21192000000005</v>
          </cell>
          <cell r="J2519">
            <v>218.21192000000005</v>
          </cell>
          <cell r="K2519">
            <v>18.184326666666667</v>
          </cell>
        </row>
        <row r="2520">
          <cell r="A2520" t="str">
            <v>35111(D)</v>
          </cell>
          <cell r="D2520" t="str">
            <v>Acrylonitrile</v>
          </cell>
          <cell r="E2520">
            <v>100.00010916666666</v>
          </cell>
          <cell r="F2520">
            <v>105.39922249999999</v>
          </cell>
          <cell r="G2520">
            <v>90.389105833333346</v>
          </cell>
          <cell r="H2520">
            <v>109.68228333333333</v>
          </cell>
          <cell r="I2520">
            <v>105.98504166666666</v>
          </cell>
          <cell r="J2520">
            <v>109.548035</v>
          </cell>
          <cell r="K2520">
            <v>9.0318008333333335</v>
          </cell>
        </row>
        <row r="2521">
          <cell r="A2521" t="str">
            <v>35111(D)</v>
          </cell>
          <cell r="D2521" t="str">
            <v>Isocyanates</v>
          </cell>
          <cell r="E2521">
            <v>100</v>
          </cell>
          <cell r="F2521">
            <v>95.42527583333333</v>
          </cell>
          <cell r="G2521">
            <v>84.018980833333345</v>
          </cell>
          <cell r="H2521">
            <v>95.566366666666653</v>
          </cell>
          <cell r="I2521">
            <v>85.659864166666651</v>
          </cell>
          <cell r="J2521">
            <v>85.63921999999998</v>
          </cell>
          <cell r="K2521">
            <v>7.1366016666666665</v>
          </cell>
        </row>
        <row r="2522">
          <cell r="A2522" t="str">
            <v>35111(D)</v>
          </cell>
          <cell r="D2522" t="str">
            <v>Other Compounds With     Other Nitrogen Function</v>
          </cell>
          <cell r="E2522">
            <v>100</v>
          </cell>
          <cell r="F2522">
            <v>78.460278333333335</v>
          </cell>
          <cell r="G2522">
            <v>83.573183333333333</v>
          </cell>
          <cell r="H2522">
            <v>93.892596666666662</v>
          </cell>
          <cell r="I2522">
            <v>88.896689999999992</v>
          </cell>
          <cell r="J2522">
            <v>93.178892500000003</v>
          </cell>
          <cell r="K2522">
            <v>8.1198083333333333</v>
          </cell>
        </row>
        <row r="2523">
          <cell r="A2523" t="str">
            <v>35111(D)</v>
          </cell>
          <cell r="D2523" t="str">
            <v>Thiocarbamates &amp;         Dithiocarbamates</v>
          </cell>
          <cell r="E2523">
            <v>99.999901666666673</v>
          </cell>
          <cell r="F2523">
            <v>110.28183916666667</v>
          </cell>
          <cell r="G2523">
            <v>112.62649416666666</v>
          </cell>
          <cell r="H2523">
            <v>112.0135075</v>
          </cell>
          <cell r="I2523">
            <v>111.01979999999999</v>
          </cell>
          <cell r="J2523">
            <v>113.37638583333333</v>
          </cell>
          <cell r="K2523">
            <v>9.7805458333333331</v>
          </cell>
        </row>
        <row r="2524">
          <cell r="A2524" t="str">
            <v>35111(D)</v>
          </cell>
          <cell r="D2524" t="str">
            <v>Methionine</v>
          </cell>
          <cell r="E2524">
            <v>99.999982500000002</v>
          </cell>
          <cell r="F2524">
            <v>94.895980000000009</v>
          </cell>
          <cell r="G2524">
            <v>82.594871666666663</v>
          </cell>
          <cell r="H2524">
            <v>86.732829166666662</v>
          </cell>
          <cell r="I2524">
            <v>95.992679999999979</v>
          </cell>
          <cell r="J2524">
            <v>86.021051666666665</v>
          </cell>
          <cell r="K2524">
            <v>6.6381483333333335</v>
          </cell>
        </row>
        <row r="2525">
          <cell r="A2525" t="str">
            <v>35111(D)</v>
          </cell>
          <cell r="D2525" t="str">
            <v>Other Organo-Sulphur     Compounds</v>
          </cell>
          <cell r="E2525">
            <v>99.999754166666662</v>
          </cell>
          <cell r="F2525">
            <v>122.48781750000001</v>
          </cell>
          <cell r="G2525">
            <v>110.48703583333334</v>
          </cell>
          <cell r="H2525">
            <v>124.778505</v>
          </cell>
          <cell r="I2525">
            <v>134.94803999999999</v>
          </cell>
          <cell r="J2525">
            <v>134.94803999999999</v>
          </cell>
          <cell r="K2525">
            <v>11.245669999999999</v>
          </cell>
        </row>
        <row r="2526">
          <cell r="A2526" t="str">
            <v>35111(D)</v>
          </cell>
          <cell r="D2526" t="str">
            <v>Other Organo-Inorganic   Compounds</v>
          </cell>
          <cell r="E2526">
            <v>100.00008750000001</v>
          </cell>
          <cell r="F2526">
            <v>101.18519583333334</v>
          </cell>
          <cell r="G2526">
            <v>96.249615833333337</v>
          </cell>
          <cell r="H2526">
            <v>104.21735666666667</v>
          </cell>
          <cell r="I2526">
            <v>118.85018333333333</v>
          </cell>
          <cell r="J2526">
            <v>119.21770416666666</v>
          </cell>
          <cell r="K2526">
            <v>9.0687641666666661</v>
          </cell>
        </row>
        <row r="2527">
          <cell r="A2527" t="str">
            <v>35111(D)</v>
          </cell>
          <cell r="D2527" t="str">
            <v>Other Lactams.</v>
          </cell>
          <cell r="E2527">
            <v>100</v>
          </cell>
          <cell r="F2527">
            <v>91.45299</v>
          </cell>
          <cell r="G2527">
            <v>96.794871666666666</v>
          </cell>
          <cell r="H2527">
            <v>115.29914333333332</v>
          </cell>
          <cell r="I2527">
            <v>152.71367499999999</v>
          </cell>
          <cell r="J2527">
            <v>208.88888916666667</v>
          </cell>
          <cell r="K2527">
            <v>13.589743333333333</v>
          </cell>
        </row>
        <row r="2528">
          <cell r="A2528" t="str">
            <v>35111(D)</v>
          </cell>
          <cell r="D2528" t="str">
            <v>Other Compounds          Containing An Unfused    Pyridine Ring (Whether Ornot Hydrogenated) In The Structure</v>
          </cell>
          <cell r="E2528">
            <v>99.999939999999995</v>
          </cell>
          <cell r="F2528">
            <v>110.97055666666668</v>
          </cell>
          <cell r="G2528">
            <v>99.179249999999982</v>
          </cell>
          <cell r="H2528">
            <v>85.955349999999981</v>
          </cell>
          <cell r="I2528">
            <v>79.343400000000003</v>
          </cell>
          <cell r="J2528">
            <v>83.776016666666649</v>
          </cell>
          <cell r="K2528">
            <v>7.1745458333333332</v>
          </cell>
        </row>
        <row r="2529">
          <cell r="A2529" t="str">
            <v>35111(D)</v>
          </cell>
          <cell r="D2529" t="str">
            <v>Melamine</v>
          </cell>
          <cell r="E2529">
            <v>99.999495833333313</v>
          </cell>
          <cell r="F2529">
            <v>127.21127083333334</v>
          </cell>
          <cell r="G2529">
            <v>101.29255666666667</v>
          </cell>
          <cell r="H2529">
            <v>128.39452250000002</v>
          </cell>
          <cell r="I2529">
            <v>116.30639083333334</v>
          </cell>
          <cell r="J2529">
            <v>120.04032333333333</v>
          </cell>
          <cell r="K2529">
            <v>9.7393449999999984</v>
          </cell>
        </row>
        <row r="2530">
          <cell r="A2530" t="str">
            <v>35111(D)</v>
          </cell>
          <cell r="D2530" t="str">
            <v>Other Heterocyclic Compounds With Nitrogen  Hetero-Atom(S) Only</v>
          </cell>
          <cell r="E2530">
            <v>100.00033416666666</v>
          </cell>
          <cell r="F2530">
            <v>99.909310000000005</v>
          </cell>
          <cell r="G2530">
            <v>81.340771666666669</v>
          </cell>
          <cell r="H2530">
            <v>80.430550000000011</v>
          </cell>
          <cell r="I2530">
            <v>77.037904166666664</v>
          </cell>
          <cell r="J2530">
            <v>101.68010333333334</v>
          </cell>
          <cell r="K2530">
            <v>11.626020833333333</v>
          </cell>
        </row>
        <row r="2531">
          <cell r="A2531" t="str">
            <v>35111(D)</v>
          </cell>
          <cell r="D2531" t="str">
            <v>Other Heterocyclic       Compounds</v>
          </cell>
          <cell r="E2531">
            <v>100.00002250000001</v>
          </cell>
          <cell r="F2531">
            <v>104.65364333333332</v>
          </cell>
          <cell r="G2531">
            <v>94.963387499999996</v>
          </cell>
          <cell r="H2531">
            <v>101.43525833333335</v>
          </cell>
          <cell r="I2531">
            <v>108.91688750000002</v>
          </cell>
          <cell r="J2531">
            <v>116.17576583333334</v>
          </cell>
          <cell r="K2531">
            <v>9.5296191666666665</v>
          </cell>
        </row>
        <row r="2532">
          <cell r="A2532" t="str">
            <v>35111(D)</v>
          </cell>
          <cell r="D2532" t="str">
            <v>Methyl Tertiary Butyl Ether(Mtbe)</v>
          </cell>
          <cell r="E2532">
            <v>100.00005</v>
          </cell>
          <cell r="F2532">
            <v>90.486190833333339</v>
          </cell>
          <cell r="G2532">
            <v>97.897792500000008</v>
          </cell>
          <cell r="H2532">
            <v>106.19024666666667</v>
          </cell>
          <cell r="I2532">
            <v>129.27800999999999</v>
          </cell>
          <cell r="J2532">
            <v>132.15643666666665</v>
          </cell>
          <cell r="K2532">
            <v>10.9293675</v>
          </cell>
        </row>
        <row r="2533">
          <cell r="A2533" t="str">
            <v>35111(D)</v>
          </cell>
          <cell r="D2533" t="str">
            <v>Other Acyclic Ethers &amp;   Their Halogenated,       Sulphonated, Nitrated Or Nitrosated Derivatives</v>
          </cell>
          <cell r="E2533">
            <v>100.00005</v>
          </cell>
          <cell r="F2533">
            <v>90.486190833333339</v>
          </cell>
          <cell r="G2533">
            <v>97.897792500000008</v>
          </cell>
          <cell r="H2533">
            <v>106.19024666666667</v>
          </cell>
          <cell r="I2533">
            <v>129.27800999999999</v>
          </cell>
          <cell r="J2533">
            <v>132.15643666666665</v>
          </cell>
          <cell r="K2533">
            <v>10.9293675</v>
          </cell>
        </row>
        <row r="2534">
          <cell r="A2534" t="str">
            <v>35111(D)</v>
          </cell>
          <cell r="D2534" t="str">
            <v>Acetone</v>
          </cell>
          <cell r="E2534">
            <v>99.999789166666659</v>
          </cell>
          <cell r="F2534">
            <v>83.260600833333342</v>
          </cell>
          <cell r="G2534">
            <v>126.32263999999998</v>
          </cell>
          <cell r="H2534">
            <v>163.446765</v>
          </cell>
          <cell r="I2534">
            <v>176.27880499999998</v>
          </cell>
          <cell r="J2534">
            <v>184.37092999999999</v>
          </cell>
          <cell r="K2534">
            <v>15.390660000000002</v>
          </cell>
        </row>
        <row r="2535">
          <cell r="A2535" t="str">
            <v>35111(D)</v>
          </cell>
          <cell r="D2535" t="str">
            <v>Butanone (Methyl Ethyl   Ketone)</v>
          </cell>
          <cell r="E2535">
            <v>100.00027666666668</v>
          </cell>
          <cell r="F2535">
            <v>94.373576666666665</v>
          </cell>
          <cell r="G2535">
            <v>105.05254416666666</v>
          </cell>
          <cell r="H2535">
            <v>98.373862500000001</v>
          </cell>
          <cell r="I2535">
            <v>184.81607</v>
          </cell>
          <cell r="J2535">
            <v>177.53527166666666</v>
          </cell>
          <cell r="K2535">
            <v>14.464709166666667</v>
          </cell>
        </row>
        <row r="2536">
          <cell r="A2536" t="str">
            <v>35111(D)</v>
          </cell>
          <cell r="D2536" t="str">
            <v>Phosphoric Esters &amp; Theirsalts, Including         Lactophosphates &amp; Their  Derivatives</v>
          </cell>
          <cell r="E2536">
            <v>100.00012333333333</v>
          </cell>
          <cell r="F2536">
            <v>88.709021666666658</v>
          </cell>
          <cell r="G2536">
            <v>73.825034166666669</v>
          </cell>
          <cell r="H2536">
            <v>75.28854166666666</v>
          </cell>
          <cell r="I2536">
            <v>81.574472499999999</v>
          </cell>
          <cell r="J2536">
            <v>89.732032500000003</v>
          </cell>
          <cell r="K2536">
            <v>7.4915208333333325</v>
          </cell>
        </row>
        <row r="2537">
          <cell r="A2537" t="str">
            <v>35517(D)</v>
          </cell>
          <cell r="D2537" t="str">
            <v>Other Exzymes, Prepared  Enzymes, Not Elsewhere   Specified</v>
          </cell>
          <cell r="E2537">
            <v>100</v>
          </cell>
          <cell r="F2537">
            <v>100.39099</v>
          </cell>
          <cell r="G2537">
            <v>94.441859999999977</v>
          </cell>
          <cell r="H2537">
            <v>91.199633333333338</v>
          </cell>
          <cell r="I2537">
            <v>84.385410000000007</v>
          </cell>
          <cell r="J2537">
            <v>81.214082500000004</v>
          </cell>
          <cell r="K2537">
            <v>6.6254</v>
          </cell>
        </row>
        <row r="2538">
          <cell r="A2538" t="str">
            <v>35111(D)</v>
          </cell>
          <cell r="D2538" t="str">
            <v>Carbon Black</v>
          </cell>
          <cell r="E2538">
            <v>100</v>
          </cell>
          <cell r="F2538">
            <v>96.769230000000007</v>
          </cell>
          <cell r="G2538">
            <v>90.615380000000002</v>
          </cell>
          <cell r="H2538">
            <v>90.615380000000002</v>
          </cell>
          <cell r="I2538">
            <v>90.615380000000002</v>
          </cell>
          <cell r="J2538">
            <v>93.307689999999994</v>
          </cell>
          <cell r="K2538">
            <v>8.3974358333333345</v>
          </cell>
        </row>
        <row r="2539">
          <cell r="A2539" t="str">
            <v>35113(D)</v>
          </cell>
          <cell r="D2539" t="str">
            <v>Hydrogen (New)</v>
          </cell>
          <cell r="E2539">
            <v>99.999999166666669</v>
          </cell>
          <cell r="F2539">
            <v>92.241032500000003</v>
          </cell>
          <cell r="G2539">
            <v>82.733533333333341</v>
          </cell>
          <cell r="H2539">
            <v>84.000726666666665</v>
          </cell>
          <cell r="I2539">
            <v>86.80412166666666</v>
          </cell>
          <cell r="J2539">
            <v>80.844995833333329</v>
          </cell>
          <cell r="K2539">
            <v>6.4249358333333335</v>
          </cell>
        </row>
        <row r="2540">
          <cell r="A2540" t="str">
            <v>35113(D)</v>
          </cell>
          <cell r="D2540" t="str">
            <v>Argon (New)</v>
          </cell>
          <cell r="E2540">
            <v>99.999999166666669</v>
          </cell>
          <cell r="F2540">
            <v>92.241032500000003</v>
          </cell>
          <cell r="G2540">
            <v>82.733533333333341</v>
          </cell>
          <cell r="H2540">
            <v>84.000726666666665</v>
          </cell>
          <cell r="I2540">
            <v>86.80412166666666</v>
          </cell>
          <cell r="J2540">
            <v>80.844995833333329</v>
          </cell>
          <cell r="K2540">
            <v>6.4249358333333335</v>
          </cell>
        </row>
        <row r="2541">
          <cell r="A2541" t="str">
            <v>35113(D)</v>
          </cell>
          <cell r="D2541" t="str">
            <v>Acetylene (New)</v>
          </cell>
          <cell r="E2541">
            <v>99.999999166666669</v>
          </cell>
          <cell r="F2541">
            <v>92.241032500000003</v>
          </cell>
          <cell r="G2541">
            <v>82.733533333333341</v>
          </cell>
          <cell r="H2541">
            <v>84.000726666666665</v>
          </cell>
          <cell r="I2541">
            <v>86.80412166666666</v>
          </cell>
          <cell r="J2541">
            <v>80.844995833333329</v>
          </cell>
          <cell r="K2541">
            <v>6.4249358333333335</v>
          </cell>
        </row>
        <row r="2542">
          <cell r="A2542" t="str">
            <v>35113(D)</v>
          </cell>
          <cell r="D2542" t="str">
            <v>Nitrogen Gas</v>
          </cell>
          <cell r="E2542">
            <v>99.999999166666669</v>
          </cell>
          <cell r="F2542">
            <v>92.241032500000003</v>
          </cell>
          <cell r="G2542">
            <v>82.733533333333341</v>
          </cell>
          <cell r="H2542">
            <v>84.000726666666665</v>
          </cell>
          <cell r="I2542">
            <v>86.80412166666666</v>
          </cell>
          <cell r="J2542">
            <v>80.844995833333329</v>
          </cell>
          <cell r="K2542">
            <v>6.4249358333333335</v>
          </cell>
        </row>
        <row r="2543">
          <cell r="A2543" t="str">
            <v>35113(D)</v>
          </cell>
          <cell r="D2543" t="str">
            <v>Oxygen (New)</v>
          </cell>
          <cell r="E2543">
            <v>99.999999166666669</v>
          </cell>
          <cell r="F2543">
            <v>92.241032500000003</v>
          </cell>
          <cell r="G2543">
            <v>82.733533333333341</v>
          </cell>
          <cell r="H2543">
            <v>84.000726666666665</v>
          </cell>
          <cell r="I2543">
            <v>86.80412166666666</v>
          </cell>
          <cell r="J2543">
            <v>80.844995833333329</v>
          </cell>
          <cell r="K2543">
            <v>6.4249358333333335</v>
          </cell>
        </row>
        <row r="2544">
          <cell r="A2544" t="str">
            <v>35112(D)</v>
          </cell>
          <cell r="D2544" t="str">
            <v>Phosphorus</v>
          </cell>
          <cell r="E2544">
            <v>99.999913333333339</v>
          </cell>
          <cell r="F2544">
            <v>91.634903333333341</v>
          </cell>
          <cell r="G2544">
            <v>79.339444999999998</v>
          </cell>
          <cell r="H2544">
            <v>70.82918166666667</v>
          </cell>
          <cell r="I2544">
            <v>75.919534999999996</v>
          </cell>
          <cell r="J2544">
            <v>80.03795416666668</v>
          </cell>
          <cell r="K2544">
            <v>6.3976533333333334</v>
          </cell>
        </row>
        <row r="2545">
          <cell r="A2545" t="str">
            <v>35112(D)</v>
          </cell>
          <cell r="D2545" t="str">
            <v>Silicon, Containing By   Weight Not Less Than     99.99% Of Silicon</v>
          </cell>
          <cell r="E2545">
            <v>100.00001833333332</v>
          </cell>
          <cell r="F2545">
            <v>89.396944999999988</v>
          </cell>
          <cell r="G2545">
            <v>66.860725833333333</v>
          </cell>
          <cell r="H2545">
            <v>53.514377500000009</v>
          </cell>
          <cell r="I2545">
            <v>68.18544</v>
          </cell>
          <cell r="J2545">
            <v>68.18544</v>
          </cell>
          <cell r="K2545">
            <v>5.6821200000000003</v>
          </cell>
        </row>
        <row r="2546">
          <cell r="A2546" t="str">
            <v>35112(D)</v>
          </cell>
          <cell r="D2546" t="str">
            <v>Other Silicon</v>
          </cell>
          <cell r="E2546">
            <v>100.00000083333333</v>
          </cell>
          <cell r="F2546">
            <v>99.133110833333333</v>
          </cell>
          <cell r="G2546">
            <v>101.98545750000001</v>
          </cell>
          <cell r="H2546">
            <v>116.41499</v>
          </cell>
          <cell r="I2546">
            <v>141.72259583333334</v>
          </cell>
          <cell r="J2546">
            <v>133.72483083333333</v>
          </cell>
          <cell r="K2546">
            <v>10.906039999999999</v>
          </cell>
        </row>
        <row r="2547">
          <cell r="A2547" t="str">
            <v>35112(D)</v>
          </cell>
          <cell r="D2547" t="str">
            <v>Chlorine (New)</v>
          </cell>
          <cell r="E2547">
            <v>99.999999166666669</v>
          </cell>
          <cell r="F2547">
            <v>92.241032500000003</v>
          </cell>
          <cell r="G2547">
            <v>82.733533333333341</v>
          </cell>
          <cell r="H2547">
            <v>84.000726666666665</v>
          </cell>
          <cell r="I2547">
            <v>86.80412166666666</v>
          </cell>
          <cell r="J2547">
            <v>80.844995833333329</v>
          </cell>
          <cell r="K2547">
            <v>6.4249358333333335</v>
          </cell>
        </row>
        <row r="2548">
          <cell r="A2548" t="str">
            <v>35112(D)</v>
          </cell>
          <cell r="D2548" t="str">
            <v>Hydrochloric Acid (New)</v>
          </cell>
          <cell r="E2548">
            <v>99.999999166666669</v>
          </cell>
          <cell r="F2548">
            <v>92.241032500000003</v>
          </cell>
          <cell r="G2548">
            <v>82.733533333333341</v>
          </cell>
          <cell r="H2548">
            <v>84.000726666666665</v>
          </cell>
          <cell r="I2548">
            <v>86.80412166666666</v>
          </cell>
          <cell r="J2548">
            <v>80.844995833333329</v>
          </cell>
          <cell r="K2548">
            <v>6.4249358333333335</v>
          </cell>
        </row>
        <row r="2549">
          <cell r="A2549" t="str">
            <v>35112(D)</v>
          </cell>
          <cell r="D2549" t="str">
            <v>Sulphuric Acid (New)</v>
          </cell>
          <cell r="E2549">
            <v>99.999999166666669</v>
          </cell>
          <cell r="F2549">
            <v>92.241032500000003</v>
          </cell>
          <cell r="G2549">
            <v>82.733533333333341</v>
          </cell>
          <cell r="H2549">
            <v>84.000726666666665</v>
          </cell>
          <cell r="I2549">
            <v>86.80412166666666</v>
          </cell>
          <cell r="J2549">
            <v>80.844995833333329</v>
          </cell>
          <cell r="K2549">
            <v>6.4249358333333335</v>
          </cell>
        </row>
        <row r="2550">
          <cell r="A2550" t="str">
            <v>35112(D)</v>
          </cell>
          <cell r="D2550" t="str">
            <v>Phosphoric Acid (New)</v>
          </cell>
          <cell r="E2550">
            <v>99.999999166666669</v>
          </cell>
          <cell r="F2550">
            <v>92.241032500000003</v>
          </cell>
          <cell r="G2550">
            <v>82.733533333333341</v>
          </cell>
          <cell r="H2550">
            <v>84.000726666666665</v>
          </cell>
          <cell r="I2550">
            <v>86.80412166666666</v>
          </cell>
          <cell r="J2550">
            <v>80.844995833333329</v>
          </cell>
          <cell r="K2550">
            <v>6.4249358333333335</v>
          </cell>
        </row>
        <row r="2551">
          <cell r="A2551" t="str">
            <v>35121(D)</v>
          </cell>
          <cell r="D2551" t="str">
            <v>Silicon Dioxide</v>
          </cell>
          <cell r="E2551">
            <v>100</v>
          </cell>
          <cell r="F2551">
            <v>99.713560000000015</v>
          </cell>
          <cell r="G2551">
            <v>99.073481666666666</v>
          </cell>
          <cell r="H2551">
            <v>99.157039999999995</v>
          </cell>
          <cell r="I2551">
            <v>96.890860000000018</v>
          </cell>
          <cell r="J2551">
            <v>98.314850833333338</v>
          </cell>
          <cell r="K2551">
            <v>8.2483225000000004</v>
          </cell>
        </row>
        <row r="2552">
          <cell r="A2552" t="str">
            <v>35112(D)</v>
          </cell>
          <cell r="D2552" t="str">
            <v>Carbon Dioxide (New)</v>
          </cell>
          <cell r="E2552">
            <v>99.999999166666669</v>
          </cell>
          <cell r="F2552">
            <v>92.241032500000003</v>
          </cell>
          <cell r="G2552">
            <v>82.733533333333341</v>
          </cell>
          <cell r="H2552">
            <v>84.000726666666665</v>
          </cell>
          <cell r="I2552">
            <v>86.80412166666666</v>
          </cell>
          <cell r="J2552">
            <v>80.844995833333329</v>
          </cell>
          <cell r="K2552">
            <v>6.4249358333333335</v>
          </cell>
        </row>
        <row r="2553">
          <cell r="A2553" t="str">
            <v>35112(D)</v>
          </cell>
          <cell r="D2553" t="str">
            <v>Zinc Oxide (New)</v>
          </cell>
          <cell r="E2553">
            <v>99.999999166666669</v>
          </cell>
          <cell r="F2553">
            <v>92.241032500000003</v>
          </cell>
          <cell r="G2553">
            <v>82.733533333333341</v>
          </cell>
          <cell r="H2553">
            <v>84.000726666666665</v>
          </cell>
          <cell r="I2553">
            <v>86.80412166666666</v>
          </cell>
          <cell r="J2553">
            <v>80.844995833333329</v>
          </cell>
          <cell r="K2553">
            <v>6.4249358333333335</v>
          </cell>
        </row>
        <row r="2554">
          <cell r="A2554" t="str">
            <v>35112(D)</v>
          </cell>
          <cell r="D2554" t="str">
            <v>Iron Oxides And          Hydroxides</v>
          </cell>
          <cell r="E2554">
            <v>99.999999166666655</v>
          </cell>
          <cell r="F2554">
            <v>97.730653333333336</v>
          </cell>
          <cell r="G2554">
            <v>103.68501499999999</v>
          </cell>
          <cell r="H2554">
            <v>117.0882725</v>
          </cell>
          <cell r="I2554">
            <v>125.72774666666666</v>
          </cell>
          <cell r="J2554">
            <v>127.39874333333333</v>
          </cell>
          <cell r="K2554">
            <v>10.559477500000002</v>
          </cell>
        </row>
        <row r="2555">
          <cell r="A2555" t="str">
            <v>35112(D)</v>
          </cell>
          <cell r="D2555" t="str">
            <v>Titanium Oxides</v>
          </cell>
          <cell r="E2555">
            <v>100</v>
          </cell>
          <cell r="F2555">
            <v>89.397882500000009</v>
          </cell>
          <cell r="G2555">
            <v>77.402663333333336</v>
          </cell>
          <cell r="H2555">
            <v>77.291457499999993</v>
          </cell>
          <cell r="I2555">
            <v>77.402630000000002</v>
          </cell>
          <cell r="J2555">
            <v>68.787191666666672</v>
          </cell>
          <cell r="K2555">
            <v>5.2438091666666669</v>
          </cell>
        </row>
        <row r="2556">
          <cell r="A2556" t="str">
            <v>35112(D)</v>
          </cell>
          <cell r="D2556" t="str">
            <v>Anhydrous Ammonia</v>
          </cell>
          <cell r="E2556">
            <v>99.999999166666669</v>
          </cell>
          <cell r="F2556">
            <v>92.241032500000003</v>
          </cell>
          <cell r="G2556">
            <v>82.733533333333341</v>
          </cell>
          <cell r="H2556">
            <v>84.000726666666665</v>
          </cell>
          <cell r="I2556">
            <v>86.80412166666666</v>
          </cell>
          <cell r="J2556">
            <v>80.844995833333329</v>
          </cell>
          <cell r="K2556">
            <v>6.4249358333333335</v>
          </cell>
        </row>
        <row r="2557">
          <cell r="A2557" t="str">
            <v>35112(D)</v>
          </cell>
          <cell r="D2557" t="str">
            <v>Caustic Soda (New)</v>
          </cell>
          <cell r="E2557">
            <v>99.999999166666669</v>
          </cell>
          <cell r="F2557">
            <v>92.241032500000003</v>
          </cell>
          <cell r="G2557">
            <v>82.733533333333341</v>
          </cell>
          <cell r="H2557">
            <v>84.000726666666665</v>
          </cell>
          <cell r="I2557">
            <v>86.80412166666666</v>
          </cell>
          <cell r="J2557">
            <v>80.844995833333329</v>
          </cell>
          <cell r="K2557">
            <v>6.4249358333333335</v>
          </cell>
        </row>
        <row r="2558">
          <cell r="A2558" t="str">
            <v>35112(D)</v>
          </cell>
          <cell r="D2558" t="str">
            <v>Sodium Hydroxide In      Aqueous Solution (Soda   Lye Or Liquid Soda)</v>
          </cell>
          <cell r="E2558">
            <v>100.00000166666668</v>
          </cell>
          <cell r="F2558">
            <v>91.634537500000008</v>
          </cell>
          <cell r="G2558">
            <v>85.696524999999994</v>
          </cell>
          <cell r="H2558">
            <v>101.37289166666666</v>
          </cell>
          <cell r="I2558">
            <v>101.7952025</v>
          </cell>
          <cell r="J2558">
            <v>110.53898416666667</v>
          </cell>
          <cell r="K2558">
            <v>9.1656341666666652</v>
          </cell>
        </row>
        <row r="2559">
          <cell r="A2559" t="str">
            <v>35112(D)</v>
          </cell>
          <cell r="D2559" t="str">
            <v>Potassium Hydroxide      (Caustic Potash)</v>
          </cell>
          <cell r="E2559">
            <v>100.00000083333333</v>
          </cell>
          <cell r="F2559">
            <v>113.6140625</v>
          </cell>
          <cell r="G2559">
            <v>101.84917916666666</v>
          </cell>
          <cell r="H2559">
            <v>109.26668583333333</v>
          </cell>
          <cell r="I2559">
            <v>111.79967500000001</v>
          </cell>
          <cell r="J2559">
            <v>116.882605</v>
          </cell>
          <cell r="K2559">
            <v>9.7868758333333332</v>
          </cell>
        </row>
        <row r="2560">
          <cell r="A2560" t="str">
            <v>35112(D)</v>
          </cell>
          <cell r="D2560" t="str">
            <v>Aluminium Hydroxide</v>
          </cell>
          <cell r="E2560">
            <v>100</v>
          </cell>
          <cell r="F2560">
            <v>113.45776000000001</v>
          </cell>
          <cell r="G2560">
            <v>113.45786000000003</v>
          </cell>
          <cell r="H2560">
            <v>113.45786000000003</v>
          </cell>
          <cell r="I2560">
            <v>119.13025999999998</v>
          </cell>
          <cell r="J2560">
            <v>121.24715</v>
          </cell>
          <cell r="K2560">
            <v>10.976936666666667</v>
          </cell>
        </row>
        <row r="2561">
          <cell r="A2561" t="str">
            <v>35112(D)</v>
          </cell>
          <cell r="D2561" t="str">
            <v>Ammonium Chloride</v>
          </cell>
          <cell r="E2561">
            <v>100.000005</v>
          </cell>
          <cell r="F2561">
            <v>92.493186666666674</v>
          </cell>
          <cell r="G2561">
            <v>109.45943916666666</v>
          </cell>
          <cell r="H2561">
            <v>126.05159083333334</v>
          </cell>
          <cell r="I2561">
            <v>152.64467166666668</v>
          </cell>
          <cell r="J2561">
            <v>170.11699333333331</v>
          </cell>
          <cell r="K2561">
            <v>14.477991666666666</v>
          </cell>
        </row>
        <row r="2562">
          <cell r="A2562" t="str">
            <v>35112(D)</v>
          </cell>
          <cell r="D2562" t="str">
            <v>Other Sodium Sulphates</v>
          </cell>
          <cell r="E2562">
            <v>99.998720833333323</v>
          </cell>
          <cell r="F2562">
            <v>101.45776583333334</v>
          </cell>
          <cell r="G2562">
            <v>97.718812499999999</v>
          </cell>
          <cell r="H2562">
            <v>96.892855833333329</v>
          </cell>
          <cell r="I2562">
            <v>99.215771666666669</v>
          </cell>
          <cell r="J2562">
            <v>109.4942825</v>
          </cell>
          <cell r="K2562">
            <v>9.1734358333333343</v>
          </cell>
        </row>
        <row r="2563">
          <cell r="A2563" t="str">
            <v>35112(D)</v>
          </cell>
          <cell r="D2563" t="str">
            <v>Sulphates Of Magnesium</v>
          </cell>
          <cell r="E2563">
            <v>99.999992500000005</v>
          </cell>
          <cell r="F2563">
            <v>101.34008999999999</v>
          </cell>
          <cell r="G2563">
            <v>86.126758333333342</v>
          </cell>
          <cell r="H2563">
            <v>85.323984166666676</v>
          </cell>
          <cell r="I2563">
            <v>93.120689166666665</v>
          </cell>
          <cell r="J2563">
            <v>98.386069999999989</v>
          </cell>
          <cell r="K2563">
            <v>8.1462991666666671</v>
          </cell>
        </row>
        <row r="2564">
          <cell r="A2564" t="str">
            <v>35112(D)</v>
          </cell>
          <cell r="D2564" t="str">
            <v>Aluminium Sulphate (New)</v>
          </cell>
          <cell r="E2564">
            <v>99.998720833333323</v>
          </cell>
          <cell r="F2564">
            <v>101.45776583333334</v>
          </cell>
          <cell r="G2564">
            <v>97.718812499999999</v>
          </cell>
          <cell r="H2564">
            <v>96.892855833333329</v>
          </cell>
          <cell r="I2564">
            <v>99.215771666666669</v>
          </cell>
          <cell r="J2564">
            <v>109.4942825</v>
          </cell>
          <cell r="K2564">
            <v>9.1734358333333343</v>
          </cell>
        </row>
        <row r="2565">
          <cell r="A2565" t="str">
            <v>35112(D)</v>
          </cell>
          <cell r="D2565" t="str">
            <v>Sulphates Of Nickel</v>
          </cell>
          <cell r="E2565">
            <v>100</v>
          </cell>
          <cell r="F2565">
            <v>94.902487500000007</v>
          </cell>
          <cell r="G2565">
            <v>90.630341666666666</v>
          </cell>
          <cell r="H2565">
            <v>98.454098333333334</v>
          </cell>
          <cell r="I2565">
            <v>107.44896166666668</v>
          </cell>
          <cell r="J2565">
            <v>107.37250333333334</v>
          </cell>
          <cell r="K2565">
            <v>8.2771066666666666</v>
          </cell>
        </row>
        <row r="2566">
          <cell r="A2566" t="str">
            <v>35112(D)</v>
          </cell>
          <cell r="D2566" t="str">
            <v>Other Nitrates</v>
          </cell>
          <cell r="E2566">
            <v>99.999226666666686</v>
          </cell>
          <cell r="F2566">
            <v>105.74927</v>
          </cell>
          <cell r="G2566">
            <v>107.65044833333334</v>
          </cell>
          <cell r="H2566">
            <v>107.60972500000001</v>
          </cell>
          <cell r="I2566">
            <v>107.67081</v>
          </cell>
          <cell r="J2566">
            <v>109.83462000000002</v>
          </cell>
          <cell r="K2566">
            <v>8.2255024999999993</v>
          </cell>
        </row>
        <row r="2567">
          <cell r="A2567" t="str">
            <v>35112(D)</v>
          </cell>
          <cell r="D2567" t="str">
            <v>Phosphinates             (Hypophosphinates) And   Phosphonates (Phosphites)Whether Or Not           Chemically Defined</v>
          </cell>
          <cell r="E2567">
            <v>100.00002249999999</v>
          </cell>
          <cell r="F2567">
            <v>95.883014166666669</v>
          </cell>
          <cell r="G2567">
            <v>91.447729166666662</v>
          </cell>
          <cell r="H2567">
            <v>93.945594999999997</v>
          </cell>
          <cell r="I2567">
            <v>85.601730000000003</v>
          </cell>
          <cell r="J2567">
            <v>101.89311166666668</v>
          </cell>
          <cell r="K2567">
            <v>7.9978049999999996</v>
          </cell>
        </row>
        <row r="2568">
          <cell r="A2568" t="str">
            <v>35112(D)</v>
          </cell>
          <cell r="D2568" t="str">
            <v>Calcium  Hydrogenorthophosphate  (Dicalcium Phosphate),  Whether Or Not  Chemically Defined</v>
          </cell>
          <cell r="E2568">
            <v>100.00434000000001</v>
          </cell>
          <cell r="F2568">
            <v>102.82441999999999</v>
          </cell>
          <cell r="G2568">
            <v>100.32973166666666</v>
          </cell>
          <cell r="H2568">
            <v>95.123430833333344</v>
          </cell>
          <cell r="I2568">
            <v>93.60492583333334</v>
          </cell>
          <cell r="J2568">
            <v>117.25020583333333</v>
          </cell>
          <cell r="K2568">
            <v>10.9549225</v>
          </cell>
        </row>
        <row r="2569">
          <cell r="A2569" t="str">
            <v>35112(D)</v>
          </cell>
          <cell r="D2569" t="str">
            <v>Other Phosphates,        Whether Or Not Chemicallydefined</v>
          </cell>
          <cell r="E2569">
            <v>99.991375833333322</v>
          </cell>
          <cell r="F2569">
            <v>93.095420000000004</v>
          </cell>
          <cell r="G2569">
            <v>82.751490000000004</v>
          </cell>
          <cell r="H2569">
            <v>82.751490000000004</v>
          </cell>
          <cell r="I2569">
            <v>90.509439999999998</v>
          </cell>
          <cell r="J2569">
            <v>95.034910833333342</v>
          </cell>
          <cell r="K2569">
            <v>8.1889491666666672</v>
          </cell>
        </row>
        <row r="2570">
          <cell r="A2570" t="str">
            <v>35112(D)</v>
          </cell>
          <cell r="D2570" t="str">
            <v>Sodium Triphosphate      (Sodium Tripolyphosphate)Whether Or Not Chemicallydefined</v>
          </cell>
          <cell r="E2570">
            <v>99.998394166666671</v>
          </cell>
          <cell r="F2570">
            <v>100.49040416666666</v>
          </cell>
          <cell r="G2570">
            <v>99.096429166666653</v>
          </cell>
          <cell r="H2570">
            <v>103.50016833333333</v>
          </cell>
          <cell r="I2570">
            <v>133.32725083333332</v>
          </cell>
          <cell r="J2570">
            <v>142.25393333333332</v>
          </cell>
          <cell r="K2570">
            <v>12.187463333333334</v>
          </cell>
        </row>
        <row r="2571">
          <cell r="A2571" t="str">
            <v>35112(D)</v>
          </cell>
          <cell r="D2571" t="str">
            <v>Disodium Carbonate</v>
          </cell>
          <cell r="E2571">
            <v>99.993371666666661</v>
          </cell>
          <cell r="F2571">
            <v>115.50504000000001</v>
          </cell>
          <cell r="G2571">
            <v>119.14847000000002</v>
          </cell>
          <cell r="H2571">
            <v>118.69746000000001</v>
          </cell>
          <cell r="I2571">
            <v>111.28917500000001</v>
          </cell>
          <cell r="J2571">
            <v>124.17398416666667</v>
          </cell>
          <cell r="K2571">
            <v>10.766624999999999</v>
          </cell>
        </row>
        <row r="2572">
          <cell r="A2572" t="str">
            <v>35112(D)</v>
          </cell>
          <cell r="D2572" t="str">
            <v>Potassium Carbonates</v>
          </cell>
          <cell r="E2572">
            <v>100.00007166666666</v>
          </cell>
          <cell r="F2572">
            <v>91.731200000000001</v>
          </cell>
          <cell r="G2572">
            <v>85.712659999999985</v>
          </cell>
          <cell r="H2572">
            <v>81.434599999999989</v>
          </cell>
          <cell r="I2572">
            <v>79.178599999999989</v>
          </cell>
          <cell r="J2572">
            <v>86.59084</v>
          </cell>
          <cell r="K2572">
            <v>7.5048266666666663</v>
          </cell>
        </row>
        <row r="2573">
          <cell r="A2573" t="str">
            <v>35112(D)</v>
          </cell>
          <cell r="D2573" t="str">
            <v>Barium Carbonate</v>
          </cell>
          <cell r="E2573">
            <v>100.00000083333335</v>
          </cell>
          <cell r="F2573">
            <v>104.07066166666667</v>
          </cell>
          <cell r="G2573">
            <v>95.449305833333341</v>
          </cell>
          <cell r="H2573">
            <v>81.57762249999999</v>
          </cell>
          <cell r="I2573">
            <v>71.346963333333335</v>
          </cell>
          <cell r="J2573">
            <v>82.220859166666656</v>
          </cell>
          <cell r="K2573">
            <v>6.8392374999999994</v>
          </cell>
        </row>
        <row r="2574">
          <cell r="A2574" t="str">
            <v>35112(D)</v>
          </cell>
          <cell r="D2574" t="str">
            <v>Strontium Carbonate</v>
          </cell>
          <cell r="E2574">
            <v>99.998420833333327</v>
          </cell>
          <cell r="F2574">
            <v>98.576080833333336</v>
          </cell>
          <cell r="G2574">
            <v>85.103359166666664</v>
          </cell>
          <cell r="H2574">
            <v>81.349959999999996</v>
          </cell>
          <cell r="I2574">
            <v>78.307730000000006</v>
          </cell>
          <cell r="J2574">
            <v>78.228710000000007</v>
          </cell>
          <cell r="K2574">
            <v>6.5190591666666675</v>
          </cell>
        </row>
        <row r="2575">
          <cell r="A2575" t="str">
            <v>35112(D)</v>
          </cell>
          <cell r="D2575" t="str">
            <v>Other Carbonates</v>
          </cell>
          <cell r="E2575">
            <v>100.00196666666666</v>
          </cell>
          <cell r="F2575">
            <v>99.149767499999996</v>
          </cell>
          <cell r="G2575">
            <v>99.361463333333333</v>
          </cell>
          <cell r="H2575">
            <v>86.925905</v>
          </cell>
          <cell r="I2575">
            <v>87.198904999999996</v>
          </cell>
          <cell r="J2575">
            <v>127.33835083333334</v>
          </cell>
          <cell r="K2575">
            <v>10.476744999999999</v>
          </cell>
        </row>
        <row r="2576">
          <cell r="A2576" t="str">
            <v>35112(D)</v>
          </cell>
          <cell r="D2576" t="str">
            <v>Sodium Silicate (New)</v>
          </cell>
          <cell r="E2576">
            <v>99.998720833333323</v>
          </cell>
          <cell r="F2576">
            <v>101.45776583333334</v>
          </cell>
          <cell r="G2576">
            <v>97.718812499999999</v>
          </cell>
          <cell r="H2576">
            <v>96.892855833333329</v>
          </cell>
          <cell r="I2576">
            <v>99.215771666666669</v>
          </cell>
          <cell r="J2576">
            <v>109.4942825</v>
          </cell>
          <cell r="K2576">
            <v>9.1734358333333343</v>
          </cell>
        </row>
        <row r="2577">
          <cell r="A2577" t="str">
            <v>35112(D)</v>
          </cell>
          <cell r="D2577" t="str">
            <v>Other Commercial Alkali  Metal Silicates</v>
          </cell>
          <cell r="E2577">
            <v>100</v>
          </cell>
          <cell r="F2577">
            <v>114.31656499999998</v>
          </cell>
          <cell r="G2577">
            <v>97.20741000000001</v>
          </cell>
          <cell r="H2577">
            <v>105.57424833333333</v>
          </cell>
          <cell r="I2577">
            <v>102.99750833333336</v>
          </cell>
          <cell r="J2577">
            <v>106.37672249999999</v>
          </cell>
          <cell r="K2577">
            <v>8.9201350000000001</v>
          </cell>
        </row>
        <row r="2578">
          <cell r="A2578" t="str">
            <v>35112(D)</v>
          </cell>
          <cell r="D2578" t="str">
            <v>Other Disodium           Tetraborate</v>
          </cell>
          <cell r="E2578">
            <v>100</v>
          </cell>
          <cell r="F2578">
            <v>90.209789999999998</v>
          </cell>
          <cell r="G2578">
            <v>81.818179999999998</v>
          </cell>
          <cell r="H2578">
            <v>79.020979999999994</v>
          </cell>
          <cell r="I2578">
            <v>79.020979999999994</v>
          </cell>
          <cell r="J2578">
            <v>82.925409999999985</v>
          </cell>
          <cell r="K2578">
            <v>7.2843824999999995</v>
          </cell>
        </row>
        <row r="2579">
          <cell r="A2579" t="str">
            <v>35112(D)</v>
          </cell>
          <cell r="D2579" t="str">
            <v>Silver Compounds, Other  Than Silver Nitrate</v>
          </cell>
          <cell r="E2579">
            <v>99.994548333333341</v>
          </cell>
          <cell r="F2579">
            <v>121.01805416666666</v>
          </cell>
          <cell r="G2579">
            <v>134.62591833333335</v>
          </cell>
          <cell r="H2579">
            <v>162.30433166666666</v>
          </cell>
          <cell r="I2579">
            <v>174.88044250000004</v>
          </cell>
          <cell r="J2579">
            <v>175.29321333333334</v>
          </cell>
          <cell r="K2579">
            <v>15.7067675</v>
          </cell>
        </row>
        <row r="2580">
          <cell r="A2580" t="str">
            <v>35112(D)</v>
          </cell>
          <cell r="D2580" t="str">
            <v>Hydrogen Peroxide,       Whether Or Not Solidifiedwith Urea</v>
          </cell>
          <cell r="E2580">
            <v>99.994548333333341</v>
          </cell>
          <cell r="F2580">
            <v>121.01805416666666</v>
          </cell>
          <cell r="G2580">
            <v>134.62591833333335</v>
          </cell>
          <cell r="H2580">
            <v>162.30433166666666</v>
          </cell>
          <cell r="I2580">
            <v>174.88044250000004</v>
          </cell>
          <cell r="J2580">
            <v>175.29321333333334</v>
          </cell>
          <cell r="K2580">
            <v>15.7067675</v>
          </cell>
        </row>
        <row r="2581">
          <cell r="A2581" t="str">
            <v>35112(D)</v>
          </cell>
          <cell r="D2581" t="str">
            <v>Calcium Carbide (New)</v>
          </cell>
          <cell r="E2581">
            <v>99.994548333333341</v>
          </cell>
          <cell r="F2581">
            <v>121.01805416666666</v>
          </cell>
          <cell r="G2581">
            <v>134.62591833333335</v>
          </cell>
          <cell r="H2581">
            <v>162.30433166666666</v>
          </cell>
          <cell r="I2581">
            <v>174.88044250000004</v>
          </cell>
          <cell r="J2581">
            <v>175.29321333333334</v>
          </cell>
          <cell r="K2581">
            <v>15.7067675</v>
          </cell>
        </row>
        <row r="2582">
          <cell r="A2582" t="str">
            <v>35112(D)</v>
          </cell>
          <cell r="D2582" t="str">
            <v>Other Inorganic Compoundsliquid Air; Compressed   Air, Amalgams Other Than Amalgams Of Precious     Metals</v>
          </cell>
          <cell r="E2582">
            <v>99.994548333333341</v>
          </cell>
          <cell r="F2582">
            <v>121.01805416666666</v>
          </cell>
          <cell r="G2582">
            <v>134.62591833333335</v>
          </cell>
          <cell r="H2582">
            <v>162.30433166666666</v>
          </cell>
          <cell r="I2582">
            <v>174.88044250000004</v>
          </cell>
          <cell r="J2582">
            <v>175.29321333333334</v>
          </cell>
          <cell r="K2582">
            <v>15.7067675</v>
          </cell>
        </row>
        <row r="2583">
          <cell r="A2583" t="str">
            <v>35115(D)</v>
          </cell>
          <cell r="D2583" t="str">
            <v>Direct Dyes &amp; Preparationbased Thereon</v>
          </cell>
          <cell r="E2583">
            <v>100</v>
          </cell>
          <cell r="F2583">
            <v>83.333330000000004</v>
          </cell>
          <cell r="G2583">
            <v>82.252253333333343</v>
          </cell>
          <cell r="H2583">
            <v>84.414410000000004</v>
          </cell>
          <cell r="I2583">
            <v>90.825825000000009</v>
          </cell>
          <cell r="J2583">
            <v>89.279280000000014</v>
          </cell>
          <cell r="K2583">
            <v>7.43994</v>
          </cell>
        </row>
        <row r="2584">
          <cell r="A2584" t="str">
            <v>35116(D)</v>
          </cell>
          <cell r="D2584" t="str">
            <v>Pigments &amp; Preparations  Based Thereon</v>
          </cell>
          <cell r="E2584">
            <v>100.00005166666666</v>
          </cell>
          <cell r="F2584">
            <v>85.114620833333333</v>
          </cell>
          <cell r="G2584">
            <v>89.421849999999992</v>
          </cell>
          <cell r="H2584">
            <v>104.99263749999999</v>
          </cell>
          <cell r="I2584">
            <v>110.68490000000001</v>
          </cell>
          <cell r="J2584">
            <v>110.19461</v>
          </cell>
          <cell r="K2584">
            <v>8.8511499999999987</v>
          </cell>
        </row>
        <row r="2585">
          <cell r="A2585" t="str">
            <v>35116(D)</v>
          </cell>
          <cell r="D2585" t="str">
            <v>Other Synthetic Organic  Colouring Matter, Whetheror Not Chemically        Modified</v>
          </cell>
          <cell r="E2585">
            <v>100.00007416666666</v>
          </cell>
          <cell r="F2585">
            <v>110.67141333333335</v>
          </cell>
          <cell r="G2585">
            <v>110.3755625</v>
          </cell>
          <cell r="H2585">
            <v>110.69993083333334</v>
          </cell>
          <cell r="I2585">
            <v>110.58230250000001</v>
          </cell>
          <cell r="J2585">
            <v>102.86280833333335</v>
          </cell>
          <cell r="K2585">
            <v>7.7090516666666664</v>
          </cell>
        </row>
        <row r="2586">
          <cell r="A2586" t="str">
            <v>35116(D)</v>
          </cell>
          <cell r="D2586" t="str">
            <v>Pigments And Preparation Containing 80% Or More   By Weight Of Titanium    Dioxide Calculated On    The Dry Matter</v>
          </cell>
          <cell r="E2586">
            <v>99.99986916666667</v>
          </cell>
          <cell r="F2586">
            <v>97.396716666666677</v>
          </cell>
          <cell r="G2586">
            <v>87.646396666666675</v>
          </cell>
          <cell r="H2586">
            <v>94.863794166666665</v>
          </cell>
          <cell r="I2586">
            <v>93.42864666666668</v>
          </cell>
          <cell r="J2586">
            <v>101.09405333333335</v>
          </cell>
          <cell r="K2586">
            <v>8.5996383333333331</v>
          </cell>
        </row>
        <row r="2587">
          <cell r="A2587" t="str">
            <v>35115(D)</v>
          </cell>
          <cell r="D2587" t="str">
            <v>Other Colouring Matter</v>
          </cell>
          <cell r="E2587">
            <v>100.0000525</v>
          </cell>
          <cell r="F2587">
            <v>100.38312166666667</v>
          </cell>
          <cell r="G2587">
            <v>99.883637499999992</v>
          </cell>
          <cell r="H2587">
            <v>99.670659166666667</v>
          </cell>
          <cell r="I2587">
            <v>97.317099999999996</v>
          </cell>
          <cell r="J2587">
            <v>102.1273875</v>
          </cell>
          <cell r="K2587">
            <v>8.9806091666666656</v>
          </cell>
        </row>
        <row r="2588">
          <cell r="A2588" t="str">
            <v>35115(D)</v>
          </cell>
          <cell r="D2588" t="str">
            <v>Inorganic Products Of A  Kind Used As             Luminophores</v>
          </cell>
          <cell r="E2588">
            <v>100.00007083333334</v>
          </cell>
          <cell r="F2588">
            <v>97.85182833333333</v>
          </cell>
          <cell r="G2588">
            <v>91.045496666666665</v>
          </cell>
          <cell r="H2588">
            <v>95.278071666666662</v>
          </cell>
          <cell r="I2588">
            <v>98.250724166666672</v>
          </cell>
          <cell r="J2588">
            <v>98.50645750000001</v>
          </cell>
          <cell r="K2588">
            <v>8.2056033333333342</v>
          </cell>
        </row>
        <row r="2589">
          <cell r="A2589" t="str">
            <v>35514(D)</v>
          </cell>
          <cell r="D2589" t="str">
            <v>Printing Ink</v>
          </cell>
          <cell r="E2589">
            <v>100.00007083333334</v>
          </cell>
          <cell r="F2589">
            <v>97.85182833333333</v>
          </cell>
          <cell r="G2589">
            <v>91.045496666666665</v>
          </cell>
          <cell r="H2589">
            <v>95.278071666666662</v>
          </cell>
          <cell r="I2589">
            <v>98.250724166666672</v>
          </cell>
          <cell r="J2589">
            <v>98.50645750000001</v>
          </cell>
          <cell r="K2589">
            <v>8.2056033333333342</v>
          </cell>
        </row>
        <row r="2590">
          <cell r="A2590" t="str">
            <v>35514(D)</v>
          </cell>
          <cell r="D2590" t="str">
            <v>Printing Ink, Other Than Black</v>
          </cell>
          <cell r="E2590">
            <v>100</v>
          </cell>
          <cell r="F2590">
            <v>100.58726999999999</v>
          </cell>
          <cell r="G2590">
            <v>88.790323333333333</v>
          </cell>
          <cell r="H2590">
            <v>94.310041666666663</v>
          </cell>
          <cell r="I2590">
            <v>97.88996250000001</v>
          </cell>
          <cell r="J2590">
            <v>91.951281666666674</v>
          </cell>
          <cell r="K2590">
            <v>6.461498333333334</v>
          </cell>
        </row>
        <row r="2591">
          <cell r="A2591" t="str">
            <v>35212(D)</v>
          </cell>
          <cell r="D2591" t="str">
            <v>Primers (New)</v>
          </cell>
          <cell r="E2591">
            <v>100.00007083333334</v>
          </cell>
          <cell r="F2591">
            <v>97.85182833333333</v>
          </cell>
          <cell r="G2591">
            <v>91.045496666666665</v>
          </cell>
          <cell r="H2591">
            <v>95.278071666666662</v>
          </cell>
          <cell r="I2591">
            <v>98.250724166666672</v>
          </cell>
          <cell r="J2591">
            <v>98.50645750000001</v>
          </cell>
          <cell r="K2591">
            <v>8.2056033333333342</v>
          </cell>
        </row>
        <row r="2592">
          <cell r="A2592" t="str">
            <v>35212(D)</v>
          </cell>
          <cell r="D2592" t="str">
            <v>Undercoat (New)</v>
          </cell>
          <cell r="E2592">
            <v>100.00007083333334</v>
          </cell>
          <cell r="F2592">
            <v>97.85182833333333</v>
          </cell>
          <cell r="G2592">
            <v>91.045496666666665</v>
          </cell>
          <cell r="H2592">
            <v>95.278071666666662</v>
          </cell>
          <cell r="I2592">
            <v>98.250724166666672</v>
          </cell>
          <cell r="J2592">
            <v>98.50645750000001</v>
          </cell>
          <cell r="K2592">
            <v>8.2056033333333342</v>
          </cell>
        </row>
        <row r="2593">
          <cell r="A2593" t="str">
            <v>35212(D)</v>
          </cell>
          <cell r="D2593" t="str">
            <v>Emulsion Paint (New)</v>
          </cell>
          <cell r="E2593">
            <v>100.00007083333334</v>
          </cell>
          <cell r="F2593">
            <v>97.85182833333333</v>
          </cell>
          <cell r="G2593">
            <v>91.045496666666665</v>
          </cell>
          <cell r="H2593">
            <v>95.278071666666662</v>
          </cell>
          <cell r="I2593">
            <v>98.250724166666672</v>
          </cell>
          <cell r="J2593">
            <v>98.50645750000001</v>
          </cell>
          <cell r="K2593">
            <v>8.2056033333333342</v>
          </cell>
        </row>
        <row r="2594">
          <cell r="A2594" t="str">
            <v>35211(D)</v>
          </cell>
          <cell r="D2594" t="str">
            <v>Paints &amp; Varnishes (Incl Enamels &amp; Lacquers) Basedon O/T Acrylic Or Vinyl  Polymers, In An Aqueous  Medium</v>
          </cell>
          <cell r="E2594">
            <v>100.00007083333334</v>
          </cell>
          <cell r="F2594">
            <v>97.85182833333333</v>
          </cell>
          <cell r="G2594">
            <v>91.045496666666665</v>
          </cell>
          <cell r="H2594">
            <v>95.278071666666662</v>
          </cell>
          <cell r="I2594">
            <v>98.250724166666672</v>
          </cell>
          <cell r="J2594">
            <v>98.50645750000001</v>
          </cell>
          <cell r="K2594">
            <v>8.2056033333333342</v>
          </cell>
        </row>
        <row r="2595">
          <cell r="A2595" t="str">
            <v>35211(D)</v>
          </cell>
          <cell r="D2595" t="str">
            <v>Paints &amp; Varnishes (Incl Enamels &amp; Lacquers) Basedon Polyesters, In Non-   Aqueous Medium</v>
          </cell>
          <cell r="E2595">
            <v>100.00007083333334</v>
          </cell>
          <cell r="F2595">
            <v>97.85182833333333</v>
          </cell>
          <cell r="G2595">
            <v>91.045496666666665</v>
          </cell>
          <cell r="H2595">
            <v>95.278071666666662</v>
          </cell>
          <cell r="I2595">
            <v>98.250724166666672</v>
          </cell>
          <cell r="J2595">
            <v>98.50645750000001</v>
          </cell>
          <cell r="K2595">
            <v>8.2056033333333342</v>
          </cell>
        </row>
        <row r="2596">
          <cell r="A2596" t="str">
            <v>35211(D)</v>
          </cell>
          <cell r="D2596" t="str">
            <v>Paints &amp; Varnishes (Incl Enamels &amp; Lacquers) Basedon Acrylic Or Vinly Poly-Mers, In Non-Aqueous     Medium</v>
          </cell>
          <cell r="E2596">
            <v>100</v>
          </cell>
          <cell r="F2596">
            <v>78.815380000000005</v>
          </cell>
          <cell r="G2596">
            <v>74.284720000000007</v>
          </cell>
          <cell r="H2596">
            <v>71.433437499999997</v>
          </cell>
          <cell r="I2596">
            <v>109.04744999999998</v>
          </cell>
          <cell r="J2596">
            <v>109.04744999999998</v>
          </cell>
          <cell r="K2596">
            <v>9.0872875000000004</v>
          </cell>
        </row>
        <row r="2597">
          <cell r="A2597" t="str">
            <v>35211(D)</v>
          </cell>
          <cell r="D2597" t="str">
            <v>Paints &amp; Varnishes (Incl Enamels &amp; Lacquers) Basedon O/T Polyesters,Acrylicor Vinyl Polymers, In    Non-Aqueous Medium</v>
          </cell>
          <cell r="E2597">
            <v>100.00018166666666</v>
          </cell>
          <cell r="F2597">
            <v>92.062759166666666</v>
          </cell>
          <cell r="G2597">
            <v>95.940690000000004</v>
          </cell>
          <cell r="H2597">
            <v>109.57668416666667</v>
          </cell>
          <cell r="I2597">
            <v>120.65093499999999</v>
          </cell>
          <cell r="J2597">
            <v>140.31234666666666</v>
          </cell>
          <cell r="K2597">
            <v>12.197744999999999</v>
          </cell>
        </row>
        <row r="2598">
          <cell r="A2598" t="str">
            <v>35212(D)</v>
          </cell>
          <cell r="D2598" t="str">
            <v>Varnishes (Including     Lacquers)</v>
          </cell>
          <cell r="E2598">
            <v>100.00007083333334</v>
          </cell>
          <cell r="F2598">
            <v>97.85182833333333</v>
          </cell>
          <cell r="G2598">
            <v>91.045496666666665</v>
          </cell>
          <cell r="H2598">
            <v>95.278071666666662</v>
          </cell>
          <cell r="I2598">
            <v>98.250724166666672</v>
          </cell>
          <cell r="J2598">
            <v>98.50645750000001</v>
          </cell>
          <cell r="K2598">
            <v>8.2056033333333342</v>
          </cell>
        </row>
        <row r="2599">
          <cell r="A2599" t="str">
            <v>35213(D)</v>
          </cell>
          <cell r="D2599" t="str">
            <v>Stamping Foils</v>
          </cell>
          <cell r="E2599">
            <v>99.999982500000016</v>
          </cell>
          <cell r="F2599">
            <v>79.377524999999991</v>
          </cell>
          <cell r="G2599">
            <v>74.816848333333326</v>
          </cell>
          <cell r="H2599">
            <v>80.897386666666677</v>
          </cell>
          <cell r="I2599">
            <v>74.579674999999995</v>
          </cell>
          <cell r="J2599">
            <v>79.72922166666666</v>
          </cell>
          <cell r="K2599">
            <v>6.6433533333333337</v>
          </cell>
        </row>
        <row r="2600">
          <cell r="A2600" t="str">
            <v>35213(D)</v>
          </cell>
          <cell r="D2600" t="str">
            <v>White Lead In Oil &amp;      Aluminium Paste</v>
          </cell>
          <cell r="E2600">
            <v>100.00000250000002</v>
          </cell>
          <cell r="F2600">
            <v>98.516987499999999</v>
          </cell>
          <cell r="G2600">
            <v>138.71596083333333</v>
          </cell>
          <cell r="H2600">
            <v>145.60294833333333</v>
          </cell>
          <cell r="I2600">
            <v>163.847295</v>
          </cell>
          <cell r="J2600">
            <v>162.80905000000001</v>
          </cell>
          <cell r="K2600">
            <v>13.567420833333335</v>
          </cell>
        </row>
        <row r="2601">
          <cell r="A2601" t="str">
            <v>35213(D)</v>
          </cell>
          <cell r="D2601" t="str">
            <v>Other Prepared Pigments  In The Form Of Powder,   Granules Or Flakes</v>
          </cell>
          <cell r="E2601">
            <v>100.00007083333334</v>
          </cell>
          <cell r="F2601">
            <v>97.85182833333333</v>
          </cell>
          <cell r="G2601">
            <v>91.045496666666665</v>
          </cell>
          <cell r="H2601">
            <v>95.278071666666662</v>
          </cell>
          <cell r="I2601">
            <v>98.250724166666672</v>
          </cell>
          <cell r="J2601">
            <v>98.50645750000001</v>
          </cell>
          <cell r="K2601">
            <v>8.2056033333333342</v>
          </cell>
        </row>
        <row r="2602">
          <cell r="A2602" t="str">
            <v>35213(D)</v>
          </cell>
          <cell r="D2602" t="str">
            <v>Other Distempers, Etc Notelsewhere Specified</v>
          </cell>
          <cell r="E2602">
            <v>100.00036999999999</v>
          </cell>
          <cell r="F2602">
            <v>131.08698166666665</v>
          </cell>
          <cell r="G2602">
            <v>107.25298083333334</v>
          </cell>
          <cell r="H2602">
            <v>134.98793499999999</v>
          </cell>
          <cell r="I2602">
            <v>116.99140666666668</v>
          </cell>
          <cell r="J2602">
            <v>103.6406425</v>
          </cell>
          <cell r="K2602">
            <v>11.935618333333332</v>
          </cell>
        </row>
        <row r="2603">
          <cell r="A2603" t="str">
            <v>35116(D)</v>
          </cell>
          <cell r="D2603" t="str">
            <v>Prepared Pigments,       Products Opacifiers,     Prepared Colours &amp;       Similar Preparations</v>
          </cell>
          <cell r="E2603">
            <v>100.00007583333333</v>
          </cell>
          <cell r="F2603">
            <v>111.23241</v>
          </cell>
          <cell r="G2603">
            <v>99.336888333333334</v>
          </cell>
          <cell r="H2603">
            <v>90.50395083333332</v>
          </cell>
          <cell r="I2603">
            <v>89.97599249999999</v>
          </cell>
          <cell r="J2603">
            <v>91.42076999999999</v>
          </cell>
          <cell r="K2603">
            <v>7.9892016666666663</v>
          </cell>
        </row>
        <row r="2604">
          <cell r="A2604" t="str">
            <v>35116(D)</v>
          </cell>
          <cell r="D2604" t="str">
            <v>Vitrifiable Enamels &amp;    Glaze, Engobes &amp; Similar Preparations</v>
          </cell>
          <cell r="E2604">
            <v>100.00006500000001</v>
          </cell>
          <cell r="F2604">
            <v>88.778949999999995</v>
          </cell>
          <cell r="G2604">
            <v>76.891881666666663</v>
          </cell>
          <cell r="H2604">
            <v>77.672400833333342</v>
          </cell>
          <cell r="I2604">
            <v>87.402348333333322</v>
          </cell>
          <cell r="J2604">
            <v>86.33022166666666</v>
          </cell>
          <cell r="K2604">
            <v>7.6141766666666664</v>
          </cell>
        </row>
        <row r="2605">
          <cell r="A2605" t="str">
            <v>35116(D)</v>
          </cell>
          <cell r="D2605" t="str">
            <v>Gloss Paint (New)</v>
          </cell>
          <cell r="E2605">
            <v>100.00007083333334</v>
          </cell>
          <cell r="F2605">
            <v>97.85182833333333</v>
          </cell>
          <cell r="G2605">
            <v>91.045496666666665</v>
          </cell>
          <cell r="H2605">
            <v>95.278071666666662</v>
          </cell>
          <cell r="I2605">
            <v>98.250724166666672</v>
          </cell>
          <cell r="J2605">
            <v>98.50645750000001</v>
          </cell>
          <cell r="K2605">
            <v>8.2056033333333342</v>
          </cell>
        </row>
        <row r="2606">
          <cell r="A2606" t="str">
            <v>35116(D)</v>
          </cell>
          <cell r="D2606" t="str">
            <v>Glass Frits &amp; Other Glassin The Form Of Powder    Granules Or Flakes</v>
          </cell>
          <cell r="E2606">
            <v>99.999979999999979</v>
          </cell>
          <cell r="F2606">
            <v>102.26561416666667</v>
          </cell>
          <cell r="G2606">
            <v>81.859273333333334</v>
          </cell>
          <cell r="H2606">
            <v>71.57987</v>
          </cell>
          <cell r="I2606">
            <v>73.396640833333336</v>
          </cell>
          <cell r="J2606">
            <v>58.912674166666676</v>
          </cell>
          <cell r="K2606">
            <v>4.7599650000000002</v>
          </cell>
        </row>
        <row r="2607">
          <cell r="A2607" t="str">
            <v>35213(D)</v>
          </cell>
          <cell r="D2607" t="str">
            <v>Other Mastics; Painters  Fillings</v>
          </cell>
          <cell r="E2607">
            <v>100.00055166666667</v>
          </cell>
          <cell r="F2607">
            <v>102.4395925</v>
          </cell>
          <cell r="G2607">
            <v>104.82319666666666</v>
          </cell>
          <cell r="H2607">
            <v>126.55280999999998</v>
          </cell>
          <cell r="I2607">
            <v>113.91416</v>
          </cell>
          <cell r="J2607">
            <v>113.91416</v>
          </cell>
          <cell r="K2607">
            <v>9.4928466666666669</v>
          </cell>
        </row>
        <row r="2608">
          <cell r="A2608" t="str">
            <v>35213(D)</v>
          </cell>
          <cell r="D2608" t="str">
            <v>Paint, Thinner (New)</v>
          </cell>
          <cell r="E2608">
            <v>100.00007083333334</v>
          </cell>
          <cell r="F2608">
            <v>97.85182833333333</v>
          </cell>
          <cell r="G2608">
            <v>91.045496666666665</v>
          </cell>
          <cell r="H2608">
            <v>95.278071666666662</v>
          </cell>
          <cell r="I2608">
            <v>98.250724166666672</v>
          </cell>
          <cell r="J2608">
            <v>98.50645750000001</v>
          </cell>
          <cell r="K2608">
            <v>8.2056033333333342</v>
          </cell>
        </row>
        <row r="2609">
          <cell r="A2609" t="str">
            <v>35311(D)</v>
          </cell>
          <cell r="D2609" t="str">
            <v>Other Vitamins &amp; Their   Derivatives</v>
          </cell>
          <cell r="E2609">
            <v>100</v>
          </cell>
          <cell r="F2609">
            <v>133.06470999999999</v>
          </cell>
          <cell r="G2609">
            <v>133.44394</v>
          </cell>
          <cell r="H2609">
            <v>138.137</v>
          </cell>
          <cell r="I2609">
            <v>147.66532000000001</v>
          </cell>
          <cell r="J2609">
            <v>160.08532666666665</v>
          </cell>
          <cell r="K2609">
            <v>13.857944166666664</v>
          </cell>
        </row>
        <row r="2610">
          <cell r="A2610" t="str">
            <v>35311(D)</v>
          </cell>
          <cell r="D2610" t="str">
            <v>Penicillins &amp; Their      Derivatives With         Penicillanic Acid        Structure; Salts Thereof</v>
          </cell>
          <cell r="E2610">
            <v>100.00001999999998</v>
          </cell>
          <cell r="F2610">
            <v>124.89742416666667</v>
          </cell>
          <cell r="G2610">
            <v>120.5210275</v>
          </cell>
          <cell r="H2610">
            <v>107.66885583333334</v>
          </cell>
          <cell r="I2610">
            <v>81.238526666666672</v>
          </cell>
          <cell r="J2610">
            <v>80.056897499999991</v>
          </cell>
          <cell r="K2610">
            <v>7.1030724999999997</v>
          </cell>
        </row>
        <row r="2611">
          <cell r="A2611" t="str">
            <v>35311(D)</v>
          </cell>
          <cell r="D2611" t="str">
            <v>Other Antibiotics</v>
          </cell>
          <cell r="E2611">
            <v>100.00000166666666</v>
          </cell>
          <cell r="F2611">
            <v>113.43948</v>
          </cell>
          <cell r="G2611">
            <v>112.32732000000003</v>
          </cell>
          <cell r="H2611">
            <v>111.51174333333336</v>
          </cell>
          <cell r="I2611">
            <v>104.54226000000001</v>
          </cell>
          <cell r="J2611">
            <v>104.54226000000001</v>
          </cell>
          <cell r="K2611">
            <v>8.7118550000000017</v>
          </cell>
        </row>
        <row r="2612">
          <cell r="A2612" t="str">
            <v>35311(D)</v>
          </cell>
          <cell r="D2612" t="str">
            <v>Vaccines For Veterinary  Medicine</v>
          </cell>
          <cell r="E2612">
            <v>100.00000416666667</v>
          </cell>
          <cell r="F2612">
            <v>125.26633333333334</v>
          </cell>
          <cell r="G2612">
            <v>123.97443916666666</v>
          </cell>
          <cell r="H2612">
            <v>122.50027249999999</v>
          </cell>
          <cell r="I2612">
            <v>117.88481416666667</v>
          </cell>
          <cell r="J2612">
            <v>123.17004083333333</v>
          </cell>
          <cell r="K2612">
            <v>10.609818333333335</v>
          </cell>
        </row>
        <row r="2613">
          <cell r="A2613" t="str">
            <v>35311(D)</v>
          </cell>
          <cell r="D2613" t="str">
            <v>Vaccines For Human       Medicine</v>
          </cell>
          <cell r="E2613">
            <v>100.00000416666667</v>
          </cell>
          <cell r="F2613">
            <v>125.26633333333334</v>
          </cell>
          <cell r="G2613">
            <v>123.97443916666666</v>
          </cell>
          <cell r="H2613">
            <v>122.50027249999999</v>
          </cell>
          <cell r="I2613">
            <v>117.88481416666667</v>
          </cell>
          <cell r="J2613">
            <v>123.17004083333333</v>
          </cell>
          <cell r="K2613">
            <v>10.609818333333335</v>
          </cell>
        </row>
        <row r="2614">
          <cell r="A2614" t="str">
            <v>35311(D)</v>
          </cell>
          <cell r="D2614" t="str">
            <v>Cotton Buds</v>
          </cell>
          <cell r="E2614">
            <v>100.00000416666667</v>
          </cell>
          <cell r="F2614">
            <v>125.26633333333334</v>
          </cell>
          <cell r="G2614">
            <v>123.97443916666666</v>
          </cell>
          <cell r="H2614">
            <v>122.50027249999999</v>
          </cell>
          <cell r="I2614">
            <v>117.88481416666667</v>
          </cell>
          <cell r="J2614">
            <v>123.17004083333333</v>
          </cell>
          <cell r="K2614">
            <v>10.609818333333335</v>
          </cell>
        </row>
        <row r="2615">
          <cell r="A2615" t="str">
            <v>39112(D)</v>
          </cell>
          <cell r="D2615" t="str">
            <v>Dental Cements And Other Dental Fillings</v>
          </cell>
          <cell r="E2615">
            <v>100.00000416666667</v>
          </cell>
          <cell r="F2615">
            <v>125.26633333333334</v>
          </cell>
          <cell r="G2615">
            <v>123.97443916666666</v>
          </cell>
          <cell r="H2615">
            <v>122.50027249999999</v>
          </cell>
          <cell r="I2615">
            <v>117.88481416666667</v>
          </cell>
          <cell r="J2615">
            <v>123.17004083333333</v>
          </cell>
          <cell r="K2615">
            <v>10.609818333333335</v>
          </cell>
        </row>
        <row r="2616">
          <cell r="A2616" t="str">
            <v>35311(D)</v>
          </cell>
          <cell r="D2616" t="str">
            <v>Medicinal Powder</v>
          </cell>
          <cell r="E2616">
            <v>100.00000499999999</v>
          </cell>
          <cell r="F2616">
            <v>96.940282500000009</v>
          </cell>
          <cell r="G2616">
            <v>75.571721666666676</v>
          </cell>
          <cell r="H2616">
            <v>75.623926666666677</v>
          </cell>
          <cell r="I2616">
            <v>75.271095833333334</v>
          </cell>
          <cell r="J2616">
            <v>72.404270833333342</v>
          </cell>
          <cell r="K2616">
            <v>6.0377999999999998</v>
          </cell>
        </row>
        <row r="2617">
          <cell r="A2617" t="str">
            <v>35311(D)</v>
          </cell>
          <cell r="D2617" t="str">
            <v>Medicaments And Pharmaceutical Preparations, N.E.C.</v>
          </cell>
          <cell r="E2617">
            <v>100.00000499999999</v>
          </cell>
          <cell r="F2617">
            <v>96.940282500000009</v>
          </cell>
          <cell r="G2617">
            <v>75.571721666666676</v>
          </cell>
          <cell r="H2617">
            <v>75.623926666666677</v>
          </cell>
          <cell r="I2617">
            <v>75.271095833333334</v>
          </cell>
          <cell r="J2617">
            <v>72.404270833333342</v>
          </cell>
          <cell r="K2617">
            <v>6.0377999999999998</v>
          </cell>
        </row>
        <row r="2618">
          <cell r="A2618" t="str">
            <v>35311(D)</v>
          </cell>
          <cell r="D2618" t="str">
            <v>Opthalmic Solutions (Eye-Mo)</v>
          </cell>
          <cell r="E2618">
            <v>100.00000499999999</v>
          </cell>
          <cell r="F2618">
            <v>96.940282500000009</v>
          </cell>
          <cell r="G2618">
            <v>75.571721666666676</v>
          </cell>
          <cell r="H2618">
            <v>75.623926666666677</v>
          </cell>
          <cell r="I2618">
            <v>75.271095833333334</v>
          </cell>
          <cell r="J2618">
            <v>72.404270833333342</v>
          </cell>
          <cell r="K2618">
            <v>6.0377999999999998</v>
          </cell>
        </row>
        <row r="2619">
          <cell r="A2619" t="str">
            <v>35311(D)</v>
          </cell>
          <cell r="D2619" t="str">
            <v>Other Medicaments, Not   Elsewhere Specified In   Forms For Retail Sale</v>
          </cell>
          <cell r="E2619">
            <v>100.00000499999999</v>
          </cell>
          <cell r="F2619">
            <v>96.940282500000009</v>
          </cell>
          <cell r="G2619">
            <v>75.571721666666676</v>
          </cell>
          <cell r="H2619">
            <v>75.623926666666677</v>
          </cell>
          <cell r="I2619">
            <v>75.271095833333334</v>
          </cell>
          <cell r="J2619">
            <v>72.404270833333342</v>
          </cell>
          <cell r="K2619">
            <v>6.0377999999999998</v>
          </cell>
        </row>
        <row r="2620">
          <cell r="A2620" t="str">
            <v>35311(D)</v>
          </cell>
          <cell r="D2620" t="str">
            <v>Medicinal Drinks, Cough Mixtures</v>
          </cell>
          <cell r="E2620">
            <v>100.00000499999999</v>
          </cell>
          <cell r="F2620">
            <v>96.940282500000009</v>
          </cell>
          <cell r="G2620">
            <v>75.571721666666676</v>
          </cell>
          <cell r="H2620">
            <v>75.623926666666677</v>
          </cell>
          <cell r="I2620">
            <v>75.271095833333334</v>
          </cell>
          <cell r="J2620">
            <v>72.404270833333342</v>
          </cell>
          <cell r="K2620">
            <v>6.0377999999999998</v>
          </cell>
        </row>
        <row r="2621">
          <cell r="A2621" t="str">
            <v>35311(D)</v>
          </cell>
          <cell r="D2621" t="str">
            <v>Medicinal Pills (Tablets And Capsules)</v>
          </cell>
          <cell r="E2621">
            <v>100.00000499999999</v>
          </cell>
          <cell r="F2621">
            <v>96.940282500000009</v>
          </cell>
          <cell r="G2621">
            <v>75.571721666666676</v>
          </cell>
          <cell r="H2621">
            <v>75.623926666666677</v>
          </cell>
          <cell r="I2621">
            <v>75.271095833333334</v>
          </cell>
          <cell r="J2621">
            <v>72.404270833333342</v>
          </cell>
          <cell r="K2621">
            <v>6.0377999999999998</v>
          </cell>
        </row>
        <row r="2622">
          <cell r="A2622" t="str">
            <v>35311(D)</v>
          </cell>
          <cell r="D2622" t="str">
            <v>Other Medicaments        Containing Other         Substances Of Two Or Moreconstituents Not In Formsfor Retail Sale</v>
          </cell>
          <cell r="E2622">
            <v>99.999970833333322</v>
          </cell>
          <cell r="F2622">
            <v>91.690322500000008</v>
          </cell>
          <cell r="G2622">
            <v>111.56235083333334</v>
          </cell>
          <cell r="H2622">
            <v>121.8564875</v>
          </cell>
          <cell r="I2622">
            <v>128.10718916666667</v>
          </cell>
          <cell r="J2622">
            <v>127.94929833333335</v>
          </cell>
          <cell r="K2622">
            <v>10.323738333333333</v>
          </cell>
        </row>
        <row r="2623">
          <cell r="A2623" t="str">
            <v>35311(D)</v>
          </cell>
          <cell r="D2623" t="str">
            <v>Other Medicaments Cont.  Vitamins &amp; Other Natural/Reproduced By Synthesis  Vitamins/Provitamins     Prod. &amp; Their Derivatives</v>
          </cell>
          <cell r="E2623">
            <v>100</v>
          </cell>
          <cell r="F2623">
            <v>104.58400999999999</v>
          </cell>
          <cell r="G2623">
            <v>108.18378250000001</v>
          </cell>
          <cell r="H2623">
            <v>93.447294166666666</v>
          </cell>
          <cell r="I2623">
            <v>94.885544999999993</v>
          </cell>
          <cell r="J2623">
            <v>99.39691999999998</v>
          </cell>
          <cell r="K2623">
            <v>8.2830766666666662</v>
          </cell>
        </row>
        <row r="2624">
          <cell r="A2624" t="str">
            <v>35311(D)</v>
          </cell>
          <cell r="D2624" t="str">
            <v>Veterinary Medicaments Ofmixed Or Unmixed Productsand Substances In Forms  For Retail Sale</v>
          </cell>
          <cell r="E2624">
            <v>100.0000075</v>
          </cell>
          <cell r="F2624">
            <v>113.979935</v>
          </cell>
          <cell r="G2624">
            <v>100.97172333333333</v>
          </cell>
          <cell r="H2624">
            <v>96.248695833333329</v>
          </cell>
          <cell r="I2624">
            <v>128.53271000000001</v>
          </cell>
          <cell r="J2624">
            <v>128.53271000000001</v>
          </cell>
          <cell r="K2624">
            <v>10.711059166666667</v>
          </cell>
        </row>
        <row r="2625">
          <cell r="A2625" t="str">
            <v>35311(D)</v>
          </cell>
          <cell r="D2625" t="str">
            <v>Other Medicaments        Containing Other         Substances Under Group A,B Or C Poisons In Forms  For Retail Sale</v>
          </cell>
          <cell r="E2625">
            <v>100</v>
          </cell>
          <cell r="F2625">
            <v>100</v>
          </cell>
          <cell r="G2625">
            <v>100</v>
          </cell>
          <cell r="H2625">
            <v>98.145099999999999</v>
          </cell>
          <cell r="I2625">
            <v>98.143140000000002</v>
          </cell>
          <cell r="J2625">
            <v>89.204719999999995</v>
          </cell>
          <cell r="K2625">
            <v>7.8326841666666667</v>
          </cell>
        </row>
        <row r="2626">
          <cell r="A2626" t="str">
            <v>35311(D)</v>
          </cell>
          <cell r="D2626" t="str">
            <v>Containing Other Vitamins&amp; Minerals Not Elsewhere Specified In Forms For   Retail Sale</v>
          </cell>
          <cell r="E2626">
            <v>100.00014166666666</v>
          </cell>
          <cell r="F2626">
            <v>109.767365</v>
          </cell>
          <cell r="G2626">
            <v>128.10079000000002</v>
          </cell>
          <cell r="H2626">
            <v>125.15471999999998</v>
          </cell>
          <cell r="I2626">
            <v>124.72376333333332</v>
          </cell>
          <cell r="J2626">
            <v>127.16821999999998</v>
          </cell>
          <cell r="K2626">
            <v>10.597351666666667</v>
          </cell>
        </row>
        <row r="2627">
          <cell r="A2627" t="str">
            <v>35311(D)</v>
          </cell>
          <cell r="D2627" t="str">
            <v>Other Medicaments        Containing Other         Substances, Not Elsewherespecified In Forms For   Retail Sale</v>
          </cell>
          <cell r="E2627">
            <v>100</v>
          </cell>
          <cell r="F2627">
            <v>93.578029166666653</v>
          </cell>
          <cell r="G2627">
            <v>62.846027499999998</v>
          </cell>
          <cell r="H2627">
            <v>63.851134166666668</v>
          </cell>
          <cell r="I2627">
            <v>58.177430833333339</v>
          </cell>
          <cell r="J2627">
            <v>54.522760000000005</v>
          </cell>
          <cell r="K2627">
            <v>4.5435633333333341</v>
          </cell>
        </row>
        <row r="2628">
          <cell r="A2628" t="str">
            <v>35515(D)</v>
          </cell>
          <cell r="D2628" t="str">
            <v>Mixtures Of Odoriferous  Substances Used In The   Food Or Drinks Industry</v>
          </cell>
          <cell r="E2628">
            <v>99.999865833333331</v>
          </cell>
          <cell r="F2628">
            <v>115.83106000000001</v>
          </cell>
          <cell r="G2628">
            <v>115.32753</v>
          </cell>
          <cell r="H2628">
            <v>122.31639416666664</v>
          </cell>
          <cell r="I2628">
            <v>127.82171999999998</v>
          </cell>
          <cell r="J2628">
            <v>148.25954083333332</v>
          </cell>
          <cell r="K2628">
            <v>13.104317500000001</v>
          </cell>
        </row>
        <row r="2629">
          <cell r="A2629" t="str">
            <v>35515(D)</v>
          </cell>
          <cell r="D2629" t="str">
            <v>Other Mixtures Of Odori- Ferous Substances, Of A  Kind Used As Raw         Materials In Industry</v>
          </cell>
          <cell r="E2629">
            <v>99.99999583333333</v>
          </cell>
          <cell r="F2629">
            <v>100.68245083333335</v>
          </cell>
          <cell r="G2629">
            <v>91.689578333333344</v>
          </cell>
          <cell r="H2629">
            <v>91.999300000000005</v>
          </cell>
          <cell r="I2629">
            <v>91.885930000000002</v>
          </cell>
          <cell r="J2629">
            <v>91.232800000000012</v>
          </cell>
          <cell r="K2629">
            <v>7.5877400000000002</v>
          </cell>
        </row>
        <row r="2630">
          <cell r="A2630" t="str">
            <v>35414(D)</v>
          </cell>
          <cell r="D2630" t="str">
            <v>Perfumery Containing     Spirits</v>
          </cell>
          <cell r="E2630">
            <v>99.999999166666655</v>
          </cell>
          <cell r="F2630">
            <v>67.739423333333335</v>
          </cell>
          <cell r="G2630">
            <v>79.167700833333328</v>
          </cell>
          <cell r="H2630">
            <v>86.851753333333335</v>
          </cell>
          <cell r="I2630">
            <v>87.324332499999997</v>
          </cell>
          <cell r="J2630">
            <v>88.737714166666663</v>
          </cell>
          <cell r="K2630">
            <v>7.3484141666666671</v>
          </cell>
        </row>
        <row r="2631">
          <cell r="A2631" t="str">
            <v>35414(D)</v>
          </cell>
          <cell r="D2631" t="str">
            <v>Perfumes/Colognes</v>
          </cell>
          <cell r="E2631">
            <v>99.999920833333334</v>
          </cell>
          <cell r="F2631">
            <v>108.34487666666666</v>
          </cell>
          <cell r="G2631">
            <v>108.88269916666667</v>
          </cell>
          <cell r="H2631">
            <v>114.64779583333333</v>
          </cell>
          <cell r="I2631">
            <v>118.5898375</v>
          </cell>
          <cell r="J2631">
            <v>111.22084833333334</v>
          </cell>
          <cell r="K2631">
            <v>9.3109750000000009</v>
          </cell>
        </row>
        <row r="2632">
          <cell r="A2632" t="str">
            <v>35414(D)</v>
          </cell>
          <cell r="D2632" t="str">
            <v>Other Perfumery &amp; Toilet Waters</v>
          </cell>
          <cell r="E2632">
            <v>100.00000083333332</v>
          </cell>
          <cell r="F2632">
            <v>106.52342250000001</v>
          </cell>
          <cell r="G2632">
            <v>93.981492500000002</v>
          </cell>
          <cell r="H2632">
            <v>117.80827833333333</v>
          </cell>
          <cell r="I2632">
            <v>116.63899749999999</v>
          </cell>
          <cell r="J2632">
            <v>92.68801666666667</v>
          </cell>
          <cell r="K2632">
            <v>7.6258375000000003</v>
          </cell>
        </row>
        <row r="2633">
          <cell r="A2633" t="str">
            <v>35414(D)</v>
          </cell>
          <cell r="D2633" t="str">
            <v>Other Cosmetics &amp;        Products For The Care Of The Skin</v>
          </cell>
          <cell r="E2633">
            <v>99.999999166666655</v>
          </cell>
          <cell r="F2633">
            <v>105.91072583333333</v>
          </cell>
          <cell r="G2633">
            <v>106.5331175</v>
          </cell>
          <cell r="H2633">
            <v>107.92459333333333</v>
          </cell>
          <cell r="I2633">
            <v>105.71212750000001</v>
          </cell>
          <cell r="J2633">
            <v>104.45381999999999</v>
          </cell>
          <cell r="K2633">
            <v>8.8004633333333331</v>
          </cell>
        </row>
        <row r="2634">
          <cell r="A2634" t="str">
            <v>35414(D)</v>
          </cell>
          <cell r="D2634" t="str">
            <v>Lip Make-Up Preparations</v>
          </cell>
          <cell r="E2634">
            <v>100</v>
          </cell>
          <cell r="F2634">
            <v>99.427164166666671</v>
          </cell>
          <cell r="G2634">
            <v>80.978409166666665</v>
          </cell>
          <cell r="H2634">
            <v>83.813944166666673</v>
          </cell>
          <cell r="I2634">
            <v>87.06821583333334</v>
          </cell>
          <cell r="J2634">
            <v>80.358833333333337</v>
          </cell>
          <cell r="K2634">
            <v>6.4208925000000008</v>
          </cell>
        </row>
        <row r="2635">
          <cell r="A2635" t="str">
            <v>35414(D)</v>
          </cell>
          <cell r="D2635" t="str">
            <v>Powder, Talcum (Including Baby Powder)</v>
          </cell>
          <cell r="E2635">
            <v>99.999920833333334</v>
          </cell>
          <cell r="F2635">
            <v>108.34487666666666</v>
          </cell>
          <cell r="G2635">
            <v>108.88269916666667</v>
          </cell>
          <cell r="H2635">
            <v>114.64779583333333</v>
          </cell>
          <cell r="I2635">
            <v>118.5898375</v>
          </cell>
          <cell r="J2635">
            <v>111.22084833333334</v>
          </cell>
          <cell r="K2635">
            <v>9.3109750000000009</v>
          </cell>
        </row>
        <row r="2636">
          <cell r="A2636" t="str">
            <v>35414(D)</v>
          </cell>
          <cell r="D2636" t="str">
            <v>Eye Make-Up Preparations</v>
          </cell>
          <cell r="E2636">
            <v>100</v>
          </cell>
          <cell r="F2636">
            <v>100</v>
          </cell>
          <cell r="G2636">
            <v>82.062060000000002</v>
          </cell>
          <cell r="H2636">
            <v>82.062060000000002</v>
          </cell>
          <cell r="I2636">
            <v>82.469386666666679</v>
          </cell>
          <cell r="J2636">
            <v>83.93183333333333</v>
          </cell>
          <cell r="K2636">
            <v>7.0722266666666664</v>
          </cell>
        </row>
        <row r="2637">
          <cell r="A2637" t="str">
            <v>35411(D)</v>
          </cell>
          <cell r="D2637" t="str">
            <v>Beauty Creams, Cold      Creams Make-Up Creams &amp;  Cleansing Creams</v>
          </cell>
          <cell r="E2637">
            <v>99.999998333333338</v>
          </cell>
          <cell r="F2637">
            <v>99.193672499999991</v>
          </cell>
          <cell r="G2637">
            <v>111.034515</v>
          </cell>
          <cell r="H2637">
            <v>134.90062166666667</v>
          </cell>
          <cell r="I2637">
            <v>163.68522333333334</v>
          </cell>
          <cell r="J2637">
            <v>112.27099666666666</v>
          </cell>
          <cell r="K2637">
            <v>9.7119816666666665</v>
          </cell>
        </row>
        <row r="2638">
          <cell r="A2638" t="str">
            <v>35414(D)</v>
          </cell>
          <cell r="D2638" t="str">
            <v>Skin Food And Skin Tonicsor Body Lotions</v>
          </cell>
          <cell r="E2638">
            <v>99.999998333333338</v>
          </cell>
          <cell r="F2638">
            <v>84.68984833333333</v>
          </cell>
          <cell r="G2638">
            <v>84.932760833333347</v>
          </cell>
          <cell r="H2638">
            <v>88.237642500000007</v>
          </cell>
          <cell r="I2638">
            <v>88.034749999999988</v>
          </cell>
          <cell r="J2638">
            <v>88.034749999999988</v>
          </cell>
          <cell r="K2638">
            <v>7.3362291666666666</v>
          </cell>
        </row>
        <row r="2639">
          <cell r="A2639" t="str">
            <v>35414(D)</v>
          </cell>
          <cell r="D2639" t="str">
            <v>Shampoos</v>
          </cell>
          <cell r="E2639">
            <v>99.999631666666687</v>
          </cell>
          <cell r="F2639">
            <v>132.96966750000001</v>
          </cell>
          <cell r="G2639">
            <v>138.02366749999999</v>
          </cell>
          <cell r="H2639">
            <v>140.77956</v>
          </cell>
          <cell r="I2639">
            <v>143.08682333333334</v>
          </cell>
          <cell r="J2639">
            <v>143.37980999999999</v>
          </cell>
          <cell r="K2639">
            <v>11.9483175</v>
          </cell>
        </row>
        <row r="2640">
          <cell r="A2640" t="str">
            <v>35414(D)</v>
          </cell>
          <cell r="D2640" t="str">
            <v>Hair Oil</v>
          </cell>
          <cell r="E2640">
            <v>99.999920833333334</v>
          </cell>
          <cell r="F2640">
            <v>108.34487666666666</v>
          </cell>
          <cell r="G2640">
            <v>108.88269916666667</v>
          </cell>
          <cell r="H2640">
            <v>114.64779583333333</v>
          </cell>
          <cell r="I2640">
            <v>118.5898375</v>
          </cell>
          <cell r="J2640">
            <v>111.22084833333334</v>
          </cell>
          <cell r="K2640">
            <v>9.3109750000000009</v>
          </cell>
        </row>
        <row r="2641">
          <cell r="A2641" t="str">
            <v>35414(D)</v>
          </cell>
          <cell r="D2641" t="str">
            <v>Other Preparations For   Use On The Hair</v>
          </cell>
          <cell r="E2641">
            <v>99.999920833333334</v>
          </cell>
          <cell r="F2641">
            <v>108.34487666666666</v>
          </cell>
          <cell r="G2641">
            <v>108.88269916666667</v>
          </cell>
          <cell r="H2641">
            <v>114.64779583333333</v>
          </cell>
          <cell r="I2641">
            <v>118.5898375</v>
          </cell>
          <cell r="J2641">
            <v>111.22084833333334</v>
          </cell>
          <cell r="K2641">
            <v>9.3109750000000009</v>
          </cell>
        </row>
        <row r="2642">
          <cell r="A2642" t="str">
            <v>35414(D)</v>
          </cell>
          <cell r="D2642" t="str">
            <v>Dentifrices Paste</v>
          </cell>
          <cell r="E2642">
            <v>100.00008583333333</v>
          </cell>
          <cell r="F2642">
            <v>103.92004666666668</v>
          </cell>
          <cell r="G2642">
            <v>104.31193</v>
          </cell>
          <cell r="H2642">
            <v>104.2119275</v>
          </cell>
          <cell r="I2642">
            <v>108.57413333333334</v>
          </cell>
          <cell r="J2642">
            <v>109.6336</v>
          </cell>
          <cell r="K2642">
            <v>9.1361333333333334</v>
          </cell>
        </row>
        <row r="2643">
          <cell r="A2643" t="str">
            <v>35414(D)</v>
          </cell>
          <cell r="D2643" t="str">
            <v>Denture Cleaners &amp; Mouth Washers</v>
          </cell>
          <cell r="E2643">
            <v>99.999920833333334</v>
          </cell>
          <cell r="F2643">
            <v>108.34487666666666</v>
          </cell>
          <cell r="G2643">
            <v>108.88269916666667</v>
          </cell>
          <cell r="H2643">
            <v>114.64779583333333</v>
          </cell>
          <cell r="I2643">
            <v>118.5898375</v>
          </cell>
          <cell r="J2643">
            <v>111.22084833333334</v>
          </cell>
          <cell r="K2643">
            <v>9.3109750000000009</v>
          </cell>
        </row>
        <row r="2644">
          <cell r="A2644" t="str">
            <v>35414(D)</v>
          </cell>
          <cell r="D2644" t="str">
            <v>Deodorant Sticks</v>
          </cell>
          <cell r="E2644">
            <v>99.999920833333334</v>
          </cell>
          <cell r="F2644">
            <v>108.34487666666666</v>
          </cell>
          <cell r="G2644">
            <v>108.88269916666667</v>
          </cell>
          <cell r="H2644">
            <v>114.64779583333333</v>
          </cell>
          <cell r="I2644">
            <v>118.5898375</v>
          </cell>
          <cell r="J2644">
            <v>111.22084833333334</v>
          </cell>
          <cell r="K2644">
            <v>9.3109750000000009</v>
          </cell>
        </row>
        <row r="2645">
          <cell r="A2645" t="str">
            <v>35414(D)</v>
          </cell>
          <cell r="D2645" t="str">
            <v>Baby Bath /Body Shampoo/ Shower Cream</v>
          </cell>
          <cell r="E2645">
            <v>99.999920833333334</v>
          </cell>
          <cell r="F2645">
            <v>108.34487666666666</v>
          </cell>
          <cell r="G2645">
            <v>108.88269916666667</v>
          </cell>
          <cell r="H2645">
            <v>114.64779583333333</v>
          </cell>
          <cell r="I2645">
            <v>118.5898375</v>
          </cell>
          <cell r="J2645">
            <v>111.22084833333334</v>
          </cell>
          <cell r="K2645">
            <v>9.3109750000000009</v>
          </cell>
        </row>
        <row r="2646">
          <cell r="A2646" t="str">
            <v>35414(D)</v>
          </cell>
          <cell r="D2646" t="str">
            <v>Preparations For         Perfuming Rooms</v>
          </cell>
          <cell r="E2646">
            <v>99.999884166666661</v>
          </cell>
          <cell r="F2646">
            <v>113.77697499999999</v>
          </cell>
          <cell r="G2646">
            <v>99.935711666666663</v>
          </cell>
          <cell r="H2646">
            <v>94.852316666666667</v>
          </cell>
          <cell r="I2646">
            <v>118.82206083333334</v>
          </cell>
          <cell r="J2646">
            <v>117.07863000000002</v>
          </cell>
          <cell r="K2646">
            <v>9.7565524999999997</v>
          </cell>
        </row>
        <row r="2647">
          <cell r="A2647" t="str">
            <v>35414(D)</v>
          </cell>
          <cell r="D2647" t="str">
            <v>Soap Natural Toilet</v>
          </cell>
          <cell r="E2647">
            <v>100.00004166666666</v>
          </cell>
          <cell r="F2647">
            <v>92.862808333333334</v>
          </cell>
          <cell r="G2647">
            <v>99.745972499999993</v>
          </cell>
          <cell r="H2647">
            <v>105.96690583333333</v>
          </cell>
          <cell r="I2647">
            <v>112.25317833333334</v>
          </cell>
          <cell r="J2647">
            <v>112.50017166666667</v>
          </cell>
          <cell r="K2647">
            <v>9.3676058333333323</v>
          </cell>
        </row>
        <row r="2648">
          <cell r="A2648" t="str">
            <v>35414(D)</v>
          </cell>
          <cell r="D2648" t="str">
            <v>Medicated Or Disinfectant Soap/Natural</v>
          </cell>
          <cell r="E2648">
            <v>100.00004166666666</v>
          </cell>
          <cell r="F2648">
            <v>92.862808333333334</v>
          </cell>
          <cell r="G2648">
            <v>99.745972499999993</v>
          </cell>
          <cell r="H2648">
            <v>105.96690583333333</v>
          </cell>
          <cell r="I2648">
            <v>112.25317833333334</v>
          </cell>
          <cell r="J2648">
            <v>112.50017166666667</v>
          </cell>
          <cell r="K2648">
            <v>9.3676058333333323</v>
          </cell>
        </row>
        <row r="2649">
          <cell r="A2649" t="str">
            <v>35412(D)</v>
          </cell>
          <cell r="D2649" t="str">
            <v>Soap, Natural, Domestic Hard Soap In Bars (Laundry Bar)</v>
          </cell>
          <cell r="E2649">
            <v>100.00004166666666</v>
          </cell>
          <cell r="F2649">
            <v>92.862808333333334</v>
          </cell>
          <cell r="G2649">
            <v>99.745972499999993</v>
          </cell>
          <cell r="H2649">
            <v>105.96690583333333</v>
          </cell>
          <cell r="I2649">
            <v>112.25317833333334</v>
          </cell>
          <cell r="J2649">
            <v>112.50017166666667</v>
          </cell>
          <cell r="K2649">
            <v>9.3676058333333323</v>
          </cell>
        </row>
        <row r="2650">
          <cell r="A2650" t="str">
            <v>35412(D)</v>
          </cell>
          <cell r="D2650" t="str">
            <v>Abrasive Soap, In Bars Or In Powder</v>
          </cell>
          <cell r="E2650">
            <v>100.00004166666666</v>
          </cell>
          <cell r="F2650">
            <v>92.862808333333334</v>
          </cell>
          <cell r="G2650">
            <v>99.745972499999993</v>
          </cell>
          <cell r="H2650">
            <v>105.96690583333333</v>
          </cell>
          <cell r="I2650">
            <v>112.25317833333334</v>
          </cell>
          <cell r="J2650">
            <v>112.50017166666667</v>
          </cell>
          <cell r="K2650">
            <v>9.3676058333333323</v>
          </cell>
        </row>
        <row r="2651">
          <cell r="A2651" t="str">
            <v>35118(D)</v>
          </cell>
          <cell r="D2651" t="str">
            <v>Soap Noodles</v>
          </cell>
          <cell r="E2651">
            <v>100.00004166666666</v>
          </cell>
          <cell r="F2651">
            <v>92.862808333333334</v>
          </cell>
          <cell r="G2651">
            <v>99.745972499999993</v>
          </cell>
          <cell r="H2651">
            <v>105.96690583333333</v>
          </cell>
          <cell r="I2651">
            <v>112.25317833333334</v>
          </cell>
          <cell r="J2651">
            <v>112.50017166666667</v>
          </cell>
          <cell r="K2651">
            <v>9.3676058333333323</v>
          </cell>
        </row>
        <row r="2652">
          <cell r="A2652" t="str">
            <v>35412(D)</v>
          </cell>
          <cell r="D2652" t="str">
            <v>Other Alkyl Benzene      Sulphonic Acid &amp; Alkyl   Benzene Sulphonated</v>
          </cell>
          <cell r="E2652">
            <v>100.00019166666668</v>
          </cell>
          <cell r="F2652">
            <v>99.262963333333317</v>
          </cell>
          <cell r="G2652">
            <v>97.853216666666668</v>
          </cell>
          <cell r="H2652">
            <v>94.455592499999995</v>
          </cell>
          <cell r="I2652">
            <v>93.368447500000016</v>
          </cell>
          <cell r="J2652">
            <v>93.161980000000014</v>
          </cell>
          <cell r="K2652">
            <v>7.7634983333333336</v>
          </cell>
        </row>
        <row r="2653">
          <cell r="A2653" t="str">
            <v>35412(D)</v>
          </cell>
          <cell r="D2653" t="str">
            <v>Non-Ionic</v>
          </cell>
          <cell r="E2653">
            <v>100.0003925</v>
          </cell>
          <cell r="F2653">
            <v>103.65963499999999</v>
          </cell>
          <cell r="G2653">
            <v>108.80971833333334</v>
          </cell>
          <cell r="H2653">
            <v>128.37721583333334</v>
          </cell>
          <cell r="I2653">
            <v>135.17472666666669</v>
          </cell>
          <cell r="J2653">
            <v>132.73057</v>
          </cell>
          <cell r="K2653">
            <v>11.060880833333334</v>
          </cell>
        </row>
        <row r="2654">
          <cell r="A2654" t="str">
            <v>35412(D)</v>
          </cell>
          <cell r="D2654" t="str">
            <v>Other Organic Surface    Active Agents</v>
          </cell>
          <cell r="E2654">
            <v>100</v>
          </cell>
          <cell r="F2654">
            <v>98.58156000000001</v>
          </cell>
          <cell r="G2654">
            <v>97.123719999999992</v>
          </cell>
          <cell r="H2654">
            <v>100.24625499999999</v>
          </cell>
          <cell r="I2654">
            <v>105.20094999999999</v>
          </cell>
          <cell r="J2654">
            <v>107.13160166666667</v>
          </cell>
          <cell r="K2654">
            <v>9.0622533333333326</v>
          </cell>
        </row>
        <row r="2655">
          <cell r="A2655" t="str">
            <v>35412(D)</v>
          </cell>
          <cell r="D2655" t="str">
            <v>Soap, Detergent, Liquid For Domestic Use</v>
          </cell>
          <cell r="E2655">
            <v>100.00004166666666</v>
          </cell>
          <cell r="F2655">
            <v>92.862808333333334</v>
          </cell>
          <cell r="G2655">
            <v>99.745972499999993</v>
          </cell>
          <cell r="H2655">
            <v>105.96690583333333</v>
          </cell>
          <cell r="I2655">
            <v>112.25317833333334</v>
          </cell>
          <cell r="J2655">
            <v>112.50017166666667</v>
          </cell>
          <cell r="K2655">
            <v>9.3676058333333323</v>
          </cell>
        </row>
        <row r="2656">
          <cell r="A2656" t="str">
            <v>35412(D)</v>
          </cell>
          <cell r="D2656" t="str">
            <v>Soap, Detergent, Chip</v>
          </cell>
          <cell r="E2656">
            <v>100.00004166666666</v>
          </cell>
          <cell r="F2656">
            <v>92.862808333333334</v>
          </cell>
          <cell r="G2656">
            <v>99.745972499999993</v>
          </cell>
          <cell r="H2656">
            <v>105.96690583333333</v>
          </cell>
          <cell r="I2656">
            <v>112.25317833333334</v>
          </cell>
          <cell r="J2656">
            <v>112.50017166666667</v>
          </cell>
          <cell r="K2656">
            <v>9.3676058333333323</v>
          </cell>
        </row>
        <row r="2657">
          <cell r="A2657" t="str">
            <v>35412(D)</v>
          </cell>
          <cell r="D2657" t="str">
            <v>Other Liquid Bleaches Forretail Sale</v>
          </cell>
          <cell r="E2657">
            <v>100.00004166666666</v>
          </cell>
          <cell r="F2657">
            <v>92.862808333333334</v>
          </cell>
          <cell r="G2657">
            <v>99.745972499999993</v>
          </cell>
          <cell r="H2657">
            <v>105.96690583333333</v>
          </cell>
          <cell r="I2657">
            <v>112.25317833333334</v>
          </cell>
          <cell r="J2657">
            <v>112.50017166666667</v>
          </cell>
          <cell r="K2657">
            <v>9.3676058333333323</v>
          </cell>
        </row>
        <row r="2658">
          <cell r="A2658" t="str">
            <v>31412(D)</v>
          </cell>
          <cell r="D2658" t="str">
            <v>Fabric Softener</v>
          </cell>
          <cell r="E2658">
            <v>100.00004166666666</v>
          </cell>
          <cell r="F2658">
            <v>92.862808333333334</v>
          </cell>
          <cell r="G2658">
            <v>99.745972499999993</v>
          </cell>
          <cell r="H2658">
            <v>105.96690583333333</v>
          </cell>
          <cell r="I2658">
            <v>112.25317833333334</v>
          </cell>
          <cell r="J2658">
            <v>112.50017166666667</v>
          </cell>
          <cell r="K2658">
            <v>9.3676058333333323</v>
          </cell>
        </row>
        <row r="2659">
          <cell r="A2659" t="str">
            <v>35412(D)</v>
          </cell>
          <cell r="D2659" t="str">
            <v>Surface Active           Preparations In Liquid   Form Not For Retail Sale</v>
          </cell>
          <cell r="E2659">
            <v>99.999859166666667</v>
          </cell>
          <cell r="F2659">
            <v>105.86848666666667</v>
          </cell>
          <cell r="G2659">
            <v>117.82693166666665</v>
          </cell>
          <cell r="H2659">
            <v>137.11786666666669</v>
          </cell>
          <cell r="I2659">
            <v>155.27306333333331</v>
          </cell>
          <cell r="J2659">
            <v>158.7159925</v>
          </cell>
          <cell r="K2659">
            <v>13.357673333333333</v>
          </cell>
        </row>
        <row r="2660">
          <cell r="A2660" t="str">
            <v>35412(D)</v>
          </cell>
          <cell r="D2660" t="str">
            <v>Other Liquid Bleaches Notfor Retail Sale</v>
          </cell>
          <cell r="E2660">
            <v>99.999676666666673</v>
          </cell>
          <cell r="F2660">
            <v>92.835979999999992</v>
          </cell>
          <cell r="G2660">
            <v>89.723039999999997</v>
          </cell>
          <cell r="H2660">
            <v>97.535050833333329</v>
          </cell>
          <cell r="I2660">
            <v>125.35556999999999</v>
          </cell>
          <cell r="J2660">
            <v>127.23519666666665</v>
          </cell>
          <cell r="K2660">
            <v>10.399306666666666</v>
          </cell>
        </row>
        <row r="2661">
          <cell r="A2661" t="str">
            <v>35412(D)</v>
          </cell>
          <cell r="D2661" t="str">
            <v>Other Washing Prepara-   Tions Not For Retail Sale</v>
          </cell>
          <cell r="E2661">
            <v>100</v>
          </cell>
          <cell r="F2661">
            <v>71.999120000000005</v>
          </cell>
          <cell r="G2661">
            <v>99.707230000000024</v>
          </cell>
          <cell r="H2661">
            <v>99.707230000000024</v>
          </cell>
          <cell r="I2661">
            <v>99.707230000000024</v>
          </cell>
          <cell r="J2661">
            <v>99.707230000000024</v>
          </cell>
          <cell r="K2661">
            <v>8.3089358333333347</v>
          </cell>
        </row>
        <row r="2662">
          <cell r="A2662" t="str">
            <v>35511(D)</v>
          </cell>
          <cell r="D2662" t="str">
            <v>Shoe Polish</v>
          </cell>
          <cell r="E2662">
            <v>100.00004166666666</v>
          </cell>
          <cell r="F2662">
            <v>92.862808333333334</v>
          </cell>
          <cell r="G2662">
            <v>99.745972499999993</v>
          </cell>
          <cell r="H2662">
            <v>105.96690583333333</v>
          </cell>
          <cell r="I2662">
            <v>112.25317833333334</v>
          </cell>
          <cell r="J2662">
            <v>112.50017166666667</v>
          </cell>
          <cell r="K2662">
            <v>9.3676058333333323</v>
          </cell>
        </row>
        <row r="2663">
          <cell r="A2663" t="str">
            <v>35511(D)</v>
          </cell>
          <cell r="D2663" t="str">
            <v>Floor Polish</v>
          </cell>
          <cell r="E2663">
            <v>100.00004166666666</v>
          </cell>
          <cell r="F2663">
            <v>92.862808333333334</v>
          </cell>
          <cell r="G2663">
            <v>99.745972499999993</v>
          </cell>
          <cell r="H2663">
            <v>105.96690583333333</v>
          </cell>
          <cell r="I2663">
            <v>112.25317833333334</v>
          </cell>
          <cell r="J2663">
            <v>112.50017166666667</v>
          </cell>
          <cell r="K2663">
            <v>9.3676058333333323</v>
          </cell>
        </row>
        <row r="2664">
          <cell r="A2664" t="str">
            <v>35511(D)</v>
          </cell>
          <cell r="D2664" t="str">
            <v>Polish Car</v>
          </cell>
          <cell r="E2664">
            <v>100.00004166666666</v>
          </cell>
          <cell r="F2664">
            <v>92.862808333333334</v>
          </cell>
          <cell r="G2664">
            <v>99.745972499999993</v>
          </cell>
          <cell r="H2664">
            <v>105.96690583333333</v>
          </cell>
          <cell r="I2664">
            <v>112.25317833333334</v>
          </cell>
          <cell r="J2664">
            <v>112.50017166666667</v>
          </cell>
          <cell r="K2664">
            <v>9.3676058333333323</v>
          </cell>
        </row>
        <row r="2665">
          <cell r="A2665" t="str">
            <v>35511(D)</v>
          </cell>
          <cell r="D2665" t="str">
            <v>Powder And  Paste Scouring</v>
          </cell>
          <cell r="E2665">
            <v>100.00004166666666</v>
          </cell>
          <cell r="F2665">
            <v>92.862808333333334</v>
          </cell>
          <cell r="G2665">
            <v>99.745972499999993</v>
          </cell>
          <cell r="H2665">
            <v>105.96690583333333</v>
          </cell>
          <cell r="I2665">
            <v>112.25317833333334</v>
          </cell>
          <cell r="J2665">
            <v>112.50017166666667</v>
          </cell>
          <cell r="K2665">
            <v>9.3676058333333323</v>
          </cell>
        </row>
        <row r="2666">
          <cell r="A2666" t="str">
            <v>35511(D)</v>
          </cell>
          <cell r="D2666" t="str">
            <v>Scouring Pastes &amp;        Products For Other Use</v>
          </cell>
          <cell r="E2666">
            <v>99.999990833333342</v>
          </cell>
          <cell r="F2666">
            <v>98.339585833333331</v>
          </cell>
          <cell r="G2666">
            <v>83.854810000000001</v>
          </cell>
          <cell r="H2666">
            <v>91.033199999999994</v>
          </cell>
          <cell r="I2666">
            <v>90.797861666666662</v>
          </cell>
          <cell r="J2666">
            <v>89.652386666666672</v>
          </cell>
          <cell r="K2666">
            <v>7.3544474999999991</v>
          </cell>
        </row>
        <row r="2667">
          <cell r="A2667" t="str">
            <v>35511(D)</v>
          </cell>
          <cell r="D2667" t="str">
            <v>Other Polishes &amp; Cream</v>
          </cell>
          <cell r="E2667">
            <v>100.00004166666666</v>
          </cell>
          <cell r="F2667">
            <v>92.862808333333334</v>
          </cell>
          <cell r="G2667">
            <v>99.745972499999993</v>
          </cell>
          <cell r="H2667">
            <v>105.96690583333333</v>
          </cell>
          <cell r="I2667">
            <v>112.25317833333334</v>
          </cell>
          <cell r="J2667">
            <v>112.50017166666667</v>
          </cell>
          <cell r="K2667">
            <v>9.3676058333333323</v>
          </cell>
        </row>
        <row r="2668">
          <cell r="A2668" t="str">
            <v>35118(D)</v>
          </cell>
          <cell r="D2668" t="str">
            <v>Ammonium Nitrate, Whetheror Not In Aqueous        Solution</v>
          </cell>
          <cell r="E2668">
            <v>99.999996666666675</v>
          </cell>
          <cell r="F2668">
            <v>107.03979</v>
          </cell>
          <cell r="G2668">
            <v>93.432963333333333</v>
          </cell>
          <cell r="H2668">
            <v>93.489520000000013</v>
          </cell>
          <cell r="I2668">
            <v>101.27018000000001</v>
          </cell>
          <cell r="J2668">
            <v>116.83150000000001</v>
          </cell>
          <cell r="K2668">
            <v>9.7359583333333344</v>
          </cell>
        </row>
        <row r="2669">
          <cell r="A2669" t="str">
            <v>35118(D)</v>
          </cell>
          <cell r="D2669" t="str">
            <v>Ammonium Sulphate</v>
          </cell>
          <cell r="E2669">
            <v>100.00000083333335</v>
          </cell>
          <cell r="F2669">
            <v>108.51591583333334</v>
          </cell>
          <cell r="G2669">
            <v>117.15437250000001</v>
          </cell>
          <cell r="H2669">
            <v>113.17532000000001</v>
          </cell>
          <cell r="I2669">
            <v>213.90010999999996</v>
          </cell>
          <cell r="J2669">
            <v>211.03428166666663</v>
          </cell>
          <cell r="K2669">
            <v>16.421252500000001</v>
          </cell>
        </row>
        <row r="2670">
          <cell r="A2670" t="str">
            <v>35118(D)</v>
          </cell>
          <cell r="D2670" t="str">
            <v>Urea, Whether Or Not In  Aqueous Solution</v>
          </cell>
          <cell r="E2670">
            <v>100.00000333333334</v>
          </cell>
          <cell r="F2670">
            <v>108.90875999999999</v>
          </cell>
          <cell r="G2670">
            <v>117.40603749999998</v>
          </cell>
          <cell r="H2670">
            <v>115.09298999999997</v>
          </cell>
          <cell r="I2670">
            <v>136.43977666666666</v>
          </cell>
          <cell r="J2670">
            <v>128.47315666666665</v>
          </cell>
          <cell r="K2670">
            <v>10.162144166666666</v>
          </cell>
        </row>
        <row r="2671">
          <cell r="A2671" t="str">
            <v>35118(D)</v>
          </cell>
          <cell r="D2671" t="str">
            <v>Other Mineral Or Chemicalfertilizers, Nitrogenous</v>
          </cell>
          <cell r="E2671">
            <v>99.999999166666655</v>
          </cell>
          <cell r="F2671">
            <v>106.04416916666666</v>
          </cell>
          <cell r="G2671">
            <v>102.87989333333333</v>
          </cell>
          <cell r="H2671">
            <v>105.84508249999999</v>
          </cell>
          <cell r="I2671">
            <v>123.56462999999998</v>
          </cell>
          <cell r="J2671">
            <v>125.21528000000001</v>
          </cell>
          <cell r="K2671">
            <v>10.408201666666669</v>
          </cell>
        </row>
        <row r="2672">
          <cell r="A2672" t="str">
            <v>35118(D)</v>
          </cell>
          <cell r="D2672" t="str">
            <v>Other Phosphatic, Mineralor Chemical Fertilizers</v>
          </cell>
          <cell r="E2672">
            <v>99.999999166666655</v>
          </cell>
          <cell r="F2672">
            <v>106.04416916666666</v>
          </cell>
          <cell r="G2672">
            <v>102.87989333333333</v>
          </cell>
          <cell r="H2672">
            <v>105.84508249999999</v>
          </cell>
          <cell r="I2672">
            <v>123.56462999999998</v>
          </cell>
          <cell r="J2672">
            <v>125.21528000000001</v>
          </cell>
          <cell r="K2672">
            <v>10.408201666666669</v>
          </cell>
        </row>
        <row r="2673">
          <cell r="A2673" t="str">
            <v>35118(D)</v>
          </cell>
          <cell r="D2673" t="str">
            <v>Potassium Chloride</v>
          </cell>
          <cell r="E2673">
            <v>100</v>
          </cell>
          <cell r="F2673">
            <v>102.74399999999999</v>
          </cell>
          <cell r="G2673">
            <v>97.382629999999992</v>
          </cell>
          <cell r="H2673">
            <v>99.759169999999997</v>
          </cell>
          <cell r="I2673">
            <v>99.759169999999997</v>
          </cell>
          <cell r="J2673">
            <v>99.759169999999997</v>
          </cell>
          <cell r="K2673">
            <v>8.3132641666666665</v>
          </cell>
        </row>
        <row r="2674">
          <cell r="A2674" t="str">
            <v>35118(D)</v>
          </cell>
          <cell r="D2674" t="str">
            <v>Other Potassic           Fertilizers</v>
          </cell>
          <cell r="E2674">
            <v>99.999999166666655</v>
          </cell>
          <cell r="F2674">
            <v>106.04416916666666</v>
          </cell>
          <cell r="G2674">
            <v>102.87989333333333</v>
          </cell>
          <cell r="H2674">
            <v>105.84508249999999</v>
          </cell>
          <cell r="I2674">
            <v>123.56462999999998</v>
          </cell>
          <cell r="J2674">
            <v>125.21528000000001</v>
          </cell>
          <cell r="K2674">
            <v>10.408201666666669</v>
          </cell>
        </row>
        <row r="2675">
          <cell r="A2675" t="str">
            <v>35118(D)</v>
          </cell>
          <cell r="D2675" t="str">
            <v>Mineral Or Chemical      Fertilizers Cont. The 3  Fertilising Elements     Nitrogen, Phosphorus &amp;   Potassium</v>
          </cell>
          <cell r="E2675">
            <v>100</v>
          </cell>
          <cell r="F2675">
            <v>106.7804</v>
          </cell>
          <cell r="G2675">
            <v>94.093996666666669</v>
          </cell>
          <cell r="H2675">
            <v>105.79219666666665</v>
          </cell>
          <cell r="I2675">
            <v>121.2549375</v>
          </cell>
          <cell r="J2675">
            <v>127.75756000000001</v>
          </cell>
          <cell r="K2675">
            <v>11.197370833333332</v>
          </cell>
        </row>
        <row r="2676">
          <cell r="A2676" t="str">
            <v>35118(D)</v>
          </cell>
          <cell r="D2676" t="str">
            <v>Diammonium               Hydrogenorthophosphate</v>
          </cell>
          <cell r="E2676">
            <v>100</v>
          </cell>
          <cell r="F2676">
            <v>85.605679999999992</v>
          </cell>
          <cell r="G2676">
            <v>77.100170000000006</v>
          </cell>
          <cell r="H2676">
            <v>83.289935</v>
          </cell>
          <cell r="I2676">
            <v>99.516120833333318</v>
          </cell>
          <cell r="J2676">
            <v>100.80365999999999</v>
          </cell>
          <cell r="K2676">
            <v>8.4003050000000012</v>
          </cell>
        </row>
        <row r="2677">
          <cell r="A2677" t="str">
            <v>35118(D)</v>
          </cell>
          <cell r="D2677" t="str">
            <v>Chemical Fertilizer Except Urea</v>
          </cell>
          <cell r="E2677">
            <v>99.999999166666655</v>
          </cell>
          <cell r="F2677">
            <v>106.04416916666666</v>
          </cell>
          <cell r="G2677">
            <v>102.87989333333333</v>
          </cell>
          <cell r="H2677">
            <v>105.84508249999999</v>
          </cell>
          <cell r="I2677">
            <v>123.56462999999998</v>
          </cell>
          <cell r="J2677">
            <v>125.21528000000001</v>
          </cell>
          <cell r="K2677">
            <v>10.408201666666669</v>
          </cell>
        </row>
        <row r="2678">
          <cell r="A2678" t="str">
            <v>35118(D)</v>
          </cell>
          <cell r="D2678" t="str">
            <v>Other Fertilizers        Including Fertilizers In Tablets</v>
          </cell>
          <cell r="E2678">
            <v>99.999996666666661</v>
          </cell>
          <cell r="F2678">
            <v>106.45394416666666</v>
          </cell>
          <cell r="G2678">
            <v>98.210205833333333</v>
          </cell>
          <cell r="H2678">
            <v>104.9971175</v>
          </cell>
          <cell r="I2678">
            <v>111.29662333333333</v>
          </cell>
          <cell r="J2678">
            <v>118.09582999999999</v>
          </cell>
          <cell r="K2678">
            <v>10.284654166666668</v>
          </cell>
        </row>
        <row r="2679">
          <cell r="A2679" t="str">
            <v>35123(D)</v>
          </cell>
          <cell r="D2679" t="str">
            <v>Polyethylene Having A    Specific Gravity Of Less Than 0.94 In Primary     Forms</v>
          </cell>
          <cell r="E2679">
            <v>99.9990825</v>
          </cell>
          <cell r="F2679">
            <v>89.000328333333329</v>
          </cell>
          <cell r="G2679">
            <v>79.838528333333329</v>
          </cell>
          <cell r="H2679">
            <v>91.847607499999995</v>
          </cell>
          <cell r="I2679">
            <v>107.46169999999999</v>
          </cell>
          <cell r="J2679">
            <v>110.21713</v>
          </cell>
          <cell r="K2679">
            <v>9.4143799999999995</v>
          </cell>
        </row>
        <row r="2680">
          <cell r="A2680" t="str">
            <v>35123(D)</v>
          </cell>
          <cell r="D2680" t="str">
            <v>Polyethylene Having A    Specific Gravity Of More Than 0.94 In Primary     Forms</v>
          </cell>
          <cell r="E2680">
            <v>99.998990000000006</v>
          </cell>
          <cell r="F2680">
            <v>88.640644166666661</v>
          </cell>
          <cell r="G2680">
            <v>78.62303416666667</v>
          </cell>
          <cell r="H2680">
            <v>87.527569999999997</v>
          </cell>
          <cell r="I2680">
            <v>122.26033749999999</v>
          </cell>
          <cell r="J2680">
            <v>131.34195666666668</v>
          </cell>
          <cell r="K2680">
            <v>11.434238333333333</v>
          </cell>
        </row>
        <row r="2681">
          <cell r="A2681" t="str">
            <v>35123(D)</v>
          </cell>
          <cell r="D2681" t="str">
            <v>Ethylene-Vinyl Acetate   Copolymers, In Primary   Forms</v>
          </cell>
          <cell r="E2681">
            <v>99.999548333333337</v>
          </cell>
          <cell r="F2681">
            <v>101.43226583333332</v>
          </cell>
          <cell r="G2681">
            <v>100.82966</v>
          </cell>
          <cell r="H2681">
            <v>120.11018249999999</v>
          </cell>
          <cell r="I2681">
            <v>138.16969749999998</v>
          </cell>
          <cell r="J2681">
            <v>141.10576666666665</v>
          </cell>
          <cell r="K2681">
            <v>10.24949</v>
          </cell>
        </row>
        <row r="2682">
          <cell r="A2682" t="str">
            <v>35123(D)</v>
          </cell>
          <cell r="D2682" t="str">
            <v>Polymers Of Ethylene In  Other Forms</v>
          </cell>
          <cell r="E2682">
            <v>99.999997500000006</v>
          </cell>
          <cell r="F2682">
            <v>90.854825000000005</v>
          </cell>
          <cell r="G2682">
            <v>72.85100083333333</v>
          </cell>
          <cell r="H2682">
            <v>76.862465</v>
          </cell>
          <cell r="I2682">
            <v>95.510981666666666</v>
          </cell>
          <cell r="J2682">
            <v>126.36103333333335</v>
          </cell>
          <cell r="K2682">
            <v>10.8882525</v>
          </cell>
        </row>
        <row r="2683">
          <cell r="A2683" t="str">
            <v>35123(D)</v>
          </cell>
          <cell r="D2683" t="str">
            <v>Expansible Polystyrene Inprimary Forms</v>
          </cell>
          <cell r="E2683">
            <v>100</v>
          </cell>
          <cell r="F2683">
            <v>76.271190000000004</v>
          </cell>
          <cell r="G2683">
            <v>77.401129999999995</v>
          </cell>
          <cell r="H2683">
            <v>92.278719999999979</v>
          </cell>
          <cell r="I2683">
            <v>98.210920000000016</v>
          </cell>
          <cell r="J2683">
            <v>100.18832000000002</v>
          </cell>
          <cell r="K2683">
            <v>8.349026666666667</v>
          </cell>
        </row>
        <row r="2684">
          <cell r="A2684" t="str">
            <v>35123(D)</v>
          </cell>
          <cell r="D2684" t="str">
            <v>Polystyrene (New)</v>
          </cell>
          <cell r="E2684">
            <v>100.00003916666667</v>
          </cell>
          <cell r="F2684">
            <v>88.220025833333324</v>
          </cell>
          <cell r="G2684">
            <v>88.881565000000009</v>
          </cell>
          <cell r="H2684">
            <v>93.055821666666674</v>
          </cell>
          <cell r="I2684">
            <v>97.854612500000002</v>
          </cell>
          <cell r="J2684">
            <v>111.32476583333333</v>
          </cell>
          <cell r="K2684">
            <v>9.5661991666666655</v>
          </cell>
        </row>
        <row r="2685">
          <cell r="A2685" t="str">
            <v>35123(D)</v>
          </cell>
          <cell r="D2685" t="str">
            <v>Polystyrene For General  Purpose In Primary Forms</v>
          </cell>
          <cell r="E2685">
            <v>100.00003916666667</v>
          </cell>
          <cell r="F2685">
            <v>88.220025833333324</v>
          </cell>
          <cell r="G2685">
            <v>88.881565000000009</v>
          </cell>
          <cell r="H2685">
            <v>93.055821666666674</v>
          </cell>
          <cell r="I2685">
            <v>97.854612500000002</v>
          </cell>
          <cell r="J2685">
            <v>111.32476583333333</v>
          </cell>
          <cell r="K2685">
            <v>9.5661991666666655</v>
          </cell>
        </row>
        <row r="2686">
          <cell r="A2686" t="str">
            <v>35123(D)</v>
          </cell>
          <cell r="D2686" t="str">
            <v>High Impact Polystyrene</v>
          </cell>
          <cell r="E2686">
            <v>100.00014250000002</v>
          </cell>
          <cell r="F2686">
            <v>99.725890000000007</v>
          </cell>
          <cell r="G2686">
            <v>99.725890000000007</v>
          </cell>
          <cell r="H2686">
            <v>99.725890000000007</v>
          </cell>
          <cell r="I2686">
            <v>99.725890000000007</v>
          </cell>
          <cell r="J2686">
            <v>109.68549000000002</v>
          </cell>
          <cell r="K2686">
            <v>9.9704241666666675</v>
          </cell>
        </row>
        <row r="2687">
          <cell r="A2687" t="str">
            <v>35123(D)</v>
          </cell>
          <cell r="D2687" t="str">
            <v>Other Polystyrene In     Primary Forms</v>
          </cell>
          <cell r="E2687">
            <v>99.999643333333339</v>
          </cell>
          <cell r="F2687">
            <v>68.638352499999996</v>
          </cell>
          <cell r="G2687">
            <v>88.320643333333336</v>
          </cell>
          <cell r="H2687">
            <v>96.459625833333334</v>
          </cell>
          <cell r="I2687">
            <v>102.35158916666666</v>
          </cell>
          <cell r="J2687">
            <v>109.04207416666667</v>
          </cell>
          <cell r="K2687">
            <v>9.4453650000000007</v>
          </cell>
        </row>
        <row r="2688">
          <cell r="A2688" t="str">
            <v>35123(D)</v>
          </cell>
          <cell r="D2688" t="str">
            <v>Styrene-Acrylonitrile    Copolymers In Other Forms</v>
          </cell>
          <cell r="E2688">
            <v>100.00013416666667</v>
          </cell>
          <cell r="F2688">
            <v>72.818409166666669</v>
          </cell>
          <cell r="G2688">
            <v>74.552353333333343</v>
          </cell>
          <cell r="H2688">
            <v>86.827574166666665</v>
          </cell>
          <cell r="I2688">
            <v>90.177239999999998</v>
          </cell>
          <cell r="J2688">
            <v>110.39906333333334</v>
          </cell>
          <cell r="K2688">
            <v>9.752836666666667</v>
          </cell>
        </row>
        <row r="2689">
          <cell r="A2689" t="str">
            <v>35123(D)</v>
          </cell>
          <cell r="D2689" t="str">
            <v>Acrylonitrile-Butadiene- Styrene Copolymers In    Other Forms</v>
          </cell>
          <cell r="E2689">
            <v>100</v>
          </cell>
          <cell r="F2689">
            <v>84.608620000000002</v>
          </cell>
          <cell r="G2689">
            <v>84.520669999999996</v>
          </cell>
          <cell r="H2689">
            <v>83.150106666666659</v>
          </cell>
          <cell r="I2689">
            <v>88.412490833333322</v>
          </cell>
          <cell r="J2689">
            <v>102.92435999999999</v>
          </cell>
          <cell r="K2689">
            <v>8.5825274999999994</v>
          </cell>
        </row>
        <row r="2690">
          <cell r="A2690" t="str">
            <v>35123(D)</v>
          </cell>
          <cell r="D2690" t="str">
            <v>Other Polymers Of Styrenein Other Forms</v>
          </cell>
          <cell r="E2690">
            <v>100.00000083333333</v>
          </cell>
          <cell r="F2690">
            <v>86.965170000000001</v>
          </cell>
          <cell r="G2690">
            <v>86.965170000000001</v>
          </cell>
          <cell r="H2690">
            <v>102.08954999999999</v>
          </cell>
          <cell r="I2690">
            <v>113.96351333333332</v>
          </cell>
          <cell r="J2690">
            <v>137.71143999999998</v>
          </cell>
          <cell r="K2690">
            <v>11.475953333333331</v>
          </cell>
        </row>
        <row r="2691">
          <cell r="A2691" t="str">
            <v>35123(D)</v>
          </cell>
          <cell r="D2691" t="str">
            <v>Poly (Vinyl Chloride),   Not Mixed With Any Other Substances, In Primary   Forms</v>
          </cell>
          <cell r="E2691">
            <v>100</v>
          </cell>
          <cell r="F2691">
            <v>73.520250000000004</v>
          </cell>
          <cell r="G2691">
            <v>77.570090000000008</v>
          </cell>
          <cell r="H2691">
            <v>74.55866833333333</v>
          </cell>
          <cell r="I2691">
            <v>114.97923083333335</v>
          </cell>
          <cell r="J2691">
            <v>109.52751583333334</v>
          </cell>
          <cell r="K2691">
            <v>8.7487016666666673</v>
          </cell>
        </row>
        <row r="2692">
          <cell r="A2692" t="str">
            <v>35123(D)</v>
          </cell>
          <cell r="D2692" t="str">
            <v>Dry Colour (Plastic Resin)</v>
          </cell>
          <cell r="E2692">
            <v>100</v>
          </cell>
          <cell r="F2692">
            <v>74.228200000000001</v>
          </cell>
          <cell r="G2692">
            <v>78.027133333333339</v>
          </cell>
          <cell r="H2692">
            <v>75.011084166666663</v>
          </cell>
          <cell r="I2692">
            <v>114.40930583333336</v>
          </cell>
          <cell r="J2692">
            <v>109.22668083333333</v>
          </cell>
          <cell r="K2692">
            <v>8.7388766666666662</v>
          </cell>
        </row>
        <row r="2693">
          <cell r="A2693" t="str">
            <v>35123(D)</v>
          </cell>
          <cell r="D2693" t="str">
            <v>P.V.C. Compound</v>
          </cell>
          <cell r="E2693">
            <v>100</v>
          </cell>
          <cell r="F2693">
            <v>74.228200000000001</v>
          </cell>
          <cell r="G2693">
            <v>78.027133333333339</v>
          </cell>
          <cell r="H2693">
            <v>75.011084166666663</v>
          </cell>
          <cell r="I2693">
            <v>114.40930583333336</v>
          </cell>
          <cell r="J2693">
            <v>109.22668083333333</v>
          </cell>
          <cell r="K2693">
            <v>8.7388766666666662</v>
          </cell>
        </row>
        <row r="2694">
          <cell r="A2694" t="str">
            <v>35123(D)</v>
          </cell>
          <cell r="D2694" t="str">
            <v>Other Poly (Vinyl        Chloride), Plasticised,  Not  In The Form Of      Dispersion</v>
          </cell>
          <cell r="E2694">
            <v>100</v>
          </cell>
          <cell r="F2694">
            <v>74.228200000000001</v>
          </cell>
          <cell r="G2694">
            <v>78.027133333333339</v>
          </cell>
          <cell r="H2694">
            <v>75.011084166666663</v>
          </cell>
          <cell r="I2694">
            <v>114.40930583333336</v>
          </cell>
          <cell r="J2694">
            <v>109.22668083333333</v>
          </cell>
          <cell r="K2694">
            <v>8.7388766666666662</v>
          </cell>
        </row>
        <row r="2695">
          <cell r="A2695" t="str">
            <v>35123(D)</v>
          </cell>
          <cell r="D2695" t="str">
            <v>Polytetrafluoroethylene, In Primary Forms</v>
          </cell>
          <cell r="E2695">
            <v>100</v>
          </cell>
          <cell r="F2695">
            <v>100.10706999999998</v>
          </cell>
          <cell r="G2695">
            <v>94.734120833333336</v>
          </cell>
          <cell r="H2695">
            <v>91.548890000000014</v>
          </cell>
          <cell r="I2695">
            <v>93.576020000000014</v>
          </cell>
          <cell r="J2695">
            <v>98.22984000000001</v>
          </cell>
          <cell r="K2695">
            <v>8.3797291666666656</v>
          </cell>
        </row>
        <row r="2696">
          <cell r="A2696" t="str">
            <v>35123(D)</v>
          </cell>
          <cell r="D2696" t="str">
            <v>Polyacetals, In Primary  Forms</v>
          </cell>
          <cell r="E2696">
            <v>100.00000083333333</v>
          </cell>
          <cell r="F2696">
            <v>99.802200000000013</v>
          </cell>
          <cell r="G2696">
            <v>137.30808999999999</v>
          </cell>
          <cell r="H2696">
            <v>114.457945</v>
          </cell>
          <cell r="I2696">
            <v>151.38927833333332</v>
          </cell>
          <cell r="J2696">
            <v>132.63633583333333</v>
          </cell>
          <cell r="K2696">
            <v>10.191202500000001</v>
          </cell>
        </row>
        <row r="2697">
          <cell r="A2697" t="str">
            <v>35123(D)</v>
          </cell>
          <cell r="D2697" t="str">
            <v>Other Polyethers, In     Primary Forms</v>
          </cell>
          <cell r="E2697">
            <v>100.00031083333333</v>
          </cell>
          <cell r="F2697">
            <v>104.49758000000001</v>
          </cell>
          <cell r="G2697">
            <v>104.49758000000001</v>
          </cell>
          <cell r="H2697">
            <v>104.49758000000001</v>
          </cell>
          <cell r="I2697">
            <v>104.49758000000001</v>
          </cell>
          <cell r="J2697">
            <v>107.40803</v>
          </cell>
          <cell r="K2697">
            <v>9.4512249999999991</v>
          </cell>
        </row>
        <row r="2698">
          <cell r="A2698" t="str">
            <v>35123(D)</v>
          </cell>
          <cell r="D2698" t="str">
            <v>Epoxide Resins, In       Primary Forms</v>
          </cell>
          <cell r="E2698">
            <v>99.999963333333341</v>
          </cell>
          <cell r="F2698">
            <v>91.182437499999992</v>
          </cell>
          <cell r="G2698">
            <v>90.164489166666655</v>
          </cell>
          <cell r="H2698">
            <v>89.157766666666646</v>
          </cell>
          <cell r="I2698">
            <v>86.249049166666666</v>
          </cell>
          <cell r="J2698">
            <v>94.60941583333333</v>
          </cell>
          <cell r="K2698">
            <v>8.2057408333333335</v>
          </cell>
        </row>
        <row r="2699">
          <cell r="A2699" t="str">
            <v>35123(D)</v>
          </cell>
          <cell r="D2699" t="str">
            <v>Polycarbonates, In       Primary Forms</v>
          </cell>
          <cell r="E2699">
            <v>100</v>
          </cell>
          <cell r="F2699">
            <v>104.65517583333336</v>
          </cell>
          <cell r="G2699">
            <v>248.96552000000005</v>
          </cell>
          <cell r="H2699">
            <v>259.0804583333333</v>
          </cell>
          <cell r="I2699">
            <v>273.21839083333333</v>
          </cell>
          <cell r="J2699">
            <v>307.93103000000002</v>
          </cell>
          <cell r="K2699">
            <v>25.66091916666667</v>
          </cell>
        </row>
        <row r="2700">
          <cell r="A2700" t="str">
            <v>35123(D)</v>
          </cell>
          <cell r="D2700" t="str">
            <v>Poly (Ethylene Terephtha-Late), In Primary Forms</v>
          </cell>
          <cell r="E2700">
            <v>99.999999166666669</v>
          </cell>
          <cell r="F2700">
            <v>95.323582500000001</v>
          </cell>
          <cell r="G2700">
            <v>90.757978333333341</v>
          </cell>
          <cell r="H2700">
            <v>122.65070750000001</v>
          </cell>
          <cell r="I2700">
            <v>150.70922166666668</v>
          </cell>
          <cell r="J2700">
            <v>202.85904333333335</v>
          </cell>
          <cell r="K2700">
            <v>10.5274825</v>
          </cell>
        </row>
        <row r="2701">
          <cell r="A2701" t="str">
            <v>35123(D)</v>
          </cell>
          <cell r="D2701" t="str">
            <v>Other Unsaturated        Polyesters, Other Than Innon-Rigid Cellular Blocks</v>
          </cell>
          <cell r="E2701">
            <v>100</v>
          </cell>
          <cell r="F2701">
            <v>81.933920833333332</v>
          </cell>
          <cell r="G2701">
            <v>115.54908666666667</v>
          </cell>
          <cell r="H2701">
            <v>119.154385</v>
          </cell>
          <cell r="I2701">
            <v>120.77170500000001</v>
          </cell>
          <cell r="J2701">
            <v>136.02062333333333</v>
          </cell>
          <cell r="K2701">
            <v>13.316473333333333</v>
          </cell>
        </row>
        <row r="2702">
          <cell r="A2702" t="str">
            <v>35123(D)</v>
          </cell>
          <cell r="D2702" t="str">
            <v>Other Polyesters, O/T    Unsaturated, In Primary  Forms</v>
          </cell>
          <cell r="E2702">
            <v>100.00000249999999</v>
          </cell>
          <cell r="F2702">
            <v>97.417114999999995</v>
          </cell>
          <cell r="G2702">
            <v>88.550502500000007</v>
          </cell>
          <cell r="H2702">
            <v>97.571314999999984</v>
          </cell>
          <cell r="I2702">
            <v>98.66358249999999</v>
          </cell>
          <cell r="J2702">
            <v>112.18196</v>
          </cell>
          <cell r="K2702">
            <v>9.6761758333333336</v>
          </cell>
        </row>
        <row r="2703">
          <cell r="A2703" t="str">
            <v>35123(D)</v>
          </cell>
          <cell r="D2703" t="str">
            <v>Polypropylene In Resins</v>
          </cell>
          <cell r="E2703">
            <v>100.00012166666666</v>
          </cell>
          <cell r="F2703">
            <v>99.955430000000021</v>
          </cell>
          <cell r="G2703">
            <v>90.367020000000011</v>
          </cell>
          <cell r="H2703">
            <v>94.870274166666661</v>
          </cell>
          <cell r="I2703">
            <v>92.806179999999998</v>
          </cell>
          <cell r="J2703">
            <v>92.806179999999998</v>
          </cell>
          <cell r="K2703">
            <v>7.7338483333333334</v>
          </cell>
        </row>
        <row r="2704">
          <cell r="A2704" t="str">
            <v>35123(D)</v>
          </cell>
          <cell r="D2704" t="str">
            <v>Polypropylene In Other   Forms</v>
          </cell>
          <cell r="E2704">
            <v>100.00007249999999</v>
          </cell>
          <cell r="F2704">
            <v>99.9533725</v>
          </cell>
          <cell r="G2704">
            <v>92.469987500000002</v>
          </cell>
          <cell r="H2704">
            <v>96.091094999999996</v>
          </cell>
          <cell r="I2704">
            <v>98.144287500000004</v>
          </cell>
          <cell r="J2704">
            <v>98.97246916666667</v>
          </cell>
          <cell r="K2704">
            <v>8.1656975000000003</v>
          </cell>
        </row>
        <row r="2705">
          <cell r="A2705" t="str">
            <v>35123(D)</v>
          </cell>
          <cell r="D2705" t="str">
            <v>Propylene Copolymers In  Primary Forms</v>
          </cell>
          <cell r="E2705">
            <v>100.000125</v>
          </cell>
          <cell r="F2705">
            <v>107.24554000000001</v>
          </cell>
          <cell r="G2705">
            <v>102.30204833333333</v>
          </cell>
          <cell r="H2705">
            <v>105.86602749999999</v>
          </cell>
          <cell r="I2705">
            <v>115.43434999999999</v>
          </cell>
          <cell r="J2705">
            <v>114.6655325</v>
          </cell>
          <cell r="K2705">
            <v>9.3632566666666666</v>
          </cell>
        </row>
        <row r="2706">
          <cell r="A2706" t="str">
            <v>35123(D)</v>
          </cell>
          <cell r="D2706" t="str">
            <v>Polymers Of Propylene Or Of Other Olerins In Otherforms</v>
          </cell>
          <cell r="E2706">
            <v>99.999860833333329</v>
          </cell>
          <cell r="F2706">
            <v>100.46062583333332</v>
          </cell>
          <cell r="G2706">
            <v>99.616609166666663</v>
          </cell>
          <cell r="H2706">
            <v>99.804794166666667</v>
          </cell>
          <cell r="I2706">
            <v>100.94227666666667</v>
          </cell>
          <cell r="J2706">
            <v>97.890776666666667</v>
          </cell>
          <cell r="K2706">
            <v>7.9427566666666669</v>
          </cell>
        </row>
        <row r="2707">
          <cell r="A2707" t="str">
            <v>35123(D)</v>
          </cell>
          <cell r="D2707" t="str">
            <v>Other Poly (Methyl       Methacrylate) Other Than In The Form Of Dispersion</v>
          </cell>
          <cell r="E2707">
            <v>100</v>
          </cell>
          <cell r="F2707">
            <v>111.34021</v>
          </cell>
          <cell r="G2707">
            <v>107.42267999999997</v>
          </cell>
          <cell r="H2707">
            <v>126.18556666666666</v>
          </cell>
          <cell r="I2707">
            <v>136.28865999999999</v>
          </cell>
          <cell r="J2707">
            <v>136.28865999999999</v>
          </cell>
          <cell r="K2707">
            <v>11.357388333333333</v>
          </cell>
        </row>
        <row r="2708">
          <cell r="A2708" t="str">
            <v>35123(D)</v>
          </cell>
          <cell r="D2708" t="str">
            <v>Other Acrylic Polymers   In The Form Of Dispersion</v>
          </cell>
          <cell r="E2708">
            <v>100</v>
          </cell>
          <cell r="F2708">
            <v>99.071929999999995</v>
          </cell>
          <cell r="G2708">
            <v>101.39211</v>
          </cell>
          <cell r="H2708">
            <v>106.438515</v>
          </cell>
          <cell r="I2708">
            <v>103.94431999999999</v>
          </cell>
          <cell r="J2708">
            <v>103.94431999999999</v>
          </cell>
          <cell r="K2708">
            <v>8.6620266666666659</v>
          </cell>
        </row>
        <row r="2709">
          <cell r="A2709" t="str">
            <v>35123(D)</v>
          </cell>
          <cell r="D2709" t="str">
            <v>Other Acrylic Polymers   In Other Forms</v>
          </cell>
          <cell r="E2709">
            <v>100.000075</v>
          </cell>
          <cell r="F2709">
            <v>99.366770000000017</v>
          </cell>
          <cell r="G2709">
            <v>97.447993333333343</v>
          </cell>
          <cell r="H2709">
            <v>92.975815833333314</v>
          </cell>
          <cell r="I2709">
            <v>96.678989999999999</v>
          </cell>
          <cell r="J2709">
            <v>99.718793333333338</v>
          </cell>
          <cell r="K2709">
            <v>8.5949983333333329</v>
          </cell>
        </row>
        <row r="2710">
          <cell r="A2710" t="str">
            <v>35123(D)</v>
          </cell>
          <cell r="D2710" t="str">
            <v>Polyamide -6, -11, -12,  -6,6, -6,9, -6,10 Or     -6,12, In Primary Forms</v>
          </cell>
          <cell r="E2710">
            <v>100</v>
          </cell>
          <cell r="F2710">
            <v>115.5952825</v>
          </cell>
          <cell r="G2710">
            <v>95.267560000000003</v>
          </cell>
          <cell r="H2710">
            <v>102.99072000000001</v>
          </cell>
          <cell r="I2710">
            <v>104.50327</v>
          </cell>
          <cell r="J2710">
            <v>104.50327</v>
          </cell>
          <cell r="K2710">
            <v>8.7086058333333334</v>
          </cell>
        </row>
        <row r="2711">
          <cell r="A2711" t="str">
            <v>35123(D)</v>
          </cell>
          <cell r="D2711" t="str">
            <v>Other Polyamides, In     Primary Forms</v>
          </cell>
          <cell r="E2711">
            <v>100.00028833333334</v>
          </cell>
          <cell r="F2711">
            <v>85.63335166666667</v>
          </cell>
          <cell r="G2711">
            <v>77.79419333333334</v>
          </cell>
          <cell r="H2711">
            <v>76.409959999999998</v>
          </cell>
          <cell r="I2711">
            <v>76.409959999999998</v>
          </cell>
          <cell r="J2711">
            <v>76.409959999999998</v>
          </cell>
          <cell r="K2711">
            <v>6.3674966666666668</v>
          </cell>
        </row>
        <row r="2712">
          <cell r="A2712" t="str">
            <v>35123(D)</v>
          </cell>
          <cell r="D2712" t="str">
            <v>Urea Resins; Thiourea    Resins, In Primary Forms</v>
          </cell>
          <cell r="E2712">
            <v>100.00000166666666</v>
          </cell>
          <cell r="F2712">
            <v>94.730731666666671</v>
          </cell>
          <cell r="G2712">
            <v>95.427112500000007</v>
          </cell>
          <cell r="H2712">
            <v>98.212627499999996</v>
          </cell>
          <cell r="I2712">
            <v>100.64995333333333</v>
          </cell>
          <cell r="J2712">
            <v>101.62488500000001</v>
          </cell>
          <cell r="K2712">
            <v>8.5422466666666672</v>
          </cell>
        </row>
        <row r="2713">
          <cell r="A2713" t="str">
            <v>35123(D)</v>
          </cell>
          <cell r="D2713" t="str">
            <v>Melamine Resins, In      Primary Forms</v>
          </cell>
          <cell r="E2713">
            <v>100</v>
          </cell>
          <cell r="F2713">
            <v>97.452799999999982</v>
          </cell>
          <cell r="G2713">
            <v>86.794528333333332</v>
          </cell>
          <cell r="H2713">
            <v>86.305059999999983</v>
          </cell>
          <cell r="I2713">
            <v>82.469279999999998</v>
          </cell>
          <cell r="J2713">
            <v>82.469279999999998</v>
          </cell>
          <cell r="K2713">
            <v>6.8724400000000001</v>
          </cell>
        </row>
        <row r="2714">
          <cell r="A2714" t="str">
            <v>35123(D)</v>
          </cell>
          <cell r="D2714" t="str">
            <v>Other Amino-Resins In    Primary Forms</v>
          </cell>
          <cell r="E2714">
            <v>99.999210833333336</v>
          </cell>
          <cell r="F2714">
            <v>92.251106666666672</v>
          </cell>
          <cell r="G2714">
            <v>92.156990000000008</v>
          </cell>
          <cell r="H2714">
            <v>95.842805000000013</v>
          </cell>
          <cell r="I2714">
            <v>101.04021083333333</v>
          </cell>
          <cell r="J2714">
            <v>102.88630000000001</v>
          </cell>
          <cell r="K2714">
            <v>8.5738583333333338</v>
          </cell>
        </row>
        <row r="2715">
          <cell r="A2715" t="str">
            <v>35123(D)</v>
          </cell>
          <cell r="D2715" t="str">
            <v>Phenol Formaldehyde In   Solid Form</v>
          </cell>
          <cell r="E2715">
            <v>100.00062333333334</v>
          </cell>
          <cell r="F2715">
            <v>91.948869999999999</v>
          </cell>
          <cell r="G2715">
            <v>102.27442833333335</v>
          </cell>
          <cell r="H2715">
            <v>127.36413250000001</v>
          </cell>
          <cell r="I2715">
            <v>154.47845999999998</v>
          </cell>
          <cell r="J2715">
            <v>156.42520999999999</v>
          </cell>
          <cell r="K2715">
            <v>13.035434166666667</v>
          </cell>
        </row>
        <row r="2716">
          <cell r="A2716" t="str">
            <v>35123(D)</v>
          </cell>
          <cell r="D2716" t="str">
            <v>Other Phenolic Resins,   O/T In Solid Or Liquid   Form</v>
          </cell>
          <cell r="E2716">
            <v>99.999985833333341</v>
          </cell>
          <cell r="F2716">
            <v>97.057774999999992</v>
          </cell>
          <cell r="G2716">
            <v>93.381335833333324</v>
          </cell>
          <cell r="H2716">
            <v>95.325559166666665</v>
          </cell>
          <cell r="I2716">
            <v>106.53104583333334</v>
          </cell>
          <cell r="J2716">
            <v>108.62467083333334</v>
          </cell>
          <cell r="K2716">
            <v>8.4285583333333332</v>
          </cell>
        </row>
        <row r="2717">
          <cell r="A2717" t="str">
            <v>35123(D)</v>
          </cell>
          <cell r="D2717" t="str">
            <v>Polyurethanes, In Primaryforms</v>
          </cell>
          <cell r="E2717">
            <v>100.00000166666668</v>
          </cell>
          <cell r="F2717">
            <v>93.82636500000001</v>
          </cell>
          <cell r="G2717">
            <v>86.505893333333319</v>
          </cell>
          <cell r="H2717">
            <v>80.278670833333322</v>
          </cell>
          <cell r="I2717">
            <v>79.555199166666668</v>
          </cell>
          <cell r="J2717">
            <v>80.225077499999998</v>
          </cell>
          <cell r="K2717">
            <v>6.6934616666666669</v>
          </cell>
        </row>
        <row r="2718">
          <cell r="A2718" t="str">
            <v>35123(D)</v>
          </cell>
          <cell r="D2718" t="str">
            <v>Cellulose Nitrates (Incl.Collodions), In Primary  Forms</v>
          </cell>
          <cell r="E2718">
            <v>100.00000583333332</v>
          </cell>
          <cell r="F2718">
            <v>99.316462499999986</v>
          </cell>
          <cell r="G2718">
            <v>96.05765000000001</v>
          </cell>
          <cell r="H2718">
            <v>96.451364166666679</v>
          </cell>
          <cell r="I2718">
            <v>99.598977500000004</v>
          </cell>
          <cell r="J2718">
            <v>114.44110000000001</v>
          </cell>
          <cell r="K2718">
            <v>9.5367583333333332</v>
          </cell>
        </row>
        <row r="2719">
          <cell r="A2719" t="str">
            <v>35123(D)</v>
          </cell>
          <cell r="D2719" t="str">
            <v>Poly (Vinyl Alcohol), W/Ncontaining Unhydrolysed  Acetate Groups O/T In    The Form Of Dispersion</v>
          </cell>
          <cell r="E2719">
            <v>100.00011416666666</v>
          </cell>
          <cell r="F2719">
            <v>109.98977166666667</v>
          </cell>
          <cell r="G2719">
            <v>93.821617500000002</v>
          </cell>
          <cell r="H2719">
            <v>102.01031749999999</v>
          </cell>
          <cell r="I2719">
            <v>111.44390166666666</v>
          </cell>
          <cell r="J2719">
            <v>116.43113333333334</v>
          </cell>
          <cell r="K2719">
            <v>9.7359941666666678</v>
          </cell>
        </row>
        <row r="2720">
          <cell r="A2720" t="str">
            <v>35123(D)</v>
          </cell>
          <cell r="D2720" t="str">
            <v>Silicones In Primary     Forms</v>
          </cell>
          <cell r="E2720">
            <v>100.00007249999999</v>
          </cell>
          <cell r="F2720">
            <v>99.9533725</v>
          </cell>
          <cell r="G2720">
            <v>92.469987500000002</v>
          </cell>
          <cell r="H2720">
            <v>96.091094999999996</v>
          </cell>
          <cell r="I2720">
            <v>98.144287500000004</v>
          </cell>
          <cell r="J2720">
            <v>98.97246916666667</v>
          </cell>
          <cell r="K2720">
            <v>8.1656975000000003</v>
          </cell>
        </row>
        <row r="2721">
          <cell r="A2721" t="str">
            <v>35123(D)</v>
          </cell>
          <cell r="D2721" t="str">
            <v>Petroleum Resins,        Coumarone, Indene Or     Coumarone-Indene Resins &amp;Polyterpenes In Primary  Forms</v>
          </cell>
          <cell r="E2721">
            <v>100.00000083333333</v>
          </cell>
          <cell r="F2721">
            <v>101.45985</v>
          </cell>
          <cell r="G2721">
            <v>93.187344999999979</v>
          </cell>
          <cell r="H2721">
            <v>98.661799999999985</v>
          </cell>
          <cell r="I2721">
            <v>103.25425916666666</v>
          </cell>
          <cell r="J2721">
            <v>112.40875999999999</v>
          </cell>
          <cell r="K2721">
            <v>9.3673966666666661</v>
          </cell>
        </row>
        <row r="2722">
          <cell r="A2722" t="str">
            <v>35123(D)</v>
          </cell>
          <cell r="D2722" t="str">
            <v>Polysulphides,           Polysulphones And Other  Products, Nes, In        Primary Forms</v>
          </cell>
          <cell r="E2722">
            <v>100.00007249999999</v>
          </cell>
          <cell r="F2722">
            <v>99.9533725</v>
          </cell>
          <cell r="G2722">
            <v>92.469987500000002</v>
          </cell>
          <cell r="H2722">
            <v>96.091094999999996</v>
          </cell>
          <cell r="I2722">
            <v>98.144287500000004</v>
          </cell>
          <cell r="J2722">
            <v>98.97246916666667</v>
          </cell>
          <cell r="K2722">
            <v>8.1656975000000003</v>
          </cell>
        </row>
        <row r="2723">
          <cell r="A2723" t="str">
            <v>35123(D)</v>
          </cell>
          <cell r="D2723" t="str">
            <v>Ion-Exchangers Based On  Polymers Of Headings     Nos. 39.01 To 39.13, In  Primary Forms</v>
          </cell>
          <cell r="E2723">
            <v>100.00007249999999</v>
          </cell>
          <cell r="F2723">
            <v>99.9533725</v>
          </cell>
          <cell r="G2723">
            <v>92.469987500000002</v>
          </cell>
          <cell r="H2723">
            <v>96.091094999999996</v>
          </cell>
          <cell r="I2723">
            <v>98.144287500000004</v>
          </cell>
          <cell r="J2723">
            <v>98.97246916666667</v>
          </cell>
          <cell r="K2723">
            <v>8.1656975000000003</v>
          </cell>
        </row>
        <row r="2724">
          <cell r="A2724" t="str">
            <v>35911(D)</v>
          </cell>
          <cell r="D2724" t="str">
            <v>Tubes, Pipes &amp; Hoses,    Rigid Of Amino-Resins,   Other Than Further Workedthan Merely Surface      Worked</v>
          </cell>
          <cell r="E2724">
            <v>100.00000249999999</v>
          </cell>
          <cell r="F2724">
            <v>105.75292499999999</v>
          </cell>
          <cell r="G2724">
            <v>109.37263166666666</v>
          </cell>
          <cell r="H2724">
            <v>110.07531916666667</v>
          </cell>
          <cell r="I2724">
            <v>99.487205000000003</v>
          </cell>
          <cell r="J2724">
            <v>100.41506</v>
          </cell>
          <cell r="K2724">
            <v>8.3679216666666676</v>
          </cell>
        </row>
        <row r="2725">
          <cell r="A2725" t="str">
            <v>35911(D)</v>
          </cell>
          <cell r="D2725" t="str">
            <v>Tubes, Pipes &amp; Hoses,    Rigid Of Polymers Of     Vinyl Chloride</v>
          </cell>
          <cell r="E2725">
            <v>100</v>
          </cell>
          <cell r="F2725">
            <v>109.80966000000001</v>
          </cell>
          <cell r="G2725">
            <v>117.703755</v>
          </cell>
          <cell r="H2725">
            <v>120.42460000000001</v>
          </cell>
          <cell r="I2725">
            <v>110.76134749999999</v>
          </cell>
          <cell r="J2725">
            <v>112.15227</v>
          </cell>
          <cell r="K2725">
            <v>9.3460225000000001</v>
          </cell>
        </row>
        <row r="2726">
          <cell r="A2726" t="str">
            <v>35911(D)</v>
          </cell>
          <cell r="D2726" t="str">
            <v>Pipe, Plastic, P.V.C.</v>
          </cell>
          <cell r="E2726">
            <v>100.00000249999999</v>
          </cell>
          <cell r="F2726">
            <v>105.75292499999999</v>
          </cell>
          <cell r="G2726">
            <v>109.37263166666666</v>
          </cell>
          <cell r="H2726">
            <v>110.07531916666667</v>
          </cell>
          <cell r="I2726">
            <v>99.487205000000003</v>
          </cell>
          <cell r="J2726">
            <v>100.41506</v>
          </cell>
          <cell r="K2726">
            <v>8.3679216666666676</v>
          </cell>
        </row>
        <row r="2727">
          <cell r="A2727" t="str">
            <v>35914(D)</v>
          </cell>
          <cell r="D2727" t="str">
            <v>Fittings</v>
          </cell>
          <cell r="E2727">
            <v>100.00000666666668</v>
          </cell>
          <cell r="F2727">
            <v>98.282809999999998</v>
          </cell>
          <cell r="G2727">
            <v>94.03162833333333</v>
          </cell>
          <cell r="H2727">
            <v>91.018057499999998</v>
          </cell>
          <cell r="I2727">
            <v>78.726890833333329</v>
          </cell>
          <cell r="J2727">
            <v>78.802049999999994</v>
          </cell>
          <cell r="K2727">
            <v>6.5668374999999992</v>
          </cell>
        </row>
        <row r="2728">
          <cell r="A2728" t="str">
            <v>35517(D)</v>
          </cell>
          <cell r="D2728" t="str">
            <v>Self-Adhesive Tape, In   Rolls Of A Width Less    Than 20 Cm Of Other      Plastics</v>
          </cell>
          <cell r="E2728">
            <v>100</v>
          </cell>
          <cell r="F2728">
            <v>95.131160833333325</v>
          </cell>
          <cell r="G2728">
            <v>79.941701666666674</v>
          </cell>
          <cell r="H2728">
            <v>81.319550000000007</v>
          </cell>
          <cell r="I2728">
            <v>81.319550000000007</v>
          </cell>
          <cell r="J2728">
            <v>75.152355833333331</v>
          </cell>
          <cell r="K2728">
            <v>5.6770008333333335</v>
          </cell>
        </row>
        <row r="2729">
          <cell r="A2729" t="str">
            <v>35517(D)</v>
          </cell>
          <cell r="D2729" t="str">
            <v>Self-Adhesive Plates,    Sheets,Film,Foil,Strip &amp; Other Flat Shapes Of     Plastics, In Rolls</v>
          </cell>
          <cell r="E2729">
            <v>100</v>
          </cell>
          <cell r="F2729">
            <v>96.844390000000018</v>
          </cell>
          <cell r="G2729">
            <v>96.844390000000018</v>
          </cell>
          <cell r="H2729">
            <v>96.844390000000018</v>
          </cell>
          <cell r="I2729">
            <v>96.844390000000018</v>
          </cell>
          <cell r="J2729">
            <v>96.844390000000018</v>
          </cell>
          <cell r="K2729">
            <v>8.0703658333333337</v>
          </cell>
        </row>
        <row r="2730">
          <cell r="A2730" t="str">
            <v>35517(D)</v>
          </cell>
          <cell r="D2730" t="str">
            <v>Other Self-Adhesive Tape Of Other Plastics</v>
          </cell>
          <cell r="E2730">
            <v>100</v>
          </cell>
          <cell r="F2730">
            <v>104.01284000000003</v>
          </cell>
          <cell r="G2730">
            <v>99.036919999999995</v>
          </cell>
          <cell r="H2730">
            <v>99.036919999999995</v>
          </cell>
          <cell r="I2730">
            <v>102.62172333333332</v>
          </cell>
          <cell r="J2730">
            <v>105.29695</v>
          </cell>
          <cell r="K2730">
            <v>8.7747458333333324</v>
          </cell>
        </row>
        <row r="2731">
          <cell r="A2731" t="str">
            <v>35517(D)</v>
          </cell>
          <cell r="D2731" t="str">
            <v>Other Plates, Sheets,    Film, Foil, Strip &amp; Otherflat Shapes Of Addition  Polymerisation Products  Of Other Plastics</v>
          </cell>
          <cell r="E2731">
            <v>100</v>
          </cell>
          <cell r="F2731">
            <v>100</v>
          </cell>
          <cell r="G2731">
            <v>98.876699999999985</v>
          </cell>
          <cell r="H2731">
            <v>103.4422675</v>
          </cell>
          <cell r="I2731">
            <v>107.93777833333333</v>
          </cell>
          <cell r="J2731">
            <v>107.21382083333334</v>
          </cell>
          <cell r="K2731">
            <v>8.8106591666666656</v>
          </cell>
        </row>
        <row r="2732">
          <cell r="A2732" t="str">
            <v>35517(D)</v>
          </cell>
          <cell r="D2732" t="str">
            <v>Other Plates, Sheets,    Film, Foil, Strip &amp; Otherflat Shapes Of Other     Plastics</v>
          </cell>
          <cell r="E2732">
            <v>100</v>
          </cell>
          <cell r="F2732">
            <v>100</v>
          </cell>
          <cell r="G2732">
            <v>100.17499666666667</v>
          </cell>
          <cell r="H2732">
            <v>120.82447499999999</v>
          </cell>
          <cell r="I2732">
            <v>123.05732666666665</v>
          </cell>
          <cell r="J2732">
            <v>121.5311</v>
          </cell>
          <cell r="K2732">
            <v>10.127591666666666</v>
          </cell>
        </row>
        <row r="2733">
          <cell r="A2733" t="str">
            <v>35911(D)</v>
          </cell>
          <cell r="D2733" t="str">
            <v>Other Prod O/T Rigid Prod&amp; Tiles Non-Cellular Of  Polymers Of Ethylene In  The Form Of Plates And   Sheets</v>
          </cell>
          <cell r="E2733">
            <v>100.00009333333333</v>
          </cell>
          <cell r="F2733">
            <v>103.4842625</v>
          </cell>
          <cell r="G2733">
            <v>134.753345</v>
          </cell>
          <cell r="H2733">
            <v>205.33128083333335</v>
          </cell>
          <cell r="I2733">
            <v>203.30617750000005</v>
          </cell>
          <cell r="J2733">
            <v>203.30477000000005</v>
          </cell>
          <cell r="K2733">
            <v>16.942064166666668</v>
          </cell>
        </row>
        <row r="2734">
          <cell r="A2734" t="str">
            <v>35917(D)</v>
          </cell>
          <cell r="D2734" t="str">
            <v>Foil, Strip &amp; Other Flat Shape Article Non-       Celular Of Polymers Of   Ethylene</v>
          </cell>
          <cell r="E2734">
            <v>100</v>
          </cell>
          <cell r="F2734">
            <v>100.34922</v>
          </cell>
          <cell r="G2734">
            <v>90.953051666666667</v>
          </cell>
          <cell r="H2734">
            <v>74.738935833333343</v>
          </cell>
          <cell r="I2734">
            <v>82.857362499999994</v>
          </cell>
          <cell r="J2734">
            <v>83.004549999999995</v>
          </cell>
          <cell r="K2734">
            <v>6.9170458333333329</v>
          </cell>
        </row>
        <row r="2735">
          <cell r="A2735" t="str">
            <v>35911(D)</v>
          </cell>
          <cell r="D2735" t="str">
            <v>Biaxially Oriented Poly- Propylene/Oriented Ploy- Propylene Film Of Ploy - Mers Of Propylene</v>
          </cell>
          <cell r="E2735">
            <v>99.99966583333331</v>
          </cell>
          <cell r="F2735">
            <v>94.823971666666665</v>
          </cell>
          <cell r="G2735">
            <v>85.613969166666649</v>
          </cell>
          <cell r="H2735">
            <v>88.563365000000005</v>
          </cell>
          <cell r="I2735">
            <v>91.180721666666656</v>
          </cell>
          <cell r="J2735">
            <v>91.013714999999991</v>
          </cell>
          <cell r="K2735">
            <v>7.4273908333333329</v>
          </cell>
        </row>
        <row r="2736">
          <cell r="A2736" t="str">
            <v>35917(D)</v>
          </cell>
          <cell r="D2736" t="str">
            <v>Foil, Strip &amp; Other Flat Shape Art, Non-Cellular  Of Polymers Of Propylene</v>
          </cell>
          <cell r="E2736">
            <v>100</v>
          </cell>
          <cell r="F2736">
            <v>100</v>
          </cell>
          <cell r="G2736">
            <v>100.04849166666666</v>
          </cell>
          <cell r="H2736">
            <v>90.713101666666674</v>
          </cell>
          <cell r="I2736">
            <v>92.28509249999999</v>
          </cell>
          <cell r="J2736">
            <v>96.275684166666665</v>
          </cell>
          <cell r="K2736">
            <v>8.1827091666666671</v>
          </cell>
        </row>
        <row r="2737">
          <cell r="A2737" t="str">
            <v>35911(D)</v>
          </cell>
          <cell r="D2737" t="str">
            <v>Plates &amp; Sheets, Non-    Cellular Of Polymers Of  Styrene In The Form Of   Plates &amp; Sheets</v>
          </cell>
          <cell r="E2737">
            <v>100</v>
          </cell>
          <cell r="F2737">
            <v>105.66632</v>
          </cell>
          <cell r="G2737">
            <v>89.113325000000003</v>
          </cell>
          <cell r="H2737">
            <v>94.779642500000008</v>
          </cell>
          <cell r="I2737">
            <v>101.57397999999999</v>
          </cell>
          <cell r="J2737">
            <v>101.57397999999999</v>
          </cell>
          <cell r="K2737">
            <v>8.4644983333333332</v>
          </cell>
        </row>
        <row r="2738">
          <cell r="A2738" t="str">
            <v>35911(D)</v>
          </cell>
          <cell r="D2738" t="str">
            <v>Plates &amp; Sheets, Ctg By  Wt Not Less Than 6% Of   Plasticisers Of Polymers Of Vinyl Chloride</v>
          </cell>
          <cell r="E2738">
            <v>99.99966583333331</v>
          </cell>
          <cell r="F2738">
            <v>94.823971666666665</v>
          </cell>
          <cell r="G2738">
            <v>85.613969166666649</v>
          </cell>
          <cell r="H2738">
            <v>88.563365000000005</v>
          </cell>
          <cell r="I2738">
            <v>91.180721666666656</v>
          </cell>
          <cell r="J2738">
            <v>91.013714999999991</v>
          </cell>
          <cell r="K2738">
            <v>7.4273908333333329</v>
          </cell>
        </row>
        <row r="2739">
          <cell r="A2739" t="str">
            <v>35917(D)</v>
          </cell>
          <cell r="D2739" t="str">
            <v>Foil, Strip &amp; Other Flat Shape Articles, Ctg By Wtnot &lt; 6% Of Plasticisers,Non-Celular Of Polymers  Of Vinyl Chloride</v>
          </cell>
          <cell r="E2739">
            <v>99.99966583333331</v>
          </cell>
          <cell r="F2739">
            <v>94.823971666666665</v>
          </cell>
          <cell r="G2739">
            <v>85.613969166666649</v>
          </cell>
          <cell r="H2739">
            <v>88.563365000000005</v>
          </cell>
          <cell r="I2739">
            <v>91.180721666666656</v>
          </cell>
          <cell r="J2739">
            <v>91.013714999999991</v>
          </cell>
          <cell r="K2739">
            <v>7.4273908333333329</v>
          </cell>
        </row>
        <row r="2740">
          <cell r="A2740" t="str">
            <v>35911(D)</v>
          </cell>
          <cell r="D2740" t="str">
            <v>Flexible Plates And      Sheets Of Polymers Of    Vinyl Chloride</v>
          </cell>
          <cell r="E2740">
            <v>99.99966583333331</v>
          </cell>
          <cell r="F2740">
            <v>94.823971666666665</v>
          </cell>
          <cell r="G2740">
            <v>85.613969166666649</v>
          </cell>
          <cell r="H2740">
            <v>88.563365000000005</v>
          </cell>
          <cell r="I2740">
            <v>91.180721666666656</v>
          </cell>
          <cell r="J2740">
            <v>91.013714999999991</v>
          </cell>
          <cell r="K2740">
            <v>7.4273908333333329</v>
          </cell>
        </row>
        <row r="2741">
          <cell r="A2741" t="str">
            <v>35911(D)</v>
          </cell>
          <cell r="D2741" t="str">
            <v>Polyethylene Sheets,Acrylic Etc / Air Bubble Pack</v>
          </cell>
          <cell r="E2741">
            <v>99.99966583333331</v>
          </cell>
          <cell r="F2741">
            <v>94.823971666666665</v>
          </cell>
          <cell r="G2741">
            <v>85.613969166666649</v>
          </cell>
          <cell r="H2741">
            <v>88.563365000000005</v>
          </cell>
          <cell r="I2741">
            <v>91.180721666666656</v>
          </cell>
          <cell r="J2741">
            <v>91.013714999999991</v>
          </cell>
          <cell r="K2741">
            <v>7.4273908333333329</v>
          </cell>
        </row>
        <row r="2742">
          <cell r="A2742" t="str">
            <v>35917(D)</v>
          </cell>
          <cell r="D2742" t="str">
            <v>Foil, Strip &amp; Other Flat Shape Art Of Acrylic     Polymers</v>
          </cell>
          <cell r="E2742">
            <v>99.99966583333331</v>
          </cell>
          <cell r="F2742">
            <v>94.823971666666665</v>
          </cell>
          <cell r="G2742">
            <v>85.613969166666649</v>
          </cell>
          <cell r="H2742">
            <v>88.563365000000005</v>
          </cell>
          <cell r="I2742">
            <v>91.180721666666656</v>
          </cell>
          <cell r="J2742">
            <v>91.013714999999991</v>
          </cell>
          <cell r="K2742">
            <v>7.4273908333333329</v>
          </cell>
        </row>
        <row r="2743">
          <cell r="A2743" t="str">
            <v>35911(D)</v>
          </cell>
          <cell r="D2743" t="str">
            <v>Foil, Strip &amp; Other Flat Shape Articles, Of       Polycarbonates</v>
          </cell>
          <cell r="E2743">
            <v>99.99966583333331</v>
          </cell>
          <cell r="F2743">
            <v>94.823971666666665</v>
          </cell>
          <cell r="G2743">
            <v>85.613969166666649</v>
          </cell>
          <cell r="H2743">
            <v>88.563365000000005</v>
          </cell>
          <cell r="I2743">
            <v>91.180721666666656</v>
          </cell>
          <cell r="J2743">
            <v>91.013714999999991</v>
          </cell>
          <cell r="K2743">
            <v>7.4273908333333329</v>
          </cell>
        </row>
        <row r="2744">
          <cell r="A2744" t="str">
            <v>35911(D)</v>
          </cell>
          <cell r="D2744" t="str">
            <v>Foil, Strip &amp; Other Flat Shape Articles Of        Poly (Ethylene           Terephthalate)</v>
          </cell>
          <cell r="E2744">
            <v>99.999997499999992</v>
          </cell>
          <cell r="F2744">
            <v>109.56333500000001</v>
          </cell>
          <cell r="G2744">
            <v>109.38048583333335</v>
          </cell>
          <cell r="H2744">
            <v>125.12450416666667</v>
          </cell>
          <cell r="I2744">
            <v>122.4997</v>
          </cell>
          <cell r="J2744">
            <v>144.58077750000001</v>
          </cell>
          <cell r="K2744">
            <v>12.3084325</v>
          </cell>
        </row>
        <row r="2745">
          <cell r="A2745" t="str">
            <v>35917(D)</v>
          </cell>
          <cell r="D2745" t="str">
            <v>Foil, Strip &amp; Other Flat Shape Articles Of Other  Polyesters</v>
          </cell>
          <cell r="E2745">
            <v>99.99966583333331</v>
          </cell>
          <cell r="F2745">
            <v>94.823971666666665</v>
          </cell>
          <cell r="G2745">
            <v>85.613969166666649</v>
          </cell>
          <cell r="H2745">
            <v>88.563365000000005</v>
          </cell>
          <cell r="I2745">
            <v>91.180721666666656</v>
          </cell>
          <cell r="J2745">
            <v>91.013714999999991</v>
          </cell>
          <cell r="K2745">
            <v>7.4273908333333329</v>
          </cell>
        </row>
        <row r="2746">
          <cell r="A2746" t="str">
            <v>35917(D)</v>
          </cell>
          <cell r="D2746" t="str">
            <v>Foil, Strip And Other    Flat Shape Articles Of   Poly (Vinyl Butyral)</v>
          </cell>
          <cell r="E2746">
            <v>99.99966583333331</v>
          </cell>
          <cell r="F2746">
            <v>94.823971666666665</v>
          </cell>
          <cell r="G2746">
            <v>85.613969166666649</v>
          </cell>
          <cell r="H2746">
            <v>88.563365000000005</v>
          </cell>
          <cell r="I2746">
            <v>91.180721666666656</v>
          </cell>
          <cell r="J2746">
            <v>91.013714999999991</v>
          </cell>
          <cell r="K2746">
            <v>7.4273908333333329</v>
          </cell>
        </row>
        <row r="2747">
          <cell r="A2747" t="str">
            <v>35911(D)</v>
          </cell>
          <cell r="D2747" t="str">
            <v>Film Plastics</v>
          </cell>
          <cell r="E2747">
            <v>99.99966583333331</v>
          </cell>
          <cell r="F2747">
            <v>94.823971666666665</v>
          </cell>
          <cell r="G2747">
            <v>85.613969166666649</v>
          </cell>
          <cell r="H2747">
            <v>88.563365000000005</v>
          </cell>
          <cell r="I2747">
            <v>91.180721666666656</v>
          </cell>
          <cell r="J2747">
            <v>91.013714999999991</v>
          </cell>
          <cell r="K2747">
            <v>7.4273908333333329</v>
          </cell>
        </row>
        <row r="2748">
          <cell r="A2748" t="str">
            <v>35911(D)</v>
          </cell>
          <cell r="D2748" t="str">
            <v>Plates And Sheets,       Cellular, Of Polymers Of Styrene</v>
          </cell>
          <cell r="E2748">
            <v>99.998270833333351</v>
          </cell>
          <cell r="F2748">
            <v>74.695938333333331</v>
          </cell>
          <cell r="G2748">
            <v>57.265446666666662</v>
          </cell>
          <cell r="H2748">
            <v>56.746426666666665</v>
          </cell>
          <cell r="I2748">
            <v>60.595838333333333</v>
          </cell>
          <cell r="J2748">
            <v>63.320700000000009</v>
          </cell>
          <cell r="K2748">
            <v>5.2767249999999999</v>
          </cell>
        </row>
        <row r="2749">
          <cell r="A2749" t="str">
            <v>35911(D)</v>
          </cell>
          <cell r="D2749" t="str">
            <v>Other Plates, Sheets,    Film, Foil And Strip Of  Plastics, Cellular, Of   Polymers Of Vinyl        Chloride</v>
          </cell>
          <cell r="E2749">
            <v>100.00013916666667</v>
          </cell>
          <cell r="F2749">
            <v>101.08641750000001</v>
          </cell>
          <cell r="G2749">
            <v>86.214210833333325</v>
          </cell>
          <cell r="H2749">
            <v>89.803380000000004</v>
          </cell>
          <cell r="I2749">
            <v>95.632768333333331</v>
          </cell>
          <cell r="J2749">
            <v>91.999852500000003</v>
          </cell>
          <cell r="K2749">
            <v>7.4230391666666664</v>
          </cell>
        </row>
        <row r="2750">
          <cell r="A2750" t="str">
            <v>35912(D)</v>
          </cell>
          <cell r="D2750" t="str">
            <v>Sheet, Laminated, Plastics</v>
          </cell>
          <cell r="E2750">
            <v>99.99966583333331</v>
          </cell>
          <cell r="F2750">
            <v>94.823971666666665</v>
          </cell>
          <cell r="G2750">
            <v>85.613969166666649</v>
          </cell>
          <cell r="H2750">
            <v>88.563365000000005</v>
          </cell>
          <cell r="I2750">
            <v>91.180721666666656</v>
          </cell>
          <cell r="J2750">
            <v>91.013714999999991</v>
          </cell>
          <cell r="K2750">
            <v>7.4273908333333329</v>
          </cell>
        </row>
        <row r="2751">
          <cell r="A2751" t="str">
            <v>35911(D)</v>
          </cell>
          <cell r="D2751" t="str">
            <v>Other Plates, Sheets,    Film, Foil &amp; Strip Of    Other Plastics</v>
          </cell>
          <cell r="E2751">
            <v>99.99966583333331</v>
          </cell>
          <cell r="F2751">
            <v>94.823971666666665</v>
          </cell>
          <cell r="G2751">
            <v>85.613969166666649</v>
          </cell>
          <cell r="H2751">
            <v>88.563365000000005</v>
          </cell>
          <cell r="I2751">
            <v>91.180721666666656</v>
          </cell>
          <cell r="J2751">
            <v>91.013714999999991</v>
          </cell>
          <cell r="K2751">
            <v>7.4273908333333329</v>
          </cell>
        </row>
        <row r="2752">
          <cell r="A2752" t="str">
            <v>35911(D)</v>
          </cell>
          <cell r="D2752" t="str">
            <v>Other Plastic Injected Moulded Products And Components</v>
          </cell>
          <cell r="E2752">
            <v>99.999701666666667</v>
          </cell>
          <cell r="F2752">
            <v>95.968699999999998</v>
          </cell>
          <cell r="G2752">
            <v>88.102514999999997</v>
          </cell>
          <cell r="H2752">
            <v>90.816582499999996</v>
          </cell>
          <cell r="I2752">
            <v>92.050765833333344</v>
          </cell>
          <cell r="J2752">
            <v>91.998437499999994</v>
          </cell>
          <cell r="K2752">
            <v>7.5259041666666668</v>
          </cell>
        </row>
        <row r="2753">
          <cell r="A2753" t="str">
            <v>35911(D)</v>
          </cell>
          <cell r="D2753" t="str">
            <v>Monofilament, Cross-Sectldim &gt; 1 Mm, Rods, Sticks &amp; Profile Shapes Of Con- Densation Polymerisation Prod. Of Other Plastics</v>
          </cell>
          <cell r="E2753">
            <v>99.999701666666667</v>
          </cell>
          <cell r="F2753">
            <v>95.968699999999998</v>
          </cell>
          <cell r="G2753">
            <v>88.102514999999997</v>
          </cell>
          <cell r="H2753">
            <v>90.816582499999996</v>
          </cell>
          <cell r="I2753">
            <v>92.050765833333344</v>
          </cell>
          <cell r="J2753">
            <v>91.998437499999994</v>
          </cell>
          <cell r="K2753">
            <v>7.5259041666666668</v>
          </cell>
        </row>
        <row r="2754">
          <cell r="A2754" t="str">
            <v>35119(D)</v>
          </cell>
          <cell r="D2754" t="str">
            <v>Insecticides, Prepared &amp; Ready To Use (Liquid)</v>
          </cell>
          <cell r="E2754">
            <v>99.999988333333334</v>
          </cell>
          <cell r="F2754">
            <v>110.40240249999999</v>
          </cell>
          <cell r="G2754">
            <v>111.63597416666668</v>
          </cell>
          <cell r="H2754">
            <v>95.958251666666669</v>
          </cell>
          <cell r="I2754">
            <v>88.230345833333331</v>
          </cell>
          <cell r="J2754">
            <v>85.321945833333331</v>
          </cell>
          <cell r="K2754">
            <v>6.8273658333333342</v>
          </cell>
        </row>
        <row r="2755">
          <cell r="A2755" t="str">
            <v>35119(D)</v>
          </cell>
          <cell r="D2755" t="str">
            <v>Other Insecticides,      Liquid</v>
          </cell>
          <cell r="E2755">
            <v>99.999982500000002</v>
          </cell>
          <cell r="F2755">
            <v>121.29082000000001</v>
          </cell>
          <cell r="G2755">
            <v>120.08529000000003</v>
          </cell>
          <cell r="H2755">
            <v>99.61551666666665</v>
          </cell>
          <cell r="I2755">
            <v>85.264496666666659</v>
          </cell>
          <cell r="J2755">
            <v>79.855148333333332</v>
          </cell>
          <cell r="K2755">
            <v>6.404211666666666</v>
          </cell>
        </row>
        <row r="2756">
          <cell r="A2756" t="str">
            <v>35119(D)</v>
          </cell>
          <cell r="D2756" t="str">
            <v>Mosquito Coils (Repellant)</v>
          </cell>
          <cell r="E2756">
            <v>99.999988333333334</v>
          </cell>
          <cell r="F2756">
            <v>110.40240249999999</v>
          </cell>
          <cell r="G2756">
            <v>111.63597416666668</v>
          </cell>
          <cell r="H2756">
            <v>95.958251666666669</v>
          </cell>
          <cell r="I2756">
            <v>88.230345833333331</v>
          </cell>
          <cell r="J2756">
            <v>85.321945833333331</v>
          </cell>
          <cell r="K2756">
            <v>6.8273658333333342</v>
          </cell>
        </row>
        <row r="2757">
          <cell r="A2757" t="str">
            <v>35119(D)</v>
          </cell>
          <cell r="D2757" t="str">
            <v>Mosquito Mats</v>
          </cell>
          <cell r="E2757">
            <v>99.999988333333334</v>
          </cell>
          <cell r="F2757">
            <v>110.40240249999999</v>
          </cell>
          <cell r="G2757">
            <v>111.63597416666668</v>
          </cell>
          <cell r="H2757">
            <v>95.958251666666669</v>
          </cell>
          <cell r="I2757">
            <v>88.230345833333331</v>
          </cell>
          <cell r="J2757">
            <v>85.321945833333331</v>
          </cell>
          <cell r="K2757">
            <v>6.8273658333333342</v>
          </cell>
        </row>
        <row r="2758">
          <cell r="A2758" t="str">
            <v>35119(D)</v>
          </cell>
          <cell r="D2758" t="str">
            <v>Insecticides (Non-Liquid)</v>
          </cell>
          <cell r="E2758">
            <v>99.999988333333334</v>
          </cell>
          <cell r="F2758">
            <v>110.40240249999999</v>
          </cell>
          <cell r="G2758">
            <v>111.63597416666668</v>
          </cell>
          <cell r="H2758">
            <v>95.958251666666669</v>
          </cell>
          <cell r="I2758">
            <v>88.230345833333331</v>
          </cell>
          <cell r="J2758">
            <v>85.321945833333331</v>
          </cell>
          <cell r="K2758">
            <v>6.8273658333333342</v>
          </cell>
        </row>
        <row r="2759">
          <cell r="A2759" t="str">
            <v>35119(D)</v>
          </cell>
          <cell r="D2759" t="str">
            <v>Fungicides, Prepared &amp; Ready To Use (Liquid)</v>
          </cell>
          <cell r="E2759">
            <v>99.999988333333334</v>
          </cell>
          <cell r="F2759">
            <v>110.40240249999999</v>
          </cell>
          <cell r="G2759">
            <v>111.63597416666668</v>
          </cell>
          <cell r="H2759">
            <v>95.958251666666669</v>
          </cell>
          <cell r="I2759">
            <v>88.230345833333331</v>
          </cell>
          <cell r="J2759">
            <v>85.321945833333331</v>
          </cell>
          <cell r="K2759">
            <v>6.8273658333333342</v>
          </cell>
        </row>
        <row r="2760">
          <cell r="A2760" t="str">
            <v>35119(D)</v>
          </cell>
          <cell r="D2760" t="str">
            <v>Fungicides, Non-Liquid</v>
          </cell>
          <cell r="E2760">
            <v>99.999996666666661</v>
          </cell>
          <cell r="F2760">
            <v>81.945279166666666</v>
          </cell>
          <cell r="G2760">
            <v>89.553511666666665</v>
          </cell>
          <cell r="H2760">
            <v>86.399907499999998</v>
          </cell>
          <cell r="I2760">
            <v>95.981660833333336</v>
          </cell>
          <cell r="J2760">
            <v>99.609540833333327</v>
          </cell>
          <cell r="K2760">
            <v>7.9332874999999996</v>
          </cell>
        </row>
        <row r="2761">
          <cell r="A2761" t="str">
            <v>35119(D)</v>
          </cell>
          <cell r="D2761" t="str">
            <v>Herbicide, Prepared &amp; Ready To Use (Liquid)</v>
          </cell>
          <cell r="E2761">
            <v>99.999988333333334</v>
          </cell>
          <cell r="F2761">
            <v>110.40240249999999</v>
          </cell>
          <cell r="G2761">
            <v>111.63597416666668</v>
          </cell>
          <cell r="H2761">
            <v>95.958251666666669</v>
          </cell>
          <cell r="I2761">
            <v>88.230345833333331</v>
          </cell>
          <cell r="J2761">
            <v>85.321945833333331</v>
          </cell>
          <cell r="K2761">
            <v>6.8273658333333342</v>
          </cell>
        </row>
        <row r="2762">
          <cell r="A2762" t="str">
            <v>35119(D)</v>
          </cell>
          <cell r="D2762" t="str">
            <v>Other Herbicides Non-    Liquid</v>
          </cell>
          <cell r="E2762">
            <v>99.999988333333334</v>
          </cell>
          <cell r="F2762">
            <v>110.40240249999999</v>
          </cell>
          <cell r="G2762">
            <v>111.63597416666668</v>
          </cell>
          <cell r="H2762">
            <v>95.958251666666669</v>
          </cell>
          <cell r="I2762">
            <v>88.230345833333331</v>
          </cell>
          <cell r="J2762">
            <v>85.321945833333331</v>
          </cell>
          <cell r="K2762">
            <v>6.8273658333333342</v>
          </cell>
        </row>
        <row r="2763">
          <cell r="A2763" t="str">
            <v>32216(D)</v>
          </cell>
          <cell r="D2763" t="str">
            <v>Maize (Corn) Starch</v>
          </cell>
          <cell r="E2763">
            <v>100.00296333333334</v>
          </cell>
          <cell r="F2763">
            <v>104.94031666666667</v>
          </cell>
          <cell r="G2763">
            <v>101.78685250000001</v>
          </cell>
          <cell r="H2763">
            <v>101.57140000000001</v>
          </cell>
          <cell r="I2763">
            <v>111.20603500000001</v>
          </cell>
          <cell r="J2763">
            <v>113.49446833333332</v>
          </cell>
          <cell r="K2763">
            <v>9.4101966666666659</v>
          </cell>
        </row>
        <row r="2764">
          <cell r="A2764" t="str">
            <v>32216(D)</v>
          </cell>
          <cell r="D2764" t="str">
            <v>Manioc (Cassava) Starch</v>
          </cell>
          <cell r="E2764">
            <v>100.00029416666668</v>
          </cell>
          <cell r="F2764">
            <v>75.688738333333333</v>
          </cell>
          <cell r="G2764">
            <v>54.113283333333328</v>
          </cell>
          <cell r="H2764">
            <v>54.220731666666673</v>
          </cell>
          <cell r="I2764">
            <v>61.73608083333334</v>
          </cell>
          <cell r="J2764">
            <v>72.903395833333335</v>
          </cell>
          <cell r="K2764">
            <v>6.872488333333334</v>
          </cell>
        </row>
        <row r="2765">
          <cell r="A2765" t="str">
            <v>35511(D)</v>
          </cell>
          <cell r="D2765" t="str">
            <v>Dextrins &amp; Other Modifiedstarches</v>
          </cell>
          <cell r="E2765">
            <v>100.00047333333332</v>
          </cell>
          <cell r="F2765">
            <v>103.2963675</v>
          </cell>
          <cell r="G2765">
            <v>97.809284166666671</v>
          </cell>
          <cell r="H2765">
            <v>100.8147075</v>
          </cell>
          <cell r="I2765">
            <v>101.22623166666666</v>
          </cell>
          <cell r="J2765">
            <v>107.3538325</v>
          </cell>
          <cell r="K2765">
            <v>9.0246383333333338</v>
          </cell>
        </row>
        <row r="2766">
          <cell r="A2766" t="str">
            <v>35517(D)</v>
          </cell>
          <cell r="D2766" t="str">
            <v>Glues Based On Starches, Or On Dextrins Or Other  Modified Starches</v>
          </cell>
          <cell r="E2766">
            <v>100.00029416666668</v>
          </cell>
          <cell r="F2766">
            <v>75.688738333333333</v>
          </cell>
          <cell r="G2766">
            <v>54.113283333333328</v>
          </cell>
          <cell r="H2766">
            <v>54.220731666666673</v>
          </cell>
          <cell r="I2766">
            <v>61.73608083333334</v>
          </cell>
          <cell r="J2766">
            <v>72.903395833333335</v>
          </cell>
          <cell r="K2766">
            <v>6.872488333333334</v>
          </cell>
        </row>
        <row r="2767">
          <cell r="A2767" t="str">
            <v>35517(D)</v>
          </cell>
          <cell r="D2767" t="str">
            <v>Adhesives Paste</v>
          </cell>
          <cell r="E2767">
            <v>100.00029416666668</v>
          </cell>
          <cell r="F2767">
            <v>75.688738333333333</v>
          </cell>
          <cell r="G2767">
            <v>54.113283333333328</v>
          </cell>
          <cell r="H2767">
            <v>54.220731666666673</v>
          </cell>
          <cell r="I2767">
            <v>61.73608083333334</v>
          </cell>
          <cell r="J2767">
            <v>72.903395833333335</v>
          </cell>
          <cell r="K2767">
            <v>6.872488333333334</v>
          </cell>
        </row>
        <row r="2768">
          <cell r="A2768" t="str">
            <v>35517(D)</v>
          </cell>
          <cell r="D2768" t="str">
            <v>Adhesives Based On       Polymers Of Heading 39.01to 39.13 Or On Rubber</v>
          </cell>
          <cell r="E2768">
            <v>100.00027166666666</v>
          </cell>
          <cell r="F2768">
            <v>74.759625</v>
          </cell>
          <cell r="G2768">
            <v>52.632810833333338</v>
          </cell>
          <cell r="H2768">
            <v>52.667180000000002</v>
          </cell>
          <cell r="I2768">
            <v>60.352104166666663</v>
          </cell>
          <cell r="J2768">
            <v>71.714523333333332</v>
          </cell>
          <cell r="K2768">
            <v>6.7982041666666673</v>
          </cell>
        </row>
        <row r="2769">
          <cell r="A2769" t="str">
            <v>35517(D)</v>
          </cell>
          <cell r="D2769" t="str">
            <v>Other Prepared Glues And Adhesives, Not Elsewhere Specified</v>
          </cell>
          <cell r="E2769">
            <v>100.00029416666668</v>
          </cell>
          <cell r="F2769">
            <v>75.688738333333333</v>
          </cell>
          <cell r="G2769">
            <v>54.113283333333328</v>
          </cell>
          <cell r="H2769">
            <v>54.220731666666673</v>
          </cell>
          <cell r="I2769">
            <v>61.73608083333334</v>
          </cell>
          <cell r="J2769">
            <v>72.903395833333335</v>
          </cell>
          <cell r="K2769">
            <v>6.872488333333334</v>
          </cell>
        </row>
        <row r="2770">
          <cell r="A2770" t="str">
            <v>35519(D)</v>
          </cell>
          <cell r="D2770" t="str">
            <v>Additives For Lubricatingoils Containing Petroleumoils Or Oils Obtained    From Bituminous Minerals</v>
          </cell>
          <cell r="E2770">
            <v>100.00018083333335</v>
          </cell>
          <cell r="F2770">
            <v>101.17516666666667</v>
          </cell>
          <cell r="G2770">
            <v>102.72381583333333</v>
          </cell>
          <cell r="H2770">
            <v>102.08454833333332</v>
          </cell>
          <cell r="I2770">
            <v>101.13015</v>
          </cell>
          <cell r="J2770">
            <v>101.13015</v>
          </cell>
          <cell r="K2770">
            <v>8.4275125000000006</v>
          </cell>
        </row>
        <row r="2771">
          <cell r="A2771" t="str">
            <v>35519(D)</v>
          </cell>
          <cell r="D2771" t="str">
            <v>Additives For Lubricatingoils Containing Other    Minerals</v>
          </cell>
          <cell r="E2771">
            <v>100.00021</v>
          </cell>
          <cell r="F2771">
            <v>101.98857000000002</v>
          </cell>
          <cell r="G2771">
            <v>100.99171416666668</v>
          </cell>
          <cell r="H2771">
            <v>99.047347500000015</v>
          </cell>
          <cell r="I2771">
            <v>100.3211</v>
          </cell>
          <cell r="J2771">
            <v>102.18352</v>
          </cell>
          <cell r="K2771">
            <v>8.5911233333333339</v>
          </cell>
        </row>
        <row r="2772">
          <cell r="A2772" t="str">
            <v>35519(D)</v>
          </cell>
          <cell r="D2772" t="str">
            <v>Other Anti-Knock         Preparations</v>
          </cell>
          <cell r="E2772">
            <v>100.0001125</v>
          </cell>
          <cell r="F2772">
            <v>128.54073666666667</v>
          </cell>
          <cell r="G2772">
            <v>95.768032500000018</v>
          </cell>
          <cell r="H2772">
            <v>89.824468333333343</v>
          </cell>
          <cell r="I2772">
            <v>90.431628333333336</v>
          </cell>
          <cell r="J2772">
            <v>92.632710000000017</v>
          </cell>
          <cell r="K2772">
            <v>8.1210433333333345</v>
          </cell>
        </row>
        <row r="2773">
          <cell r="A2773" t="str">
            <v>35519(D)</v>
          </cell>
          <cell r="D2773" t="str">
            <v>Preparations For The     Treatment Of Textile     Material, Leather,       Furskins Or Other        Material</v>
          </cell>
          <cell r="E2773">
            <v>100.00028583333335</v>
          </cell>
          <cell r="F2773">
            <v>94.556139999999985</v>
          </cell>
          <cell r="G2773">
            <v>91.103413333333336</v>
          </cell>
          <cell r="H2773">
            <v>90.071890833333327</v>
          </cell>
          <cell r="I2773">
            <v>91.518885833333314</v>
          </cell>
          <cell r="J2773">
            <v>96.332653333333326</v>
          </cell>
          <cell r="K2773">
            <v>8.001455833333333</v>
          </cell>
        </row>
        <row r="2774">
          <cell r="A2774" t="str">
            <v>35617(D)</v>
          </cell>
          <cell r="D2774" t="str">
            <v>Lubricating Preparations Containing Petroleum Oil Or Oils Obtained From    Bituminous Minerals</v>
          </cell>
          <cell r="E2774">
            <v>100.0014125</v>
          </cell>
          <cell r="F2774">
            <v>101.82627000000001</v>
          </cell>
          <cell r="G2774">
            <v>106.41613333333333</v>
          </cell>
          <cell r="H2774">
            <v>119.52059166666666</v>
          </cell>
          <cell r="I2774">
            <v>143.104015</v>
          </cell>
          <cell r="J2774">
            <v>144.23250999999999</v>
          </cell>
          <cell r="K2774">
            <v>12.019375833333333</v>
          </cell>
        </row>
        <row r="2775">
          <cell r="A2775" t="str">
            <v>35617(D)</v>
          </cell>
          <cell r="D2775" t="str">
            <v>Other Lubricating        Preparations Containing  Petroleum Oils Or Oils   Obtained From Bituminuousminerals</v>
          </cell>
          <cell r="E2775">
            <v>99.999388333333329</v>
          </cell>
          <cell r="F2775">
            <v>91.400910833333327</v>
          </cell>
          <cell r="G2775">
            <v>95.363555833333322</v>
          </cell>
          <cell r="H2775">
            <v>115.20737333333332</v>
          </cell>
          <cell r="I2775">
            <v>136.42817249999999</v>
          </cell>
          <cell r="J2775">
            <v>150.53457416666669</v>
          </cell>
          <cell r="K2775">
            <v>12.867118333333332</v>
          </cell>
        </row>
        <row r="2776">
          <cell r="A2776" t="str">
            <v>35519(D)</v>
          </cell>
          <cell r="D2776" t="str">
            <v>Other Preparations Of    Textile, Leather,        Furskins &amp; Other         Material</v>
          </cell>
          <cell r="E2776">
            <v>100.00010916666666</v>
          </cell>
          <cell r="F2776">
            <v>102.73387916666667</v>
          </cell>
          <cell r="G2776">
            <v>99.139372500000007</v>
          </cell>
          <cell r="H2776">
            <v>103.31503166666667</v>
          </cell>
          <cell r="I2776">
            <v>110.39575749999999</v>
          </cell>
          <cell r="J2776">
            <v>114.83658750000001</v>
          </cell>
          <cell r="K2776">
            <v>9.7099949999999993</v>
          </cell>
        </row>
        <row r="2777">
          <cell r="A2777" t="str">
            <v>35617(D)</v>
          </cell>
          <cell r="D2777" t="str">
            <v>Other Lubricating Oil    Preparations</v>
          </cell>
          <cell r="E2777">
            <v>100.00000083333333</v>
          </cell>
          <cell r="F2777">
            <v>98.082292499999994</v>
          </cell>
          <cell r="G2777">
            <v>101.90529333333332</v>
          </cell>
          <cell r="H2777">
            <v>118.11581</v>
          </cell>
          <cell r="I2777">
            <v>137.15633166666669</v>
          </cell>
          <cell r="J2777">
            <v>145.93185666666665</v>
          </cell>
          <cell r="K2777">
            <v>12.306833333333332</v>
          </cell>
        </row>
        <row r="2778">
          <cell r="A2778" t="str">
            <v>35519(D)</v>
          </cell>
          <cell r="D2778" t="str">
            <v>Other Preparations For   Other Materials</v>
          </cell>
          <cell r="E2778">
            <v>100.00010916666666</v>
          </cell>
          <cell r="F2778">
            <v>102.73387916666667</v>
          </cell>
          <cell r="G2778">
            <v>99.139372500000007</v>
          </cell>
          <cell r="H2778">
            <v>103.31503166666667</v>
          </cell>
          <cell r="I2778">
            <v>110.39575749999999</v>
          </cell>
          <cell r="J2778">
            <v>114.83658750000001</v>
          </cell>
          <cell r="K2778">
            <v>9.7099949999999993</v>
          </cell>
        </row>
        <row r="2779">
          <cell r="A2779" t="str">
            <v>35511(D)</v>
          </cell>
          <cell r="D2779" t="str">
            <v>Other Artificial Waxes &amp; Prepared Waxes</v>
          </cell>
          <cell r="E2779">
            <v>100.00000166666666</v>
          </cell>
          <cell r="F2779">
            <v>87.187265833333328</v>
          </cell>
          <cell r="G2779">
            <v>94.320836666666665</v>
          </cell>
          <cell r="H2779">
            <v>100.0566075</v>
          </cell>
          <cell r="I2779">
            <v>99.663923333333315</v>
          </cell>
          <cell r="J2779">
            <v>103.53098249999999</v>
          </cell>
          <cell r="K2779">
            <v>8.8518258333333346</v>
          </cell>
        </row>
        <row r="2780">
          <cell r="A2780" t="str">
            <v>35617(D)</v>
          </cell>
          <cell r="D2780" t="str">
            <v>Mixed Alkylbenzenes</v>
          </cell>
          <cell r="E2780">
            <v>99.999910833333345</v>
          </cell>
          <cell r="F2780">
            <v>88.389828333333341</v>
          </cell>
          <cell r="G2780">
            <v>92.782597499999994</v>
          </cell>
          <cell r="H2780">
            <v>102.41582916666667</v>
          </cell>
          <cell r="I2780">
            <v>105.72673333333333</v>
          </cell>
          <cell r="J2780">
            <v>106.69475916666667</v>
          </cell>
          <cell r="K2780">
            <v>8.8117458333333332</v>
          </cell>
        </row>
        <row r="2781">
          <cell r="A2781" t="str">
            <v>35519(D)</v>
          </cell>
          <cell r="D2781" t="str">
            <v>Chemical Elements Doped  For Use In Electronics,  In The Form Of Discs,    Wafers Or Similar Forms</v>
          </cell>
          <cell r="E2781">
            <v>99.999885833333337</v>
          </cell>
          <cell r="F2781">
            <v>87.212441666666663</v>
          </cell>
          <cell r="G2781">
            <v>96.183270833333339</v>
          </cell>
          <cell r="H2781">
            <v>100.44834416666666</v>
          </cell>
          <cell r="I2781">
            <v>107.47643916666667</v>
          </cell>
          <cell r="J2781">
            <v>105.65567583333333</v>
          </cell>
          <cell r="K2781">
            <v>8.332535</v>
          </cell>
        </row>
        <row r="2782">
          <cell r="A2782" t="str">
            <v>35519(D)</v>
          </cell>
          <cell r="D2782" t="str">
            <v>Prepared Rubber          Accelerators</v>
          </cell>
          <cell r="E2782">
            <v>100</v>
          </cell>
          <cell r="F2782">
            <v>96.813310833333347</v>
          </cell>
          <cell r="G2782">
            <v>99.631528333333321</v>
          </cell>
          <cell r="H2782">
            <v>104.16916583333332</v>
          </cell>
          <cell r="I2782">
            <v>93.250659166666665</v>
          </cell>
          <cell r="J2782">
            <v>84.763459999999995</v>
          </cell>
          <cell r="K2782">
            <v>7.0636216666666662</v>
          </cell>
        </row>
        <row r="2783">
          <cell r="A2783" t="str">
            <v>36418(D)</v>
          </cell>
          <cell r="D2783" t="str">
            <v>Activated Carbon</v>
          </cell>
          <cell r="E2783">
            <v>99.999910833333345</v>
          </cell>
          <cell r="F2783">
            <v>88.389828333333341</v>
          </cell>
          <cell r="G2783">
            <v>92.782597499999994</v>
          </cell>
          <cell r="H2783">
            <v>102.41582916666667</v>
          </cell>
          <cell r="I2783">
            <v>105.72673333333333</v>
          </cell>
          <cell r="J2783">
            <v>106.69475916666667</v>
          </cell>
          <cell r="K2783">
            <v>8.8117458333333332</v>
          </cell>
        </row>
        <row r="2784">
          <cell r="A2784" t="str">
            <v>36418(D)</v>
          </cell>
          <cell r="D2784" t="str">
            <v>Activated Clay (New)</v>
          </cell>
          <cell r="E2784">
            <v>99.999910833333345</v>
          </cell>
          <cell r="F2784">
            <v>88.389828333333341</v>
          </cell>
          <cell r="G2784">
            <v>92.782597499999994</v>
          </cell>
          <cell r="H2784">
            <v>102.41582916666667</v>
          </cell>
          <cell r="I2784">
            <v>105.72673333333333</v>
          </cell>
          <cell r="J2784">
            <v>106.69475916666667</v>
          </cell>
          <cell r="K2784">
            <v>8.8117458333333332</v>
          </cell>
        </row>
        <row r="2785">
          <cell r="A2785" t="str">
            <v>35519(D)</v>
          </cell>
          <cell r="D2785" t="str">
            <v>Composite Diagnostic Or  Laboratory Reagents, O/T Those Of Heading No.30.02or 30.06; Certified      Reference Materials</v>
          </cell>
          <cell r="E2785">
            <v>100</v>
          </cell>
          <cell r="F2785">
            <v>98.637200000000007</v>
          </cell>
          <cell r="G2785">
            <v>60.062926666666669</v>
          </cell>
          <cell r="H2785">
            <v>75.554923333333335</v>
          </cell>
          <cell r="I2785">
            <v>70.966135000000008</v>
          </cell>
          <cell r="J2785">
            <v>65.541408333333337</v>
          </cell>
          <cell r="K2785">
            <v>5.2231549999999993</v>
          </cell>
        </row>
        <row r="2786">
          <cell r="A2786" t="str">
            <v>35519(D)</v>
          </cell>
          <cell r="D2786" t="str">
            <v>Supported Catalysts, Withnickle Or Nickle         Compounds As The Active  Substance</v>
          </cell>
          <cell r="E2786">
            <v>99.999910833333345</v>
          </cell>
          <cell r="F2786">
            <v>88.389828333333341</v>
          </cell>
          <cell r="G2786">
            <v>92.782597499999994</v>
          </cell>
          <cell r="H2786">
            <v>102.41582916666667</v>
          </cell>
          <cell r="I2786">
            <v>105.72673333333333</v>
          </cell>
          <cell r="J2786">
            <v>106.69475916666667</v>
          </cell>
          <cell r="K2786">
            <v>8.8117458333333332</v>
          </cell>
        </row>
        <row r="2787">
          <cell r="A2787" t="str">
            <v>35519(D)</v>
          </cell>
          <cell r="D2787" t="str">
            <v>Other Supported Catalysts</v>
          </cell>
          <cell r="E2787">
            <v>100</v>
          </cell>
          <cell r="F2787">
            <v>97.590099999999993</v>
          </cell>
          <cell r="G2787">
            <v>157.99543</v>
          </cell>
          <cell r="H2787">
            <v>159.29018333333335</v>
          </cell>
          <cell r="I2787">
            <v>147.65316833333333</v>
          </cell>
          <cell r="J2787">
            <v>146.22994</v>
          </cell>
          <cell r="K2787">
            <v>12.128594166666666</v>
          </cell>
        </row>
        <row r="2788">
          <cell r="A2788" t="str">
            <v>35519(D)</v>
          </cell>
          <cell r="D2788" t="str">
            <v>Other Reaction Initiatorsand Other Preparations   Not Elsewhere Specified</v>
          </cell>
          <cell r="E2788">
            <v>100.00000333333334</v>
          </cell>
          <cell r="F2788">
            <v>93.079869999999985</v>
          </cell>
          <cell r="G2788">
            <v>93.743582499999988</v>
          </cell>
          <cell r="H2788">
            <v>94.05915916666666</v>
          </cell>
          <cell r="I2788">
            <v>97.588094999999996</v>
          </cell>
          <cell r="J2788">
            <v>96.385900000000007</v>
          </cell>
          <cell r="K2788">
            <v>8.0321583333333333</v>
          </cell>
        </row>
        <row r="2789">
          <cell r="A2789" t="str">
            <v>35519(D)</v>
          </cell>
          <cell r="D2789" t="str">
            <v>Finishing Agents, Dye    Carriers &amp; Other Products&amp; Prep. Of A Kind Used Inthe Textile Or Like      Industries</v>
          </cell>
          <cell r="E2789">
            <v>99.999935833333339</v>
          </cell>
          <cell r="F2789">
            <v>97.644805000000005</v>
          </cell>
          <cell r="G2789">
            <v>98.105755833333333</v>
          </cell>
          <cell r="H2789">
            <v>105.6142225</v>
          </cell>
          <cell r="I2789">
            <v>115.487565</v>
          </cell>
          <cell r="J2789">
            <v>122.64931500000002</v>
          </cell>
          <cell r="K2789">
            <v>10.569109166666667</v>
          </cell>
        </row>
        <row r="2790">
          <cell r="A2790" t="str">
            <v>35519(D)</v>
          </cell>
          <cell r="D2790" t="str">
            <v>Harderner</v>
          </cell>
          <cell r="E2790">
            <v>99.999910833333345</v>
          </cell>
          <cell r="F2790">
            <v>88.389828333333341</v>
          </cell>
          <cell r="G2790">
            <v>92.782597499999994</v>
          </cell>
          <cell r="H2790">
            <v>102.41582916666667</v>
          </cell>
          <cell r="I2790">
            <v>105.72673333333333</v>
          </cell>
          <cell r="J2790">
            <v>106.69475916666667</v>
          </cell>
          <cell r="K2790">
            <v>8.8117458333333332</v>
          </cell>
        </row>
        <row r="2791">
          <cell r="A2791" t="str">
            <v>35519(D)</v>
          </cell>
          <cell r="D2791" t="str">
            <v>Anti-Oxidising           Preparations &amp; Other     Compound Stabilisers For Rubber Or Plastics</v>
          </cell>
          <cell r="E2791">
            <v>99.999954166666669</v>
          </cell>
          <cell r="F2791">
            <v>94.42533250000001</v>
          </cell>
          <cell r="G2791">
            <v>87.128994999999989</v>
          </cell>
          <cell r="H2791">
            <v>94.496328333333338</v>
          </cell>
          <cell r="I2791">
            <v>99.000135833333331</v>
          </cell>
          <cell r="J2791">
            <v>98.130396666666655</v>
          </cell>
          <cell r="K2791">
            <v>8.1677400000000002</v>
          </cell>
        </row>
        <row r="2792">
          <cell r="A2792" t="str">
            <v>35519(D)</v>
          </cell>
          <cell r="D2792" t="str">
            <v>Pickling Preparations Formetal Surfaces,Soldering,Brazing/Welding Powders &amp;Pasters Consisting Of    Metal And Other Materials</v>
          </cell>
          <cell r="E2792">
            <v>99.999999166666655</v>
          </cell>
          <cell r="F2792">
            <v>86.758704166666661</v>
          </cell>
          <cell r="G2792">
            <v>76.669245000000004</v>
          </cell>
          <cell r="H2792">
            <v>84.517320833333343</v>
          </cell>
          <cell r="I2792">
            <v>106.81123333333335</v>
          </cell>
          <cell r="J2792">
            <v>135.58463749999999</v>
          </cell>
          <cell r="K2792">
            <v>11.263905833333332</v>
          </cell>
        </row>
        <row r="2793">
          <cell r="A2793" t="str">
            <v>35519(D)</v>
          </cell>
          <cell r="D2793" t="str">
            <v>Other Pickling           Preparations Soldering,  Flukes Etc</v>
          </cell>
          <cell r="E2793">
            <v>99.999390833333351</v>
          </cell>
          <cell r="F2793">
            <v>87.024525833333328</v>
          </cell>
          <cell r="G2793">
            <v>87.795519999999996</v>
          </cell>
          <cell r="H2793">
            <v>99.298752500000006</v>
          </cell>
          <cell r="I2793">
            <v>114.82896916666668</v>
          </cell>
          <cell r="J2793">
            <v>111.47398749999999</v>
          </cell>
          <cell r="K2793">
            <v>9.0651333333333337</v>
          </cell>
        </row>
        <row r="2794">
          <cell r="A2794" t="str">
            <v>35519(D)</v>
          </cell>
          <cell r="D2794" t="str">
            <v>Prepared Additives For   Cements, Mortars Or      Concretes</v>
          </cell>
          <cell r="E2794">
            <v>99.996510833333332</v>
          </cell>
          <cell r="F2794">
            <v>111.18048999999999</v>
          </cell>
          <cell r="G2794">
            <v>109.61210999999999</v>
          </cell>
          <cell r="H2794">
            <v>116.3619025</v>
          </cell>
          <cell r="I2794">
            <v>117.40756666666668</v>
          </cell>
          <cell r="J2794">
            <v>117.50262000000002</v>
          </cell>
          <cell r="K2794">
            <v>9.7918850000000006</v>
          </cell>
        </row>
        <row r="2795">
          <cell r="A2795" t="str">
            <v>35517(D)</v>
          </cell>
          <cell r="D2795" t="str">
            <v>Expoxy Eucapsulation Mouldings Compound</v>
          </cell>
          <cell r="E2795">
            <v>99.999910833333345</v>
          </cell>
          <cell r="F2795">
            <v>88.389828333333341</v>
          </cell>
          <cell r="G2795">
            <v>92.782597499999994</v>
          </cell>
          <cell r="H2795">
            <v>102.41582916666667</v>
          </cell>
          <cell r="I2795">
            <v>105.72673333333333</v>
          </cell>
          <cell r="J2795">
            <v>106.69475916666667</v>
          </cell>
          <cell r="K2795">
            <v>8.8117458333333332</v>
          </cell>
        </row>
        <row r="2796">
          <cell r="A2796" t="str">
            <v>35517(D)</v>
          </cell>
          <cell r="D2796" t="str">
            <v>Copying Pastes With A    Basis Of Gelatin</v>
          </cell>
          <cell r="E2796">
            <v>100.00150666666664</v>
          </cell>
          <cell r="F2796">
            <v>91.868853333333334</v>
          </cell>
          <cell r="G2796">
            <v>101.35694666666667</v>
          </cell>
          <cell r="H2796">
            <v>105.87508666666669</v>
          </cell>
          <cell r="I2796">
            <v>106.7410675</v>
          </cell>
          <cell r="J2796">
            <v>107.07992999999999</v>
          </cell>
          <cell r="K2796">
            <v>8.9233274999999992</v>
          </cell>
        </row>
        <row r="2797">
          <cell r="A2797" t="str">
            <v>35517(D)</v>
          </cell>
          <cell r="D2797" t="str">
            <v>Other Chemical Products  And Preparations Of The  Chemical Or Allied       Industries, Nes</v>
          </cell>
          <cell r="E2797">
            <v>99.999968333333328</v>
          </cell>
          <cell r="F2797">
            <v>86.033504166666674</v>
          </cell>
          <cell r="G2797">
            <v>87.702159166666675</v>
          </cell>
          <cell r="H2797">
            <v>100.42256083333334</v>
          </cell>
          <cell r="I2797">
            <v>101.88728999999999</v>
          </cell>
          <cell r="J2797">
            <v>101.88728999999999</v>
          </cell>
          <cell r="K2797">
            <v>8.4906074999999994</v>
          </cell>
        </row>
        <row r="2798">
          <cell r="A2798" t="str">
            <v>31114(D)</v>
          </cell>
          <cell r="D2798" t="str">
            <v>Whole Bovine Skin        Leather, Of A Unit       Surface Area Not Exd     28 Square Feet (2.6 M2)</v>
          </cell>
          <cell r="E2798">
            <v>99.999970833333336</v>
          </cell>
          <cell r="F2798">
            <v>99.615254166666674</v>
          </cell>
          <cell r="G2798">
            <v>100.5886675</v>
          </cell>
          <cell r="H2798">
            <v>102.16281166666666</v>
          </cell>
          <cell r="I2798">
            <v>108.37975583333332</v>
          </cell>
          <cell r="J2798">
            <v>116.02401166666667</v>
          </cell>
          <cell r="K2798">
            <v>9.9067166666666662</v>
          </cell>
        </row>
        <row r="2799">
          <cell r="A2799" t="str">
            <v>33511(D)</v>
          </cell>
          <cell r="D2799" t="str">
            <v>Other Bovine Or Equine   Leather</v>
          </cell>
          <cell r="E2799">
            <v>99.999970833333336</v>
          </cell>
          <cell r="F2799">
            <v>99.615254166666674</v>
          </cell>
          <cell r="G2799">
            <v>100.5886675</v>
          </cell>
          <cell r="H2799">
            <v>102.16281166666666</v>
          </cell>
          <cell r="I2799">
            <v>108.37975583333332</v>
          </cell>
          <cell r="J2799">
            <v>116.02401166666667</v>
          </cell>
          <cell r="K2799">
            <v>9.9067166666666662</v>
          </cell>
        </row>
        <row r="2800">
          <cell r="A2800" t="str">
            <v>33511(D)</v>
          </cell>
          <cell r="D2800" t="str">
            <v>Bovine Leather Full      Grains &amp; Grain Splits</v>
          </cell>
          <cell r="E2800">
            <v>99.999970833333336</v>
          </cell>
          <cell r="F2800">
            <v>99.615254166666674</v>
          </cell>
          <cell r="G2800">
            <v>100.5886675</v>
          </cell>
          <cell r="H2800">
            <v>102.16281166666666</v>
          </cell>
          <cell r="I2800">
            <v>108.37975583333332</v>
          </cell>
          <cell r="J2800">
            <v>116.02401166666667</v>
          </cell>
          <cell r="K2800">
            <v>9.9067166666666662</v>
          </cell>
        </row>
        <row r="2801">
          <cell r="A2801" t="str">
            <v>33511(D)</v>
          </cell>
          <cell r="D2801" t="str">
            <v>Bovine &amp; Equine Leather, Other Than Full Grains &amp; Grain Splits</v>
          </cell>
          <cell r="E2801">
            <v>99.999970833333336</v>
          </cell>
          <cell r="F2801">
            <v>99.615254166666674</v>
          </cell>
          <cell r="G2801">
            <v>100.5886675</v>
          </cell>
          <cell r="H2801">
            <v>102.16281166666666</v>
          </cell>
          <cell r="I2801">
            <v>108.37975583333332</v>
          </cell>
          <cell r="J2801">
            <v>116.02401166666667</v>
          </cell>
          <cell r="K2801">
            <v>9.9067166666666662</v>
          </cell>
        </row>
        <row r="2802">
          <cell r="A2802" t="str">
            <v>33511(D)</v>
          </cell>
          <cell r="D2802" t="str">
            <v>Hides And Skins, Dried/Raw, Sheep And Lamb</v>
          </cell>
          <cell r="E2802">
            <v>99.999970833333336</v>
          </cell>
          <cell r="F2802">
            <v>99.615254166666674</v>
          </cell>
          <cell r="G2802">
            <v>100.5886675</v>
          </cell>
          <cell r="H2802">
            <v>102.16281166666666</v>
          </cell>
          <cell r="I2802">
            <v>108.37975583333332</v>
          </cell>
          <cell r="J2802">
            <v>116.02401166666667</v>
          </cell>
          <cell r="K2802">
            <v>9.9067166666666662</v>
          </cell>
        </row>
        <row r="2803">
          <cell r="A2803" t="str">
            <v>33511(D)</v>
          </cell>
          <cell r="D2803" t="str">
            <v>Leather, Finished, Cattle</v>
          </cell>
          <cell r="E2803">
            <v>99.999970833333336</v>
          </cell>
          <cell r="F2803">
            <v>99.615254166666674</v>
          </cell>
          <cell r="G2803">
            <v>100.5886675</v>
          </cell>
          <cell r="H2803">
            <v>102.16281166666666</v>
          </cell>
          <cell r="I2803">
            <v>108.37975583333332</v>
          </cell>
          <cell r="J2803">
            <v>116.02401166666667</v>
          </cell>
          <cell r="K2803">
            <v>9.9067166666666662</v>
          </cell>
        </row>
        <row r="2804">
          <cell r="A2804" t="str">
            <v>35814(D)</v>
          </cell>
          <cell r="D2804" t="str">
            <v>Rubber Compound Solution (New)</v>
          </cell>
          <cell r="E2804">
            <v>100</v>
          </cell>
          <cell r="F2804">
            <v>104.59088000000001</v>
          </cell>
          <cell r="G2804">
            <v>99.776300000000006</v>
          </cell>
          <cell r="H2804">
            <v>76.258542500000004</v>
          </cell>
          <cell r="I2804">
            <v>90.524757500000007</v>
          </cell>
          <cell r="J2804">
            <v>71.744789166666664</v>
          </cell>
          <cell r="K2804">
            <v>5.1456758333333328</v>
          </cell>
        </row>
        <row r="2805">
          <cell r="A2805" t="str">
            <v>35814(D)</v>
          </cell>
          <cell r="D2805" t="str">
            <v>Compound Retread (New)</v>
          </cell>
          <cell r="E2805">
            <v>100</v>
          </cell>
          <cell r="F2805">
            <v>104.59088000000001</v>
          </cell>
          <cell r="G2805">
            <v>99.776300000000006</v>
          </cell>
          <cell r="H2805">
            <v>76.258542500000004</v>
          </cell>
          <cell r="I2805">
            <v>90.524757500000007</v>
          </cell>
          <cell r="J2805">
            <v>71.744789166666664</v>
          </cell>
          <cell r="K2805">
            <v>5.1456758333333328</v>
          </cell>
        </row>
        <row r="2806">
          <cell r="A2806" t="str">
            <v>35815(D)</v>
          </cell>
          <cell r="D2806" t="str">
            <v>Rubber Thread</v>
          </cell>
          <cell r="E2806">
            <v>100</v>
          </cell>
          <cell r="F2806">
            <v>104.59088000000001</v>
          </cell>
          <cell r="G2806">
            <v>99.776300000000006</v>
          </cell>
          <cell r="H2806">
            <v>76.258542500000004</v>
          </cell>
          <cell r="I2806">
            <v>90.524757500000007</v>
          </cell>
          <cell r="J2806">
            <v>71.744789166666664</v>
          </cell>
          <cell r="K2806">
            <v>5.1456758333333328</v>
          </cell>
        </row>
        <row r="2807">
          <cell r="A2807" t="str">
            <v>35815(D)</v>
          </cell>
          <cell r="D2807" t="str">
            <v>Rubber Sheets/Soling (New)</v>
          </cell>
          <cell r="E2807">
            <v>100</v>
          </cell>
          <cell r="F2807">
            <v>104.59088000000001</v>
          </cell>
          <cell r="G2807">
            <v>99.776300000000006</v>
          </cell>
          <cell r="H2807">
            <v>76.258542500000004</v>
          </cell>
          <cell r="I2807">
            <v>90.524757500000007</v>
          </cell>
          <cell r="J2807">
            <v>71.744789166666664</v>
          </cell>
          <cell r="K2807">
            <v>5.1456758333333328</v>
          </cell>
        </row>
        <row r="2808">
          <cell r="A2808" t="str">
            <v>35822(D)</v>
          </cell>
          <cell r="D2808" t="str">
            <v>Car Mat, Rubber</v>
          </cell>
          <cell r="E2808">
            <v>100</v>
          </cell>
          <cell r="F2808">
            <v>104.59088000000001</v>
          </cell>
          <cell r="G2808">
            <v>99.776300000000006</v>
          </cell>
          <cell r="H2808">
            <v>76.258542500000004</v>
          </cell>
          <cell r="I2808">
            <v>90.524757500000007</v>
          </cell>
          <cell r="J2808">
            <v>71.744789166666664</v>
          </cell>
          <cell r="K2808">
            <v>5.1456758333333328</v>
          </cell>
        </row>
        <row r="2809">
          <cell r="A2809" t="str">
            <v>35815(D)</v>
          </cell>
          <cell r="D2809" t="str">
            <v>Other Plates, Sheets &amp;   Strip Of Non-Cellular    Rubber</v>
          </cell>
          <cell r="E2809">
            <v>100</v>
          </cell>
          <cell r="F2809">
            <v>104.59088000000001</v>
          </cell>
          <cell r="G2809">
            <v>99.776300000000006</v>
          </cell>
          <cell r="H2809">
            <v>76.258542500000004</v>
          </cell>
          <cell r="I2809">
            <v>90.524757500000007</v>
          </cell>
          <cell r="J2809">
            <v>71.744789166666664</v>
          </cell>
          <cell r="K2809">
            <v>5.1456758333333328</v>
          </cell>
        </row>
        <row r="2810">
          <cell r="A2810" t="str">
            <v>35815(D)</v>
          </cell>
          <cell r="D2810" t="str">
            <v>Hose &amp; Tubings (New)</v>
          </cell>
          <cell r="E2810">
            <v>100</v>
          </cell>
          <cell r="F2810">
            <v>104.59088000000001</v>
          </cell>
          <cell r="G2810">
            <v>99.776300000000006</v>
          </cell>
          <cell r="H2810">
            <v>76.258542500000004</v>
          </cell>
          <cell r="I2810">
            <v>90.524757500000007</v>
          </cell>
          <cell r="J2810">
            <v>71.744789166666664</v>
          </cell>
          <cell r="K2810">
            <v>5.1456758333333328</v>
          </cell>
        </row>
        <row r="2811">
          <cell r="A2811" t="str">
            <v>35815(D)</v>
          </cell>
          <cell r="D2811" t="str">
            <v>Piping And Tubing Of     Unhardened Vulcanised    Rubber With Fittings</v>
          </cell>
          <cell r="E2811">
            <v>100</v>
          </cell>
          <cell r="F2811">
            <v>104.59088000000001</v>
          </cell>
          <cell r="G2811">
            <v>99.776300000000006</v>
          </cell>
          <cell r="H2811">
            <v>76.258542500000004</v>
          </cell>
          <cell r="I2811">
            <v>90.524757500000007</v>
          </cell>
          <cell r="J2811">
            <v>71.744789166666664</v>
          </cell>
          <cell r="K2811">
            <v>5.1456758333333328</v>
          </cell>
        </row>
        <row r="2812">
          <cell r="A2812" t="str">
            <v>35816(D)</v>
          </cell>
          <cell r="D2812" t="str">
            <v>New Pneumatic Tyres, Of  Rubber, Of A Kind Used Onmotor Cars (Incl. Stationwagons And Racing Cars)</v>
          </cell>
          <cell r="E2812">
            <v>100.00002083333334</v>
          </cell>
          <cell r="F2812">
            <v>100.63902166666666</v>
          </cell>
          <cell r="G2812">
            <v>102.53439083333333</v>
          </cell>
          <cell r="H2812">
            <v>92.491937500000006</v>
          </cell>
          <cell r="I2812">
            <v>97.333533333333335</v>
          </cell>
          <cell r="J2812">
            <v>97.422510000000003</v>
          </cell>
          <cell r="K2812">
            <v>8.1185425000000002</v>
          </cell>
        </row>
        <row r="2813">
          <cell r="A2813" t="str">
            <v>35816(D)</v>
          </cell>
          <cell r="D2813" t="str">
            <v>New Pneumatic Tyres, Of  Rubber, Of A Kind Used Onbuses Or Lorries</v>
          </cell>
          <cell r="E2813">
            <v>100</v>
          </cell>
          <cell r="F2813">
            <v>80.058173333333329</v>
          </cell>
          <cell r="G2813">
            <v>78.234890000000007</v>
          </cell>
          <cell r="H2813">
            <v>64.019983333333329</v>
          </cell>
          <cell r="I2813">
            <v>66.01903333333334</v>
          </cell>
          <cell r="J2813">
            <v>71.734964166666671</v>
          </cell>
          <cell r="K2813">
            <v>5.9620283333333335</v>
          </cell>
        </row>
        <row r="2814">
          <cell r="A2814" t="str">
            <v>35816(D)</v>
          </cell>
          <cell r="D2814" t="str">
            <v>Tyres, Motorcycle/Scooters (New)</v>
          </cell>
          <cell r="E2814">
            <v>100.00001416666667</v>
          </cell>
          <cell r="F2814">
            <v>92.265565833333341</v>
          </cell>
          <cell r="G2814">
            <v>92.647975000000002</v>
          </cell>
          <cell r="H2814">
            <v>80.907932500000001</v>
          </cell>
          <cell r="I2814">
            <v>84.593017500000016</v>
          </cell>
          <cell r="J2814">
            <v>86.971359166666673</v>
          </cell>
          <cell r="K2814">
            <v>7.2411500000000002</v>
          </cell>
        </row>
        <row r="2815">
          <cell r="A2815" t="str">
            <v>35811(D)</v>
          </cell>
          <cell r="D2815" t="str">
            <v>Tyres, Bicycle</v>
          </cell>
          <cell r="E2815">
            <v>100.00001416666667</v>
          </cell>
          <cell r="F2815">
            <v>92.265565833333341</v>
          </cell>
          <cell r="G2815">
            <v>92.647975000000002</v>
          </cell>
          <cell r="H2815">
            <v>80.907932500000001</v>
          </cell>
          <cell r="I2815">
            <v>84.593017500000016</v>
          </cell>
          <cell r="J2815">
            <v>86.971359166666673</v>
          </cell>
          <cell r="K2815">
            <v>7.2411500000000002</v>
          </cell>
        </row>
        <row r="2816">
          <cell r="A2816" t="str">
            <v>35811(D)</v>
          </cell>
          <cell r="D2816" t="str">
            <v>Tyres, Tractor, Earth Mover And Other Industrial Equipment</v>
          </cell>
          <cell r="E2816">
            <v>100.00001416666667</v>
          </cell>
          <cell r="F2816">
            <v>92.265565833333341</v>
          </cell>
          <cell r="G2816">
            <v>92.647975000000002</v>
          </cell>
          <cell r="H2816">
            <v>80.907932500000001</v>
          </cell>
          <cell r="I2816">
            <v>84.593017500000016</v>
          </cell>
          <cell r="J2816">
            <v>86.971359166666673</v>
          </cell>
          <cell r="K2816">
            <v>7.2411500000000002</v>
          </cell>
        </row>
        <row r="2817">
          <cell r="A2817" t="str">
            <v>35811(D)</v>
          </cell>
          <cell r="D2817" t="str">
            <v>Tubes, Inner, Motor Car</v>
          </cell>
          <cell r="E2817">
            <v>100.00001416666667</v>
          </cell>
          <cell r="F2817">
            <v>92.265565833333341</v>
          </cell>
          <cell r="G2817">
            <v>92.647975000000002</v>
          </cell>
          <cell r="H2817">
            <v>80.907932500000001</v>
          </cell>
          <cell r="I2817">
            <v>84.593017500000016</v>
          </cell>
          <cell r="J2817">
            <v>86.971359166666673</v>
          </cell>
          <cell r="K2817">
            <v>7.2411500000000002</v>
          </cell>
        </row>
        <row r="2818">
          <cell r="A2818" t="str">
            <v>35811(D)</v>
          </cell>
          <cell r="D2818" t="str">
            <v>Tubes, Inner, Bus &amp; Lorries (New)</v>
          </cell>
          <cell r="E2818">
            <v>100.00001416666667</v>
          </cell>
          <cell r="F2818">
            <v>92.265565833333341</v>
          </cell>
          <cell r="G2818">
            <v>92.647975000000002</v>
          </cell>
          <cell r="H2818">
            <v>80.907932500000001</v>
          </cell>
          <cell r="I2818">
            <v>84.593017500000016</v>
          </cell>
          <cell r="J2818">
            <v>86.971359166666673</v>
          </cell>
          <cell r="K2818">
            <v>7.2411500000000002</v>
          </cell>
        </row>
        <row r="2819">
          <cell r="A2819" t="str">
            <v>35811(D)</v>
          </cell>
          <cell r="D2819" t="str">
            <v>Tubes, Inner, Bicycles (New)</v>
          </cell>
          <cell r="E2819">
            <v>100.00001416666667</v>
          </cell>
          <cell r="F2819">
            <v>92.265565833333341</v>
          </cell>
          <cell r="G2819">
            <v>92.647975000000002</v>
          </cell>
          <cell r="H2819">
            <v>80.907932500000001</v>
          </cell>
          <cell r="I2819">
            <v>84.593017500000016</v>
          </cell>
          <cell r="J2819">
            <v>86.971359166666673</v>
          </cell>
          <cell r="K2819">
            <v>7.2411500000000002</v>
          </cell>
        </row>
        <row r="2820">
          <cell r="A2820" t="str">
            <v>35811(D)</v>
          </cell>
          <cell r="D2820" t="str">
            <v>Tubes, Inner, Motor Cycle And Scooters</v>
          </cell>
          <cell r="E2820">
            <v>100.00001416666667</v>
          </cell>
          <cell r="F2820">
            <v>92.265565833333341</v>
          </cell>
          <cell r="G2820">
            <v>92.647975000000002</v>
          </cell>
          <cell r="H2820">
            <v>80.907932500000001</v>
          </cell>
          <cell r="I2820">
            <v>84.593017500000016</v>
          </cell>
          <cell r="J2820">
            <v>86.971359166666673</v>
          </cell>
          <cell r="K2820">
            <v>7.2411500000000002</v>
          </cell>
        </row>
        <row r="2821">
          <cell r="A2821" t="str">
            <v>35813(D)</v>
          </cell>
          <cell r="D2821" t="str">
            <v>Tyres,  Retread - Motor Cars</v>
          </cell>
          <cell r="E2821">
            <v>100.00001416666667</v>
          </cell>
          <cell r="F2821">
            <v>92.265565833333341</v>
          </cell>
          <cell r="G2821">
            <v>92.647975000000002</v>
          </cell>
          <cell r="H2821">
            <v>80.907932500000001</v>
          </cell>
          <cell r="I2821">
            <v>84.593017500000016</v>
          </cell>
          <cell r="J2821">
            <v>86.971359166666673</v>
          </cell>
          <cell r="K2821">
            <v>7.2411500000000002</v>
          </cell>
        </row>
        <row r="2822">
          <cell r="A2822" t="str">
            <v>35813(D)</v>
          </cell>
          <cell r="D2822" t="str">
            <v>Tyres, Retread, Motor, Lorry, Buses, Trucks</v>
          </cell>
          <cell r="E2822">
            <v>100.00001416666667</v>
          </cell>
          <cell r="F2822">
            <v>92.265565833333341</v>
          </cell>
          <cell r="G2822">
            <v>92.647975000000002</v>
          </cell>
          <cell r="H2822">
            <v>80.907932500000001</v>
          </cell>
          <cell r="I2822">
            <v>84.593017500000016</v>
          </cell>
          <cell r="J2822">
            <v>86.971359166666673</v>
          </cell>
          <cell r="K2822">
            <v>7.2411500000000002</v>
          </cell>
        </row>
        <row r="2823">
          <cell r="A2823" t="str">
            <v>35819(D)</v>
          </cell>
          <cell r="D2823" t="str">
            <v>Condom</v>
          </cell>
          <cell r="E2823">
            <v>100</v>
          </cell>
          <cell r="F2823">
            <v>104.37220833333333</v>
          </cell>
          <cell r="G2823">
            <v>117.08220499999999</v>
          </cell>
          <cell r="H2823">
            <v>110.4664025</v>
          </cell>
          <cell r="I2823">
            <v>101.3105475</v>
          </cell>
          <cell r="J2823">
            <v>106.3583075</v>
          </cell>
          <cell r="K2823">
            <v>8.7292483333333326</v>
          </cell>
        </row>
        <row r="2824">
          <cell r="A2824" t="str">
            <v>35819(D)</v>
          </cell>
          <cell r="D2824" t="str">
            <v>Catheters 2-Way Foley (Tube-Like Rubber Used For  Surgical Purpose In The Bladder For Urinary Purpose During An Operation)</v>
          </cell>
          <cell r="E2824">
            <v>100</v>
          </cell>
          <cell r="F2824">
            <v>104.37220833333333</v>
          </cell>
          <cell r="G2824">
            <v>117.08220499999999</v>
          </cell>
          <cell r="H2824">
            <v>110.4664025</v>
          </cell>
          <cell r="I2824">
            <v>101.3105475</v>
          </cell>
          <cell r="J2824">
            <v>106.3583075</v>
          </cell>
          <cell r="K2824">
            <v>8.7292483333333326</v>
          </cell>
        </row>
        <row r="2825">
          <cell r="A2825" t="str">
            <v>35819(D)</v>
          </cell>
          <cell r="D2825" t="str">
            <v>Finger Cots (New)</v>
          </cell>
          <cell r="E2825">
            <v>100</v>
          </cell>
          <cell r="F2825">
            <v>104.37220833333333</v>
          </cell>
          <cell r="G2825">
            <v>117.08220499999999</v>
          </cell>
          <cell r="H2825">
            <v>110.4664025</v>
          </cell>
          <cell r="I2825">
            <v>101.3105475</v>
          </cell>
          <cell r="J2825">
            <v>106.3583075</v>
          </cell>
          <cell r="K2825">
            <v>8.7292483333333326</v>
          </cell>
        </row>
        <row r="2826">
          <cell r="A2826" t="str">
            <v>35816(D)</v>
          </cell>
          <cell r="D2826" t="str">
            <v>Other Conveyor Belts Or  Beltings</v>
          </cell>
          <cell r="E2826">
            <v>100</v>
          </cell>
          <cell r="F2826">
            <v>98.107820000000004</v>
          </cell>
          <cell r="G2826">
            <v>84.63242333333335</v>
          </cell>
          <cell r="H2826">
            <v>107.37686666666667</v>
          </cell>
          <cell r="I2826">
            <v>110.42439</v>
          </cell>
          <cell r="J2826">
            <v>108.51765333333333</v>
          </cell>
          <cell r="K2826">
            <v>8.9569749999999999</v>
          </cell>
        </row>
        <row r="2827">
          <cell r="A2827" t="str">
            <v>35816(D)</v>
          </cell>
          <cell r="D2827" t="str">
            <v>Other Transmission Belts Of Belting</v>
          </cell>
          <cell r="E2827">
            <v>100</v>
          </cell>
          <cell r="F2827">
            <v>104.37220833333333</v>
          </cell>
          <cell r="G2827">
            <v>117.08220499999999</v>
          </cell>
          <cell r="H2827">
            <v>110.4664025</v>
          </cell>
          <cell r="I2827">
            <v>101.3105475</v>
          </cell>
          <cell r="J2827">
            <v>106.3583075</v>
          </cell>
          <cell r="K2827">
            <v>8.7292483333333326</v>
          </cell>
        </row>
        <row r="2828">
          <cell r="A2828" t="str">
            <v>35814(D)</v>
          </cell>
          <cell r="D2828" t="str">
            <v>Rubber Rollers (New)</v>
          </cell>
          <cell r="E2828">
            <v>100</v>
          </cell>
          <cell r="F2828">
            <v>104.37220833333333</v>
          </cell>
          <cell r="G2828">
            <v>117.08220499999999</v>
          </cell>
          <cell r="H2828">
            <v>110.4664025</v>
          </cell>
          <cell r="I2828">
            <v>101.3105475</v>
          </cell>
          <cell r="J2828">
            <v>106.3583075</v>
          </cell>
          <cell r="K2828">
            <v>8.7292483333333326</v>
          </cell>
        </row>
        <row r="2829">
          <cell r="A2829" t="str">
            <v>35821(D)</v>
          </cell>
          <cell r="D2829" t="str">
            <v>Articles Of Hard Rubber</v>
          </cell>
          <cell r="E2829">
            <v>100</v>
          </cell>
          <cell r="F2829">
            <v>100</v>
          </cell>
          <cell r="G2829">
            <v>131.13214333333332</v>
          </cell>
          <cell r="H2829">
            <v>111.36539500000001</v>
          </cell>
          <cell r="I2829">
            <v>93.722514999999987</v>
          </cell>
          <cell r="J2829">
            <v>91.130970000000005</v>
          </cell>
          <cell r="K2829">
            <v>7.5942475000000007</v>
          </cell>
        </row>
        <row r="2830">
          <cell r="A2830" t="str">
            <v>35819(D)</v>
          </cell>
          <cell r="D2830" t="str">
            <v>Other Articles Of        Cellular Rubber</v>
          </cell>
          <cell r="E2830">
            <v>100</v>
          </cell>
          <cell r="F2830">
            <v>104.37220833333333</v>
          </cell>
          <cell r="G2830">
            <v>117.08220499999999</v>
          </cell>
          <cell r="H2830">
            <v>110.4664025</v>
          </cell>
          <cell r="I2830">
            <v>101.3105475</v>
          </cell>
          <cell r="J2830">
            <v>106.3583075</v>
          </cell>
          <cell r="K2830">
            <v>8.7292483333333326</v>
          </cell>
        </row>
        <row r="2831">
          <cell r="A2831" t="str">
            <v>35815(D)</v>
          </cell>
          <cell r="D2831" t="str">
            <v>Seals</v>
          </cell>
          <cell r="E2831">
            <v>100</v>
          </cell>
          <cell r="F2831">
            <v>104.37220833333333</v>
          </cell>
          <cell r="G2831">
            <v>117.08220499999999</v>
          </cell>
          <cell r="H2831">
            <v>110.4664025</v>
          </cell>
          <cell r="I2831">
            <v>101.3105475</v>
          </cell>
          <cell r="J2831">
            <v>106.3583075</v>
          </cell>
          <cell r="K2831">
            <v>8.7292483333333326</v>
          </cell>
        </row>
        <row r="2832">
          <cell r="A2832" t="str">
            <v>35815(D)</v>
          </cell>
          <cell r="D2832" t="str">
            <v>Other Than Pipe Seal     Rings</v>
          </cell>
          <cell r="E2832">
            <v>100</v>
          </cell>
          <cell r="F2832">
            <v>104.37220833333333</v>
          </cell>
          <cell r="G2832">
            <v>117.08220499999999</v>
          </cell>
          <cell r="H2832">
            <v>110.4664025</v>
          </cell>
          <cell r="I2832">
            <v>101.3105475</v>
          </cell>
          <cell r="J2832">
            <v>106.3583075</v>
          </cell>
          <cell r="K2832">
            <v>8.7292483333333326</v>
          </cell>
        </row>
        <row r="2833">
          <cell r="A2833" t="str">
            <v>35819(D)</v>
          </cell>
          <cell r="D2833" t="str">
            <v>Rubber Spare Parts For Motor Vehicles</v>
          </cell>
          <cell r="E2833">
            <v>100</v>
          </cell>
          <cell r="F2833">
            <v>104.37220833333333</v>
          </cell>
          <cell r="G2833">
            <v>117.08220499999999</v>
          </cell>
          <cell r="H2833">
            <v>110.4664025</v>
          </cell>
          <cell r="I2833">
            <v>101.3105475</v>
          </cell>
          <cell r="J2833">
            <v>106.3583075</v>
          </cell>
          <cell r="K2833">
            <v>8.7292483333333326</v>
          </cell>
        </row>
        <row r="2834">
          <cell r="A2834" t="str">
            <v>35819(D)</v>
          </cell>
          <cell r="D2834" t="str">
            <v>Rubber Band (New)</v>
          </cell>
          <cell r="E2834">
            <v>100</v>
          </cell>
          <cell r="F2834">
            <v>104.37220833333333</v>
          </cell>
          <cell r="G2834">
            <v>117.08220499999999</v>
          </cell>
          <cell r="H2834">
            <v>110.4664025</v>
          </cell>
          <cell r="I2834">
            <v>101.3105475</v>
          </cell>
          <cell r="J2834">
            <v>106.3583075</v>
          </cell>
          <cell r="K2834">
            <v>8.7292483333333326</v>
          </cell>
        </row>
        <row r="2835">
          <cell r="A2835" t="str">
            <v>35819(D)</v>
          </cell>
          <cell r="D2835" t="str">
            <v>Other Articles Of        Unhardened Vulcanised    Rubber</v>
          </cell>
          <cell r="E2835">
            <v>100</v>
          </cell>
          <cell r="F2835">
            <v>106.20290166666668</v>
          </cell>
          <cell r="G2835">
            <v>123.57339166666667</v>
          </cell>
          <cell r="H2835">
            <v>111.120195</v>
          </cell>
          <cell r="I2835">
            <v>99.784350000000003</v>
          </cell>
          <cell r="J2835">
            <v>107.09156833333334</v>
          </cell>
          <cell r="K2835">
            <v>8.7681883333333346</v>
          </cell>
        </row>
        <row r="2836">
          <cell r="A2836" t="str">
            <v>34314(D)</v>
          </cell>
          <cell r="D2836" t="str">
            <v>Cork Products, N.E.C.</v>
          </cell>
          <cell r="E2836">
            <v>100.00021000000001</v>
          </cell>
          <cell r="F2836">
            <v>102.85966333333333</v>
          </cell>
          <cell r="G2836">
            <v>120.81815916666667</v>
          </cell>
          <cell r="H2836">
            <v>118.385305</v>
          </cell>
          <cell r="I2836">
            <v>114.00994916666667</v>
          </cell>
          <cell r="J2836">
            <v>118.04154333333332</v>
          </cell>
          <cell r="K2836">
            <v>9.9702558333333329</v>
          </cell>
        </row>
        <row r="2837">
          <cell r="A2837" t="str">
            <v>34115(D)</v>
          </cell>
          <cell r="D2837" t="str">
            <v>Face Veneer Sheets,      Coniferous, Of A Thick-  Ness Not &gt; 6 Mm</v>
          </cell>
          <cell r="E2837">
            <v>100</v>
          </cell>
          <cell r="F2837">
            <v>102.78227999999997</v>
          </cell>
          <cell r="G2837">
            <v>137.10570000000001</v>
          </cell>
          <cell r="H2837">
            <v>132.85053083333335</v>
          </cell>
          <cell r="I2837">
            <v>126.89764416666668</v>
          </cell>
          <cell r="J2837">
            <v>131.11532</v>
          </cell>
          <cell r="K2837">
            <v>10.926276666666666</v>
          </cell>
        </row>
        <row r="2838">
          <cell r="A2838" t="str">
            <v>34115(D)</v>
          </cell>
          <cell r="D2838" t="str">
            <v>Laminated Boards/Core</v>
          </cell>
          <cell r="E2838">
            <v>100.00000249999999</v>
          </cell>
          <cell r="F2838">
            <v>102.62957583333333</v>
          </cell>
          <cell r="G2838">
            <v>132.9539</v>
          </cell>
          <cell r="H2838">
            <v>129.31850916666664</v>
          </cell>
          <cell r="I2838">
            <v>124.23268333333333</v>
          </cell>
          <cell r="J2838">
            <v>127.83603999999998</v>
          </cell>
          <cell r="K2838">
            <v>10.653003333333332</v>
          </cell>
        </row>
        <row r="2839">
          <cell r="A2839" t="str">
            <v>34115(D)</v>
          </cell>
          <cell r="D2839" t="str">
            <v>Face Veneer Sheets, Of   Other Wood, Of A Thick-  Ness Not &gt; 6 Mm</v>
          </cell>
          <cell r="E2839">
            <v>99.999999166666655</v>
          </cell>
          <cell r="F2839">
            <v>101.73386416666666</v>
          </cell>
          <cell r="G2839">
            <v>108.60107000000001</v>
          </cell>
          <cell r="H2839">
            <v>108.60107000000001</v>
          </cell>
          <cell r="I2839">
            <v>108.60107000000001</v>
          </cell>
          <cell r="J2839">
            <v>108.60107000000001</v>
          </cell>
          <cell r="K2839">
            <v>9.0500891666666679</v>
          </cell>
        </row>
        <row r="2840">
          <cell r="A2840" t="str">
            <v>34117(D)</v>
          </cell>
          <cell r="D2840" t="str">
            <v>Block Board</v>
          </cell>
          <cell r="E2840">
            <v>100.00000249999999</v>
          </cell>
          <cell r="F2840">
            <v>102.62957583333333</v>
          </cell>
          <cell r="G2840">
            <v>132.9539</v>
          </cell>
          <cell r="H2840">
            <v>129.31850916666664</v>
          </cell>
          <cell r="I2840">
            <v>124.23268333333333</v>
          </cell>
          <cell r="J2840">
            <v>127.83603999999998</v>
          </cell>
          <cell r="K2840">
            <v>10.653003333333332</v>
          </cell>
        </row>
        <row r="2841">
          <cell r="A2841" t="str">
            <v>34117(D)</v>
          </cell>
          <cell r="D2841" t="str">
            <v>Particle Board/Chipboard</v>
          </cell>
          <cell r="E2841">
            <v>100.00000249999999</v>
          </cell>
          <cell r="F2841">
            <v>102.62957583333333</v>
          </cell>
          <cell r="G2841">
            <v>132.9539</v>
          </cell>
          <cell r="H2841">
            <v>129.31850916666664</v>
          </cell>
          <cell r="I2841">
            <v>124.23268333333333</v>
          </cell>
          <cell r="J2841">
            <v>127.83603999999998</v>
          </cell>
          <cell r="K2841">
            <v>10.653003333333332</v>
          </cell>
        </row>
        <row r="2842">
          <cell r="A2842" t="str">
            <v>34116(D)</v>
          </cell>
          <cell r="D2842" t="str">
            <v>Plywood</v>
          </cell>
          <cell r="E2842">
            <v>100.00000249999999</v>
          </cell>
          <cell r="F2842">
            <v>102.62957583333333</v>
          </cell>
          <cell r="G2842">
            <v>132.9539</v>
          </cell>
          <cell r="H2842">
            <v>129.31850916666664</v>
          </cell>
          <cell r="I2842">
            <v>124.23268333333333</v>
          </cell>
          <cell r="J2842">
            <v>127.83603999999998</v>
          </cell>
          <cell r="K2842">
            <v>10.653003333333332</v>
          </cell>
        </row>
        <row r="2843">
          <cell r="A2843" t="str">
            <v>34117(D)</v>
          </cell>
          <cell r="D2843" t="str">
            <v>Building Board, Wood, N.E.C.</v>
          </cell>
          <cell r="E2843">
            <v>100.00000249999999</v>
          </cell>
          <cell r="F2843">
            <v>102.62957583333333</v>
          </cell>
          <cell r="G2843">
            <v>132.9539</v>
          </cell>
          <cell r="H2843">
            <v>129.31850916666664</v>
          </cell>
          <cell r="I2843">
            <v>124.23268333333333</v>
          </cell>
          <cell r="J2843">
            <v>127.83603999999998</v>
          </cell>
          <cell r="K2843">
            <v>10.653003333333332</v>
          </cell>
        </row>
        <row r="2844">
          <cell r="A2844" t="str">
            <v>34322(D)</v>
          </cell>
          <cell r="D2844" t="str">
            <v>Window Frame Wooden</v>
          </cell>
          <cell r="E2844">
            <v>100.00088833333334</v>
          </cell>
          <cell r="F2844">
            <v>103.60863833333333</v>
          </cell>
          <cell r="G2844">
            <v>81.314159166666656</v>
          </cell>
          <cell r="H2844">
            <v>82.795772499999998</v>
          </cell>
          <cell r="I2844">
            <v>80.733124166666656</v>
          </cell>
          <cell r="J2844">
            <v>86.158709999999999</v>
          </cell>
          <cell r="K2844">
            <v>7.7477916666666671</v>
          </cell>
        </row>
        <row r="2845">
          <cell r="A2845" t="str">
            <v>34322(D)</v>
          </cell>
          <cell r="D2845" t="str">
            <v>Door Frame, Wooden</v>
          </cell>
          <cell r="E2845">
            <v>100.00088833333334</v>
          </cell>
          <cell r="F2845">
            <v>103.60863833333333</v>
          </cell>
          <cell r="G2845">
            <v>81.314159166666656</v>
          </cell>
          <cell r="H2845">
            <v>82.795772499999998</v>
          </cell>
          <cell r="I2845">
            <v>80.733124166666656</v>
          </cell>
          <cell r="J2845">
            <v>86.158709999999999</v>
          </cell>
          <cell r="K2845">
            <v>7.7477916666666671</v>
          </cell>
        </row>
        <row r="2846">
          <cell r="A2846" t="str">
            <v>34323(D)</v>
          </cell>
          <cell r="D2846" t="str">
            <v>Parquet Panels, Of Wood</v>
          </cell>
          <cell r="E2846">
            <v>100.00088833333334</v>
          </cell>
          <cell r="F2846">
            <v>103.60863833333333</v>
          </cell>
          <cell r="G2846">
            <v>81.314159166666656</v>
          </cell>
          <cell r="H2846">
            <v>82.795772499999998</v>
          </cell>
          <cell r="I2846">
            <v>80.733124166666656</v>
          </cell>
          <cell r="J2846">
            <v>86.158709999999999</v>
          </cell>
          <cell r="K2846">
            <v>7.7477916666666671</v>
          </cell>
        </row>
        <row r="2847">
          <cell r="A2847" t="str">
            <v>34117(D)</v>
          </cell>
          <cell r="D2847" t="str">
            <v>Wooden Building Components, Panels</v>
          </cell>
          <cell r="E2847">
            <v>100.00088833333334</v>
          </cell>
          <cell r="F2847">
            <v>103.60863833333333</v>
          </cell>
          <cell r="G2847">
            <v>81.314159166666656</v>
          </cell>
          <cell r="H2847">
            <v>82.795772499999998</v>
          </cell>
          <cell r="I2847">
            <v>80.733124166666656</v>
          </cell>
          <cell r="J2847">
            <v>86.158709999999999</v>
          </cell>
          <cell r="K2847">
            <v>7.7477916666666671</v>
          </cell>
        </row>
        <row r="2848">
          <cell r="A2848" t="str">
            <v>34317(D)</v>
          </cell>
          <cell r="D2848" t="str">
            <v>Wooden Frames, Picture, Mirror</v>
          </cell>
          <cell r="E2848">
            <v>100.00088833333334</v>
          </cell>
          <cell r="F2848">
            <v>103.60863833333333</v>
          </cell>
          <cell r="G2848">
            <v>81.314159166666656</v>
          </cell>
          <cell r="H2848">
            <v>82.795772499999998</v>
          </cell>
          <cell r="I2848">
            <v>80.733124166666656</v>
          </cell>
          <cell r="J2848">
            <v>86.158709999999999</v>
          </cell>
          <cell r="K2848">
            <v>7.7477916666666671</v>
          </cell>
        </row>
        <row r="2849">
          <cell r="A2849" t="str">
            <v>34312(D)</v>
          </cell>
          <cell r="D2849" t="str">
            <v>Woodware, N.E.C.</v>
          </cell>
          <cell r="E2849">
            <v>100.00088833333334</v>
          </cell>
          <cell r="F2849">
            <v>103.60863833333333</v>
          </cell>
          <cell r="G2849">
            <v>81.314159166666656</v>
          </cell>
          <cell r="H2849">
            <v>82.795772499999998</v>
          </cell>
          <cell r="I2849">
            <v>80.733124166666656</v>
          </cell>
          <cell r="J2849">
            <v>86.158709999999999</v>
          </cell>
          <cell r="K2849">
            <v>7.7477916666666671</v>
          </cell>
        </row>
        <row r="2850">
          <cell r="A2850" t="str">
            <v>34317(D)</v>
          </cell>
          <cell r="D2850" t="str">
            <v>Dowel (New)</v>
          </cell>
          <cell r="E2850">
            <v>100.00088833333334</v>
          </cell>
          <cell r="F2850">
            <v>103.60863833333333</v>
          </cell>
          <cell r="G2850">
            <v>81.314159166666656</v>
          </cell>
          <cell r="H2850">
            <v>82.795772499999998</v>
          </cell>
          <cell r="I2850">
            <v>80.733124166666656</v>
          </cell>
          <cell r="J2850">
            <v>86.158709999999999</v>
          </cell>
          <cell r="K2850">
            <v>7.7477916666666671</v>
          </cell>
        </row>
        <row r="2851">
          <cell r="A2851" t="str">
            <v>34318(D)</v>
          </cell>
          <cell r="D2851" t="str">
            <v>Tool Handles, Wooden, E.G. Brooms, Brushes (New)</v>
          </cell>
          <cell r="E2851">
            <v>100.00088833333334</v>
          </cell>
          <cell r="F2851">
            <v>103.60863833333333</v>
          </cell>
          <cell r="G2851">
            <v>81.314159166666656</v>
          </cell>
          <cell r="H2851">
            <v>82.795772499999998</v>
          </cell>
          <cell r="I2851">
            <v>80.733124166666656</v>
          </cell>
          <cell r="J2851">
            <v>86.158709999999999</v>
          </cell>
          <cell r="K2851">
            <v>7.7477916666666671</v>
          </cell>
        </row>
        <row r="2852">
          <cell r="A2852" t="str">
            <v>35513(D)</v>
          </cell>
          <cell r="D2852" t="str">
            <v>Joss Sticks.</v>
          </cell>
          <cell r="E2852">
            <v>100.00088833333334</v>
          </cell>
          <cell r="F2852">
            <v>103.60863833333333</v>
          </cell>
          <cell r="G2852">
            <v>81.314159166666656</v>
          </cell>
          <cell r="H2852">
            <v>82.795772499999998</v>
          </cell>
          <cell r="I2852">
            <v>80.733124166666656</v>
          </cell>
          <cell r="J2852">
            <v>86.158709999999999</v>
          </cell>
          <cell r="K2852">
            <v>7.7477916666666671</v>
          </cell>
        </row>
        <row r="2853">
          <cell r="A2853" t="str">
            <v>34321(D)</v>
          </cell>
          <cell r="D2853" t="str">
            <v>Coffins And Caskets, Wooden</v>
          </cell>
          <cell r="E2853">
            <v>100.00088833333334</v>
          </cell>
          <cell r="F2853">
            <v>103.60863833333333</v>
          </cell>
          <cell r="G2853">
            <v>81.314159166666656</v>
          </cell>
          <cell r="H2853">
            <v>82.795772499999998</v>
          </cell>
          <cell r="I2853">
            <v>80.733124166666656</v>
          </cell>
          <cell r="J2853">
            <v>86.158709999999999</v>
          </cell>
          <cell r="K2853">
            <v>7.7477916666666671</v>
          </cell>
        </row>
        <row r="2854">
          <cell r="A2854" t="str">
            <v>34512(D)</v>
          </cell>
          <cell r="D2854" t="str">
            <v>Newsprint In Rolls.</v>
          </cell>
          <cell r="E2854">
            <v>100</v>
          </cell>
          <cell r="F2854">
            <v>109.80391999999999</v>
          </cell>
          <cell r="G2854">
            <v>77.328427500000004</v>
          </cell>
          <cell r="H2854">
            <v>81.249997500000006</v>
          </cell>
          <cell r="I2854">
            <v>93.954249999999988</v>
          </cell>
          <cell r="J2854">
            <v>97.549019999999999</v>
          </cell>
          <cell r="K2854">
            <v>8.1290849999999999</v>
          </cell>
        </row>
        <row r="2855">
          <cell r="A2855" t="str">
            <v>34513(D)</v>
          </cell>
          <cell r="D2855" t="str">
            <v>Carbonising Base Paper</v>
          </cell>
          <cell r="E2855">
            <v>99.999960833333333</v>
          </cell>
          <cell r="F2855">
            <v>104.21914749999999</v>
          </cell>
          <cell r="G2855">
            <v>82.894590833333339</v>
          </cell>
          <cell r="H2855">
            <v>86.584085833333333</v>
          </cell>
          <cell r="I2855">
            <v>95.47984000000001</v>
          </cell>
          <cell r="J2855">
            <v>97.706233333333344</v>
          </cell>
          <cell r="K2855">
            <v>8.1108941666666663</v>
          </cell>
        </row>
        <row r="2856">
          <cell r="A2856" t="str">
            <v>34513(D)</v>
          </cell>
          <cell r="D2856" t="str">
            <v>Uncoated Printing Paper  In Rolls, Wt &gt; 40g/M2 Butne 150g/M2 Of Which Not &gt;10% By Wt Of Total Fibre Cont. Is By Mech Process</v>
          </cell>
          <cell r="E2856">
            <v>99.999960833333333</v>
          </cell>
          <cell r="F2856">
            <v>104.21914749999999</v>
          </cell>
          <cell r="G2856">
            <v>82.894590833333339</v>
          </cell>
          <cell r="H2856">
            <v>86.584085833333333</v>
          </cell>
          <cell r="I2856">
            <v>95.47984000000001</v>
          </cell>
          <cell r="J2856">
            <v>97.706233333333344</v>
          </cell>
          <cell r="K2856">
            <v>8.1108941666666663</v>
          </cell>
        </row>
        <row r="2857">
          <cell r="A2857" t="str">
            <v>34513(D)</v>
          </cell>
          <cell r="D2857" t="str">
            <v>Uncoated Print. Paper In Sheets, Wt &gt;40g/M2 But Ne150g/M2 Of Which Not &gt;10%By Wt Of Total Fibre Con-Tent Is By Mech Process</v>
          </cell>
          <cell r="E2857">
            <v>99.999960833333333</v>
          </cell>
          <cell r="F2857">
            <v>104.21914749999999</v>
          </cell>
          <cell r="G2857">
            <v>82.894590833333339</v>
          </cell>
          <cell r="H2857">
            <v>86.584085833333333</v>
          </cell>
          <cell r="I2857">
            <v>95.47984000000001</v>
          </cell>
          <cell r="J2857">
            <v>97.706233333333344</v>
          </cell>
          <cell r="K2857">
            <v>8.1108941666666663</v>
          </cell>
        </row>
        <row r="2858">
          <cell r="A2858" t="str">
            <v>34513(D)</v>
          </cell>
          <cell r="D2858" t="str">
            <v>Uncoated Writing Paper,  Weighing 40 G/M2 Or More But Not &gt; 150 G/M2</v>
          </cell>
          <cell r="E2858">
            <v>99.999960833333333</v>
          </cell>
          <cell r="F2858">
            <v>104.21914749999999</v>
          </cell>
          <cell r="G2858">
            <v>82.894590833333339</v>
          </cell>
          <cell r="H2858">
            <v>86.584085833333333</v>
          </cell>
          <cell r="I2858">
            <v>95.47984000000001</v>
          </cell>
          <cell r="J2858">
            <v>97.706233333333344</v>
          </cell>
          <cell r="K2858">
            <v>8.1108941666666663</v>
          </cell>
        </row>
        <row r="2859">
          <cell r="A2859" t="str">
            <v>34513(D)</v>
          </cell>
          <cell r="D2859" t="str">
            <v>Other Paper &amp; Paperboard Weighing 40 G/M2 Or More But Not &gt; 150 G/M2</v>
          </cell>
          <cell r="E2859">
            <v>99.999960833333333</v>
          </cell>
          <cell r="F2859">
            <v>104.21914749999999</v>
          </cell>
          <cell r="G2859">
            <v>82.894590833333339</v>
          </cell>
          <cell r="H2859">
            <v>86.584085833333333</v>
          </cell>
          <cell r="I2859">
            <v>95.47984000000001</v>
          </cell>
          <cell r="J2859">
            <v>97.706233333333344</v>
          </cell>
          <cell r="K2859">
            <v>8.1108941666666663</v>
          </cell>
        </row>
        <row r="2860">
          <cell r="A2860" t="str">
            <v>34514(D)</v>
          </cell>
          <cell r="D2860" t="str">
            <v>Paper And Paperboard,    Weighing More Than       150 G/M2</v>
          </cell>
          <cell r="E2860">
            <v>99.999960833333333</v>
          </cell>
          <cell r="F2860">
            <v>104.21914749999999</v>
          </cell>
          <cell r="G2860">
            <v>82.894590833333339</v>
          </cell>
          <cell r="H2860">
            <v>86.584085833333333</v>
          </cell>
          <cell r="I2860">
            <v>95.47984000000001</v>
          </cell>
          <cell r="J2860">
            <v>97.706233333333344</v>
          </cell>
          <cell r="K2860">
            <v>8.1108941666666663</v>
          </cell>
        </row>
        <row r="2861">
          <cell r="A2861" t="str">
            <v>34513(D)</v>
          </cell>
          <cell r="D2861" t="str">
            <v>Uncoated Printing Paper: In Rolls</v>
          </cell>
          <cell r="E2861">
            <v>99.999960833333333</v>
          </cell>
          <cell r="F2861">
            <v>104.21914749999999</v>
          </cell>
          <cell r="G2861">
            <v>82.894590833333339</v>
          </cell>
          <cell r="H2861">
            <v>86.584085833333333</v>
          </cell>
          <cell r="I2861">
            <v>95.47984000000001</v>
          </cell>
          <cell r="J2861">
            <v>97.706233333333344</v>
          </cell>
          <cell r="K2861">
            <v>8.1108941666666663</v>
          </cell>
        </row>
        <row r="2862">
          <cell r="A2862" t="str">
            <v>34513(D)</v>
          </cell>
          <cell r="D2862" t="str">
            <v>Printing Paper</v>
          </cell>
          <cell r="E2862">
            <v>99.999960833333333</v>
          </cell>
          <cell r="F2862">
            <v>104.21914749999999</v>
          </cell>
          <cell r="G2862">
            <v>82.894590833333339</v>
          </cell>
          <cell r="H2862">
            <v>86.584085833333333</v>
          </cell>
          <cell r="I2862">
            <v>95.47984000000001</v>
          </cell>
          <cell r="J2862">
            <v>97.706233333333344</v>
          </cell>
          <cell r="K2862">
            <v>8.1108941666666663</v>
          </cell>
        </row>
        <row r="2863">
          <cell r="A2863" t="str">
            <v>34514(D)</v>
          </cell>
          <cell r="D2863" t="str">
            <v>Cardboard/Paperboard</v>
          </cell>
          <cell r="E2863">
            <v>99.999960833333333</v>
          </cell>
          <cell r="F2863">
            <v>104.21914749999999</v>
          </cell>
          <cell r="G2863">
            <v>82.894590833333339</v>
          </cell>
          <cell r="H2863">
            <v>86.584085833333333</v>
          </cell>
          <cell r="I2863">
            <v>95.47984000000001</v>
          </cell>
          <cell r="J2863">
            <v>97.706233333333344</v>
          </cell>
          <cell r="K2863">
            <v>8.1108941666666663</v>
          </cell>
        </row>
        <row r="2864">
          <cell r="A2864" t="str">
            <v>39251(D)</v>
          </cell>
          <cell r="D2864" t="str">
            <v>Self-Copy Paper</v>
          </cell>
          <cell r="E2864">
            <v>99.999384166666658</v>
          </cell>
          <cell r="F2864">
            <v>99.05919333333334</v>
          </cell>
          <cell r="G2864">
            <v>94.959342499999991</v>
          </cell>
          <cell r="H2864">
            <v>88.038912499999995</v>
          </cell>
          <cell r="I2864">
            <v>86.451377500000007</v>
          </cell>
          <cell r="J2864">
            <v>78.791129999999995</v>
          </cell>
          <cell r="K2864">
            <v>6.5659274999999999</v>
          </cell>
        </row>
        <row r="2865">
          <cell r="A2865" t="str">
            <v>39251(D)</v>
          </cell>
          <cell r="D2865" t="str">
            <v>Other Copying Or Transferpapers</v>
          </cell>
          <cell r="E2865">
            <v>99.999960833333333</v>
          </cell>
          <cell r="F2865">
            <v>104.21914749999999</v>
          </cell>
          <cell r="G2865">
            <v>82.894590833333339</v>
          </cell>
          <cell r="H2865">
            <v>86.584085833333333</v>
          </cell>
          <cell r="I2865">
            <v>95.47984000000001</v>
          </cell>
          <cell r="J2865">
            <v>97.706233333333344</v>
          </cell>
          <cell r="K2865">
            <v>8.1108941666666663</v>
          </cell>
        </row>
        <row r="2866">
          <cell r="A2866" t="str">
            <v>34516(D)</v>
          </cell>
          <cell r="D2866" t="str">
            <v>Coated Printing Paper    Weighing Not &gt; 150 G/M2</v>
          </cell>
          <cell r="E2866">
            <v>99.999960833333333</v>
          </cell>
          <cell r="F2866">
            <v>104.21914749999999</v>
          </cell>
          <cell r="G2866">
            <v>82.894590833333339</v>
          </cell>
          <cell r="H2866">
            <v>86.584085833333333</v>
          </cell>
          <cell r="I2866">
            <v>95.47984000000001</v>
          </cell>
          <cell r="J2866">
            <v>97.706233333333344</v>
          </cell>
          <cell r="K2866">
            <v>8.1108941666666663</v>
          </cell>
        </row>
        <row r="2867">
          <cell r="A2867" t="str">
            <v>34516(D)</v>
          </cell>
          <cell r="D2867" t="str">
            <v>Coated Printing Paper    Weighing &gt; 150 G/M2</v>
          </cell>
          <cell r="E2867">
            <v>99.999960833333333</v>
          </cell>
          <cell r="F2867">
            <v>104.21914749999999</v>
          </cell>
          <cell r="G2867">
            <v>82.894590833333339</v>
          </cell>
          <cell r="H2867">
            <v>86.584085833333333</v>
          </cell>
          <cell r="I2867">
            <v>95.47984000000001</v>
          </cell>
          <cell r="J2867">
            <v>97.706233333333344</v>
          </cell>
          <cell r="K2867">
            <v>8.1108941666666663</v>
          </cell>
        </row>
        <row r="2868">
          <cell r="A2868" t="str">
            <v>34516(D)</v>
          </cell>
          <cell r="D2868" t="str">
            <v>Other Printing Or Writingpapers Ruled, Lined Or   Squared</v>
          </cell>
          <cell r="E2868">
            <v>99.999960833333333</v>
          </cell>
          <cell r="F2868">
            <v>104.21914749999999</v>
          </cell>
          <cell r="G2868">
            <v>82.894590833333339</v>
          </cell>
          <cell r="H2868">
            <v>86.584085833333333</v>
          </cell>
          <cell r="I2868">
            <v>95.47984000000001</v>
          </cell>
          <cell r="J2868">
            <v>97.706233333333344</v>
          </cell>
          <cell r="K2868">
            <v>8.1108941666666663</v>
          </cell>
        </row>
        <row r="2869">
          <cell r="A2869" t="str">
            <v>34514(D)</v>
          </cell>
          <cell r="D2869" t="str">
            <v>Kraftliner, Unbleached</v>
          </cell>
          <cell r="E2869">
            <v>100</v>
          </cell>
          <cell r="F2869">
            <v>90.557939999999988</v>
          </cell>
          <cell r="G2869">
            <v>88.412019999999998</v>
          </cell>
          <cell r="H2869">
            <v>86.874105</v>
          </cell>
          <cell r="I2869">
            <v>89.091560000000001</v>
          </cell>
          <cell r="J2869">
            <v>91.452075833333325</v>
          </cell>
          <cell r="K2869">
            <v>7.1888408333333329</v>
          </cell>
        </row>
        <row r="2870">
          <cell r="A2870" t="str">
            <v>34514(D)</v>
          </cell>
          <cell r="D2870" t="str">
            <v>Kraftliner, Bleached</v>
          </cell>
          <cell r="E2870">
            <v>100.00001083333333</v>
          </cell>
          <cell r="F2870">
            <v>86.435040833333332</v>
          </cell>
          <cell r="G2870">
            <v>84.671502500000003</v>
          </cell>
          <cell r="H2870">
            <v>95.002567499999998</v>
          </cell>
          <cell r="I2870">
            <v>92.036819999999992</v>
          </cell>
          <cell r="J2870">
            <v>92.036819999999992</v>
          </cell>
          <cell r="K2870">
            <v>7.6697350000000002</v>
          </cell>
        </row>
        <row r="2871">
          <cell r="A2871" t="str">
            <v>34514(D)</v>
          </cell>
          <cell r="D2871" t="str">
            <v>Sack Kraft Paper,        Unbleached</v>
          </cell>
          <cell r="E2871">
            <v>99.999998333333323</v>
          </cell>
          <cell r="F2871">
            <v>94.825964999999997</v>
          </cell>
          <cell r="G2871">
            <v>93.822514166666664</v>
          </cell>
          <cell r="H2871">
            <v>83.66259083333334</v>
          </cell>
          <cell r="I2871">
            <v>91.47067916666667</v>
          </cell>
          <cell r="J2871">
            <v>95.20226000000001</v>
          </cell>
          <cell r="K2871">
            <v>8.1216683333333339</v>
          </cell>
        </row>
        <row r="2872">
          <cell r="A2872" t="str">
            <v>34514(D)</v>
          </cell>
          <cell r="D2872" t="str">
            <v>Sack Kraft Paper,Bleached</v>
          </cell>
          <cell r="E2872">
            <v>99.999960833333333</v>
          </cell>
          <cell r="F2872">
            <v>104.21914749999999</v>
          </cell>
          <cell r="G2872">
            <v>82.894590833333339</v>
          </cell>
          <cell r="H2872">
            <v>86.584085833333333</v>
          </cell>
          <cell r="I2872">
            <v>95.47984000000001</v>
          </cell>
          <cell r="J2872">
            <v>97.706233333333344</v>
          </cell>
          <cell r="K2872">
            <v>8.1108941666666663</v>
          </cell>
        </row>
        <row r="2873">
          <cell r="A2873" t="str">
            <v>34514(D)</v>
          </cell>
          <cell r="D2873" t="str">
            <v>Other Kraft Paper And    Paperboard Weighing 150  G/M2 Or Less, Unbleached</v>
          </cell>
          <cell r="E2873">
            <v>99.999271666666687</v>
          </cell>
          <cell r="F2873">
            <v>113.88603000000001</v>
          </cell>
          <cell r="G2873">
            <v>111.02108666666666</v>
          </cell>
          <cell r="H2873">
            <v>108.92256499999999</v>
          </cell>
          <cell r="I2873">
            <v>110.29116666666665</v>
          </cell>
          <cell r="J2873">
            <v>111.25831083333333</v>
          </cell>
          <cell r="K2873">
            <v>9.9086866666666662</v>
          </cell>
        </row>
        <row r="2874">
          <cell r="A2874" t="str">
            <v>34514(D)</v>
          </cell>
          <cell r="D2874" t="str">
            <v>Other Kraft Paper And    Paperboard, O/T Special  Kraft Foodboard, Weighing150 G/M2 Or Less</v>
          </cell>
          <cell r="E2874">
            <v>99.999375000000001</v>
          </cell>
          <cell r="F2874">
            <v>112.3934</v>
          </cell>
          <cell r="G2874">
            <v>92.970864166666672</v>
          </cell>
          <cell r="H2874">
            <v>86.397327500000017</v>
          </cell>
          <cell r="I2874">
            <v>89.89588833333336</v>
          </cell>
          <cell r="J2874">
            <v>90.633254166666674</v>
          </cell>
          <cell r="K2874">
            <v>7.5933000000000002</v>
          </cell>
        </row>
        <row r="2875">
          <cell r="A2875" t="str">
            <v>34514(D)</v>
          </cell>
          <cell r="D2875" t="str">
            <v>Other Kraft Paper And    Paperboard Weighing More Than 150 G/M2 But Less   Than 225 G/M2, Unbleached</v>
          </cell>
          <cell r="E2875">
            <v>99.99942333333334</v>
          </cell>
          <cell r="F2875">
            <v>116.9856075</v>
          </cell>
          <cell r="G2875">
            <v>157.91026083333333</v>
          </cell>
          <cell r="H2875">
            <v>155.03307916666668</v>
          </cell>
          <cell r="I2875">
            <v>167.18639999999999</v>
          </cell>
          <cell r="J2875">
            <v>175.66918000000001</v>
          </cell>
          <cell r="K2875">
            <v>14.843776666666669</v>
          </cell>
        </row>
        <row r="2876">
          <cell r="A2876" t="str">
            <v>34514(D)</v>
          </cell>
          <cell r="D2876" t="str">
            <v>Other Kraft Paper/Paper- Board, O/T Special Kraft Foodboard, O/T Bleached  Uniformly, &gt; 95% Of Wood Fibres</v>
          </cell>
          <cell r="E2876">
            <v>100</v>
          </cell>
          <cell r="F2876">
            <v>83.02300000000001</v>
          </cell>
          <cell r="G2876">
            <v>68.784224999999992</v>
          </cell>
          <cell r="H2876">
            <v>103.17634000000001</v>
          </cell>
          <cell r="I2876">
            <v>112.9061675</v>
          </cell>
          <cell r="J2876">
            <v>119.82474999999999</v>
          </cell>
          <cell r="K2876">
            <v>9.9853958333333335</v>
          </cell>
        </row>
        <row r="2877">
          <cell r="A2877" t="str">
            <v>34514(D)</v>
          </cell>
          <cell r="D2877" t="str">
            <v>Other Kraft Paper And    Paperboard Weighing 225  G/M2, O/T Special Kraft  Foodboard</v>
          </cell>
          <cell r="E2877">
            <v>99.999960833333333</v>
          </cell>
          <cell r="F2877">
            <v>104.21914749999999</v>
          </cell>
          <cell r="G2877">
            <v>82.894590833333339</v>
          </cell>
          <cell r="H2877">
            <v>86.584085833333333</v>
          </cell>
          <cell r="I2877">
            <v>95.47984000000001</v>
          </cell>
          <cell r="J2877">
            <v>97.706233333333344</v>
          </cell>
          <cell r="K2877">
            <v>8.1108941666666663</v>
          </cell>
        </row>
        <row r="2878">
          <cell r="A2878" t="str">
            <v>34514(D)</v>
          </cell>
          <cell r="D2878" t="str">
            <v>Semi-Chemical Fluting    Paper(Corrugating Medium)</v>
          </cell>
          <cell r="E2878">
            <v>100</v>
          </cell>
          <cell r="F2878">
            <v>100</v>
          </cell>
          <cell r="G2878">
            <v>100</v>
          </cell>
          <cell r="H2878">
            <v>100</v>
          </cell>
          <cell r="I2878">
            <v>100</v>
          </cell>
          <cell r="J2878">
            <v>91.316991666666681</v>
          </cell>
          <cell r="K2878">
            <v>7.4650324999999995</v>
          </cell>
        </row>
        <row r="2879">
          <cell r="A2879" t="str">
            <v>34514(D)</v>
          </cell>
          <cell r="D2879" t="str">
            <v>Glassine &amp; Other Glazed  Transparent Or Translu-  Cent Papers In Rolls Or  Sheets</v>
          </cell>
          <cell r="E2879">
            <v>99.999996666666675</v>
          </cell>
          <cell r="F2879">
            <v>120.13937000000003</v>
          </cell>
          <cell r="G2879">
            <v>120.696865</v>
          </cell>
          <cell r="H2879">
            <v>116.86411499999998</v>
          </cell>
          <cell r="I2879">
            <v>118.04877999999998</v>
          </cell>
          <cell r="J2879">
            <v>117.67711916666669</v>
          </cell>
          <cell r="K2879">
            <v>9.7096400000000003</v>
          </cell>
        </row>
        <row r="2880">
          <cell r="A2880" t="str">
            <v>34514(D)</v>
          </cell>
          <cell r="D2880" t="str">
            <v>Other Multi-Ply Paper Andpaperboard</v>
          </cell>
          <cell r="E2880">
            <v>99.999960833333333</v>
          </cell>
          <cell r="F2880">
            <v>104.21914749999999</v>
          </cell>
          <cell r="G2880">
            <v>82.894590833333339</v>
          </cell>
          <cell r="H2880">
            <v>86.584085833333333</v>
          </cell>
          <cell r="I2880">
            <v>95.47984000000001</v>
          </cell>
          <cell r="J2880">
            <v>97.706233333333344</v>
          </cell>
          <cell r="K2880">
            <v>8.1108941666666663</v>
          </cell>
        </row>
        <row r="2881">
          <cell r="A2881" t="str">
            <v>34514(D)</v>
          </cell>
          <cell r="D2881" t="str">
            <v>Other Paper &amp; Paperboard,Weighing 150 G/M2 Or Lessin Rolls Or Sheets</v>
          </cell>
          <cell r="E2881">
            <v>99.999960833333333</v>
          </cell>
          <cell r="F2881">
            <v>104.21914749999999</v>
          </cell>
          <cell r="G2881">
            <v>82.894590833333339</v>
          </cell>
          <cell r="H2881">
            <v>86.584085833333333</v>
          </cell>
          <cell r="I2881">
            <v>95.47984000000001</v>
          </cell>
          <cell r="J2881">
            <v>97.706233333333344</v>
          </cell>
          <cell r="K2881">
            <v>8.1108941666666663</v>
          </cell>
        </row>
        <row r="2882">
          <cell r="A2882" t="str">
            <v>34514(D)</v>
          </cell>
          <cell r="D2882" t="str">
            <v>Other Paper &amp; Paperboard,Weighing 225 G/M2 Or Morein Rolls Or Sheets</v>
          </cell>
          <cell r="E2882">
            <v>99.999960833333333</v>
          </cell>
          <cell r="F2882">
            <v>104.21914749999999</v>
          </cell>
          <cell r="G2882">
            <v>82.894590833333339</v>
          </cell>
          <cell r="H2882">
            <v>86.584085833333333</v>
          </cell>
          <cell r="I2882">
            <v>95.47984000000001</v>
          </cell>
          <cell r="J2882">
            <v>97.706233333333344</v>
          </cell>
          <cell r="K2882">
            <v>8.1108941666666663</v>
          </cell>
        </row>
        <row r="2883">
          <cell r="A2883" t="str">
            <v>34514(D)</v>
          </cell>
          <cell r="D2883" t="str">
            <v>Paper Corrugated Or Ledger</v>
          </cell>
          <cell r="E2883">
            <v>99.999960833333333</v>
          </cell>
          <cell r="F2883">
            <v>104.21914749999999</v>
          </cell>
          <cell r="G2883">
            <v>82.894590833333339</v>
          </cell>
          <cell r="H2883">
            <v>86.584085833333333</v>
          </cell>
          <cell r="I2883">
            <v>95.47984000000001</v>
          </cell>
          <cell r="J2883">
            <v>97.706233333333344</v>
          </cell>
          <cell r="K2883">
            <v>8.1108941666666663</v>
          </cell>
        </row>
        <row r="2884">
          <cell r="A2884" t="str">
            <v>34515(D)</v>
          </cell>
          <cell r="D2884" t="str">
            <v>Other Paper &amp; Paperboard,Corrugated, O/T Creped,  W/N Embossed/Perforated, O/T Kraft &amp; Not For H/H  Or Sanitary Purposes</v>
          </cell>
          <cell r="E2884">
            <v>99.999954166666654</v>
          </cell>
          <cell r="F2884">
            <v>107.17855</v>
          </cell>
          <cell r="G2884">
            <v>96.169505000000001</v>
          </cell>
          <cell r="H2884">
            <v>84.113595833333335</v>
          </cell>
          <cell r="I2884">
            <v>97.697290833333355</v>
          </cell>
          <cell r="J2884">
            <v>97.41919750000001</v>
          </cell>
          <cell r="K2884">
            <v>8.0982491666666672</v>
          </cell>
        </row>
        <row r="2885">
          <cell r="A2885" t="str">
            <v>34514(D)</v>
          </cell>
          <cell r="D2885" t="str">
            <v>Bleached, Paper &amp; Paper- Board Coated, Impregnatedor Covered With Plastic  Weighing &gt; 150 G/M2</v>
          </cell>
          <cell r="E2885">
            <v>99.999960833333333</v>
          </cell>
          <cell r="F2885">
            <v>104.21914749999999</v>
          </cell>
          <cell r="G2885">
            <v>82.894590833333339</v>
          </cell>
          <cell r="H2885">
            <v>86.584085833333333</v>
          </cell>
          <cell r="I2885">
            <v>95.47984000000001</v>
          </cell>
          <cell r="J2885">
            <v>97.706233333333344</v>
          </cell>
          <cell r="K2885">
            <v>8.1108941666666663</v>
          </cell>
        </row>
        <row r="2886">
          <cell r="A2886" t="str">
            <v>34514(D)</v>
          </cell>
          <cell r="D2886" t="str">
            <v>Unbleached, Paper &amp; Paper-Board Coated, Impregna- Ted Or Covered With      Plastic</v>
          </cell>
          <cell r="E2886">
            <v>99.999960833333333</v>
          </cell>
          <cell r="F2886">
            <v>104.21914749999999</v>
          </cell>
          <cell r="G2886">
            <v>82.894590833333339</v>
          </cell>
          <cell r="H2886">
            <v>86.584085833333333</v>
          </cell>
          <cell r="I2886">
            <v>95.47984000000001</v>
          </cell>
          <cell r="J2886">
            <v>97.706233333333344</v>
          </cell>
          <cell r="K2886">
            <v>8.1108941666666663</v>
          </cell>
        </row>
        <row r="2887">
          <cell r="A2887" t="str">
            <v>34514(D)</v>
          </cell>
          <cell r="D2887" t="str">
            <v>Bleached, Kraft Paper Andpaperboard Weighing 150  G/M2 Or &lt; &amp; Contain &gt; 95%Wood Fibre Obtained By   Chemical Process</v>
          </cell>
          <cell r="E2887">
            <v>99.999960833333333</v>
          </cell>
          <cell r="F2887">
            <v>104.21914749999999</v>
          </cell>
          <cell r="G2887">
            <v>82.894590833333339</v>
          </cell>
          <cell r="H2887">
            <v>86.584085833333333</v>
          </cell>
          <cell r="I2887">
            <v>95.47984000000001</v>
          </cell>
          <cell r="J2887">
            <v>97.706233333333344</v>
          </cell>
          <cell r="K2887">
            <v>8.1108941666666663</v>
          </cell>
        </row>
        <row r="2888">
          <cell r="A2888" t="str">
            <v>34514(D)</v>
          </cell>
          <cell r="D2888" t="str">
            <v>Other Kraft Paper &amp; Paper-Board, Other Than Used  For Writing, Printing Or Other Graphic Purposes</v>
          </cell>
          <cell r="E2888">
            <v>99.999960833333333</v>
          </cell>
          <cell r="F2888">
            <v>104.21914749999999</v>
          </cell>
          <cell r="G2888">
            <v>82.894590833333339</v>
          </cell>
          <cell r="H2888">
            <v>86.584085833333333</v>
          </cell>
          <cell r="I2888">
            <v>95.47984000000001</v>
          </cell>
          <cell r="J2888">
            <v>97.706233333333344</v>
          </cell>
          <cell r="K2888">
            <v>8.1108941666666663</v>
          </cell>
        </row>
        <row r="2889">
          <cell r="A2889" t="str">
            <v>34514(D)</v>
          </cell>
          <cell r="D2889" t="str">
            <v>Other Paper &amp; Paperboard,Multi-Ply</v>
          </cell>
          <cell r="E2889">
            <v>99.999960833333333</v>
          </cell>
          <cell r="F2889">
            <v>104.21914749999999</v>
          </cell>
          <cell r="G2889">
            <v>82.894590833333339</v>
          </cell>
          <cell r="H2889">
            <v>86.584085833333333</v>
          </cell>
          <cell r="I2889">
            <v>95.47984000000001</v>
          </cell>
          <cell r="J2889">
            <v>97.706233333333344</v>
          </cell>
          <cell r="K2889">
            <v>8.1108941666666663</v>
          </cell>
        </row>
        <row r="2890">
          <cell r="A2890" t="str">
            <v>34514(D)</v>
          </cell>
          <cell r="D2890" t="str">
            <v>Other Paper &amp; Paperboard,Other Than Multi-Ply</v>
          </cell>
          <cell r="E2890">
            <v>99.999960833333333</v>
          </cell>
          <cell r="F2890">
            <v>104.21914749999999</v>
          </cell>
          <cell r="G2890">
            <v>82.894590833333339</v>
          </cell>
          <cell r="H2890">
            <v>86.584085833333333</v>
          </cell>
          <cell r="I2890">
            <v>95.47984000000001</v>
          </cell>
          <cell r="J2890">
            <v>97.706233333333344</v>
          </cell>
          <cell r="K2890">
            <v>8.1108941666666663</v>
          </cell>
        </row>
        <row r="2891">
          <cell r="A2891" t="str">
            <v>34515(D)</v>
          </cell>
          <cell r="D2891" t="str">
            <v>Self-Adhesive Paper And  Paperboard</v>
          </cell>
          <cell r="E2891">
            <v>99.999960833333333</v>
          </cell>
          <cell r="F2891">
            <v>104.21914749999999</v>
          </cell>
          <cell r="G2891">
            <v>82.894590833333339</v>
          </cell>
          <cell r="H2891">
            <v>86.584085833333333</v>
          </cell>
          <cell r="I2891">
            <v>95.47984000000001</v>
          </cell>
          <cell r="J2891">
            <v>97.706233333333344</v>
          </cell>
          <cell r="K2891">
            <v>8.1108941666666663</v>
          </cell>
        </row>
        <row r="2892">
          <cell r="A2892" t="str">
            <v>34514(D)</v>
          </cell>
          <cell r="D2892" t="str">
            <v>Paper &amp; Paperboard,      Coated, Impregnated Or   Covered With Wax,        Paraffin Wax, Stearin,   Oil Or Glycerol</v>
          </cell>
          <cell r="E2892">
            <v>99.999960833333333</v>
          </cell>
          <cell r="F2892">
            <v>104.21914749999999</v>
          </cell>
          <cell r="G2892">
            <v>82.894590833333339</v>
          </cell>
          <cell r="H2892">
            <v>86.584085833333333</v>
          </cell>
          <cell r="I2892">
            <v>95.47984000000001</v>
          </cell>
          <cell r="J2892">
            <v>97.706233333333344</v>
          </cell>
          <cell r="K2892">
            <v>8.1108941666666663</v>
          </cell>
        </row>
        <row r="2893">
          <cell r="A2893" t="str">
            <v>34514(D)</v>
          </cell>
          <cell r="D2893" t="str">
            <v>Other Paper, Paperboard, Cellulose Wadding &amp; Webs Of Cellulose Fibres</v>
          </cell>
          <cell r="E2893">
            <v>99.999960833333333</v>
          </cell>
          <cell r="F2893">
            <v>104.21914749999999</v>
          </cell>
          <cell r="G2893">
            <v>82.894590833333339</v>
          </cell>
          <cell r="H2893">
            <v>86.584085833333333</v>
          </cell>
          <cell r="I2893">
            <v>95.47984000000001</v>
          </cell>
          <cell r="J2893">
            <v>97.706233333333344</v>
          </cell>
          <cell r="K2893">
            <v>8.1108941666666663</v>
          </cell>
        </row>
        <row r="2894">
          <cell r="A2894" t="str">
            <v>34514(D)</v>
          </cell>
          <cell r="D2894" t="str">
            <v>Other Composite Paper    And Paperboard, O/T Lami-Nated Int. With Bitumen, Tar Or Asphalt</v>
          </cell>
          <cell r="E2894">
            <v>99.999960833333333</v>
          </cell>
          <cell r="F2894">
            <v>104.21914749999999</v>
          </cell>
          <cell r="G2894">
            <v>82.894590833333339</v>
          </cell>
          <cell r="H2894">
            <v>86.584085833333333</v>
          </cell>
          <cell r="I2894">
            <v>95.47984000000001</v>
          </cell>
          <cell r="J2894">
            <v>97.706233333333344</v>
          </cell>
          <cell r="K2894">
            <v>8.1108941666666663</v>
          </cell>
        </row>
        <row r="2895">
          <cell r="A2895" t="str">
            <v>34513(D)</v>
          </cell>
          <cell r="D2895" t="str">
            <v>Cartons, Boxes &amp; Cases,  Of Corrugated Paper Or   Paperboard</v>
          </cell>
          <cell r="E2895">
            <v>100.00007166666667</v>
          </cell>
          <cell r="F2895">
            <v>105.67208000000001</v>
          </cell>
          <cell r="G2895">
            <v>110.19930083333333</v>
          </cell>
          <cell r="H2895">
            <v>107.07915416666668</v>
          </cell>
          <cell r="I2895">
            <v>93.3760975</v>
          </cell>
          <cell r="J2895">
            <v>85.129635000000007</v>
          </cell>
          <cell r="K2895">
            <v>7.4475958333333336</v>
          </cell>
        </row>
        <row r="2896">
          <cell r="A2896" t="str">
            <v>34514(D)</v>
          </cell>
          <cell r="D2896" t="str">
            <v>Folding Cartons, Boxes &amp; Cases, Of Non-Corrugated Paper Or Paperboard</v>
          </cell>
          <cell r="E2896">
            <v>100.00008333333334</v>
          </cell>
          <cell r="F2896">
            <v>105.73402833333334</v>
          </cell>
          <cell r="G2896">
            <v>108.08871249999999</v>
          </cell>
          <cell r="H2896">
            <v>105.03285</v>
          </cell>
          <cell r="I2896">
            <v>93.446207500000014</v>
          </cell>
          <cell r="J2896">
            <v>87.533468333333332</v>
          </cell>
          <cell r="K2896">
            <v>7.6044516666666668</v>
          </cell>
        </row>
        <row r="2897">
          <cell r="A2897" t="str">
            <v>34514(D)</v>
          </cell>
          <cell r="D2897" t="str">
            <v>Bags, Paper</v>
          </cell>
          <cell r="E2897">
            <v>100.00008333333334</v>
          </cell>
          <cell r="F2897">
            <v>105.73402833333334</v>
          </cell>
          <cell r="G2897">
            <v>108.08871249999999</v>
          </cell>
          <cell r="H2897">
            <v>105.03285</v>
          </cell>
          <cell r="I2897">
            <v>93.446207500000014</v>
          </cell>
          <cell r="J2897">
            <v>87.533468333333332</v>
          </cell>
          <cell r="K2897">
            <v>7.6044516666666668</v>
          </cell>
        </row>
        <row r="2898">
          <cell r="A2898" t="str">
            <v>34516(D)</v>
          </cell>
          <cell r="D2898" t="str">
            <v>Envelope</v>
          </cell>
          <cell r="E2898">
            <v>100.00008333333334</v>
          </cell>
          <cell r="F2898">
            <v>105.73402833333334</v>
          </cell>
          <cell r="G2898">
            <v>108.08871249999999</v>
          </cell>
          <cell r="H2898">
            <v>105.03285</v>
          </cell>
          <cell r="I2898">
            <v>93.446207500000014</v>
          </cell>
          <cell r="J2898">
            <v>87.533468333333332</v>
          </cell>
          <cell r="K2898">
            <v>7.6044516666666668</v>
          </cell>
        </row>
        <row r="2899">
          <cell r="A2899" t="str">
            <v>34516(D)</v>
          </cell>
          <cell r="D2899" t="str">
            <v>Letter Cards, Post Cards</v>
          </cell>
          <cell r="E2899">
            <v>100.00008333333334</v>
          </cell>
          <cell r="F2899">
            <v>105.73402833333334</v>
          </cell>
          <cell r="G2899">
            <v>108.08871249999999</v>
          </cell>
          <cell r="H2899">
            <v>105.03285</v>
          </cell>
          <cell r="I2899">
            <v>93.446207500000014</v>
          </cell>
          <cell r="J2899">
            <v>87.533468333333332</v>
          </cell>
          <cell r="K2899">
            <v>7.6044516666666668</v>
          </cell>
        </row>
        <row r="2900">
          <cell r="A2900" t="str">
            <v>34516(D)</v>
          </cell>
          <cell r="D2900" t="str">
            <v>Stationery, Printing &amp; Binding (Includes Letterhead,  Printed Envelopes, Ledger Sheets, Memo, Letter Pad, Notebooks, Receipt, Cheque, Cards, Labels, Tapes And Examination Paper)</v>
          </cell>
          <cell r="E2900">
            <v>100.00008333333334</v>
          </cell>
          <cell r="F2900">
            <v>105.73402833333334</v>
          </cell>
          <cell r="G2900">
            <v>108.08871249999999</v>
          </cell>
          <cell r="H2900">
            <v>105.03285</v>
          </cell>
          <cell r="I2900">
            <v>93.446207500000014</v>
          </cell>
          <cell r="J2900">
            <v>87.533468333333332</v>
          </cell>
          <cell r="K2900">
            <v>7.6044516666666668</v>
          </cell>
        </row>
        <row r="2901">
          <cell r="A2901" t="str">
            <v>34515(D)</v>
          </cell>
          <cell r="D2901" t="str">
            <v>Cigarette Paper, In Rollsof A Width Not Exceeding 5 Cm</v>
          </cell>
          <cell r="E2901">
            <v>100</v>
          </cell>
          <cell r="F2901">
            <v>105.15464000000001</v>
          </cell>
          <cell r="G2901">
            <v>128.15005666666667</v>
          </cell>
          <cell r="H2901">
            <v>159.56471833333333</v>
          </cell>
          <cell r="I2901">
            <v>170.08877250000003</v>
          </cell>
          <cell r="J2901">
            <v>174.2268</v>
          </cell>
          <cell r="K2901">
            <v>14.5189</v>
          </cell>
        </row>
        <row r="2902">
          <cell r="A2902" t="str">
            <v>34517(D)</v>
          </cell>
          <cell r="D2902" t="str">
            <v>Toilet Paper (New)</v>
          </cell>
          <cell r="E2902">
            <v>100.00008333333334</v>
          </cell>
          <cell r="F2902">
            <v>105.73402833333334</v>
          </cell>
          <cell r="G2902">
            <v>108.08871249999999</v>
          </cell>
          <cell r="H2902">
            <v>105.03285</v>
          </cell>
          <cell r="I2902">
            <v>93.446207500000014</v>
          </cell>
          <cell r="J2902">
            <v>87.533468333333332</v>
          </cell>
          <cell r="K2902">
            <v>7.6044516666666668</v>
          </cell>
        </row>
        <row r="2903">
          <cell r="A2903" t="str">
            <v>34519(D)</v>
          </cell>
          <cell r="D2903" t="str">
            <v>Self-Adhesive Paper In   Strips Or Rolls</v>
          </cell>
          <cell r="E2903">
            <v>100.00008333333334</v>
          </cell>
          <cell r="F2903">
            <v>105.73402833333334</v>
          </cell>
          <cell r="G2903">
            <v>108.08871249999999</v>
          </cell>
          <cell r="H2903">
            <v>105.03285</v>
          </cell>
          <cell r="I2903">
            <v>93.446207500000014</v>
          </cell>
          <cell r="J2903">
            <v>87.533468333333332</v>
          </cell>
          <cell r="K2903">
            <v>7.6044516666666668</v>
          </cell>
        </row>
        <row r="2904">
          <cell r="A2904" t="str">
            <v>34519(D)</v>
          </cell>
          <cell r="D2904" t="str">
            <v>Other Filter Paper And   Paperboard</v>
          </cell>
          <cell r="E2904">
            <v>100</v>
          </cell>
          <cell r="F2904">
            <v>94.466399999999979</v>
          </cell>
          <cell r="G2904">
            <v>73.616600833333337</v>
          </cell>
          <cell r="H2904">
            <v>70.849803333333341</v>
          </cell>
          <cell r="I2904">
            <v>81.818179999999998</v>
          </cell>
          <cell r="J2904">
            <v>81.818179999999998</v>
          </cell>
          <cell r="K2904">
            <v>6.8181816666666668</v>
          </cell>
        </row>
        <row r="2905">
          <cell r="A2905" t="str">
            <v>34519(D)</v>
          </cell>
          <cell r="D2905" t="str">
            <v>Paper Roll (New)</v>
          </cell>
          <cell r="E2905">
            <v>100.00008333333334</v>
          </cell>
          <cell r="F2905">
            <v>105.73402833333334</v>
          </cell>
          <cell r="G2905">
            <v>108.08871249999999</v>
          </cell>
          <cell r="H2905">
            <v>105.03285</v>
          </cell>
          <cell r="I2905">
            <v>93.446207500000014</v>
          </cell>
          <cell r="J2905">
            <v>87.533468333333332</v>
          </cell>
          <cell r="K2905">
            <v>7.6044516666666668</v>
          </cell>
        </row>
        <row r="2906">
          <cell r="A2906" t="str">
            <v>34517(D)</v>
          </cell>
          <cell r="D2906" t="str">
            <v>Diaper And Baby Napkins</v>
          </cell>
          <cell r="E2906">
            <v>100.00008333333334</v>
          </cell>
          <cell r="F2906">
            <v>105.73402833333334</v>
          </cell>
          <cell r="G2906">
            <v>108.08871249999999</v>
          </cell>
          <cell r="H2906">
            <v>105.03285</v>
          </cell>
          <cell r="I2906">
            <v>93.446207500000014</v>
          </cell>
          <cell r="J2906">
            <v>87.533468333333332</v>
          </cell>
          <cell r="K2906">
            <v>7.6044516666666668</v>
          </cell>
        </row>
        <row r="2907">
          <cell r="A2907" t="str">
            <v>34519(D)</v>
          </cell>
          <cell r="D2907" t="str">
            <v>Bobbins, Spools, Cops &amp;  Similar Supports, Of A   Kind Used For Winding    Textile Yarn</v>
          </cell>
          <cell r="E2907">
            <v>100.00008333333334</v>
          </cell>
          <cell r="F2907">
            <v>105.73402833333334</v>
          </cell>
          <cell r="G2907">
            <v>108.08871249999999</v>
          </cell>
          <cell r="H2907">
            <v>105.03285</v>
          </cell>
          <cell r="I2907">
            <v>93.446207500000014</v>
          </cell>
          <cell r="J2907">
            <v>87.533468333333332</v>
          </cell>
          <cell r="K2907">
            <v>7.6044516666666668</v>
          </cell>
        </row>
        <row r="2908">
          <cell r="A2908" t="str">
            <v>34517(D)</v>
          </cell>
          <cell r="D2908" t="str">
            <v>Paper, Tissue (New)</v>
          </cell>
          <cell r="E2908">
            <v>100.00008333333334</v>
          </cell>
          <cell r="F2908">
            <v>105.73402833333334</v>
          </cell>
          <cell r="G2908">
            <v>108.08871249999999</v>
          </cell>
          <cell r="H2908">
            <v>105.03285</v>
          </cell>
          <cell r="I2908">
            <v>93.446207500000014</v>
          </cell>
          <cell r="J2908">
            <v>87.533468333333332</v>
          </cell>
          <cell r="K2908">
            <v>7.6044516666666668</v>
          </cell>
        </row>
        <row r="2909">
          <cell r="A2909" t="str">
            <v>34517(D)</v>
          </cell>
          <cell r="D2909" t="str">
            <v>Paper, Napkin</v>
          </cell>
          <cell r="E2909">
            <v>100.00008333333334</v>
          </cell>
          <cell r="F2909">
            <v>105.73402833333334</v>
          </cell>
          <cell r="G2909">
            <v>108.08871249999999</v>
          </cell>
          <cell r="H2909">
            <v>105.03285</v>
          </cell>
          <cell r="I2909">
            <v>93.446207500000014</v>
          </cell>
          <cell r="J2909">
            <v>87.533468333333332</v>
          </cell>
          <cell r="K2909">
            <v>7.6044516666666668</v>
          </cell>
        </row>
        <row r="2910">
          <cell r="A2910" t="str">
            <v>34517(D)</v>
          </cell>
          <cell r="D2910" t="str">
            <v>Sanitary Towels &amp; Tampons</v>
          </cell>
          <cell r="E2910">
            <v>100.00000333333332</v>
          </cell>
          <cell r="F2910">
            <v>108.04772833333334</v>
          </cell>
          <cell r="G2910">
            <v>103.54064333333334</v>
          </cell>
          <cell r="H2910">
            <v>104.65357083333333</v>
          </cell>
          <cell r="I2910">
            <v>100.95504749999999</v>
          </cell>
          <cell r="J2910">
            <v>106.4334625</v>
          </cell>
          <cell r="K2910">
            <v>8.9399791666666655</v>
          </cell>
        </row>
        <row r="2911">
          <cell r="A2911" t="str">
            <v>34517(D)</v>
          </cell>
          <cell r="D2911" t="str">
            <v>Baby Napkins</v>
          </cell>
          <cell r="E2911">
            <v>100.00007833333333</v>
          </cell>
          <cell r="F2911">
            <v>103.97033083333334</v>
          </cell>
          <cell r="G2911">
            <v>92.336838333333333</v>
          </cell>
          <cell r="H2911">
            <v>86.83499333333333</v>
          </cell>
          <cell r="I2911">
            <v>85.063164999999998</v>
          </cell>
          <cell r="J2911">
            <v>95.487304999999992</v>
          </cell>
          <cell r="K2911">
            <v>8.0626433333333338</v>
          </cell>
        </row>
        <row r="2912">
          <cell r="A2912" t="str">
            <v>34519(D)</v>
          </cell>
          <cell r="D2912" t="str">
            <v>Joss Paper</v>
          </cell>
          <cell r="E2912">
            <v>100.00034749999999</v>
          </cell>
          <cell r="F2912">
            <v>111.48776583333334</v>
          </cell>
          <cell r="G2912">
            <v>117.12721416666668</v>
          </cell>
          <cell r="H2912">
            <v>97.604601666666682</v>
          </cell>
          <cell r="I2912">
            <v>108.05977</v>
          </cell>
          <cell r="J2912">
            <v>111.32357916666665</v>
          </cell>
          <cell r="K2912">
            <v>9.0081424999999999</v>
          </cell>
        </row>
        <row r="2913">
          <cell r="A2913" t="str">
            <v>34519(D)</v>
          </cell>
          <cell r="D2913" t="str">
            <v>Other Paper &amp; Paperboard Cut To Size Or Shape In  Strips, Rolls Or Sheets</v>
          </cell>
          <cell r="E2913">
            <v>100</v>
          </cell>
          <cell r="F2913">
            <v>98.577240000000003</v>
          </cell>
          <cell r="G2913">
            <v>106.62262916666668</v>
          </cell>
          <cell r="H2913">
            <v>139.71883249999999</v>
          </cell>
          <cell r="I2913">
            <v>156.04674916666667</v>
          </cell>
          <cell r="J2913">
            <v>166.66667000000001</v>
          </cell>
          <cell r="K2913">
            <v>13.888889166666667</v>
          </cell>
        </row>
        <row r="2914">
          <cell r="A2914" t="str">
            <v>34519(D)</v>
          </cell>
          <cell r="D2914" t="str">
            <v>Other Articles Of Paper  Pulp, Paper, Paperboard  Or Cellulose Wadding</v>
          </cell>
          <cell r="E2914">
            <v>100.00054333333333</v>
          </cell>
          <cell r="F2914">
            <v>112.82185249999999</v>
          </cell>
          <cell r="G2914">
            <v>98.644615833333347</v>
          </cell>
          <cell r="H2914">
            <v>96.859229166666651</v>
          </cell>
          <cell r="I2914">
            <v>102.24738583333334</v>
          </cell>
          <cell r="J2914">
            <v>101.21118</v>
          </cell>
          <cell r="K2914">
            <v>8.4342649999999999</v>
          </cell>
        </row>
        <row r="2915">
          <cell r="A2915" t="str">
            <v>33116(D)</v>
          </cell>
          <cell r="D2915" t="str">
            <v>Worsted Wool Yarn</v>
          </cell>
          <cell r="E2915">
            <v>100.00011666666667</v>
          </cell>
          <cell r="F2915">
            <v>92.010529166666672</v>
          </cell>
          <cell r="G2915">
            <v>89.86977583333335</v>
          </cell>
          <cell r="H2915">
            <v>101.30308583333333</v>
          </cell>
          <cell r="I2915">
            <v>113.88511916666667</v>
          </cell>
          <cell r="J2915">
            <v>122.81363416666666</v>
          </cell>
          <cell r="K2915">
            <v>10.455675833333332</v>
          </cell>
        </row>
        <row r="2916">
          <cell r="A2916" t="str">
            <v>33119(D)</v>
          </cell>
          <cell r="D2916" t="str">
            <v>Thread, Sewing</v>
          </cell>
          <cell r="E2916">
            <v>100.00011666666667</v>
          </cell>
          <cell r="F2916">
            <v>92.010529166666672</v>
          </cell>
          <cell r="G2916">
            <v>89.86977583333335</v>
          </cell>
          <cell r="H2916">
            <v>101.30308583333333</v>
          </cell>
          <cell r="I2916">
            <v>113.88511916666667</v>
          </cell>
          <cell r="J2916">
            <v>122.81363416666666</v>
          </cell>
          <cell r="K2916">
            <v>10.455675833333332</v>
          </cell>
        </row>
        <row r="2917">
          <cell r="A2917" t="str">
            <v>33119(D)</v>
          </cell>
          <cell r="D2917" t="str">
            <v>Yarn, Cotton, Pure</v>
          </cell>
          <cell r="E2917">
            <v>100.00011666666667</v>
          </cell>
          <cell r="F2917">
            <v>92.010529166666672</v>
          </cell>
          <cell r="G2917">
            <v>89.86977583333335</v>
          </cell>
          <cell r="H2917">
            <v>101.30308583333333</v>
          </cell>
          <cell r="I2917">
            <v>113.88511916666667</v>
          </cell>
          <cell r="J2917">
            <v>122.81363416666666</v>
          </cell>
          <cell r="K2917">
            <v>10.455675833333332</v>
          </cell>
        </row>
        <row r="2918">
          <cell r="A2918" t="str">
            <v>33119(D)</v>
          </cell>
          <cell r="D2918" t="str">
            <v>Cot Yarn &gt; 85% Cotton Notfor Retail Sale, Single  Yarn, Of Uncombed Fibre, &gt; 714.29 Decitex         (&lt; 14 Metric Number)</v>
          </cell>
          <cell r="E2918">
            <v>100</v>
          </cell>
          <cell r="F2918">
            <v>94.924570000000003</v>
          </cell>
          <cell r="G2918">
            <v>87.002940000000009</v>
          </cell>
          <cell r="H2918">
            <v>94.044920000000005</v>
          </cell>
          <cell r="I2918">
            <v>106.70204749999999</v>
          </cell>
          <cell r="J2918">
            <v>99.643386666666657</v>
          </cell>
          <cell r="K2918">
            <v>8.3146616666666677</v>
          </cell>
        </row>
        <row r="2919">
          <cell r="A2919" t="str">
            <v>33119(D)</v>
          </cell>
          <cell r="D2919" t="str">
            <v>Cot Yarn &gt;85% Cot Not Forret Sale, Single Yarn, Ofcombed Fib &gt; 714.29 Dec. (&lt; 14 Metric Number)</v>
          </cell>
          <cell r="E2919">
            <v>100.00011666666667</v>
          </cell>
          <cell r="F2919">
            <v>92.010529166666672</v>
          </cell>
          <cell r="G2919">
            <v>89.86977583333335</v>
          </cell>
          <cell r="H2919">
            <v>101.30308583333333</v>
          </cell>
          <cell r="I2919">
            <v>113.88511916666667</v>
          </cell>
          <cell r="J2919">
            <v>122.81363416666666</v>
          </cell>
          <cell r="K2919">
            <v>10.455675833333332</v>
          </cell>
        </row>
        <row r="2920">
          <cell r="A2920" t="str">
            <v>33119(D)</v>
          </cell>
          <cell r="D2920" t="str">
            <v>Cot Yarn &gt;85% Cot Not Forret Sale, Single Yarn, Ofuncombed Fib &lt;714.29 But &gt;232.56 Dec. (&gt;14 But    &lt; 43 Metric Number)</v>
          </cell>
          <cell r="E2920">
            <v>100.00011666666667</v>
          </cell>
          <cell r="F2920">
            <v>92.010529166666672</v>
          </cell>
          <cell r="G2920">
            <v>89.86977583333335</v>
          </cell>
          <cell r="H2920">
            <v>101.30308583333333</v>
          </cell>
          <cell r="I2920">
            <v>113.88511916666667</v>
          </cell>
          <cell r="J2920">
            <v>122.81363416666666</v>
          </cell>
          <cell r="K2920">
            <v>10.455675833333332</v>
          </cell>
        </row>
        <row r="2921">
          <cell r="A2921" t="str">
            <v>33119(D)</v>
          </cell>
          <cell r="D2921" t="str">
            <v>Cot Yarn &gt;85% Cot Not Forret Sale, Single Yarn, Ofcombed Fib &lt; 714.29 But  &gt;232.56 Decitex (&gt;14 But &lt; 43 Metric Number)</v>
          </cell>
          <cell r="E2921">
            <v>100.00011666666667</v>
          </cell>
          <cell r="F2921">
            <v>92.010529166666672</v>
          </cell>
          <cell r="G2921">
            <v>89.86977583333335</v>
          </cell>
          <cell r="H2921">
            <v>101.30308583333333</v>
          </cell>
          <cell r="I2921">
            <v>113.88511916666667</v>
          </cell>
          <cell r="J2921">
            <v>122.81363416666666</v>
          </cell>
          <cell r="K2921">
            <v>10.455675833333332</v>
          </cell>
        </row>
        <row r="2922">
          <cell r="A2922" t="str">
            <v>33119(D)</v>
          </cell>
          <cell r="D2922" t="str">
            <v>Cot Yarn &lt;85% Cot Not Forret Sale, Single Yarn,   Of Uncombed Fib, &gt; 714.29decitex (&lt; 14 Metric     Number)</v>
          </cell>
          <cell r="E2922">
            <v>100.00011666666667</v>
          </cell>
          <cell r="F2922">
            <v>92.010529166666672</v>
          </cell>
          <cell r="G2922">
            <v>89.86977583333335</v>
          </cell>
          <cell r="H2922">
            <v>101.30308583333333</v>
          </cell>
          <cell r="I2922">
            <v>113.88511916666667</v>
          </cell>
          <cell r="J2922">
            <v>122.81363416666666</v>
          </cell>
          <cell r="K2922">
            <v>10.455675833333332</v>
          </cell>
        </row>
        <row r="2923">
          <cell r="A2923" t="str">
            <v>33119(D)</v>
          </cell>
          <cell r="D2923" t="str">
            <v>Cot Yarn &lt;85% Cot Not Forret Sale, Single Yarn,   Of Uncombed Fib, &lt; 714.29but &gt; 232.56 Dec.(&gt; 14   But &lt; 43 Metric Number)</v>
          </cell>
          <cell r="E2923">
            <v>100.00011666666667</v>
          </cell>
          <cell r="F2923">
            <v>92.010529166666672</v>
          </cell>
          <cell r="G2923">
            <v>89.86977583333335</v>
          </cell>
          <cell r="H2923">
            <v>101.30308583333333</v>
          </cell>
          <cell r="I2923">
            <v>113.88511916666667</v>
          </cell>
          <cell r="J2923">
            <v>122.81363416666666</v>
          </cell>
          <cell r="K2923">
            <v>10.455675833333332</v>
          </cell>
        </row>
        <row r="2924">
          <cell r="A2924" t="str">
            <v>33122(D)</v>
          </cell>
          <cell r="D2924" t="str">
            <v>Textured Yarn Of Nylon Orother Polyamides, Measur-Ing &lt; 50 Tex Per Single  Yarn</v>
          </cell>
          <cell r="E2924">
            <v>100</v>
          </cell>
          <cell r="F2924">
            <v>55.127670000000002</v>
          </cell>
          <cell r="G2924">
            <v>51.151109999999996</v>
          </cell>
          <cell r="H2924">
            <v>88.363329999999976</v>
          </cell>
          <cell r="I2924">
            <v>88.363329999999976</v>
          </cell>
          <cell r="J2924">
            <v>88.363329999999976</v>
          </cell>
          <cell r="K2924">
            <v>7.3636108333333326</v>
          </cell>
        </row>
        <row r="2925">
          <cell r="A2925" t="str">
            <v>33122(D)</v>
          </cell>
          <cell r="D2925" t="str">
            <v>Textured Yarn,Polyesters</v>
          </cell>
          <cell r="E2925">
            <v>100.00000083333333</v>
          </cell>
          <cell r="F2925">
            <v>88.571762500000006</v>
          </cell>
          <cell r="G2925">
            <v>75.275554999999997</v>
          </cell>
          <cell r="H2925">
            <v>83.420348333333337</v>
          </cell>
          <cell r="I2925">
            <v>90.31209833333331</v>
          </cell>
          <cell r="J2925">
            <v>91.90160916666666</v>
          </cell>
          <cell r="K2925">
            <v>7.8547391666666675</v>
          </cell>
        </row>
        <row r="2926">
          <cell r="A2926" t="str">
            <v>33122(D)</v>
          </cell>
          <cell r="D2926" t="str">
            <v>Yarn, Single, Untwisted  Or With A Twist &lt; 50 Turnper Metre Of Nylon Or    Other Polyamides</v>
          </cell>
          <cell r="E2926">
            <v>100.00059916666667</v>
          </cell>
          <cell r="F2926">
            <v>102.68307</v>
          </cell>
          <cell r="G2926">
            <v>117.30925999999999</v>
          </cell>
          <cell r="H2926">
            <v>131.90548083333334</v>
          </cell>
          <cell r="I2926">
            <v>159.44948166666668</v>
          </cell>
          <cell r="J2926">
            <v>201.91938833333333</v>
          </cell>
          <cell r="K2926">
            <v>17.548434166666667</v>
          </cell>
        </row>
        <row r="2927">
          <cell r="A2927" t="str">
            <v>33122(D)</v>
          </cell>
          <cell r="D2927" t="str">
            <v>Yarn, Nylon</v>
          </cell>
          <cell r="E2927">
            <v>100.00011666666667</v>
          </cell>
          <cell r="F2927">
            <v>92.010529166666672</v>
          </cell>
          <cell r="G2927">
            <v>89.86977583333335</v>
          </cell>
          <cell r="H2927">
            <v>101.30308583333333</v>
          </cell>
          <cell r="I2927">
            <v>113.88511916666667</v>
          </cell>
          <cell r="J2927">
            <v>122.81363416666666</v>
          </cell>
          <cell r="K2927">
            <v>10.455675833333332</v>
          </cell>
        </row>
        <row r="2928">
          <cell r="A2928" t="str">
            <v>33122(D)</v>
          </cell>
          <cell r="D2928" t="str">
            <v>Yarn, Polyester</v>
          </cell>
          <cell r="E2928">
            <v>100.00011666666667</v>
          </cell>
          <cell r="F2928">
            <v>92.010529166666672</v>
          </cell>
          <cell r="G2928">
            <v>89.86977583333335</v>
          </cell>
          <cell r="H2928">
            <v>101.30308583333333</v>
          </cell>
          <cell r="I2928">
            <v>113.88511916666667</v>
          </cell>
          <cell r="J2928">
            <v>122.81363416666666</v>
          </cell>
          <cell r="K2928">
            <v>10.455675833333332</v>
          </cell>
        </row>
        <row r="2929">
          <cell r="A2929" t="str">
            <v>33122(D)</v>
          </cell>
          <cell r="D2929" t="str">
            <v>Other Yarn Containing 85%Or More By Weight Of     Synthetic Staple Fibre,  For Retail Sale</v>
          </cell>
          <cell r="E2929">
            <v>100.00011666666667</v>
          </cell>
          <cell r="F2929">
            <v>92.010529166666672</v>
          </cell>
          <cell r="G2929">
            <v>89.86977583333335</v>
          </cell>
          <cell r="H2929">
            <v>101.30308583333333</v>
          </cell>
          <cell r="I2929">
            <v>113.88511916666667</v>
          </cell>
          <cell r="J2929">
            <v>122.81363416666666</v>
          </cell>
          <cell r="K2929">
            <v>10.455675833333332</v>
          </cell>
        </row>
        <row r="2930">
          <cell r="A2930" t="str">
            <v>33122(D)</v>
          </cell>
          <cell r="D2930" t="str">
            <v>Other Yarn, Of Polyester Staple Fibres, Mixed     Mainly Or Solely With Ar-Tificial Staple Fibres,  Not Put Up For Ret. Sale</v>
          </cell>
          <cell r="E2930">
            <v>100.00011666666667</v>
          </cell>
          <cell r="F2930">
            <v>92.010529166666672</v>
          </cell>
          <cell r="G2930">
            <v>89.86977583333335</v>
          </cell>
          <cell r="H2930">
            <v>101.30308583333333</v>
          </cell>
          <cell r="I2930">
            <v>113.88511916666667</v>
          </cell>
          <cell r="J2930">
            <v>122.81363416666666</v>
          </cell>
          <cell r="K2930">
            <v>10.455675833333332</v>
          </cell>
        </row>
        <row r="2931">
          <cell r="A2931" t="str">
            <v>33122(D)</v>
          </cell>
          <cell r="D2931" t="str">
            <v>Other Yarn, Of Polyester Staple Fibres, Mixed     Mainly Or Solely With    Cotton, Not Put Up For   Retail Sale</v>
          </cell>
          <cell r="E2931">
            <v>100.00011666666667</v>
          </cell>
          <cell r="F2931">
            <v>92.010529166666672</v>
          </cell>
          <cell r="G2931">
            <v>89.86977583333335</v>
          </cell>
          <cell r="H2931">
            <v>101.30308583333333</v>
          </cell>
          <cell r="I2931">
            <v>113.88511916666667</v>
          </cell>
          <cell r="J2931">
            <v>122.81363416666666</v>
          </cell>
          <cell r="K2931">
            <v>10.455675833333332</v>
          </cell>
        </row>
        <row r="2932">
          <cell r="A2932" t="str">
            <v>33122(D)</v>
          </cell>
          <cell r="D2932" t="str">
            <v>Yarn, Cotton Mixed (New)</v>
          </cell>
          <cell r="E2932">
            <v>100.00011666666667</v>
          </cell>
          <cell r="F2932">
            <v>92.010529166666672</v>
          </cell>
          <cell r="G2932">
            <v>89.86977583333335</v>
          </cell>
          <cell r="H2932">
            <v>101.30308583333333</v>
          </cell>
          <cell r="I2932">
            <v>113.88511916666667</v>
          </cell>
          <cell r="J2932">
            <v>122.81363416666666</v>
          </cell>
          <cell r="K2932">
            <v>10.455675833333332</v>
          </cell>
        </row>
        <row r="2933">
          <cell r="A2933" t="str">
            <v>33122(D)</v>
          </cell>
          <cell r="D2933" t="str">
            <v>Other Yarn, Of Artificialstaple Fibres, Not Put Upfor Retail Sale</v>
          </cell>
          <cell r="E2933">
            <v>100.00011666666667</v>
          </cell>
          <cell r="F2933">
            <v>92.010529166666672</v>
          </cell>
          <cell r="G2933">
            <v>89.86977583333335</v>
          </cell>
          <cell r="H2933">
            <v>101.30308583333333</v>
          </cell>
          <cell r="I2933">
            <v>113.88511916666667</v>
          </cell>
          <cell r="J2933">
            <v>122.81363416666666</v>
          </cell>
          <cell r="K2933">
            <v>10.455675833333332</v>
          </cell>
        </row>
        <row r="2934">
          <cell r="A2934" t="str">
            <v>36123(D)</v>
          </cell>
          <cell r="D2934" t="str">
            <v>Chopped Strands, Of Glassfibres, Of A Length Of   Not &gt; 50 Mm</v>
          </cell>
          <cell r="E2934">
            <v>99.999531666666655</v>
          </cell>
          <cell r="F2934">
            <v>102.46074000000003</v>
          </cell>
          <cell r="G2934">
            <v>102.04082000000001</v>
          </cell>
          <cell r="H2934">
            <v>97.654974999999993</v>
          </cell>
          <cell r="I2934">
            <v>95.04213</v>
          </cell>
          <cell r="J2934">
            <v>90.189709999999977</v>
          </cell>
          <cell r="K2934">
            <v>7.3136249999999992</v>
          </cell>
        </row>
        <row r="2935">
          <cell r="A2935" t="str">
            <v>33127(D)</v>
          </cell>
          <cell r="D2935" t="str">
            <v>Wv Fabrics Of Cotton, Ctg85% Or More By Weight Of Cotton, Unbleached, Plainweave, Weighing Not &gt;    100 G/M2</v>
          </cell>
          <cell r="E2935">
            <v>99.996196666666663</v>
          </cell>
          <cell r="F2935">
            <v>84.027224999999987</v>
          </cell>
          <cell r="G2935">
            <v>120.52773666666666</v>
          </cell>
          <cell r="H2935">
            <v>118.34150999999999</v>
          </cell>
          <cell r="I2935">
            <v>140.29884999999999</v>
          </cell>
          <cell r="J2935">
            <v>140.29884999999999</v>
          </cell>
          <cell r="K2935">
            <v>11.691570833333332</v>
          </cell>
        </row>
        <row r="2936">
          <cell r="A2936" t="str">
            <v>33127(D)</v>
          </cell>
          <cell r="D2936" t="str">
            <v>Other Woven Fabrics Of   Cotton, Unbleached, Ctg  85% Or More By Weight Of Cotton, Weighing Not &gt;   200 G/M2</v>
          </cell>
          <cell r="E2936">
            <v>99.996196666666663</v>
          </cell>
          <cell r="F2936">
            <v>84.027224999999987</v>
          </cell>
          <cell r="G2936">
            <v>120.52773666666666</v>
          </cell>
          <cell r="H2936">
            <v>118.34150999999999</v>
          </cell>
          <cell r="I2936">
            <v>140.29884999999999</v>
          </cell>
          <cell r="J2936">
            <v>140.29884999999999</v>
          </cell>
          <cell r="K2936">
            <v>11.691570833333332</v>
          </cell>
        </row>
        <row r="2937">
          <cell r="A2937" t="str">
            <v>33127(D)</v>
          </cell>
          <cell r="D2937" t="str">
            <v>Other Woven Fabrics Of &gt; 85% Cotton, Unbleached,  Plain Weave, Weighing &gt;  200 G/M2</v>
          </cell>
          <cell r="E2937">
            <v>99.996196666666663</v>
          </cell>
          <cell r="F2937">
            <v>84.027224999999987</v>
          </cell>
          <cell r="G2937">
            <v>120.52773666666666</v>
          </cell>
          <cell r="H2937">
            <v>118.34150999999999</v>
          </cell>
          <cell r="I2937">
            <v>140.29884999999999</v>
          </cell>
          <cell r="J2937">
            <v>140.29884999999999</v>
          </cell>
          <cell r="K2937">
            <v>11.691570833333332</v>
          </cell>
        </row>
        <row r="2938">
          <cell r="A2938" t="str">
            <v>33127(D)</v>
          </cell>
          <cell r="D2938" t="str">
            <v>Fabric, Cotton Mixed</v>
          </cell>
          <cell r="E2938">
            <v>99.996196666666663</v>
          </cell>
          <cell r="F2938">
            <v>84.027224999999987</v>
          </cell>
          <cell r="G2938">
            <v>120.52773666666666</v>
          </cell>
          <cell r="H2938">
            <v>118.34150999999999</v>
          </cell>
          <cell r="I2938">
            <v>140.29884999999999</v>
          </cell>
          <cell r="J2938">
            <v>140.29884999999999</v>
          </cell>
          <cell r="K2938">
            <v>11.691570833333332</v>
          </cell>
        </row>
        <row r="2939">
          <cell r="A2939" t="str">
            <v>33127(D)</v>
          </cell>
          <cell r="D2939" t="str">
            <v>Grey Cloth (New)</v>
          </cell>
          <cell r="E2939">
            <v>99.996196666666663</v>
          </cell>
          <cell r="F2939">
            <v>84.027224999999987</v>
          </cell>
          <cell r="G2939">
            <v>120.52773666666666</v>
          </cell>
          <cell r="H2939">
            <v>118.34150999999999</v>
          </cell>
          <cell r="I2939">
            <v>140.29884999999999</v>
          </cell>
          <cell r="J2939">
            <v>140.29884999999999</v>
          </cell>
          <cell r="K2939">
            <v>11.691570833333332</v>
          </cell>
        </row>
        <row r="2940">
          <cell r="A2940" t="str">
            <v>33127(D)</v>
          </cell>
          <cell r="D2940" t="str">
            <v>Wv Fabrics Of Cotton, Ctg85% Or More By Weight Of Cotton, Bleached, Plain  Weave, Weighing Not &gt;    100 G/M2</v>
          </cell>
          <cell r="E2940">
            <v>99.996196666666663</v>
          </cell>
          <cell r="F2940">
            <v>84.027224999999987</v>
          </cell>
          <cell r="G2940">
            <v>120.52773666666666</v>
          </cell>
          <cell r="H2940">
            <v>118.34150999999999</v>
          </cell>
          <cell r="I2940">
            <v>140.29884999999999</v>
          </cell>
          <cell r="J2940">
            <v>140.29884999999999</v>
          </cell>
          <cell r="K2940">
            <v>11.691570833333332</v>
          </cell>
        </row>
        <row r="2941">
          <cell r="A2941" t="str">
            <v>33127(D)</v>
          </cell>
          <cell r="D2941" t="str">
            <v>Wv Fabrics Of Cotton, Ctg85% Or More By Weight Of Cotton, Dyed, Plain Weaveweighing &gt; 100 G/M2</v>
          </cell>
          <cell r="E2941">
            <v>99.996196666666663</v>
          </cell>
          <cell r="F2941">
            <v>84.027224999999987</v>
          </cell>
          <cell r="G2941">
            <v>120.52773666666666</v>
          </cell>
          <cell r="H2941">
            <v>118.34150999999999</v>
          </cell>
          <cell r="I2941">
            <v>140.29884999999999</v>
          </cell>
          <cell r="J2941">
            <v>140.29884999999999</v>
          </cell>
          <cell r="K2941">
            <v>11.691570833333332</v>
          </cell>
        </row>
        <row r="2942">
          <cell r="A2942" t="str">
            <v>33127(D)</v>
          </cell>
          <cell r="D2942" t="str">
            <v>Yarn, Dyed( New)</v>
          </cell>
          <cell r="E2942">
            <v>99.996196666666663</v>
          </cell>
          <cell r="F2942">
            <v>84.027224999999987</v>
          </cell>
          <cell r="G2942">
            <v>120.52773666666666</v>
          </cell>
          <cell r="H2942">
            <v>118.34150999999999</v>
          </cell>
          <cell r="I2942">
            <v>140.29884999999999</v>
          </cell>
          <cell r="J2942">
            <v>140.29884999999999</v>
          </cell>
          <cell r="K2942">
            <v>11.691570833333332</v>
          </cell>
        </row>
        <row r="2943">
          <cell r="A2943" t="str">
            <v>33127(D)</v>
          </cell>
          <cell r="D2943" t="str">
            <v>Woven Fabrics, Ctg 85% Ormore Of Cotton, Of Yarn  Of Diff. Colours, Plain  Weave, Weighing &gt;100 G/M2</v>
          </cell>
          <cell r="E2943">
            <v>99.996196666666663</v>
          </cell>
          <cell r="F2943">
            <v>84.027224999999987</v>
          </cell>
          <cell r="G2943">
            <v>120.52773666666666</v>
          </cell>
          <cell r="H2943">
            <v>118.34150999999999</v>
          </cell>
          <cell r="I2943">
            <v>140.29884999999999</v>
          </cell>
          <cell r="J2943">
            <v>140.29884999999999</v>
          </cell>
          <cell r="K2943">
            <v>11.691570833333332</v>
          </cell>
        </row>
        <row r="2944">
          <cell r="A2944" t="str">
            <v>33127(D)</v>
          </cell>
          <cell r="D2944" t="str">
            <v>Woven Fabrics Of Cotton, Ctg 85% Or More Of       Cotton, Printed, Plain   Weave, Weighing Not      &gt; 100 G/M2</v>
          </cell>
          <cell r="E2944">
            <v>99.996196666666663</v>
          </cell>
          <cell r="F2944">
            <v>84.027224999999987</v>
          </cell>
          <cell r="G2944">
            <v>120.52773666666666</v>
          </cell>
          <cell r="H2944">
            <v>118.34150999999999</v>
          </cell>
          <cell r="I2944">
            <v>140.29884999999999</v>
          </cell>
          <cell r="J2944">
            <v>140.29884999999999</v>
          </cell>
          <cell r="K2944">
            <v>11.691570833333332</v>
          </cell>
        </row>
        <row r="2945">
          <cell r="A2945" t="str">
            <v>33127(D)</v>
          </cell>
          <cell r="D2945" t="str">
            <v>Other Wv Fabrics Of Cot.,Ctg 85% Or More Of Cottonprinted,Weighing Not Morethan 200 G/M2</v>
          </cell>
          <cell r="E2945">
            <v>99.996196666666663</v>
          </cell>
          <cell r="F2945">
            <v>84.027224999999987</v>
          </cell>
          <cell r="G2945">
            <v>120.52773666666666</v>
          </cell>
          <cell r="H2945">
            <v>118.34150999999999</v>
          </cell>
          <cell r="I2945">
            <v>140.29884999999999</v>
          </cell>
          <cell r="J2945">
            <v>140.29884999999999</v>
          </cell>
          <cell r="K2945">
            <v>11.691570833333332</v>
          </cell>
        </row>
        <row r="2946">
          <cell r="A2946" t="str">
            <v>33127(D)</v>
          </cell>
          <cell r="D2946" t="str">
            <v>Wv Fabrics Of Cotton, Ctg85% Or More Of Cotton,   Dyed, Plain Weave, Weigh-Ing &gt; 200 G/M2</v>
          </cell>
          <cell r="E2946">
            <v>99.996196666666663</v>
          </cell>
          <cell r="F2946">
            <v>84.027224999999987</v>
          </cell>
          <cell r="G2946">
            <v>120.52773666666666</v>
          </cell>
          <cell r="H2946">
            <v>118.34150999999999</v>
          </cell>
          <cell r="I2946">
            <v>140.29884999999999</v>
          </cell>
          <cell r="J2946">
            <v>140.29884999999999</v>
          </cell>
          <cell r="K2946">
            <v>11.691570833333332</v>
          </cell>
        </row>
        <row r="2947">
          <cell r="A2947" t="str">
            <v>33127(D)</v>
          </cell>
          <cell r="D2947" t="str">
            <v>Wv Fabrics Of Cotton, Ctg85% Or More Cotton       Dyed, 3-Thread Or 4-     Thread Twill, Incl Cross Twill Wt&gt;200 G/M2</v>
          </cell>
          <cell r="E2947">
            <v>99.996196666666663</v>
          </cell>
          <cell r="F2947">
            <v>84.027224999999987</v>
          </cell>
          <cell r="G2947">
            <v>120.52773666666666</v>
          </cell>
          <cell r="H2947">
            <v>118.34150999999999</v>
          </cell>
          <cell r="I2947">
            <v>140.29884999999999</v>
          </cell>
          <cell r="J2947">
            <v>140.29884999999999</v>
          </cell>
          <cell r="K2947">
            <v>11.691570833333332</v>
          </cell>
        </row>
        <row r="2948">
          <cell r="A2948" t="str">
            <v>33127(D)</v>
          </cell>
          <cell r="D2948" t="str">
            <v>Other Woven Fabrics Of   Cotton,Ctg 85% Or More   Of Cotton, Dyed, Weighing&gt; 200 G/M2</v>
          </cell>
          <cell r="E2948">
            <v>99.996196666666663</v>
          </cell>
          <cell r="F2948">
            <v>84.027224999999987</v>
          </cell>
          <cell r="G2948">
            <v>120.52773666666666</v>
          </cell>
          <cell r="H2948">
            <v>118.34150999999999</v>
          </cell>
          <cell r="I2948">
            <v>140.29884999999999</v>
          </cell>
          <cell r="J2948">
            <v>140.29884999999999</v>
          </cell>
          <cell r="K2948">
            <v>11.691570833333332</v>
          </cell>
        </row>
        <row r="2949">
          <cell r="A2949" t="str">
            <v>33127(D)</v>
          </cell>
          <cell r="D2949" t="str">
            <v>Denim Of &gt; 85% Cotton Of Yarns Of Different       Colours Weighing &gt; 200   G/M2</v>
          </cell>
          <cell r="E2949">
            <v>99.996196666666663</v>
          </cell>
          <cell r="F2949">
            <v>84.027224999999987</v>
          </cell>
          <cell r="G2949">
            <v>120.52773666666666</v>
          </cell>
          <cell r="H2949">
            <v>118.34150999999999</v>
          </cell>
          <cell r="I2949">
            <v>140.29884999999999</v>
          </cell>
          <cell r="J2949">
            <v>140.29884999999999</v>
          </cell>
          <cell r="K2949">
            <v>11.691570833333332</v>
          </cell>
        </row>
        <row r="2950">
          <cell r="A2950" t="str">
            <v>33127(D)</v>
          </cell>
          <cell r="D2950" t="str">
            <v>Bleached Cloth (New)</v>
          </cell>
          <cell r="E2950">
            <v>99.996196666666663</v>
          </cell>
          <cell r="F2950">
            <v>84.027224999999987</v>
          </cell>
          <cell r="G2950">
            <v>120.52773666666666</v>
          </cell>
          <cell r="H2950">
            <v>118.34150999999999</v>
          </cell>
          <cell r="I2950">
            <v>140.29884999999999</v>
          </cell>
          <cell r="J2950">
            <v>140.29884999999999</v>
          </cell>
          <cell r="K2950">
            <v>11.691570833333332</v>
          </cell>
        </row>
        <row r="2951">
          <cell r="A2951" t="str">
            <v>33127(D)</v>
          </cell>
          <cell r="D2951" t="str">
            <v>Cloth, Dyed</v>
          </cell>
          <cell r="E2951">
            <v>99.996196666666663</v>
          </cell>
          <cell r="F2951">
            <v>84.027224999999987</v>
          </cell>
          <cell r="G2951">
            <v>120.52773666666666</v>
          </cell>
          <cell r="H2951">
            <v>118.34150999999999</v>
          </cell>
          <cell r="I2951">
            <v>140.29884999999999</v>
          </cell>
          <cell r="J2951">
            <v>140.29884999999999</v>
          </cell>
          <cell r="K2951">
            <v>11.691570833333332</v>
          </cell>
        </row>
        <row r="2952">
          <cell r="A2952" t="str">
            <v>33127(D)</v>
          </cell>
          <cell r="D2952" t="str">
            <v>Coloured Cloth, Bleached And Dyed</v>
          </cell>
          <cell r="E2952">
            <v>99.996196666666663</v>
          </cell>
          <cell r="F2952">
            <v>84.027224999999987</v>
          </cell>
          <cell r="G2952">
            <v>120.52773666666666</v>
          </cell>
          <cell r="H2952">
            <v>118.34150999999999</v>
          </cell>
          <cell r="I2952">
            <v>140.29884999999999</v>
          </cell>
          <cell r="J2952">
            <v>140.29884999999999</v>
          </cell>
          <cell r="K2952">
            <v>11.691570833333332</v>
          </cell>
        </row>
        <row r="2953">
          <cell r="A2953" t="str">
            <v>33127(D)</v>
          </cell>
          <cell r="D2953" t="str">
            <v>Cloth, Printed Other Than Batik</v>
          </cell>
          <cell r="E2953">
            <v>99.996196666666663</v>
          </cell>
          <cell r="F2953">
            <v>84.027224999999987</v>
          </cell>
          <cell r="G2953">
            <v>120.52773666666666</v>
          </cell>
          <cell r="H2953">
            <v>118.34150999999999</v>
          </cell>
          <cell r="I2953">
            <v>140.29884999999999</v>
          </cell>
          <cell r="J2953">
            <v>140.29884999999999</v>
          </cell>
          <cell r="K2953">
            <v>11.691570833333332</v>
          </cell>
        </row>
        <row r="2954">
          <cell r="A2954" t="str">
            <v>33122(D)</v>
          </cell>
          <cell r="D2954" t="str">
            <v>Other Woven Fabrics From High Tenacity Yarn Of    Nylon Or Other Polyamidesor Of Polyesters</v>
          </cell>
          <cell r="E2954">
            <v>99.996953333333337</v>
          </cell>
          <cell r="F2954">
            <v>114.89482333333332</v>
          </cell>
          <cell r="G2954">
            <v>104.10179833333332</v>
          </cell>
          <cell r="H2954">
            <v>79.465063333333333</v>
          </cell>
          <cell r="I2954">
            <v>85.562249999999992</v>
          </cell>
          <cell r="J2954">
            <v>95.385110833333329</v>
          </cell>
          <cell r="K2954">
            <v>8.2517075000000002</v>
          </cell>
        </row>
        <row r="2955">
          <cell r="A2955" t="str">
            <v>33122(D)</v>
          </cell>
          <cell r="D2955" t="str">
            <v>Tyre Cord Fabrics Obtain-Ed From Strip Or The Likeof Synthetic Filament    Yarn</v>
          </cell>
          <cell r="E2955">
            <v>100.00005833333333</v>
          </cell>
          <cell r="F2955">
            <v>100.19824666666666</v>
          </cell>
          <cell r="G2955">
            <v>86.11204166666667</v>
          </cell>
          <cell r="H2955">
            <v>80.801296666666659</v>
          </cell>
          <cell r="I2955">
            <v>81.171409166666663</v>
          </cell>
          <cell r="J2955">
            <v>109.33053166666667</v>
          </cell>
          <cell r="K2955">
            <v>9.6793283333333324</v>
          </cell>
        </row>
        <row r="2956">
          <cell r="A2956" t="str">
            <v>33122(D)</v>
          </cell>
          <cell r="D2956" t="str">
            <v>Other Woven Fabrics Of   Synthetic Filament Yarn  Obtained From Strip Or   The Like</v>
          </cell>
          <cell r="E2956">
            <v>99.999677500000004</v>
          </cell>
          <cell r="F2956">
            <v>100.42061416666667</v>
          </cell>
          <cell r="G2956">
            <v>96.635439166666671</v>
          </cell>
          <cell r="H2956">
            <v>86.804789999999997</v>
          </cell>
          <cell r="I2956">
            <v>89.923903333333328</v>
          </cell>
          <cell r="J2956">
            <v>95.830127500000003</v>
          </cell>
          <cell r="K2956">
            <v>8.1488424999999989</v>
          </cell>
        </row>
        <row r="2957">
          <cell r="A2957" t="str">
            <v>33129(D)</v>
          </cell>
          <cell r="D2957" t="str">
            <v>Wv. Fab. Cont. &gt; 85% By  Wt. Of Filament Of Nylon/Other Polyamides O/T     Elastic Fab. &amp; Trim.     Unbleached/Bleached.</v>
          </cell>
          <cell r="E2957">
            <v>100</v>
          </cell>
          <cell r="F2957">
            <v>99.599599999999995</v>
          </cell>
          <cell r="G2957">
            <v>95.562229166666668</v>
          </cell>
          <cell r="H2957">
            <v>88.688690833333325</v>
          </cell>
          <cell r="I2957">
            <v>99.457791666666665</v>
          </cell>
          <cell r="J2957">
            <v>112.40406750000001</v>
          </cell>
          <cell r="K2957">
            <v>9.7097099999999994</v>
          </cell>
        </row>
        <row r="2958">
          <cell r="A2958" t="str">
            <v>33129(D)</v>
          </cell>
          <cell r="D2958" t="str">
            <v>Wv. Fab. Cont. &gt; 85% By  Wt. Of Filament Of Nylon/Other Polyamides O/T     Elastic Fab. &amp; Trim.     Dyed</v>
          </cell>
          <cell r="E2958">
            <v>100.00063833333334</v>
          </cell>
          <cell r="F2958">
            <v>104.62956083333333</v>
          </cell>
          <cell r="G2958">
            <v>98.915237500000003</v>
          </cell>
          <cell r="H2958">
            <v>93.424379999999999</v>
          </cell>
          <cell r="I2958">
            <v>98.069262499999994</v>
          </cell>
          <cell r="J2958">
            <v>97.542519166666636</v>
          </cell>
          <cell r="K2958">
            <v>8.1883999999999997</v>
          </cell>
        </row>
        <row r="2959">
          <cell r="A2959" t="str">
            <v>33129(D)</v>
          </cell>
          <cell r="D2959" t="str">
            <v>Cloth, Polyester</v>
          </cell>
          <cell r="E2959">
            <v>99.999677500000004</v>
          </cell>
          <cell r="F2959">
            <v>100.42061416666667</v>
          </cell>
          <cell r="G2959">
            <v>96.635439166666671</v>
          </cell>
          <cell r="H2959">
            <v>86.804789999999997</v>
          </cell>
          <cell r="I2959">
            <v>89.923903333333328</v>
          </cell>
          <cell r="J2959">
            <v>95.830127500000003</v>
          </cell>
          <cell r="K2959">
            <v>8.1488424999999989</v>
          </cell>
        </row>
        <row r="2960">
          <cell r="A2960" t="str">
            <v>33129(D)</v>
          </cell>
          <cell r="D2960" t="str">
            <v>Other Wv Fabrics Of Syn  Filament Yarn, Ctg 85% Ormore By Wt Of Textured   Polyester Filaments, Dyed</v>
          </cell>
          <cell r="E2960">
            <v>100.000815</v>
          </cell>
          <cell r="F2960">
            <v>88.939505000000011</v>
          </cell>
          <cell r="G2960">
            <v>88.163985000000011</v>
          </cell>
          <cell r="H2960">
            <v>102.89879833333333</v>
          </cell>
          <cell r="I2960">
            <v>96.531396666666666</v>
          </cell>
          <cell r="J2960">
            <v>102.1028725</v>
          </cell>
          <cell r="K2960">
            <v>8.8776233333333341</v>
          </cell>
        </row>
        <row r="2961">
          <cell r="A2961" t="str">
            <v>33129(D)</v>
          </cell>
          <cell r="D2961" t="str">
            <v>Wv Fab, &gt;85% By Wt. Of   Textured  Polyester      Filaments, Ptd, For O/T  Batik Or Suiting</v>
          </cell>
          <cell r="E2961">
            <v>100</v>
          </cell>
          <cell r="F2961">
            <v>107.35293999999999</v>
          </cell>
          <cell r="G2961">
            <v>116.17646999999999</v>
          </cell>
          <cell r="H2961">
            <v>95.588239999999999</v>
          </cell>
          <cell r="I2961">
            <v>95.588239999999999</v>
          </cell>
          <cell r="J2961">
            <v>95.588239999999999</v>
          </cell>
          <cell r="K2961">
            <v>7.9656866666666666</v>
          </cell>
        </row>
        <row r="2962">
          <cell r="A2962" t="str">
            <v>33129(D)</v>
          </cell>
          <cell r="D2962" t="str">
            <v>Other Woven Fabrics, Ctg 85% Or More By Weight Of Non-Textured Polyester   Filaments</v>
          </cell>
          <cell r="E2962">
            <v>99.999677500000004</v>
          </cell>
          <cell r="F2962">
            <v>100.42061416666667</v>
          </cell>
          <cell r="G2962">
            <v>96.635439166666671</v>
          </cell>
          <cell r="H2962">
            <v>86.804789999999997</v>
          </cell>
          <cell r="I2962">
            <v>89.923903333333328</v>
          </cell>
          <cell r="J2962">
            <v>95.830127500000003</v>
          </cell>
          <cell r="K2962">
            <v>8.1488424999999989</v>
          </cell>
        </row>
        <row r="2963">
          <cell r="A2963" t="str">
            <v>33129(D)</v>
          </cell>
          <cell r="D2963" t="str">
            <v>Woven Fabrics, &gt; 85% By  Weight Of Synthetic      Filaments, Printed, For  Other Than Batik Or      Suiting</v>
          </cell>
          <cell r="E2963">
            <v>99.999677500000004</v>
          </cell>
          <cell r="F2963">
            <v>100.42061416666667</v>
          </cell>
          <cell r="G2963">
            <v>96.635439166666671</v>
          </cell>
          <cell r="H2963">
            <v>86.804789999999997</v>
          </cell>
          <cell r="I2963">
            <v>89.923903333333328</v>
          </cell>
          <cell r="J2963">
            <v>95.830127500000003</v>
          </cell>
          <cell r="K2963">
            <v>8.1488424999999989</v>
          </cell>
        </row>
        <row r="2964">
          <cell r="A2964" t="str">
            <v>33129(D)</v>
          </cell>
          <cell r="D2964" t="str">
            <v>Woven Fabrics Containing 85% Or More By Weight Of Polyester Staple Fibres, Other Than Unbleached Or Bleached</v>
          </cell>
          <cell r="E2964">
            <v>100</v>
          </cell>
          <cell r="F2964">
            <v>90.736339999999998</v>
          </cell>
          <cell r="G2964">
            <v>96.912109999999998</v>
          </cell>
          <cell r="H2964">
            <v>75.732384999999994</v>
          </cell>
          <cell r="I2964">
            <v>71.496439999999993</v>
          </cell>
          <cell r="J2964">
            <v>63.776720833333329</v>
          </cell>
          <cell r="K2964">
            <v>4.8693583333333335</v>
          </cell>
        </row>
        <row r="2965">
          <cell r="A2965" t="str">
            <v>33129(D)</v>
          </cell>
          <cell r="D2965" t="str">
            <v>Other Woven Fabrics Of   Synthetic Staple Fibres, Unbleached Or Bleached</v>
          </cell>
          <cell r="E2965">
            <v>99.999677500000004</v>
          </cell>
          <cell r="F2965">
            <v>100.42061416666667</v>
          </cell>
          <cell r="G2965">
            <v>96.635439166666671</v>
          </cell>
          <cell r="H2965">
            <v>86.804789999999997</v>
          </cell>
          <cell r="I2965">
            <v>89.923903333333328</v>
          </cell>
          <cell r="J2965">
            <v>95.830127500000003</v>
          </cell>
          <cell r="K2965">
            <v>8.1488424999999989</v>
          </cell>
        </row>
        <row r="2966">
          <cell r="A2966" t="str">
            <v>33129(D)</v>
          </cell>
          <cell r="D2966" t="str">
            <v>Fabric Of Synthetic Fibres</v>
          </cell>
          <cell r="E2966">
            <v>99.999677500000004</v>
          </cell>
          <cell r="F2966">
            <v>100.42061416666667</v>
          </cell>
          <cell r="G2966">
            <v>96.635439166666671</v>
          </cell>
          <cell r="H2966">
            <v>86.804789999999997</v>
          </cell>
          <cell r="I2966">
            <v>89.923903333333328</v>
          </cell>
          <cell r="J2966">
            <v>95.830127500000003</v>
          </cell>
          <cell r="K2966">
            <v>8.1488424999999989</v>
          </cell>
        </row>
        <row r="2967">
          <cell r="A2967" t="str">
            <v>33129(D)</v>
          </cell>
          <cell r="D2967" t="str">
            <v>Woven Fabrics, &lt;85% By Wtof Polyester Staple Fibreplain Weave Mixed With   Cotton Of Wt &lt; 170 G/M2, Unbleached Or Bleached</v>
          </cell>
          <cell r="E2967">
            <v>100</v>
          </cell>
          <cell r="F2967">
            <v>96.36363999999999</v>
          </cell>
          <cell r="G2967">
            <v>82.727270000000004</v>
          </cell>
          <cell r="H2967">
            <v>82.727270000000004</v>
          </cell>
          <cell r="I2967">
            <v>82.727270000000004</v>
          </cell>
          <cell r="J2967">
            <v>82.727270000000004</v>
          </cell>
          <cell r="K2967">
            <v>6.8939391666666667</v>
          </cell>
        </row>
        <row r="2968">
          <cell r="A2968" t="str">
            <v>33129(D)</v>
          </cell>
          <cell r="D2968" t="str">
            <v>Woven Fabrics, &lt;85% By Wtof Poly. Staple Fibres   Plain Weave Mixed With   Cotton Of Weight &lt; 170   G/M2, Dyed</v>
          </cell>
          <cell r="E2968">
            <v>99.999677500000004</v>
          </cell>
          <cell r="F2968">
            <v>100.42061416666667</v>
          </cell>
          <cell r="G2968">
            <v>96.635439166666671</v>
          </cell>
          <cell r="H2968">
            <v>86.804789999999997</v>
          </cell>
          <cell r="I2968">
            <v>89.923903333333328</v>
          </cell>
          <cell r="J2968">
            <v>95.830127500000003</v>
          </cell>
          <cell r="K2968">
            <v>8.1488424999999989</v>
          </cell>
        </row>
        <row r="2969">
          <cell r="A2969" t="str">
            <v>33129(D)</v>
          </cell>
          <cell r="D2969" t="str">
            <v>Other Woven Fabrics Of   Polyester Staple Fibres  Mixed Mainly Or Solely   With Viscose Rayon Staplefibres</v>
          </cell>
          <cell r="E2969">
            <v>99.999677500000004</v>
          </cell>
          <cell r="F2969">
            <v>100.42061416666667</v>
          </cell>
          <cell r="G2969">
            <v>96.635439166666671</v>
          </cell>
          <cell r="H2969">
            <v>86.804789999999997</v>
          </cell>
          <cell r="I2969">
            <v>89.923903333333328</v>
          </cell>
          <cell r="J2969">
            <v>95.830127500000003</v>
          </cell>
          <cell r="K2969">
            <v>8.1488424999999989</v>
          </cell>
        </row>
        <row r="2970">
          <cell r="A2970" t="str">
            <v>33129(D)</v>
          </cell>
          <cell r="D2970" t="str">
            <v>Woven Fabrics Of Poly.   Staple Fibres Mixed With Others,O/T Viscose Rayon Man-Made Filaments Or    Wool Or Fine Animal Ha</v>
          </cell>
          <cell r="E2970">
            <v>100.00000166666665</v>
          </cell>
          <cell r="F2970">
            <v>93.028184166666662</v>
          </cell>
          <cell r="G2970">
            <v>103.07974666666667</v>
          </cell>
          <cell r="H2970">
            <v>79.374159999999989</v>
          </cell>
          <cell r="I2970">
            <v>78.491209999999995</v>
          </cell>
          <cell r="J2970">
            <v>73.334743333333336</v>
          </cell>
          <cell r="K2970">
            <v>6.0252875000000001</v>
          </cell>
        </row>
        <row r="2971">
          <cell r="A2971" t="str">
            <v>33129(D)</v>
          </cell>
          <cell r="D2971" t="str">
            <v>Other Woven Fabrics      Containing 85% Or More Byweight Of Artificial     Filament Or Strip Or The Like, Unbleached/Bleached</v>
          </cell>
          <cell r="E2971">
            <v>99.999677500000004</v>
          </cell>
          <cell r="F2971">
            <v>100.42061416666667</v>
          </cell>
          <cell r="G2971">
            <v>96.635439166666671</v>
          </cell>
          <cell r="H2971">
            <v>86.804789999999997</v>
          </cell>
          <cell r="I2971">
            <v>89.923903333333328</v>
          </cell>
          <cell r="J2971">
            <v>95.830127500000003</v>
          </cell>
          <cell r="K2971">
            <v>8.1488424999999989</v>
          </cell>
        </row>
        <row r="2972">
          <cell r="A2972" t="str">
            <v>33129(D)</v>
          </cell>
          <cell r="D2972" t="str">
            <v>Woven Fabrics Containing &gt; 85% By Weight Of       Artificial Staple Fibres,Dyed</v>
          </cell>
          <cell r="E2972">
            <v>99.999677500000004</v>
          </cell>
          <cell r="F2972">
            <v>100.42061416666667</v>
          </cell>
          <cell r="G2972">
            <v>96.635439166666671</v>
          </cell>
          <cell r="H2972">
            <v>86.804789999999997</v>
          </cell>
          <cell r="I2972">
            <v>89.923903333333328</v>
          </cell>
          <cell r="J2972">
            <v>95.830127500000003</v>
          </cell>
          <cell r="K2972">
            <v>8.1488424999999989</v>
          </cell>
        </row>
        <row r="2973">
          <cell r="A2973" t="str">
            <v>33129(D)</v>
          </cell>
          <cell r="D2973" t="str">
            <v>Woven Fabrics Containing &gt; 85% By Weight Of       Artificial Staple Fibres,Printed</v>
          </cell>
          <cell r="E2973">
            <v>100</v>
          </cell>
          <cell r="F2973">
            <v>93.115319999999997</v>
          </cell>
          <cell r="G2973">
            <v>103.09810999999998</v>
          </cell>
          <cell r="H2973">
            <v>105.40017416666666</v>
          </cell>
          <cell r="I2973">
            <v>111.85456000000001</v>
          </cell>
          <cell r="J2973">
            <v>120.82616</v>
          </cell>
          <cell r="K2973">
            <v>10.068846666666667</v>
          </cell>
        </row>
        <row r="2974">
          <cell r="A2974" t="str">
            <v>33126(D)</v>
          </cell>
          <cell r="D2974" t="str">
            <v>Other Fabrics, Containing85% Or More By Weight Of Silk Or Of Silk Waste    Other Than Noil Silk</v>
          </cell>
          <cell r="E2974">
            <v>99.999643333333324</v>
          </cell>
          <cell r="F2974">
            <v>96.000904166666686</v>
          </cell>
          <cell r="G2974">
            <v>96.654944166666681</v>
          </cell>
          <cell r="H2974">
            <v>95.030642500000013</v>
          </cell>
          <cell r="I2974">
            <v>101.6878725</v>
          </cell>
          <cell r="J2974">
            <v>106.19420833333334</v>
          </cell>
          <cell r="K2974">
            <v>8.9520099999999996</v>
          </cell>
        </row>
        <row r="2975">
          <cell r="A2975" t="str">
            <v>33126(D)</v>
          </cell>
          <cell r="D2975" t="str">
            <v>Other Woven Fabrics, Eg. Silk</v>
          </cell>
          <cell r="E2975">
            <v>99.999643333333324</v>
          </cell>
          <cell r="F2975">
            <v>96.000904166666686</v>
          </cell>
          <cell r="G2975">
            <v>96.654944166666681</v>
          </cell>
          <cell r="H2975">
            <v>95.030642500000013</v>
          </cell>
          <cell r="I2975">
            <v>101.6878725</v>
          </cell>
          <cell r="J2975">
            <v>106.19420833333334</v>
          </cell>
          <cell r="K2975">
            <v>8.9520099999999996</v>
          </cell>
        </row>
        <row r="2976">
          <cell r="A2976" t="str">
            <v>33213(D)</v>
          </cell>
          <cell r="D2976" t="str">
            <v>Pile Fabrics Including   Long Pile Fabrics</v>
          </cell>
          <cell r="E2976">
            <v>100</v>
          </cell>
          <cell r="F2976">
            <v>100</v>
          </cell>
          <cell r="G2976">
            <v>99.85275</v>
          </cell>
          <cell r="H2976">
            <v>90.371255000000005</v>
          </cell>
          <cell r="I2976">
            <v>91.654577500000002</v>
          </cell>
          <cell r="J2976">
            <v>89.701718333333346</v>
          </cell>
          <cell r="K2976">
            <v>7.4783824999999995</v>
          </cell>
        </row>
        <row r="2977">
          <cell r="A2977" t="str">
            <v>33213(D)</v>
          </cell>
          <cell r="D2977" t="str">
            <v>Looped Pile Fabrics Of   Cotton</v>
          </cell>
          <cell r="E2977">
            <v>100</v>
          </cell>
          <cell r="F2977">
            <v>100</v>
          </cell>
          <cell r="G2977">
            <v>99.85275</v>
          </cell>
          <cell r="H2977">
            <v>90.371255000000005</v>
          </cell>
          <cell r="I2977">
            <v>91.654577500000002</v>
          </cell>
          <cell r="J2977">
            <v>89.701718333333346</v>
          </cell>
          <cell r="K2977">
            <v>7.4783824999999995</v>
          </cell>
        </row>
        <row r="2978">
          <cell r="A2978" t="str">
            <v>33215(D)</v>
          </cell>
          <cell r="D2978" t="str">
            <v>Looped Pile Fabrics Of   Man-Made Fibres</v>
          </cell>
          <cell r="E2978">
            <v>100</v>
          </cell>
          <cell r="F2978">
            <v>100</v>
          </cell>
          <cell r="G2978">
            <v>99.85275</v>
          </cell>
          <cell r="H2978">
            <v>90.371255000000005</v>
          </cell>
          <cell r="I2978">
            <v>91.654577500000002</v>
          </cell>
          <cell r="J2978">
            <v>89.701718333333346</v>
          </cell>
          <cell r="K2978">
            <v>7.4783824999999995</v>
          </cell>
        </row>
        <row r="2979">
          <cell r="A2979" t="str">
            <v>33215(D)</v>
          </cell>
          <cell r="D2979" t="str">
            <v>Looped Pile Fabrics Of   Other Textile Materials</v>
          </cell>
          <cell r="E2979">
            <v>100</v>
          </cell>
          <cell r="F2979">
            <v>100</v>
          </cell>
          <cell r="G2979">
            <v>99.85275</v>
          </cell>
          <cell r="H2979">
            <v>90.371255000000005</v>
          </cell>
          <cell r="I2979">
            <v>91.654577500000002</v>
          </cell>
          <cell r="J2979">
            <v>89.701718333333346</v>
          </cell>
          <cell r="K2979">
            <v>7.4783824999999995</v>
          </cell>
        </row>
        <row r="2980">
          <cell r="A2980" t="str">
            <v>33211(D)</v>
          </cell>
          <cell r="D2980" t="str">
            <v>Other Pile Fabrics Of    Cotton</v>
          </cell>
          <cell r="E2980">
            <v>100</v>
          </cell>
          <cell r="F2980">
            <v>100</v>
          </cell>
          <cell r="G2980">
            <v>99.85275</v>
          </cell>
          <cell r="H2980">
            <v>90.371255000000005</v>
          </cell>
          <cell r="I2980">
            <v>91.654577500000002</v>
          </cell>
          <cell r="J2980">
            <v>89.701718333333346</v>
          </cell>
          <cell r="K2980">
            <v>7.4783824999999995</v>
          </cell>
        </row>
        <row r="2981">
          <cell r="A2981" t="str">
            <v>33215(D)</v>
          </cell>
          <cell r="D2981" t="str">
            <v>Other Pile Fabrics Of    Man-Made Fibres</v>
          </cell>
          <cell r="E2981">
            <v>100</v>
          </cell>
          <cell r="F2981">
            <v>100</v>
          </cell>
          <cell r="G2981">
            <v>99.85275</v>
          </cell>
          <cell r="H2981">
            <v>90.371255000000005</v>
          </cell>
          <cell r="I2981">
            <v>91.654577500000002</v>
          </cell>
          <cell r="J2981">
            <v>89.701718333333346</v>
          </cell>
          <cell r="K2981">
            <v>7.4783824999999995</v>
          </cell>
        </row>
        <row r="2982">
          <cell r="A2982" t="str">
            <v>33215(D)</v>
          </cell>
          <cell r="D2982" t="str">
            <v>Other Pile Fabrics Of    Other Textile Materials</v>
          </cell>
          <cell r="E2982">
            <v>100</v>
          </cell>
          <cell r="F2982">
            <v>100</v>
          </cell>
          <cell r="G2982">
            <v>99.85275</v>
          </cell>
          <cell r="H2982">
            <v>90.371255000000005</v>
          </cell>
          <cell r="I2982">
            <v>91.654577500000002</v>
          </cell>
          <cell r="J2982">
            <v>89.701718333333346</v>
          </cell>
          <cell r="K2982">
            <v>7.4783824999999995</v>
          </cell>
        </row>
        <row r="2983">
          <cell r="A2983" t="str">
            <v>33215(D)</v>
          </cell>
          <cell r="D2983" t="str">
            <v>Other Knitted Or         Crocheted Fabrics Of A   Width N.E. 30 Cm, Cont   By Wt &gt; 5% Of Elastomericyarn Or Rubber Thread</v>
          </cell>
          <cell r="E2983">
            <v>100</v>
          </cell>
          <cell r="F2983">
            <v>100</v>
          </cell>
          <cell r="G2983">
            <v>99.85275</v>
          </cell>
          <cell r="H2983">
            <v>90.371255000000005</v>
          </cell>
          <cell r="I2983">
            <v>91.654577500000002</v>
          </cell>
          <cell r="J2983">
            <v>89.701718333333346</v>
          </cell>
          <cell r="K2983">
            <v>7.4783824999999995</v>
          </cell>
        </row>
        <row r="2984">
          <cell r="A2984" t="str">
            <v>33213(D)</v>
          </cell>
          <cell r="D2984" t="str">
            <v>Warp Knit Fabrics        (Including Those Made On Galloon Knitting         Machines) Of Cotton</v>
          </cell>
          <cell r="E2984">
            <v>100</v>
          </cell>
          <cell r="F2984">
            <v>100</v>
          </cell>
          <cell r="G2984">
            <v>99.85275</v>
          </cell>
          <cell r="H2984">
            <v>90.371255000000005</v>
          </cell>
          <cell r="I2984">
            <v>91.654577500000002</v>
          </cell>
          <cell r="J2984">
            <v>89.701718333333346</v>
          </cell>
          <cell r="K2984">
            <v>7.4783824999999995</v>
          </cell>
        </row>
        <row r="2985">
          <cell r="A2985" t="str">
            <v>33215(D)</v>
          </cell>
          <cell r="D2985" t="str">
            <v>Warp Knit Fabrics        (Including Those Made On Galloon Knitting         Machines) Of Man-Made    Fibres</v>
          </cell>
          <cell r="E2985">
            <v>100</v>
          </cell>
          <cell r="F2985">
            <v>100</v>
          </cell>
          <cell r="G2985">
            <v>99.85275</v>
          </cell>
          <cell r="H2985">
            <v>90.371255000000005</v>
          </cell>
          <cell r="I2985">
            <v>91.654577500000002</v>
          </cell>
          <cell r="J2985">
            <v>89.701718333333346</v>
          </cell>
          <cell r="K2985">
            <v>7.4783824999999995</v>
          </cell>
        </row>
        <row r="2986">
          <cell r="A2986" t="str">
            <v>33127(D)</v>
          </cell>
          <cell r="D2986" t="str">
            <v>Other Knitted Or         Crocheted Fabrics Of     Cotton</v>
          </cell>
          <cell r="E2986">
            <v>100</v>
          </cell>
          <cell r="F2986">
            <v>100</v>
          </cell>
          <cell r="G2986">
            <v>99.85275</v>
          </cell>
          <cell r="H2986">
            <v>90.371255000000005</v>
          </cell>
          <cell r="I2986">
            <v>91.654577500000002</v>
          </cell>
          <cell r="J2986">
            <v>89.701718333333346</v>
          </cell>
          <cell r="K2986">
            <v>7.4783824999999995</v>
          </cell>
        </row>
        <row r="2987">
          <cell r="A2987" t="str">
            <v>33129(D)</v>
          </cell>
          <cell r="D2987" t="str">
            <v>Other Knitted Or         Crocheted Fabrics Of     Man-Made Fibres</v>
          </cell>
          <cell r="E2987">
            <v>100</v>
          </cell>
          <cell r="F2987">
            <v>100</v>
          </cell>
          <cell r="G2987">
            <v>99.85275</v>
          </cell>
          <cell r="H2987">
            <v>90.371255000000005</v>
          </cell>
          <cell r="I2987">
            <v>91.654577500000002</v>
          </cell>
          <cell r="J2987">
            <v>89.701718333333346</v>
          </cell>
          <cell r="K2987">
            <v>7.4783824999999995</v>
          </cell>
        </row>
        <row r="2988">
          <cell r="A2988" t="str">
            <v>33129(D)</v>
          </cell>
          <cell r="D2988" t="str">
            <v>Other Fabrics, Other     Than Knitted Or Crocheted</v>
          </cell>
          <cell r="E2988">
            <v>100</v>
          </cell>
          <cell r="F2988">
            <v>100</v>
          </cell>
          <cell r="G2988">
            <v>99.85275</v>
          </cell>
          <cell r="H2988">
            <v>90.371255000000005</v>
          </cell>
          <cell r="I2988">
            <v>91.654577500000002</v>
          </cell>
          <cell r="J2988">
            <v>89.701718333333346</v>
          </cell>
          <cell r="K2988">
            <v>7.4783824999999995</v>
          </cell>
        </row>
        <row r="2989">
          <cell r="A2989" t="str">
            <v>33129(D)</v>
          </cell>
          <cell r="D2989" t="str">
            <v>Elastic Webbing (New)</v>
          </cell>
          <cell r="E2989">
            <v>99.99986916666667</v>
          </cell>
          <cell r="F2989">
            <v>84.864497499999999</v>
          </cell>
          <cell r="G2989">
            <v>85.499732500000007</v>
          </cell>
          <cell r="H2989">
            <v>86.66442583333334</v>
          </cell>
          <cell r="I2989">
            <v>84.541490833333341</v>
          </cell>
          <cell r="J2989">
            <v>85.620762499999998</v>
          </cell>
          <cell r="K2989">
            <v>6.9961966666666662</v>
          </cell>
        </row>
        <row r="2990">
          <cell r="A2990" t="str">
            <v>33129(D)</v>
          </cell>
          <cell r="D2990" t="str">
            <v>Other Woven Fabrics Of   Man-Made Fibres</v>
          </cell>
          <cell r="E2990">
            <v>99.999047500000003</v>
          </cell>
          <cell r="F2990">
            <v>95.282354999999995</v>
          </cell>
          <cell r="G2990">
            <v>73.685485833333331</v>
          </cell>
          <cell r="H2990">
            <v>82.110512499999999</v>
          </cell>
          <cell r="I2990">
            <v>66.753871666666669</v>
          </cell>
          <cell r="J2990">
            <v>74.560981666666663</v>
          </cell>
          <cell r="K2990">
            <v>5.208896666666667</v>
          </cell>
        </row>
        <row r="2991">
          <cell r="A2991" t="str">
            <v>33132(D)</v>
          </cell>
          <cell r="D2991" t="str">
            <v>Woven Labels, Badges And Similar Articles Of      Textile Materials, In Thepiece/Strips/Cut To Shapeor Size, Not Embroided</v>
          </cell>
          <cell r="E2991">
            <v>100</v>
          </cell>
          <cell r="F2991">
            <v>83.193280000000001</v>
          </cell>
          <cell r="G2991">
            <v>87.394960000000012</v>
          </cell>
          <cell r="H2991">
            <v>87.394960000000012</v>
          </cell>
          <cell r="I2991">
            <v>87.394960000000012</v>
          </cell>
          <cell r="J2991">
            <v>87.394960000000012</v>
          </cell>
          <cell r="K2991">
            <v>7.2829133333333331</v>
          </cell>
        </row>
        <row r="2992">
          <cell r="A2992" t="str">
            <v>33132(D)</v>
          </cell>
          <cell r="D2992" t="str">
            <v>Lace, Other Than Shoe Lace</v>
          </cell>
          <cell r="E2992">
            <v>99.99986916666667</v>
          </cell>
          <cell r="F2992">
            <v>84.864497499999999</v>
          </cell>
          <cell r="G2992">
            <v>85.499732500000007</v>
          </cell>
          <cell r="H2992">
            <v>86.66442583333334</v>
          </cell>
          <cell r="I2992">
            <v>84.541490833333341</v>
          </cell>
          <cell r="J2992">
            <v>85.620762499999998</v>
          </cell>
          <cell r="K2992">
            <v>6.9961966666666662</v>
          </cell>
        </row>
        <row r="2993">
          <cell r="A2993" t="str">
            <v>33338(D)</v>
          </cell>
          <cell r="D2993" t="str">
            <v>Non-Wovens, Whether Or   Not Impregnated, Coated, Covered Or Laminated, Of Man-Made Filaments,      Weighing Not &gt; 25 G/M2</v>
          </cell>
          <cell r="E2993">
            <v>99.999999166666669</v>
          </cell>
          <cell r="F2993">
            <v>107.10498083333333</v>
          </cell>
          <cell r="G2993">
            <v>111.48088249999999</v>
          </cell>
          <cell r="H2993">
            <v>119.031385</v>
          </cell>
          <cell r="I2993">
            <v>113.91775</v>
          </cell>
          <cell r="J2993">
            <v>128.9213575</v>
          </cell>
          <cell r="K2993">
            <v>9.4137808333333339</v>
          </cell>
        </row>
        <row r="2994">
          <cell r="A2994" t="str">
            <v>33335(D)</v>
          </cell>
          <cell r="D2994" t="str">
            <v>Non-Wovens, Other Than   Of Man-Made Filaments,   Weighing &gt; 150 G/M2</v>
          </cell>
          <cell r="E2994">
            <v>100.00002333333333</v>
          </cell>
          <cell r="F2994">
            <v>102.31632583333334</v>
          </cell>
          <cell r="G2994">
            <v>89.211948333333325</v>
          </cell>
          <cell r="H2994">
            <v>95.72331250000002</v>
          </cell>
          <cell r="I2994">
            <v>93.304176666666663</v>
          </cell>
          <cell r="J2994">
            <v>109.286895</v>
          </cell>
          <cell r="K2994">
            <v>8.9067325000000004</v>
          </cell>
        </row>
        <row r="2995">
          <cell r="A2995" t="str">
            <v>33611(D)</v>
          </cell>
          <cell r="D2995" t="str">
            <v>P.V.C. Leather Cloth</v>
          </cell>
          <cell r="E2995">
            <v>100.00002333333333</v>
          </cell>
          <cell r="F2995">
            <v>102.31632583333334</v>
          </cell>
          <cell r="G2995">
            <v>89.211948333333325</v>
          </cell>
          <cell r="H2995">
            <v>95.72331250000002</v>
          </cell>
          <cell r="I2995">
            <v>93.304176666666663</v>
          </cell>
          <cell r="J2995">
            <v>109.286895</v>
          </cell>
          <cell r="K2995">
            <v>8.9067325000000004</v>
          </cell>
        </row>
        <row r="2996">
          <cell r="A2996" t="str">
            <v>33333(D)</v>
          </cell>
          <cell r="D2996" t="str">
            <v>Textile Fabrics,         Impregnated, Coated,     Covered Or Laminated Withother Materials</v>
          </cell>
          <cell r="E2996">
            <v>100.00002333333333</v>
          </cell>
          <cell r="F2996">
            <v>102.31632583333334</v>
          </cell>
          <cell r="G2996">
            <v>89.211948333333325</v>
          </cell>
          <cell r="H2996">
            <v>95.72331250000002</v>
          </cell>
          <cell r="I2996">
            <v>93.304176666666663</v>
          </cell>
          <cell r="J2996">
            <v>109.286895</v>
          </cell>
          <cell r="K2996">
            <v>8.9067325000000004</v>
          </cell>
        </row>
        <row r="2997">
          <cell r="A2997" t="str">
            <v>33326(D)</v>
          </cell>
          <cell r="D2997" t="str">
            <v>Nylon String/Cords/Twines</v>
          </cell>
          <cell r="E2997">
            <v>100.00002333333333</v>
          </cell>
          <cell r="F2997">
            <v>102.31632583333334</v>
          </cell>
          <cell r="G2997">
            <v>89.211948333333325</v>
          </cell>
          <cell r="H2997">
            <v>95.72331250000002</v>
          </cell>
          <cell r="I2997">
            <v>93.304176666666663</v>
          </cell>
          <cell r="J2997">
            <v>109.286895</v>
          </cell>
          <cell r="K2997">
            <v>8.9067325000000004</v>
          </cell>
        </row>
        <row r="2998">
          <cell r="A2998" t="str">
            <v>33328(D)</v>
          </cell>
          <cell r="D2998" t="str">
            <v>Fishing Line/Net</v>
          </cell>
          <cell r="E2998">
            <v>100.00002333333333</v>
          </cell>
          <cell r="F2998">
            <v>102.31632583333334</v>
          </cell>
          <cell r="G2998">
            <v>89.211948333333325</v>
          </cell>
          <cell r="H2998">
            <v>95.72331250000002</v>
          </cell>
          <cell r="I2998">
            <v>93.304176666666663</v>
          </cell>
          <cell r="J2998">
            <v>109.286895</v>
          </cell>
          <cell r="K2998">
            <v>8.9067325000000004</v>
          </cell>
        </row>
        <row r="2999">
          <cell r="A2999" t="str">
            <v>33336(D)</v>
          </cell>
          <cell r="D2999" t="str">
            <v>Wadding Of Man-Made      Fibres</v>
          </cell>
          <cell r="E2999">
            <v>100.00014583333333</v>
          </cell>
          <cell r="F2999">
            <v>100.38497</v>
          </cell>
          <cell r="G2999">
            <v>107.62108666666666</v>
          </cell>
          <cell r="H2999">
            <v>110.16739499999998</v>
          </cell>
          <cell r="I2999">
            <v>110.95862</v>
          </cell>
          <cell r="J2999">
            <v>110.95862</v>
          </cell>
          <cell r="K2999">
            <v>9.2465516666666669</v>
          </cell>
        </row>
        <row r="3000">
          <cell r="A3000" t="str">
            <v>33317(D)</v>
          </cell>
          <cell r="D3000" t="str">
            <v>Bolting Cloth, Whether Ornot Made Up</v>
          </cell>
          <cell r="E3000">
            <v>100.00002333333333</v>
          </cell>
          <cell r="F3000">
            <v>102.31632583333334</v>
          </cell>
          <cell r="G3000">
            <v>89.211948333333325</v>
          </cell>
          <cell r="H3000">
            <v>95.72331250000002</v>
          </cell>
          <cell r="I3000">
            <v>93.304176666666663</v>
          </cell>
          <cell r="J3000">
            <v>109.286895</v>
          </cell>
          <cell r="K3000">
            <v>8.9067325000000004</v>
          </cell>
        </row>
        <row r="3001">
          <cell r="A3001" t="str">
            <v>33317(D)</v>
          </cell>
          <cell r="D3001" t="str">
            <v>Other Tex Fab &amp;  Atl For M/C.</v>
          </cell>
          <cell r="E3001">
            <v>100</v>
          </cell>
          <cell r="F3001">
            <v>93.9816</v>
          </cell>
          <cell r="G3001">
            <v>73.765358333333324</v>
          </cell>
          <cell r="H3001">
            <v>83.598725000000002</v>
          </cell>
          <cell r="I3001">
            <v>81.039424166666677</v>
          </cell>
          <cell r="J3001">
            <v>88.902930833333343</v>
          </cell>
          <cell r="K3001">
            <v>7.1188874999999996</v>
          </cell>
        </row>
        <row r="3002">
          <cell r="A3002" t="str">
            <v>33334(D)</v>
          </cell>
          <cell r="D3002" t="str">
            <v>Tyre Cord Fabrics Of Hightenacity Yarn Of Nylon Orother Polyamides</v>
          </cell>
          <cell r="E3002">
            <v>99.999999166666669</v>
          </cell>
          <cell r="F3002">
            <v>102.1408125</v>
          </cell>
          <cell r="G3002">
            <v>76.971202500000004</v>
          </cell>
          <cell r="H3002">
            <v>83.800694166666659</v>
          </cell>
          <cell r="I3002">
            <v>81.509121666666672</v>
          </cell>
          <cell r="J3002">
            <v>103.79164833333333</v>
          </cell>
          <cell r="K3002">
            <v>8.8496908333333337</v>
          </cell>
        </row>
        <row r="3003">
          <cell r="A3003" t="str">
            <v>33334(D)</v>
          </cell>
          <cell r="D3003" t="str">
            <v>Tyre Cord Fabrics Of Hightenacity Yarn Of         Polyesters</v>
          </cell>
          <cell r="E3003">
            <v>100.00002333333333</v>
          </cell>
          <cell r="F3003">
            <v>102.31632583333334</v>
          </cell>
          <cell r="G3003">
            <v>89.211948333333325</v>
          </cell>
          <cell r="H3003">
            <v>95.72331250000002</v>
          </cell>
          <cell r="I3003">
            <v>93.304176666666663</v>
          </cell>
          <cell r="J3003">
            <v>109.286895</v>
          </cell>
          <cell r="K3003">
            <v>8.9067325000000004</v>
          </cell>
        </row>
        <row r="3004">
          <cell r="A3004" t="str">
            <v>33132(D)</v>
          </cell>
          <cell r="D3004" t="str">
            <v>Shoe Lace (New)</v>
          </cell>
          <cell r="E3004">
            <v>99.999643333333324</v>
          </cell>
          <cell r="F3004">
            <v>96.000904166666686</v>
          </cell>
          <cell r="G3004">
            <v>96.654944166666681</v>
          </cell>
          <cell r="H3004">
            <v>95.030642500000013</v>
          </cell>
          <cell r="I3004">
            <v>101.6878725</v>
          </cell>
          <cell r="J3004">
            <v>106.19420833333334</v>
          </cell>
          <cell r="K3004">
            <v>8.9520099999999996</v>
          </cell>
        </row>
        <row r="3005">
          <cell r="A3005" t="str">
            <v>33321(D)</v>
          </cell>
          <cell r="D3005" t="str">
            <v>Carpets</v>
          </cell>
          <cell r="E3005">
            <v>99.999643333333324</v>
          </cell>
          <cell r="F3005">
            <v>96.000904166666686</v>
          </cell>
          <cell r="G3005">
            <v>96.654944166666681</v>
          </cell>
          <cell r="H3005">
            <v>95.030642500000013</v>
          </cell>
          <cell r="I3005">
            <v>101.6878725</v>
          </cell>
          <cell r="J3005">
            <v>106.19420833333334</v>
          </cell>
          <cell r="K3005">
            <v>8.9520099999999996</v>
          </cell>
        </row>
        <row r="3006">
          <cell r="A3006" t="str">
            <v>33321(D)</v>
          </cell>
          <cell r="D3006" t="str">
            <v>Carpets And Other Textilefloor Coverings, Of Otherman-Made Textile         Materials, Tufted,       Whether Or Not Made Up</v>
          </cell>
          <cell r="E3006">
            <v>99.999643333333324</v>
          </cell>
          <cell r="F3006">
            <v>96.000904166666686</v>
          </cell>
          <cell r="G3006">
            <v>96.654944166666681</v>
          </cell>
          <cell r="H3006">
            <v>95.030642500000013</v>
          </cell>
          <cell r="I3006">
            <v>101.6878725</v>
          </cell>
          <cell r="J3006">
            <v>106.19420833333334</v>
          </cell>
          <cell r="K3006">
            <v>8.9520099999999996</v>
          </cell>
        </row>
        <row r="3007">
          <cell r="A3007" t="str">
            <v>36311(D)</v>
          </cell>
          <cell r="D3007" t="str">
            <v>Cement Clinkers</v>
          </cell>
          <cell r="E3007">
            <v>99.999958333333339</v>
          </cell>
          <cell r="F3007">
            <v>121.06033666666669</v>
          </cell>
          <cell r="G3007">
            <v>120.639365</v>
          </cell>
          <cell r="H3007">
            <v>120.98740333333333</v>
          </cell>
          <cell r="I3007">
            <v>123.69376666666668</v>
          </cell>
          <cell r="J3007">
            <v>145.93088</v>
          </cell>
          <cell r="K3007">
            <v>14.446303333333333</v>
          </cell>
        </row>
        <row r="3008">
          <cell r="A3008" t="str">
            <v>36311(D)</v>
          </cell>
          <cell r="D3008" t="str">
            <v>Cement Coloured</v>
          </cell>
          <cell r="E3008">
            <v>99.999958333333339</v>
          </cell>
          <cell r="F3008">
            <v>121.06033666666669</v>
          </cell>
          <cell r="G3008">
            <v>120.639365</v>
          </cell>
          <cell r="H3008">
            <v>120.98740333333333</v>
          </cell>
          <cell r="I3008">
            <v>123.69376666666668</v>
          </cell>
          <cell r="J3008">
            <v>145.93088</v>
          </cell>
          <cell r="K3008">
            <v>14.446303333333333</v>
          </cell>
        </row>
        <row r="3009">
          <cell r="A3009" t="str">
            <v>36311(D)</v>
          </cell>
          <cell r="D3009" t="str">
            <v>Cement Portland</v>
          </cell>
          <cell r="E3009">
            <v>99.999958333333339</v>
          </cell>
          <cell r="F3009">
            <v>121.06033666666669</v>
          </cell>
          <cell r="G3009">
            <v>120.639365</v>
          </cell>
          <cell r="H3009">
            <v>120.98740333333333</v>
          </cell>
          <cell r="I3009">
            <v>123.69376666666668</v>
          </cell>
          <cell r="J3009">
            <v>145.93088</v>
          </cell>
          <cell r="K3009">
            <v>14.446303333333333</v>
          </cell>
        </row>
        <row r="3010">
          <cell r="A3010" t="str">
            <v>36311(D)</v>
          </cell>
          <cell r="D3010" t="str">
            <v>Ready Mix Concrete</v>
          </cell>
          <cell r="E3010">
            <v>99.999958333333339</v>
          </cell>
          <cell r="F3010">
            <v>121.06033666666669</v>
          </cell>
          <cell r="G3010">
            <v>120.639365</v>
          </cell>
          <cell r="H3010">
            <v>120.98740333333333</v>
          </cell>
          <cell r="I3010">
            <v>123.69376666666668</v>
          </cell>
          <cell r="J3010">
            <v>145.93088</v>
          </cell>
          <cell r="K3010">
            <v>14.446303333333333</v>
          </cell>
        </row>
        <row r="3011">
          <cell r="A3011" t="str">
            <v>36413(D)</v>
          </cell>
          <cell r="D3011" t="str">
            <v>Wooden Cement Board (New)</v>
          </cell>
          <cell r="E3011">
            <v>99.999958333333339</v>
          </cell>
          <cell r="F3011">
            <v>121.06033666666669</v>
          </cell>
          <cell r="G3011">
            <v>120.639365</v>
          </cell>
          <cell r="H3011">
            <v>120.98740333333333</v>
          </cell>
          <cell r="I3011">
            <v>123.69376666666668</v>
          </cell>
          <cell r="J3011">
            <v>145.93088</v>
          </cell>
          <cell r="K3011">
            <v>14.446303333333333</v>
          </cell>
        </row>
        <row r="3012">
          <cell r="A3012" t="str">
            <v>36311(D)</v>
          </cell>
          <cell r="D3012" t="str">
            <v>Concrete Piles, Posts, Poles</v>
          </cell>
          <cell r="E3012">
            <v>99.999958333333339</v>
          </cell>
          <cell r="F3012">
            <v>121.06033666666669</v>
          </cell>
          <cell r="G3012">
            <v>120.639365</v>
          </cell>
          <cell r="H3012">
            <v>120.98740333333333</v>
          </cell>
          <cell r="I3012">
            <v>123.69376666666668</v>
          </cell>
          <cell r="J3012">
            <v>145.93088</v>
          </cell>
          <cell r="K3012">
            <v>14.446303333333333</v>
          </cell>
        </row>
        <row r="3013">
          <cell r="A3013" t="str">
            <v>36413(D)</v>
          </cell>
          <cell r="D3013" t="str">
            <v>Corrugated Sheets</v>
          </cell>
          <cell r="E3013">
            <v>99.999958333333339</v>
          </cell>
          <cell r="F3013">
            <v>121.06033666666669</v>
          </cell>
          <cell r="G3013">
            <v>120.639365</v>
          </cell>
          <cell r="H3013">
            <v>120.98740333333333</v>
          </cell>
          <cell r="I3013">
            <v>123.69376666666668</v>
          </cell>
          <cell r="J3013">
            <v>145.93088</v>
          </cell>
          <cell r="K3013">
            <v>14.446303333333333</v>
          </cell>
        </row>
        <row r="3014">
          <cell r="A3014" t="str">
            <v>36211(D)</v>
          </cell>
          <cell r="D3014" t="str">
            <v>Ceramic Tiles</v>
          </cell>
          <cell r="E3014">
            <v>100</v>
          </cell>
          <cell r="F3014">
            <v>102.7355</v>
          </cell>
          <cell r="G3014">
            <v>98.869025000000008</v>
          </cell>
          <cell r="H3014">
            <v>96.532657499999985</v>
          </cell>
          <cell r="I3014">
            <v>108.22002499999999</v>
          </cell>
          <cell r="J3014">
            <v>116.44856666666665</v>
          </cell>
          <cell r="K3014">
            <v>9.5652499999999989</v>
          </cell>
        </row>
        <row r="3015">
          <cell r="A3015" t="str">
            <v>36211(D)</v>
          </cell>
          <cell r="D3015" t="str">
            <v>Refractory Bricks,Blocks,Tile, By Wt,Singly Or To-Gether,&gt;50% Of The Eleme-Nts Mg,Ca Or Cr Expressedas Mgo, Cao Or Cr203</v>
          </cell>
          <cell r="E3015">
            <v>100</v>
          </cell>
          <cell r="F3015">
            <v>102.7355</v>
          </cell>
          <cell r="G3015">
            <v>98.869025000000008</v>
          </cell>
          <cell r="H3015">
            <v>96.532657499999985</v>
          </cell>
          <cell r="I3015">
            <v>108.22002499999999</v>
          </cell>
          <cell r="J3015">
            <v>116.44856666666665</v>
          </cell>
          <cell r="K3015">
            <v>9.5652499999999989</v>
          </cell>
        </row>
        <row r="3016">
          <cell r="A3016" t="str">
            <v>36211(D)</v>
          </cell>
          <cell r="D3016" t="str">
            <v>Other Refractory Bricks, Blocks, Tile &amp; Similar   Refractory Ceramic       Constructional Goods</v>
          </cell>
          <cell r="E3016">
            <v>100</v>
          </cell>
          <cell r="F3016">
            <v>100</v>
          </cell>
          <cell r="G3016">
            <v>98.644337500000006</v>
          </cell>
          <cell r="H3016">
            <v>92.942581666666655</v>
          </cell>
          <cell r="I3016">
            <v>89.673044166666671</v>
          </cell>
          <cell r="J3016">
            <v>86.283891666666676</v>
          </cell>
          <cell r="K3016">
            <v>6.5390749999999995</v>
          </cell>
        </row>
        <row r="3017">
          <cell r="A3017" t="str">
            <v>36211(D)</v>
          </cell>
          <cell r="D3017" t="str">
            <v>Refractory Cements,      Mortars, Concrete And    Similar Compositions</v>
          </cell>
          <cell r="E3017">
            <v>100</v>
          </cell>
          <cell r="F3017">
            <v>104.08162999999998</v>
          </cell>
          <cell r="G3017">
            <v>98.979589999999988</v>
          </cell>
          <cell r="H3017">
            <v>98.299319166666663</v>
          </cell>
          <cell r="I3017">
            <v>117.34694</v>
          </cell>
          <cell r="J3017">
            <v>131.29251666666667</v>
          </cell>
          <cell r="K3017">
            <v>11.054421666666668</v>
          </cell>
        </row>
        <row r="3018">
          <cell r="A3018" t="str">
            <v>36212(D)</v>
          </cell>
          <cell r="D3018" t="str">
            <v>Brick Earthern</v>
          </cell>
          <cell r="E3018">
            <v>100</v>
          </cell>
          <cell r="F3018">
            <v>102.7355</v>
          </cell>
          <cell r="G3018">
            <v>98.869025000000008</v>
          </cell>
          <cell r="H3018">
            <v>96.532657499999985</v>
          </cell>
          <cell r="I3018">
            <v>108.22002499999999</v>
          </cell>
          <cell r="J3018">
            <v>116.44856666666665</v>
          </cell>
          <cell r="K3018">
            <v>9.5652499999999989</v>
          </cell>
        </row>
        <row r="3019">
          <cell r="A3019" t="str">
            <v>36212(D)</v>
          </cell>
          <cell r="D3019" t="str">
            <v>Pipes, Under 6" (Inside Diameter), Earthen</v>
          </cell>
          <cell r="E3019">
            <v>100</v>
          </cell>
          <cell r="F3019">
            <v>102.7355</v>
          </cell>
          <cell r="G3019">
            <v>98.869025000000008</v>
          </cell>
          <cell r="H3019">
            <v>96.532657499999985</v>
          </cell>
          <cell r="I3019">
            <v>108.22002499999999</v>
          </cell>
          <cell r="J3019">
            <v>116.44856666666665</v>
          </cell>
          <cell r="K3019">
            <v>9.5652499999999989</v>
          </cell>
        </row>
        <row r="3020">
          <cell r="A3020" t="str">
            <v>36212(D)</v>
          </cell>
          <cell r="D3020" t="str">
            <v>Tiles, Mosaic (New)</v>
          </cell>
          <cell r="E3020">
            <v>100</v>
          </cell>
          <cell r="F3020">
            <v>102.7355</v>
          </cell>
          <cell r="G3020">
            <v>98.869025000000008</v>
          </cell>
          <cell r="H3020">
            <v>96.532657499999985</v>
          </cell>
          <cell r="I3020">
            <v>108.22002499999999</v>
          </cell>
          <cell r="J3020">
            <v>116.44856666666665</v>
          </cell>
          <cell r="K3020">
            <v>9.5652499999999989</v>
          </cell>
        </row>
        <row r="3021">
          <cell r="A3021" t="str">
            <v>36415(D)</v>
          </cell>
          <cell r="D3021" t="str">
            <v>Millstones And Grind-    Stones For Milling,Grind-Ing Or Pulping</v>
          </cell>
          <cell r="E3021">
            <v>100.00012333333332</v>
          </cell>
          <cell r="F3021">
            <v>105.03857083333334</v>
          </cell>
          <cell r="G3021">
            <v>121.04827583333332</v>
          </cell>
          <cell r="H3021">
            <v>103.39224666666667</v>
          </cell>
          <cell r="I3021">
            <v>100.28734000000001</v>
          </cell>
          <cell r="J3021">
            <v>100.28734000000001</v>
          </cell>
          <cell r="K3021">
            <v>8.3572783333333334</v>
          </cell>
        </row>
        <row r="3022">
          <cell r="A3022" t="str">
            <v>36415(D)</v>
          </cell>
          <cell r="D3022" t="str">
            <v>Other Millstones &amp; Grind-Stones, Grinding Wheels  And The Like, Of Agglome-Rated Synthetic/Natural  Diamond</v>
          </cell>
          <cell r="E3022">
            <v>100</v>
          </cell>
          <cell r="F3022">
            <v>100</v>
          </cell>
          <cell r="G3022">
            <v>100</v>
          </cell>
          <cell r="H3022">
            <v>99.03216333333333</v>
          </cell>
          <cell r="I3022">
            <v>98.019004166666662</v>
          </cell>
          <cell r="J3022">
            <v>89.916664166666664</v>
          </cell>
          <cell r="K3022">
            <v>7.9057016666666664</v>
          </cell>
        </row>
        <row r="3023">
          <cell r="A3023" t="str">
            <v>36415(D)</v>
          </cell>
          <cell r="D3023" t="str">
            <v>Hand Sharpening Or       Polishing Stones</v>
          </cell>
          <cell r="E3023">
            <v>99.99882833333335</v>
          </cell>
          <cell r="F3023">
            <v>137.99604333333332</v>
          </cell>
          <cell r="G3023">
            <v>161.59061</v>
          </cell>
          <cell r="H3023">
            <v>127.22333166666667</v>
          </cell>
          <cell r="I3023">
            <v>149.29568</v>
          </cell>
          <cell r="J3023">
            <v>183.80932250000004</v>
          </cell>
          <cell r="K3023">
            <v>16.276155833333334</v>
          </cell>
        </row>
        <row r="3024">
          <cell r="A3024" t="str">
            <v>36415(D)</v>
          </cell>
          <cell r="D3024" t="str">
            <v>Natural Or Artificial    Abrasive Powder Or Grain,On A Base Of Woven       Textile Fabrics Only</v>
          </cell>
          <cell r="E3024">
            <v>100.00015249999998</v>
          </cell>
          <cell r="F3024">
            <v>113.65289250000002</v>
          </cell>
          <cell r="G3024">
            <v>97.37460999999999</v>
          </cell>
          <cell r="H3024">
            <v>104.25526666666667</v>
          </cell>
          <cell r="I3024">
            <v>114.63973166666666</v>
          </cell>
          <cell r="J3024">
            <v>115.62633000000001</v>
          </cell>
          <cell r="K3024">
            <v>9.6355275000000002</v>
          </cell>
        </row>
        <row r="3025">
          <cell r="A3025" t="str">
            <v>36415(D)</v>
          </cell>
          <cell r="D3025" t="str">
            <v>Natural Or Artificial    Abrasive Powder Or Grain,On A Base Of Paper Or    Paperboard Only</v>
          </cell>
          <cell r="E3025">
            <v>99.99993666666667</v>
          </cell>
          <cell r="F3025">
            <v>101.10493833333334</v>
          </cell>
          <cell r="G3025">
            <v>82.183909999999997</v>
          </cell>
          <cell r="H3025">
            <v>94.622493333333352</v>
          </cell>
          <cell r="I3025">
            <v>100.705105</v>
          </cell>
          <cell r="J3025">
            <v>107.2794875</v>
          </cell>
          <cell r="K3025">
            <v>8.3579283333333336</v>
          </cell>
        </row>
        <row r="3026">
          <cell r="A3026" t="str">
            <v>36417(D)</v>
          </cell>
          <cell r="D3026" t="str">
            <v>Natural Or Artificial    Abrasive Powder Or Grain,On A Base Of Other       Materials</v>
          </cell>
          <cell r="E3026">
            <v>99.999958333333325</v>
          </cell>
          <cell r="F3026">
            <v>104.1778475</v>
          </cell>
          <cell r="G3026">
            <v>98.372440833333343</v>
          </cell>
          <cell r="H3026">
            <v>100.59841916666666</v>
          </cell>
          <cell r="I3026">
            <v>105.41040666666666</v>
          </cell>
          <cell r="J3026">
            <v>110.2192275</v>
          </cell>
          <cell r="K3026">
            <v>9.2715325000000011</v>
          </cell>
        </row>
        <row r="3027">
          <cell r="A3027" t="str">
            <v>36418(D)</v>
          </cell>
          <cell r="D3027" t="str">
            <v>Ceiling Products Mainly Of Plaster</v>
          </cell>
          <cell r="E3027">
            <v>99.999958333333325</v>
          </cell>
          <cell r="F3027">
            <v>104.1778475</v>
          </cell>
          <cell r="G3027">
            <v>98.372440833333343</v>
          </cell>
          <cell r="H3027">
            <v>100.59841916666666</v>
          </cell>
          <cell r="I3027">
            <v>105.41040666666666</v>
          </cell>
          <cell r="J3027">
            <v>110.2192275</v>
          </cell>
          <cell r="K3027">
            <v>9.2715325000000011</v>
          </cell>
        </row>
        <row r="3028">
          <cell r="A3028" t="str">
            <v>36411(D)</v>
          </cell>
          <cell r="D3028" t="str">
            <v>Concrete Slabs Other Than Paving Slabs (E.G. Drain  Cover, Slabs, Toilet Slabs, Etc.)</v>
          </cell>
          <cell r="E3028">
            <v>99.999958333333325</v>
          </cell>
          <cell r="F3028">
            <v>104.1778475</v>
          </cell>
          <cell r="G3028">
            <v>98.372440833333343</v>
          </cell>
          <cell r="H3028">
            <v>100.59841916666666</v>
          </cell>
          <cell r="I3028">
            <v>105.41040666666666</v>
          </cell>
          <cell r="J3028">
            <v>110.2192275</v>
          </cell>
          <cell r="K3028">
            <v>9.2715325000000011</v>
          </cell>
        </row>
        <row r="3029">
          <cell r="A3029" t="str">
            <v>36411(D)</v>
          </cell>
          <cell r="D3029" t="str">
            <v>Roofing Tile Cement, Others</v>
          </cell>
          <cell r="E3029">
            <v>99.999958333333325</v>
          </cell>
          <cell r="F3029">
            <v>104.1778475</v>
          </cell>
          <cell r="G3029">
            <v>98.372440833333343</v>
          </cell>
          <cell r="H3029">
            <v>100.59841916666666</v>
          </cell>
          <cell r="I3029">
            <v>105.41040666666666</v>
          </cell>
          <cell r="J3029">
            <v>110.2192275</v>
          </cell>
          <cell r="K3029">
            <v>9.2715325000000011</v>
          </cell>
        </row>
        <row r="3030">
          <cell r="A3030" t="str">
            <v>36411(D)</v>
          </cell>
          <cell r="D3030" t="str">
            <v>Cement And Concrete Products, N.E.C.</v>
          </cell>
          <cell r="E3030">
            <v>99.999958333333325</v>
          </cell>
          <cell r="F3030">
            <v>104.1778475</v>
          </cell>
          <cell r="G3030">
            <v>98.372440833333343</v>
          </cell>
          <cell r="H3030">
            <v>100.59841916666666</v>
          </cell>
          <cell r="I3030">
            <v>105.41040666666666</v>
          </cell>
          <cell r="J3030">
            <v>110.2192275</v>
          </cell>
          <cell r="K3030">
            <v>9.2715325000000011</v>
          </cell>
        </row>
        <row r="3031">
          <cell r="A3031" t="str">
            <v>36311(D)</v>
          </cell>
          <cell r="D3031" t="str">
            <v>Spun Concrete Poles</v>
          </cell>
          <cell r="E3031">
            <v>99.999958333333325</v>
          </cell>
          <cell r="F3031">
            <v>104.1778475</v>
          </cell>
          <cell r="G3031">
            <v>98.372440833333343</v>
          </cell>
          <cell r="H3031">
            <v>100.59841916666666</v>
          </cell>
          <cell r="I3031">
            <v>105.41040666666666</v>
          </cell>
          <cell r="J3031">
            <v>110.2192275</v>
          </cell>
          <cell r="K3031">
            <v>9.2715325000000011</v>
          </cell>
        </row>
        <row r="3032">
          <cell r="A3032" t="str">
            <v>36411(D)</v>
          </cell>
          <cell r="D3032" t="str">
            <v>Concrete Building Components</v>
          </cell>
          <cell r="E3032">
            <v>99.999958333333325</v>
          </cell>
          <cell r="F3032">
            <v>104.1778475</v>
          </cell>
          <cell r="G3032">
            <v>98.372440833333343</v>
          </cell>
          <cell r="H3032">
            <v>100.59841916666666</v>
          </cell>
          <cell r="I3032">
            <v>105.41040666666666</v>
          </cell>
          <cell r="J3032">
            <v>110.2192275</v>
          </cell>
          <cell r="K3032">
            <v>9.2715325000000011</v>
          </cell>
        </row>
        <row r="3033">
          <cell r="A3033" t="str">
            <v>36418(D)</v>
          </cell>
          <cell r="D3033" t="str">
            <v>Other Worked Mica And    Articles Of Mica, Whetheror Not On A Support Of   Paper, Apperboard Or     Other Materials</v>
          </cell>
          <cell r="E3033">
            <v>99.999926666666667</v>
          </cell>
          <cell r="F3033">
            <v>105.10298666666668</v>
          </cell>
          <cell r="G3033">
            <v>121.05294666666667</v>
          </cell>
          <cell r="H3033">
            <v>116.81647583333334</v>
          </cell>
          <cell r="I3033">
            <v>111.96625083333333</v>
          </cell>
          <cell r="J3033">
            <v>111.95853</v>
          </cell>
          <cell r="K3033">
            <v>9.3298775000000003</v>
          </cell>
        </row>
        <row r="3034">
          <cell r="A3034" t="str">
            <v>36418(D)</v>
          </cell>
          <cell r="D3034" t="str">
            <v>Non-Electrical Articles  Of Graphite Or Other     Carbon</v>
          </cell>
          <cell r="E3034">
            <v>100.00000083333332</v>
          </cell>
          <cell r="F3034">
            <v>78.386935833333325</v>
          </cell>
          <cell r="G3034">
            <v>102.43233833333332</v>
          </cell>
          <cell r="H3034">
            <v>108.55050583333333</v>
          </cell>
          <cell r="I3034">
            <v>108.53763666666667</v>
          </cell>
          <cell r="J3034">
            <v>112.91970500000001</v>
          </cell>
          <cell r="K3034">
            <v>9.3960333333333335</v>
          </cell>
        </row>
        <row r="3035">
          <cell r="A3035" t="str">
            <v>36418(D)</v>
          </cell>
          <cell r="D3035" t="str">
            <v>Other Mixtures &amp; Articlesof Heat-Insulating,      Sound-Insulating Or      Sound-Absorbing Mineral  Materials</v>
          </cell>
          <cell r="E3035">
            <v>99.999997500000021</v>
          </cell>
          <cell r="F3035">
            <v>99.572190833333323</v>
          </cell>
          <cell r="G3035">
            <v>104.27807666666666</v>
          </cell>
          <cell r="H3035">
            <v>124.420675</v>
          </cell>
          <cell r="I3035">
            <v>118.50267000000001</v>
          </cell>
          <cell r="J3035">
            <v>118.50267000000001</v>
          </cell>
          <cell r="K3035">
            <v>9.8752224999999996</v>
          </cell>
        </row>
        <row r="3036">
          <cell r="A3036" t="str">
            <v>36211(D)</v>
          </cell>
          <cell r="D3036" t="str">
            <v>Other Refractory Ceramic Goods &amp; Sim Pdt, O/T     Those Of Siliceous Fossilmeals Or Sim Siliceous Earths</v>
          </cell>
          <cell r="E3036">
            <v>100.00012250000002</v>
          </cell>
          <cell r="F3036">
            <v>120.96932999999997</v>
          </cell>
          <cell r="G3036">
            <v>127.70580333333332</v>
          </cell>
          <cell r="H3036">
            <v>147.12252000000001</v>
          </cell>
          <cell r="I3036">
            <v>127.77460833333333</v>
          </cell>
          <cell r="J3036">
            <v>134.09528749999998</v>
          </cell>
          <cell r="K3036">
            <v>11.214491666666667</v>
          </cell>
        </row>
        <row r="3037">
          <cell r="A3037" t="str">
            <v>36416(D)</v>
          </cell>
          <cell r="D3037" t="str">
            <v>Asbestos Products N.E.C.</v>
          </cell>
          <cell r="E3037">
            <v>99.999958333333325</v>
          </cell>
          <cell r="F3037">
            <v>104.1778475</v>
          </cell>
          <cell r="G3037">
            <v>98.372440833333343</v>
          </cell>
          <cell r="H3037">
            <v>100.59841916666666</v>
          </cell>
          <cell r="I3037">
            <v>105.41040666666666</v>
          </cell>
          <cell r="J3037">
            <v>110.2192275</v>
          </cell>
          <cell r="K3037">
            <v>9.2715325000000011</v>
          </cell>
        </row>
        <row r="3038">
          <cell r="A3038" t="str">
            <v>36416(D)</v>
          </cell>
          <cell r="D3038" t="str">
            <v>Asbestos Cement Flat Sheets</v>
          </cell>
          <cell r="E3038">
            <v>99.999958333333325</v>
          </cell>
          <cell r="F3038">
            <v>104.1778475</v>
          </cell>
          <cell r="G3038">
            <v>98.372440833333343</v>
          </cell>
          <cell r="H3038">
            <v>100.59841916666666</v>
          </cell>
          <cell r="I3038">
            <v>105.41040666666666</v>
          </cell>
          <cell r="J3038">
            <v>110.2192275</v>
          </cell>
          <cell r="K3038">
            <v>9.2715325000000011</v>
          </cell>
        </row>
        <row r="3039">
          <cell r="A3039" t="str">
            <v>36114(D)</v>
          </cell>
          <cell r="D3039" t="str">
            <v>Ceramic Wares For Labora-Tory Chemical Or Other   Technical Uses Of        Porcelain Or China</v>
          </cell>
          <cell r="E3039">
            <v>99.999974166666675</v>
          </cell>
          <cell r="F3039">
            <v>105.48990833333333</v>
          </cell>
          <cell r="G3039">
            <v>121.50763416666668</v>
          </cell>
          <cell r="H3039">
            <v>120.49099166666669</v>
          </cell>
          <cell r="I3039">
            <v>127.00235833333333</v>
          </cell>
          <cell r="J3039">
            <v>122.51903916666666</v>
          </cell>
          <cell r="K3039">
            <v>11.675105</v>
          </cell>
        </row>
        <row r="3040">
          <cell r="A3040" t="str">
            <v>36114(D)</v>
          </cell>
          <cell r="D3040" t="str">
            <v>Pot, Earthernware</v>
          </cell>
          <cell r="E3040">
            <v>99.999958333333325</v>
          </cell>
          <cell r="F3040">
            <v>104.1778475</v>
          </cell>
          <cell r="G3040">
            <v>98.372440833333343</v>
          </cell>
          <cell r="H3040">
            <v>100.59841916666666</v>
          </cell>
          <cell r="I3040">
            <v>105.41040666666666</v>
          </cell>
          <cell r="J3040">
            <v>110.2192275</v>
          </cell>
          <cell r="K3040">
            <v>9.2715325000000011</v>
          </cell>
        </row>
        <row r="3041">
          <cell r="A3041" t="str">
            <v>36115(D)</v>
          </cell>
          <cell r="D3041" t="str">
            <v>Pottery, China And Earthenware N.E.C.</v>
          </cell>
          <cell r="E3041">
            <v>99.999958333333325</v>
          </cell>
          <cell r="F3041">
            <v>104.1778475</v>
          </cell>
          <cell r="G3041">
            <v>98.372440833333343</v>
          </cell>
          <cell r="H3041">
            <v>100.59841916666666</v>
          </cell>
          <cell r="I3041">
            <v>105.41040666666666</v>
          </cell>
          <cell r="J3041">
            <v>110.2192275</v>
          </cell>
          <cell r="K3041">
            <v>9.2715325000000011</v>
          </cell>
        </row>
        <row r="3042">
          <cell r="A3042" t="str">
            <v>36115(D)</v>
          </cell>
          <cell r="D3042" t="str">
            <v>Other Ceramic Article Of O/T Porcelain Or China</v>
          </cell>
          <cell r="E3042">
            <v>99.999975833333338</v>
          </cell>
          <cell r="F3042">
            <v>100.4774125</v>
          </cell>
          <cell r="G3042">
            <v>79.583276666666663</v>
          </cell>
          <cell r="H3042">
            <v>82.414845000000014</v>
          </cell>
          <cell r="I3042">
            <v>93.930391666666665</v>
          </cell>
          <cell r="J3042">
            <v>99.594470000000001</v>
          </cell>
          <cell r="K3042">
            <v>8.2995391666666674</v>
          </cell>
        </row>
        <row r="3043">
          <cell r="A3043" t="str">
            <v>36116(D)</v>
          </cell>
          <cell r="D3043" t="str">
            <v>Other Waste Glass &amp; Glassin The Mass</v>
          </cell>
          <cell r="E3043">
            <v>100</v>
          </cell>
          <cell r="F3043">
            <v>100.88187000000001</v>
          </cell>
          <cell r="G3043">
            <v>117.29036499999999</v>
          </cell>
          <cell r="H3043">
            <v>108.20525333333333</v>
          </cell>
          <cell r="I3043">
            <v>107.42106749999998</v>
          </cell>
          <cell r="J3043">
            <v>107.39894999999997</v>
          </cell>
          <cell r="K3043">
            <v>8.9499124999999982</v>
          </cell>
        </row>
        <row r="3044">
          <cell r="A3044" t="str">
            <v>36122(D)</v>
          </cell>
          <cell r="D3044" t="str">
            <v>Glass, Enamelled In Bars, Rods Or Tubes</v>
          </cell>
          <cell r="E3044">
            <v>100</v>
          </cell>
          <cell r="F3044">
            <v>100.88187000000001</v>
          </cell>
          <cell r="G3044">
            <v>117.29036499999999</v>
          </cell>
          <cell r="H3044">
            <v>108.20525333333333</v>
          </cell>
          <cell r="I3044">
            <v>107.42106749999998</v>
          </cell>
          <cell r="J3044">
            <v>107.39894999999997</v>
          </cell>
          <cell r="K3044">
            <v>8.9499124999999982</v>
          </cell>
        </row>
        <row r="3045">
          <cell r="A3045" t="str">
            <v>36122(D)</v>
          </cell>
          <cell r="D3045" t="str">
            <v>Tubes Of Glass, O/T Fusedquartz, Fused Silica Or  Glass Having A Linear Co-Efficient Of Expansion</v>
          </cell>
          <cell r="E3045">
            <v>100</v>
          </cell>
          <cell r="F3045">
            <v>91.310279999999992</v>
          </cell>
          <cell r="G3045">
            <v>104.04914000000001</v>
          </cell>
          <cell r="H3045">
            <v>104.04914000000001</v>
          </cell>
          <cell r="I3045">
            <v>96.542309166666669</v>
          </cell>
          <cell r="J3045">
            <v>95.859870000000001</v>
          </cell>
          <cell r="K3045">
            <v>7.9883224999999998</v>
          </cell>
        </row>
        <row r="3046">
          <cell r="A3046" t="str">
            <v>36116(D)</v>
          </cell>
          <cell r="D3046" t="str">
            <v>Unpolished Glass Panel</v>
          </cell>
          <cell r="E3046">
            <v>100</v>
          </cell>
          <cell r="F3046">
            <v>100.88187000000001</v>
          </cell>
          <cell r="G3046">
            <v>117.29036499999999</v>
          </cell>
          <cell r="H3046">
            <v>108.20525333333333</v>
          </cell>
          <cell r="I3046">
            <v>107.42106749999998</v>
          </cell>
          <cell r="J3046">
            <v>107.39894999999997</v>
          </cell>
          <cell r="K3046">
            <v>8.9499124999999982</v>
          </cell>
        </row>
        <row r="3047">
          <cell r="A3047" t="str">
            <v>36122(D)</v>
          </cell>
          <cell r="D3047" t="str">
            <v>Clear Float Glass</v>
          </cell>
          <cell r="E3047">
            <v>100</v>
          </cell>
          <cell r="F3047">
            <v>100.88187000000001</v>
          </cell>
          <cell r="G3047">
            <v>117.29036499999999</v>
          </cell>
          <cell r="H3047">
            <v>108.20525333333333</v>
          </cell>
          <cell r="I3047">
            <v>107.42106749999998</v>
          </cell>
          <cell r="J3047">
            <v>107.39894999999997</v>
          </cell>
          <cell r="K3047">
            <v>8.9499124999999982</v>
          </cell>
        </row>
        <row r="3048">
          <cell r="A3048" t="str">
            <v>36116(D)</v>
          </cell>
          <cell r="D3048" t="str">
            <v>Float Glass, Non-Wired,  Having An Absorbent Or   Reflecting Layer Cut To  Shape In Rectangular     Shape</v>
          </cell>
          <cell r="E3048">
            <v>100</v>
          </cell>
          <cell r="F3048">
            <v>100.88187000000001</v>
          </cell>
          <cell r="G3048">
            <v>117.29036499999999</v>
          </cell>
          <cell r="H3048">
            <v>108.20525333333333</v>
          </cell>
          <cell r="I3048">
            <v>107.42106749999998</v>
          </cell>
          <cell r="J3048">
            <v>107.39894999999997</v>
          </cell>
          <cell r="K3048">
            <v>8.9499124999999982</v>
          </cell>
        </row>
        <row r="3049">
          <cell r="A3049" t="str">
            <v>36116(D)</v>
          </cell>
          <cell r="D3049" t="str">
            <v>Tinted Float Glass</v>
          </cell>
          <cell r="E3049">
            <v>100</v>
          </cell>
          <cell r="F3049">
            <v>100.88187000000001</v>
          </cell>
          <cell r="G3049">
            <v>117.29036499999999</v>
          </cell>
          <cell r="H3049">
            <v>108.20525333333333</v>
          </cell>
          <cell r="I3049">
            <v>107.42106749999998</v>
          </cell>
          <cell r="J3049">
            <v>107.39894999999997</v>
          </cell>
          <cell r="K3049">
            <v>8.9499124999999982</v>
          </cell>
        </row>
        <row r="3050">
          <cell r="A3050" t="str">
            <v>36116(D)</v>
          </cell>
          <cell r="D3050" t="str">
            <v>Other Float Glass,       Non-Wired, Non Coloured  Throughout The Mass, Cut To Shape In Rectangular  Shape</v>
          </cell>
          <cell r="E3050">
            <v>100</v>
          </cell>
          <cell r="F3050">
            <v>100.88187000000001</v>
          </cell>
          <cell r="G3050">
            <v>117.29036499999999</v>
          </cell>
          <cell r="H3050">
            <v>108.20525333333333</v>
          </cell>
          <cell r="I3050">
            <v>107.42106749999998</v>
          </cell>
          <cell r="J3050">
            <v>107.39894999999997</v>
          </cell>
          <cell r="K3050">
            <v>8.9499124999999982</v>
          </cell>
        </row>
        <row r="3051">
          <cell r="A3051" t="str">
            <v>36122(D)</v>
          </cell>
          <cell r="D3051" t="str">
            <v>Other Cast Glass, Non-   Wired Sheets, Of Optical Glass</v>
          </cell>
          <cell r="E3051">
            <v>100</v>
          </cell>
          <cell r="F3051">
            <v>100.88187000000001</v>
          </cell>
          <cell r="G3051">
            <v>117.29036499999999</v>
          </cell>
          <cell r="H3051">
            <v>108.20525333333333</v>
          </cell>
          <cell r="I3051">
            <v>107.42106749999998</v>
          </cell>
          <cell r="J3051">
            <v>107.39894999999997</v>
          </cell>
          <cell r="K3051">
            <v>8.9499124999999982</v>
          </cell>
        </row>
        <row r="3052">
          <cell r="A3052" t="str">
            <v>36116(D)</v>
          </cell>
          <cell r="D3052" t="str">
            <v>Tempered Safety Glass</v>
          </cell>
          <cell r="E3052">
            <v>100</v>
          </cell>
          <cell r="F3052">
            <v>100.88187000000001</v>
          </cell>
          <cell r="G3052">
            <v>117.29036499999999</v>
          </cell>
          <cell r="H3052">
            <v>108.20525333333333</v>
          </cell>
          <cell r="I3052">
            <v>107.42106749999998</v>
          </cell>
          <cell r="J3052">
            <v>107.39894999999997</v>
          </cell>
          <cell r="K3052">
            <v>8.9499124999999982</v>
          </cell>
        </row>
        <row r="3053">
          <cell r="A3053" t="str">
            <v>36116(D)</v>
          </cell>
          <cell r="D3053" t="str">
            <v>Glass Mirror</v>
          </cell>
          <cell r="E3053">
            <v>100</v>
          </cell>
          <cell r="F3053">
            <v>100.88187000000001</v>
          </cell>
          <cell r="G3053">
            <v>117.29036499999999</v>
          </cell>
          <cell r="H3053">
            <v>108.20525333333333</v>
          </cell>
          <cell r="I3053">
            <v>107.42106749999998</v>
          </cell>
          <cell r="J3053">
            <v>107.39894999999997</v>
          </cell>
          <cell r="K3053">
            <v>8.9499124999999982</v>
          </cell>
        </row>
        <row r="3054">
          <cell r="A3054" t="str">
            <v>36117(D)</v>
          </cell>
          <cell r="D3054" t="str">
            <v>Glass Funnel</v>
          </cell>
          <cell r="E3054">
            <v>100</v>
          </cell>
          <cell r="F3054">
            <v>100.88187000000001</v>
          </cell>
          <cell r="G3054">
            <v>117.29036499999999</v>
          </cell>
          <cell r="H3054">
            <v>108.20525333333333</v>
          </cell>
          <cell r="I3054">
            <v>107.42106749999998</v>
          </cell>
          <cell r="J3054">
            <v>107.39894999999997</v>
          </cell>
          <cell r="K3054">
            <v>8.9499124999999982</v>
          </cell>
        </row>
        <row r="3055">
          <cell r="A3055" t="str">
            <v>36117(D)</v>
          </cell>
          <cell r="D3055" t="str">
            <v>Glass Envelopes For      Cathode-Ray Tubes</v>
          </cell>
          <cell r="E3055">
            <v>100</v>
          </cell>
          <cell r="F3055">
            <v>100.88187000000001</v>
          </cell>
          <cell r="G3055">
            <v>117.29036499999999</v>
          </cell>
          <cell r="H3055">
            <v>108.20525333333333</v>
          </cell>
          <cell r="I3055">
            <v>107.42106749999998</v>
          </cell>
          <cell r="J3055">
            <v>107.39894999999997</v>
          </cell>
          <cell r="K3055">
            <v>8.9499124999999982</v>
          </cell>
        </row>
        <row r="3056">
          <cell r="A3056" t="str">
            <v>36117(D)</v>
          </cell>
          <cell r="D3056" t="str">
            <v>Glass Envelopes (Incl.   Bulbs &amp; Tubes), Open, Andglass Parts Thereof, W/O Fittings, For O/T Elect. Lighting/Cathode-Ray Tube</v>
          </cell>
          <cell r="E3056">
            <v>100</v>
          </cell>
          <cell r="F3056">
            <v>100.88187000000001</v>
          </cell>
          <cell r="G3056">
            <v>117.29036499999999</v>
          </cell>
          <cell r="H3056">
            <v>108.20525333333333</v>
          </cell>
          <cell r="I3056">
            <v>107.42106749999998</v>
          </cell>
          <cell r="J3056">
            <v>107.39894999999997</v>
          </cell>
          <cell r="K3056">
            <v>8.9499124999999982</v>
          </cell>
        </row>
        <row r="3057">
          <cell r="A3057" t="str">
            <v>36117(D)</v>
          </cell>
          <cell r="D3057" t="str">
            <v>Other Glass For Clocks   And Watches</v>
          </cell>
          <cell r="E3057">
            <v>100</v>
          </cell>
          <cell r="F3057">
            <v>104.58963000000001</v>
          </cell>
          <cell r="G3057">
            <v>96.625505000000004</v>
          </cell>
          <cell r="H3057">
            <v>76.763630000000006</v>
          </cell>
          <cell r="I3057">
            <v>74.339380000000006</v>
          </cell>
          <cell r="J3057">
            <v>74.339380000000006</v>
          </cell>
          <cell r="K3057">
            <v>6.1949483333333335</v>
          </cell>
        </row>
        <row r="3058">
          <cell r="A3058" t="str">
            <v>36123(D)</v>
          </cell>
          <cell r="D3058" t="str">
            <v>Mats, Of Glass Fibres</v>
          </cell>
          <cell r="E3058">
            <v>100</v>
          </cell>
          <cell r="F3058">
            <v>109.27818999999998</v>
          </cell>
          <cell r="G3058">
            <v>99.550807499999991</v>
          </cell>
          <cell r="H3058">
            <v>92.978110000000001</v>
          </cell>
          <cell r="I3058">
            <v>96.447750000000013</v>
          </cell>
          <cell r="J3058">
            <v>97.149940000000001</v>
          </cell>
          <cell r="K3058">
            <v>8.0958283333333334</v>
          </cell>
        </row>
        <row r="3059">
          <cell r="A3059" t="str">
            <v>36123(D)</v>
          </cell>
          <cell r="D3059" t="str">
            <v>Fibre (Including Wool),  Of Glass Fibres</v>
          </cell>
          <cell r="E3059">
            <v>100</v>
          </cell>
          <cell r="F3059">
            <v>101.01010000000001</v>
          </cell>
          <cell r="G3059">
            <v>123.73737000000001</v>
          </cell>
          <cell r="H3059">
            <v>114.30976000000003</v>
          </cell>
          <cell r="I3059">
            <v>114.30976000000003</v>
          </cell>
          <cell r="J3059">
            <v>114.30976000000003</v>
          </cell>
          <cell r="K3059">
            <v>9.5258133333333337</v>
          </cell>
        </row>
        <row r="3060">
          <cell r="A3060" t="str">
            <v>36123(D)</v>
          </cell>
          <cell r="D3060" t="str">
            <v>Other Articles Of Glass  Fibre (Including Wool)</v>
          </cell>
          <cell r="E3060">
            <v>100</v>
          </cell>
          <cell r="F3060">
            <v>100.88187000000001</v>
          </cell>
          <cell r="G3060">
            <v>117.29036499999999</v>
          </cell>
          <cell r="H3060">
            <v>108.20525333333333</v>
          </cell>
          <cell r="I3060">
            <v>107.42106749999998</v>
          </cell>
          <cell r="J3060">
            <v>107.39894999999997</v>
          </cell>
          <cell r="K3060">
            <v>8.9499124999999982</v>
          </cell>
        </row>
        <row r="3061">
          <cell r="A3061" t="str">
            <v>36117(D)</v>
          </cell>
          <cell r="D3061" t="str">
            <v>Glass For Buildings</v>
          </cell>
          <cell r="E3061">
            <v>100</v>
          </cell>
          <cell r="F3061">
            <v>100.88187000000001</v>
          </cell>
          <cell r="G3061">
            <v>117.29036499999999</v>
          </cell>
          <cell r="H3061">
            <v>108.20525333333333</v>
          </cell>
          <cell r="I3061">
            <v>107.42106749999998</v>
          </cell>
          <cell r="J3061">
            <v>107.39894999999997</v>
          </cell>
          <cell r="K3061">
            <v>8.9499124999999982</v>
          </cell>
        </row>
        <row r="3062">
          <cell r="A3062" t="str">
            <v>36117(D)</v>
          </cell>
          <cell r="D3062" t="str">
            <v>Glass Bottle</v>
          </cell>
          <cell r="E3062">
            <v>99.999999166666669</v>
          </cell>
          <cell r="F3062">
            <v>107.33493666666665</v>
          </cell>
          <cell r="G3062">
            <v>106.35095916666664</v>
          </cell>
          <cell r="H3062">
            <v>106.92771</v>
          </cell>
          <cell r="I3062">
            <v>106.92771</v>
          </cell>
          <cell r="J3062">
            <v>106.92771</v>
          </cell>
          <cell r="K3062">
            <v>8.9106424999999998</v>
          </cell>
        </row>
        <row r="3063">
          <cell r="A3063" t="str">
            <v>36118(D)</v>
          </cell>
          <cell r="D3063" t="str">
            <v>Glassware Used For Table,Kitchen, Toilet, Office  Or Similar Purpose Of    Glass-Ceramics</v>
          </cell>
          <cell r="E3063">
            <v>99.999999166666669</v>
          </cell>
          <cell r="F3063">
            <v>107.33493666666665</v>
          </cell>
          <cell r="G3063">
            <v>106.35095916666664</v>
          </cell>
          <cell r="H3063">
            <v>106.92771</v>
          </cell>
          <cell r="I3063">
            <v>106.92771</v>
          </cell>
          <cell r="J3063">
            <v>106.92771</v>
          </cell>
          <cell r="K3063">
            <v>8.9106424999999998</v>
          </cell>
        </row>
        <row r="3064">
          <cell r="A3064" t="str">
            <v>36118(D)</v>
          </cell>
          <cell r="D3064" t="str">
            <v>Tableware, Glass</v>
          </cell>
          <cell r="E3064">
            <v>99.999999166666669</v>
          </cell>
          <cell r="F3064">
            <v>107.33493666666665</v>
          </cell>
          <cell r="G3064">
            <v>106.35095916666664</v>
          </cell>
          <cell r="H3064">
            <v>106.92771</v>
          </cell>
          <cell r="I3064">
            <v>106.92771</v>
          </cell>
          <cell r="J3064">
            <v>106.92771</v>
          </cell>
          <cell r="K3064">
            <v>8.9106424999999998</v>
          </cell>
        </row>
        <row r="3065">
          <cell r="A3065" t="str">
            <v>36118(D)</v>
          </cell>
          <cell r="D3065" t="str">
            <v>Glassware Used For Table Or Kitchen Purposes (O/T Drinking Glasses) Of     Other Materials</v>
          </cell>
          <cell r="E3065">
            <v>99.999999166666669</v>
          </cell>
          <cell r="F3065">
            <v>107.33493666666665</v>
          </cell>
          <cell r="G3065">
            <v>106.35095916666664</v>
          </cell>
          <cell r="H3065">
            <v>106.92771</v>
          </cell>
          <cell r="I3065">
            <v>106.92771</v>
          </cell>
          <cell r="J3065">
            <v>106.92771</v>
          </cell>
          <cell r="K3065">
            <v>8.9106424999999998</v>
          </cell>
        </row>
        <row r="3066">
          <cell r="A3066" t="str">
            <v>36118(D)</v>
          </cell>
          <cell r="D3066" t="str">
            <v>Other Glassware Not For  Table Or Kitchen Purposesof Other Materials</v>
          </cell>
          <cell r="E3066">
            <v>99.999999166666669</v>
          </cell>
          <cell r="F3066">
            <v>107.33493666666665</v>
          </cell>
          <cell r="G3066">
            <v>106.35095916666664</v>
          </cell>
          <cell r="H3066">
            <v>106.92771</v>
          </cell>
          <cell r="I3066">
            <v>106.92771</v>
          </cell>
          <cell r="J3066">
            <v>106.92771</v>
          </cell>
          <cell r="K3066">
            <v>8.9106424999999998</v>
          </cell>
        </row>
        <row r="3067">
          <cell r="A3067" t="str">
            <v>36122(D)</v>
          </cell>
          <cell r="D3067" t="str">
            <v>Signalling Glassware And Optical Elements Of Glass(Other Than Those Of     Heading No. 70.15),      Not Optically Worked</v>
          </cell>
          <cell r="E3067">
            <v>100.00000583333333</v>
          </cell>
          <cell r="F3067">
            <v>92.342816666666664</v>
          </cell>
          <cell r="G3067">
            <v>81.837061666666671</v>
          </cell>
          <cell r="H3067">
            <v>87.994960000000006</v>
          </cell>
          <cell r="I3067">
            <v>87.994960000000006</v>
          </cell>
          <cell r="J3067">
            <v>87.994960000000006</v>
          </cell>
          <cell r="K3067">
            <v>7.3329133333333338</v>
          </cell>
        </row>
        <row r="3068">
          <cell r="A3068" t="str">
            <v>36117(D)</v>
          </cell>
          <cell r="D3068" t="str">
            <v>Other Articles Of Glass</v>
          </cell>
          <cell r="E3068">
            <v>100</v>
          </cell>
          <cell r="F3068">
            <v>108.88421000000001</v>
          </cell>
          <cell r="G3068">
            <v>108.88421000000001</v>
          </cell>
          <cell r="H3068">
            <v>108.88421000000001</v>
          </cell>
          <cell r="I3068">
            <v>108.88421000000001</v>
          </cell>
          <cell r="J3068">
            <v>108.88421000000001</v>
          </cell>
          <cell r="K3068">
            <v>9.0736841666666681</v>
          </cell>
        </row>
        <row r="3069">
          <cell r="A3069" t="str">
            <v>36111(D)</v>
          </cell>
          <cell r="D3069" t="str">
            <v>Tableware &amp; Kitchenware  Of Porcelain Or China</v>
          </cell>
          <cell r="E3069">
            <v>100</v>
          </cell>
          <cell r="F3069">
            <v>76.418570000000003</v>
          </cell>
          <cell r="G3069">
            <v>93.465980000000002</v>
          </cell>
          <cell r="H3069">
            <v>93.447555000000008</v>
          </cell>
          <cell r="I3069">
            <v>92.496725833333329</v>
          </cell>
          <cell r="J3069">
            <v>90.899039999999999</v>
          </cell>
          <cell r="K3069">
            <v>7.5749199999999997</v>
          </cell>
        </row>
        <row r="3070">
          <cell r="A3070" t="str">
            <v>36115(D)</v>
          </cell>
          <cell r="D3070" t="str">
            <v>Statuette, Ornamental</v>
          </cell>
          <cell r="E3070">
            <v>100</v>
          </cell>
          <cell r="F3070">
            <v>76.418570000000003</v>
          </cell>
          <cell r="G3070">
            <v>93.465980000000002</v>
          </cell>
          <cell r="H3070">
            <v>93.447555000000008</v>
          </cell>
          <cell r="I3070">
            <v>92.496725833333329</v>
          </cell>
          <cell r="J3070">
            <v>90.899039999999999</v>
          </cell>
          <cell r="K3070">
            <v>7.5749199999999997</v>
          </cell>
        </row>
        <row r="3071">
          <cell r="A3071" t="str">
            <v>39235(D)</v>
          </cell>
          <cell r="D3071" t="str">
            <v>Diamonds, Unsorted</v>
          </cell>
          <cell r="E3071">
            <v>99.999980000000008</v>
          </cell>
          <cell r="F3071">
            <v>108.466615</v>
          </cell>
          <cell r="G3071">
            <v>111.67827666666666</v>
          </cell>
          <cell r="H3071">
            <v>109.30778083333334</v>
          </cell>
          <cell r="I3071">
            <v>112.3127025</v>
          </cell>
          <cell r="J3071">
            <v>121.46702333333334</v>
          </cell>
          <cell r="K3071">
            <v>10.867786666666666</v>
          </cell>
        </row>
        <row r="3072">
          <cell r="A3072" t="str">
            <v>39235(D)</v>
          </cell>
          <cell r="D3072" t="str">
            <v>Non-Industrial Diamonds, Worked, But Not Mounted  Or Set</v>
          </cell>
          <cell r="E3072">
            <v>99.999980000000008</v>
          </cell>
          <cell r="F3072">
            <v>108.466615</v>
          </cell>
          <cell r="G3072">
            <v>111.67827666666666</v>
          </cell>
          <cell r="H3072">
            <v>109.30778083333334</v>
          </cell>
          <cell r="I3072">
            <v>112.3127025</v>
          </cell>
          <cell r="J3072">
            <v>121.46702333333334</v>
          </cell>
          <cell r="K3072">
            <v>10.867786666666666</v>
          </cell>
        </row>
        <row r="3073">
          <cell r="A3073" t="str">
            <v>37112(D)</v>
          </cell>
          <cell r="D3073" t="str">
            <v>Non-Alloy Pig Iron       Containing By Weight 0.5%Or Less Of Phosphorus</v>
          </cell>
          <cell r="E3073">
            <v>100</v>
          </cell>
          <cell r="F3073">
            <v>91.711743333333331</v>
          </cell>
          <cell r="G3073">
            <v>93.549093333333332</v>
          </cell>
          <cell r="H3073">
            <v>123.24504333333334</v>
          </cell>
          <cell r="I3073">
            <v>142.51072500000001</v>
          </cell>
          <cell r="J3073">
            <v>147.09942000000001</v>
          </cell>
          <cell r="K3073">
            <v>12.258285000000001</v>
          </cell>
        </row>
        <row r="3074">
          <cell r="A3074" t="str">
            <v>37111(D)</v>
          </cell>
          <cell r="D3074" t="str">
            <v>Casting, Pig Iron</v>
          </cell>
          <cell r="E3074">
            <v>100</v>
          </cell>
          <cell r="F3074">
            <v>92.831370000000007</v>
          </cell>
          <cell r="G3074">
            <v>88.533904166666687</v>
          </cell>
          <cell r="H3074">
            <v>103.34356416666667</v>
          </cell>
          <cell r="I3074">
            <v>112.46908666666667</v>
          </cell>
          <cell r="J3074">
            <v>119.61628916666668</v>
          </cell>
          <cell r="K3074">
            <v>9.9477033333333349</v>
          </cell>
        </row>
        <row r="3075">
          <cell r="A3075" t="str">
            <v>37112(D)</v>
          </cell>
          <cell r="D3075" t="str">
            <v>Powders Of Alloy-Steel</v>
          </cell>
          <cell r="E3075">
            <v>100</v>
          </cell>
          <cell r="F3075">
            <v>84.048699999999997</v>
          </cell>
          <cell r="G3075">
            <v>64.814729999999997</v>
          </cell>
          <cell r="H3075">
            <v>61.483780000000003</v>
          </cell>
          <cell r="I3075">
            <v>73.242971666666662</v>
          </cell>
          <cell r="J3075">
            <v>74.847926666666666</v>
          </cell>
          <cell r="K3075">
            <v>6.1501908333333333</v>
          </cell>
        </row>
        <row r="3076">
          <cell r="A3076" t="str">
            <v>37112(D)</v>
          </cell>
          <cell r="D3076" t="str">
            <v>Powders Of Un-Alloy Steel</v>
          </cell>
          <cell r="E3076">
            <v>100</v>
          </cell>
          <cell r="F3076">
            <v>101.96826</v>
          </cell>
          <cell r="G3076">
            <v>101.17908083333334</v>
          </cell>
          <cell r="H3076">
            <v>101.56323499999999</v>
          </cell>
          <cell r="I3076">
            <v>106.31059500000002</v>
          </cell>
          <cell r="J3076">
            <v>109.79089583333332</v>
          </cell>
          <cell r="K3076">
            <v>9.4123324999999998</v>
          </cell>
        </row>
        <row r="3077">
          <cell r="A3077" t="str">
            <v>37111(D)</v>
          </cell>
          <cell r="D3077" t="str">
            <v>Ferro-Manganese          Containing By Weight 2%  Or Less Of Carbon</v>
          </cell>
          <cell r="E3077">
            <v>100</v>
          </cell>
          <cell r="F3077">
            <v>103.56171250000001</v>
          </cell>
          <cell r="G3077">
            <v>103.42125333333334</v>
          </cell>
          <cell r="H3077">
            <v>114.72276250000003</v>
          </cell>
          <cell r="I3077">
            <v>117.84443000000003</v>
          </cell>
          <cell r="J3077">
            <v>214.6154975</v>
          </cell>
          <cell r="K3077">
            <v>17.559140833333334</v>
          </cell>
        </row>
        <row r="3078">
          <cell r="A3078" t="str">
            <v>37111(D)</v>
          </cell>
          <cell r="D3078" t="str">
            <v>Ferro-Alloy</v>
          </cell>
          <cell r="E3078">
            <v>100</v>
          </cell>
          <cell r="F3078">
            <v>92.831370000000007</v>
          </cell>
          <cell r="G3078">
            <v>88.533904166666687</v>
          </cell>
          <cell r="H3078">
            <v>103.34356416666667</v>
          </cell>
          <cell r="I3078">
            <v>112.46908666666667</v>
          </cell>
          <cell r="J3078">
            <v>119.61628916666668</v>
          </cell>
          <cell r="K3078">
            <v>9.9477033333333349</v>
          </cell>
        </row>
        <row r="3079">
          <cell r="A3079" t="str">
            <v>37111(D)</v>
          </cell>
          <cell r="D3079" t="str">
            <v>Ferro-Silicon Containing By Weight 55% Or Less Of Silicon</v>
          </cell>
          <cell r="E3079">
            <v>99.999998333333323</v>
          </cell>
          <cell r="F3079">
            <v>92.560400000000001</v>
          </cell>
          <cell r="G3079">
            <v>86.627166666666668</v>
          </cell>
          <cell r="H3079">
            <v>98.256313333333324</v>
          </cell>
          <cell r="I3079">
            <v>104.66420999999998</v>
          </cell>
          <cell r="J3079">
            <v>104.66420999999998</v>
          </cell>
          <cell r="K3079">
            <v>8.7220174999999998</v>
          </cell>
        </row>
        <row r="3080">
          <cell r="A3080" t="str">
            <v>37111(D)</v>
          </cell>
          <cell r="D3080" t="str">
            <v>Ferro-Silicon-Manganese</v>
          </cell>
          <cell r="E3080">
            <v>100.00000333333334</v>
          </cell>
          <cell r="F3080">
            <v>95.824577500000004</v>
          </cell>
          <cell r="G3080">
            <v>103.08205416666667</v>
          </cell>
          <cell r="H3080">
            <v>137.16708416666665</v>
          </cell>
          <cell r="I3080">
            <v>144.38486</v>
          </cell>
          <cell r="J3080">
            <v>144.38486</v>
          </cell>
          <cell r="K3080">
            <v>12.032071666666667</v>
          </cell>
        </row>
        <row r="3081">
          <cell r="A3081" t="str">
            <v>37114(D)</v>
          </cell>
          <cell r="D3081" t="str">
            <v>Primary Iron And Steel Products N. E.C.</v>
          </cell>
          <cell r="E3081">
            <v>100.00000333333332</v>
          </cell>
          <cell r="F3081">
            <v>126.80280999999998</v>
          </cell>
          <cell r="G3081">
            <v>114.66441000000002</v>
          </cell>
          <cell r="H3081">
            <v>109.67308666666665</v>
          </cell>
          <cell r="I3081">
            <v>128.39191333333332</v>
          </cell>
          <cell r="J3081">
            <v>130.45695000000001</v>
          </cell>
          <cell r="K3081">
            <v>10.8714125</v>
          </cell>
        </row>
        <row r="3082">
          <cell r="A3082" t="str">
            <v>37112(D)</v>
          </cell>
          <cell r="D3082" t="str">
            <v>Hot Briquetted Iron</v>
          </cell>
          <cell r="E3082">
            <v>100.00000333333332</v>
          </cell>
          <cell r="F3082">
            <v>126.80280999999998</v>
          </cell>
          <cell r="G3082">
            <v>114.66441000000002</v>
          </cell>
          <cell r="H3082">
            <v>109.67308666666665</v>
          </cell>
          <cell r="I3082">
            <v>128.39191333333332</v>
          </cell>
          <cell r="J3082">
            <v>130.45695000000001</v>
          </cell>
          <cell r="K3082">
            <v>10.8714125</v>
          </cell>
        </row>
        <row r="3083">
          <cell r="A3083" t="str">
            <v>37114(D)</v>
          </cell>
          <cell r="D3083" t="str">
            <v>Other Semi-Finished Prod.Of Iron Or Non-Alloy     Steel Of Rectangular Or  Square Cross-Section By  Wt &lt; 0.25% Of Carbon</v>
          </cell>
          <cell r="E3083">
            <v>100.00000333333332</v>
          </cell>
          <cell r="F3083">
            <v>126.80280999999998</v>
          </cell>
          <cell r="G3083">
            <v>114.66441000000002</v>
          </cell>
          <cell r="H3083">
            <v>109.67308666666665</v>
          </cell>
          <cell r="I3083">
            <v>128.39191333333332</v>
          </cell>
          <cell r="J3083">
            <v>130.45695000000001</v>
          </cell>
          <cell r="K3083">
            <v>10.8714125</v>
          </cell>
        </row>
        <row r="3084">
          <cell r="A3084" t="str">
            <v>37114(D)</v>
          </cell>
          <cell r="D3084" t="str">
            <v>Other Semi-Finished Prod.Of Iron Or Non-Alloy     Steel Of Rectangular O/T Square Cross-Section By  Wt &lt; 0.25% Of Carbon</v>
          </cell>
          <cell r="E3084">
            <v>100.00000333333332</v>
          </cell>
          <cell r="F3084">
            <v>126.80280999999998</v>
          </cell>
          <cell r="G3084">
            <v>114.66441000000002</v>
          </cell>
          <cell r="H3084">
            <v>109.67308666666665</v>
          </cell>
          <cell r="I3084">
            <v>128.39191333333332</v>
          </cell>
          <cell r="J3084">
            <v>130.45695000000001</v>
          </cell>
          <cell r="K3084">
            <v>10.8714125</v>
          </cell>
        </row>
        <row r="3085">
          <cell r="A3085" t="str">
            <v>37115(D)</v>
          </cell>
          <cell r="D3085" t="str">
            <v>Mild Steel Plate (New)</v>
          </cell>
          <cell r="E3085">
            <v>100.00000166666665</v>
          </cell>
          <cell r="F3085">
            <v>88.788094999999998</v>
          </cell>
          <cell r="G3085">
            <v>95.08406916666668</v>
          </cell>
          <cell r="H3085">
            <v>115.86203</v>
          </cell>
          <cell r="I3085">
            <v>130.44756583333333</v>
          </cell>
          <cell r="J3085">
            <v>188.44223666666667</v>
          </cell>
          <cell r="K3085">
            <v>16.477455833333334</v>
          </cell>
        </row>
        <row r="3086">
          <cell r="A3086" t="e">
            <v>#N/A</v>
          </cell>
          <cell r="D3086" t="str">
            <v>Coil, Steel (Include Slitted)</v>
          </cell>
          <cell r="E3086">
            <v>100.00000166666665</v>
          </cell>
          <cell r="F3086">
            <v>88.788094999999998</v>
          </cell>
          <cell r="G3086">
            <v>95.08406916666668</v>
          </cell>
          <cell r="H3086">
            <v>115.86203</v>
          </cell>
          <cell r="I3086">
            <v>130.44756583333333</v>
          </cell>
          <cell r="J3086">
            <v>188.44223666666667</v>
          </cell>
          <cell r="K3086">
            <v>16.477455833333334</v>
          </cell>
        </row>
        <row r="3087">
          <cell r="A3087" t="e">
            <v>#N/A</v>
          </cell>
          <cell r="D3087" t="str">
            <v>Strip, Steel</v>
          </cell>
          <cell r="E3087">
            <v>100.00000166666665</v>
          </cell>
          <cell r="F3087">
            <v>88.788094999999998</v>
          </cell>
          <cell r="G3087">
            <v>95.08406916666668</v>
          </cell>
          <cell r="H3087">
            <v>115.86203</v>
          </cell>
          <cell r="I3087">
            <v>130.44756583333333</v>
          </cell>
          <cell r="J3087">
            <v>188.44223666666667</v>
          </cell>
          <cell r="K3087">
            <v>16.477455833333334</v>
          </cell>
        </row>
        <row r="3088">
          <cell r="A3088" t="e">
            <v>#N/A</v>
          </cell>
          <cell r="D3088" t="str">
            <v>Sheet, Iron Or Steel</v>
          </cell>
          <cell r="E3088">
            <v>100.00000166666665</v>
          </cell>
          <cell r="F3088">
            <v>88.788094999999998</v>
          </cell>
          <cell r="G3088">
            <v>95.08406916666668</v>
          </cell>
          <cell r="H3088">
            <v>115.86203</v>
          </cell>
          <cell r="I3088">
            <v>130.44756583333333</v>
          </cell>
          <cell r="J3088">
            <v>188.44223666666667</v>
          </cell>
          <cell r="K3088">
            <v>16.477455833333334</v>
          </cell>
        </row>
        <row r="3089">
          <cell r="A3089" t="str">
            <v>37115(D)</v>
          </cell>
          <cell r="D3089" t="str">
            <v>Flat-Rolled Pdt Of Iron  Or Non-Alloy Steel, In   Coils, Not Further Workedthan Hot-Rolled, With    Patterns In Relief</v>
          </cell>
          <cell r="E3089">
            <v>100.00000166666665</v>
          </cell>
          <cell r="F3089">
            <v>88.788094999999998</v>
          </cell>
          <cell r="G3089">
            <v>95.08406916666668</v>
          </cell>
          <cell r="H3089">
            <v>115.86203</v>
          </cell>
          <cell r="I3089">
            <v>130.44756583333333</v>
          </cell>
          <cell r="J3089">
            <v>188.44223666666667</v>
          </cell>
          <cell r="K3089">
            <v>16.477455833333334</v>
          </cell>
        </row>
        <row r="3090">
          <cell r="A3090" t="str">
            <v>37115(D)</v>
          </cell>
          <cell r="D3090" t="str">
            <v>Flat-Rolled Pdt Of Iron  Or Non-Alloy Steel, In   Coils, Not Further Workedthan Hot-Rolled, 4.75 Mm Or More But &gt; 10 Mm</v>
          </cell>
          <cell r="E3090">
            <v>100.00000166666665</v>
          </cell>
          <cell r="F3090">
            <v>88.788094999999998</v>
          </cell>
          <cell r="G3090">
            <v>95.08406916666668</v>
          </cell>
          <cell r="H3090">
            <v>115.86203</v>
          </cell>
          <cell r="I3090">
            <v>130.44756583333333</v>
          </cell>
          <cell r="J3090">
            <v>188.44223666666667</v>
          </cell>
          <cell r="K3090">
            <v>16.477455833333334</v>
          </cell>
        </row>
        <row r="3091">
          <cell r="A3091" t="str">
            <v>37115(D)</v>
          </cell>
          <cell r="D3091" t="str">
            <v>Flat-Rolled Pdt Of Iron  Or Non-Alloy Steel, In   Coils, Not Further Workedthan Hot-Rolled, 3 Mm Or More But &lt; 4.75 Mm</v>
          </cell>
          <cell r="E3091">
            <v>100.00000166666665</v>
          </cell>
          <cell r="F3091">
            <v>88.788094999999998</v>
          </cell>
          <cell r="G3091">
            <v>95.08406916666668</v>
          </cell>
          <cell r="H3091">
            <v>115.86203</v>
          </cell>
          <cell r="I3091">
            <v>130.44756583333333</v>
          </cell>
          <cell r="J3091">
            <v>188.44223666666667</v>
          </cell>
          <cell r="K3091">
            <v>16.477455833333334</v>
          </cell>
        </row>
        <row r="3092">
          <cell r="A3092" t="str">
            <v>37115(D)</v>
          </cell>
          <cell r="D3092" t="str">
            <v>Other Flat-Rolled Pdt Of Iron Or Non-Alloy Steel, In Coils, Hot-Rolled, Of A Thickness &lt; 3 Mm</v>
          </cell>
          <cell r="E3092">
            <v>100.00000166666665</v>
          </cell>
          <cell r="F3092">
            <v>88.788094999999998</v>
          </cell>
          <cell r="G3092">
            <v>95.08406916666668</v>
          </cell>
          <cell r="H3092">
            <v>115.86203</v>
          </cell>
          <cell r="I3092">
            <v>130.44756583333333</v>
          </cell>
          <cell r="J3092">
            <v>188.44223666666667</v>
          </cell>
          <cell r="K3092">
            <v>16.477455833333334</v>
          </cell>
        </row>
        <row r="3093">
          <cell r="A3093" t="str">
            <v>37115(D)</v>
          </cell>
          <cell r="D3093" t="str">
            <v>Flat-Rolled Pdt Of Iron Or Non-Alloy Steel, In Coils, Not Further Worked Than Hot-Rolled, Pickled,Of Thick 4.75 Mm Or More</v>
          </cell>
          <cell r="E3093">
            <v>99.999997500000006</v>
          </cell>
          <cell r="F3093">
            <v>91.62545750000001</v>
          </cell>
          <cell r="G3093">
            <v>111.68071166666667</v>
          </cell>
          <cell r="H3093">
            <v>145.22618416666666</v>
          </cell>
          <cell r="I3093">
            <v>176.38080833333336</v>
          </cell>
          <cell r="J3093">
            <v>254.42683416666668</v>
          </cell>
          <cell r="K3093">
            <v>21.3478475</v>
          </cell>
        </row>
        <row r="3094">
          <cell r="A3094" t="str">
            <v>37115(D)</v>
          </cell>
          <cell r="D3094" t="str">
            <v>Flat-Rolled Pdt Of Iron Or Non-Alloy Steel,In Coils, Not Further Workedthan Hot-Rolled, Pickled,Thickness &gt; 3mm &lt; 4.75 Mm</v>
          </cell>
          <cell r="E3094">
            <v>100</v>
          </cell>
          <cell r="F3094">
            <v>91.656475</v>
          </cell>
          <cell r="G3094">
            <v>88.357267499999992</v>
          </cell>
          <cell r="H3094">
            <v>109.43015083333333</v>
          </cell>
          <cell r="I3094">
            <v>121.94033250000001</v>
          </cell>
          <cell r="J3094">
            <v>187.3732008333333</v>
          </cell>
          <cell r="K3094">
            <v>17.223949166666667</v>
          </cell>
        </row>
        <row r="3095">
          <cell r="A3095" t="str">
            <v>37115(D)</v>
          </cell>
          <cell r="D3095" t="str">
            <v>Flat-Rolled Pdt Of Iron Or Non-Alloy Steel, In Coils, Not Further Workedthan Hot-Rolled, Pickled,Of Thickness &lt; 3 Mm</v>
          </cell>
          <cell r="E3095">
            <v>100.00000166666669</v>
          </cell>
          <cell r="F3095">
            <v>86.530564166666665</v>
          </cell>
          <cell r="G3095">
            <v>91.361717499999997</v>
          </cell>
          <cell r="H3095">
            <v>110.15589916666666</v>
          </cell>
          <cell r="I3095">
            <v>121.01845999999999</v>
          </cell>
          <cell r="J3095">
            <v>186.59115000000003</v>
          </cell>
          <cell r="K3095">
            <v>16.558884166666669</v>
          </cell>
        </row>
        <row r="3096">
          <cell r="A3096" t="str">
            <v>37115(D)</v>
          </cell>
          <cell r="D3096" t="str">
            <v>Flat-Rolled Pdt Of Iron  Or Non-Alloy Steel, Not  In Coils, Not Further    Worked Than Hot-Rolled,  Of A Thickness Exd 10 Mm</v>
          </cell>
          <cell r="E3096">
            <v>100.00000166666665</v>
          </cell>
          <cell r="F3096">
            <v>88.788094999999998</v>
          </cell>
          <cell r="G3096">
            <v>95.08406916666668</v>
          </cell>
          <cell r="H3096">
            <v>115.86203</v>
          </cell>
          <cell r="I3096">
            <v>130.44756583333333</v>
          </cell>
          <cell r="J3096">
            <v>188.44223666666667</v>
          </cell>
          <cell r="K3096">
            <v>16.477455833333334</v>
          </cell>
        </row>
        <row r="3097">
          <cell r="A3097" t="str">
            <v>37115(D)</v>
          </cell>
          <cell r="D3097" t="str">
            <v>Flat-Rolled Pdt Of Iron  Or Non-Alloy Steel,Not Incoils, Not Further Workedthan Hot-Rolled, 4.75 Mm Or More But &lt; 10 Mm</v>
          </cell>
          <cell r="E3097">
            <v>100</v>
          </cell>
          <cell r="F3097">
            <v>86.530739999999994</v>
          </cell>
          <cell r="G3097">
            <v>89.387840000000025</v>
          </cell>
          <cell r="H3097">
            <v>96.496606666666679</v>
          </cell>
          <cell r="I3097">
            <v>99.356470000000002</v>
          </cell>
          <cell r="J3097">
            <v>100.65731</v>
          </cell>
          <cell r="K3097">
            <v>8.3881091666666663</v>
          </cell>
        </row>
        <row r="3098">
          <cell r="A3098" t="str">
            <v>37115(D)</v>
          </cell>
          <cell r="D3098" t="str">
            <v>Other Flat-Rolled Pdt, Ofiron Or Non-Alloy Steel, Cold-Rolled, Ctg By Wt   &lt; 0.25% Of Carbon, Of A  Thickness &lt; 0.170 Mm</v>
          </cell>
          <cell r="E3098">
            <v>100.00000166666665</v>
          </cell>
          <cell r="F3098">
            <v>88.788094999999998</v>
          </cell>
          <cell r="G3098">
            <v>95.08406916666668</v>
          </cell>
          <cell r="H3098">
            <v>115.86203</v>
          </cell>
          <cell r="I3098">
            <v>130.44756583333333</v>
          </cell>
          <cell r="J3098">
            <v>188.44223666666667</v>
          </cell>
          <cell r="K3098">
            <v>16.477455833333334</v>
          </cell>
        </row>
        <row r="3099">
          <cell r="A3099" t="str">
            <v>37115(D)</v>
          </cell>
          <cell r="D3099" t="str">
            <v>Flat-Rolled Pdt Of Iron  Or Steel, In Coils, Not  Further Worked Than Cold-Rolled, Of A Thickness   Exd 1 Mm But &lt; 3 Mm</v>
          </cell>
          <cell r="E3099">
            <v>100.00000166666665</v>
          </cell>
          <cell r="F3099">
            <v>88.788094999999998</v>
          </cell>
          <cell r="G3099">
            <v>95.08406916666668</v>
          </cell>
          <cell r="H3099">
            <v>115.86203</v>
          </cell>
          <cell r="I3099">
            <v>130.44756583333333</v>
          </cell>
          <cell r="J3099">
            <v>188.44223666666667</v>
          </cell>
          <cell r="K3099">
            <v>16.477455833333334</v>
          </cell>
        </row>
        <row r="3100">
          <cell r="A3100" t="str">
            <v>37115(D)</v>
          </cell>
          <cell r="D3100" t="str">
            <v>Flat-Rolled Pdt Of Iron  Or Steel, In Coils, Not  Further Worked Than Cold-Rolled, Of A Thickness Of0.5 Mm Or More But &lt; 1 Mm</v>
          </cell>
          <cell r="E3100">
            <v>100.00000166666665</v>
          </cell>
          <cell r="F3100">
            <v>88.788094999999998</v>
          </cell>
          <cell r="G3100">
            <v>95.08406916666668</v>
          </cell>
          <cell r="H3100">
            <v>115.86203</v>
          </cell>
          <cell r="I3100">
            <v>130.44756583333333</v>
          </cell>
          <cell r="J3100">
            <v>188.44223666666667</v>
          </cell>
          <cell r="K3100">
            <v>16.477455833333334</v>
          </cell>
        </row>
        <row r="3101">
          <cell r="A3101" t="str">
            <v>37115(D)</v>
          </cell>
          <cell r="D3101" t="str">
            <v>Flat-Rolled Pdt Of Iron  Or Steel, In Coils, Of A Thickness &lt; 0.5 Mm, Ctg  By Wt 0.6% Or More Of    Carbon</v>
          </cell>
          <cell r="E3101">
            <v>100.00000166666665</v>
          </cell>
          <cell r="F3101">
            <v>88.788094999999998</v>
          </cell>
          <cell r="G3101">
            <v>95.08406916666668</v>
          </cell>
          <cell r="H3101">
            <v>115.86203</v>
          </cell>
          <cell r="I3101">
            <v>130.44756583333333</v>
          </cell>
          <cell r="J3101">
            <v>188.44223666666667</v>
          </cell>
          <cell r="K3101">
            <v>16.477455833333334</v>
          </cell>
        </row>
        <row r="3102">
          <cell r="A3102" t="str">
            <v>37115(D)</v>
          </cell>
          <cell r="D3102" t="str">
            <v>Flat-Rolled Pdt Of Iron  Or Steel, In Coils, Cold-Rolled, Of A Thickness Of0.170 Mm Or Less</v>
          </cell>
          <cell r="E3102">
            <v>100.00000166666665</v>
          </cell>
          <cell r="F3102">
            <v>88.788094999999998</v>
          </cell>
          <cell r="G3102">
            <v>95.08406916666668</v>
          </cell>
          <cell r="H3102">
            <v>115.86203</v>
          </cell>
          <cell r="I3102">
            <v>130.44756583333333</v>
          </cell>
          <cell r="J3102">
            <v>188.44223666666667</v>
          </cell>
          <cell r="K3102">
            <v>16.477455833333334</v>
          </cell>
        </row>
        <row r="3103">
          <cell r="A3103" t="str">
            <v>37115(D)</v>
          </cell>
          <cell r="D3103" t="str">
            <v>Other Flat-Rolled Pdt Of Iron Or Non-Alloy Steel, In Coils, Cold-Rolled,   Of A Thickness Less Than 0.5 Mm</v>
          </cell>
          <cell r="E3103">
            <v>100.00000166666665</v>
          </cell>
          <cell r="F3103">
            <v>88.788094999999998</v>
          </cell>
          <cell r="G3103">
            <v>95.08406916666668</v>
          </cell>
          <cell r="H3103">
            <v>115.86203</v>
          </cell>
          <cell r="I3103">
            <v>130.44756583333333</v>
          </cell>
          <cell r="J3103">
            <v>188.44223666666667</v>
          </cell>
          <cell r="K3103">
            <v>16.477455833333334</v>
          </cell>
        </row>
        <row r="3104">
          <cell r="A3104" t="str">
            <v>37115(D)</v>
          </cell>
          <cell r="D3104" t="str">
            <v>Flat-Rolled Pdt Of Iron  Or Non-Alloy Steel,      Electrolytically Plated  With Zinc, 1.5 Mm Or Lessin Thickness</v>
          </cell>
          <cell r="E3104">
            <v>100.00000166666666</v>
          </cell>
          <cell r="F3104">
            <v>90.396255833333342</v>
          </cell>
          <cell r="G3104">
            <v>86.382539999999992</v>
          </cell>
          <cell r="H3104">
            <v>103.39105666666667</v>
          </cell>
          <cell r="I3104">
            <v>117.50676083333335</v>
          </cell>
          <cell r="J3104">
            <v>131.54540583333335</v>
          </cell>
          <cell r="K3104">
            <v>11.002814166666667</v>
          </cell>
        </row>
        <row r="3105">
          <cell r="A3105" t="str">
            <v>37115(D)</v>
          </cell>
          <cell r="D3105" t="str">
            <v>Flat-Rolled Pdt Of Iron  Or Non-Alloy Steel,      Electrolytically Plated  With Zinc, Thickness     &gt; 1.5 Mm But &lt; 3 Mm</v>
          </cell>
          <cell r="E3105">
            <v>99.999999166666669</v>
          </cell>
          <cell r="F3105">
            <v>90.106564166666672</v>
          </cell>
          <cell r="G3105">
            <v>85.253736666666668</v>
          </cell>
          <cell r="H3105">
            <v>115.00867</v>
          </cell>
          <cell r="I3105">
            <v>127.01374</v>
          </cell>
          <cell r="J3105">
            <v>129.38632999999999</v>
          </cell>
          <cell r="K3105">
            <v>10.782194166666665</v>
          </cell>
        </row>
        <row r="3106">
          <cell r="A3106" t="str">
            <v>37115(D)</v>
          </cell>
          <cell r="D3106" t="str">
            <v>Other Flat-Rolled Pdt Of Iron Or Non-Alloy Steel, Electrolytically Plated  Or Coated With Zinc, Of  A Thickness &gt; 3 Mm</v>
          </cell>
          <cell r="E3106">
            <v>100</v>
          </cell>
          <cell r="F3106">
            <v>77.157740000000004</v>
          </cell>
          <cell r="G3106">
            <v>72.981210000000004</v>
          </cell>
          <cell r="H3106">
            <v>94.266360000000006</v>
          </cell>
          <cell r="I3106">
            <v>101.824725</v>
          </cell>
          <cell r="J3106">
            <v>110.01887916666668</v>
          </cell>
          <cell r="K3106">
            <v>9.0095533333333346</v>
          </cell>
        </row>
        <row r="3107">
          <cell r="A3107" t="str">
            <v>37115(D)</v>
          </cell>
          <cell r="D3107" t="str">
            <v>Other Flat-Rolled Pdt Of Iron Or Non-Alloy Steel, Electro Plated With Zinc,Ctg &gt; 0.6% Carbon, Thick 1.5 Mm Or Less</v>
          </cell>
          <cell r="E3107">
            <v>100</v>
          </cell>
          <cell r="F3107">
            <v>86.448149999999998</v>
          </cell>
          <cell r="G3107">
            <v>68.670789999999997</v>
          </cell>
          <cell r="H3107">
            <v>88.775869999999998</v>
          </cell>
          <cell r="I3107">
            <v>114.44749833333334</v>
          </cell>
          <cell r="J3107">
            <v>117.12852000000002</v>
          </cell>
          <cell r="K3107">
            <v>9.7607100000000013</v>
          </cell>
        </row>
        <row r="3108">
          <cell r="A3108" t="str">
            <v>37115(D)</v>
          </cell>
          <cell r="D3108" t="str">
            <v>Galvanised Iron Sheet (New)</v>
          </cell>
          <cell r="E3108">
            <v>100.00000166666666</v>
          </cell>
          <cell r="F3108">
            <v>90.396255833333342</v>
          </cell>
          <cell r="G3108">
            <v>86.382539999999992</v>
          </cell>
          <cell r="H3108">
            <v>103.39105666666667</v>
          </cell>
          <cell r="I3108">
            <v>117.50676083333335</v>
          </cell>
          <cell r="J3108">
            <v>131.54540583333335</v>
          </cell>
          <cell r="K3108">
            <v>11.002814166666667</v>
          </cell>
        </row>
        <row r="3109">
          <cell r="A3109" t="str">
            <v>37115(D)</v>
          </cell>
          <cell r="D3109" t="str">
            <v>Corrugated Pdt Of Iron Ornon-Alloy Steel O/W      Plated With Zinc, &lt;1.5mm In Thickness,Width &gt;600mm</v>
          </cell>
          <cell r="E3109">
            <v>100.00000166666666</v>
          </cell>
          <cell r="F3109">
            <v>90.396255833333342</v>
          </cell>
          <cell r="G3109">
            <v>86.382539999999992</v>
          </cell>
          <cell r="H3109">
            <v>103.39105666666667</v>
          </cell>
          <cell r="I3109">
            <v>117.50676083333335</v>
          </cell>
          <cell r="J3109">
            <v>131.54540583333335</v>
          </cell>
          <cell r="K3109">
            <v>11.002814166666667</v>
          </cell>
        </row>
        <row r="3110">
          <cell r="A3110" t="str">
            <v>37115(D)</v>
          </cell>
          <cell r="D3110" t="str">
            <v>Other Flat-Rolled Pdt Of Iron/Non-Alloy Steel O/W Plated With Zinc Of O/T  Corrugated Of A Thickness&lt;1.5mm, Width &gt; 600 Mm</v>
          </cell>
          <cell r="E3110">
            <v>100.00000166666668</v>
          </cell>
          <cell r="F3110">
            <v>90.851557499999998</v>
          </cell>
          <cell r="G3110">
            <v>79.963043333333331</v>
          </cell>
          <cell r="H3110">
            <v>96.490380833333319</v>
          </cell>
          <cell r="I3110">
            <v>118.5566025</v>
          </cell>
          <cell r="J3110">
            <v>142.59614833333333</v>
          </cell>
          <cell r="K3110">
            <v>11.883110833333333</v>
          </cell>
        </row>
        <row r="3111">
          <cell r="A3111" t="str">
            <v>37115(D)</v>
          </cell>
          <cell r="D3111" t="str">
            <v>Other Flat-Rolled Pdt Of Iron/Non-Alloy Steel O/W Plated With Zinc Of O/T  Corrugated Of A Thickness&gt;1.5mm, Width &gt; 600 Mm</v>
          </cell>
          <cell r="E3111">
            <v>100.00000166666666</v>
          </cell>
          <cell r="F3111">
            <v>90.396255833333342</v>
          </cell>
          <cell r="G3111">
            <v>86.382539999999992</v>
          </cell>
          <cell r="H3111">
            <v>103.39105666666667</v>
          </cell>
          <cell r="I3111">
            <v>117.50676083333335</v>
          </cell>
          <cell r="J3111">
            <v>131.54540583333335</v>
          </cell>
          <cell r="K3111">
            <v>11.002814166666667</v>
          </cell>
        </row>
        <row r="3112">
          <cell r="A3112" t="str">
            <v>37115(D)</v>
          </cell>
          <cell r="D3112" t="str">
            <v>Flat-Rolled Pdt Of Iron/ Non-Alloy Steel, Plated  With Tin Of A Thickness  Of &lt;0.5mm Ctg By Wt &lt;0.6%Of Carbon,Width &gt;600 Mm</v>
          </cell>
          <cell r="E3112">
            <v>100</v>
          </cell>
          <cell r="F3112">
            <v>89.182240000000021</v>
          </cell>
          <cell r="G3112">
            <v>91.411659999999998</v>
          </cell>
          <cell r="H3112">
            <v>101.35098000000001</v>
          </cell>
          <cell r="I3112">
            <v>101.35098000000001</v>
          </cell>
          <cell r="J3112">
            <v>101.35098000000001</v>
          </cell>
          <cell r="K3112">
            <v>8.4459150000000012</v>
          </cell>
        </row>
        <row r="3113">
          <cell r="A3113" t="str">
            <v>37115(D)</v>
          </cell>
          <cell r="D3113" t="str">
            <v>Flat-Rolled Product Of   Iron Or Non-Alloy Steel, Plated With Tin Cont By  Weight &lt; 0.6% Of Carbon</v>
          </cell>
          <cell r="E3113">
            <v>99.999997499999992</v>
          </cell>
          <cell r="F3113">
            <v>93.733239999999995</v>
          </cell>
          <cell r="G3113">
            <v>89.28376750000001</v>
          </cell>
          <cell r="H3113">
            <v>111.12789666666667</v>
          </cell>
          <cell r="I3113">
            <v>118.87457083333335</v>
          </cell>
          <cell r="J3113">
            <v>173.57411833333333</v>
          </cell>
          <cell r="K3113">
            <v>14.561828333333333</v>
          </cell>
        </row>
        <row r="3114">
          <cell r="A3114" t="str">
            <v>37115(D)</v>
          </cell>
          <cell r="D3114" t="str">
            <v>Flat-Rolled Pdt Of Iron/ Non-Alloy Steel Painted, Varnished Or Plastic     Coated In Thick. &lt; 1.5mm,Width &gt; 600 Mm</v>
          </cell>
          <cell r="E3114">
            <v>100.00000166666666</v>
          </cell>
          <cell r="F3114">
            <v>90.396255833333342</v>
          </cell>
          <cell r="G3114">
            <v>86.382539999999992</v>
          </cell>
          <cell r="H3114">
            <v>103.39105666666667</v>
          </cell>
          <cell r="I3114">
            <v>117.50676083333335</v>
          </cell>
          <cell r="J3114">
            <v>131.54540583333335</v>
          </cell>
          <cell r="K3114">
            <v>11.002814166666667</v>
          </cell>
        </row>
        <row r="3115">
          <cell r="A3115" t="str">
            <v>37115(D)</v>
          </cell>
          <cell r="D3115" t="str">
            <v>Flat-Rolled Pdt Of Iron/ Non-Alloy St., Plated    With Lead Inc Terne-Platectg By Wt &gt;0.6% Of Carbonthick.&lt;1.5mm,Wd. &gt; 600 Mm</v>
          </cell>
          <cell r="E3115">
            <v>100</v>
          </cell>
          <cell r="F3115">
            <v>87.97272000000001</v>
          </cell>
          <cell r="G3115">
            <v>92.537405000000021</v>
          </cell>
          <cell r="H3115">
            <v>94.776982499999988</v>
          </cell>
          <cell r="I3115">
            <v>99.253294166666663</v>
          </cell>
          <cell r="J3115">
            <v>111.01616083333334</v>
          </cell>
          <cell r="K3115">
            <v>9.5273991666666671</v>
          </cell>
        </row>
        <row r="3116">
          <cell r="A3116" t="str">
            <v>37115(D)</v>
          </cell>
          <cell r="D3116" t="str">
            <v>Flat-Rolled Pdt Of Iron  Or Non-Alloy Steel,      Plated/Coated With Chro- Mium Oxides/With Chromium&amp; Chromium Oxides</v>
          </cell>
          <cell r="E3116">
            <v>100.00000083333333</v>
          </cell>
          <cell r="F3116">
            <v>103.77419000000002</v>
          </cell>
          <cell r="G3116">
            <v>103.77419000000002</v>
          </cell>
          <cell r="H3116">
            <v>116.23342333333336</v>
          </cell>
          <cell r="I3116">
            <v>155.37902</v>
          </cell>
          <cell r="J3116">
            <v>215.21742000000003</v>
          </cell>
          <cell r="K3116">
            <v>18.618735000000001</v>
          </cell>
        </row>
        <row r="3117">
          <cell r="A3117" t="str">
            <v>37115(D)</v>
          </cell>
          <cell r="D3117" t="str">
            <v>Flat-Rolled Pdt Of Iron  Or Non-Alloy Steel,Platedor Coated With Aluminium-Zinc Alloy,O/T Corrugated1.5 Mm Or Less In Thick</v>
          </cell>
          <cell r="E3117">
            <v>100.00000166666666</v>
          </cell>
          <cell r="F3117">
            <v>90.396255833333342</v>
          </cell>
          <cell r="G3117">
            <v>86.382539999999992</v>
          </cell>
          <cell r="H3117">
            <v>103.39105666666667</v>
          </cell>
          <cell r="I3117">
            <v>117.50676083333335</v>
          </cell>
          <cell r="J3117">
            <v>131.54540583333335</v>
          </cell>
          <cell r="K3117">
            <v>11.002814166666667</v>
          </cell>
        </row>
        <row r="3118">
          <cell r="A3118" t="str">
            <v>37115(D)</v>
          </cell>
          <cell r="D3118" t="str">
            <v>Other Flat-Rolled Pdt Of Iron Or Non-Alloy Steel, Plated Or Coated With    Aluminium, Ctg By Wt 0.6%Or More Of Carbon</v>
          </cell>
          <cell r="E3118">
            <v>99.999998333333338</v>
          </cell>
          <cell r="F3118">
            <v>102.5311025</v>
          </cell>
          <cell r="G3118">
            <v>126.57748000000001</v>
          </cell>
          <cell r="H3118">
            <v>139.11035333333334</v>
          </cell>
          <cell r="I3118">
            <v>163.82047666666668</v>
          </cell>
          <cell r="J3118">
            <v>186.54570000000001</v>
          </cell>
          <cell r="K3118">
            <v>15.545475000000001</v>
          </cell>
        </row>
        <row r="3119">
          <cell r="A3119" t="str">
            <v>37115(D)</v>
          </cell>
          <cell r="D3119" t="str">
            <v>Flat-Rolled Pdt Of Other Alloy Steel, Width &gt; 600 Mm, Grain-Oriented, Of   Silicon-Electrical Steel</v>
          </cell>
          <cell r="E3119">
            <v>99.999997500000006</v>
          </cell>
          <cell r="F3119">
            <v>126.22661333333333</v>
          </cell>
          <cell r="G3119">
            <v>105.0446675</v>
          </cell>
          <cell r="H3119">
            <v>121.41574833333334</v>
          </cell>
          <cell r="I3119">
            <v>127.07926166666667</v>
          </cell>
          <cell r="J3119">
            <v>140.09546</v>
          </cell>
          <cell r="K3119">
            <v>11.674621666666667</v>
          </cell>
        </row>
        <row r="3120">
          <cell r="A3120" t="str">
            <v>37115(D)</v>
          </cell>
          <cell r="D3120" t="str">
            <v>Flat-Rolled Pdt Of Other Alloy Steel, Width &gt; 600 Mm, O/T Grain-Oriented,  Of Silicon Electrical    Steel</v>
          </cell>
          <cell r="E3120">
            <v>99.999996666666675</v>
          </cell>
          <cell r="F3120">
            <v>95.876166666666663</v>
          </cell>
          <cell r="G3120">
            <v>85.858792500000007</v>
          </cell>
          <cell r="H3120">
            <v>95.535558333333327</v>
          </cell>
          <cell r="I3120">
            <v>123.87294833333333</v>
          </cell>
          <cell r="J3120">
            <v>154.58643999999998</v>
          </cell>
          <cell r="K3120">
            <v>14.313491666666666</v>
          </cell>
        </row>
        <row r="3121">
          <cell r="A3121" t="str">
            <v>37114(D)</v>
          </cell>
          <cell r="D3121" t="str">
            <v>Hoop And Strip, Of       Silicon Electrical Steel,Grain-Oriented, N.E.     400 Mm In Width</v>
          </cell>
          <cell r="E3121">
            <v>100</v>
          </cell>
          <cell r="F3121">
            <v>99.491399999999999</v>
          </cell>
          <cell r="G3121">
            <v>100.81460166666666</v>
          </cell>
          <cell r="H3121">
            <v>104.21374666666668</v>
          </cell>
          <cell r="I3121">
            <v>107.34258583333336</v>
          </cell>
          <cell r="J3121">
            <v>107.34268000000002</v>
          </cell>
          <cell r="K3121">
            <v>8.9452233333333329</v>
          </cell>
        </row>
        <row r="3122">
          <cell r="A3122" t="str">
            <v>37115(D)</v>
          </cell>
          <cell r="D3122" t="str">
            <v>Flat-Rolled Pdt Of Stain-Less Steel, Not Further  Worked, In Coils, Of A   Thickness 4.75 Mm Or Morebut N.E. 10 Mm</v>
          </cell>
          <cell r="E3122">
            <v>100.00000083333335</v>
          </cell>
          <cell r="F3122">
            <v>99.365716666666671</v>
          </cell>
          <cell r="G3122">
            <v>101.5067425</v>
          </cell>
          <cell r="H3122">
            <v>125.60566666666666</v>
          </cell>
          <cell r="I3122">
            <v>181.61918583333329</v>
          </cell>
          <cell r="J3122">
            <v>202.8989675</v>
          </cell>
          <cell r="K3122">
            <v>16.321010833333336</v>
          </cell>
        </row>
        <row r="3123">
          <cell r="A3123" t="str">
            <v>37115(D)</v>
          </cell>
          <cell r="D3123" t="str">
            <v>Flat-Rolled Product Of   Stainless Steel,         Hot-Rolled, In Coils,    Width &gt; 600 Mm And       Thickness &gt; 3 Mm, &lt;4.75mm</v>
          </cell>
          <cell r="E3123">
            <v>99.999997500000006</v>
          </cell>
          <cell r="F3123">
            <v>91.912831666666662</v>
          </cell>
          <cell r="G3123">
            <v>89.212532499999995</v>
          </cell>
          <cell r="H3123">
            <v>109.46014333333332</v>
          </cell>
          <cell r="I3123">
            <v>130.94541833333332</v>
          </cell>
          <cell r="J3123">
            <v>152.33211166666666</v>
          </cell>
          <cell r="K3123">
            <v>12.901090833333335</v>
          </cell>
        </row>
        <row r="3124">
          <cell r="A3124" t="str">
            <v>37115(D)</v>
          </cell>
          <cell r="D3124" t="str">
            <v>Flat-Rolled Product Of   Stainless Steel,         Hot-Rolled, In Coils,    Width &gt; 600 Mm And       Thickness &lt; 3 Mm</v>
          </cell>
          <cell r="E3124">
            <v>99.999999166666655</v>
          </cell>
          <cell r="F3124">
            <v>88.200819999999979</v>
          </cell>
          <cell r="G3124">
            <v>98.818830833333323</v>
          </cell>
          <cell r="H3124">
            <v>126.66779166666666</v>
          </cell>
          <cell r="I3124">
            <v>147.58912666666669</v>
          </cell>
          <cell r="J3124">
            <v>177.43919583333334</v>
          </cell>
          <cell r="K3124">
            <v>15.119836666666666</v>
          </cell>
        </row>
        <row r="3125">
          <cell r="A3125" t="str">
            <v>37115(D)</v>
          </cell>
          <cell r="D3125" t="str">
            <v>Flat-Rolled Pdt Of Stain-Less Steel, Hot-Rolled,  Not In Coils, Of A       Thickness 4.75 Mm Or Morebut N.E. 10 Mm</v>
          </cell>
          <cell r="E3125">
            <v>99.999998333333323</v>
          </cell>
          <cell r="F3125">
            <v>94.477360000000019</v>
          </cell>
          <cell r="G3125">
            <v>99.088044999999994</v>
          </cell>
          <cell r="H3125">
            <v>108.05955999999999</v>
          </cell>
          <cell r="I3125">
            <v>121.17977333333333</v>
          </cell>
          <cell r="J3125">
            <v>139.56583000000001</v>
          </cell>
          <cell r="K3125">
            <v>11.630485833333333</v>
          </cell>
        </row>
        <row r="3126">
          <cell r="A3126" t="str">
            <v>37115(D)</v>
          </cell>
          <cell r="D3126" t="str">
            <v>Flat-Rolled Product Of   Stainless Steel,         Hot-Rolled, Not In Coils,Width More Than 600 Mm,  Thickness Less Than 3 Mm</v>
          </cell>
          <cell r="E3126">
            <v>100</v>
          </cell>
          <cell r="F3126">
            <v>93.365305000000006</v>
          </cell>
          <cell r="G3126">
            <v>89.040798333333328</v>
          </cell>
          <cell r="H3126">
            <v>100.16591916666665</v>
          </cell>
          <cell r="I3126">
            <v>120.61873666666668</v>
          </cell>
          <cell r="J3126">
            <v>142.21686333333332</v>
          </cell>
          <cell r="K3126">
            <v>12.506618333333334</v>
          </cell>
        </row>
        <row r="3127">
          <cell r="A3127" t="str">
            <v>37115(D)</v>
          </cell>
          <cell r="D3127" t="str">
            <v>Hoop And Strip Of        Stainless Steel,         Hot-Rolled, Of A         Thickness &lt; 4.75 Mm,     Width &gt; 25 Mm But &lt; 400mm</v>
          </cell>
          <cell r="E3127">
            <v>100</v>
          </cell>
          <cell r="F3127">
            <v>107.40279000000002</v>
          </cell>
          <cell r="G3127">
            <v>107.40279000000002</v>
          </cell>
          <cell r="H3127">
            <v>88.913895000000025</v>
          </cell>
          <cell r="I3127">
            <v>82.750930000000011</v>
          </cell>
          <cell r="J3127">
            <v>82.750930000000011</v>
          </cell>
          <cell r="K3127">
            <v>6.8959108333333345</v>
          </cell>
        </row>
        <row r="3128">
          <cell r="A3128" t="str">
            <v>37115(D)</v>
          </cell>
          <cell r="D3128" t="str">
            <v>Flat-Rolled Product Of   Stainless Steel,         Cold-Rolled, Width       &gt; 600 Mm, Thickness      &gt; 1 Mm But &lt; 3 Mm</v>
          </cell>
          <cell r="E3128">
            <v>100</v>
          </cell>
          <cell r="F3128">
            <v>93.365305000000006</v>
          </cell>
          <cell r="G3128">
            <v>89.040798333333328</v>
          </cell>
          <cell r="H3128">
            <v>100.16591916666665</v>
          </cell>
          <cell r="I3128">
            <v>120.61873666666668</v>
          </cell>
          <cell r="J3128">
            <v>142.21686333333332</v>
          </cell>
          <cell r="K3128">
            <v>12.506618333333334</v>
          </cell>
        </row>
        <row r="3129">
          <cell r="A3129" t="str">
            <v>37115(D)</v>
          </cell>
          <cell r="D3129" t="str">
            <v>Flat-Rolled Product Of   Stainless Steel,         Cold-Rolled, Width       &gt; 600 Mm, Thickness      &gt; 0.5 Mm, But &lt; 1 Mm</v>
          </cell>
          <cell r="E3129">
            <v>100</v>
          </cell>
          <cell r="F3129">
            <v>75.798585000000017</v>
          </cell>
          <cell r="G3129">
            <v>80.203029166666667</v>
          </cell>
          <cell r="H3129">
            <v>83.844525000000004</v>
          </cell>
          <cell r="I3129">
            <v>88.203919999999997</v>
          </cell>
          <cell r="J3129">
            <v>97.622869166666661</v>
          </cell>
          <cell r="K3129">
            <v>8.4750791666666672</v>
          </cell>
        </row>
        <row r="3130">
          <cell r="A3130" t="str">
            <v>37115(D)</v>
          </cell>
          <cell r="D3130" t="str">
            <v>Flat-Rolled Product Of   Stainless Steel,         Cold-Rolled, Width More  Than 600 Mm, Thickness   Less Than 0.5 Mm</v>
          </cell>
          <cell r="E3130">
            <v>100.00000083333335</v>
          </cell>
          <cell r="F3130">
            <v>83.07217416666667</v>
          </cell>
          <cell r="G3130">
            <v>76.038061666666664</v>
          </cell>
          <cell r="H3130">
            <v>76.899100833333335</v>
          </cell>
          <cell r="I3130">
            <v>76.920665833333317</v>
          </cell>
          <cell r="J3130">
            <v>76.92125999999999</v>
          </cell>
          <cell r="K3130">
            <v>6.4101049999999988</v>
          </cell>
        </row>
        <row r="3131">
          <cell r="A3131" t="str">
            <v>37115(D)</v>
          </cell>
          <cell r="D3131" t="str">
            <v>Hoop And Strip Of        Stainless Steel,         Cold-Rolled, Of A Width  More Than 25 Mm But Less Than 400 Mm</v>
          </cell>
          <cell r="E3131">
            <v>100</v>
          </cell>
          <cell r="F3131">
            <v>91.894096666666655</v>
          </cell>
          <cell r="G3131">
            <v>72.821370000000002</v>
          </cell>
          <cell r="H3131">
            <v>72.827889999999996</v>
          </cell>
          <cell r="I3131">
            <v>73.267496666666659</v>
          </cell>
          <cell r="J3131">
            <v>77.503029166666664</v>
          </cell>
          <cell r="K3131">
            <v>6.660708333333333</v>
          </cell>
        </row>
        <row r="3132">
          <cell r="A3132" t="str">
            <v>37115(D)</v>
          </cell>
          <cell r="D3132" t="str">
            <v>Other Flat-Rolled Productof Stainless Steel,      Cold-Rolled, Width More  Than 600 Mm</v>
          </cell>
          <cell r="E3132">
            <v>99.999996666666675</v>
          </cell>
          <cell r="F3132">
            <v>81.31566500000001</v>
          </cell>
          <cell r="G3132">
            <v>75.087512500000003</v>
          </cell>
          <cell r="H3132">
            <v>80.139485833333339</v>
          </cell>
          <cell r="I3132">
            <v>93.801075833333329</v>
          </cell>
          <cell r="J3132">
            <v>104.7266</v>
          </cell>
          <cell r="K3132">
            <v>8.7272166666666671</v>
          </cell>
        </row>
        <row r="3133">
          <cell r="A3133" t="str">
            <v>37115(D)</v>
          </cell>
          <cell r="D3133" t="str">
            <v>Other Hoop And Strip Of  Stainless Steel, Width   More Than 25 Mm But Less Than 400 Mm</v>
          </cell>
          <cell r="E3133">
            <v>100</v>
          </cell>
          <cell r="F3133">
            <v>93.365305000000006</v>
          </cell>
          <cell r="G3133">
            <v>89.040798333333328</v>
          </cell>
          <cell r="H3133">
            <v>100.16591916666665</v>
          </cell>
          <cell r="I3133">
            <v>120.61873666666668</v>
          </cell>
          <cell r="J3133">
            <v>142.21686333333332</v>
          </cell>
          <cell r="K3133">
            <v>12.506618333333334</v>
          </cell>
        </row>
        <row r="3134">
          <cell r="A3134" t="str">
            <v>37115(D)</v>
          </cell>
          <cell r="D3134" t="str">
            <v>Other Flat-Rolled Productof Stainless Steel, Of A Width Less Than 600 Mm</v>
          </cell>
          <cell r="E3134">
            <v>100</v>
          </cell>
          <cell r="F3134">
            <v>93.365305000000006</v>
          </cell>
          <cell r="G3134">
            <v>89.040798333333328</v>
          </cell>
          <cell r="H3134">
            <v>100.16591916666665</v>
          </cell>
          <cell r="I3134">
            <v>120.61873666666668</v>
          </cell>
          <cell r="J3134">
            <v>142.21686333333332</v>
          </cell>
          <cell r="K3134">
            <v>12.506618333333334</v>
          </cell>
        </row>
        <row r="3135">
          <cell r="A3135" t="str">
            <v>37114(D)</v>
          </cell>
          <cell r="D3135" t="str">
            <v>Flat-Rolled Pdt Of Other Alloy Steel, Width &gt; 600 Mm, Plated Or Coated Withother Metals O/T Zinc</v>
          </cell>
          <cell r="E3135">
            <v>100</v>
          </cell>
          <cell r="F3135">
            <v>93.365305000000006</v>
          </cell>
          <cell r="G3135">
            <v>89.040798333333328</v>
          </cell>
          <cell r="H3135">
            <v>100.16591916666665</v>
          </cell>
          <cell r="I3135">
            <v>120.61873666666668</v>
          </cell>
          <cell r="J3135">
            <v>142.21686333333332</v>
          </cell>
          <cell r="K3135">
            <v>12.506618333333334</v>
          </cell>
        </row>
        <row r="3136">
          <cell r="A3136" t="e">
            <v>#N/A</v>
          </cell>
          <cell r="D3136" t="str">
            <v>Steel Bars And Rods (Round, Falt, Deformed, Angle Etc.)</v>
          </cell>
          <cell r="E3136">
            <v>100.00000083333335</v>
          </cell>
          <cell r="F3136">
            <v>89.024400833333331</v>
          </cell>
          <cell r="G3136">
            <v>86.452962499999998</v>
          </cell>
          <cell r="H3136">
            <v>99.879062500000003</v>
          </cell>
          <cell r="I3136">
            <v>118.31271916666665</v>
          </cell>
          <cell r="J3136">
            <v>135.33998833333334</v>
          </cell>
          <cell r="K3136">
            <v>11.255542499999999</v>
          </cell>
        </row>
        <row r="3137">
          <cell r="A3137" t="str">
            <v>37115(D)</v>
          </cell>
          <cell r="D3137" t="str">
            <v>Bars&amp;Rods,Hot-Rolled,In  Irrgl Wound Coils-Iron/  Non-Alloy Steel Of Free- Cutting Steel</v>
          </cell>
          <cell r="E3137">
            <v>100.00000083333335</v>
          </cell>
          <cell r="F3137">
            <v>89.024400833333331</v>
          </cell>
          <cell r="G3137">
            <v>86.452962499999998</v>
          </cell>
          <cell r="H3137">
            <v>99.879062500000003</v>
          </cell>
          <cell r="I3137">
            <v>118.31271916666665</v>
          </cell>
          <cell r="J3137">
            <v>135.33998833333334</v>
          </cell>
          <cell r="K3137">
            <v>11.255542499999999</v>
          </cell>
        </row>
        <row r="3138">
          <cell r="A3138" t="str">
            <v>37115(D)</v>
          </cell>
          <cell r="D3138" t="str">
            <v>Other Bars &amp; Rods, Hot-  Rolled, In Wound Coils,  Of Iron Or Non-Alloy     Steel, Of Circular Cross-Sec Meas &lt; 14 Mm In Dia</v>
          </cell>
          <cell r="E3138">
            <v>99.999999166666669</v>
          </cell>
          <cell r="F3138">
            <v>91.679275833333335</v>
          </cell>
          <cell r="G3138">
            <v>87.331070833333328</v>
          </cell>
          <cell r="H3138">
            <v>101.06749583333334</v>
          </cell>
          <cell r="I3138">
            <v>147.52385416666667</v>
          </cell>
          <cell r="J3138">
            <v>189.49853750000003</v>
          </cell>
          <cell r="K3138">
            <v>15.730704166666667</v>
          </cell>
        </row>
        <row r="3139">
          <cell r="A3139" t="str">
            <v>37115(D)</v>
          </cell>
          <cell r="D3139" t="str">
            <v>Other Bars &amp; Rods, Hot-  Rolled, In Wound Coils,  Of Iron Or Non-Alloy     Steel, Of Circular Cross-Sec Meas &gt; 14 Mm In Dia</v>
          </cell>
          <cell r="E3139">
            <v>99.999999166666669</v>
          </cell>
          <cell r="F3139">
            <v>89.422612500000014</v>
          </cell>
          <cell r="G3139">
            <v>87.865915000000015</v>
          </cell>
          <cell r="H3139">
            <v>104.54467583333333</v>
          </cell>
          <cell r="I3139">
            <v>117.9346</v>
          </cell>
          <cell r="J3139">
            <v>129.95152000000002</v>
          </cell>
          <cell r="K3139">
            <v>10.829293333333334</v>
          </cell>
        </row>
        <row r="3140">
          <cell r="A3140" t="str">
            <v>37115(D)</v>
          </cell>
          <cell r="D3140" t="str">
            <v>Bars And Rods, Hot-Rolledin Irregularly Wound     Coils, Of Stainless Steel</v>
          </cell>
          <cell r="E3140">
            <v>100.00000083333335</v>
          </cell>
          <cell r="F3140">
            <v>89.024400833333331</v>
          </cell>
          <cell r="G3140">
            <v>86.452962499999998</v>
          </cell>
          <cell r="H3140">
            <v>99.879062500000003</v>
          </cell>
          <cell r="I3140">
            <v>118.31271916666665</v>
          </cell>
          <cell r="J3140">
            <v>135.33998833333334</v>
          </cell>
          <cell r="K3140">
            <v>11.255542499999999</v>
          </cell>
        </row>
        <row r="3141">
          <cell r="A3141" t="str">
            <v>37115(D)</v>
          </cell>
          <cell r="D3141" t="str">
            <v>Bars And Rods, Hot-Rolledin Irregularly Wound     Coils, Of Other Alloy    Steel</v>
          </cell>
          <cell r="E3141">
            <v>100.00000083333335</v>
          </cell>
          <cell r="F3141">
            <v>89.024400833333331</v>
          </cell>
          <cell r="G3141">
            <v>86.452962499999998</v>
          </cell>
          <cell r="H3141">
            <v>99.879062500000003</v>
          </cell>
          <cell r="I3141">
            <v>118.31271916666665</v>
          </cell>
          <cell r="J3141">
            <v>135.33998833333334</v>
          </cell>
          <cell r="K3141">
            <v>11.255542499999999</v>
          </cell>
        </row>
        <row r="3142">
          <cell r="A3142" t="str">
            <v>37115(D)</v>
          </cell>
          <cell r="D3142" t="str">
            <v>Iron And Steel Products, N.E.C.</v>
          </cell>
          <cell r="E3142">
            <v>100.00000083333335</v>
          </cell>
          <cell r="F3142">
            <v>89.024400833333331</v>
          </cell>
          <cell r="G3142">
            <v>86.452962499999998</v>
          </cell>
          <cell r="H3142">
            <v>99.879062500000003</v>
          </cell>
          <cell r="I3142">
            <v>118.31271916666665</v>
          </cell>
          <cell r="J3142">
            <v>135.33998833333334</v>
          </cell>
          <cell r="K3142">
            <v>11.255542499999999</v>
          </cell>
        </row>
        <row r="3143">
          <cell r="A3143" t="str">
            <v>37115(D)</v>
          </cell>
          <cell r="D3143" t="str">
            <v>Other Bars &amp; Rods, Of    Iron Or Non-Alloy Steel, Ctg By Wt &lt; 0.6% Or More Of Carbon, Round</v>
          </cell>
          <cell r="E3143">
            <v>100.00000083333335</v>
          </cell>
          <cell r="F3143">
            <v>89.024400833333331</v>
          </cell>
          <cell r="G3143">
            <v>86.452962499999998</v>
          </cell>
          <cell r="H3143">
            <v>99.879062500000003</v>
          </cell>
          <cell r="I3143">
            <v>118.31271916666665</v>
          </cell>
          <cell r="J3143">
            <v>135.33998833333334</v>
          </cell>
          <cell r="K3143">
            <v>11.255542499999999</v>
          </cell>
        </row>
        <row r="3144">
          <cell r="A3144" t="str">
            <v>37115(D)</v>
          </cell>
          <cell r="D3144" t="str">
            <v>Bars And Rods Other Than Round Of Other Alloy     Steel, Hot-Rolled Or     Extruded</v>
          </cell>
          <cell r="E3144">
            <v>100.00000083333335</v>
          </cell>
          <cell r="F3144">
            <v>89.024400833333331</v>
          </cell>
          <cell r="G3144">
            <v>86.452962499999998</v>
          </cell>
          <cell r="H3144">
            <v>99.879062500000003</v>
          </cell>
          <cell r="I3144">
            <v>118.31271916666665</v>
          </cell>
          <cell r="J3144">
            <v>135.33998833333334</v>
          </cell>
          <cell r="K3144">
            <v>11.255542499999999</v>
          </cell>
        </row>
        <row r="3145">
          <cell r="A3145" t="str">
            <v>37115(D)</v>
          </cell>
          <cell r="D3145" t="str">
            <v>Round Bars &amp;Rods Of Iron/Non-Alloy Steel Of Free- Cutting Steel,Not Furtherworked Than Cold-Formed  Or Cold-Finished</v>
          </cell>
          <cell r="E3145">
            <v>100.00000166666666</v>
          </cell>
          <cell r="F3145">
            <v>89.42259</v>
          </cell>
          <cell r="G3145">
            <v>87.865856666666659</v>
          </cell>
          <cell r="H3145">
            <v>89.010925833333332</v>
          </cell>
          <cell r="I3145">
            <v>89.711938333333336</v>
          </cell>
          <cell r="J3145">
            <v>89.711569999999995</v>
          </cell>
          <cell r="K3145">
            <v>7.4759641666666665</v>
          </cell>
        </row>
        <row r="3146">
          <cell r="A3146" t="str">
            <v>37115(D)</v>
          </cell>
          <cell r="D3146" t="str">
            <v>Round Bars And Rods Of   Stainless Steel,         Cold-Formed Or           Cold-Finished</v>
          </cell>
          <cell r="E3146">
            <v>100</v>
          </cell>
          <cell r="F3146">
            <v>89.422610000000006</v>
          </cell>
          <cell r="G3146">
            <v>87.865899999999996</v>
          </cell>
          <cell r="H3146">
            <v>104.54471000000001</v>
          </cell>
          <cell r="I3146">
            <v>104.54471000000001</v>
          </cell>
          <cell r="J3146">
            <v>104.54471000000001</v>
          </cell>
          <cell r="K3146">
            <v>8.712059166666668</v>
          </cell>
        </row>
        <row r="3147">
          <cell r="A3147" t="str">
            <v>37114(D)</v>
          </cell>
          <cell r="D3147" t="str">
            <v>Bars And Rods Other Than Round Of High Speed Steel</v>
          </cell>
          <cell r="E3147">
            <v>99.999998333333323</v>
          </cell>
          <cell r="F3147">
            <v>89.422614166666676</v>
          </cell>
          <cell r="G3147">
            <v>87.865859166666667</v>
          </cell>
          <cell r="H3147">
            <v>104.54468749999999</v>
          </cell>
          <cell r="I3147">
            <v>113.13056500000002</v>
          </cell>
          <cell r="J3147">
            <v>118.10479000000002</v>
          </cell>
          <cell r="K3147">
            <v>9.8420658333333346</v>
          </cell>
        </row>
        <row r="3148">
          <cell r="A3148" t="str">
            <v>37115(D)</v>
          </cell>
          <cell r="D3148" t="str">
            <v>Forged Bars/Rods Of Iron Or Non-Alloy Steel, Hot- Rolled, Cont By Wt 0.6%  Less Of Carbon, Round</v>
          </cell>
          <cell r="E3148">
            <v>100.00000083333335</v>
          </cell>
          <cell r="F3148">
            <v>89.024400833333331</v>
          </cell>
          <cell r="G3148">
            <v>86.452962499999998</v>
          </cell>
          <cell r="H3148">
            <v>99.879062500000003</v>
          </cell>
          <cell r="I3148">
            <v>118.31271916666665</v>
          </cell>
          <cell r="J3148">
            <v>135.33998833333334</v>
          </cell>
          <cell r="K3148">
            <v>11.255542499999999</v>
          </cell>
        </row>
        <row r="3149">
          <cell r="A3149" t="str">
            <v>37115(D)</v>
          </cell>
          <cell r="D3149" t="str">
            <v>U Sections Of Iron/Non-  Alloy Steel, Hot-Rolled  Or Extruded Of A Height  &gt;80mm &amp; A Thickness &gt;5mm</v>
          </cell>
          <cell r="E3149">
            <v>100.00000083333335</v>
          </cell>
          <cell r="F3149">
            <v>89.024400833333331</v>
          </cell>
          <cell r="G3149">
            <v>86.452962499999998</v>
          </cell>
          <cell r="H3149">
            <v>99.879062500000003</v>
          </cell>
          <cell r="I3149">
            <v>118.31271916666665</v>
          </cell>
          <cell r="J3149">
            <v>135.33998833333334</v>
          </cell>
          <cell r="K3149">
            <v>11.255542499999999</v>
          </cell>
        </row>
        <row r="3150">
          <cell r="A3150" t="str">
            <v>37115(D)</v>
          </cell>
          <cell r="D3150" t="str">
            <v>I Sections Of Iron/Non-  Alloy Steel, Hot Rolled  Or Extruded Of A Height  &gt;80mm &amp; A Thickness &gt; 5m</v>
          </cell>
          <cell r="E3150">
            <v>100.00000083333335</v>
          </cell>
          <cell r="F3150">
            <v>89.024400833333331</v>
          </cell>
          <cell r="G3150">
            <v>86.452962499999998</v>
          </cell>
          <cell r="H3150">
            <v>99.879062500000003</v>
          </cell>
          <cell r="I3150">
            <v>118.31271916666665</v>
          </cell>
          <cell r="J3150">
            <v>135.33998833333334</v>
          </cell>
          <cell r="K3150">
            <v>11.255542499999999</v>
          </cell>
        </row>
        <row r="3151">
          <cell r="A3151" t="str">
            <v>37115(D)</v>
          </cell>
          <cell r="D3151" t="str">
            <v>Steel H Sections With    Thickness Of Flange Not  Less Than Thickness Of   Web Of 9 Mm Or Above</v>
          </cell>
          <cell r="E3151">
            <v>100.00000083333335</v>
          </cell>
          <cell r="F3151">
            <v>89.024400833333331</v>
          </cell>
          <cell r="G3151">
            <v>86.452962499999998</v>
          </cell>
          <cell r="H3151">
            <v>99.879062500000003</v>
          </cell>
          <cell r="I3151">
            <v>118.31271916666665</v>
          </cell>
          <cell r="J3151">
            <v>135.33998833333334</v>
          </cell>
          <cell r="K3151">
            <v>11.255542499999999</v>
          </cell>
        </row>
        <row r="3152">
          <cell r="A3152" t="str">
            <v>37115(D)</v>
          </cell>
          <cell r="D3152" t="str">
            <v>Steel H Sections With    Thickness Of Flange Not  Less Than Thickness Of   Web Of 9 Mm Or Below</v>
          </cell>
          <cell r="E3152">
            <v>100.00000083333335</v>
          </cell>
          <cell r="F3152">
            <v>89.024400833333331</v>
          </cell>
          <cell r="G3152">
            <v>86.452962499999998</v>
          </cell>
          <cell r="H3152">
            <v>99.879062500000003</v>
          </cell>
          <cell r="I3152">
            <v>118.31271916666665</v>
          </cell>
          <cell r="J3152">
            <v>135.33998833333334</v>
          </cell>
          <cell r="K3152">
            <v>11.255542499999999</v>
          </cell>
        </row>
        <row r="3153">
          <cell r="A3153" t="str">
            <v>37115(D)</v>
          </cell>
          <cell r="D3153" t="str">
            <v>L Section, Not Further   Worked Than Hot-Rolled</v>
          </cell>
          <cell r="E3153">
            <v>100.00000083333335</v>
          </cell>
          <cell r="F3153">
            <v>89.024400833333331</v>
          </cell>
          <cell r="G3153">
            <v>86.452962499999998</v>
          </cell>
          <cell r="H3153">
            <v>99.879062500000003</v>
          </cell>
          <cell r="I3153">
            <v>118.31271916666665</v>
          </cell>
          <cell r="J3153">
            <v>135.33998833333334</v>
          </cell>
          <cell r="K3153">
            <v>11.255542499999999</v>
          </cell>
        </row>
        <row r="3154">
          <cell r="A3154" t="e">
            <v>#N/A</v>
          </cell>
          <cell r="D3154" t="str">
            <v>Angle Brackets, Metal</v>
          </cell>
          <cell r="E3154">
            <v>100.00000083333335</v>
          </cell>
          <cell r="F3154">
            <v>89.024400833333331</v>
          </cell>
          <cell r="G3154">
            <v>86.452962499999998</v>
          </cell>
          <cell r="H3154">
            <v>99.879062500000003</v>
          </cell>
          <cell r="I3154">
            <v>118.31271916666665</v>
          </cell>
          <cell r="J3154">
            <v>135.33998833333334</v>
          </cell>
          <cell r="K3154">
            <v>11.255542499999999</v>
          </cell>
        </row>
        <row r="3155">
          <cell r="A3155" t="str">
            <v>37115(D)</v>
          </cell>
          <cell r="D3155" t="str">
            <v>Sheet Piling Of Iron Or  Steel, Whether Or Not    Drilled, Punched Or Made From Assembled Elements</v>
          </cell>
          <cell r="E3155">
            <v>100.00000166666666</v>
          </cell>
          <cell r="F3155">
            <v>76.577055000000001</v>
          </cell>
          <cell r="G3155">
            <v>75.339610000000008</v>
          </cell>
          <cell r="H3155">
            <v>96.33550666666666</v>
          </cell>
          <cell r="I3155">
            <v>106.70975749999999</v>
          </cell>
          <cell r="J3155">
            <v>108.45968000000001</v>
          </cell>
          <cell r="K3155">
            <v>9.0383066666666672</v>
          </cell>
        </row>
        <row r="3156">
          <cell r="A3156" t="str">
            <v>37115(D)</v>
          </cell>
          <cell r="D3156" t="str">
            <v>Welded Angles, Shapes &amp;  Sections Of Iron Or Steel</v>
          </cell>
          <cell r="E3156">
            <v>100.00000083333335</v>
          </cell>
          <cell r="F3156">
            <v>89.024400833333331</v>
          </cell>
          <cell r="G3156">
            <v>86.452962499999998</v>
          </cell>
          <cell r="H3156">
            <v>99.879062500000003</v>
          </cell>
          <cell r="I3156">
            <v>118.31271916666665</v>
          </cell>
          <cell r="J3156">
            <v>135.33998833333334</v>
          </cell>
          <cell r="K3156">
            <v>11.255542499999999</v>
          </cell>
        </row>
        <row r="3157">
          <cell r="A3157" t="str">
            <v>37114(D)</v>
          </cell>
          <cell r="D3157" t="str">
            <v>Shapes &amp; Sections Of     Stainless Steel Of A     Height &lt;80mm &amp; Thickness &gt; 5mm</v>
          </cell>
          <cell r="E3157">
            <v>100</v>
          </cell>
          <cell r="F3157">
            <v>89.422610000000006</v>
          </cell>
          <cell r="G3157">
            <v>87.865904999999998</v>
          </cell>
          <cell r="H3157">
            <v>104.54470499999999</v>
          </cell>
          <cell r="I3157">
            <v>92.590850000000003</v>
          </cell>
          <cell r="J3157">
            <v>92.590850000000003</v>
          </cell>
          <cell r="K3157">
            <v>7.7159041666666672</v>
          </cell>
        </row>
        <row r="3158">
          <cell r="A3158" t="str">
            <v>37118(D)</v>
          </cell>
          <cell r="D3158" t="str">
            <v>Rails Of Iron Or Steel   For Railway Or Tramway   Track Construction</v>
          </cell>
          <cell r="E3158">
            <v>100</v>
          </cell>
          <cell r="F3158">
            <v>101.35823999999998</v>
          </cell>
          <cell r="G3158">
            <v>93.069209999999998</v>
          </cell>
          <cell r="H3158">
            <v>93.27046</v>
          </cell>
          <cell r="I3158">
            <v>107.88578833333334</v>
          </cell>
          <cell r="J3158">
            <v>136.39363333333333</v>
          </cell>
          <cell r="K3158">
            <v>11.4228425</v>
          </cell>
        </row>
        <row r="3159">
          <cell r="A3159" t="str">
            <v>37117(D)</v>
          </cell>
          <cell r="D3159" t="str">
            <v>Wire Of Iron Or Non-Alloysteel, Not Plated Or     Coated, Whether Or Not   Polished</v>
          </cell>
          <cell r="E3159">
            <v>100.00000083333333</v>
          </cell>
          <cell r="F3159">
            <v>94.600800833333324</v>
          </cell>
          <cell r="G3159">
            <v>91.211432500000001</v>
          </cell>
          <cell r="H3159">
            <v>104.9200475</v>
          </cell>
          <cell r="I3159">
            <v>120.32134833333333</v>
          </cell>
          <cell r="J3159">
            <v>144.09786083333336</v>
          </cell>
          <cell r="K3159">
            <v>12.223638333333334</v>
          </cell>
        </row>
        <row r="3160">
          <cell r="A3160" t="str">
            <v>37117(D)</v>
          </cell>
          <cell r="D3160" t="str">
            <v>Galvanised Iron &amp; Steel Wire</v>
          </cell>
          <cell r="E3160">
            <v>100.00000083333333</v>
          </cell>
          <cell r="F3160">
            <v>94.600800833333324</v>
          </cell>
          <cell r="G3160">
            <v>91.211432500000001</v>
          </cell>
          <cell r="H3160">
            <v>104.9200475</v>
          </cell>
          <cell r="I3160">
            <v>120.32134833333333</v>
          </cell>
          <cell r="J3160">
            <v>144.09786083333336</v>
          </cell>
          <cell r="K3160">
            <v>12.223638333333334</v>
          </cell>
        </row>
        <row r="3161">
          <cell r="A3161" t="str">
            <v>37117(D)</v>
          </cell>
          <cell r="D3161" t="str">
            <v>Wire Of Iron Or Non-Alloysteel, Plated Or Coated  With Other Base Metals</v>
          </cell>
          <cell r="E3161">
            <v>100.00000083333333</v>
          </cell>
          <cell r="F3161">
            <v>94.600800833333324</v>
          </cell>
          <cell r="G3161">
            <v>91.211432500000001</v>
          </cell>
          <cell r="H3161">
            <v>104.9200475</v>
          </cell>
          <cell r="I3161">
            <v>120.32134833333333</v>
          </cell>
          <cell r="J3161">
            <v>144.09786083333336</v>
          </cell>
          <cell r="K3161">
            <v>12.223638333333334</v>
          </cell>
        </row>
        <row r="3162">
          <cell r="A3162" t="str">
            <v>37117(D)</v>
          </cell>
          <cell r="D3162" t="str">
            <v>Wire Of Iron Or Non-Alloysteel, W/N Plated Or     Coated With Other Base   Metals</v>
          </cell>
          <cell r="E3162">
            <v>100.00000083333333</v>
          </cell>
          <cell r="F3162">
            <v>94.600800833333324</v>
          </cell>
          <cell r="G3162">
            <v>91.211432500000001</v>
          </cell>
          <cell r="H3162">
            <v>104.9200475</v>
          </cell>
          <cell r="I3162">
            <v>120.32134833333333</v>
          </cell>
          <cell r="J3162">
            <v>144.09786083333336</v>
          </cell>
          <cell r="K3162">
            <v>12.223638333333334</v>
          </cell>
        </row>
        <row r="3163">
          <cell r="A3163" t="e">
            <v>#N/A</v>
          </cell>
          <cell r="D3163" t="str">
            <v>Wire Concrete Reinforcing</v>
          </cell>
          <cell r="E3163">
            <v>100.00000083333333</v>
          </cell>
          <cell r="F3163">
            <v>94.600800833333324</v>
          </cell>
          <cell r="G3163">
            <v>91.211432500000001</v>
          </cell>
          <cell r="H3163">
            <v>104.9200475</v>
          </cell>
          <cell r="I3163">
            <v>120.32134833333333</v>
          </cell>
          <cell r="J3163">
            <v>144.09786083333336</v>
          </cell>
          <cell r="K3163">
            <v>12.223638333333334</v>
          </cell>
        </row>
        <row r="3164">
          <cell r="A3164" t="str">
            <v>37117(D)</v>
          </cell>
          <cell r="D3164" t="str">
            <v>Wire Of Stainless Steel</v>
          </cell>
          <cell r="E3164">
            <v>100.00000083333333</v>
          </cell>
          <cell r="F3164">
            <v>94.600800833333324</v>
          </cell>
          <cell r="G3164">
            <v>91.211432500000001</v>
          </cell>
          <cell r="H3164">
            <v>104.9200475</v>
          </cell>
          <cell r="I3164">
            <v>120.32134833333333</v>
          </cell>
          <cell r="J3164">
            <v>144.09786083333336</v>
          </cell>
          <cell r="K3164">
            <v>12.223638333333334</v>
          </cell>
        </row>
        <row r="3165">
          <cell r="A3165" t="str">
            <v>37116(D)</v>
          </cell>
          <cell r="D3165" t="str">
            <v>Pipe And Tube, Cast Iron</v>
          </cell>
          <cell r="E3165">
            <v>100.00000166666666</v>
          </cell>
          <cell r="F3165">
            <v>105.88927083333333</v>
          </cell>
          <cell r="G3165">
            <v>88.646193333333329</v>
          </cell>
          <cell r="H3165">
            <v>96.000896666666662</v>
          </cell>
          <cell r="I3165">
            <v>109.0903625</v>
          </cell>
          <cell r="J3165">
            <v>113.13834916666667</v>
          </cell>
          <cell r="K3165">
            <v>9.2692424999999989</v>
          </cell>
        </row>
        <row r="3166">
          <cell r="A3166" t="str">
            <v>37116(D)</v>
          </cell>
          <cell r="D3166" t="str">
            <v>Line Pipe Of A Kind Used For Oil Or Gas Pipelines,Seamless, Of Iron (Other Than Cast Iron) Or Steel</v>
          </cell>
          <cell r="E3166">
            <v>100.00000166666666</v>
          </cell>
          <cell r="F3166">
            <v>105.88927083333333</v>
          </cell>
          <cell r="G3166">
            <v>88.646193333333329</v>
          </cell>
          <cell r="H3166">
            <v>96.000896666666662</v>
          </cell>
          <cell r="I3166">
            <v>109.0903625</v>
          </cell>
          <cell r="J3166">
            <v>113.13834916666667</v>
          </cell>
          <cell r="K3166">
            <v>9.2692424999999989</v>
          </cell>
        </row>
        <row r="3167">
          <cell r="A3167" t="str">
            <v>37116(D)</v>
          </cell>
          <cell r="D3167" t="str">
            <v>Drill Pipe, Of A Kind    Used In Drilling For Oil Or Gas</v>
          </cell>
          <cell r="E3167">
            <v>100.00000166666666</v>
          </cell>
          <cell r="F3167">
            <v>105.88927083333333</v>
          </cell>
          <cell r="G3167">
            <v>88.646193333333329</v>
          </cell>
          <cell r="H3167">
            <v>96.000896666666662</v>
          </cell>
          <cell r="I3167">
            <v>109.0903625</v>
          </cell>
          <cell r="J3167">
            <v>113.13834916666667</v>
          </cell>
          <cell r="K3167">
            <v>9.2692424999999989</v>
          </cell>
        </row>
        <row r="3168">
          <cell r="A3168" t="str">
            <v>37116(D)</v>
          </cell>
          <cell r="D3168" t="str">
            <v>Casing And Tubing, Of A  Kind Used In Drilling    For Oil Or Gas</v>
          </cell>
          <cell r="E3168">
            <v>100.00000166666666</v>
          </cell>
          <cell r="F3168">
            <v>105.88927083333333</v>
          </cell>
          <cell r="G3168">
            <v>88.646193333333329</v>
          </cell>
          <cell r="H3168">
            <v>96.000896666666662</v>
          </cell>
          <cell r="I3168">
            <v>109.0903625</v>
          </cell>
          <cell r="J3168">
            <v>113.13834916666667</v>
          </cell>
          <cell r="K3168">
            <v>9.2692424999999989</v>
          </cell>
        </row>
        <row r="3169">
          <cell r="A3169" t="str">
            <v>37116(D)</v>
          </cell>
          <cell r="D3169" t="str">
            <v>Tubes, Pipes &amp; Hollow    Profiles, Seamless, Of   Circular Cross-Section,Ofiron Or Non-Alloy St.,O/Tcold-Drawn Or Cold-Rolled</v>
          </cell>
          <cell r="E3169">
            <v>100.00000166666666</v>
          </cell>
          <cell r="F3169">
            <v>105.88927083333333</v>
          </cell>
          <cell r="G3169">
            <v>88.646193333333329</v>
          </cell>
          <cell r="H3169">
            <v>96.000896666666662</v>
          </cell>
          <cell r="I3169">
            <v>109.0903625</v>
          </cell>
          <cell r="J3169">
            <v>113.13834916666667</v>
          </cell>
          <cell r="K3169">
            <v>9.2692424999999989</v>
          </cell>
        </row>
        <row r="3170">
          <cell r="A3170" t="str">
            <v>37116(D)</v>
          </cell>
          <cell r="D3170" t="str">
            <v>Tubes, Pipes &amp; Hollow    Profiles, Seamless, Of   Circular Cross-Section,  Of Stainless Steel, O/T  Cold-Drawn Or Cold-Rolled</v>
          </cell>
          <cell r="E3170">
            <v>100</v>
          </cell>
          <cell r="F3170">
            <v>77.857889999999998</v>
          </cell>
          <cell r="G3170">
            <v>140.23624000000001</v>
          </cell>
          <cell r="H3170">
            <v>140.23624000000001</v>
          </cell>
          <cell r="I3170">
            <v>140.23624000000001</v>
          </cell>
          <cell r="J3170">
            <v>140.23624000000001</v>
          </cell>
          <cell r="K3170">
            <v>11.686353333333335</v>
          </cell>
        </row>
        <row r="3171">
          <cell r="A3171" t="str">
            <v>37116(D)</v>
          </cell>
          <cell r="D3171" t="str">
            <v>Other Tubes, Pipes &amp;     Hollow Profiles,         Seamless, Of Iron (Other Than Cast Iron) Or Steel</v>
          </cell>
          <cell r="E3171">
            <v>100.00000166666666</v>
          </cell>
          <cell r="F3171">
            <v>105.88927083333333</v>
          </cell>
          <cell r="G3171">
            <v>88.646193333333329</v>
          </cell>
          <cell r="H3171">
            <v>96.000896666666662</v>
          </cell>
          <cell r="I3171">
            <v>109.0903625</v>
          </cell>
          <cell r="J3171">
            <v>113.13834916666667</v>
          </cell>
          <cell r="K3171">
            <v>9.2692424999999989</v>
          </cell>
        </row>
        <row r="3172">
          <cell r="A3172" t="str">
            <v>37116(D)</v>
          </cell>
          <cell r="D3172" t="str">
            <v>Line Pipe Of A Kind Used For Oil Or Gas Pipelines,Longitudinally Submerged Arc Welded, Of Iron Or   Steel</v>
          </cell>
          <cell r="E3172">
            <v>100.00000166666666</v>
          </cell>
          <cell r="F3172">
            <v>105.88927083333333</v>
          </cell>
          <cell r="G3172">
            <v>88.646193333333329</v>
          </cell>
          <cell r="H3172">
            <v>96.000896666666662</v>
          </cell>
          <cell r="I3172">
            <v>109.0903625</v>
          </cell>
          <cell r="J3172">
            <v>113.13834916666667</v>
          </cell>
          <cell r="K3172">
            <v>9.2692424999999989</v>
          </cell>
        </row>
        <row r="3173">
          <cell r="A3173" t="str">
            <v>37116(D)</v>
          </cell>
          <cell r="D3173" t="str">
            <v>Other Line Pipe Of A Kindused For Oil Or Gas      Pipelines, O/W Welded, Ofiron Or Steel</v>
          </cell>
          <cell r="E3173">
            <v>100.00000166666666</v>
          </cell>
          <cell r="F3173">
            <v>105.88927083333333</v>
          </cell>
          <cell r="G3173">
            <v>88.646193333333329</v>
          </cell>
          <cell r="H3173">
            <v>96.000896666666662</v>
          </cell>
          <cell r="I3173">
            <v>109.0903625</v>
          </cell>
          <cell r="J3173">
            <v>113.13834916666667</v>
          </cell>
          <cell r="K3173">
            <v>9.2692424999999989</v>
          </cell>
        </row>
        <row r="3174">
          <cell r="A3174" t="str">
            <v>37116(D)</v>
          </cell>
          <cell r="D3174" t="str">
            <v>Casing Of A Kind Used In Drilling For Oil Or Gas, Of Iron Or Steel</v>
          </cell>
          <cell r="E3174">
            <v>100.00000166666666</v>
          </cell>
          <cell r="F3174">
            <v>105.88927083333333</v>
          </cell>
          <cell r="G3174">
            <v>88.646193333333329</v>
          </cell>
          <cell r="H3174">
            <v>96.000896666666662</v>
          </cell>
          <cell r="I3174">
            <v>109.0903625</v>
          </cell>
          <cell r="J3174">
            <v>113.13834916666667</v>
          </cell>
          <cell r="K3174">
            <v>9.2692424999999989</v>
          </cell>
        </row>
        <row r="3175">
          <cell r="A3175" t="str">
            <v>37116(D)</v>
          </cell>
          <cell r="D3175" t="str">
            <v>Welded Iron &amp; Steel Pipes And Tubes</v>
          </cell>
          <cell r="E3175">
            <v>100.00000166666666</v>
          </cell>
          <cell r="F3175">
            <v>105.88927083333333</v>
          </cell>
          <cell r="G3175">
            <v>88.646193333333329</v>
          </cell>
          <cell r="H3175">
            <v>96.000896666666662</v>
          </cell>
          <cell r="I3175">
            <v>109.0903625</v>
          </cell>
          <cell r="J3175">
            <v>113.13834916666667</v>
          </cell>
          <cell r="K3175">
            <v>9.2692424999999989</v>
          </cell>
        </row>
        <row r="3176">
          <cell r="A3176" t="str">
            <v>37116(D)</v>
          </cell>
          <cell r="D3176" t="str">
            <v>Other Tubes And Pipes,   O/W Welded Or Riveted,   Circular Cross-Sec, Ext  Dia &gt; 406.4 Mm, Of Iron  Or Steel</v>
          </cell>
          <cell r="E3176">
            <v>100.00000166666666</v>
          </cell>
          <cell r="F3176">
            <v>105.88927083333333</v>
          </cell>
          <cell r="G3176">
            <v>88.646193333333329</v>
          </cell>
          <cell r="H3176">
            <v>96.000896666666662</v>
          </cell>
          <cell r="I3176">
            <v>109.0903625</v>
          </cell>
          <cell r="J3176">
            <v>113.13834916666667</v>
          </cell>
          <cell r="K3176">
            <v>9.2692424999999989</v>
          </cell>
        </row>
        <row r="3177">
          <cell r="A3177" t="str">
            <v>37116(D)</v>
          </cell>
          <cell r="D3177" t="str">
            <v>Line Pipe Of A Kind Used For Oil Or Gas Pipelines,Of Iron Or Steel</v>
          </cell>
          <cell r="E3177">
            <v>100.00000166666666</v>
          </cell>
          <cell r="F3177">
            <v>105.88927083333333</v>
          </cell>
          <cell r="G3177">
            <v>88.646193333333329</v>
          </cell>
          <cell r="H3177">
            <v>96.000896666666662</v>
          </cell>
          <cell r="I3177">
            <v>109.0903625</v>
          </cell>
          <cell r="J3177">
            <v>113.13834916666667</v>
          </cell>
          <cell r="K3177">
            <v>9.2692424999999989</v>
          </cell>
        </row>
        <row r="3178">
          <cell r="A3178" t="str">
            <v>37116(D)</v>
          </cell>
          <cell r="D3178" t="str">
            <v>Other Tubes, Pipes And   Hollow Profiles, Welded, Of Circular Cross-Sectionof Iron Or Non-Alloy     Steel</v>
          </cell>
          <cell r="E3178">
            <v>100.00000166666666</v>
          </cell>
          <cell r="F3178">
            <v>105.88927083333333</v>
          </cell>
          <cell r="G3178">
            <v>88.646193333333329</v>
          </cell>
          <cell r="H3178">
            <v>96.000896666666662</v>
          </cell>
          <cell r="I3178">
            <v>109.0903625</v>
          </cell>
          <cell r="J3178">
            <v>113.13834916666667</v>
          </cell>
          <cell r="K3178">
            <v>9.2692424999999989</v>
          </cell>
        </row>
        <row r="3179">
          <cell r="A3179" t="str">
            <v>37116(D)</v>
          </cell>
          <cell r="D3179" t="str">
            <v>Other Tubes, Pipes And   Hollow Profiles, Welded, Of Circular Cross-Sectionof Stainless Steel</v>
          </cell>
          <cell r="E3179">
            <v>100.00000333333332</v>
          </cell>
          <cell r="F3179">
            <v>114.88478499999999</v>
          </cell>
          <cell r="G3179">
            <v>77.362371666666661</v>
          </cell>
          <cell r="H3179">
            <v>74.2233825</v>
          </cell>
          <cell r="I3179">
            <v>93.74137166666668</v>
          </cell>
          <cell r="J3179">
            <v>110.52260000000001</v>
          </cell>
          <cell r="K3179">
            <v>9.2064125000000008</v>
          </cell>
        </row>
        <row r="3180">
          <cell r="A3180" t="str">
            <v>37116(D)</v>
          </cell>
          <cell r="D3180" t="str">
            <v>Other Tubes, Pipes And   Hollow Profiles, Of Iron Or Steel</v>
          </cell>
          <cell r="E3180">
            <v>100.00000166666666</v>
          </cell>
          <cell r="F3180">
            <v>105.88927083333333</v>
          </cell>
          <cell r="G3180">
            <v>88.646193333333329</v>
          </cell>
          <cell r="H3180">
            <v>96.000896666666662</v>
          </cell>
          <cell r="I3180">
            <v>109.0903625</v>
          </cell>
          <cell r="J3180">
            <v>113.13834916666667</v>
          </cell>
          <cell r="K3180">
            <v>9.2692424999999989</v>
          </cell>
        </row>
        <row r="3181">
          <cell r="A3181" t="str">
            <v>37116(D)</v>
          </cell>
          <cell r="D3181" t="str">
            <v>Cast Fittings Of Other   Than Non- Malleable Cast Iron</v>
          </cell>
          <cell r="E3181">
            <v>100.00000250000001</v>
          </cell>
          <cell r="F3181">
            <v>98.911478333333321</v>
          </cell>
          <cell r="G3181">
            <v>85.915864166666651</v>
          </cell>
          <cell r="H3181">
            <v>89.665681666666671</v>
          </cell>
          <cell r="I3181">
            <v>106.45133333333332</v>
          </cell>
          <cell r="J3181">
            <v>112.75613916666666</v>
          </cell>
          <cell r="K3181">
            <v>9.4341066666666666</v>
          </cell>
        </row>
        <row r="3182">
          <cell r="A3182" t="str">
            <v>37119(D)</v>
          </cell>
          <cell r="D3182" t="str">
            <v>Threaded Elbows, Bends &amp; Sleeves Of Stainless     Steel, Id &gt; 15cm</v>
          </cell>
          <cell r="E3182">
            <v>100.00000166666666</v>
          </cell>
          <cell r="F3182">
            <v>105.88927083333333</v>
          </cell>
          <cell r="G3182">
            <v>88.646193333333329</v>
          </cell>
          <cell r="H3182">
            <v>96.000896666666662</v>
          </cell>
          <cell r="I3182">
            <v>109.0903625</v>
          </cell>
          <cell r="J3182">
            <v>113.13834916666667</v>
          </cell>
          <cell r="K3182">
            <v>9.2692424999999989</v>
          </cell>
        </row>
        <row r="3183">
          <cell r="A3183" t="str">
            <v>37119(D)</v>
          </cell>
          <cell r="D3183" t="str">
            <v>Flanges Of Iron Or Steel,Id &gt; 15cm</v>
          </cell>
          <cell r="E3183">
            <v>100.00000166666666</v>
          </cell>
          <cell r="F3183">
            <v>105.88927083333333</v>
          </cell>
          <cell r="G3183">
            <v>88.646193333333329</v>
          </cell>
          <cell r="H3183">
            <v>96.000896666666662</v>
          </cell>
          <cell r="I3183">
            <v>109.0903625</v>
          </cell>
          <cell r="J3183">
            <v>113.13834916666667</v>
          </cell>
          <cell r="K3183">
            <v>9.2692424999999989</v>
          </cell>
        </row>
        <row r="3184">
          <cell r="A3184" t="str">
            <v>37119(D)</v>
          </cell>
          <cell r="D3184" t="str">
            <v>Threaded Elbows, Bends &amp; Sleeves Of Iron Or Steel,Id &gt; 15cm</v>
          </cell>
          <cell r="E3184">
            <v>100.00000166666666</v>
          </cell>
          <cell r="F3184">
            <v>105.88927083333333</v>
          </cell>
          <cell r="G3184">
            <v>88.646193333333329</v>
          </cell>
          <cell r="H3184">
            <v>96.000896666666662</v>
          </cell>
          <cell r="I3184">
            <v>109.0903625</v>
          </cell>
          <cell r="J3184">
            <v>113.13834916666667</v>
          </cell>
          <cell r="K3184">
            <v>9.2692424999999989</v>
          </cell>
        </row>
        <row r="3185">
          <cell r="A3185" t="str">
            <v>37119(D)</v>
          </cell>
          <cell r="D3185" t="str">
            <v>Other Tube Or Pipe       Fittings, Of Iron/Steel, Id &lt; 15cm</v>
          </cell>
          <cell r="E3185">
            <v>100.00000249999999</v>
          </cell>
          <cell r="F3185">
            <v>125.55473000000001</v>
          </cell>
          <cell r="G3185">
            <v>141.00414750000002</v>
          </cell>
          <cell r="H3185">
            <v>128.73498333333333</v>
          </cell>
          <cell r="I3185">
            <v>115.18975499999999</v>
          </cell>
          <cell r="J3185">
            <v>105.19291749999999</v>
          </cell>
          <cell r="K3185">
            <v>4.2982483333333334</v>
          </cell>
        </row>
        <row r="3186">
          <cell r="A3186" t="str">
            <v>37119(D)</v>
          </cell>
          <cell r="D3186" t="str">
            <v>Other Tube Or Pipe       Fittings, Of Iron/Steel, Id &gt; 15cm</v>
          </cell>
          <cell r="E3186">
            <v>100</v>
          </cell>
          <cell r="F3186">
            <v>109.72526999999998</v>
          </cell>
          <cell r="G3186">
            <v>85.714290000000005</v>
          </cell>
          <cell r="H3186">
            <v>99.592490000000012</v>
          </cell>
          <cell r="I3186">
            <v>111.56593083333335</v>
          </cell>
          <cell r="J3186">
            <v>113.07692000000002</v>
          </cell>
          <cell r="K3186">
            <v>9.4230766666666668</v>
          </cell>
        </row>
        <row r="3187">
          <cell r="A3187" t="str">
            <v>37228(D)</v>
          </cell>
          <cell r="D3187" t="str">
            <v>Base Metals Clad With    Silver, Not Further      Worked Than Semi-        Manufactured</v>
          </cell>
          <cell r="E3187">
            <v>100.0000275</v>
          </cell>
          <cell r="F3187">
            <v>86.813834999999997</v>
          </cell>
          <cell r="G3187">
            <v>92.516904166666649</v>
          </cell>
          <cell r="H3187">
            <v>96.320933333333329</v>
          </cell>
          <cell r="I3187">
            <v>107.54561000000001</v>
          </cell>
          <cell r="J3187">
            <v>107.54561000000001</v>
          </cell>
          <cell r="K3187">
            <v>8.962134166666667</v>
          </cell>
        </row>
        <row r="3188">
          <cell r="A3188" t="str">
            <v>37228(D)</v>
          </cell>
          <cell r="D3188" t="str">
            <v>Silver, Unwrought</v>
          </cell>
          <cell r="E3188">
            <v>100.00001583333335</v>
          </cell>
          <cell r="F3188">
            <v>76.083692499999998</v>
          </cell>
          <cell r="G3188">
            <v>83.203906666666668</v>
          </cell>
          <cell r="H3188">
            <v>85.849093333333329</v>
          </cell>
          <cell r="I3188">
            <v>98.698797500000012</v>
          </cell>
          <cell r="J3188">
            <v>102.65626000000002</v>
          </cell>
          <cell r="K3188">
            <v>8.554688333333333</v>
          </cell>
        </row>
        <row r="3189">
          <cell r="A3189" t="str">
            <v>37228(D)</v>
          </cell>
          <cell r="D3189" t="str">
            <v>Silver Semi-Manufactured</v>
          </cell>
          <cell r="E3189">
            <v>99.999996666666661</v>
          </cell>
          <cell r="F3189">
            <v>64.438851666666665</v>
          </cell>
          <cell r="G3189">
            <v>73.097018333333324</v>
          </cell>
          <cell r="H3189">
            <v>74.484574166666661</v>
          </cell>
          <cell r="I3189">
            <v>89.097827500000008</v>
          </cell>
          <cell r="J3189">
            <v>97.350110000000015</v>
          </cell>
          <cell r="K3189">
            <v>8.1125091666666673</v>
          </cell>
        </row>
        <row r="3190">
          <cell r="A3190" t="str">
            <v>37228(D)</v>
          </cell>
          <cell r="D3190" t="str">
            <v>Base Metals, Silver Or   Gold, Clad With Platinum,Not Further Worked Than  Semi-Manufactured</v>
          </cell>
          <cell r="E3190">
            <v>100.00001583333335</v>
          </cell>
          <cell r="F3190">
            <v>76.083692499999998</v>
          </cell>
          <cell r="G3190">
            <v>83.203906666666668</v>
          </cell>
          <cell r="H3190">
            <v>85.849093333333329</v>
          </cell>
          <cell r="I3190">
            <v>98.698797500000012</v>
          </cell>
          <cell r="J3190">
            <v>102.65626000000002</v>
          </cell>
          <cell r="K3190">
            <v>8.554688333333333</v>
          </cell>
        </row>
        <row r="3191">
          <cell r="A3191" t="str">
            <v>37211(D)</v>
          </cell>
          <cell r="D3191" t="str">
            <v>Cathodes And Sections Of Cathodes Of Refined      Copper</v>
          </cell>
          <cell r="E3191">
            <v>99.999998333333338</v>
          </cell>
          <cell r="F3191">
            <v>94.785529166666677</v>
          </cell>
          <cell r="G3191">
            <v>90.933228333333332</v>
          </cell>
          <cell r="H3191">
            <v>97.789069166666664</v>
          </cell>
          <cell r="I3191">
            <v>159.72467583333332</v>
          </cell>
          <cell r="J3191">
            <v>179.99686666666668</v>
          </cell>
          <cell r="K3191">
            <v>14.896372499999998</v>
          </cell>
        </row>
        <row r="3192">
          <cell r="A3192" t="str">
            <v>37212(D)</v>
          </cell>
          <cell r="D3192" t="str">
            <v>Copper-Zinc Base Alloys  (Brass)</v>
          </cell>
          <cell r="E3192">
            <v>100.00000083333333</v>
          </cell>
          <cell r="F3192">
            <v>98.367830833333343</v>
          </cell>
          <cell r="G3192">
            <v>83.819103333333331</v>
          </cell>
          <cell r="H3192">
            <v>95.52424666666667</v>
          </cell>
          <cell r="I3192">
            <v>121.11840666666666</v>
          </cell>
          <cell r="J3192">
            <v>134.45263416666668</v>
          </cell>
          <cell r="K3192">
            <v>11.629602499999999</v>
          </cell>
        </row>
        <row r="3193">
          <cell r="A3193" t="str">
            <v>37212(D)</v>
          </cell>
          <cell r="D3193" t="str">
            <v>Other Copper Alloys</v>
          </cell>
          <cell r="E3193">
            <v>99.999997499999992</v>
          </cell>
          <cell r="F3193">
            <v>99.998869999999997</v>
          </cell>
          <cell r="G3193">
            <v>99.337107499999988</v>
          </cell>
          <cell r="H3193">
            <v>104.08379083333332</v>
          </cell>
          <cell r="I3193">
            <v>137.670005</v>
          </cell>
          <cell r="J3193">
            <v>169.81602666666666</v>
          </cell>
          <cell r="K3193">
            <v>14.903545833333334</v>
          </cell>
        </row>
        <row r="3194">
          <cell r="A3194" t="str">
            <v>37212(D)</v>
          </cell>
          <cell r="D3194" t="str">
            <v>Bars And Rods Of Refined Copper</v>
          </cell>
          <cell r="E3194">
            <v>100.00000083333333</v>
          </cell>
          <cell r="F3194">
            <v>98.367830833333343</v>
          </cell>
          <cell r="G3194">
            <v>83.819103333333331</v>
          </cell>
          <cell r="H3194">
            <v>95.52424666666667</v>
          </cell>
          <cell r="I3194">
            <v>121.11840666666666</v>
          </cell>
          <cell r="J3194">
            <v>134.45263416666668</v>
          </cell>
          <cell r="K3194">
            <v>11.629602499999999</v>
          </cell>
        </row>
        <row r="3195">
          <cell r="A3195" t="str">
            <v>37212(D)</v>
          </cell>
          <cell r="D3195" t="str">
            <v>Bars, Rods &amp; Profiles, Ofcopper-Zinc Base Alloys  (Brass)</v>
          </cell>
          <cell r="E3195">
            <v>100.00000083333333</v>
          </cell>
          <cell r="F3195">
            <v>98.367830833333343</v>
          </cell>
          <cell r="G3195">
            <v>83.819103333333331</v>
          </cell>
          <cell r="H3195">
            <v>95.52424666666667</v>
          </cell>
          <cell r="I3195">
            <v>121.11840666666666</v>
          </cell>
          <cell r="J3195">
            <v>134.45263416666668</v>
          </cell>
          <cell r="K3195">
            <v>11.629602499999999</v>
          </cell>
        </row>
        <row r="3196">
          <cell r="A3196" t="str">
            <v>37213(D)</v>
          </cell>
          <cell r="D3196" t="str">
            <v>Copper Wire Of Refined   Copper Of Which The      Maximum Cross-Sectional  Dimension Exceeding 6 Mm</v>
          </cell>
          <cell r="E3196">
            <v>100.00000249999999</v>
          </cell>
          <cell r="F3196">
            <v>95.209724999999992</v>
          </cell>
          <cell r="G3196">
            <v>89.74526250000001</v>
          </cell>
          <cell r="H3196">
            <v>92.378614999999982</v>
          </cell>
          <cell r="I3196">
            <v>98.807420000000022</v>
          </cell>
          <cell r="J3196">
            <v>98.807420000000022</v>
          </cell>
          <cell r="K3196">
            <v>8.2339516666666679</v>
          </cell>
        </row>
        <row r="3197">
          <cell r="A3197" t="str">
            <v>37213(D)</v>
          </cell>
          <cell r="D3197" t="str">
            <v>Other Copper Wire Of     Refined Copper</v>
          </cell>
          <cell r="E3197">
            <v>100</v>
          </cell>
          <cell r="F3197">
            <v>98.006150833333336</v>
          </cell>
          <cell r="G3197">
            <v>93.44665333333333</v>
          </cell>
          <cell r="H3197">
            <v>102.91464583333332</v>
          </cell>
          <cell r="I3197">
            <v>155.36231333333336</v>
          </cell>
          <cell r="J3197">
            <v>185.53762083333331</v>
          </cell>
          <cell r="K3197">
            <v>18.271650833333336</v>
          </cell>
        </row>
        <row r="3198">
          <cell r="A3198" t="str">
            <v>37213(D)</v>
          </cell>
          <cell r="D3198" t="str">
            <v>Copper Wire Of Copper-   Zinc Base Alloys (Brass)</v>
          </cell>
          <cell r="E3198">
            <v>100</v>
          </cell>
          <cell r="F3198">
            <v>97.697339999999997</v>
          </cell>
          <cell r="G3198">
            <v>97.588530000000006</v>
          </cell>
          <cell r="H3198">
            <v>97.904826666666665</v>
          </cell>
          <cell r="I3198">
            <v>114.1658575</v>
          </cell>
          <cell r="J3198">
            <v>129.18919083333333</v>
          </cell>
          <cell r="K3198">
            <v>11.269689166666666</v>
          </cell>
        </row>
        <row r="3199">
          <cell r="A3199" t="str">
            <v>37213(D)</v>
          </cell>
          <cell r="D3199" t="str">
            <v>Copper Wire Of Other     Copper Alloys</v>
          </cell>
          <cell r="E3199">
            <v>100.00000083333333</v>
          </cell>
          <cell r="F3199">
            <v>98.367830833333343</v>
          </cell>
          <cell r="G3199">
            <v>83.819103333333331</v>
          </cell>
          <cell r="H3199">
            <v>95.52424666666667</v>
          </cell>
          <cell r="I3199">
            <v>121.11840666666666</v>
          </cell>
          <cell r="J3199">
            <v>134.45263416666668</v>
          </cell>
          <cell r="K3199">
            <v>11.629602499999999</v>
          </cell>
        </row>
        <row r="3200">
          <cell r="A3200" t="str">
            <v>37212(D)</v>
          </cell>
          <cell r="D3200" t="str">
            <v>Copper Plates, Sheets &amp;  Strip, Of A Thickness &gt;  0.15 Mm Of Refined Copperin Coils</v>
          </cell>
          <cell r="E3200">
            <v>99.999999166666669</v>
          </cell>
          <cell r="F3200">
            <v>90.71478083333335</v>
          </cell>
          <cell r="G3200">
            <v>84.178642499999995</v>
          </cell>
          <cell r="H3200">
            <v>81.439790000000002</v>
          </cell>
          <cell r="I3200">
            <v>117.12054000000002</v>
          </cell>
          <cell r="J3200">
            <v>122.64527000000002</v>
          </cell>
          <cell r="K3200">
            <v>10.220439166666667</v>
          </cell>
        </row>
        <row r="3201">
          <cell r="A3201" t="str">
            <v>37212(D)</v>
          </cell>
          <cell r="D3201" t="str">
            <v>Copper Plates, Sheets &amp;  Strip, Of A Thickness &gt;  0.15 Mm Of Refined Coppero/T In Coils</v>
          </cell>
          <cell r="E3201">
            <v>100</v>
          </cell>
          <cell r="F3201">
            <v>101.09560333333334</v>
          </cell>
          <cell r="G3201">
            <v>95.769946666666669</v>
          </cell>
          <cell r="H3201">
            <v>95.856709999999993</v>
          </cell>
          <cell r="I3201">
            <v>118.70662999999998</v>
          </cell>
          <cell r="J3201">
            <v>118.70662999999998</v>
          </cell>
          <cell r="K3201">
            <v>9.8922191666666652</v>
          </cell>
        </row>
        <row r="3202">
          <cell r="A3202" t="str">
            <v>37212(D)</v>
          </cell>
          <cell r="D3202" t="str">
            <v>Copper Plates, Sheets &amp;  Strip, Of A Thickness &gt;  0.15 Mm Of Copper-Zinc   Base Alloys In Coils</v>
          </cell>
          <cell r="E3202">
            <v>100.00000083333333</v>
          </cell>
          <cell r="F3202">
            <v>98.367830833333343</v>
          </cell>
          <cell r="G3202">
            <v>83.819103333333331</v>
          </cell>
          <cell r="H3202">
            <v>95.52424666666667</v>
          </cell>
          <cell r="I3202">
            <v>121.11840666666666</v>
          </cell>
          <cell r="J3202">
            <v>134.45263416666668</v>
          </cell>
          <cell r="K3202">
            <v>11.629602499999999</v>
          </cell>
        </row>
        <row r="3203">
          <cell r="A3203" t="str">
            <v>37212(D)</v>
          </cell>
          <cell r="D3203" t="str">
            <v>Copper Plates, Sheets &amp;  Strip, Of A Thickness &gt;  0.15 Mm Of Copper-Zinc   Base Alloys O/T In Coils</v>
          </cell>
          <cell r="E3203">
            <v>100.00000083333333</v>
          </cell>
          <cell r="F3203">
            <v>98.367830833333343</v>
          </cell>
          <cell r="G3203">
            <v>83.819103333333331</v>
          </cell>
          <cell r="H3203">
            <v>95.52424666666667</v>
          </cell>
          <cell r="I3203">
            <v>121.11840666666666</v>
          </cell>
          <cell r="J3203">
            <v>134.45263416666668</v>
          </cell>
          <cell r="K3203">
            <v>11.629602499999999</v>
          </cell>
        </row>
        <row r="3204">
          <cell r="A3204" t="str">
            <v>37212(D)</v>
          </cell>
          <cell r="D3204" t="str">
            <v>Copper Plates, Sheets &amp;  Strip, Of A Thickness &gt;  0.15 Mm Of Copper-Tin    Base Alloys In Coils</v>
          </cell>
          <cell r="E3204">
            <v>100</v>
          </cell>
          <cell r="F3204">
            <v>93.286270000000002</v>
          </cell>
          <cell r="G3204">
            <v>94.505100000000013</v>
          </cell>
          <cell r="H3204">
            <v>74.713193333333336</v>
          </cell>
          <cell r="I3204">
            <v>81.95950666666667</v>
          </cell>
          <cell r="J3204">
            <v>97.092799999999997</v>
          </cell>
          <cell r="K3204">
            <v>8.0910666666666664</v>
          </cell>
        </row>
        <row r="3205">
          <cell r="A3205" t="str">
            <v>37212(D)</v>
          </cell>
          <cell r="D3205" t="str">
            <v>Copper Plates, Sheets &amp;  Strip, Of A Thickness &gt;  0.15 Mm Of Copper-Tin    Base Alloys O/T In Coils</v>
          </cell>
          <cell r="E3205">
            <v>100.00000083333333</v>
          </cell>
          <cell r="F3205">
            <v>98.367830833333343</v>
          </cell>
          <cell r="G3205">
            <v>83.819103333333331</v>
          </cell>
          <cell r="H3205">
            <v>95.52424666666667</v>
          </cell>
          <cell r="I3205">
            <v>121.11840666666666</v>
          </cell>
          <cell r="J3205">
            <v>134.45263416666668</v>
          </cell>
          <cell r="K3205">
            <v>11.629602499999999</v>
          </cell>
        </row>
        <row r="3206">
          <cell r="A3206" t="str">
            <v>37212(D)</v>
          </cell>
          <cell r="D3206" t="str">
            <v>Copper Plates, Sheets &amp;  Strip, Of A Thickness &gt;  0.15 Mm Of Copper-Nickel Base Alloys Or Copper-   Nickel-Zinc Base Alloys</v>
          </cell>
          <cell r="E3206">
            <v>100.00000083333333</v>
          </cell>
          <cell r="F3206">
            <v>98.367830833333343</v>
          </cell>
          <cell r="G3206">
            <v>83.819103333333331</v>
          </cell>
          <cell r="H3206">
            <v>95.52424666666667</v>
          </cell>
          <cell r="I3206">
            <v>121.11840666666666</v>
          </cell>
          <cell r="J3206">
            <v>134.45263416666668</v>
          </cell>
          <cell r="K3206">
            <v>11.629602499999999</v>
          </cell>
        </row>
        <row r="3207">
          <cell r="A3207" t="str">
            <v>37212(D)</v>
          </cell>
          <cell r="D3207" t="str">
            <v>Copper Plates, Sheets &amp;  Strip, Of A Thickness &gt;  0.15 Mm Of Other Copper  Alloys</v>
          </cell>
          <cell r="E3207">
            <v>100.00000083333333</v>
          </cell>
          <cell r="F3207">
            <v>98.367830833333343</v>
          </cell>
          <cell r="G3207">
            <v>83.819103333333331</v>
          </cell>
          <cell r="H3207">
            <v>95.52424666666667</v>
          </cell>
          <cell r="I3207">
            <v>121.11840666666666</v>
          </cell>
          <cell r="J3207">
            <v>134.45263416666668</v>
          </cell>
          <cell r="K3207">
            <v>11.629602499999999</v>
          </cell>
        </row>
        <row r="3208">
          <cell r="A3208" t="e">
            <v>#N/A</v>
          </cell>
          <cell r="D3208" t="str">
            <v>Phenolic Copper Clad Laminates (New)</v>
          </cell>
          <cell r="E3208">
            <v>100.00000083333333</v>
          </cell>
          <cell r="F3208">
            <v>98.367830833333343</v>
          </cell>
          <cell r="G3208">
            <v>83.819103333333331</v>
          </cell>
          <cell r="H3208">
            <v>95.52424666666667</v>
          </cell>
          <cell r="I3208">
            <v>121.11840666666666</v>
          </cell>
          <cell r="J3208">
            <v>134.45263416666668</v>
          </cell>
          <cell r="K3208">
            <v>11.629602499999999</v>
          </cell>
        </row>
        <row r="3209">
          <cell r="A3209" t="str">
            <v>37216(D)</v>
          </cell>
          <cell r="D3209" t="str">
            <v>Copper Foil, Not-Backed, Of A Thickness &lt; 0.15 Mm,Of Copper Alloys</v>
          </cell>
          <cell r="E3209">
            <v>100</v>
          </cell>
          <cell r="F3209">
            <v>101.8093025</v>
          </cell>
          <cell r="G3209">
            <v>63.210669999999993</v>
          </cell>
          <cell r="H3209">
            <v>96.536164166666666</v>
          </cell>
          <cell r="I3209">
            <v>82.140628333333325</v>
          </cell>
          <cell r="J3209">
            <v>83.392700000000005</v>
          </cell>
          <cell r="K3209">
            <v>6.9493916666666671</v>
          </cell>
        </row>
        <row r="3210">
          <cell r="A3210" t="str">
            <v>37216(D)</v>
          </cell>
          <cell r="D3210" t="str">
            <v>Copper Foil, Not Backed  Of A Thickness &lt; 0.15 Mm Of Refined Copper</v>
          </cell>
          <cell r="E3210">
            <v>100.00000083333335</v>
          </cell>
          <cell r="F3210">
            <v>102.683635</v>
          </cell>
          <cell r="G3210">
            <v>96.399674166666657</v>
          </cell>
          <cell r="H3210">
            <v>102.01774333333333</v>
          </cell>
          <cell r="I3210">
            <v>133.44692000000001</v>
          </cell>
          <cell r="J3210">
            <v>188.95757166666667</v>
          </cell>
          <cell r="K3210">
            <v>19.352490833333331</v>
          </cell>
        </row>
        <row r="3211">
          <cell r="A3211" t="str">
            <v>37216(D)</v>
          </cell>
          <cell r="D3211" t="str">
            <v>Copper Foil, Backed, Of Athickness &lt; 0.15 Mm, Of  Copper Alloys</v>
          </cell>
          <cell r="E3211">
            <v>99.999997499999992</v>
          </cell>
          <cell r="F3211">
            <v>98.653050000000007</v>
          </cell>
          <cell r="G3211">
            <v>124.09136000000002</v>
          </cell>
          <cell r="H3211">
            <v>119.29705333333335</v>
          </cell>
          <cell r="I3211">
            <v>119.43516833333334</v>
          </cell>
          <cell r="J3211">
            <v>119.79568999999999</v>
          </cell>
          <cell r="K3211">
            <v>9.9829741666666667</v>
          </cell>
        </row>
        <row r="3212">
          <cell r="A3212" t="str">
            <v>37216(D)</v>
          </cell>
          <cell r="D3212" t="str">
            <v>Copper Foil, Backed Of A Thickness &lt; 0.15 Mm Of   Refined Copper</v>
          </cell>
          <cell r="E3212">
            <v>99.999999166666669</v>
          </cell>
          <cell r="F3212">
            <v>97.470739999999992</v>
          </cell>
          <cell r="G3212">
            <v>83.171913333333336</v>
          </cell>
          <cell r="H3212">
            <v>70.654063333333326</v>
          </cell>
          <cell r="I3212">
            <v>77.204280000000011</v>
          </cell>
          <cell r="J3212">
            <v>79.426680000000005</v>
          </cell>
          <cell r="K3212">
            <v>6.6188900000000004</v>
          </cell>
        </row>
        <row r="3213">
          <cell r="A3213" t="str">
            <v>37214(D)</v>
          </cell>
          <cell r="D3213" t="str">
            <v>Copper Tubes &amp; Pipes Of  Refined Copper</v>
          </cell>
          <cell r="E3213">
            <v>100.00000083333335</v>
          </cell>
          <cell r="F3213">
            <v>103.34126166666667</v>
          </cell>
          <cell r="G3213">
            <v>88.453700833333343</v>
          </cell>
          <cell r="H3213">
            <v>83.067646666666661</v>
          </cell>
          <cell r="I3213">
            <v>85.834076666666661</v>
          </cell>
          <cell r="J3213">
            <v>87.204750000000004</v>
          </cell>
          <cell r="K3213">
            <v>7.6514558333333333</v>
          </cell>
        </row>
        <row r="3214">
          <cell r="A3214" t="str">
            <v>37214(D)</v>
          </cell>
          <cell r="D3214" t="str">
            <v>Copper Tubes &amp; Pipes Of  Other Copper Alloys</v>
          </cell>
          <cell r="E3214">
            <v>100.00000083333333</v>
          </cell>
          <cell r="F3214">
            <v>98.367830833333343</v>
          </cell>
          <cell r="G3214">
            <v>83.819103333333331</v>
          </cell>
          <cell r="H3214">
            <v>95.52424666666667</v>
          </cell>
          <cell r="I3214">
            <v>121.11840666666666</v>
          </cell>
          <cell r="J3214">
            <v>134.45263416666668</v>
          </cell>
          <cell r="K3214">
            <v>11.629602499999999</v>
          </cell>
        </row>
        <row r="3215">
          <cell r="A3215" t="str">
            <v>37214(D)</v>
          </cell>
          <cell r="D3215" t="str">
            <v>Tube And Pipe Fitting, Copper And Copper Alloy</v>
          </cell>
          <cell r="E3215">
            <v>100.00000083333333</v>
          </cell>
          <cell r="F3215">
            <v>98.367830833333343</v>
          </cell>
          <cell r="G3215">
            <v>83.819103333333331</v>
          </cell>
          <cell r="H3215">
            <v>95.52424666666667</v>
          </cell>
          <cell r="I3215">
            <v>121.11840666666666</v>
          </cell>
          <cell r="J3215">
            <v>134.45263416666668</v>
          </cell>
          <cell r="K3215">
            <v>11.629602499999999</v>
          </cell>
        </row>
        <row r="3216">
          <cell r="A3216" t="str">
            <v>37214(D)</v>
          </cell>
          <cell r="D3216" t="str">
            <v>Copper Tubes &amp; Pipes     Fittings Of Copper-Zinc  Base Alloys</v>
          </cell>
          <cell r="E3216">
            <v>99.999999166666655</v>
          </cell>
          <cell r="F3216">
            <v>102.10187000000001</v>
          </cell>
          <cell r="G3216">
            <v>102.10187000000001</v>
          </cell>
          <cell r="H3216">
            <v>97.594795000000005</v>
          </cell>
          <cell r="I3216">
            <v>104.83696833333333</v>
          </cell>
          <cell r="J3216">
            <v>105.93101999999999</v>
          </cell>
          <cell r="K3216">
            <v>8.8275849999999991</v>
          </cell>
        </row>
        <row r="3217">
          <cell r="A3217" t="str">
            <v>37226(D)</v>
          </cell>
          <cell r="D3217" t="str">
            <v>Nickel Plates, Sheets,   Strip And Foil Of Nickel Alloys</v>
          </cell>
          <cell r="E3217">
            <v>99.999998333333338</v>
          </cell>
          <cell r="F3217">
            <v>72.29748166666667</v>
          </cell>
          <cell r="G3217">
            <v>61.429356666666671</v>
          </cell>
          <cell r="H3217">
            <v>64.420280000000005</v>
          </cell>
          <cell r="I3217">
            <v>64.420280000000005</v>
          </cell>
          <cell r="J3217">
            <v>64.420280000000005</v>
          </cell>
          <cell r="K3217">
            <v>5.3683566666666671</v>
          </cell>
        </row>
        <row r="3218">
          <cell r="A3218" t="str">
            <v>37217(D)</v>
          </cell>
          <cell r="D3218" t="str">
            <v>Aluminium, Not Alloyed</v>
          </cell>
          <cell r="E3218">
            <v>99.999998333333338</v>
          </cell>
          <cell r="F3218">
            <v>94.951194999999998</v>
          </cell>
          <cell r="G3218">
            <v>88.465708333333325</v>
          </cell>
          <cell r="H3218">
            <v>93.482136666666676</v>
          </cell>
          <cell r="I3218">
            <v>102.77853999999998</v>
          </cell>
          <cell r="J3218">
            <v>102.80879999999998</v>
          </cell>
          <cell r="K3218">
            <v>11.983799166666666</v>
          </cell>
        </row>
        <row r="3219">
          <cell r="A3219" t="str">
            <v>37217(D)</v>
          </cell>
          <cell r="D3219" t="str">
            <v>Aluminium Alloys</v>
          </cell>
          <cell r="E3219">
            <v>99.999998333333338</v>
          </cell>
          <cell r="F3219">
            <v>87.489469166666666</v>
          </cell>
          <cell r="G3219">
            <v>62.25013083333333</v>
          </cell>
          <cell r="H3219">
            <v>66.642968333333329</v>
          </cell>
          <cell r="I3219">
            <v>69.935765000000004</v>
          </cell>
          <cell r="J3219">
            <v>72.199454166666669</v>
          </cell>
          <cell r="K3219">
            <v>6.0619858333333339</v>
          </cell>
        </row>
        <row r="3220">
          <cell r="A3220" t="e">
            <v>#N/A</v>
          </cell>
          <cell r="D3220" t="str">
            <v>Aluminium Heat Sink</v>
          </cell>
          <cell r="E3220">
            <v>99.999964166666672</v>
          </cell>
          <cell r="F3220">
            <v>97.718534166666657</v>
          </cell>
          <cell r="G3220">
            <v>89.375265833333344</v>
          </cell>
          <cell r="H3220">
            <v>91.946969999999993</v>
          </cell>
          <cell r="I3220">
            <v>91.499525833333337</v>
          </cell>
          <cell r="J3220">
            <v>91.138665833333334</v>
          </cell>
          <cell r="K3220">
            <v>8.5092391666666671</v>
          </cell>
        </row>
        <row r="3221">
          <cell r="A3221" t="str">
            <v>37218(D)</v>
          </cell>
          <cell r="D3221" t="str">
            <v>Bars, Rods &amp; Profiles Of Aluminium, Unalloyed</v>
          </cell>
          <cell r="E3221">
            <v>99.999964166666672</v>
          </cell>
          <cell r="F3221">
            <v>97.718534166666657</v>
          </cell>
          <cell r="G3221">
            <v>89.375265833333344</v>
          </cell>
          <cell r="H3221">
            <v>91.946969999999993</v>
          </cell>
          <cell r="I3221">
            <v>91.499525833333337</v>
          </cell>
          <cell r="J3221">
            <v>91.138665833333334</v>
          </cell>
          <cell r="K3221">
            <v>8.5092391666666671</v>
          </cell>
        </row>
        <row r="3222">
          <cell r="A3222" t="str">
            <v>37218(D)</v>
          </cell>
          <cell r="D3222" t="str">
            <v>Hollow Profiles Of       Aluminium Alloys</v>
          </cell>
          <cell r="E3222">
            <v>100.00000166666666</v>
          </cell>
          <cell r="F3222">
            <v>93.9969325</v>
          </cell>
          <cell r="G3222">
            <v>86.801803333333339</v>
          </cell>
          <cell r="H3222">
            <v>93.722100833333343</v>
          </cell>
          <cell r="I3222">
            <v>87.414353333333338</v>
          </cell>
          <cell r="J3222">
            <v>86.548789999999997</v>
          </cell>
          <cell r="K3222">
            <v>7.2123991666666667</v>
          </cell>
        </row>
        <row r="3223">
          <cell r="A3223" t="str">
            <v>37218(D)</v>
          </cell>
          <cell r="D3223" t="str">
            <v>Other Bars, Rods &amp;       Profiles Of Aluminium    Alloy</v>
          </cell>
          <cell r="E3223">
            <v>99.999964166666672</v>
          </cell>
          <cell r="F3223">
            <v>97.718534166666657</v>
          </cell>
          <cell r="G3223">
            <v>89.375265833333344</v>
          </cell>
          <cell r="H3223">
            <v>91.946969999999993</v>
          </cell>
          <cell r="I3223">
            <v>91.499525833333337</v>
          </cell>
          <cell r="J3223">
            <v>91.138665833333334</v>
          </cell>
          <cell r="K3223">
            <v>8.5092391666666671</v>
          </cell>
        </row>
        <row r="3224">
          <cell r="A3224" t="str">
            <v>37218(D)</v>
          </cell>
          <cell r="D3224" t="str">
            <v>Other Aluminium Wire,    Unalloyed</v>
          </cell>
          <cell r="E3224">
            <v>99.999964166666672</v>
          </cell>
          <cell r="F3224">
            <v>97.718534166666657</v>
          </cell>
          <cell r="G3224">
            <v>89.375265833333344</v>
          </cell>
          <cell r="H3224">
            <v>91.946969999999993</v>
          </cell>
          <cell r="I3224">
            <v>91.499525833333337</v>
          </cell>
          <cell r="J3224">
            <v>91.138665833333334</v>
          </cell>
          <cell r="K3224">
            <v>8.5092391666666671</v>
          </cell>
        </row>
        <row r="3225">
          <cell r="A3225" t="str">
            <v>37218(D)</v>
          </cell>
          <cell r="D3225" t="str">
            <v>Other Aluminium Wire,    Alloyed</v>
          </cell>
          <cell r="E3225">
            <v>99.999998333333338</v>
          </cell>
          <cell r="F3225">
            <v>100.25269583333333</v>
          </cell>
          <cell r="G3225">
            <v>98.625498333333326</v>
          </cell>
          <cell r="H3225">
            <v>97.833796666666657</v>
          </cell>
          <cell r="I3225">
            <v>100.83626833333334</v>
          </cell>
          <cell r="J3225">
            <v>105.23266999999998</v>
          </cell>
          <cell r="K3225">
            <v>8.8460191666666663</v>
          </cell>
        </row>
        <row r="3226">
          <cell r="A3226" t="str">
            <v>37218(D)</v>
          </cell>
          <cell r="D3226" t="str">
            <v>Aluminium Plates, Sheets &amp; Strip; Thickness Exd   0.2 Mm, Recianangular    (Incl Square), Unalloyed</v>
          </cell>
          <cell r="E3226">
            <v>99.999964166666672</v>
          </cell>
          <cell r="F3226">
            <v>97.718534166666657</v>
          </cell>
          <cell r="G3226">
            <v>89.375265833333344</v>
          </cell>
          <cell r="H3226">
            <v>91.946969999999993</v>
          </cell>
          <cell r="I3226">
            <v>91.499525833333337</v>
          </cell>
          <cell r="J3226">
            <v>91.138665833333334</v>
          </cell>
          <cell r="K3226">
            <v>8.5092391666666671</v>
          </cell>
        </row>
        <row r="3227">
          <cell r="A3227" t="str">
            <v>37218(D)</v>
          </cell>
          <cell r="D3227" t="str">
            <v>Aluminium Plates, Sheets &amp; Strip; Thickness Exd   0.2 Mm, Rectangular      (Incl Square), Alloyed</v>
          </cell>
          <cell r="E3227">
            <v>100</v>
          </cell>
          <cell r="F3227">
            <v>90.110320000000002</v>
          </cell>
          <cell r="G3227">
            <v>90.110320000000002</v>
          </cell>
          <cell r="H3227">
            <v>83.884950000000003</v>
          </cell>
          <cell r="I3227">
            <v>83.231547500000005</v>
          </cell>
          <cell r="J3227">
            <v>81.809824166666672</v>
          </cell>
          <cell r="K3227">
            <v>7.2563700000000004</v>
          </cell>
        </row>
        <row r="3228">
          <cell r="A3228" t="str">
            <v>37218(D)</v>
          </cell>
          <cell r="D3228" t="str">
            <v>Other Aluminium Plates,  Sheets &amp; Strip; Thicknessexd 0.2 Mm, Unalloyed</v>
          </cell>
          <cell r="E3228">
            <v>100</v>
          </cell>
          <cell r="F3228">
            <v>100</v>
          </cell>
          <cell r="G3228">
            <v>101.96649749999999</v>
          </cell>
          <cell r="H3228">
            <v>98.999429166666658</v>
          </cell>
          <cell r="I3228">
            <v>107.78719749999999</v>
          </cell>
          <cell r="J3228">
            <v>107.45842999999998</v>
          </cell>
          <cell r="K3228">
            <v>8.9548691666666667</v>
          </cell>
        </row>
        <row r="3229">
          <cell r="A3229" t="str">
            <v>37218(D)</v>
          </cell>
          <cell r="D3229" t="str">
            <v>Other Aluminium Plates,  Sheets &amp; Strip; Thicknessexd 0.2 Mm, Alloyed</v>
          </cell>
          <cell r="E3229">
            <v>99.999678333333335</v>
          </cell>
          <cell r="F3229">
            <v>104.18284833333334</v>
          </cell>
          <cell r="G3229">
            <v>101.33473000000001</v>
          </cell>
          <cell r="H3229">
            <v>101.33473166666666</v>
          </cell>
          <cell r="I3229">
            <v>105.80110000000001</v>
          </cell>
          <cell r="J3229">
            <v>106.12474999999999</v>
          </cell>
          <cell r="K3229">
            <v>8.843729166666666</v>
          </cell>
        </row>
        <row r="3230">
          <cell r="A3230" t="str">
            <v>37218(D)</v>
          </cell>
          <cell r="D3230" t="str">
            <v>Aluminium Foil, Thicknessnot Exceeding 0.2 Mm, Notbacked, Rolled But Not   Further Worked</v>
          </cell>
          <cell r="E3230">
            <v>100.00000083333333</v>
          </cell>
          <cell r="F3230">
            <v>91.472131666666641</v>
          </cell>
          <cell r="G3230">
            <v>96.54752666666667</v>
          </cell>
          <cell r="H3230">
            <v>96.23868916666666</v>
          </cell>
          <cell r="I3230">
            <v>98.13923166666666</v>
          </cell>
          <cell r="J3230">
            <v>104.29223416666665</v>
          </cell>
          <cell r="K3230">
            <v>8.9800608333333329</v>
          </cell>
        </row>
        <row r="3231">
          <cell r="A3231" t="str">
            <v>37218(D)</v>
          </cell>
          <cell r="D3231" t="str">
            <v>Other Aluminium Foil,    Thickness Not Exceeding  0.2 Mm, Not Backed</v>
          </cell>
          <cell r="E3231">
            <v>100</v>
          </cell>
          <cell r="F3231">
            <v>110.86729083333333</v>
          </cell>
          <cell r="G3231">
            <v>102.30928</v>
          </cell>
          <cell r="H3231">
            <v>100.14166749999998</v>
          </cell>
          <cell r="I3231">
            <v>83.758668333333333</v>
          </cell>
          <cell r="J3231">
            <v>78.952940833333329</v>
          </cell>
          <cell r="K3231">
            <v>6.4316266666666664</v>
          </cell>
        </row>
        <row r="3232">
          <cell r="A3232" t="str">
            <v>37218(D)</v>
          </cell>
          <cell r="D3232" t="str">
            <v>Aluminium Foil With Cardboard (New)</v>
          </cell>
          <cell r="E3232">
            <v>99.999964166666672</v>
          </cell>
          <cell r="F3232">
            <v>97.718534166666657</v>
          </cell>
          <cell r="G3232">
            <v>89.375265833333344</v>
          </cell>
          <cell r="H3232">
            <v>91.946969999999993</v>
          </cell>
          <cell r="I3232">
            <v>91.499525833333337</v>
          </cell>
          <cell r="J3232">
            <v>91.138665833333334</v>
          </cell>
          <cell r="K3232">
            <v>8.5092391666666671</v>
          </cell>
        </row>
        <row r="3233">
          <cell r="A3233" t="str">
            <v>37218(D)</v>
          </cell>
          <cell r="D3233" t="str">
            <v>Aliminium Foil, Thicknessnot Exceeding 0.2 Mm,    Backed By O/T Thermal    Insulation Foil</v>
          </cell>
          <cell r="E3233">
            <v>100</v>
          </cell>
          <cell r="F3233">
            <v>92.564036666666667</v>
          </cell>
          <cell r="G3233">
            <v>74.672329166666657</v>
          </cell>
          <cell r="H3233">
            <v>72.500245833333338</v>
          </cell>
          <cell r="I3233">
            <v>67.254629999999992</v>
          </cell>
          <cell r="J3233">
            <v>67.254629999999992</v>
          </cell>
          <cell r="K3233">
            <v>5.6045524999999996</v>
          </cell>
        </row>
        <row r="3234">
          <cell r="A3234" t="str">
            <v>37218(D)</v>
          </cell>
          <cell r="D3234" t="str">
            <v>Aluminium Tubes &amp; Pipes, Alloyed</v>
          </cell>
          <cell r="E3234">
            <v>100</v>
          </cell>
          <cell r="F3234">
            <v>92.564059999999998</v>
          </cell>
          <cell r="G3234">
            <v>74.672330000000002</v>
          </cell>
          <cell r="H3234">
            <v>72.500259999999997</v>
          </cell>
          <cell r="I3234">
            <v>74.257140000000007</v>
          </cell>
          <cell r="J3234">
            <v>74.257140000000007</v>
          </cell>
          <cell r="K3234">
            <v>6.1880950000000006</v>
          </cell>
        </row>
        <row r="3235">
          <cell r="A3235" t="str">
            <v>37218(D)</v>
          </cell>
          <cell r="D3235" t="str">
            <v>Aluminium Tube Or Pipe   Fittings</v>
          </cell>
          <cell r="E3235">
            <v>100</v>
          </cell>
          <cell r="F3235">
            <v>97.049940000000007</v>
          </cell>
          <cell r="G3235">
            <v>93.612566666666666</v>
          </cell>
          <cell r="H3235">
            <v>104.92506</v>
          </cell>
          <cell r="I3235">
            <v>94.065313333333336</v>
          </cell>
          <cell r="J3235">
            <v>122.87904416666666</v>
          </cell>
          <cell r="K3235">
            <v>9.8552316666666666</v>
          </cell>
        </row>
        <row r="3236">
          <cell r="A3236" t="str">
            <v>37219(D)</v>
          </cell>
          <cell r="D3236" t="str">
            <v>Unwrought Lead Containingby Weight Antimony As Theprincipal Other Elements</v>
          </cell>
          <cell r="E3236">
            <v>100.00089</v>
          </cell>
          <cell r="F3236">
            <v>107.80101999999998</v>
          </cell>
          <cell r="G3236">
            <v>103.608695</v>
          </cell>
          <cell r="H3236">
            <v>108.22483250000001</v>
          </cell>
          <cell r="I3236">
            <v>156.37161166666667</v>
          </cell>
          <cell r="J3236">
            <v>176.1885566666667</v>
          </cell>
          <cell r="K3236">
            <v>14.664641666666668</v>
          </cell>
        </row>
        <row r="3237">
          <cell r="A3237" t="str">
            <v>37219(D)</v>
          </cell>
          <cell r="D3237" t="str">
            <v>Refined Lead, Unwrought</v>
          </cell>
          <cell r="E3237">
            <v>100.00089</v>
          </cell>
          <cell r="F3237">
            <v>107.80101999999998</v>
          </cell>
          <cell r="G3237">
            <v>103.608695</v>
          </cell>
          <cell r="H3237">
            <v>108.22483250000001</v>
          </cell>
          <cell r="I3237">
            <v>156.37161166666667</v>
          </cell>
          <cell r="J3237">
            <v>176.1885566666667</v>
          </cell>
          <cell r="K3237">
            <v>14.664641666666668</v>
          </cell>
        </row>
        <row r="3238">
          <cell r="A3238" t="str">
            <v>37221(D)</v>
          </cell>
          <cell r="D3238" t="str">
            <v>Lead Bars, Rods,Profiles And Wire</v>
          </cell>
          <cell r="E3238">
            <v>100.00089</v>
          </cell>
          <cell r="F3238">
            <v>107.80101999999998</v>
          </cell>
          <cell r="G3238">
            <v>103.608695</v>
          </cell>
          <cell r="H3238">
            <v>108.22483250000001</v>
          </cell>
          <cell r="I3238">
            <v>156.37161166666667</v>
          </cell>
          <cell r="J3238">
            <v>176.1885566666667</v>
          </cell>
          <cell r="K3238">
            <v>14.664641666666668</v>
          </cell>
        </row>
        <row r="3239">
          <cell r="A3239" t="str">
            <v>37221(D)</v>
          </cell>
          <cell r="D3239" t="str">
            <v>Sheets And Strip Of A    Thickness Exceeding 0.2mm</v>
          </cell>
          <cell r="E3239">
            <v>100.00089</v>
          </cell>
          <cell r="F3239">
            <v>107.80101999999998</v>
          </cell>
          <cell r="G3239">
            <v>103.608695</v>
          </cell>
          <cell r="H3239">
            <v>108.22483250000001</v>
          </cell>
          <cell r="I3239">
            <v>156.37161166666667</v>
          </cell>
          <cell r="J3239">
            <v>176.1885566666667</v>
          </cell>
          <cell r="K3239">
            <v>14.664641666666668</v>
          </cell>
        </row>
        <row r="3240">
          <cell r="A3240" t="str">
            <v>37223(D)</v>
          </cell>
          <cell r="D3240" t="str">
            <v>Other Zinc, Containing Byweight 99.99% Or More Of Zinc Unwrought, Not      Alloyed</v>
          </cell>
          <cell r="E3240">
            <v>100.00000333333332</v>
          </cell>
          <cell r="F3240">
            <v>91.884069999999994</v>
          </cell>
          <cell r="G3240">
            <v>91.640510000000006</v>
          </cell>
          <cell r="H3240">
            <v>91.445739166666669</v>
          </cell>
          <cell r="I3240">
            <v>108.1023275</v>
          </cell>
          <cell r="J3240">
            <v>115.46670999999999</v>
          </cell>
          <cell r="K3240">
            <v>9.6222258333333333</v>
          </cell>
        </row>
        <row r="3241">
          <cell r="A3241" t="str">
            <v>37223(D)</v>
          </cell>
          <cell r="D3241" t="str">
            <v>Other Zinc, Unwrought,   Not Alloyed, Containing  By Weight &lt; 99.99% Of    Zinc</v>
          </cell>
          <cell r="E3241">
            <v>100.00000083333333</v>
          </cell>
          <cell r="F3241">
            <v>80.183904999999996</v>
          </cell>
          <cell r="G3241">
            <v>70.743913333333339</v>
          </cell>
          <cell r="H3241">
            <v>74.8474875</v>
          </cell>
          <cell r="I3241">
            <v>100.87701749999999</v>
          </cell>
          <cell r="J3241">
            <v>101.71427</v>
          </cell>
          <cell r="K3241">
            <v>8.476189166666666</v>
          </cell>
        </row>
        <row r="3242">
          <cell r="A3242" t="str">
            <v>37223(D)</v>
          </cell>
          <cell r="D3242" t="str">
            <v>Other Zinc Alloys</v>
          </cell>
          <cell r="E3242">
            <v>100.00000250000001</v>
          </cell>
          <cell r="F3242">
            <v>92.213817500000019</v>
          </cell>
          <cell r="G3242">
            <v>78.072569999999999</v>
          </cell>
          <cell r="H3242">
            <v>73.204721666666671</v>
          </cell>
          <cell r="I3242">
            <v>72.719189999999998</v>
          </cell>
          <cell r="J3242">
            <v>121.74363166666666</v>
          </cell>
          <cell r="K3242">
            <v>11.140626666666668</v>
          </cell>
        </row>
        <row r="3243">
          <cell r="A3243" t="str">
            <v>37223(D)</v>
          </cell>
          <cell r="D3243" t="str">
            <v>Zinc Bars, Rods, Profilesand Wire</v>
          </cell>
          <cell r="E3243">
            <v>100.00000250000001</v>
          </cell>
          <cell r="F3243">
            <v>84.501261666666679</v>
          </cell>
          <cell r="G3243">
            <v>76.11497</v>
          </cell>
          <cell r="H3243">
            <v>77.880134999999996</v>
          </cell>
          <cell r="I3243">
            <v>97.661545000000004</v>
          </cell>
          <cell r="J3243">
            <v>107.76227333333333</v>
          </cell>
          <cell r="K3243">
            <v>9.1446916666666667</v>
          </cell>
        </row>
        <row r="3244">
          <cell r="A3244" t="str">
            <v>37224(D)</v>
          </cell>
          <cell r="D3244" t="str">
            <v>Unwrought Tin, Not       Alloyed</v>
          </cell>
          <cell r="E3244">
            <v>99.999998333333323</v>
          </cell>
          <cell r="F3244">
            <v>100.5591575</v>
          </cell>
          <cell r="G3244">
            <v>124.45474083333333</v>
          </cell>
          <cell r="H3244">
            <v>100.77250916666667</v>
          </cell>
          <cell r="I3244">
            <v>100.27380833333332</v>
          </cell>
          <cell r="J3244">
            <v>97.961351666666673</v>
          </cell>
          <cell r="K3244">
            <v>7.9896649999999996</v>
          </cell>
        </row>
        <row r="3245">
          <cell r="A3245" t="str">
            <v>37224(D)</v>
          </cell>
          <cell r="D3245" t="str">
            <v>Solder, Of Tin Alloys,   Unwrought</v>
          </cell>
          <cell r="E3245">
            <v>99.999998333333323</v>
          </cell>
          <cell r="F3245">
            <v>100.5591575</v>
          </cell>
          <cell r="G3245">
            <v>124.45474083333333</v>
          </cell>
          <cell r="H3245">
            <v>100.77250916666667</v>
          </cell>
          <cell r="I3245">
            <v>100.27380833333332</v>
          </cell>
          <cell r="J3245">
            <v>97.961351666666673</v>
          </cell>
          <cell r="K3245">
            <v>7.9896649999999996</v>
          </cell>
        </row>
        <row r="3246">
          <cell r="A3246" t="str">
            <v>37224(D)</v>
          </cell>
          <cell r="D3246" t="str">
            <v>Other Tin Alloys,        Unwrought</v>
          </cell>
          <cell r="E3246">
            <v>99.999998333333323</v>
          </cell>
          <cell r="F3246">
            <v>100.5591575</v>
          </cell>
          <cell r="G3246">
            <v>124.45474083333333</v>
          </cell>
          <cell r="H3246">
            <v>100.77250916666667</v>
          </cell>
          <cell r="I3246">
            <v>100.27380833333332</v>
          </cell>
          <cell r="J3246">
            <v>97.961351666666673</v>
          </cell>
          <cell r="K3246">
            <v>7.9896649999999996</v>
          </cell>
        </row>
        <row r="3247">
          <cell r="A3247" t="str">
            <v>37225(D)</v>
          </cell>
          <cell r="D3247" t="str">
            <v>Tin Bars, Rods, Profiles And Wire</v>
          </cell>
          <cell r="E3247">
            <v>99.999998333333323</v>
          </cell>
          <cell r="F3247">
            <v>100.5591575</v>
          </cell>
          <cell r="G3247">
            <v>124.45474083333333</v>
          </cell>
          <cell r="H3247">
            <v>100.77250916666667</v>
          </cell>
          <cell r="I3247">
            <v>100.27380833333332</v>
          </cell>
          <cell r="J3247">
            <v>97.961351666666673</v>
          </cell>
          <cell r="K3247">
            <v>7.9896649999999996</v>
          </cell>
        </row>
        <row r="3248">
          <cell r="A3248" t="e">
            <v>#N/A</v>
          </cell>
          <cell r="D3248" t="str">
            <v>Solder Bar</v>
          </cell>
          <cell r="E3248">
            <v>99.999998333333323</v>
          </cell>
          <cell r="F3248">
            <v>100.5591575</v>
          </cell>
          <cell r="G3248">
            <v>124.45474083333333</v>
          </cell>
          <cell r="H3248">
            <v>100.77250916666667</v>
          </cell>
          <cell r="I3248">
            <v>100.27380833333332</v>
          </cell>
          <cell r="J3248">
            <v>97.961351666666673</v>
          </cell>
          <cell r="K3248">
            <v>7.9896649999999996</v>
          </cell>
        </row>
        <row r="3249">
          <cell r="A3249" t="str">
            <v>37225(D)</v>
          </cell>
          <cell r="D3249" t="str">
            <v>Tin Plate (New)</v>
          </cell>
          <cell r="E3249">
            <v>99.999998333333323</v>
          </cell>
          <cell r="F3249">
            <v>100.5591575</v>
          </cell>
          <cell r="G3249">
            <v>124.45474083333333</v>
          </cell>
          <cell r="H3249">
            <v>100.77250916666667</v>
          </cell>
          <cell r="I3249">
            <v>100.27380833333332</v>
          </cell>
          <cell r="J3249">
            <v>97.961351666666673</v>
          </cell>
          <cell r="K3249">
            <v>7.9896649999999996</v>
          </cell>
        </row>
        <row r="3250">
          <cell r="A3250" t="str">
            <v>37229(D)</v>
          </cell>
          <cell r="D3250" t="str">
            <v>Cobalt Powders</v>
          </cell>
          <cell r="E3250">
            <v>100.00004666666666</v>
          </cell>
          <cell r="F3250">
            <v>97.66491666666667</v>
          </cell>
          <cell r="G3250">
            <v>89.774607500000016</v>
          </cell>
          <cell r="H3250">
            <v>94.333800833333328</v>
          </cell>
          <cell r="I3250">
            <v>109.08468583333335</v>
          </cell>
          <cell r="J3250">
            <v>116.13471250000001</v>
          </cell>
          <cell r="K3250">
            <v>10.192349166666666</v>
          </cell>
        </row>
        <row r="3251">
          <cell r="A3251" t="str">
            <v>37411(D)</v>
          </cell>
          <cell r="D3251" t="str">
            <v>Metal Gates, Collapsible</v>
          </cell>
          <cell r="E3251">
            <v>100</v>
          </cell>
          <cell r="F3251">
            <v>102.04169916666667</v>
          </cell>
          <cell r="G3251">
            <v>131.41710166666664</v>
          </cell>
          <cell r="H3251">
            <v>131.80401583333335</v>
          </cell>
          <cell r="I3251">
            <v>141.43290583333331</v>
          </cell>
          <cell r="J3251">
            <v>120.78464000000001</v>
          </cell>
          <cell r="K3251">
            <v>10.065386666666667</v>
          </cell>
        </row>
        <row r="3252">
          <cell r="A3252" t="str">
            <v>37412(D)</v>
          </cell>
          <cell r="D3252" t="str">
            <v>Equip. For Scaffolding,  Shuttering,Propping, Pit-Propping,Of Iron Or Steel</v>
          </cell>
          <cell r="E3252">
            <v>99.999999166666655</v>
          </cell>
          <cell r="F3252">
            <v>37.326234166666666</v>
          </cell>
          <cell r="G3252">
            <v>32.682743333333335</v>
          </cell>
          <cell r="H3252">
            <v>60.144466666666673</v>
          </cell>
          <cell r="I3252">
            <v>67.865043333333332</v>
          </cell>
          <cell r="J3252">
            <v>67.902509999999992</v>
          </cell>
          <cell r="K3252">
            <v>5.6585424999999994</v>
          </cell>
        </row>
        <row r="3253">
          <cell r="A3253" t="e">
            <v>#N/A</v>
          </cell>
          <cell r="D3253" t="str">
            <v>Guardrails</v>
          </cell>
          <cell r="E3253">
            <v>100</v>
          </cell>
          <cell r="F3253">
            <v>102.04169916666667</v>
          </cell>
          <cell r="G3253">
            <v>131.41710166666664</v>
          </cell>
          <cell r="H3253">
            <v>131.80401583333335</v>
          </cell>
          <cell r="I3253">
            <v>141.43290583333331</v>
          </cell>
          <cell r="J3253">
            <v>120.78464000000001</v>
          </cell>
          <cell r="K3253">
            <v>10.065386666666667</v>
          </cell>
        </row>
        <row r="3254">
          <cell r="A3254" t="str">
            <v>37412(D)</v>
          </cell>
          <cell r="D3254" t="str">
            <v>Metal Products, Fabricated</v>
          </cell>
          <cell r="E3254">
            <v>100</v>
          </cell>
          <cell r="F3254">
            <v>102.04169916666667</v>
          </cell>
          <cell r="G3254">
            <v>131.41710166666664</v>
          </cell>
          <cell r="H3254">
            <v>131.80401583333335</v>
          </cell>
          <cell r="I3254">
            <v>141.43290583333331</v>
          </cell>
          <cell r="J3254">
            <v>120.78464000000001</v>
          </cell>
          <cell r="K3254">
            <v>10.065386666666667</v>
          </cell>
        </row>
        <row r="3255">
          <cell r="A3255" t="str">
            <v>37412(D)</v>
          </cell>
          <cell r="D3255" t="str">
            <v>Other Eg. Plates, Rods,  Angles, Shapes, Sections,Tubes &amp; The Like For Use In Structures, Of Iron Orsteel</v>
          </cell>
          <cell r="E3255">
            <v>100</v>
          </cell>
          <cell r="F3255">
            <v>104.04908</v>
          </cell>
          <cell r="G3255">
            <v>136.85382999999999</v>
          </cell>
          <cell r="H3255">
            <v>137.52178583333333</v>
          </cell>
          <cell r="I3255">
            <v>147.52162416666667</v>
          </cell>
          <cell r="J3255">
            <v>125.34645</v>
          </cell>
          <cell r="K3255">
            <v>10.4455375</v>
          </cell>
        </row>
        <row r="3256">
          <cell r="A3256" t="str">
            <v>37411(D)</v>
          </cell>
          <cell r="D3256" t="str">
            <v>Doors, Aluminium</v>
          </cell>
          <cell r="E3256">
            <v>100</v>
          </cell>
          <cell r="F3256">
            <v>102.04169916666667</v>
          </cell>
          <cell r="G3256">
            <v>131.41710166666664</v>
          </cell>
          <cell r="H3256">
            <v>131.80401583333335</v>
          </cell>
          <cell r="I3256">
            <v>141.43290583333331</v>
          </cell>
          <cell r="J3256">
            <v>120.78464000000001</v>
          </cell>
          <cell r="K3256">
            <v>10.065386666666667</v>
          </cell>
        </row>
        <row r="3257">
          <cell r="A3257" t="str">
            <v>37411(D)</v>
          </cell>
          <cell r="D3257" t="str">
            <v>Window, Aluminium</v>
          </cell>
          <cell r="E3257">
            <v>100</v>
          </cell>
          <cell r="F3257">
            <v>102.04169916666667</v>
          </cell>
          <cell r="G3257">
            <v>131.41710166666664</v>
          </cell>
          <cell r="H3257">
            <v>131.80401583333335</v>
          </cell>
          <cell r="I3257">
            <v>141.43290583333331</v>
          </cell>
          <cell r="J3257">
            <v>120.78464000000001</v>
          </cell>
          <cell r="K3257">
            <v>10.065386666666667</v>
          </cell>
        </row>
        <row r="3258">
          <cell r="A3258" t="str">
            <v>37218(D)</v>
          </cell>
          <cell r="D3258" t="str">
            <v>Other Structures And     Parts Of Aluminium</v>
          </cell>
          <cell r="E3258">
            <v>100</v>
          </cell>
          <cell r="F3258">
            <v>90.95384</v>
          </cell>
          <cell r="G3258">
            <v>63.468730000000015</v>
          </cell>
          <cell r="H3258">
            <v>44.401400000000002</v>
          </cell>
          <cell r="I3258">
            <v>47.002119166666674</v>
          </cell>
          <cell r="J3258">
            <v>48.926790000000004</v>
          </cell>
          <cell r="K3258">
            <v>4.0772325</v>
          </cell>
        </row>
        <row r="3259">
          <cell r="A3259" t="str">
            <v>37411(D)</v>
          </cell>
          <cell r="D3259" t="str">
            <v>Containers, E.G. Cargo</v>
          </cell>
          <cell r="E3259">
            <v>99.999967500000011</v>
          </cell>
          <cell r="F3259">
            <v>101.56611833333334</v>
          </cell>
          <cell r="G3259">
            <v>91.11264083333333</v>
          </cell>
          <cell r="H3259">
            <v>76.823431666666664</v>
          </cell>
          <cell r="I3259">
            <v>73.474360000000004</v>
          </cell>
          <cell r="J3259">
            <v>78.327425833333336</v>
          </cell>
          <cell r="K3259">
            <v>6.8296641666666673</v>
          </cell>
        </row>
        <row r="3260">
          <cell r="A3260" t="str">
            <v>37411(D)</v>
          </cell>
          <cell r="D3260" t="str">
            <v>Steel Tanks/Storage Tank</v>
          </cell>
          <cell r="E3260">
            <v>99.999967500000011</v>
          </cell>
          <cell r="F3260">
            <v>101.56611833333334</v>
          </cell>
          <cell r="G3260">
            <v>91.11264083333333</v>
          </cell>
          <cell r="H3260">
            <v>76.823431666666664</v>
          </cell>
          <cell r="I3260">
            <v>73.474360000000004</v>
          </cell>
          <cell r="J3260">
            <v>78.327425833333336</v>
          </cell>
          <cell r="K3260">
            <v>6.8296641666666673</v>
          </cell>
        </row>
        <row r="3261">
          <cell r="A3261" t="str">
            <v>37411(D)</v>
          </cell>
          <cell r="D3261" t="str">
            <v>Reservoirs, Tanks,&amp; Sim  Containers For Any Mat,Ofiron/Steel,Of Capacity   Exd 300 L, O/T For Conve-Yance/Packing Of Goods</v>
          </cell>
          <cell r="E3261">
            <v>99.999967500000011</v>
          </cell>
          <cell r="F3261">
            <v>101.56611833333334</v>
          </cell>
          <cell r="G3261">
            <v>91.11264083333333</v>
          </cell>
          <cell r="H3261">
            <v>76.823431666666664</v>
          </cell>
          <cell r="I3261">
            <v>73.474360000000004</v>
          </cell>
          <cell r="J3261">
            <v>78.327425833333336</v>
          </cell>
          <cell r="K3261">
            <v>6.8296641666666673</v>
          </cell>
        </row>
        <row r="3262">
          <cell r="A3262" t="str">
            <v>37511(D)</v>
          </cell>
          <cell r="D3262" t="str">
            <v>Drums (Iron &amp; Steel)</v>
          </cell>
          <cell r="E3262">
            <v>99.999967500000011</v>
          </cell>
          <cell r="F3262">
            <v>101.56611833333334</v>
          </cell>
          <cell r="G3262">
            <v>91.11264083333333</v>
          </cell>
          <cell r="H3262">
            <v>76.823431666666664</v>
          </cell>
          <cell r="I3262">
            <v>73.474360000000004</v>
          </cell>
          <cell r="J3262">
            <v>78.327425833333336</v>
          </cell>
          <cell r="K3262">
            <v>6.8296641666666673</v>
          </cell>
        </row>
        <row r="3263">
          <cell r="A3263" t="str">
            <v>37511(D)</v>
          </cell>
          <cell r="D3263" t="str">
            <v>Other Tins</v>
          </cell>
          <cell r="E3263">
            <v>99.999967500000011</v>
          </cell>
          <cell r="F3263">
            <v>101.56611833333334</v>
          </cell>
          <cell r="G3263">
            <v>91.11264083333333</v>
          </cell>
          <cell r="H3263">
            <v>76.823431666666664</v>
          </cell>
          <cell r="I3263">
            <v>73.474360000000004</v>
          </cell>
          <cell r="J3263">
            <v>78.327425833333336</v>
          </cell>
          <cell r="K3263">
            <v>6.8296641666666673</v>
          </cell>
        </row>
        <row r="3264">
          <cell r="A3264" t="str">
            <v>37511(D)</v>
          </cell>
          <cell r="D3264" t="str">
            <v>Cast Iron Box</v>
          </cell>
          <cell r="E3264">
            <v>99.999967500000011</v>
          </cell>
          <cell r="F3264">
            <v>101.56611833333334</v>
          </cell>
          <cell r="G3264">
            <v>91.11264083333333</v>
          </cell>
          <cell r="H3264">
            <v>76.823431666666664</v>
          </cell>
          <cell r="I3264">
            <v>73.474360000000004</v>
          </cell>
          <cell r="J3264">
            <v>78.327425833333336</v>
          </cell>
          <cell r="K3264">
            <v>6.8296641666666673</v>
          </cell>
        </row>
        <row r="3265">
          <cell r="A3265" t="str">
            <v>37511(D)</v>
          </cell>
          <cell r="D3265" t="str">
            <v>Tanks, Casks, Drums,Cans,Boxes, Etc. For Any Mat.,Excl. Liquefied Gas, O/T Of Tinplates, Capacity &lt; 50 L, O/T Made By Casting</v>
          </cell>
          <cell r="E3265">
            <v>100</v>
          </cell>
          <cell r="F3265">
            <v>104.54984999999999</v>
          </cell>
          <cell r="G3265">
            <v>104.662795</v>
          </cell>
          <cell r="H3265">
            <v>77.767021666666665</v>
          </cell>
          <cell r="I3265">
            <v>61.261695833333334</v>
          </cell>
          <cell r="J3265">
            <v>71.740881666666667</v>
          </cell>
          <cell r="K3265">
            <v>6.8731849999999994</v>
          </cell>
        </row>
        <row r="3266">
          <cell r="A3266" t="str">
            <v>37511(D)</v>
          </cell>
          <cell r="D3266" t="str">
            <v>Collapsible Tubular      Containers For Food Or   Pharmaceutical Products  Of A Capacity Not &gt; 2    Litres</v>
          </cell>
          <cell r="E3266">
            <v>99.999967500000011</v>
          </cell>
          <cell r="F3266">
            <v>101.56611833333334</v>
          </cell>
          <cell r="G3266">
            <v>91.11264083333333</v>
          </cell>
          <cell r="H3266">
            <v>76.823431666666664</v>
          </cell>
          <cell r="I3266">
            <v>73.474360000000004</v>
          </cell>
          <cell r="J3266">
            <v>78.327425833333336</v>
          </cell>
          <cell r="K3266">
            <v>6.8296641666666673</v>
          </cell>
        </row>
        <row r="3267">
          <cell r="A3267" t="str">
            <v>37511(D)</v>
          </cell>
          <cell r="D3267" t="str">
            <v>Drink Can</v>
          </cell>
          <cell r="E3267">
            <v>99.999967500000011</v>
          </cell>
          <cell r="F3267">
            <v>101.56611833333334</v>
          </cell>
          <cell r="G3267">
            <v>91.11264083333333</v>
          </cell>
          <cell r="H3267">
            <v>76.823431666666664</v>
          </cell>
          <cell r="I3267">
            <v>73.474360000000004</v>
          </cell>
          <cell r="J3267">
            <v>78.327425833333336</v>
          </cell>
          <cell r="K3267">
            <v>6.8296641666666673</v>
          </cell>
        </row>
        <row r="3268">
          <cell r="A3268" t="str">
            <v>37413(D)</v>
          </cell>
          <cell r="D3268" t="str">
            <v>Seamless Cylinders For   Compressed Or Liquefied  Gas, Of Iron Or Steel</v>
          </cell>
          <cell r="E3268">
            <v>99.999934166666677</v>
          </cell>
          <cell r="F3268">
            <v>100.53680666666666</v>
          </cell>
          <cell r="G3268">
            <v>76.199787499999999</v>
          </cell>
          <cell r="H3268">
            <v>64.848177500000006</v>
          </cell>
          <cell r="I3268">
            <v>70.551056666666668</v>
          </cell>
          <cell r="J3268">
            <v>73.373099999999994</v>
          </cell>
          <cell r="K3268">
            <v>6.1144249999999998</v>
          </cell>
        </row>
        <row r="3269">
          <cell r="A3269" t="str">
            <v>37413(D)</v>
          </cell>
          <cell r="D3269" t="str">
            <v>Other Cont.For Compressedor Liquefied Gas, Of Ironor Steel</v>
          </cell>
          <cell r="E3269">
            <v>99.999995833333344</v>
          </cell>
          <cell r="F3269">
            <v>98.897350000000003</v>
          </cell>
          <cell r="G3269">
            <v>99.231605000000002</v>
          </cell>
          <cell r="H3269">
            <v>99.008003333333335</v>
          </cell>
          <cell r="I3269">
            <v>98.504549999999995</v>
          </cell>
          <cell r="J3269">
            <v>98.503630000000015</v>
          </cell>
          <cell r="K3269">
            <v>8.174903333333333</v>
          </cell>
        </row>
        <row r="3270">
          <cell r="A3270" t="str">
            <v>37518(D)</v>
          </cell>
          <cell r="D3270" t="str">
            <v>Stranded Wire, Ropes &amp;   Cables Of Iron Or Steel, Not Electrically         Insulated</v>
          </cell>
          <cell r="E3270">
            <v>100</v>
          </cell>
          <cell r="F3270">
            <v>97.887295000000009</v>
          </cell>
          <cell r="G3270">
            <v>115.46732583333333</v>
          </cell>
          <cell r="H3270">
            <v>111.23040499999999</v>
          </cell>
          <cell r="I3270">
            <v>112.52351</v>
          </cell>
          <cell r="J3270">
            <v>112.91614166666669</v>
          </cell>
          <cell r="K3270">
            <v>9.4096916666666672</v>
          </cell>
        </row>
        <row r="3271">
          <cell r="A3271" t="str">
            <v>37518(D)</v>
          </cell>
          <cell r="D3271" t="str">
            <v>Plaited Bands, Slings &amp;  The Like Of Iron Or Steelnot Electrically         Insulated</v>
          </cell>
          <cell r="E3271">
            <v>100</v>
          </cell>
          <cell r="F3271">
            <v>97.887295000000009</v>
          </cell>
          <cell r="G3271">
            <v>115.46732583333333</v>
          </cell>
          <cell r="H3271">
            <v>111.23040499999999</v>
          </cell>
          <cell r="I3271">
            <v>112.52351</v>
          </cell>
          <cell r="J3271">
            <v>112.91614166666669</v>
          </cell>
          <cell r="K3271">
            <v>9.4096916666666672</v>
          </cell>
        </row>
        <row r="3272">
          <cell r="A3272" t="str">
            <v>37411(D)</v>
          </cell>
          <cell r="D3272" t="str">
            <v>Wire Mesh</v>
          </cell>
          <cell r="E3272">
            <v>100</v>
          </cell>
          <cell r="F3272">
            <v>97.887295000000009</v>
          </cell>
          <cell r="G3272">
            <v>115.46732583333333</v>
          </cell>
          <cell r="H3272">
            <v>111.23040499999999</v>
          </cell>
          <cell r="I3272">
            <v>112.52351</v>
          </cell>
          <cell r="J3272">
            <v>112.91614166666669</v>
          </cell>
          <cell r="K3272">
            <v>9.4096916666666672</v>
          </cell>
        </row>
        <row r="3273">
          <cell r="A3273" t="str">
            <v>37522(D)</v>
          </cell>
          <cell r="D3273" t="str">
            <v>Cloth, Grill, &amp; Netting  Of Expanded Metal Of     Copper</v>
          </cell>
          <cell r="E3273">
            <v>100</v>
          </cell>
          <cell r="F3273">
            <v>97.887295000000009</v>
          </cell>
          <cell r="G3273">
            <v>115.46732583333333</v>
          </cell>
          <cell r="H3273">
            <v>111.23040499999999</v>
          </cell>
          <cell r="I3273">
            <v>112.52351</v>
          </cell>
          <cell r="J3273">
            <v>112.91614166666669</v>
          </cell>
          <cell r="K3273">
            <v>9.4096916666666672</v>
          </cell>
        </row>
        <row r="3274">
          <cell r="A3274" t="str">
            <v>37513(D)</v>
          </cell>
          <cell r="D3274" t="str">
            <v>Self-Tapping Screws, Of  Iron Or Steel</v>
          </cell>
          <cell r="E3274">
            <v>99.999996666666661</v>
          </cell>
          <cell r="F3274">
            <v>80.383849166666664</v>
          </cell>
          <cell r="G3274">
            <v>81.852624166666672</v>
          </cell>
          <cell r="H3274">
            <v>80.898406666666673</v>
          </cell>
          <cell r="I3274">
            <v>86.735002500000007</v>
          </cell>
          <cell r="J3274">
            <v>101.59140833333333</v>
          </cell>
          <cell r="K3274">
            <v>8.6320325000000011</v>
          </cell>
        </row>
        <row r="3275">
          <cell r="A3275" t="str">
            <v>37513(D)</v>
          </cell>
          <cell r="D3275" t="str">
            <v>Other Screws And Bolts,  Whether Or Not With      Their Nuts Or Washers,   With Iron Or Steel</v>
          </cell>
          <cell r="E3275">
            <v>100</v>
          </cell>
          <cell r="F3275">
            <v>71.486980000000003</v>
          </cell>
          <cell r="G3275">
            <v>71.431039999999996</v>
          </cell>
          <cell r="H3275">
            <v>77.927740833333331</v>
          </cell>
          <cell r="I3275">
            <v>88.987950833333329</v>
          </cell>
          <cell r="J3275">
            <v>114.31366583333335</v>
          </cell>
          <cell r="K3275">
            <v>9.7642450000000007</v>
          </cell>
        </row>
        <row r="3276">
          <cell r="A3276" t="str">
            <v>37513(D)</v>
          </cell>
          <cell r="D3276" t="str">
            <v>Nuts, Threaded Of Iron Orsteel</v>
          </cell>
          <cell r="E3276">
            <v>100</v>
          </cell>
          <cell r="F3276">
            <v>100</v>
          </cell>
          <cell r="G3276">
            <v>133.93548000000001</v>
          </cell>
          <cell r="H3276">
            <v>113.93548000000003</v>
          </cell>
          <cell r="I3276">
            <v>108.25806</v>
          </cell>
          <cell r="J3276">
            <v>108.25806</v>
          </cell>
          <cell r="K3276">
            <v>9.0215049999999994</v>
          </cell>
        </row>
        <row r="3277">
          <cell r="A3277" t="str">
            <v>37513(D)</v>
          </cell>
          <cell r="D3277" t="str">
            <v>Other Threaded Articles  Of Iron Or Steel</v>
          </cell>
          <cell r="E3277">
            <v>99.999970833333322</v>
          </cell>
          <cell r="F3277">
            <v>78.299855833333339</v>
          </cell>
          <cell r="G3277">
            <v>57.374420000000001</v>
          </cell>
          <cell r="H3277">
            <v>59.0428</v>
          </cell>
          <cell r="I3277">
            <v>59.0428</v>
          </cell>
          <cell r="J3277">
            <v>59.0428</v>
          </cell>
          <cell r="K3277">
            <v>4.920233333333333</v>
          </cell>
        </row>
        <row r="3278">
          <cell r="A3278" t="str">
            <v>37513(D)</v>
          </cell>
          <cell r="D3278" t="str">
            <v>Spring Washers And Other Lock Washers, Non-       Threaded Of Iron Or Steel</v>
          </cell>
          <cell r="E3278">
            <v>99.999996666666661</v>
          </cell>
          <cell r="F3278">
            <v>80.383849166666664</v>
          </cell>
          <cell r="G3278">
            <v>81.852624166666672</v>
          </cell>
          <cell r="H3278">
            <v>80.898406666666673</v>
          </cell>
          <cell r="I3278">
            <v>86.735002500000007</v>
          </cell>
          <cell r="J3278">
            <v>101.59140833333333</v>
          </cell>
          <cell r="K3278">
            <v>8.6320325000000011</v>
          </cell>
        </row>
        <row r="3279">
          <cell r="A3279" t="str">
            <v>37513(D)</v>
          </cell>
          <cell r="D3279" t="str">
            <v>Other Washers,           Non-Threaded, Of Iron Or Steel</v>
          </cell>
          <cell r="E3279">
            <v>99.999996666666661</v>
          </cell>
          <cell r="F3279">
            <v>80.383849166666664</v>
          </cell>
          <cell r="G3279">
            <v>81.852624166666672</v>
          </cell>
          <cell r="H3279">
            <v>80.898406666666673</v>
          </cell>
          <cell r="I3279">
            <v>86.735002500000007</v>
          </cell>
          <cell r="J3279">
            <v>101.59140833333333</v>
          </cell>
          <cell r="K3279">
            <v>8.6320325000000011</v>
          </cell>
        </row>
        <row r="3280">
          <cell r="A3280" t="str">
            <v>37513(D)</v>
          </cell>
          <cell r="D3280" t="str">
            <v>Rivets, Non-Threaded, Of Iron Or Steel</v>
          </cell>
          <cell r="E3280">
            <v>100</v>
          </cell>
          <cell r="F3280">
            <v>104.91537666666667</v>
          </cell>
          <cell r="G3280">
            <v>106.35406999999999</v>
          </cell>
          <cell r="H3280">
            <v>83.549545833333326</v>
          </cell>
          <cell r="I3280">
            <v>88.249930833333337</v>
          </cell>
          <cell r="J3280">
            <v>92.491150000000005</v>
          </cell>
          <cell r="K3280">
            <v>8.5431766666666658</v>
          </cell>
        </row>
        <row r="3281">
          <cell r="A3281" t="str">
            <v>37513(D)</v>
          </cell>
          <cell r="D3281" t="str">
            <v>Cotters And Cotter-Pins, Non-Threaded, Of Iron Or Steel</v>
          </cell>
          <cell r="E3281">
            <v>100.00000166666666</v>
          </cell>
          <cell r="F3281">
            <v>89.681875833333336</v>
          </cell>
          <cell r="G3281">
            <v>88.17637666666667</v>
          </cell>
          <cell r="H3281">
            <v>67.872415000000004</v>
          </cell>
          <cell r="I3281">
            <v>82.490716666666657</v>
          </cell>
          <cell r="J3281">
            <v>82.228683333333336</v>
          </cell>
          <cell r="K3281">
            <v>6.6777583333333332</v>
          </cell>
        </row>
        <row r="3282">
          <cell r="A3282" t="str">
            <v>37513(D)</v>
          </cell>
          <cell r="D3282" t="str">
            <v>Other Non-Threaded       Article Of Iron Or Steel</v>
          </cell>
          <cell r="E3282">
            <v>99.999996666666661</v>
          </cell>
          <cell r="F3282">
            <v>80.383849166666664</v>
          </cell>
          <cell r="G3282">
            <v>81.852624166666672</v>
          </cell>
          <cell r="H3282">
            <v>80.898406666666673</v>
          </cell>
          <cell r="I3282">
            <v>86.735002500000007</v>
          </cell>
          <cell r="J3282">
            <v>101.59140833333333</v>
          </cell>
          <cell r="K3282">
            <v>8.6320325000000011</v>
          </cell>
        </row>
        <row r="3283">
          <cell r="A3283" t="str">
            <v>37513(D)</v>
          </cell>
          <cell r="D3283" t="str">
            <v>Wire Nails</v>
          </cell>
          <cell r="E3283">
            <v>99.999996666666661</v>
          </cell>
          <cell r="F3283">
            <v>80.383849166666664</v>
          </cell>
          <cell r="G3283">
            <v>81.852624166666672</v>
          </cell>
          <cell r="H3283">
            <v>80.898406666666673</v>
          </cell>
          <cell r="I3283">
            <v>86.735002500000007</v>
          </cell>
          <cell r="J3283">
            <v>101.59140833333333</v>
          </cell>
          <cell r="K3283">
            <v>8.6320325000000011</v>
          </cell>
        </row>
        <row r="3284">
          <cell r="A3284" t="str">
            <v>37513(D)</v>
          </cell>
          <cell r="D3284" t="str">
            <v>Washers, Bolts, Nuts</v>
          </cell>
          <cell r="E3284">
            <v>99.999996666666661</v>
          </cell>
          <cell r="F3284">
            <v>80.383849166666664</v>
          </cell>
          <cell r="G3284">
            <v>81.852624166666672</v>
          </cell>
          <cell r="H3284">
            <v>80.898406666666673</v>
          </cell>
          <cell r="I3284">
            <v>86.735002500000007</v>
          </cell>
          <cell r="J3284">
            <v>101.59140833333333</v>
          </cell>
          <cell r="K3284">
            <v>8.6320325000000011</v>
          </cell>
        </row>
        <row r="3285">
          <cell r="A3285" t="str">
            <v>37513(D)</v>
          </cell>
          <cell r="D3285" t="str">
            <v>Other Threaded Articles</v>
          </cell>
          <cell r="E3285">
            <v>99.999996666666675</v>
          </cell>
          <cell r="F3285">
            <v>91.915450833333338</v>
          </cell>
          <cell r="G3285">
            <v>82.584550833333324</v>
          </cell>
          <cell r="H3285">
            <v>82.657707500000001</v>
          </cell>
          <cell r="I3285">
            <v>85.414695833333326</v>
          </cell>
          <cell r="J3285">
            <v>83.998519999999999</v>
          </cell>
          <cell r="K3285">
            <v>6.9998766666666663</v>
          </cell>
        </row>
        <row r="3286">
          <cell r="A3286" t="str">
            <v>37513(D)</v>
          </cell>
          <cell r="D3286" t="str">
            <v>Nails, Tacks, Staples,   Screws, Bolts, Nuts And  Similar Articles Of      Aluminium</v>
          </cell>
          <cell r="E3286">
            <v>100</v>
          </cell>
          <cell r="F3286">
            <v>100</v>
          </cell>
          <cell r="G3286">
            <v>108.07442833333332</v>
          </cell>
          <cell r="H3286">
            <v>91.342825000000005</v>
          </cell>
          <cell r="I3286">
            <v>75.163710000000009</v>
          </cell>
          <cell r="J3286">
            <v>75.163710000000009</v>
          </cell>
          <cell r="K3286">
            <v>6.2636425000000004</v>
          </cell>
        </row>
        <row r="3287">
          <cell r="A3287" t="e">
            <v>#N/A</v>
          </cell>
          <cell r="D3287" t="str">
            <v>Metal Stamping Parts (New)</v>
          </cell>
          <cell r="E3287">
            <v>99.999996666666661</v>
          </cell>
          <cell r="F3287">
            <v>80.383849166666664</v>
          </cell>
          <cell r="G3287">
            <v>81.852624166666672</v>
          </cell>
          <cell r="H3287">
            <v>80.898406666666673</v>
          </cell>
          <cell r="I3287">
            <v>86.735002500000007</v>
          </cell>
          <cell r="J3287">
            <v>101.59140833333333</v>
          </cell>
          <cell r="K3287">
            <v>8.6320325000000011</v>
          </cell>
        </row>
        <row r="3288">
          <cell r="A3288" t="str">
            <v>37314(D)</v>
          </cell>
          <cell r="D3288" t="str">
            <v>Other Hand Tools For Agric, Hortic. Or Foresrty</v>
          </cell>
          <cell r="E3288">
            <v>100.0004175</v>
          </cell>
          <cell r="F3288">
            <v>111.531645</v>
          </cell>
          <cell r="G3288">
            <v>83.997321666666679</v>
          </cell>
          <cell r="H3288">
            <v>96.143148333333343</v>
          </cell>
          <cell r="I3288">
            <v>103.71173666666667</v>
          </cell>
          <cell r="J3288">
            <v>111.50926</v>
          </cell>
          <cell r="K3288">
            <v>8.3391166666666674</v>
          </cell>
        </row>
        <row r="3289">
          <cell r="A3289" t="str">
            <v>37315(D)</v>
          </cell>
          <cell r="D3289" t="str">
            <v>Other Hand Saws</v>
          </cell>
          <cell r="E3289">
            <v>100.0004175</v>
          </cell>
          <cell r="F3289">
            <v>111.531645</v>
          </cell>
          <cell r="G3289">
            <v>83.997321666666679</v>
          </cell>
          <cell r="H3289">
            <v>96.143148333333343</v>
          </cell>
          <cell r="I3289">
            <v>103.71173666666667</v>
          </cell>
          <cell r="J3289">
            <v>111.50926</v>
          </cell>
          <cell r="K3289">
            <v>8.3391166666666674</v>
          </cell>
        </row>
        <row r="3290">
          <cell r="A3290" t="str">
            <v>37315(D)</v>
          </cell>
          <cell r="D3290" t="str">
            <v>Planes, Chisels &amp; Similar Cutting Tools,  For Woodwrk</v>
          </cell>
          <cell r="E3290">
            <v>100.0004175</v>
          </cell>
          <cell r="F3290">
            <v>111.531645</v>
          </cell>
          <cell r="G3290">
            <v>83.997321666666679</v>
          </cell>
          <cell r="H3290">
            <v>96.143148333333343</v>
          </cell>
          <cell r="I3290">
            <v>103.71173666666667</v>
          </cell>
          <cell r="J3290">
            <v>111.50926</v>
          </cell>
          <cell r="K3290">
            <v>8.3391166666666674</v>
          </cell>
        </row>
        <row r="3291">
          <cell r="A3291" t="str">
            <v>37311(D)</v>
          </cell>
          <cell r="D3291" t="str">
            <v>Other Household And      Kitchen Hand Tools</v>
          </cell>
          <cell r="E3291">
            <v>100.0004175</v>
          </cell>
          <cell r="F3291">
            <v>111.531645</v>
          </cell>
          <cell r="G3291">
            <v>83.997321666666679</v>
          </cell>
          <cell r="H3291">
            <v>96.143148333333343</v>
          </cell>
          <cell r="I3291">
            <v>103.71173666666667</v>
          </cell>
          <cell r="J3291">
            <v>111.50926</v>
          </cell>
          <cell r="K3291">
            <v>8.3391166666666674</v>
          </cell>
        </row>
        <row r="3292">
          <cell r="A3292" t="str">
            <v>37311(D)</v>
          </cell>
          <cell r="D3292" t="str">
            <v>Vice, Clamps &amp; The Like</v>
          </cell>
          <cell r="E3292">
            <v>100.0004175</v>
          </cell>
          <cell r="F3292">
            <v>111.531645</v>
          </cell>
          <cell r="G3292">
            <v>83.997321666666679</v>
          </cell>
          <cell r="H3292">
            <v>96.143148333333343</v>
          </cell>
          <cell r="I3292">
            <v>103.71173666666667</v>
          </cell>
          <cell r="J3292">
            <v>111.50926</v>
          </cell>
          <cell r="K3292">
            <v>8.3391166666666674</v>
          </cell>
        </row>
        <row r="3293">
          <cell r="A3293" t="str">
            <v>37315(D)</v>
          </cell>
          <cell r="D3293" t="str">
            <v>Sets Of Articles Of Two  Or More Of Hand Tools,Etc</v>
          </cell>
          <cell r="E3293">
            <v>100.0004175</v>
          </cell>
          <cell r="F3293">
            <v>111.531645</v>
          </cell>
          <cell r="G3293">
            <v>83.997321666666679</v>
          </cell>
          <cell r="H3293">
            <v>96.143148333333343</v>
          </cell>
          <cell r="I3293">
            <v>103.71173666666667</v>
          </cell>
          <cell r="J3293">
            <v>111.50926</v>
          </cell>
          <cell r="K3293">
            <v>8.3391166666666674</v>
          </cell>
        </row>
        <row r="3294">
          <cell r="A3294" t="str">
            <v>37312(D)</v>
          </cell>
          <cell r="D3294" t="str">
            <v>Knives And Cutting Bladesfor Wood Working</v>
          </cell>
          <cell r="E3294">
            <v>100</v>
          </cell>
          <cell r="F3294">
            <v>78.988430000000008</v>
          </cell>
          <cell r="G3294">
            <v>84.42231000000001</v>
          </cell>
          <cell r="H3294">
            <v>96.959959999999981</v>
          </cell>
          <cell r="I3294">
            <v>95.051588333333328</v>
          </cell>
          <cell r="J3294">
            <v>97.598249999999993</v>
          </cell>
          <cell r="K3294">
            <v>8.1331875</v>
          </cell>
        </row>
        <row r="3295">
          <cell r="A3295" t="str">
            <v>37312(D)</v>
          </cell>
          <cell r="D3295" t="str">
            <v>Other Knives And Cutting Blades, For Machines Or  For Mechanical Appliances</v>
          </cell>
          <cell r="E3295">
            <v>99.998635833333324</v>
          </cell>
          <cell r="F3295">
            <v>87.056030000000007</v>
          </cell>
          <cell r="G3295">
            <v>92.47148833333334</v>
          </cell>
          <cell r="H3295">
            <v>120.53650500000001</v>
          </cell>
          <cell r="I3295">
            <v>127.65493666666669</v>
          </cell>
          <cell r="J3295">
            <v>118.93571000000001</v>
          </cell>
          <cell r="K3295">
            <v>9.9113091666666673</v>
          </cell>
        </row>
        <row r="3296">
          <cell r="A3296" t="str">
            <v>37313(D)</v>
          </cell>
          <cell r="D3296" t="str">
            <v>Plates, Sticks, Tips And The Like, For Tools, Un- Mounted,Of Sintered Metalcarbides Or Cermets</v>
          </cell>
          <cell r="E3296">
            <v>100</v>
          </cell>
          <cell r="F3296">
            <v>103.80166166666666</v>
          </cell>
          <cell r="G3296">
            <v>133.87241750000001</v>
          </cell>
          <cell r="H3296">
            <v>126.68744166666664</v>
          </cell>
          <cell r="I3296">
            <v>148.62701999999999</v>
          </cell>
          <cell r="J3296">
            <v>154.21720583333331</v>
          </cell>
          <cell r="K3296">
            <v>13.196316666666666</v>
          </cell>
        </row>
        <row r="3297">
          <cell r="A3297" t="str">
            <v>37315(D)</v>
          </cell>
          <cell r="D3297" t="str">
            <v>Dies For Drawing Or      Extruding Metal</v>
          </cell>
          <cell r="E3297">
            <v>100.0004175</v>
          </cell>
          <cell r="F3297">
            <v>111.531645</v>
          </cell>
          <cell r="G3297">
            <v>83.997321666666679</v>
          </cell>
          <cell r="H3297">
            <v>96.143148333333343</v>
          </cell>
          <cell r="I3297">
            <v>103.71173666666667</v>
          </cell>
          <cell r="J3297">
            <v>111.50926</v>
          </cell>
          <cell r="K3297">
            <v>8.3391166666666674</v>
          </cell>
        </row>
        <row r="3298">
          <cell r="A3298" t="str">
            <v>37315(D)</v>
          </cell>
          <cell r="D3298" t="str">
            <v>Tools For Pressing,      Stamping Or Punching</v>
          </cell>
          <cell r="E3298">
            <v>100.0004175</v>
          </cell>
          <cell r="F3298">
            <v>111.531645</v>
          </cell>
          <cell r="G3298">
            <v>83.997321666666679</v>
          </cell>
          <cell r="H3298">
            <v>96.143148333333343</v>
          </cell>
          <cell r="I3298">
            <v>103.71173666666667</v>
          </cell>
          <cell r="J3298">
            <v>111.50926</v>
          </cell>
          <cell r="K3298">
            <v>8.3391166666666674</v>
          </cell>
        </row>
        <row r="3299">
          <cell r="A3299" t="str">
            <v>37315(D)</v>
          </cell>
          <cell r="D3299" t="str">
            <v>Tools For Drilling, Otherthan For Rock Drilling</v>
          </cell>
          <cell r="E3299">
            <v>100</v>
          </cell>
          <cell r="F3299">
            <v>79.870129999999989</v>
          </cell>
          <cell r="G3299">
            <v>96.103899999999996</v>
          </cell>
          <cell r="H3299">
            <v>103.46320666666666</v>
          </cell>
          <cell r="I3299">
            <v>148.7013</v>
          </cell>
          <cell r="J3299">
            <v>148.7013</v>
          </cell>
          <cell r="K3299">
            <v>12.391775000000001</v>
          </cell>
        </row>
        <row r="3300">
          <cell r="A3300" t="str">
            <v>37315(D)</v>
          </cell>
          <cell r="D3300" t="str">
            <v>Other Interchangeable    Tools</v>
          </cell>
          <cell r="E3300">
            <v>100.00090333333331</v>
          </cell>
          <cell r="F3300">
            <v>124.47400999999998</v>
          </cell>
          <cell r="G3300">
            <v>76.678809999999999</v>
          </cell>
          <cell r="H3300">
            <v>87.761433333333329</v>
          </cell>
          <cell r="I3300">
            <v>89.253321666666665</v>
          </cell>
          <cell r="J3300">
            <v>102.16042499999999</v>
          </cell>
          <cell r="K3300">
            <v>7.049735000000001</v>
          </cell>
        </row>
        <row r="3301">
          <cell r="A3301" t="str">
            <v>37311(D)</v>
          </cell>
          <cell r="D3301" t="str">
            <v>Other Razor Parts</v>
          </cell>
          <cell r="E3301">
            <v>99.999933333333331</v>
          </cell>
          <cell r="F3301">
            <v>96.784975000000003</v>
          </cell>
          <cell r="G3301">
            <v>106.15481499999999</v>
          </cell>
          <cell r="H3301">
            <v>104.05487333333333</v>
          </cell>
          <cell r="I3301">
            <v>107.48978</v>
          </cell>
          <cell r="J3301">
            <v>110.26312333333334</v>
          </cell>
          <cell r="K3301">
            <v>9.1450966666666655</v>
          </cell>
        </row>
        <row r="3302">
          <cell r="A3302" t="str">
            <v>39237(D)</v>
          </cell>
          <cell r="D3302" t="str">
            <v>Kitchen Or Tableware,  Of Assorted Articles, Not Enamelled</v>
          </cell>
          <cell r="E3302">
            <v>99.999933333333331</v>
          </cell>
          <cell r="F3302">
            <v>96.784975000000003</v>
          </cell>
          <cell r="G3302">
            <v>106.15481499999999</v>
          </cell>
          <cell r="H3302">
            <v>104.05487333333333</v>
          </cell>
          <cell r="I3302">
            <v>107.48978</v>
          </cell>
          <cell r="J3302">
            <v>110.26312333333334</v>
          </cell>
          <cell r="K3302">
            <v>9.1450966666666655</v>
          </cell>
        </row>
        <row r="3303">
          <cell r="A3303" t="str">
            <v>37311(D)</v>
          </cell>
          <cell r="D3303" t="str">
            <v>Other Knife Blades</v>
          </cell>
          <cell r="E3303">
            <v>99.999933333333331</v>
          </cell>
          <cell r="F3303">
            <v>96.784975000000003</v>
          </cell>
          <cell r="G3303">
            <v>106.15481499999999</v>
          </cell>
          <cell r="H3303">
            <v>104.05487333333333</v>
          </cell>
          <cell r="I3303">
            <v>107.48978</v>
          </cell>
          <cell r="J3303">
            <v>110.26312333333334</v>
          </cell>
          <cell r="K3303">
            <v>9.1450966666666655</v>
          </cell>
        </row>
        <row r="3304">
          <cell r="A3304" t="str">
            <v>37525(D)</v>
          </cell>
          <cell r="D3304" t="str">
            <v>Stove Other Than Earthern, Cast Iron</v>
          </cell>
          <cell r="E3304">
            <v>99.999933333333331</v>
          </cell>
          <cell r="F3304">
            <v>96.784975000000003</v>
          </cell>
          <cell r="G3304">
            <v>106.15481499999999</v>
          </cell>
          <cell r="H3304">
            <v>104.05487333333333</v>
          </cell>
          <cell r="I3304">
            <v>107.48978</v>
          </cell>
          <cell r="J3304">
            <v>110.26312333333334</v>
          </cell>
          <cell r="K3304">
            <v>9.1450966666666655</v>
          </cell>
        </row>
        <row r="3305">
          <cell r="A3305" t="str">
            <v>37311(D)</v>
          </cell>
          <cell r="D3305" t="str">
            <v>Table, Kitchen Or Other  Household Articles And   Parts Thereof, Of Stain- Less Steel</v>
          </cell>
          <cell r="E3305">
            <v>99.999933333333331</v>
          </cell>
          <cell r="F3305">
            <v>96.784975000000003</v>
          </cell>
          <cell r="G3305">
            <v>106.15481499999999</v>
          </cell>
          <cell r="H3305">
            <v>104.05487333333333</v>
          </cell>
          <cell r="I3305">
            <v>107.48978</v>
          </cell>
          <cell r="J3305">
            <v>110.26312333333334</v>
          </cell>
          <cell r="K3305">
            <v>9.1450966666666655</v>
          </cell>
        </row>
        <row r="3306">
          <cell r="A3306" t="str">
            <v>37311(D)</v>
          </cell>
          <cell r="D3306" t="str">
            <v>Household Enamel Ware/Stainless Steel Equipment</v>
          </cell>
          <cell r="E3306">
            <v>99.999933333333331</v>
          </cell>
          <cell r="F3306">
            <v>96.784975000000003</v>
          </cell>
          <cell r="G3306">
            <v>106.15481499999999</v>
          </cell>
          <cell r="H3306">
            <v>104.05487333333333</v>
          </cell>
          <cell r="I3306">
            <v>107.48978</v>
          </cell>
          <cell r="J3306">
            <v>110.26312333333334</v>
          </cell>
          <cell r="K3306">
            <v>9.1450966666666655</v>
          </cell>
        </row>
        <row r="3307">
          <cell r="A3307" t="str">
            <v>37313(D)</v>
          </cell>
          <cell r="D3307" t="str">
            <v>Fabricated Steel Product Of Stainless Steel (Unspecified)</v>
          </cell>
          <cell r="E3307">
            <v>99.999933333333331</v>
          </cell>
          <cell r="F3307">
            <v>96.784975000000003</v>
          </cell>
          <cell r="G3307">
            <v>106.15481499999999</v>
          </cell>
          <cell r="H3307">
            <v>104.05487333333333</v>
          </cell>
          <cell r="I3307">
            <v>107.48978</v>
          </cell>
          <cell r="J3307">
            <v>110.26312333333334</v>
          </cell>
          <cell r="K3307">
            <v>9.1450966666666655</v>
          </cell>
        </row>
        <row r="3308">
          <cell r="A3308" t="str">
            <v>39247(D)</v>
          </cell>
          <cell r="D3308" t="str">
            <v>Ornamental Pewter Products</v>
          </cell>
          <cell r="E3308">
            <v>99.999933333333331</v>
          </cell>
          <cell r="F3308">
            <v>96.784975000000003</v>
          </cell>
          <cell r="G3308">
            <v>106.15481499999999</v>
          </cell>
          <cell r="H3308">
            <v>104.05487333333333</v>
          </cell>
          <cell r="I3308">
            <v>107.48978</v>
          </cell>
          <cell r="J3308">
            <v>110.26312333333334</v>
          </cell>
          <cell r="K3308">
            <v>9.1450966666666655</v>
          </cell>
        </row>
        <row r="3309">
          <cell r="A3309" t="str">
            <v>37316(D)</v>
          </cell>
          <cell r="D3309" t="str">
            <v>Lock &amp; Key Sets</v>
          </cell>
          <cell r="E3309">
            <v>99.999634166666667</v>
          </cell>
          <cell r="F3309">
            <v>96.800704999999994</v>
          </cell>
          <cell r="G3309">
            <v>113.10695749999999</v>
          </cell>
          <cell r="H3309">
            <v>108.58845166666667</v>
          </cell>
          <cell r="I3309">
            <v>108.91902083333332</v>
          </cell>
          <cell r="J3309">
            <v>116.2765275</v>
          </cell>
          <cell r="K3309">
            <v>9.6929083333333335</v>
          </cell>
        </row>
        <row r="3310">
          <cell r="A3310" t="str">
            <v>37316(D)</v>
          </cell>
          <cell r="D3310" t="str">
            <v>Parts For Locks And      Padlocks</v>
          </cell>
          <cell r="E3310">
            <v>99.960413333333307</v>
          </cell>
          <cell r="F3310">
            <v>89.073634999999996</v>
          </cell>
          <cell r="G3310">
            <v>76.207443333333345</v>
          </cell>
          <cell r="H3310">
            <v>71.25891</v>
          </cell>
          <cell r="I3310">
            <v>75.217736666666667</v>
          </cell>
          <cell r="J3310">
            <v>80.166269999999997</v>
          </cell>
          <cell r="K3310">
            <v>5.9382425000000003</v>
          </cell>
        </row>
        <row r="3311">
          <cell r="A3311" t="str">
            <v>37512(D)</v>
          </cell>
          <cell r="D3311" t="str">
            <v>Safe &amp; Vault (New)</v>
          </cell>
          <cell r="E3311">
            <v>99.999634166666667</v>
          </cell>
          <cell r="F3311">
            <v>96.800704999999994</v>
          </cell>
          <cell r="G3311">
            <v>113.10695749999999</v>
          </cell>
          <cell r="H3311">
            <v>108.58845166666667</v>
          </cell>
          <cell r="I3311">
            <v>108.91902083333332</v>
          </cell>
          <cell r="J3311">
            <v>116.2765275</v>
          </cell>
          <cell r="K3311">
            <v>9.6929083333333335</v>
          </cell>
        </row>
        <row r="3312">
          <cell r="A3312" t="str">
            <v>37316(D)</v>
          </cell>
          <cell r="D3312" t="str">
            <v>Hinges Of Base Metal</v>
          </cell>
          <cell r="E3312">
            <v>99.999634166666667</v>
          </cell>
          <cell r="F3312">
            <v>96.800704999999994</v>
          </cell>
          <cell r="G3312">
            <v>113.10695749999999</v>
          </cell>
          <cell r="H3312">
            <v>108.58845166666667</v>
          </cell>
          <cell r="I3312">
            <v>108.91902083333332</v>
          </cell>
          <cell r="J3312">
            <v>116.2765275</v>
          </cell>
          <cell r="K3312">
            <v>9.6929083333333335</v>
          </cell>
        </row>
        <row r="3313">
          <cell r="A3313" t="str">
            <v>37316(D)</v>
          </cell>
          <cell r="D3313" t="str">
            <v>Cast Iron Rollers (Ladder, Rubber, Etc.)</v>
          </cell>
          <cell r="E3313">
            <v>99.999634166666667</v>
          </cell>
          <cell r="F3313">
            <v>96.800704999999994</v>
          </cell>
          <cell r="G3313">
            <v>113.10695749999999</v>
          </cell>
          <cell r="H3313">
            <v>108.58845166666667</v>
          </cell>
          <cell r="I3313">
            <v>108.91902083333332</v>
          </cell>
          <cell r="J3313">
            <v>116.2765275</v>
          </cell>
          <cell r="K3313">
            <v>9.6929083333333335</v>
          </cell>
        </row>
        <row r="3314">
          <cell r="A3314" t="str">
            <v>37316(D)</v>
          </cell>
          <cell r="D3314" t="str">
            <v>Other Mountings,Fittings,Etc., For Furniture</v>
          </cell>
          <cell r="E3314">
            <v>99.999634166666667</v>
          </cell>
          <cell r="F3314">
            <v>96.800704999999994</v>
          </cell>
          <cell r="G3314">
            <v>113.10695749999999</v>
          </cell>
          <cell r="H3314">
            <v>108.58845166666667</v>
          </cell>
          <cell r="I3314">
            <v>108.91902083333332</v>
          </cell>
          <cell r="J3314">
            <v>116.2765275</v>
          </cell>
          <cell r="K3314">
            <v>9.6929083333333335</v>
          </cell>
        </row>
        <row r="3315">
          <cell r="A3315" t="str">
            <v>37316(D)</v>
          </cell>
          <cell r="D3315" t="str">
            <v>Other Mountings,         Fittings, Etc.</v>
          </cell>
          <cell r="E3315">
            <v>99.999634166666667</v>
          </cell>
          <cell r="F3315">
            <v>96.800704999999994</v>
          </cell>
          <cell r="G3315">
            <v>113.10695749999999</v>
          </cell>
          <cell r="H3315">
            <v>108.58845166666667</v>
          </cell>
          <cell r="I3315">
            <v>108.91902083333332</v>
          </cell>
          <cell r="J3315">
            <v>116.2765275</v>
          </cell>
          <cell r="K3315">
            <v>9.6929083333333335</v>
          </cell>
        </row>
        <row r="3316">
          <cell r="A3316" t="str">
            <v>37316(D)</v>
          </cell>
          <cell r="D3316" t="str">
            <v>Hat-Racks, Hat-Pegs,     Brackets And Similar     Fixtures</v>
          </cell>
          <cell r="E3316">
            <v>99.999634166666667</v>
          </cell>
          <cell r="F3316">
            <v>96.800704999999994</v>
          </cell>
          <cell r="G3316">
            <v>113.10695749999999</v>
          </cell>
          <cell r="H3316">
            <v>108.58845166666667</v>
          </cell>
          <cell r="I3316">
            <v>108.91902083333332</v>
          </cell>
          <cell r="J3316">
            <v>116.2765275</v>
          </cell>
          <cell r="K3316">
            <v>9.6929083333333335</v>
          </cell>
        </row>
        <row r="3317">
          <cell r="A3317" t="str">
            <v>39252(D)</v>
          </cell>
          <cell r="D3317" t="str">
            <v>Other Needles For Knit-  Ting, Bodkins, Crochet   Hooks, Embroidery Stilet-Tos &amp; Sim. Articles Forhand Use Of Iron Or Steel</v>
          </cell>
          <cell r="E3317">
            <v>99.999999166666669</v>
          </cell>
          <cell r="F3317">
            <v>100.78596999999998</v>
          </cell>
          <cell r="G3317">
            <v>112.17251083333333</v>
          </cell>
          <cell r="H3317">
            <v>117.49798666666666</v>
          </cell>
          <cell r="I3317">
            <v>109.73397749999998</v>
          </cell>
          <cell r="J3317">
            <v>99.365173333333331</v>
          </cell>
          <cell r="K3317">
            <v>8.7061666666666664</v>
          </cell>
        </row>
        <row r="3318">
          <cell r="A3318" t="str">
            <v>39252(D)</v>
          </cell>
          <cell r="D3318" t="str">
            <v>Other Pins Of Iron Or    Steel</v>
          </cell>
          <cell r="E3318">
            <v>99.999946666666673</v>
          </cell>
          <cell r="F3318">
            <v>111.22399666666666</v>
          </cell>
          <cell r="G3318">
            <v>94.708122500000002</v>
          </cell>
          <cell r="H3318">
            <v>91.125530000000012</v>
          </cell>
          <cell r="I3318">
            <v>81.841818333333336</v>
          </cell>
          <cell r="J3318">
            <v>88.234802500000001</v>
          </cell>
          <cell r="K3318">
            <v>7.6161333333333339</v>
          </cell>
        </row>
        <row r="3319">
          <cell r="A3319" t="str">
            <v>39252(D)</v>
          </cell>
          <cell r="D3319" t="str">
            <v>Hooks, Eyes And Eyelets  Of Base Metal</v>
          </cell>
          <cell r="E3319">
            <v>99.999980000000022</v>
          </cell>
          <cell r="F3319">
            <v>88.762156666666655</v>
          </cell>
          <cell r="G3319">
            <v>83.916889166666664</v>
          </cell>
          <cell r="H3319">
            <v>84.567651666666663</v>
          </cell>
          <cell r="I3319">
            <v>84.962312499999996</v>
          </cell>
          <cell r="J3319">
            <v>87.563310000000001</v>
          </cell>
          <cell r="K3319">
            <v>7.2969425000000001</v>
          </cell>
        </row>
        <row r="3320">
          <cell r="A3320" t="str">
            <v>39252(D)</v>
          </cell>
          <cell r="D3320" t="str">
            <v>Other Made Up Articles,  Of Base Metal, Including Parts</v>
          </cell>
          <cell r="E3320">
            <v>100</v>
          </cell>
          <cell r="F3320">
            <v>100</v>
          </cell>
          <cell r="G3320">
            <v>93.703860000000006</v>
          </cell>
          <cell r="H3320">
            <v>98.472757500000014</v>
          </cell>
          <cell r="I3320">
            <v>107.99548583333332</v>
          </cell>
          <cell r="J3320">
            <v>155.45277666666669</v>
          </cell>
          <cell r="K3320">
            <v>14.014220833333333</v>
          </cell>
        </row>
        <row r="3321">
          <cell r="A3321" t="str">
            <v>37521(D)</v>
          </cell>
          <cell r="D3321" t="str">
            <v>Helical Spring Of Iron Orsteel</v>
          </cell>
          <cell r="E3321">
            <v>99.999634166666667</v>
          </cell>
          <cell r="F3321">
            <v>96.800704999999994</v>
          </cell>
          <cell r="G3321">
            <v>113.10695749999999</v>
          </cell>
          <cell r="H3321">
            <v>108.58845166666667</v>
          </cell>
          <cell r="I3321">
            <v>108.91902083333332</v>
          </cell>
          <cell r="J3321">
            <v>116.2765275</v>
          </cell>
          <cell r="K3321">
            <v>9.6929083333333335</v>
          </cell>
        </row>
        <row r="3322">
          <cell r="A3322" t="str">
            <v>37523(D)</v>
          </cell>
          <cell r="D3322" t="str">
            <v>Other Springs &amp; Leaves   For Springs, Of Iron Or  Steel</v>
          </cell>
          <cell r="E3322">
            <v>100</v>
          </cell>
          <cell r="F3322">
            <v>124.79306000000001</v>
          </cell>
          <cell r="G3322">
            <v>155.69570000000002</v>
          </cell>
          <cell r="H3322">
            <v>146.47220999999999</v>
          </cell>
          <cell r="I3322">
            <v>136.30271999999999</v>
          </cell>
          <cell r="J3322">
            <v>136.30271999999999</v>
          </cell>
          <cell r="K3322">
            <v>11.358559999999999</v>
          </cell>
        </row>
        <row r="3323">
          <cell r="A3323" t="str">
            <v>37511(D)</v>
          </cell>
          <cell r="D3323" t="str">
            <v>Tin Caps &amp; Covers (New)</v>
          </cell>
          <cell r="E3323">
            <v>99.999634166666667</v>
          </cell>
          <cell r="F3323">
            <v>96.800704999999994</v>
          </cell>
          <cell r="G3323">
            <v>113.10695749999999</v>
          </cell>
          <cell r="H3323">
            <v>108.58845166666667</v>
          </cell>
          <cell r="I3323">
            <v>108.91902083333332</v>
          </cell>
          <cell r="J3323">
            <v>116.2765275</v>
          </cell>
          <cell r="K3323">
            <v>9.6929083333333335</v>
          </cell>
        </row>
        <row r="3324">
          <cell r="A3324" t="str">
            <v>37516(D)</v>
          </cell>
          <cell r="D3324" t="str">
            <v>Crown Corks (New)</v>
          </cell>
          <cell r="E3324">
            <v>99.999634166666667</v>
          </cell>
          <cell r="F3324">
            <v>96.800704999999994</v>
          </cell>
          <cell r="G3324">
            <v>113.10695749999999</v>
          </cell>
          <cell r="H3324">
            <v>108.58845166666667</v>
          </cell>
          <cell r="I3324">
            <v>108.91902083333332</v>
          </cell>
          <cell r="J3324">
            <v>116.2765275</v>
          </cell>
          <cell r="K3324">
            <v>9.6929083333333335</v>
          </cell>
        </row>
        <row r="3325">
          <cell r="A3325" t="str">
            <v>37516(D)</v>
          </cell>
          <cell r="D3325" t="str">
            <v>Bottle Caps</v>
          </cell>
          <cell r="E3325">
            <v>99.999634166666667</v>
          </cell>
          <cell r="F3325">
            <v>96.800704999999994</v>
          </cell>
          <cell r="G3325">
            <v>113.10695749999999</v>
          </cell>
          <cell r="H3325">
            <v>108.58845166666667</v>
          </cell>
          <cell r="I3325">
            <v>108.91902083333332</v>
          </cell>
          <cell r="J3325">
            <v>116.2765275</v>
          </cell>
          <cell r="K3325">
            <v>9.6929083333333335</v>
          </cell>
        </row>
        <row r="3326">
          <cell r="A3326" t="str">
            <v>37516(D)</v>
          </cell>
          <cell r="D3326" t="str">
            <v>Other Packing Accessoriesof Base Metal</v>
          </cell>
          <cell r="E3326">
            <v>99.999816666666675</v>
          </cell>
          <cell r="F3326">
            <v>82.094363333333334</v>
          </cell>
          <cell r="G3326">
            <v>86.067193333333336</v>
          </cell>
          <cell r="H3326">
            <v>85.050889166666678</v>
          </cell>
          <cell r="I3326">
            <v>85.258769999999998</v>
          </cell>
          <cell r="J3326">
            <v>85.258769999999998</v>
          </cell>
          <cell r="K3326">
            <v>7.1048974999999999</v>
          </cell>
        </row>
        <row r="3327">
          <cell r="A3327" t="str">
            <v>39259(D)</v>
          </cell>
          <cell r="D3327" t="str">
            <v>Sign-Plates, Name-Plates,Address-Plates &amp; Similar Plates, Numbers, Letters &amp; Other Symbols Of Base  Metal</v>
          </cell>
          <cell r="E3327">
            <v>100</v>
          </cell>
          <cell r="F3327">
            <v>100</v>
          </cell>
          <cell r="G3327">
            <v>100</v>
          </cell>
          <cell r="H3327">
            <v>112.73521749999999</v>
          </cell>
          <cell r="I3327">
            <v>78.698374166666667</v>
          </cell>
          <cell r="J3327">
            <v>82.580439999999996</v>
          </cell>
          <cell r="K3327">
            <v>6.8817033333333333</v>
          </cell>
        </row>
        <row r="3328">
          <cell r="A3328" t="str">
            <v>38518(D)</v>
          </cell>
          <cell r="D3328" t="str">
            <v>Welding Wire (New)</v>
          </cell>
          <cell r="E3328">
            <v>99.999634166666667</v>
          </cell>
          <cell r="F3328">
            <v>96.800704999999994</v>
          </cell>
          <cell r="G3328">
            <v>113.10695749999999</v>
          </cell>
          <cell r="H3328">
            <v>108.58845166666667</v>
          </cell>
          <cell r="I3328">
            <v>108.91902083333332</v>
          </cell>
          <cell r="J3328">
            <v>116.2765275</v>
          </cell>
          <cell r="K3328">
            <v>9.6929083333333335</v>
          </cell>
        </row>
        <row r="3329">
          <cell r="A3329" t="str">
            <v>38518(D)</v>
          </cell>
          <cell r="D3329" t="str">
            <v>Other Rods Or Similar    Products, Used For Metal Spraying, Including Parts</v>
          </cell>
          <cell r="E3329">
            <v>99.999634166666667</v>
          </cell>
          <cell r="F3329">
            <v>96.800704999999994</v>
          </cell>
          <cell r="G3329">
            <v>113.10695749999999</v>
          </cell>
          <cell r="H3329">
            <v>108.58845166666667</v>
          </cell>
          <cell r="I3329">
            <v>108.91902083333332</v>
          </cell>
          <cell r="J3329">
            <v>116.2765275</v>
          </cell>
          <cell r="K3329">
            <v>9.6929083333333335</v>
          </cell>
        </row>
        <row r="3330">
          <cell r="A3330" t="str">
            <v>37411(D)</v>
          </cell>
          <cell r="D3330" t="str">
            <v>Computer Casing (New)</v>
          </cell>
          <cell r="E3330">
            <v>99.999634166666667</v>
          </cell>
          <cell r="F3330">
            <v>96.800704999999994</v>
          </cell>
          <cell r="G3330">
            <v>113.10695749999999</v>
          </cell>
          <cell r="H3330">
            <v>108.58845166666667</v>
          </cell>
          <cell r="I3330">
            <v>108.91902083333332</v>
          </cell>
          <cell r="J3330">
            <v>116.2765275</v>
          </cell>
          <cell r="K3330">
            <v>9.6929083333333335</v>
          </cell>
        </row>
        <row r="3331">
          <cell r="A3331" t="str">
            <v>37119(D)</v>
          </cell>
          <cell r="D3331" t="str">
            <v>Manhole Cover And Frame Cast Iron</v>
          </cell>
          <cell r="E3331">
            <v>99.999634166666667</v>
          </cell>
          <cell r="F3331">
            <v>96.800704999999994</v>
          </cell>
          <cell r="G3331">
            <v>113.10695749999999</v>
          </cell>
          <cell r="H3331">
            <v>108.58845166666667</v>
          </cell>
          <cell r="I3331">
            <v>108.91902083333332</v>
          </cell>
          <cell r="J3331">
            <v>116.2765275</v>
          </cell>
          <cell r="K3331">
            <v>9.6929083333333335</v>
          </cell>
        </row>
        <row r="3332">
          <cell r="A3332" t="str">
            <v>37119(D)</v>
          </cell>
          <cell r="D3332" t="str">
            <v>Other Cast Articles Of   Iron Or Steel</v>
          </cell>
          <cell r="E3332">
            <v>100</v>
          </cell>
          <cell r="F3332">
            <v>96.779750833333338</v>
          </cell>
          <cell r="G3332">
            <v>81.997465833333337</v>
          </cell>
          <cell r="H3332">
            <v>76.795270000000002</v>
          </cell>
          <cell r="I3332">
            <v>91.291378333333327</v>
          </cell>
          <cell r="J3332">
            <v>111.05550583333333</v>
          </cell>
          <cell r="K3332">
            <v>9.0992883333333339</v>
          </cell>
        </row>
        <row r="3333">
          <cell r="A3333" t="str">
            <v>37119(D)</v>
          </cell>
          <cell r="D3333" t="str">
            <v>Other Articles Of Iron Orsteel, Forged Or Stamped,But Not Further Worked</v>
          </cell>
          <cell r="E3333">
            <v>100</v>
          </cell>
          <cell r="F3333">
            <v>94.832776666666675</v>
          </cell>
          <cell r="G3333">
            <v>101.66349833333334</v>
          </cell>
          <cell r="H3333">
            <v>106.46472000000001</v>
          </cell>
          <cell r="I3333">
            <v>106.46472000000001</v>
          </cell>
          <cell r="J3333">
            <v>106.46472000000001</v>
          </cell>
          <cell r="K3333">
            <v>8.8720600000000012</v>
          </cell>
        </row>
        <row r="3334">
          <cell r="A3334" t="str">
            <v>37522(D)</v>
          </cell>
          <cell r="D3334" t="str">
            <v>Other Articles Of Iron Orsteel Wire</v>
          </cell>
          <cell r="E3334">
            <v>99.999634166666667</v>
          </cell>
          <cell r="F3334">
            <v>96.800704999999994</v>
          </cell>
          <cell r="G3334">
            <v>113.10695749999999</v>
          </cell>
          <cell r="H3334">
            <v>108.58845166666667</v>
          </cell>
          <cell r="I3334">
            <v>108.91902083333332</v>
          </cell>
          <cell r="J3334">
            <v>116.2765275</v>
          </cell>
          <cell r="K3334">
            <v>9.6929083333333335</v>
          </cell>
        </row>
        <row r="3335">
          <cell r="A3335" t="str">
            <v>37511(D)</v>
          </cell>
          <cell r="D3335" t="str">
            <v>Other Parts Of Goods     Falling Within Heading   No: 7310</v>
          </cell>
          <cell r="E3335">
            <v>100</v>
          </cell>
          <cell r="F3335">
            <v>85.908209999999997</v>
          </cell>
          <cell r="G3335">
            <v>81.907650000000004</v>
          </cell>
          <cell r="H3335">
            <v>80.973550000000003</v>
          </cell>
          <cell r="I3335">
            <v>86.264449999999997</v>
          </cell>
          <cell r="J3335">
            <v>86.264449999999997</v>
          </cell>
          <cell r="K3335">
            <v>7.1887041666666667</v>
          </cell>
        </row>
        <row r="3336">
          <cell r="A3336" t="str">
            <v>37511(D)</v>
          </cell>
          <cell r="D3336" t="str">
            <v>Cable Ladder</v>
          </cell>
          <cell r="E3336">
            <v>99.999634166666667</v>
          </cell>
          <cell r="F3336">
            <v>96.800704999999994</v>
          </cell>
          <cell r="G3336">
            <v>113.10695749999999</v>
          </cell>
          <cell r="H3336">
            <v>108.58845166666667</v>
          </cell>
          <cell r="I3336">
            <v>108.91902083333332</v>
          </cell>
          <cell r="J3336">
            <v>116.2765275</v>
          </cell>
          <cell r="K3336">
            <v>9.6929083333333335</v>
          </cell>
        </row>
        <row r="3337">
          <cell r="A3337" t="str">
            <v>37516(D)</v>
          </cell>
          <cell r="D3337" t="str">
            <v>Metal Roofing Sheet (New)</v>
          </cell>
          <cell r="E3337">
            <v>99.999634166666667</v>
          </cell>
          <cell r="F3337">
            <v>96.800704999999994</v>
          </cell>
          <cell r="G3337">
            <v>113.10695749999999</v>
          </cell>
          <cell r="H3337">
            <v>108.58845166666667</v>
          </cell>
          <cell r="I3337">
            <v>108.91902083333332</v>
          </cell>
          <cell r="J3337">
            <v>116.2765275</v>
          </cell>
          <cell r="K3337">
            <v>9.6929083333333335</v>
          </cell>
        </row>
        <row r="3338">
          <cell r="A3338" t="str">
            <v>37516(D)</v>
          </cell>
          <cell r="D3338" t="str">
            <v>Other Articles Of Iron Orsteel</v>
          </cell>
          <cell r="E3338">
            <v>100.00000083333333</v>
          </cell>
          <cell r="F3338">
            <v>81.586005</v>
          </cell>
          <cell r="G3338">
            <v>140.80603916666666</v>
          </cell>
          <cell r="H3338">
            <v>134.56550916666666</v>
          </cell>
          <cell r="I3338">
            <v>132.27858583333335</v>
          </cell>
          <cell r="J3338">
            <v>133.63070500000001</v>
          </cell>
          <cell r="K3338">
            <v>11.003095833333333</v>
          </cell>
        </row>
        <row r="3339">
          <cell r="A3339" t="str">
            <v>37515(D)</v>
          </cell>
          <cell r="D3339" t="str">
            <v>Other Articles Or Copper</v>
          </cell>
          <cell r="E3339">
            <v>99.999634166666667</v>
          </cell>
          <cell r="F3339">
            <v>96.800704999999994</v>
          </cell>
          <cell r="G3339">
            <v>113.10695749999999</v>
          </cell>
          <cell r="H3339">
            <v>108.58845166666667</v>
          </cell>
          <cell r="I3339">
            <v>108.91902083333332</v>
          </cell>
          <cell r="J3339">
            <v>116.2765275</v>
          </cell>
          <cell r="K3339">
            <v>9.6929083333333335</v>
          </cell>
        </row>
        <row r="3340">
          <cell r="A3340" t="str">
            <v>37411(D)</v>
          </cell>
          <cell r="D3340" t="str">
            <v>Electroplating Goods</v>
          </cell>
          <cell r="E3340">
            <v>99.999634166666667</v>
          </cell>
          <cell r="F3340">
            <v>96.800704999999994</v>
          </cell>
          <cell r="G3340">
            <v>113.10695749999999</v>
          </cell>
          <cell r="H3340">
            <v>108.58845166666667</v>
          </cell>
          <cell r="I3340">
            <v>108.91902083333332</v>
          </cell>
          <cell r="J3340">
            <v>116.2765275</v>
          </cell>
          <cell r="K3340">
            <v>9.6929083333333335</v>
          </cell>
        </row>
        <row r="3341">
          <cell r="A3341" t="str">
            <v>37226(D)</v>
          </cell>
          <cell r="D3341" t="str">
            <v>Other Articles Of Nickel</v>
          </cell>
          <cell r="E3341">
            <v>99.999634166666667</v>
          </cell>
          <cell r="F3341">
            <v>96.800704999999994</v>
          </cell>
          <cell r="G3341">
            <v>113.10695749999999</v>
          </cell>
          <cell r="H3341">
            <v>108.58845166666667</v>
          </cell>
          <cell r="I3341">
            <v>108.91902083333332</v>
          </cell>
          <cell r="J3341">
            <v>116.2765275</v>
          </cell>
          <cell r="K3341">
            <v>9.6929083333333335</v>
          </cell>
        </row>
        <row r="3342">
          <cell r="A3342" t="str">
            <v>37221(D)</v>
          </cell>
          <cell r="D3342" t="str">
            <v>Other Articles Of Lead</v>
          </cell>
          <cell r="E3342">
            <v>100.00000249999999</v>
          </cell>
          <cell r="F3342">
            <v>83.665120833333333</v>
          </cell>
          <cell r="G3342">
            <v>76.405263333333323</v>
          </cell>
          <cell r="H3342">
            <v>77.060821666666669</v>
          </cell>
          <cell r="I3342">
            <v>89.215434166666668</v>
          </cell>
          <cell r="J3342">
            <v>100.45269916666668</v>
          </cell>
          <cell r="K3342">
            <v>8.4191300000000009</v>
          </cell>
        </row>
        <row r="3343">
          <cell r="A3343" t="str">
            <v>37225(D)</v>
          </cell>
          <cell r="D3343" t="str">
            <v>Other Articles Of Tin</v>
          </cell>
          <cell r="E3343">
            <v>99.999634166666667</v>
          </cell>
          <cell r="F3343">
            <v>96.800704999999994</v>
          </cell>
          <cell r="G3343">
            <v>113.10695749999999</v>
          </cell>
          <cell r="H3343">
            <v>108.58845166666667</v>
          </cell>
          <cell r="I3343">
            <v>108.91902083333332</v>
          </cell>
          <cell r="J3343">
            <v>116.2765275</v>
          </cell>
          <cell r="K3343">
            <v>9.6929083333333335</v>
          </cell>
        </row>
        <row r="3344">
          <cell r="A3344" t="str">
            <v>37218(D)</v>
          </cell>
          <cell r="D3344" t="str">
            <v>Expanded Metal, Of       Aluminium</v>
          </cell>
          <cell r="E3344">
            <v>99.999634166666667</v>
          </cell>
          <cell r="F3344">
            <v>96.800704999999994</v>
          </cell>
          <cell r="G3344">
            <v>113.10695749999999</v>
          </cell>
          <cell r="H3344">
            <v>108.58845166666667</v>
          </cell>
          <cell r="I3344">
            <v>108.91902083333332</v>
          </cell>
          <cell r="J3344">
            <v>116.2765275</v>
          </cell>
          <cell r="K3344">
            <v>9.6929083333333335</v>
          </cell>
        </row>
        <row r="3345">
          <cell r="A3345" t="str">
            <v>37218(D)</v>
          </cell>
          <cell r="D3345" t="str">
            <v>Other Articles Of        Aluminium</v>
          </cell>
          <cell r="E3345">
            <v>100</v>
          </cell>
          <cell r="F3345">
            <v>100</v>
          </cell>
          <cell r="G3345">
            <v>100</v>
          </cell>
          <cell r="H3345">
            <v>92.425120000000007</v>
          </cell>
          <cell r="I3345">
            <v>86.018631666666678</v>
          </cell>
          <cell r="J3345">
            <v>98.757855000000021</v>
          </cell>
          <cell r="K3345">
            <v>8.7524508333333344</v>
          </cell>
        </row>
        <row r="3346">
          <cell r="A3346" t="str">
            <v>38921(D)</v>
          </cell>
          <cell r="D3346" t="str">
            <v>Aircraft Engines</v>
          </cell>
          <cell r="E3346">
            <v>100</v>
          </cell>
          <cell r="F3346">
            <v>115.61035</v>
          </cell>
          <cell r="G3346">
            <v>113.98503416666667</v>
          </cell>
          <cell r="H3346">
            <v>112.52628583333333</v>
          </cell>
          <cell r="I3346">
            <v>112.3174425</v>
          </cell>
          <cell r="J3346">
            <v>112.24478083333335</v>
          </cell>
          <cell r="K3346">
            <v>10.363732499999999</v>
          </cell>
        </row>
        <row r="3347">
          <cell r="A3347" t="str">
            <v>38112(D)</v>
          </cell>
          <cell r="D3347" t="str">
            <v>Ic Piston Engines For    Motor Vehicles Of A      Cylinder Capacity Exd.   1000 Cc</v>
          </cell>
          <cell r="E3347">
            <v>100</v>
          </cell>
          <cell r="F3347">
            <v>115.61035</v>
          </cell>
          <cell r="G3347">
            <v>113.98503416666667</v>
          </cell>
          <cell r="H3347">
            <v>112.52628583333333</v>
          </cell>
          <cell r="I3347">
            <v>112.3174425</v>
          </cell>
          <cell r="J3347">
            <v>112.24478083333335</v>
          </cell>
          <cell r="K3347">
            <v>10.363732499999999</v>
          </cell>
        </row>
        <row r="3348">
          <cell r="A3348" t="str">
            <v>38811(D)</v>
          </cell>
          <cell r="D3348" t="str">
            <v>Other Parts For Internal Combustion Piston Engineso/T For Motorcycles</v>
          </cell>
          <cell r="E3348">
            <v>100</v>
          </cell>
          <cell r="F3348">
            <v>133.68644</v>
          </cell>
          <cell r="G3348">
            <v>114.30673333333334</v>
          </cell>
          <cell r="H3348">
            <v>100.95338916666665</v>
          </cell>
          <cell r="I3348">
            <v>95.627355833333354</v>
          </cell>
          <cell r="J3348">
            <v>85.593220000000017</v>
          </cell>
          <cell r="K3348">
            <v>8.1920900000000003</v>
          </cell>
        </row>
        <row r="3349">
          <cell r="A3349" t="str">
            <v>38723(D)</v>
          </cell>
          <cell r="D3349" t="str">
            <v>Piston  (Car Auto)</v>
          </cell>
          <cell r="E3349">
            <v>100</v>
          </cell>
          <cell r="F3349">
            <v>115.61035</v>
          </cell>
          <cell r="G3349">
            <v>113.98503416666667</v>
          </cell>
          <cell r="H3349">
            <v>112.52628583333333</v>
          </cell>
          <cell r="I3349">
            <v>112.3174425</v>
          </cell>
          <cell r="J3349">
            <v>112.24478083333335</v>
          </cell>
          <cell r="K3349">
            <v>10.363732499999999</v>
          </cell>
        </row>
        <row r="3350">
          <cell r="A3350" t="str">
            <v>38723(D)</v>
          </cell>
          <cell r="D3350" t="str">
            <v>Other Cylinder, Cylinder Blocks, Liners For       Engines</v>
          </cell>
          <cell r="E3350">
            <v>100</v>
          </cell>
          <cell r="F3350">
            <v>102.27298</v>
          </cell>
          <cell r="G3350">
            <v>113.74767000000001</v>
          </cell>
          <cell r="H3350">
            <v>121.06529916666666</v>
          </cell>
          <cell r="I3350">
            <v>124.63214999999998</v>
          </cell>
          <cell r="J3350">
            <v>131.90951916666666</v>
          </cell>
          <cell r="K3350">
            <v>11.96607</v>
          </cell>
        </row>
        <row r="3351">
          <cell r="A3351" t="str">
            <v>38113(D)</v>
          </cell>
          <cell r="D3351" t="str">
            <v>Turbo-Jets Of A Thrust   Exceeding 25 Kw</v>
          </cell>
          <cell r="E3351">
            <v>99.999910833333331</v>
          </cell>
          <cell r="F3351">
            <v>104.14744583333334</v>
          </cell>
          <cell r="G3351">
            <v>97.729260833333328</v>
          </cell>
          <cell r="H3351">
            <v>100.18229916666667</v>
          </cell>
          <cell r="I3351">
            <v>101.1439175</v>
          </cell>
          <cell r="J3351">
            <v>104.70268083333333</v>
          </cell>
          <cell r="K3351">
            <v>9.1513100000000005</v>
          </cell>
        </row>
        <row r="3352">
          <cell r="A3352" t="str">
            <v>38113(D)</v>
          </cell>
          <cell r="D3352" t="str">
            <v>Other Gas Turbines, Of A Power Exceeding 5,000 Kw</v>
          </cell>
          <cell r="E3352">
            <v>99.999910833333331</v>
          </cell>
          <cell r="F3352">
            <v>104.14744583333334</v>
          </cell>
          <cell r="G3352">
            <v>97.729260833333328</v>
          </cell>
          <cell r="H3352">
            <v>100.18229916666667</v>
          </cell>
          <cell r="I3352">
            <v>101.1439175</v>
          </cell>
          <cell r="J3352">
            <v>104.70268083333333</v>
          </cell>
          <cell r="K3352">
            <v>9.1513100000000005</v>
          </cell>
        </row>
        <row r="3353">
          <cell r="A3353" t="str">
            <v>38113(D)</v>
          </cell>
          <cell r="D3353" t="str">
            <v>Parts Of Turbo-Jets Or   Turbo-Propellers</v>
          </cell>
          <cell r="E3353">
            <v>99.999910833333331</v>
          </cell>
          <cell r="F3353">
            <v>104.14744583333334</v>
          </cell>
          <cell r="G3353">
            <v>97.729260833333328</v>
          </cell>
          <cell r="H3353">
            <v>100.18229916666667</v>
          </cell>
          <cell r="I3353">
            <v>101.1439175</v>
          </cell>
          <cell r="J3353">
            <v>104.70268083333333</v>
          </cell>
          <cell r="K3353">
            <v>9.1513100000000005</v>
          </cell>
        </row>
        <row r="3354">
          <cell r="A3354" t="str">
            <v>38113(D)</v>
          </cell>
          <cell r="D3354" t="str">
            <v>Parts For Other Gas      Turbines And Motors</v>
          </cell>
          <cell r="E3354">
            <v>99.999910833333331</v>
          </cell>
          <cell r="F3354">
            <v>104.14744583333334</v>
          </cell>
          <cell r="G3354">
            <v>97.729260833333328</v>
          </cell>
          <cell r="H3354">
            <v>100.18229916666667</v>
          </cell>
          <cell r="I3354">
            <v>101.1439175</v>
          </cell>
          <cell r="J3354">
            <v>104.70268083333333</v>
          </cell>
          <cell r="K3354">
            <v>9.1513100000000005</v>
          </cell>
        </row>
        <row r="3355">
          <cell r="A3355" t="str">
            <v>38513(D)</v>
          </cell>
          <cell r="D3355" t="str">
            <v>Motors Of An Output N.E. 37.5 W, O/T For Toys</v>
          </cell>
          <cell r="E3355">
            <v>99.999799999999979</v>
          </cell>
          <cell r="F3355">
            <v>93.280136666666678</v>
          </cell>
          <cell r="G3355">
            <v>85.109173333333331</v>
          </cell>
          <cell r="H3355">
            <v>91.371590000000012</v>
          </cell>
          <cell r="I3355">
            <v>91.371590000000012</v>
          </cell>
          <cell r="J3355">
            <v>91.371590000000012</v>
          </cell>
          <cell r="K3355">
            <v>7.6142991666666662</v>
          </cell>
        </row>
        <row r="3356">
          <cell r="A3356" t="str">
            <v>38513(D)</v>
          </cell>
          <cell r="D3356" t="str">
            <v>Motor, Electric (New)</v>
          </cell>
          <cell r="E3356">
            <v>99.999849999999995</v>
          </cell>
          <cell r="F3356">
            <v>96.132735000000011</v>
          </cell>
          <cell r="G3356">
            <v>86.363444166666667</v>
          </cell>
          <cell r="H3356">
            <v>91.551551666666668</v>
          </cell>
          <cell r="I3356">
            <v>93.33153750000001</v>
          </cell>
          <cell r="J3356">
            <v>99.429349166666682</v>
          </cell>
          <cell r="K3356">
            <v>8.3036008333333324</v>
          </cell>
        </row>
        <row r="3357">
          <cell r="A3357" t="str">
            <v>38513(D)</v>
          </cell>
          <cell r="D3357" t="str">
            <v>Universal Ac/Dc Motors Ofan Output Exd 37.5 W</v>
          </cell>
          <cell r="E3357">
            <v>99.999974166666675</v>
          </cell>
          <cell r="F3357">
            <v>89.076389166666672</v>
          </cell>
          <cell r="G3357">
            <v>83.600945833333327</v>
          </cell>
          <cell r="H3357">
            <v>86.916946666666689</v>
          </cell>
          <cell r="I3357">
            <v>94.55015499999999</v>
          </cell>
          <cell r="J3357">
            <v>95.323454999999981</v>
          </cell>
          <cell r="K3357">
            <v>7.8608525</v>
          </cell>
        </row>
        <row r="3358">
          <cell r="A3358" t="str">
            <v>38513(D)</v>
          </cell>
          <cell r="D3358" t="str">
            <v>Ac Motors, Single-Phase, Under 185 Watts</v>
          </cell>
          <cell r="E3358">
            <v>99.999849999999995</v>
          </cell>
          <cell r="F3358">
            <v>96.132735000000011</v>
          </cell>
          <cell r="G3358">
            <v>86.363444166666667</v>
          </cell>
          <cell r="H3358">
            <v>91.551551666666668</v>
          </cell>
          <cell r="I3358">
            <v>93.33153750000001</v>
          </cell>
          <cell r="J3358">
            <v>99.429349166666682</v>
          </cell>
          <cell r="K3358">
            <v>8.3036008333333324</v>
          </cell>
        </row>
        <row r="3359">
          <cell r="A3359" t="str">
            <v>38511(D)</v>
          </cell>
          <cell r="D3359" t="str">
            <v>Generator Sets</v>
          </cell>
          <cell r="E3359">
            <v>99.999849999999995</v>
          </cell>
          <cell r="F3359">
            <v>96.132735000000011</v>
          </cell>
          <cell r="G3359">
            <v>86.363444166666667</v>
          </cell>
          <cell r="H3359">
            <v>91.551551666666668</v>
          </cell>
          <cell r="I3359">
            <v>93.33153750000001</v>
          </cell>
          <cell r="J3359">
            <v>99.429349166666682</v>
          </cell>
          <cell r="K3359">
            <v>8.3036008333333324</v>
          </cell>
        </row>
        <row r="3360">
          <cell r="A3360" t="str">
            <v>38513(D)</v>
          </cell>
          <cell r="D3360" t="str">
            <v>Other Parts For Motors</v>
          </cell>
          <cell r="E3360">
            <v>100</v>
          </cell>
          <cell r="F3360">
            <v>111.82241916666665</v>
          </cell>
          <cell r="G3360">
            <v>93.081347500000007</v>
          </cell>
          <cell r="H3360">
            <v>94.767937500000002</v>
          </cell>
          <cell r="I3360">
            <v>100.88715250000001</v>
          </cell>
          <cell r="J3360">
            <v>135.33694499999999</v>
          </cell>
          <cell r="K3360">
            <v>11.423953333333332</v>
          </cell>
        </row>
        <row r="3361">
          <cell r="A3361" t="str">
            <v>38138(D)</v>
          </cell>
          <cell r="D3361" t="str">
            <v>Machinery With A 360     Degree Revolving Super   Structure</v>
          </cell>
          <cell r="E3361">
            <v>99.999999166666669</v>
          </cell>
          <cell r="F3361">
            <v>96.040984999999992</v>
          </cell>
          <cell r="G3361">
            <v>105.52073916666666</v>
          </cell>
          <cell r="H3361">
            <v>118.32288749999999</v>
          </cell>
          <cell r="I3361">
            <v>136.77509333333333</v>
          </cell>
          <cell r="J3361">
            <v>154.47130166666665</v>
          </cell>
          <cell r="K3361">
            <v>11.956629999999999</v>
          </cell>
        </row>
        <row r="3362">
          <cell r="A3362" t="str">
            <v>38137(D)</v>
          </cell>
          <cell r="D3362" t="str">
            <v>Other Parts Of Machinery</v>
          </cell>
          <cell r="E3362">
            <v>99.999999166666669</v>
          </cell>
          <cell r="F3362">
            <v>96.040984999999992</v>
          </cell>
          <cell r="G3362">
            <v>105.52073916666666</v>
          </cell>
          <cell r="H3362">
            <v>118.32288749999999</v>
          </cell>
          <cell r="I3362">
            <v>136.77509333333333</v>
          </cell>
          <cell r="J3362">
            <v>154.47130166666665</v>
          </cell>
          <cell r="K3362">
            <v>11.956629999999999</v>
          </cell>
        </row>
        <row r="3363">
          <cell r="A3363" t="str">
            <v>38241(D)</v>
          </cell>
          <cell r="D3363" t="str">
            <v>Sewing Machine, Household</v>
          </cell>
          <cell r="E3363">
            <v>100.00000333333334</v>
          </cell>
          <cell r="F3363">
            <v>100.50566333333333</v>
          </cell>
          <cell r="G3363">
            <v>99.103436666666681</v>
          </cell>
          <cell r="H3363">
            <v>120.47203583333332</v>
          </cell>
          <cell r="I3363">
            <v>122.68378333333332</v>
          </cell>
          <cell r="J3363">
            <v>126.39249833333334</v>
          </cell>
          <cell r="K3363">
            <v>10.403766666666668</v>
          </cell>
        </row>
        <row r="3364">
          <cell r="A3364" t="str">
            <v>38131(D)</v>
          </cell>
          <cell r="D3364" t="str">
            <v>Knitting Machine, Textile</v>
          </cell>
          <cell r="E3364">
            <v>100.00000333333334</v>
          </cell>
          <cell r="F3364">
            <v>100.50566333333333</v>
          </cell>
          <cell r="G3364">
            <v>99.103436666666681</v>
          </cell>
          <cell r="H3364">
            <v>120.47203583333332</v>
          </cell>
          <cell r="I3364">
            <v>122.68378333333332</v>
          </cell>
          <cell r="J3364">
            <v>126.39249833333334</v>
          </cell>
          <cell r="K3364">
            <v>10.403766666666668</v>
          </cell>
        </row>
        <row r="3365">
          <cell r="A3365" t="str">
            <v>38132(D)</v>
          </cell>
          <cell r="D3365" t="str">
            <v>Machines For Making      Cartons, Boxes, Cases,   Tubes, Drums Or Similar  Containers, Other Than   By Moulding</v>
          </cell>
          <cell r="E3365">
            <v>100</v>
          </cell>
          <cell r="F3365">
            <v>108.53222999999998</v>
          </cell>
          <cell r="G3365">
            <v>96.506770000000003</v>
          </cell>
          <cell r="H3365">
            <v>83.055350000000004</v>
          </cell>
          <cell r="I3365">
            <v>83.220965000000007</v>
          </cell>
          <cell r="J3365">
            <v>83.219790000000003</v>
          </cell>
          <cell r="K3365">
            <v>6.9349825000000003</v>
          </cell>
        </row>
        <row r="3366">
          <cell r="A3366" t="str">
            <v>38133(D)</v>
          </cell>
          <cell r="D3366" t="str">
            <v>Other Printing Machines, O/T Ink-Jet</v>
          </cell>
          <cell r="E3366">
            <v>100</v>
          </cell>
          <cell r="F3366">
            <v>99.612141666666659</v>
          </cell>
          <cell r="G3366">
            <v>92.620719166666689</v>
          </cell>
          <cell r="H3366">
            <v>136.12066916666666</v>
          </cell>
          <cell r="I3366">
            <v>130.86276750000002</v>
          </cell>
          <cell r="J3366">
            <v>151.996655</v>
          </cell>
          <cell r="K3366">
            <v>13.144766666666667</v>
          </cell>
        </row>
        <row r="3367">
          <cell r="A3367" t="str">
            <v>38133(D)</v>
          </cell>
          <cell r="D3367" t="str">
            <v>Machine Parts, Cast Iron</v>
          </cell>
          <cell r="E3367">
            <v>100</v>
          </cell>
          <cell r="F3367">
            <v>99.612141666666659</v>
          </cell>
          <cell r="G3367">
            <v>92.620719166666689</v>
          </cell>
          <cell r="H3367">
            <v>136.12066916666666</v>
          </cell>
          <cell r="I3367">
            <v>130.86276750000002</v>
          </cell>
          <cell r="J3367">
            <v>151.996655</v>
          </cell>
          <cell r="K3367">
            <v>13.144766666666667</v>
          </cell>
        </row>
        <row r="3368">
          <cell r="A3368" t="str">
            <v>38133(D)</v>
          </cell>
          <cell r="D3368" t="str">
            <v>Parts For Printing       Machinery</v>
          </cell>
          <cell r="E3368">
            <v>100</v>
          </cell>
          <cell r="F3368">
            <v>99.612141666666659</v>
          </cell>
          <cell r="G3368">
            <v>92.620719166666689</v>
          </cell>
          <cell r="H3368">
            <v>136.12066916666666</v>
          </cell>
          <cell r="I3368">
            <v>130.86276750000002</v>
          </cell>
          <cell r="J3368">
            <v>151.996655</v>
          </cell>
          <cell r="K3368">
            <v>13.144766666666667</v>
          </cell>
        </row>
        <row r="3369">
          <cell r="A3369" t="str">
            <v>38139(D)</v>
          </cell>
          <cell r="D3369" t="str">
            <v>Other Machine-Tools For  Working Wood, Cork, Bone,Hard Rubber, Plastics Or Similar Hard Materials</v>
          </cell>
          <cell r="E3369">
            <v>100.000005</v>
          </cell>
          <cell r="F3369">
            <v>101.41241833333333</v>
          </cell>
          <cell r="G3369">
            <v>98.365018333333339</v>
          </cell>
          <cell r="H3369">
            <v>120.10292749999999</v>
          </cell>
          <cell r="I3369">
            <v>119.55934166666665</v>
          </cell>
          <cell r="J3369">
            <v>118.75203416666666</v>
          </cell>
          <cell r="K3369">
            <v>9.8777583333333325</v>
          </cell>
        </row>
        <row r="3370">
          <cell r="A3370" t="str">
            <v>38127(D)</v>
          </cell>
          <cell r="D3370" t="str">
            <v>Parts &amp; Accessories For  Working Wood, Cork, Bone,Hard Rubber, Etc.</v>
          </cell>
          <cell r="E3370">
            <v>100</v>
          </cell>
          <cell r="F3370">
            <v>101.39618333333333</v>
          </cell>
          <cell r="G3370">
            <v>87.743369999999999</v>
          </cell>
          <cell r="H3370">
            <v>86.562180833333329</v>
          </cell>
          <cell r="I3370">
            <v>92.816105000000022</v>
          </cell>
          <cell r="J3370">
            <v>83.801338333333319</v>
          </cell>
          <cell r="K3370">
            <v>6.7749291666666664</v>
          </cell>
        </row>
        <row r="3371">
          <cell r="A3371" t="str">
            <v>38134(D)</v>
          </cell>
          <cell r="D3371" t="str">
            <v>Injection-Moulding       Machines</v>
          </cell>
          <cell r="E3371">
            <v>100.000005</v>
          </cell>
          <cell r="F3371">
            <v>101.41241833333333</v>
          </cell>
          <cell r="G3371">
            <v>98.365018333333339</v>
          </cell>
          <cell r="H3371">
            <v>120.10292749999999</v>
          </cell>
          <cell r="I3371">
            <v>119.55934166666665</v>
          </cell>
          <cell r="J3371">
            <v>118.75203416666666</v>
          </cell>
          <cell r="K3371">
            <v>9.8777583333333325</v>
          </cell>
        </row>
        <row r="3372">
          <cell r="A3372" t="str">
            <v>38134(D)</v>
          </cell>
          <cell r="D3372" t="str">
            <v>Other Machinery For Work-Ing Rubber Or Plastics   Or For The Manufacture Ofproducts From These      Materials, N.E.S.</v>
          </cell>
          <cell r="E3372">
            <v>100.000005</v>
          </cell>
          <cell r="F3372">
            <v>101.41241833333333</v>
          </cell>
          <cell r="G3372">
            <v>98.365018333333339</v>
          </cell>
          <cell r="H3372">
            <v>120.10292749999999</v>
          </cell>
          <cell r="I3372">
            <v>119.55934166666665</v>
          </cell>
          <cell r="J3372">
            <v>118.75203416666666</v>
          </cell>
          <cell r="K3372">
            <v>9.8777583333333325</v>
          </cell>
        </row>
        <row r="3373">
          <cell r="A3373" t="str">
            <v>38141(D)</v>
          </cell>
          <cell r="D3373" t="str">
            <v>Other Machines &amp; Mechani-Cal Appliances Having    Individual Functions,    Not Elsewhere Specified</v>
          </cell>
          <cell r="E3373">
            <v>100</v>
          </cell>
          <cell r="F3373">
            <v>100</v>
          </cell>
          <cell r="G3373">
            <v>100</v>
          </cell>
          <cell r="H3373">
            <v>125.91087833333333</v>
          </cell>
          <cell r="I3373">
            <v>125.91171999999999</v>
          </cell>
          <cell r="J3373">
            <v>125.91171999999999</v>
          </cell>
          <cell r="K3373">
            <v>10.492643333333332</v>
          </cell>
        </row>
        <row r="3374">
          <cell r="A3374" t="str">
            <v>38141(D)</v>
          </cell>
          <cell r="D3374" t="str">
            <v>Industrial Robots, Not   Elsewhere Specified Or   Included</v>
          </cell>
          <cell r="E3374">
            <v>100</v>
          </cell>
          <cell r="F3374">
            <v>100</v>
          </cell>
          <cell r="G3374">
            <v>95.970076666666671</v>
          </cell>
          <cell r="H3374">
            <v>95.086570000000009</v>
          </cell>
          <cell r="I3374">
            <v>88.622058333333342</v>
          </cell>
          <cell r="J3374">
            <v>87.908410000000003</v>
          </cell>
          <cell r="K3374">
            <v>7.3257008333333333</v>
          </cell>
        </row>
        <row r="3375">
          <cell r="A3375" t="str">
            <v>38134(D)</v>
          </cell>
          <cell r="D3375" t="str">
            <v>Parts For Other Machineryfor Moulding Or Otherwiseforming</v>
          </cell>
          <cell r="E3375">
            <v>100.0001525</v>
          </cell>
          <cell r="F3375">
            <v>130.93696249999999</v>
          </cell>
          <cell r="G3375">
            <v>89.022945000000007</v>
          </cell>
          <cell r="H3375">
            <v>88.41649000000001</v>
          </cell>
          <cell r="I3375">
            <v>66.275180000000006</v>
          </cell>
          <cell r="J3375">
            <v>66.275180000000006</v>
          </cell>
          <cell r="K3375">
            <v>5.5229316666666675</v>
          </cell>
        </row>
        <row r="3376">
          <cell r="A3376" t="str">
            <v>38141(D)</v>
          </cell>
          <cell r="D3376" t="str">
            <v>Parts For Machines And   Mechanical Appliances</v>
          </cell>
          <cell r="E3376">
            <v>100.000005</v>
          </cell>
          <cell r="F3376">
            <v>101.41241833333333</v>
          </cell>
          <cell r="G3376">
            <v>98.365018333333339</v>
          </cell>
          <cell r="H3376">
            <v>120.10292749999999</v>
          </cell>
          <cell r="I3376">
            <v>119.55934166666665</v>
          </cell>
          <cell r="J3376">
            <v>118.75203416666666</v>
          </cell>
          <cell r="K3376">
            <v>9.8777583333333325</v>
          </cell>
        </row>
        <row r="3377">
          <cell r="A3377" t="str">
            <v>38119(D)</v>
          </cell>
          <cell r="D3377" t="str">
            <v>Other Machine-Tools For  Working Metal, Metal     Carbides, Etc.</v>
          </cell>
          <cell r="E3377">
            <v>100.00000166666666</v>
          </cell>
          <cell r="F3377">
            <v>96.423439999999985</v>
          </cell>
          <cell r="G3377">
            <v>107.11664500000001</v>
          </cell>
          <cell r="H3377">
            <v>106.11595083333333</v>
          </cell>
          <cell r="I3377">
            <v>107.80643166666667</v>
          </cell>
          <cell r="J3377">
            <v>110.26423833333334</v>
          </cell>
          <cell r="K3377">
            <v>9.0028691666666667</v>
          </cell>
        </row>
        <row r="3378">
          <cell r="A3378" t="str">
            <v>38119(D)</v>
          </cell>
          <cell r="D3378" t="str">
            <v>Forging Or Die-Stamping  Machines (Incl. Presses) And Hammers</v>
          </cell>
          <cell r="E3378">
            <v>100.00000166666666</v>
          </cell>
          <cell r="F3378">
            <v>96.423439999999985</v>
          </cell>
          <cell r="G3378">
            <v>107.11664500000001</v>
          </cell>
          <cell r="H3378">
            <v>106.11595083333333</v>
          </cell>
          <cell r="I3378">
            <v>107.80643166666667</v>
          </cell>
          <cell r="J3378">
            <v>110.26423833333334</v>
          </cell>
          <cell r="K3378">
            <v>9.0028691666666667</v>
          </cell>
        </row>
        <row r="3379">
          <cell r="A3379" t="str">
            <v>38119(D)</v>
          </cell>
          <cell r="D3379" t="str">
            <v>Bending, Folding,        Straightening Or Flatten-Ing Machines (Including  Presses), O/T Numericallycontrolled</v>
          </cell>
          <cell r="E3379">
            <v>100.00000166666666</v>
          </cell>
          <cell r="F3379">
            <v>96.423439999999985</v>
          </cell>
          <cell r="G3379">
            <v>107.11664500000001</v>
          </cell>
          <cell r="H3379">
            <v>106.11595083333333</v>
          </cell>
          <cell r="I3379">
            <v>107.80643166666667</v>
          </cell>
          <cell r="J3379">
            <v>110.26423833333334</v>
          </cell>
          <cell r="K3379">
            <v>9.0028691666666667</v>
          </cell>
        </row>
        <row r="3380">
          <cell r="A3380" t="str">
            <v>38119(D)</v>
          </cell>
          <cell r="D3380" t="str">
            <v>Other Machine-Tools, Not Elsewhere Specified</v>
          </cell>
          <cell r="E3380">
            <v>100.00000166666666</v>
          </cell>
          <cell r="F3380">
            <v>96.423439999999985</v>
          </cell>
          <cell r="G3380">
            <v>107.11664500000001</v>
          </cell>
          <cell r="H3380">
            <v>106.11595083333333</v>
          </cell>
          <cell r="I3380">
            <v>107.80643166666667</v>
          </cell>
          <cell r="J3380">
            <v>110.26423833333334</v>
          </cell>
          <cell r="K3380">
            <v>9.0028691666666667</v>
          </cell>
        </row>
        <row r="3381">
          <cell r="A3381" t="str">
            <v>38119(D)</v>
          </cell>
          <cell r="D3381" t="str">
            <v>Parts &amp; Accessories Of   Machine-Tools For Workingmetal Or Metal Carbides</v>
          </cell>
          <cell r="E3381">
            <v>100</v>
          </cell>
          <cell r="F3381">
            <v>100</v>
          </cell>
          <cell r="G3381">
            <v>112.06701000000002</v>
          </cell>
          <cell r="H3381">
            <v>109.57663666666666</v>
          </cell>
          <cell r="I3381">
            <v>110.25583249999998</v>
          </cell>
          <cell r="J3381">
            <v>113.31031583333333</v>
          </cell>
          <cell r="K3381">
            <v>9.2011924999999994</v>
          </cell>
        </row>
        <row r="3382">
          <cell r="A3382" t="str">
            <v>38119(D)</v>
          </cell>
          <cell r="D3382" t="str">
            <v>Parts &amp; Accessories Of   Machine-Tools For Forgingor Die-Stamping, Bending,Folding, Sintered Metal  Or Metal Carbides, Etc.</v>
          </cell>
          <cell r="E3382">
            <v>100</v>
          </cell>
          <cell r="F3382">
            <v>100</v>
          </cell>
          <cell r="G3382">
            <v>112.06701000000002</v>
          </cell>
          <cell r="H3382">
            <v>109.57663666666666</v>
          </cell>
          <cell r="I3382">
            <v>110.25583249999998</v>
          </cell>
          <cell r="J3382">
            <v>113.31031583333333</v>
          </cell>
          <cell r="K3382">
            <v>9.2011924999999994</v>
          </cell>
        </row>
        <row r="3383">
          <cell r="A3383" t="str">
            <v>37314(D)</v>
          </cell>
          <cell r="D3383" t="str">
            <v>Ladles</v>
          </cell>
          <cell r="E3383">
            <v>99.999998333333323</v>
          </cell>
          <cell r="F3383">
            <v>84.452378333333328</v>
          </cell>
          <cell r="G3383">
            <v>90.547356666666673</v>
          </cell>
          <cell r="H3383">
            <v>94.532741666666666</v>
          </cell>
          <cell r="I3383">
            <v>99.608084166666657</v>
          </cell>
          <cell r="J3383">
            <v>100.06876</v>
          </cell>
          <cell r="K3383">
            <v>8.3390633333333337</v>
          </cell>
        </row>
        <row r="3384">
          <cell r="A3384" t="str">
            <v>38518(D)</v>
          </cell>
          <cell r="D3384" t="str">
            <v>Other Machines And       Apparatus</v>
          </cell>
          <cell r="E3384">
            <v>99.999998333333323</v>
          </cell>
          <cell r="F3384">
            <v>84.452378333333328</v>
          </cell>
          <cell r="G3384">
            <v>90.547356666666673</v>
          </cell>
          <cell r="H3384">
            <v>94.532741666666666</v>
          </cell>
          <cell r="I3384">
            <v>99.608084166666657</v>
          </cell>
          <cell r="J3384">
            <v>100.06876</v>
          </cell>
          <cell r="K3384">
            <v>8.3390633333333337</v>
          </cell>
        </row>
        <row r="3385">
          <cell r="A3385" t="str">
            <v>38242(D)</v>
          </cell>
          <cell r="D3385" t="str">
            <v>Other Furnaces And Ovens</v>
          </cell>
          <cell r="E3385">
            <v>99.999999166666655</v>
          </cell>
          <cell r="F3385">
            <v>70.566730833333338</v>
          </cell>
          <cell r="G3385">
            <v>87.550480000000007</v>
          </cell>
          <cell r="H3385">
            <v>116.74163416666666</v>
          </cell>
          <cell r="I3385">
            <v>119.22582583333333</v>
          </cell>
          <cell r="J3385">
            <v>120.09130166666668</v>
          </cell>
          <cell r="K3385">
            <v>9.8919291666666673</v>
          </cell>
        </row>
        <row r="3386">
          <cell r="A3386" t="str">
            <v>38242(D)</v>
          </cell>
          <cell r="D3386" t="str">
            <v>Speaker Grill</v>
          </cell>
          <cell r="E3386">
            <v>99.999999166666655</v>
          </cell>
          <cell r="F3386">
            <v>70.566730833333338</v>
          </cell>
          <cell r="G3386">
            <v>87.550480000000007</v>
          </cell>
          <cell r="H3386">
            <v>116.74163416666666</v>
          </cell>
          <cell r="I3386">
            <v>119.22582583333333</v>
          </cell>
          <cell r="J3386">
            <v>120.09130166666668</v>
          </cell>
          <cell r="K3386">
            <v>9.8919291666666673</v>
          </cell>
        </row>
        <row r="3387">
          <cell r="A3387" t="str">
            <v>38223(D)</v>
          </cell>
          <cell r="D3387" t="str">
            <v>Air Conditioner, Room</v>
          </cell>
          <cell r="E3387">
            <v>99.999999166666655</v>
          </cell>
          <cell r="F3387">
            <v>70.566730833333338</v>
          </cell>
          <cell r="G3387">
            <v>87.550480000000007</v>
          </cell>
          <cell r="H3387">
            <v>116.74163416666666</v>
          </cell>
          <cell r="I3387">
            <v>119.22582583333333</v>
          </cell>
          <cell r="J3387">
            <v>120.09130166666668</v>
          </cell>
          <cell r="K3387">
            <v>9.8919291666666673</v>
          </cell>
        </row>
        <row r="3388">
          <cell r="A3388" t="str">
            <v>38223(D)</v>
          </cell>
          <cell r="D3388" t="str">
            <v>Air-Conditioner, Motor Vehicles</v>
          </cell>
          <cell r="E3388">
            <v>99.999999166666655</v>
          </cell>
          <cell r="F3388">
            <v>70.566730833333338</v>
          </cell>
          <cell r="G3388">
            <v>87.550480000000007</v>
          </cell>
          <cell r="H3388">
            <v>116.74163416666666</v>
          </cell>
          <cell r="I3388">
            <v>119.22582583333333</v>
          </cell>
          <cell r="J3388">
            <v>120.09130166666668</v>
          </cell>
          <cell r="K3388">
            <v>9.8919291666666673</v>
          </cell>
        </row>
        <row r="3389">
          <cell r="A3389" t="str">
            <v>38223(D)</v>
          </cell>
          <cell r="D3389" t="str">
            <v>Air-Cond Package Unit (New)</v>
          </cell>
          <cell r="E3389">
            <v>99.999999166666655</v>
          </cell>
          <cell r="F3389">
            <v>70.566730833333338</v>
          </cell>
          <cell r="G3389">
            <v>87.550480000000007</v>
          </cell>
          <cell r="H3389">
            <v>116.74163416666666</v>
          </cell>
          <cell r="I3389">
            <v>119.22582583333333</v>
          </cell>
          <cell r="J3389">
            <v>120.09130166666668</v>
          </cell>
          <cell r="K3389">
            <v>9.8919291666666673</v>
          </cell>
        </row>
        <row r="3390">
          <cell r="A3390" t="str">
            <v>38223(D)</v>
          </cell>
          <cell r="D3390" t="str">
            <v>Parts For Other Air      Conditioners</v>
          </cell>
          <cell r="E3390">
            <v>100.00000083333335</v>
          </cell>
          <cell r="F3390">
            <v>72.198883333333342</v>
          </cell>
          <cell r="G3390">
            <v>100.89500166666666</v>
          </cell>
          <cell r="H3390">
            <v>88.967075833333325</v>
          </cell>
          <cell r="I3390">
            <v>96.256230833333333</v>
          </cell>
          <cell r="J3390">
            <v>97.718555833333326</v>
          </cell>
          <cell r="K3390">
            <v>7.9477583333333328</v>
          </cell>
        </row>
        <row r="3391">
          <cell r="A3391" t="str">
            <v>38224(D)</v>
          </cell>
          <cell r="D3391" t="str">
            <v>Other Machinery, Plant &amp; Equipment For Other Uses</v>
          </cell>
          <cell r="E3391">
            <v>99.999999166666655</v>
          </cell>
          <cell r="F3391">
            <v>70.566730833333338</v>
          </cell>
          <cell r="G3391">
            <v>87.550480000000007</v>
          </cell>
          <cell r="H3391">
            <v>116.74163416666666</v>
          </cell>
          <cell r="I3391">
            <v>119.22582583333333</v>
          </cell>
          <cell r="J3391">
            <v>120.09130166666668</v>
          </cell>
          <cell r="K3391">
            <v>9.8919291666666673</v>
          </cell>
        </row>
        <row r="3392">
          <cell r="A3392" t="str">
            <v>38224(D)</v>
          </cell>
          <cell r="D3392" t="str">
            <v>Parts For Machinery,Plantand Equipment</v>
          </cell>
          <cell r="E3392">
            <v>100</v>
          </cell>
          <cell r="F3392">
            <v>68.2</v>
          </cell>
          <cell r="G3392">
            <v>68.2</v>
          </cell>
          <cell r="H3392">
            <v>157.01666833333331</v>
          </cell>
          <cell r="I3392">
            <v>152.53333000000001</v>
          </cell>
          <cell r="J3392">
            <v>152.53333000000001</v>
          </cell>
          <cell r="K3392">
            <v>12.711110833333334</v>
          </cell>
        </row>
        <row r="3393">
          <cell r="A3393" t="str">
            <v>38218(D)</v>
          </cell>
          <cell r="D3393" t="str">
            <v>Water Pump</v>
          </cell>
          <cell r="E3393">
            <v>100.000005</v>
          </cell>
          <cell r="F3393">
            <v>84.732275833333333</v>
          </cell>
          <cell r="G3393">
            <v>83.736537499999997</v>
          </cell>
          <cell r="H3393">
            <v>95.891422500000004</v>
          </cell>
          <cell r="I3393">
            <v>100.42133666666666</v>
          </cell>
          <cell r="J3393">
            <v>101.67756999999999</v>
          </cell>
          <cell r="K3393">
            <v>8.474335</v>
          </cell>
        </row>
        <row r="3394">
          <cell r="A3394" t="str">
            <v>38221(D)</v>
          </cell>
          <cell r="D3394" t="str">
            <v>Compressor</v>
          </cell>
          <cell r="E3394">
            <v>100</v>
          </cell>
          <cell r="F3394">
            <v>87.211060000000018</v>
          </cell>
          <cell r="G3394">
            <v>66.720820000000003</v>
          </cell>
          <cell r="H3394">
            <v>66.784829999999999</v>
          </cell>
          <cell r="I3394">
            <v>62.828520000000005</v>
          </cell>
          <cell r="J3394">
            <v>62.847255833333335</v>
          </cell>
          <cell r="K3394">
            <v>5.2448649999999999</v>
          </cell>
        </row>
        <row r="3395">
          <cell r="A3395" t="str">
            <v>38223(D)</v>
          </cell>
          <cell r="D3395" t="str">
            <v>Sealed Units For Air     Conditioning Unit</v>
          </cell>
          <cell r="E3395">
            <v>100</v>
          </cell>
          <cell r="F3395">
            <v>87.211060000000018</v>
          </cell>
          <cell r="G3395">
            <v>66.720820000000003</v>
          </cell>
          <cell r="H3395">
            <v>66.784829999999999</v>
          </cell>
          <cell r="I3395">
            <v>62.828520000000005</v>
          </cell>
          <cell r="J3395">
            <v>62.847255833333335</v>
          </cell>
          <cell r="K3395">
            <v>5.2448649999999999</v>
          </cell>
        </row>
        <row r="3396">
          <cell r="A3396" t="str">
            <v>38221(D)</v>
          </cell>
          <cell r="D3396" t="str">
            <v>Other Air Or Gas         Compressors</v>
          </cell>
          <cell r="E3396">
            <v>100</v>
          </cell>
          <cell r="F3396">
            <v>87.211060000000018</v>
          </cell>
          <cell r="G3396">
            <v>66.720820000000003</v>
          </cell>
          <cell r="H3396">
            <v>66.784829999999999</v>
          </cell>
          <cell r="I3396">
            <v>62.828520000000005</v>
          </cell>
          <cell r="J3396">
            <v>62.847255833333335</v>
          </cell>
          <cell r="K3396">
            <v>5.2448649999999999</v>
          </cell>
        </row>
        <row r="3397">
          <cell r="A3397" t="str">
            <v>38414(D)</v>
          </cell>
          <cell r="D3397" t="str">
            <v>Ceiling Fan, Electric</v>
          </cell>
          <cell r="E3397">
            <v>100</v>
          </cell>
          <cell r="F3397">
            <v>87.211060000000018</v>
          </cell>
          <cell r="G3397">
            <v>66.720820000000003</v>
          </cell>
          <cell r="H3397">
            <v>66.784829999999999</v>
          </cell>
          <cell r="I3397">
            <v>62.828520000000005</v>
          </cell>
          <cell r="J3397">
            <v>62.847255833333335</v>
          </cell>
          <cell r="K3397">
            <v>5.2448649999999999</v>
          </cell>
        </row>
        <row r="3398">
          <cell r="A3398" t="str">
            <v>38414(D)</v>
          </cell>
          <cell r="D3398" t="str">
            <v>Fan, Table (New)</v>
          </cell>
          <cell r="E3398">
            <v>100</v>
          </cell>
          <cell r="F3398">
            <v>87.211060000000018</v>
          </cell>
          <cell r="G3398">
            <v>66.720820000000003</v>
          </cell>
          <cell r="H3398">
            <v>66.784829999999999</v>
          </cell>
          <cell r="I3398">
            <v>62.828520000000005</v>
          </cell>
          <cell r="J3398">
            <v>62.847255833333335</v>
          </cell>
          <cell r="K3398">
            <v>5.2448649999999999</v>
          </cell>
        </row>
        <row r="3399">
          <cell r="A3399" t="str">
            <v>38414(D)</v>
          </cell>
          <cell r="D3399" t="str">
            <v>Other Fans, O/T Pedestal &amp; Wall Bracket, O/T With Protective Screen</v>
          </cell>
          <cell r="E3399">
            <v>100</v>
          </cell>
          <cell r="F3399">
            <v>87.211060000000018</v>
          </cell>
          <cell r="G3399">
            <v>66.720820000000003</v>
          </cell>
          <cell r="H3399">
            <v>66.784829999999999</v>
          </cell>
          <cell r="I3399">
            <v>62.828520000000005</v>
          </cell>
          <cell r="J3399">
            <v>62.847255833333335</v>
          </cell>
          <cell r="K3399">
            <v>5.2448649999999999</v>
          </cell>
        </row>
        <row r="3400">
          <cell r="A3400" t="str">
            <v>38129(D)</v>
          </cell>
          <cell r="D3400" t="str">
            <v>Other Centrifuges, Not   Elsewhere Specified</v>
          </cell>
          <cell r="E3400">
            <v>100</v>
          </cell>
          <cell r="F3400">
            <v>87.211060000000018</v>
          </cell>
          <cell r="G3400">
            <v>66.720820000000003</v>
          </cell>
          <cell r="H3400">
            <v>66.784829999999999</v>
          </cell>
          <cell r="I3400">
            <v>62.828520000000005</v>
          </cell>
          <cell r="J3400">
            <v>62.847255833333335</v>
          </cell>
          <cell r="K3400">
            <v>5.2448649999999999</v>
          </cell>
        </row>
        <row r="3401">
          <cell r="A3401" t="str">
            <v>38229(D)</v>
          </cell>
          <cell r="D3401" t="str">
            <v>Filtering Or Purifying   Machinery And Apparatus, For Filtering Or Purify- Ing Water</v>
          </cell>
          <cell r="E3401">
            <v>100</v>
          </cell>
          <cell r="F3401">
            <v>87.211060000000018</v>
          </cell>
          <cell r="G3401">
            <v>66.720820000000003</v>
          </cell>
          <cell r="H3401">
            <v>66.784829999999999</v>
          </cell>
          <cell r="I3401">
            <v>62.828520000000005</v>
          </cell>
          <cell r="J3401">
            <v>62.847255833333335</v>
          </cell>
          <cell r="K3401">
            <v>5.2448649999999999</v>
          </cell>
        </row>
        <row r="3402">
          <cell r="A3402" t="str">
            <v>38231(D)</v>
          </cell>
          <cell r="D3402" t="str">
            <v>Oil Filter, Motor Vehicle</v>
          </cell>
          <cell r="E3402">
            <v>100</v>
          </cell>
          <cell r="F3402">
            <v>87.211060000000018</v>
          </cell>
          <cell r="G3402">
            <v>66.720820000000003</v>
          </cell>
          <cell r="H3402">
            <v>66.784829999999999</v>
          </cell>
          <cell r="I3402">
            <v>62.828520000000005</v>
          </cell>
          <cell r="J3402">
            <v>62.847255833333335</v>
          </cell>
          <cell r="K3402">
            <v>5.2448649999999999</v>
          </cell>
        </row>
        <row r="3403">
          <cell r="A3403" t="str">
            <v>38723(D)</v>
          </cell>
          <cell r="D3403" t="str">
            <v>Air Filter</v>
          </cell>
          <cell r="E3403">
            <v>100</v>
          </cell>
          <cell r="F3403">
            <v>87.211060000000018</v>
          </cell>
          <cell r="G3403">
            <v>66.720820000000003</v>
          </cell>
          <cell r="H3403">
            <v>66.784829999999999</v>
          </cell>
          <cell r="I3403">
            <v>62.828520000000005</v>
          </cell>
          <cell r="J3403">
            <v>62.847255833333335</v>
          </cell>
          <cell r="K3403">
            <v>5.2448649999999999</v>
          </cell>
        </row>
        <row r="3404">
          <cell r="A3404" t="str">
            <v>38221(D)</v>
          </cell>
          <cell r="D3404" t="str">
            <v>Parts For Pumps Or       Compressors</v>
          </cell>
          <cell r="E3404">
            <v>100</v>
          </cell>
          <cell r="F3404">
            <v>87.211060000000018</v>
          </cell>
          <cell r="G3404">
            <v>66.720820000000003</v>
          </cell>
          <cell r="H3404">
            <v>66.784829999999999</v>
          </cell>
          <cell r="I3404">
            <v>62.828520000000005</v>
          </cell>
          <cell r="J3404">
            <v>62.847255833333335</v>
          </cell>
          <cell r="K3404">
            <v>5.2448649999999999</v>
          </cell>
        </row>
        <row r="3405">
          <cell r="A3405" t="str">
            <v>38235(D)</v>
          </cell>
          <cell r="D3405" t="str">
            <v>Other Self-Propelled     Trucks</v>
          </cell>
          <cell r="E3405">
            <v>100.000005</v>
          </cell>
          <cell r="F3405">
            <v>84.732275833333333</v>
          </cell>
          <cell r="G3405">
            <v>83.736537499999997</v>
          </cell>
          <cell r="H3405">
            <v>95.891422500000004</v>
          </cell>
          <cell r="I3405">
            <v>100.42133666666666</v>
          </cell>
          <cell r="J3405">
            <v>101.67756999999999</v>
          </cell>
          <cell r="K3405">
            <v>8.474335</v>
          </cell>
        </row>
        <row r="3406">
          <cell r="A3406" t="str">
            <v>38129(D)</v>
          </cell>
          <cell r="D3406" t="str">
            <v>Other Packing Or Wrappingmachinery</v>
          </cell>
          <cell r="E3406">
            <v>100.000005</v>
          </cell>
          <cell r="F3406">
            <v>84.732275833333333</v>
          </cell>
          <cell r="G3406">
            <v>83.736537499999997</v>
          </cell>
          <cell r="H3406">
            <v>95.891422500000004</v>
          </cell>
          <cell r="I3406">
            <v>100.42133666666666</v>
          </cell>
          <cell r="J3406">
            <v>101.67756999999999</v>
          </cell>
          <cell r="K3406">
            <v>8.474335</v>
          </cell>
        </row>
        <row r="3407">
          <cell r="A3407" t="str">
            <v>38254(D)</v>
          </cell>
          <cell r="D3407" t="str">
            <v>Ball Bearings</v>
          </cell>
          <cell r="E3407">
            <v>100</v>
          </cell>
          <cell r="F3407">
            <v>85.170069999999996</v>
          </cell>
          <cell r="G3407">
            <v>80.680269999999993</v>
          </cell>
          <cell r="H3407">
            <v>74.693880000000007</v>
          </cell>
          <cell r="I3407">
            <v>74.693880000000007</v>
          </cell>
          <cell r="J3407">
            <v>74.693880000000007</v>
          </cell>
          <cell r="K3407">
            <v>6.2244900000000003</v>
          </cell>
        </row>
        <row r="3408">
          <cell r="A3408" t="str">
            <v>37524(D)</v>
          </cell>
          <cell r="D3408" t="str">
            <v>Other Taps, Cocks, Of    Iron Or Steel</v>
          </cell>
          <cell r="E3408">
            <v>100.00001</v>
          </cell>
          <cell r="F3408">
            <v>90.989890000000003</v>
          </cell>
          <cell r="G3408">
            <v>89.76268166666668</v>
          </cell>
          <cell r="H3408">
            <v>86.307270000000003</v>
          </cell>
          <cell r="I3408">
            <v>105.34410833333332</v>
          </cell>
          <cell r="J3408">
            <v>119.26149500000001</v>
          </cell>
          <cell r="K3408">
            <v>10.276979166666667</v>
          </cell>
        </row>
        <row r="3409">
          <cell r="A3409" t="str">
            <v>37524(D)</v>
          </cell>
          <cell r="D3409" t="str">
            <v>Valve And Pipe Fitting, Metal</v>
          </cell>
          <cell r="E3409">
            <v>100.00001</v>
          </cell>
          <cell r="F3409">
            <v>90.989890000000003</v>
          </cell>
          <cell r="G3409">
            <v>89.76268166666668</v>
          </cell>
          <cell r="H3409">
            <v>86.307270000000003</v>
          </cell>
          <cell r="I3409">
            <v>105.34410833333332</v>
          </cell>
          <cell r="J3409">
            <v>119.26149500000001</v>
          </cell>
          <cell r="K3409">
            <v>10.276979166666667</v>
          </cell>
        </row>
        <row r="3410">
          <cell r="A3410" t="str">
            <v>38239(D)</v>
          </cell>
          <cell r="D3410" t="str">
            <v>Transmission Shafts (Inclcam Shafts &amp; Crank Shafts) And Cranks</v>
          </cell>
          <cell r="E3410">
            <v>100</v>
          </cell>
          <cell r="F3410">
            <v>100</v>
          </cell>
          <cell r="G3410">
            <v>100.0951025</v>
          </cell>
          <cell r="H3410">
            <v>101.29577</v>
          </cell>
          <cell r="I3410">
            <v>110.46124666666665</v>
          </cell>
          <cell r="J3410">
            <v>106.20542</v>
          </cell>
          <cell r="K3410">
            <v>8.654303333333333</v>
          </cell>
        </row>
        <row r="3411">
          <cell r="A3411" t="str">
            <v>37411(D)</v>
          </cell>
          <cell r="D3411" t="str">
            <v>Bearing Blocks</v>
          </cell>
          <cell r="E3411">
            <v>100.00000166666666</v>
          </cell>
          <cell r="F3411">
            <v>98.251296666666661</v>
          </cell>
          <cell r="G3411">
            <v>102.45380666666668</v>
          </cell>
          <cell r="H3411">
            <v>106.54555833333333</v>
          </cell>
          <cell r="I3411">
            <v>117.83326666666667</v>
          </cell>
          <cell r="J3411">
            <v>116.85896333333332</v>
          </cell>
          <cell r="K3411">
            <v>9.5663191666666663</v>
          </cell>
        </row>
        <row r="3412">
          <cell r="A3412" t="str">
            <v>38239(D)</v>
          </cell>
          <cell r="D3412" t="str">
            <v>Gears And Gearing, O/T   Toothed Wheels, Chains,  Sprockets &amp; Other Trans- Mission Elements, Incl   Torque Converters</v>
          </cell>
          <cell r="E3412">
            <v>100.00000083333335</v>
          </cell>
          <cell r="F3412">
            <v>96.139420000000001</v>
          </cell>
          <cell r="G3412">
            <v>105.30237333333334</v>
          </cell>
          <cell r="H3412">
            <v>112.88563416666668</v>
          </cell>
          <cell r="I3412">
            <v>126.73632333333333</v>
          </cell>
          <cell r="J3412">
            <v>129.72505666666666</v>
          </cell>
          <cell r="K3412">
            <v>10.667744166666667</v>
          </cell>
        </row>
        <row r="3413">
          <cell r="A3413" t="str">
            <v>38239(D)</v>
          </cell>
          <cell r="D3413" t="str">
            <v>Parts For Transmission   Shaft, Cranks, Bearing-  Housings,Gears,Flywheels,Pulleys, Clutches, Etc.</v>
          </cell>
          <cell r="E3413">
            <v>100.00000166666666</v>
          </cell>
          <cell r="F3413">
            <v>98.251296666666661</v>
          </cell>
          <cell r="G3413">
            <v>102.45380666666668</v>
          </cell>
          <cell r="H3413">
            <v>106.54555833333333</v>
          </cell>
          <cell r="I3413">
            <v>117.83326666666667</v>
          </cell>
          <cell r="J3413">
            <v>116.85896333333332</v>
          </cell>
          <cell r="K3413">
            <v>9.5663191666666663</v>
          </cell>
        </row>
        <row r="3414">
          <cell r="A3414" t="str">
            <v>38119(D)</v>
          </cell>
          <cell r="D3414" t="str">
            <v>Mould Cast Iron</v>
          </cell>
          <cell r="E3414">
            <v>100.00004416666667</v>
          </cell>
          <cell r="F3414">
            <v>122.66599416666666</v>
          </cell>
          <cell r="G3414">
            <v>94.331234999999992</v>
          </cell>
          <cell r="H3414">
            <v>99.123801666666665</v>
          </cell>
          <cell r="I3414">
            <v>125.82156000000001</v>
          </cell>
          <cell r="J3414">
            <v>128.71041666666667</v>
          </cell>
          <cell r="K3414">
            <v>11.2395075</v>
          </cell>
        </row>
        <row r="3415">
          <cell r="A3415" t="str">
            <v>38119(D)</v>
          </cell>
          <cell r="D3415" t="str">
            <v>Moulds For Metal Or Metalcarbides, O/T Injection  Or Compression Type</v>
          </cell>
          <cell r="E3415">
            <v>100</v>
          </cell>
          <cell r="F3415">
            <v>104.66221749999998</v>
          </cell>
          <cell r="G3415">
            <v>91.514344999999992</v>
          </cell>
          <cell r="H3415">
            <v>92.856555833333331</v>
          </cell>
          <cell r="I3415">
            <v>107.62087500000003</v>
          </cell>
          <cell r="J3415">
            <v>108.35299000000002</v>
          </cell>
          <cell r="K3415">
            <v>9.0294158333333332</v>
          </cell>
        </row>
        <row r="3416">
          <cell r="A3416" t="str">
            <v>38119(D)</v>
          </cell>
          <cell r="D3416" t="str">
            <v>Moulds For Rubber Or     Plastic, Injection Or    Compression Types</v>
          </cell>
          <cell r="E3416">
            <v>100.00004416666667</v>
          </cell>
          <cell r="F3416">
            <v>122.66599416666666</v>
          </cell>
          <cell r="G3416">
            <v>94.331234999999992</v>
          </cell>
          <cell r="H3416">
            <v>99.123801666666665</v>
          </cell>
          <cell r="I3416">
            <v>125.82156000000001</v>
          </cell>
          <cell r="J3416">
            <v>128.71041666666667</v>
          </cell>
          <cell r="K3416">
            <v>11.2395075</v>
          </cell>
        </row>
        <row r="3417">
          <cell r="A3417" t="str">
            <v>38119(D)</v>
          </cell>
          <cell r="D3417" t="str">
            <v>Moulds For Rubber Or Plastic, O/T Injection Orcompression Types</v>
          </cell>
          <cell r="E3417">
            <v>100</v>
          </cell>
          <cell r="F3417">
            <v>143.88520749999998</v>
          </cell>
          <cell r="G3417">
            <v>80.367680000000007</v>
          </cell>
          <cell r="H3417">
            <v>74.876305833333333</v>
          </cell>
          <cell r="I3417">
            <v>81.019911666666673</v>
          </cell>
          <cell r="J3417">
            <v>87.538319999999999</v>
          </cell>
          <cell r="K3417">
            <v>7.2948599999999999</v>
          </cell>
        </row>
        <row r="3418">
          <cell r="A3418" t="str">
            <v>38254(D)</v>
          </cell>
          <cell r="D3418" t="str">
            <v>Other Machinery Parts,   Non-Electric</v>
          </cell>
          <cell r="E3418">
            <v>100.00013333333334</v>
          </cell>
          <cell r="F3418">
            <v>93.689780000000013</v>
          </cell>
          <cell r="G3418">
            <v>119.03265666666664</v>
          </cell>
          <cell r="H3418">
            <v>142.54592916666667</v>
          </cell>
          <cell r="I3418">
            <v>208.59517750000001</v>
          </cell>
          <cell r="J3418">
            <v>206.17315333333335</v>
          </cell>
          <cell r="K3418">
            <v>18.760866666666669</v>
          </cell>
        </row>
        <row r="3419">
          <cell r="A3419" t="str">
            <v>38214(D)</v>
          </cell>
          <cell r="D3419" t="str">
            <v>Electronic Calculator, Pocket Size</v>
          </cell>
          <cell r="E3419">
            <v>100.00000249999999</v>
          </cell>
          <cell r="F3419">
            <v>96.605545833333338</v>
          </cell>
          <cell r="G3419">
            <v>91.127965000000003</v>
          </cell>
          <cell r="H3419">
            <v>98.823035000000004</v>
          </cell>
          <cell r="I3419">
            <v>102.54396</v>
          </cell>
          <cell r="J3419">
            <v>103.21274083333333</v>
          </cell>
          <cell r="K3419">
            <v>8.7033966666666664</v>
          </cell>
        </row>
        <row r="3420">
          <cell r="A3420" t="str">
            <v>38215(D)</v>
          </cell>
          <cell r="D3420" t="str">
            <v>Analogue Or Hybrid       Automatic Data           Processing Machines</v>
          </cell>
          <cell r="E3420">
            <v>100</v>
          </cell>
          <cell r="F3420">
            <v>99.892393333333345</v>
          </cell>
          <cell r="G3420">
            <v>100.21494916666667</v>
          </cell>
          <cell r="H3420">
            <v>101.6247</v>
          </cell>
          <cell r="I3420">
            <v>101.6247</v>
          </cell>
          <cell r="J3420">
            <v>102.540655</v>
          </cell>
          <cell r="K3420">
            <v>8.9267025000000011</v>
          </cell>
        </row>
        <row r="3421">
          <cell r="A3421" t="str">
            <v>38215(D)</v>
          </cell>
          <cell r="D3421" t="str">
            <v>Portable Digital         Automatic Data Processingmachine Wt N.E. 10 Kg,   Consisting Of A Cpu, A   Keyboard &amp; A Display</v>
          </cell>
          <cell r="E3421">
            <v>100</v>
          </cell>
          <cell r="F3421">
            <v>100</v>
          </cell>
          <cell r="G3421">
            <v>100.35236</v>
          </cell>
          <cell r="H3421">
            <v>101.83228000000001</v>
          </cell>
          <cell r="I3421">
            <v>101.83228000000001</v>
          </cell>
          <cell r="J3421">
            <v>102.77190833333334</v>
          </cell>
          <cell r="K3421">
            <v>8.9558374999999995</v>
          </cell>
        </row>
        <row r="3422">
          <cell r="A3422" t="str">
            <v>38215(D)</v>
          </cell>
          <cell r="D3422" t="str">
            <v>Digital Processing Units W/N Ctg In The Same      Housing 1 Or 2 Types Of  Units Of The Foll Types: Storage, Input, Output</v>
          </cell>
          <cell r="E3422">
            <v>100</v>
          </cell>
          <cell r="F3422">
            <v>88.525153333333336</v>
          </cell>
          <cell r="G3422">
            <v>84.935829999999996</v>
          </cell>
          <cell r="H3422">
            <v>82.787729999999996</v>
          </cell>
          <cell r="I3422">
            <v>82.787729999999996</v>
          </cell>
          <cell r="J3422">
            <v>82.787729999999996</v>
          </cell>
          <cell r="K3422">
            <v>6.8989775</v>
          </cell>
        </row>
        <row r="3423">
          <cell r="A3423" t="str">
            <v>38215(D)</v>
          </cell>
          <cell r="D3423" t="str">
            <v>Other Digital Automatic  Data Processing Machines,Presented In The Form Of Systems</v>
          </cell>
          <cell r="E3423">
            <v>100</v>
          </cell>
          <cell r="F3423">
            <v>100</v>
          </cell>
          <cell r="G3423">
            <v>100.80482833333333</v>
          </cell>
          <cell r="H3423">
            <v>100</v>
          </cell>
          <cell r="I3423">
            <v>100</v>
          </cell>
          <cell r="J3423">
            <v>100</v>
          </cell>
          <cell r="K3423">
            <v>8.3333333333333339</v>
          </cell>
        </row>
        <row r="3424">
          <cell r="A3424" t="str">
            <v>38215(D)</v>
          </cell>
          <cell r="D3424" t="str">
            <v>Input Or Output Units,   Whether Or Not Containingstorage Units In The Samehousing</v>
          </cell>
          <cell r="E3424">
            <v>100</v>
          </cell>
          <cell r="F3424">
            <v>99.892393333333345</v>
          </cell>
          <cell r="G3424">
            <v>100.21494916666667</v>
          </cell>
          <cell r="H3424">
            <v>101.6247</v>
          </cell>
          <cell r="I3424">
            <v>101.6247</v>
          </cell>
          <cell r="J3424">
            <v>102.540655</v>
          </cell>
          <cell r="K3424">
            <v>8.9267025000000011</v>
          </cell>
        </row>
        <row r="3425">
          <cell r="A3425" t="str">
            <v>38215(D)</v>
          </cell>
          <cell r="D3425" t="str">
            <v>Printer</v>
          </cell>
          <cell r="E3425">
            <v>100</v>
          </cell>
          <cell r="F3425">
            <v>99.892393333333345</v>
          </cell>
          <cell r="G3425">
            <v>100.21494916666667</v>
          </cell>
          <cell r="H3425">
            <v>101.6247</v>
          </cell>
          <cell r="I3425">
            <v>101.6247</v>
          </cell>
          <cell r="J3425">
            <v>102.540655</v>
          </cell>
          <cell r="K3425">
            <v>8.9267025000000011</v>
          </cell>
        </row>
        <row r="3426">
          <cell r="A3426" t="str">
            <v>38215(D)</v>
          </cell>
          <cell r="D3426" t="str">
            <v>Storage Units</v>
          </cell>
          <cell r="E3426">
            <v>100</v>
          </cell>
          <cell r="F3426">
            <v>99.892393333333345</v>
          </cell>
          <cell r="G3426">
            <v>100.21494916666667</v>
          </cell>
          <cell r="H3426">
            <v>101.6247</v>
          </cell>
          <cell r="I3426">
            <v>101.6247</v>
          </cell>
          <cell r="J3426">
            <v>102.540655</v>
          </cell>
          <cell r="K3426">
            <v>8.9267025000000011</v>
          </cell>
        </row>
        <row r="3427">
          <cell r="A3427" t="str">
            <v>38215(D)</v>
          </cell>
          <cell r="D3427" t="str">
            <v>Other Units Of Automatic Data Processing Machines</v>
          </cell>
          <cell r="E3427">
            <v>100</v>
          </cell>
          <cell r="F3427">
            <v>99.892393333333345</v>
          </cell>
          <cell r="G3427">
            <v>100.21494916666667</v>
          </cell>
          <cell r="H3427">
            <v>101.6247</v>
          </cell>
          <cell r="I3427">
            <v>101.6247</v>
          </cell>
          <cell r="J3427">
            <v>102.540655</v>
          </cell>
          <cell r="K3427">
            <v>8.9267025000000011</v>
          </cell>
        </row>
        <row r="3428">
          <cell r="A3428" t="str">
            <v>38215(D)</v>
          </cell>
          <cell r="D3428" t="str">
            <v>Other Automatic Data     Processing Machines, Nes</v>
          </cell>
          <cell r="E3428">
            <v>100</v>
          </cell>
          <cell r="F3428">
            <v>99.892393333333345</v>
          </cell>
          <cell r="G3428">
            <v>100.21494916666667</v>
          </cell>
          <cell r="H3428">
            <v>101.6247</v>
          </cell>
          <cell r="I3428">
            <v>101.6247</v>
          </cell>
          <cell r="J3428">
            <v>102.540655</v>
          </cell>
          <cell r="K3428">
            <v>8.9267025000000011</v>
          </cell>
        </row>
        <row r="3429">
          <cell r="A3429" t="str">
            <v>38215(D)</v>
          </cell>
          <cell r="D3429" t="str">
            <v>Electronic Components, Facsimile Parts</v>
          </cell>
          <cell r="E3429">
            <v>100</v>
          </cell>
          <cell r="F3429">
            <v>93.452419166666672</v>
          </cell>
          <cell r="G3429">
            <v>82.410694166666659</v>
          </cell>
          <cell r="H3429">
            <v>96.135354166666673</v>
          </cell>
          <cell r="I3429">
            <v>103.42582083333332</v>
          </cell>
          <cell r="J3429">
            <v>103.85747916666666</v>
          </cell>
          <cell r="K3429">
            <v>8.4891758333333325</v>
          </cell>
        </row>
        <row r="3430">
          <cell r="A3430" t="str">
            <v>38214(D)</v>
          </cell>
          <cell r="D3430" t="str">
            <v>Parts &amp; Accessories For  Electronic Calculating   Machines</v>
          </cell>
          <cell r="E3430">
            <v>100</v>
          </cell>
          <cell r="F3430">
            <v>93.422290000000018</v>
          </cell>
          <cell r="G3430">
            <v>77.710319999999996</v>
          </cell>
          <cell r="H3430">
            <v>67.744918333333331</v>
          </cell>
          <cell r="I3430">
            <v>64.419667500000003</v>
          </cell>
          <cell r="J3430">
            <v>64.303963333333328</v>
          </cell>
          <cell r="K3430">
            <v>5.2142816666666665</v>
          </cell>
        </row>
        <row r="3431">
          <cell r="A3431" t="str">
            <v>38215(D)</v>
          </cell>
          <cell r="D3431" t="str">
            <v>Parts &amp; Accessories For  Automatic Data Processingmachines</v>
          </cell>
          <cell r="E3431">
            <v>100.00000083333333</v>
          </cell>
          <cell r="F3431">
            <v>93.45286999999999</v>
          </cell>
          <cell r="G3431">
            <v>82.48048</v>
          </cell>
          <cell r="H3431">
            <v>96.55687416666666</v>
          </cell>
          <cell r="I3431">
            <v>104.00495749999999</v>
          </cell>
          <cell r="J3431">
            <v>104.4447425</v>
          </cell>
          <cell r="K3431">
            <v>8.5377991666666677</v>
          </cell>
        </row>
        <row r="3432">
          <cell r="A3432" t="str">
            <v>38311(D)</v>
          </cell>
          <cell r="D3432" t="str">
            <v>Televideo (Tv With Vcr)</v>
          </cell>
          <cell r="E3432">
            <v>99.999999166666669</v>
          </cell>
          <cell r="F3432">
            <v>115.80915833333333</v>
          </cell>
          <cell r="G3432">
            <v>105.83253999999999</v>
          </cell>
          <cell r="H3432">
            <v>99.189353333333329</v>
          </cell>
          <cell r="I3432">
            <v>107.05074416666666</v>
          </cell>
          <cell r="J3432">
            <v>113.96775166666667</v>
          </cell>
          <cell r="K3432">
            <v>9.5367699999999989</v>
          </cell>
        </row>
        <row r="3433">
          <cell r="A3433" t="str">
            <v>38311(D)</v>
          </cell>
          <cell r="D3433" t="str">
            <v>T.V. Colour 20" And Above</v>
          </cell>
          <cell r="E3433">
            <v>99.999999166666669</v>
          </cell>
          <cell r="F3433">
            <v>115.80915833333333</v>
          </cell>
          <cell r="G3433">
            <v>105.83253999999999</v>
          </cell>
          <cell r="H3433">
            <v>99.189353333333329</v>
          </cell>
          <cell r="I3433">
            <v>107.05074416666666</v>
          </cell>
          <cell r="J3433">
            <v>113.96775166666667</v>
          </cell>
          <cell r="K3433">
            <v>9.5367699999999989</v>
          </cell>
        </row>
        <row r="3434">
          <cell r="A3434" t="str">
            <v>38311(D)</v>
          </cell>
          <cell r="D3434" t="str">
            <v>Reception Apparatus For  Television, W/N Incorp   Radio-Broadcast Receiversor Sound/Video Recording Projectors</v>
          </cell>
          <cell r="E3434">
            <v>99.999999166666669</v>
          </cell>
          <cell r="F3434">
            <v>115.80915833333333</v>
          </cell>
          <cell r="G3434">
            <v>105.83253999999999</v>
          </cell>
          <cell r="H3434">
            <v>99.189353333333329</v>
          </cell>
          <cell r="I3434">
            <v>107.05074416666666</v>
          </cell>
          <cell r="J3434">
            <v>113.96775166666667</v>
          </cell>
          <cell r="K3434">
            <v>9.5367699999999989</v>
          </cell>
        </row>
        <row r="3435">
          <cell r="A3435" t="str">
            <v>38311(D)</v>
          </cell>
          <cell r="D3435" t="str">
            <v>Radio/Cassette/Compact Disk/Cartridge Players, Motor Vehicles</v>
          </cell>
          <cell r="E3435">
            <v>99.999999166666669</v>
          </cell>
          <cell r="F3435">
            <v>115.80915833333333</v>
          </cell>
          <cell r="G3435">
            <v>105.83253999999999</v>
          </cell>
          <cell r="H3435">
            <v>99.189353333333329</v>
          </cell>
          <cell r="I3435">
            <v>107.05074416666666</v>
          </cell>
          <cell r="J3435">
            <v>113.96775166666667</v>
          </cell>
          <cell r="K3435">
            <v>9.5367699999999989</v>
          </cell>
        </row>
        <row r="3436">
          <cell r="A3436" t="str">
            <v>38311(D)</v>
          </cell>
          <cell r="D3436" t="str">
            <v>Radio, Portable</v>
          </cell>
          <cell r="E3436">
            <v>99.999999166666669</v>
          </cell>
          <cell r="F3436">
            <v>115.80915833333333</v>
          </cell>
          <cell r="G3436">
            <v>105.83253999999999</v>
          </cell>
          <cell r="H3436">
            <v>99.189353333333329</v>
          </cell>
          <cell r="I3436">
            <v>107.05074416666666</v>
          </cell>
          <cell r="J3436">
            <v>113.96775166666667</v>
          </cell>
          <cell r="K3436">
            <v>9.5367699999999989</v>
          </cell>
        </row>
        <row r="3437">
          <cell r="A3437" t="str">
            <v>38311(D)</v>
          </cell>
          <cell r="D3437" t="str">
            <v>Radio, Non-Portable (Mains-Operated)</v>
          </cell>
          <cell r="E3437">
            <v>99.999999166666669</v>
          </cell>
          <cell r="F3437">
            <v>115.80915833333333</v>
          </cell>
          <cell r="G3437">
            <v>105.83253999999999</v>
          </cell>
          <cell r="H3437">
            <v>99.189353333333329</v>
          </cell>
          <cell r="I3437">
            <v>107.05074416666666</v>
          </cell>
          <cell r="J3437">
            <v>113.96775166666667</v>
          </cell>
          <cell r="K3437">
            <v>9.5367699999999989</v>
          </cell>
        </row>
        <row r="3438">
          <cell r="A3438" t="str">
            <v>38311(D)</v>
          </cell>
          <cell r="D3438" t="str">
            <v>Radio With Cassette (Mini Compo)</v>
          </cell>
          <cell r="E3438">
            <v>99.999999166666669</v>
          </cell>
          <cell r="F3438">
            <v>115.80915833333333</v>
          </cell>
          <cell r="G3438">
            <v>105.83253999999999</v>
          </cell>
          <cell r="H3438">
            <v>99.189353333333329</v>
          </cell>
          <cell r="I3438">
            <v>107.05074416666666</v>
          </cell>
          <cell r="J3438">
            <v>113.96775166666667</v>
          </cell>
          <cell r="K3438">
            <v>9.5367699999999989</v>
          </cell>
        </row>
        <row r="3439">
          <cell r="A3439" t="str">
            <v>38311(D)</v>
          </cell>
          <cell r="D3439" t="str">
            <v>Receiver (Hi-Fi Set)</v>
          </cell>
          <cell r="E3439">
            <v>99.999999166666669</v>
          </cell>
          <cell r="F3439">
            <v>115.80915833333333</v>
          </cell>
          <cell r="G3439">
            <v>105.83253999999999</v>
          </cell>
          <cell r="H3439">
            <v>99.189353333333329</v>
          </cell>
          <cell r="I3439">
            <v>107.05074416666666</v>
          </cell>
          <cell r="J3439">
            <v>113.96775166666667</v>
          </cell>
          <cell r="K3439">
            <v>9.5367699999999989</v>
          </cell>
        </row>
        <row r="3440">
          <cell r="A3440" t="str">
            <v>38311(D)</v>
          </cell>
          <cell r="D3440" t="str">
            <v>Video Camera/Camera Recorder</v>
          </cell>
          <cell r="E3440">
            <v>99.999999166666669</v>
          </cell>
          <cell r="F3440">
            <v>115.80915833333333</v>
          </cell>
          <cell r="G3440">
            <v>105.83253999999999</v>
          </cell>
          <cell r="H3440">
            <v>99.189353333333329</v>
          </cell>
          <cell r="I3440">
            <v>107.05074416666666</v>
          </cell>
          <cell r="J3440">
            <v>113.96775166666667</v>
          </cell>
          <cell r="K3440">
            <v>9.5367699999999989</v>
          </cell>
        </row>
        <row r="3441">
          <cell r="A3441" t="str">
            <v>38311(D)</v>
          </cell>
          <cell r="D3441" t="str">
            <v>Video Cassette Recorder (Vcr)</v>
          </cell>
          <cell r="E3441">
            <v>99.999999166666669</v>
          </cell>
          <cell r="F3441">
            <v>115.80915833333333</v>
          </cell>
          <cell r="G3441">
            <v>105.83253999999999</v>
          </cell>
          <cell r="H3441">
            <v>99.189353333333329</v>
          </cell>
          <cell r="I3441">
            <v>107.05074416666666</v>
          </cell>
          <cell r="J3441">
            <v>113.96775166666667</v>
          </cell>
          <cell r="K3441">
            <v>9.5367699999999989</v>
          </cell>
        </row>
        <row r="3442">
          <cell r="A3442" t="str">
            <v>38311(D)</v>
          </cell>
          <cell r="D3442" t="str">
            <v>Compact Disk Player</v>
          </cell>
          <cell r="E3442">
            <v>99.999999166666669</v>
          </cell>
          <cell r="F3442">
            <v>115.80915833333333</v>
          </cell>
          <cell r="G3442">
            <v>105.83253999999999</v>
          </cell>
          <cell r="H3442">
            <v>99.189353333333329</v>
          </cell>
          <cell r="I3442">
            <v>107.05074416666666</v>
          </cell>
          <cell r="J3442">
            <v>113.96775166666667</v>
          </cell>
          <cell r="K3442">
            <v>9.5367699999999989</v>
          </cell>
        </row>
        <row r="3443">
          <cell r="A3443" t="str">
            <v>38311(D)</v>
          </cell>
          <cell r="D3443" t="str">
            <v>Sound Recorders/Cassette/Com. Disk/Cartridge Players, Motor Vehicles</v>
          </cell>
          <cell r="E3443">
            <v>99.999999166666669</v>
          </cell>
          <cell r="F3443">
            <v>115.80915833333333</v>
          </cell>
          <cell r="G3443">
            <v>105.83253999999999</v>
          </cell>
          <cell r="H3443">
            <v>99.189353333333329</v>
          </cell>
          <cell r="I3443">
            <v>107.05074416666666</v>
          </cell>
          <cell r="J3443">
            <v>113.96775166666667</v>
          </cell>
          <cell r="K3443">
            <v>9.5367699999999989</v>
          </cell>
        </row>
        <row r="3444">
          <cell r="A3444" t="str">
            <v>38319(D)</v>
          </cell>
          <cell r="D3444" t="str">
            <v>Telephonic Switching     Apparatus</v>
          </cell>
          <cell r="E3444">
            <v>99.999999166666669</v>
          </cell>
          <cell r="F3444">
            <v>115.80915833333333</v>
          </cell>
          <cell r="G3444">
            <v>105.83253999999999</v>
          </cell>
          <cell r="H3444">
            <v>99.189353333333329</v>
          </cell>
          <cell r="I3444">
            <v>107.05074416666666</v>
          </cell>
          <cell r="J3444">
            <v>113.96775166666667</v>
          </cell>
          <cell r="K3444">
            <v>9.5367699999999989</v>
          </cell>
        </row>
        <row r="3445">
          <cell r="A3445" t="str">
            <v>38319(D)</v>
          </cell>
          <cell r="D3445" t="str">
            <v>Other Apparatus, For     Carrier-Current Line     Systems Or For Digital   Line Systems</v>
          </cell>
          <cell r="E3445">
            <v>99.999864166666654</v>
          </cell>
          <cell r="F3445">
            <v>98.091846666666669</v>
          </cell>
          <cell r="G3445">
            <v>82.454901666666672</v>
          </cell>
          <cell r="H3445">
            <v>88.927930833333335</v>
          </cell>
          <cell r="I3445">
            <v>93.333659999999995</v>
          </cell>
          <cell r="J3445">
            <v>93.333659999999995</v>
          </cell>
          <cell r="K3445">
            <v>7.7778049999999999</v>
          </cell>
        </row>
        <row r="3446">
          <cell r="A3446" t="str">
            <v>38319(D)</v>
          </cell>
          <cell r="D3446" t="str">
            <v>Fax Machines (New)</v>
          </cell>
          <cell r="E3446">
            <v>99.999999166666669</v>
          </cell>
          <cell r="F3446">
            <v>115.80915833333333</v>
          </cell>
          <cell r="G3446">
            <v>105.83253999999999</v>
          </cell>
          <cell r="H3446">
            <v>99.189353333333329</v>
          </cell>
          <cell r="I3446">
            <v>107.05074416666666</v>
          </cell>
          <cell r="J3446">
            <v>113.96775166666667</v>
          </cell>
          <cell r="K3446">
            <v>9.5367699999999989</v>
          </cell>
        </row>
        <row r="3447">
          <cell r="A3447" t="str">
            <v>38316(D)</v>
          </cell>
          <cell r="D3447" t="str">
            <v>Speaker Box (Complete)</v>
          </cell>
          <cell r="E3447">
            <v>99.999999166666669</v>
          </cell>
          <cell r="F3447">
            <v>115.80915833333333</v>
          </cell>
          <cell r="G3447">
            <v>105.83253999999999</v>
          </cell>
          <cell r="H3447">
            <v>99.189353333333329</v>
          </cell>
          <cell r="I3447">
            <v>107.05074416666666</v>
          </cell>
          <cell r="J3447">
            <v>113.96775166666667</v>
          </cell>
          <cell r="K3447">
            <v>9.5367699999999989</v>
          </cell>
        </row>
        <row r="3448">
          <cell r="A3448" t="str">
            <v>38316(D)</v>
          </cell>
          <cell r="D3448" t="str">
            <v>Loudspeakers, Other, W/N Mounted In Their         Enclosures</v>
          </cell>
          <cell r="E3448">
            <v>100.00000083333333</v>
          </cell>
          <cell r="F3448">
            <v>141.27593000000002</v>
          </cell>
          <cell r="G3448">
            <v>97.357199999999992</v>
          </cell>
          <cell r="H3448">
            <v>91.034382499999992</v>
          </cell>
          <cell r="I3448">
            <v>86.061377500000006</v>
          </cell>
          <cell r="J3448">
            <v>100.28417333333334</v>
          </cell>
          <cell r="K3448">
            <v>7.9852233333333338</v>
          </cell>
        </row>
        <row r="3449">
          <cell r="A3449" t="str">
            <v>38316(D)</v>
          </cell>
          <cell r="D3449" t="str">
            <v>Tuner</v>
          </cell>
          <cell r="E3449">
            <v>99.999999166666669</v>
          </cell>
          <cell r="F3449">
            <v>115.80915833333333</v>
          </cell>
          <cell r="G3449">
            <v>105.83253999999999</v>
          </cell>
          <cell r="H3449">
            <v>99.189353333333329</v>
          </cell>
          <cell r="I3449">
            <v>107.05074416666666</v>
          </cell>
          <cell r="J3449">
            <v>113.96775166666667</v>
          </cell>
          <cell r="K3449">
            <v>9.5367699999999989</v>
          </cell>
        </row>
        <row r="3450">
          <cell r="A3450" t="str">
            <v>38313(D)</v>
          </cell>
          <cell r="D3450" t="str">
            <v>Walkie Talkie</v>
          </cell>
          <cell r="E3450">
            <v>99.999999166666669</v>
          </cell>
          <cell r="F3450">
            <v>115.80915833333333</v>
          </cell>
          <cell r="G3450">
            <v>105.83253999999999</v>
          </cell>
          <cell r="H3450">
            <v>99.189353333333329</v>
          </cell>
          <cell r="I3450">
            <v>107.05074416666666</v>
          </cell>
          <cell r="J3450">
            <v>113.96775166666667</v>
          </cell>
          <cell r="K3450">
            <v>9.5367699999999989</v>
          </cell>
        </row>
        <row r="3451">
          <cell r="A3451" t="str">
            <v>35319(D)</v>
          </cell>
          <cell r="D3451" t="str">
            <v>Telephone (Non-Mobile)</v>
          </cell>
          <cell r="E3451">
            <v>99.999999166666669</v>
          </cell>
          <cell r="F3451">
            <v>115.80915833333333</v>
          </cell>
          <cell r="G3451">
            <v>105.83253999999999</v>
          </cell>
          <cell r="H3451">
            <v>99.189353333333329</v>
          </cell>
          <cell r="I3451">
            <v>107.05074416666666</v>
          </cell>
          <cell r="J3451">
            <v>113.96775166666667</v>
          </cell>
          <cell r="K3451">
            <v>9.5367699999999989</v>
          </cell>
        </row>
        <row r="3452">
          <cell r="A3452" t="str">
            <v>38311(D)</v>
          </cell>
          <cell r="D3452" t="str">
            <v>Radio, Tv Comm Equip &amp; Apparatus  Nec</v>
          </cell>
          <cell r="E3452">
            <v>99.999999166666669</v>
          </cell>
          <cell r="F3452">
            <v>115.80915833333333</v>
          </cell>
          <cell r="G3452">
            <v>105.83253999999999</v>
          </cell>
          <cell r="H3452">
            <v>99.189353333333329</v>
          </cell>
          <cell r="I3452">
            <v>107.05074416666666</v>
          </cell>
          <cell r="J3452">
            <v>113.96775166666667</v>
          </cell>
          <cell r="K3452">
            <v>9.5367699999999989</v>
          </cell>
        </row>
        <row r="3453">
          <cell r="A3453" t="str">
            <v>38313(D)</v>
          </cell>
          <cell r="D3453" t="str">
            <v>Other Transmission       Apparatus Incorporating  Reception Apparatus</v>
          </cell>
          <cell r="E3453">
            <v>100</v>
          </cell>
          <cell r="F3453">
            <v>109.15287000000001</v>
          </cell>
          <cell r="G3453">
            <v>105.47829999999999</v>
          </cell>
          <cell r="H3453">
            <v>97.122299999999996</v>
          </cell>
          <cell r="I3453">
            <v>112.24226666666669</v>
          </cell>
          <cell r="J3453">
            <v>115.26626000000003</v>
          </cell>
          <cell r="K3453">
            <v>9.6055216666666681</v>
          </cell>
        </row>
        <row r="3454">
          <cell r="A3454" t="str">
            <v>38311(D)</v>
          </cell>
          <cell r="D3454" t="str">
            <v>Electronic Paging System</v>
          </cell>
          <cell r="E3454">
            <v>99.999999166666669</v>
          </cell>
          <cell r="F3454">
            <v>115.80915833333333</v>
          </cell>
          <cell r="G3454">
            <v>105.83253999999999</v>
          </cell>
          <cell r="H3454">
            <v>99.189353333333329</v>
          </cell>
          <cell r="I3454">
            <v>107.05074416666666</v>
          </cell>
          <cell r="J3454">
            <v>113.96775166666667</v>
          </cell>
          <cell r="K3454">
            <v>9.5367699999999989</v>
          </cell>
        </row>
        <row r="3455">
          <cell r="A3455" t="str">
            <v>38314(D)</v>
          </cell>
          <cell r="D3455" t="str">
            <v>Remote Control Sets</v>
          </cell>
          <cell r="E3455">
            <v>99.999999166666669</v>
          </cell>
          <cell r="F3455">
            <v>115.80915833333333</v>
          </cell>
          <cell r="G3455">
            <v>105.83253999999999</v>
          </cell>
          <cell r="H3455">
            <v>99.189353333333329</v>
          </cell>
          <cell r="I3455">
            <v>107.05074416666666</v>
          </cell>
          <cell r="J3455">
            <v>113.96775166666667</v>
          </cell>
          <cell r="K3455">
            <v>9.5367699999999989</v>
          </cell>
        </row>
        <row r="3456">
          <cell r="A3456" t="str">
            <v>38319(D)</v>
          </cell>
          <cell r="D3456" t="str">
            <v>Parts For Electrical     Apparatus For Line Tele- Phonic/Line Telegraphic</v>
          </cell>
          <cell r="E3456">
            <v>100.00002583333334</v>
          </cell>
          <cell r="F3456">
            <v>124.81298000000001</v>
          </cell>
          <cell r="G3456">
            <v>109.64285666666667</v>
          </cell>
          <cell r="H3456">
            <v>106.37477250000001</v>
          </cell>
          <cell r="I3456">
            <v>111.4059</v>
          </cell>
          <cell r="J3456">
            <v>120.61607333333333</v>
          </cell>
          <cell r="K3456">
            <v>10.434049166666666</v>
          </cell>
        </row>
        <row r="3457">
          <cell r="A3457" t="str">
            <v>38316(D)</v>
          </cell>
          <cell r="D3457" t="str">
            <v>Parts For Microphones,   Loudspeakers, Headphones,Earphones, Audio Or Soundelectric Amplifier Sets</v>
          </cell>
          <cell r="E3457">
            <v>99.999999166666669</v>
          </cell>
          <cell r="F3457">
            <v>115.80915833333333</v>
          </cell>
          <cell r="G3457">
            <v>105.83253999999999</v>
          </cell>
          <cell r="H3457">
            <v>99.189353333333329</v>
          </cell>
          <cell r="I3457">
            <v>107.05074416666666</v>
          </cell>
          <cell r="J3457">
            <v>113.96775166666667</v>
          </cell>
          <cell r="K3457">
            <v>9.5367699999999989</v>
          </cell>
        </row>
        <row r="3458">
          <cell r="A3458" t="e">
            <v>#N/A</v>
          </cell>
          <cell r="D3458" t="str">
            <v>Electron Gun (New)</v>
          </cell>
          <cell r="E3458">
            <v>99.999999166666669</v>
          </cell>
          <cell r="F3458">
            <v>115.80915833333333</v>
          </cell>
          <cell r="G3458">
            <v>105.83253999999999</v>
          </cell>
          <cell r="H3458">
            <v>99.189353333333329</v>
          </cell>
          <cell r="I3458">
            <v>107.05074416666666</v>
          </cell>
          <cell r="J3458">
            <v>113.96775166666667</v>
          </cell>
          <cell r="K3458">
            <v>9.5367699999999989</v>
          </cell>
        </row>
        <row r="3459">
          <cell r="A3459" t="str">
            <v>38316(D)</v>
          </cell>
          <cell r="D3459" t="str">
            <v>Radio Antenna (New)</v>
          </cell>
          <cell r="E3459">
            <v>99.999999166666669</v>
          </cell>
          <cell r="F3459">
            <v>115.80915833333333</v>
          </cell>
          <cell r="G3459">
            <v>105.83253999999999</v>
          </cell>
          <cell r="H3459">
            <v>99.189353333333329</v>
          </cell>
          <cell r="I3459">
            <v>107.05074416666666</v>
          </cell>
          <cell r="J3459">
            <v>113.96775166666667</v>
          </cell>
          <cell r="K3459">
            <v>9.5367699999999989</v>
          </cell>
        </row>
        <row r="3460">
          <cell r="A3460" t="str">
            <v>38311(D)</v>
          </cell>
          <cell r="D3460" t="str">
            <v>Parts O/T Aerials And    Aerial Reflectors, For   Television</v>
          </cell>
          <cell r="E3460">
            <v>100.00000083333333</v>
          </cell>
          <cell r="F3460">
            <v>101.14389</v>
          </cell>
          <cell r="G3460">
            <v>120.48297416666666</v>
          </cell>
          <cell r="H3460">
            <v>107.79316333333334</v>
          </cell>
          <cell r="I3460">
            <v>106.70278916666666</v>
          </cell>
          <cell r="J3460">
            <v>120.0883</v>
          </cell>
          <cell r="K3460">
            <v>10.007358333333334</v>
          </cell>
        </row>
        <row r="3461">
          <cell r="A3461" t="str">
            <v>38311(D)</v>
          </cell>
          <cell r="D3461" t="str">
            <v>Parts O/T Aerials And    Aerial Reflectors, For   Radio</v>
          </cell>
          <cell r="E3461">
            <v>99.999999166666669</v>
          </cell>
          <cell r="F3461">
            <v>115.80915833333333</v>
          </cell>
          <cell r="G3461">
            <v>105.83253999999999</v>
          </cell>
          <cell r="H3461">
            <v>99.189353333333329</v>
          </cell>
          <cell r="I3461">
            <v>107.05074416666666</v>
          </cell>
          <cell r="J3461">
            <v>113.96775166666667</v>
          </cell>
          <cell r="K3461">
            <v>9.5367699999999989</v>
          </cell>
        </row>
        <row r="3462">
          <cell r="A3462" t="str">
            <v>38319(D)</v>
          </cell>
          <cell r="D3462" t="str">
            <v>Parts O/T Aerials And    Aerial Reflectors, O/T   For Television And Radio</v>
          </cell>
          <cell r="E3462">
            <v>99.999999166666669</v>
          </cell>
          <cell r="F3462">
            <v>115.80915833333333</v>
          </cell>
          <cell r="G3462">
            <v>105.83253999999999</v>
          </cell>
          <cell r="H3462">
            <v>99.189353333333329</v>
          </cell>
          <cell r="I3462">
            <v>107.05074416666666</v>
          </cell>
          <cell r="J3462">
            <v>113.96775166666667</v>
          </cell>
          <cell r="K3462">
            <v>9.5367699999999989</v>
          </cell>
        </row>
        <row r="3463">
          <cell r="A3463" t="str">
            <v>38316(D)</v>
          </cell>
          <cell r="D3463" t="str">
            <v>Magnetic Heads</v>
          </cell>
          <cell r="E3463">
            <v>99.999999166666669</v>
          </cell>
          <cell r="F3463">
            <v>115.80915833333333</v>
          </cell>
          <cell r="G3463">
            <v>105.83253999999999</v>
          </cell>
          <cell r="H3463">
            <v>99.189353333333329</v>
          </cell>
          <cell r="I3463">
            <v>107.05074416666666</v>
          </cell>
          <cell r="J3463">
            <v>113.96775166666667</v>
          </cell>
          <cell r="K3463">
            <v>9.5367699999999989</v>
          </cell>
        </row>
        <row r="3464">
          <cell r="A3464" t="str">
            <v>35915(D)</v>
          </cell>
          <cell r="D3464" t="str">
            <v>Plastic Components For Radio And T.V.</v>
          </cell>
          <cell r="E3464">
            <v>99.999999166666669</v>
          </cell>
          <cell r="F3464">
            <v>115.80915833333333</v>
          </cell>
          <cell r="G3464">
            <v>105.83253999999999</v>
          </cell>
          <cell r="H3464">
            <v>99.189353333333329</v>
          </cell>
          <cell r="I3464">
            <v>107.05074416666666</v>
          </cell>
          <cell r="J3464">
            <v>113.96775166666667</v>
          </cell>
          <cell r="K3464">
            <v>9.5367699999999989</v>
          </cell>
        </row>
        <row r="3465">
          <cell r="A3465" t="str">
            <v>38311(D)</v>
          </cell>
          <cell r="D3465" t="str">
            <v>Other Parts And Acc      Suitable For Use Solely  Or Principally With The  Apparatus Of Headings    Nos. 85.19 To 85.21</v>
          </cell>
          <cell r="E3465">
            <v>99.999999166666669</v>
          </cell>
          <cell r="F3465">
            <v>115.80915833333333</v>
          </cell>
          <cell r="G3465">
            <v>105.83253999999999</v>
          </cell>
          <cell r="H3465">
            <v>99.189353333333329</v>
          </cell>
          <cell r="I3465">
            <v>107.05074416666666</v>
          </cell>
          <cell r="J3465">
            <v>113.96775166666667</v>
          </cell>
          <cell r="K3465">
            <v>9.5367699999999989</v>
          </cell>
        </row>
        <row r="3466">
          <cell r="A3466" t="str">
            <v>38514(D)</v>
          </cell>
          <cell r="D3466" t="str">
            <v>Transformers, Other Than Matching Transformers,   Having A Power Capacity  N.E. 1 Kva</v>
          </cell>
          <cell r="E3466">
            <v>99.999877500000011</v>
          </cell>
          <cell r="F3466">
            <v>100.02087166666666</v>
          </cell>
          <cell r="G3466">
            <v>110.05552416666666</v>
          </cell>
          <cell r="H3466">
            <v>121.99700166666666</v>
          </cell>
          <cell r="I3466">
            <v>113.89329499999999</v>
          </cell>
          <cell r="J3466">
            <v>113.44474416666665</v>
          </cell>
          <cell r="K3466">
            <v>8.4355175000000013</v>
          </cell>
        </row>
        <row r="3467">
          <cell r="A3467" t="str">
            <v>38514(D)</v>
          </cell>
          <cell r="D3467" t="str">
            <v>Power Supply, Component Of Personal Computer Etc. (Ups)</v>
          </cell>
          <cell r="E3467">
            <v>99.999877500000011</v>
          </cell>
          <cell r="F3467">
            <v>100.02087166666666</v>
          </cell>
          <cell r="G3467">
            <v>110.05552416666666</v>
          </cell>
          <cell r="H3467">
            <v>121.99700166666666</v>
          </cell>
          <cell r="I3467">
            <v>113.89329499999999</v>
          </cell>
          <cell r="J3467">
            <v>113.44474416666665</v>
          </cell>
          <cell r="K3467">
            <v>8.4355175000000013</v>
          </cell>
        </row>
        <row r="3468">
          <cell r="A3468" t="str">
            <v>38514(D)</v>
          </cell>
          <cell r="D3468" t="str">
            <v>Other Static Converters</v>
          </cell>
          <cell r="E3468">
            <v>100</v>
          </cell>
          <cell r="F3468">
            <v>100</v>
          </cell>
          <cell r="G3468">
            <v>98.862710000000007</v>
          </cell>
          <cell r="H3468">
            <v>146.14953166666666</v>
          </cell>
          <cell r="I3468">
            <v>127.93247666666666</v>
          </cell>
          <cell r="J3468">
            <v>131.48714999999999</v>
          </cell>
          <cell r="K3468">
            <v>11.286209999999999</v>
          </cell>
        </row>
        <row r="3469">
          <cell r="A3469" t="str">
            <v>38316(D)</v>
          </cell>
          <cell r="D3469" t="str">
            <v>Other Inductors</v>
          </cell>
          <cell r="E3469">
            <v>99.999634999999998</v>
          </cell>
          <cell r="F3469">
            <v>100.063405</v>
          </cell>
          <cell r="G3469">
            <v>127.97057749999999</v>
          </cell>
          <cell r="H3469">
            <v>137.60812749999999</v>
          </cell>
          <cell r="I3469">
            <v>124.50953499999999</v>
          </cell>
          <cell r="J3469">
            <v>121.72988749999999</v>
          </cell>
          <cell r="K3469">
            <v>10.146521666666667</v>
          </cell>
        </row>
        <row r="3470">
          <cell r="A3470" t="str">
            <v>38316(D)</v>
          </cell>
          <cell r="D3470" t="str">
            <v>Other Inductor Parts</v>
          </cell>
          <cell r="E3470">
            <v>100</v>
          </cell>
          <cell r="F3470">
            <v>100</v>
          </cell>
          <cell r="G3470">
            <v>102.64916333333332</v>
          </cell>
          <cell r="H3470">
            <v>95.998222499999983</v>
          </cell>
          <cell r="I3470">
            <v>97.588159166666671</v>
          </cell>
          <cell r="J3470">
            <v>96.635215833333334</v>
          </cell>
          <cell r="K3470">
            <v>5.468681666666666</v>
          </cell>
        </row>
        <row r="3471">
          <cell r="A3471" t="str">
            <v>38533(D)</v>
          </cell>
          <cell r="D3471" t="str">
            <v>Printed Circuits</v>
          </cell>
          <cell r="E3471">
            <v>100</v>
          </cell>
          <cell r="F3471">
            <v>105.75539500000001</v>
          </cell>
          <cell r="G3471">
            <v>79.424460833333328</v>
          </cell>
          <cell r="H3471">
            <v>77.721822500000002</v>
          </cell>
          <cell r="I3471">
            <v>84.028779999999998</v>
          </cell>
          <cell r="J3471">
            <v>85.107915000000006</v>
          </cell>
          <cell r="K3471">
            <v>7.3621100000000004</v>
          </cell>
        </row>
        <row r="3472">
          <cell r="A3472" t="str">
            <v>38316(D)</v>
          </cell>
          <cell r="D3472" t="str">
            <v>Fixed Carbon Resistors,  Composition Or Film Types</v>
          </cell>
          <cell r="E3472">
            <v>99.999994999999998</v>
          </cell>
          <cell r="F3472">
            <v>115.2818575</v>
          </cell>
          <cell r="G3472">
            <v>98.886501666666675</v>
          </cell>
          <cell r="H3472">
            <v>92.84891833333333</v>
          </cell>
          <cell r="I3472">
            <v>102.08022083333334</v>
          </cell>
          <cell r="J3472">
            <v>102.74724333333333</v>
          </cell>
          <cell r="K3472">
            <v>8.7495191666666656</v>
          </cell>
        </row>
        <row r="3473">
          <cell r="A3473" t="str">
            <v>38316(D)</v>
          </cell>
          <cell r="D3473" t="str">
            <v>Other Fixed Resistors,Fora Power Handling Capacitynot Exceeding 20 W</v>
          </cell>
          <cell r="E3473">
            <v>100</v>
          </cell>
          <cell r="F3473">
            <v>86.666669999999996</v>
          </cell>
          <cell r="G3473">
            <v>166.66667000000001</v>
          </cell>
          <cell r="H3473">
            <v>126.66667</v>
          </cell>
          <cell r="I3473">
            <v>126.66667</v>
          </cell>
          <cell r="J3473">
            <v>126.66667</v>
          </cell>
          <cell r="K3473">
            <v>10.555555833333333</v>
          </cell>
        </row>
        <row r="3474">
          <cell r="A3474" t="str">
            <v>38316(D)</v>
          </cell>
          <cell r="D3474" t="str">
            <v>Other Fixed Resistors,Fora Power Handling Capacityexceeding 20 W</v>
          </cell>
          <cell r="E3474">
            <v>100</v>
          </cell>
          <cell r="F3474">
            <v>185.71429000000001</v>
          </cell>
          <cell r="G3474">
            <v>115.14286</v>
          </cell>
          <cell r="H3474">
            <v>115.14286</v>
          </cell>
          <cell r="I3474">
            <v>115.14286</v>
          </cell>
          <cell r="J3474">
            <v>115.14286</v>
          </cell>
          <cell r="K3474">
            <v>9.5952383333333326</v>
          </cell>
        </row>
        <row r="3475">
          <cell r="A3475" t="str">
            <v>38316(D)</v>
          </cell>
          <cell r="D3475" t="str">
            <v>Other Variable Resistors,Including Rheostats And  Potentiometers</v>
          </cell>
          <cell r="E3475">
            <v>100</v>
          </cell>
          <cell r="F3475">
            <v>196.875</v>
          </cell>
          <cell r="G3475">
            <v>216.14583333333331</v>
          </cell>
          <cell r="H3475">
            <v>230.72916666666666</v>
          </cell>
          <cell r="I3475">
            <v>179.16666666666666</v>
          </cell>
          <cell r="J3475">
            <v>175</v>
          </cell>
          <cell r="K3475">
            <v>14.583333333333334</v>
          </cell>
        </row>
        <row r="3476">
          <cell r="A3476" t="str">
            <v>38316(D)</v>
          </cell>
          <cell r="D3476" t="str">
            <v>Parts Of Resistors</v>
          </cell>
          <cell r="E3476">
            <v>99.999994999999998</v>
          </cell>
          <cell r="F3476">
            <v>115.2818575</v>
          </cell>
          <cell r="G3476">
            <v>98.886501666666675</v>
          </cell>
          <cell r="H3476">
            <v>92.84891833333333</v>
          </cell>
          <cell r="I3476">
            <v>102.08022083333334</v>
          </cell>
          <cell r="J3476">
            <v>102.74724333333333</v>
          </cell>
          <cell r="K3476">
            <v>8.7495191666666656</v>
          </cell>
        </row>
        <row r="3477">
          <cell r="A3477" t="str">
            <v>38516(D)</v>
          </cell>
          <cell r="D3477" t="str">
            <v>Lighting Arrester Or Coil, Electric</v>
          </cell>
          <cell r="E3477">
            <v>99.999994999999998</v>
          </cell>
          <cell r="F3477">
            <v>115.2818575</v>
          </cell>
          <cell r="G3477">
            <v>98.886501666666675</v>
          </cell>
          <cell r="H3477">
            <v>92.84891833333333</v>
          </cell>
          <cell r="I3477">
            <v>102.08022083333334</v>
          </cell>
          <cell r="J3477">
            <v>102.74724333333333</v>
          </cell>
          <cell r="K3477">
            <v>8.7495191666666656</v>
          </cell>
        </row>
        <row r="3478">
          <cell r="A3478" t="str">
            <v>38516(D)</v>
          </cell>
          <cell r="D3478" t="str">
            <v>Other Apparatus</v>
          </cell>
          <cell r="E3478">
            <v>99.999907500000006</v>
          </cell>
          <cell r="F3478">
            <v>110.12198666666664</v>
          </cell>
          <cell r="G3478">
            <v>104.32621833333333</v>
          </cell>
          <cell r="H3478">
            <v>93.868744166666673</v>
          </cell>
          <cell r="I3478">
            <v>99.165044166666661</v>
          </cell>
          <cell r="J3478">
            <v>98.30122999999999</v>
          </cell>
          <cell r="K3478">
            <v>8.191769166666667</v>
          </cell>
        </row>
        <row r="3479">
          <cell r="A3479" t="str">
            <v>38516(D)</v>
          </cell>
          <cell r="D3479" t="str">
            <v>Earth Leakage Circuit Breaker (New)</v>
          </cell>
          <cell r="E3479">
            <v>99.999994999999998</v>
          </cell>
          <cell r="F3479">
            <v>115.2818575</v>
          </cell>
          <cell r="G3479">
            <v>98.886501666666675</v>
          </cell>
          <cell r="H3479">
            <v>92.84891833333333</v>
          </cell>
          <cell r="I3479">
            <v>102.08022083333334</v>
          </cell>
          <cell r="J3479">
            <v>102.74724333333333</v>
          </cell>
          <cell r="K3479">
            <v>8.7495191666666656</v>
          </cell>
        </row>
        <row r="3480">
          <cell r="A3480" t="str">
            <v>38516(D)</v>
          </cell>
          <cell r="D3480" t="str">
            <v>Vacuum Circuit Breaker</v>
          </cell>
          <cell r="E3480">
            <v>99.999994999999998</v>
          </cell>
          <cell r="F3480">
            <v>115.2818575</v>
          </cell>
          <cell r="G3480">
            <v>98.886501666666675</v>
          </cell>
          <cell r="H3480">
            <v>92.84891833333333</v>
          </cell>
          <cell r="I3480">
            <v>102.08022083333334</v>
          </cell>
          <cell r="J3480">
            <v>102.74724333333333</v>
          </cell>
          <cell r="K3480">
            <v>8.7495191666666656</v>
          </cell>
        </row>
        <row r="3481">
          <cell r="A3481" t="str">
            <v>38516(D)</v>
          </cell>
          <cell r="D3481" t="str">
            <v>Other Apparatus For Protecting Electrical Circuits, For Other Uses</v>
          </cell>
          <cell r="E3481">
            <v>99.999994999999998</v>
          </cell>
          <cell r="F3481">
            <v>115.2818575</v>
          </cell>
          <cell r="G3481">
            <v>98.886501666666675</v>
          </cell>
          <cell r="H3481">
            <v>92.84891833333333</v>
          </cell>
          <cell r="I3481">
            <v>102.08022083333334</v>
          </cell>
          <cell r="J3481">
            <v>102.74724333333333</v>
          </cell>
          <cell r="K3481">
            <v>8.7495191666666656</v>
          </cell>
        </row>
        <row r="3482">
          <cell r="A3482" t="str">
            <v>38516(D)</v>
          </cell>
          <cell r="D3482" t="str">
            <v>Relays,For A Voltage N.E.60 V, For Other Uses</v>
          </cell>
          <cell r="E3482">
            <v>99.999632500000018</v>
          </cell>
          <cell r="F3482">
            <v>100.766515</v>
          </cell>
          <cell r="G3482">
            <v>97.190807499999991</v>
          </cell>
          <cell r="H3482">
            <v>105.80206583333333</v>
          </cell>
          <cell r="I3482">
            <v>113.13826583333334</v>
          </cell>
          <cell r="J3482">
            <v>108.463055</v>
          </cell>
          <cell r="K3482">
            <v>8.6666958333333337</v>
          </cell>
        </row>
        <row r="3483">
          <cell r="A3483" t="str">
            <v>38516(D)</v>
          </cell>
          <cell r="D3483" t="str">
            <v>Relays,For A Voltage Exd 60 V, For Other Uses</v>
          </cell>
          <cell r="E3483">
            <v>99.999999166666669</v>
          </cell>
          <cell r="F3483">
            <v>124.26289999999999</v>
          </cell>
          <cell r="G3483">
            <v>117.80302999999999</v>
          </cell>
          <cell r="H3483">
            <v>109.31101833333335</v>
          </cell>
          <cell r="I3483">
            <v>129.43284499999999</v>
          </cell>
          <cell r="J3483">
            <v>132.00245999999999</v>
          </cell>
          <cell r="K3483">
            <v>11.000204999999999</v>
          </cell>
        </row>
        <row r="3484">
          <cell r="A3484" t="str">
            <v>38516(D)</v>
          </cell>
          <cell r="D3484" t="str">
            <v>Fuse Switches</v>
          </cell>
          <cell r="E3484">
            <v>99.999994999999998</v>
          </cell>
          <cell r="F3484">
            <v>115.2818575</v>
          </cell>
          <cell r="G3484">
            <v>98.886501666666675</v>
          </cell>
          <cell r="H3484">
            <v>92.84891833333333</v>
          </cell>
          <cell r="I3484">
            <v>102.08022083333334</v>
          </cell>
          <cell r="J3484">
            <v>102.74724333333333</v>
          </cell>
          <cell r="K3484">
            <v>8.7495191666666656</v>
          </cell>
        </row>
        <row r="3485">
          <cell r="A3485" t="str">
            <v>38516(D)</v>
          </cell>
          <cell r="D3485" t="str">
            <v>Other Switches, For Otheruse</v>
          </cell>
          <cell r="E3485">
            <v>99.999994999999998</v>
          </cell>
          <cell r="F3485">
            <v>115.2818575</v>
          </cell>
          <cell r="G3485">
            <v>98.886501666666675</v>
          </cell>
          <cell r="H3485">
            <v>92.84891833333333</v>
          </cell>
          <cell r="I3485">
            <v>102.08022083333334</v>
          </cell>
          <cell r="J3485">
            <v>102.74724333333333</v>
          </cell>
          <cell r="K3485">
            <v>8.7495191666666656</v>
          </cell>
        </row>
        <row r="3486">
          <cell r="A3486" t="str">
            <v>38516(D)</v>
          </cell>
          <cell r="D3486" t="str">
            <v>Plugs, Sockets</v>
          </cell>
          <cell r="E3486">
            <v>99.999994999999998</v>
          </cell>
          <cell r="F3486">
            <v>115.2818575</v>
          </cell>
          <cell r="G3486">
            <v>98.886501666666675</v>
          </cell>
          <cell r="H3486">
            <v>92.84891833333333</v>
          </cell>
          <cell r="I3486">
            <v>102.08022083333334</v>
          </cell>
          <cell r="J3486">
            <v>102.74724333333333</v>
          </cell>
          <cell r="K3486">
            <v>8.7495191666666656</v>
          </cell>
        </row>
        <row r="3487">
          <cell r="A3487" t="str">
            <v>38516(D)</v>
          </cell>
          <cell r="D3487" t="str">
            <v>Other Apparatus For Use  In Radio Equipment</v>
          </cell>
          <cell r="E3487">
            <v>99.999994999999998</v>
          </cell>
          <cell r="F3487">
            <v>115.2818575</v>
          </cell>
          <cell r="G3487">
            <v>98.886501666666675</v>
          </cell>
          <cell r="H3487">
            <v>92.84891833333333</v>
          </cell>
          <cell r="I3487">
            <v>102.08022083333334</v>
          </cell>
          <cell r="J3487">
            <v>102.74724333333333</v>
          </cell>
          <cell r="K3487">
            <v>8.7495191666666656</v>
          </cell>
        </row>
        <row r="3488">
          <cell r="A3488" t="str">
            <v>38516(D)</v>
          </cell>
          <cell r="D3488" t="str">
            <v>Other Apparatus For      Other Uses</v>
          </cell>
          <cell r="E3488">
            <v>100</v>
          </cell>
          <cell r="F3488">
            <v>126.71394666666667</v>
          </cell>
          <cell r="G3488">
            <v>140.42553250000003</v>
          </cell>
          <cell r="H3488">
            <v>108.747045</v>
          </cell>
          <cell r="I3488">
            <v>155.20094666666665</v>
          </cell>
          <cell r="J3488">
            <v>156.02837</v>
          </cell>
          <cell r="K3488">
            <v>13.002364166666666</v>
          </cell>
        </row>
        <row r="3489">
          <cell r="A3489" t="str">
            <v>38516(D)</v>
          </cell>
          <cell r="D3489" t="str">
            <v>Distribution Fuseboard, Electric</v>
          </cell>
          <cell r="E3489">
            <v>99.999994999999998</v>
          </cell>
          <cell r="F3489">
            <v>115.2818575</v>
          </cell>
          <cell r="G3489">
            <v>98.886501666666675</v>
          </cell>
          <cell r="H3489">
            <v>92.84891833333333</v>
          </cell>
          <cell r="I3489">
            <v>102.08022083333334</v>
          </cell>
          <cell r="J3489">
            <v>102.74724333333333</v>
          </cell>
          <cell r="K3489">
            <v>8.7495191666666656</v>
          </cell>
        </row>
        <row r="3490">
          <cell r="A3490" t="str">
            <v>38516(D)</v>
          </cell>
          <cell r="D3490" t="str">
            <v>Boards, Panels, Consoles &amp; Other Bases,For A Volt-Age N.E. 1000 V, For     Other Uses</v>
          </cell>
          <cell r="E3490">
            <v>99.999994999999998</v>
          </cell>
          <cell r="F3490">
            <v>115.2818575</v>
          </cell>
          <cell r="G3490">
            <v>98.886501666666675</v>
          </cell>
          <cell r="H3490">
            <v>92.84891833333333</v>
          </cell>
          <cell r="I3490">
            <v>102.08022083333334</v>
          </cell>
          <cell r="J3490">
            <v>102.74724333333333</v>
          </cell>
          <cell r="K3490">
            <v>8.7495191666666656</v>
          </cell>
        </row>
        <row r="3491">
          <cell r="A3491" t="str">
            <v>38516(D)</v>
          </cell>
          <cell r="D3491" t="str">
            <v>Boards, Panels, Consoles,Desks, Cabinets &amp; Other  Bases, For Use In O/T In Radio Equipment</v>
          </cell>
          <cell r="E3491">
            <v>99.999994999999998</v>
          </cell>
          <cell r="F3491">
            <v>115.2818575</v>
          </cell>
          <cell r="G3491">
            <v>98.886501666666675</v>
          </cell>
          <cell r="H3491">
            <v>92.84891833333333</v>
          </cell>
          <cell r="I3491">
            <v>102.08022083333334</v>
          </cell>
          <cell r="J3491">
            <v>102.74724333333333</v>
          </cell>
          <cell r="K3491">
            <v>8.7495191666666656</v>
          </cell>
        </row>
        <row r="3492">
          <cell r="A3492" t="str">
            <v>38513(D)</v>
          </cell>
          <cell r="D3492" t="str">
            <v>Lamp Chokes, Starters (New)</v>
          </cell>
          <cell r="E3492">
            <v>99.999994999999998</v>
          </cell>
          <cell r="F3492">
            <v>115.2818575</v>
          </cell>
          <cell r="G3492">
            <v>98.886501666666675</v>
          </cell>
          <cell r="H3492">
            <v>92.84891833333333</v>
          </cell>
          <cell r="I3492">
            <v>102.08022083333334</v>
          </cell>
          <cell r="J3492">
            <v>102.74724333333333</v>
          </cell>
          <cell r="K3492">
            <v>8.7495191666666656</v>
          </cell>
        </row>
        <row r="3493">
          <cell r="A3493" t="str">
            <v>38516(D)</v>
          </cell>
          <cell r="D3493" t="str">
            <v>Parts For Switches And   Other Electrical         Apparatus, For Other Uses</v>
          </cell>
          <cell r="E3493">
            <v>99.999994999999998</v>
          </cell>
          <cell r="F3493">
            <v>115.2818575</v>
          </cell>
          <cell r="G3493">
            <v>98.886501666666675</v>
          </cell>
          <cell r="H3493">
            <v>92.84891833333333</v>
          </cell>
          <cell r="I3493">
            <v>102.08022083333334</v>
          </cell>
          <cell r="J3493">
            <v>102.74724333333333</v>
          </cell>
          <cell r="K3493">
            <v>8.7495191666666656</v>
          </cell>
        </row>
        <row r="3494">
          <cell r="A3494" t="str">
            <v>38518(D)</v>
          </cell>
          <cell r="D3494" t="str">
            <v>Coated Wire</v>
          </cell>
          <cell r="E3494">
            <v>99.999997500000006</v>
          </cell>
          <cell r="F3494">
            <v>97.162738333333337</v>
          </cell>
          <cell r="G3494">
            <v>115.17271083333334</v>
          </cell>
          <cell r="H3494">
            <v>107.57200666666667</v>
          </cell>
          <cell r="I3494">
            <v>99.268265833333345</v>
          </cell>
          <cell r="J3494">
            <v>118.31486166666667</v>
          </cell>
          <cell r="K3494">
            <v>10.437964166666665</v>
          </cell>
        </row>
        <row r="3495">
          <cell r="A3495" t="str">
            <v>38526(D)</v>
          </cell>
          <cell r="D3495" t="str">
            <v>Enamelled Copper, Wire</v>
          </cell>
          <cell r="E3495">
            <v>99.999997500000006</v>
          </cell>
          <cell r="F3495">
            <v>97.162738333333337</v>
          </cell>
          <cell r="G3495">
            <v>115.17271083333334</v>
          </cell>
          <cell r="H3495">
            <v>107.57200666666667</v>
          </cell>
          <cell r="I3495">
            <v>99.268265833333345</v>
          </cell>
          <cell r="J3495">
            <v>118.31486166666667</v>
          </cell>
          <cell r="K3495">
            <v>10.437964166666665</v>
          </cell>
        </row>
        <row r="3496">
          <cell r="A3496" t="str">
            <v>38526(D)</v>
          </cell>
          <cell r="D3496" t="str">
            <v>Electrical Conductivity Copper Rod/Wire</v>
          </cell>
          <cell r="E3496">
            <v>99.999997500000006</v>
          </cell>
          <cell r="F3496">
            <v>97.162738333333337</v>
          </cell>
          <cell r="G3496">
            <v>115.17271083333334</v>
          </cell>
          <cell r="H3496">
            <v>107.57200666666667</v>
          </cell>
          <cell r="I3496">
            <v>99.268265833333345</v>
          </cell>
          <cell r="J3496">
            <v>118.31486166666667</v>
          </cell>
          <cell r="K3496">
            <v>10.437964166666665</v>
          </cell>
        </row>
        <row r="3497">
          <cell r="A3497" t="str">
            <v>38526(D)</v>
          </cell>
          <cell r="D3497" t="str">
            <v>Lead Wires</v>
          </cell>
          <cell r="E3497">
            <v>99.999997500000006</v>
          </cell>
          <cell r="F3497">
            <v>97.162738333333337</v>
          </cell>
          <cell r="G3497">
            <v>115.17271083333334</v>
          </cell>
          <cell r="H3497">
            <v>107.57200666666667</v>
          </cell>
          <cell r="I3497">
            <v>99.268265833333345</v>
          </cell>
          <cell r="J3497">
            <v>118.31486166666667</v>
          </cell>
          <cell r="K3497">
            <v>10.437964166666665</v>
          </cell>
        </row>
        <row r="3498">
          <cell r="A3498" t="str">
            <v>38525(D)</v>
          </cell>
          <cell r="D3498" t="str">
            <v>Cables Armoured</v>
          </cell>
          <cell r="E3498">
            <v>99.999997500000006</v>
          </cell>
          <cell r="F3498">
            <v>97.162738333333337</v>
          </cell>
          <cell r="G3498">
            <v>115.17271083333334</v>
          </cell>
          <cell r="H3498">
            <v>107.57200666666667</v>
          </cell>
          <cell r="I3498">
            <v>99.268265833333345</v>
          </cell>
          <cell r="J3498">
            <v>118.31486166666667</v>
          </cell>
          <cell r="K3498">
            <v>10.437964166666665</v>
          </cell>
        </row>
        <row r="3499">
          <cell r="A3499" t="str">
            <v>38525(D)</v>
          </cell>
          <cell r="D3499" t="str">
            <v>Co-Axial Cable And Other Co-Axial Electric Conduc-Tors, Plastic Insulated</v>
          </cell>
          <cell r="E3499">
            <v>99.999997500000006</v>
          </cell>
          <cell r="F3499">
            <v>97.162738333333337</v>
          </cell>
          <cell r="G3499">
            <v>115.17271083333334</v>
          </cell>
          <cell r="H3499">
            <v>107.57200666666667</v>
          </cell>
          <cell r="I3499">
            <v>99.268265833333345</v>
          </cell>
          <cell r="J3499">
            <v>118.31486166666667</v>
          </cell>
          <cell r="K3499">
            <v>10.437964166666665</v>
          </cell>
        </row>
        <row r="3500">
          <cell r="A3500" t="str">
            <v>38723(D)</v>
          </cell>
          <cell r="D3500" t="str">
            <v>Wiring Harness (Motor Vehicle)</v>
          </cell>
          <cell r="E3500">
            <v>99.999997500000006</v>
          </cell>
          <cell r="F3500">
            <v>97.162738333333337</v>
          </cell>
          <cell r="G3500">
            <v>115.17271083333334</v>
          </cell>
          <cell r="H3500">
            <v>107.57200666666667</v>
          </cell>
          <cell r="I3500">
            <v>99.268265833333345</v>
          </cell>
          <cell r="J3500">
            <v>118.31486166666667</v>
          </cell>
          <cell r="K3500">
            <v>10.437964166666665</v>
          </cell>
        </row>
        <row r="3501">
          <cell r="A3501" t="str">
            <v>38525(D)</v>
          </cell>
          <cell r="D3501" t="str">
            <v>Cables, Radio And Relay</v>
          </cell>
          <cell r="E3501">
            <v>99.999997500000006</v>
          </cell>
          <cell r="F3501">
            <v>97.162738333333337</v>
          </cell>
          <cell r="G3501">
            <v>115.17271083333334</v>
          </cell>
          <cell r="H3501">
            <v>107.57200666666667</v>
          </cell>
          <cell r="I3501">
            <v>99.268265833333345</v>
          </cell>
          <cell r="J3501">
            <v>118.31486166666667</v>
          </cell>
          <cell r="K3501">
            <v>10.437964166666665</v>
          </cell>
        </row>
        <row r="3502">
          <cell r="A3502" t="str">
            <v>38525(D)</v>
          </cell>
          <cell r="D3502" t="str">
            <v>Cables, Telephone And Telegraph</v>
          </cell>
          <cell r="E3502">
            <v>99.999997500000006</v>
          </cell>
          <cell r="F3502">
            <v>97.162738333333337</v>
          </cell>
          <cell r="G3502">
            <v>115.17271083333334</v>
          </cell>
          <cell r="H3502">
            <v>107.57200666666667</v>
          </cell>
          <cell r="I3502">
            <v>99.268265833333345</v>
          </cell>
          <cell r="J3502">
            <v>118.31486166666667</v>
          </cell>
          <cell r="K3502">
            <v>10.437964166666665</v>
          </cell>
        </row>
        <row r="3503">
          <cell r="A3503" t="str">
            <v>38525(D)</v>
          </cell>
          <cell r="D3503" t="str">
            <v>Cord, Telephone, Computers (New)</v>
          </cell>
          <cell r="E3503">
            <v>99.999997500000006</v>
          </cell>
          <cell r="F3503">
            <v>97.162738333333337</v>
          </cell>
          <cell r="G3503">
            <v>115.17271083333334</v>
          </cell>
          <cell r="H3503">
            <v>107.57200666666667</v>
          </cell>
          <cell r="I3503">
            <v>99.268265833333345</v>
          </cell>
          <cell r="J3503">
            <v>118.31486166666667</v>
          </cell>
          <cell r="K3503">
            <v>10.437964166666665</v>
          </cell>
        </row>
        <row r="3504">
          <cell r="A3504" t="str">
            <v>38526(D)</v>
          </cell>
          <cell r="D3504" t="str">
            <v>Wire Harness (For Electronic Products)</v>
          </cell>
          <cell r="E3504">
            <v>99.999997500000006</v>
          </cell>
          <cell r="F3504">
            <v>97.162738333333337</v>
          </cell>
          <cell r="G3504">
            <v>115.17271083333334</v>
          </cell>
          <cell r="H3504">
            <v>107.57200666666667</v>
          </cell>
          <cell r="I3504">
            <v>99.268265833333345</v>
          </cell>
          <cell r="J3504">
            <v>118.31486166666667</v>
          </cell>
          <cell r="K3504">
            <v>10.437964166666665</v>
          </cell>
        </row>
        <row r="3505">
          <cell r="A3505" t="str">
            <v>38526(D)</v>
          </cell>
          <cell r="D3505" t="str">
            <v>Insulated Wire &amp; Cables (New)</v>
          </cell>
          <cell r="E3505">
            <v>99.999997500000006</v>
          </cell>
          <cell r="F3505">
            <v>97.162738333333337</v>
          </cell>
          <cell r="G3505">
            <v>115.17271083333334</v>
          </cell>
          <cell r="H3505">
            <v>107.57200666666667</v>
          </cell>
          <cell r="I3505">
            <v>99.268265833333345</v>
          </cell>
          <cell r="J3505">
            <v>118.31486166666667</v>
          </cell>
          <cell r="K3505">
            <v>10.437964166666665</v>
          </cell>
        </row>
        <row r="3506">
          <cell r="A3506" t="str">
            <v>38526(D)</v>
          </cell>
          <cell r="D3506" t="str">
            <v>Wire, Electric (New)</v>
          </cell>
          <cell r="E3506">
            <v>99.999997500000006</v>
          </cell>
          <cell r="F3506">
            <v>97.162738333333337</v>
          </cell>
          <cell r="G3506">
            <v>115.17271083333334</v>
          </cell>
          <cell r="H3506">
            <v>107.57200666666667</v>
          </cell>
          <cell r="I3506">
            <v>99.268265833333345</v>
          </cell>
          <cell r="J3506">
            <v>118.31486166666667</v>
          </cell>
          <cell r="K3506">
            <v>10.437964166666665</v>
          </cell>
        </row>
        <row r="3507">
          <cell r="A3507" t="str">
            <v>36113(D)</v>
          </cell>
          <cell r="D3507" t="str">
            <v>Elec. Insulators &amp; Insulation Material Except Of  Glass And Porcelain</v>
          </cell>
          <cell r="E3507">
            <v>99.999997500000006</v>
          </cell>
          <cell r="F3507">
            <v>97.162738333333337</v>
          </cell>
          <cell r="G3507">
            <v>115.17271083333334</v>
          </cell>
          <cell r="H3507">
            <v>107.57200666666667</v>
          </cell>
          <cell r="I3507">
            <v>99.268265833333345</v>
          </cell>
          <cell r="J3507">
            <v>118.31486166666667</v>
          </cell>
          <cell r="K3507">
            <v>10.437964166666665</v>
          </cell>
        </row>
        <row r="3508">
          <cell r="A3508" t="str">
            <v>36113(D)</v>
          </cell>
          <cell r="D3508" t="str">
            <v>Electrical &amp; Electronic Components, Plastic</v>
          </cell>
          <cell r="E3508">
            <v>99.999997500000006</v>
          </cell>
          <cell r="F3508">
            <v>97.162738333333337</v>
          </cell>
          <cell r="G3508">
            <v>115.17271083333334</v>
          </cell>
          <cell r="H3508">
            <v>107.57200666666667</v>
          </cell>
          <cell r="I3508">
            <v>99.268265833333345</v>
          </cell>
          <cell r="J3508">
            <v>118.31486166666667</v>
          </cell>
          <cell r="K3508">
            <v>10.437964166666665</v>
          </cell>
        </row>
        <row r="3509">
          <cell r="A3509" t="str">
            <v>38248(D)</v>
          </cell>
          <cell r="D3509" t="str">
            <v>Washing Machine</v>
          </cell>
          <cell r="E3509">
            <v>100</v>
          </cell>
          <cell r="F3509">
            <v>100</v>
          </cell>
          <cell r="G3509">
            <v>103.04255083333332</v>
          </cell>
          <cell r="H3509">
            <v>107.33816833333333</v>
          </cell>
          <cell r="I3509">
            <v>98.969647500000008</v>
          </cell>
          <cell r="J3509">
            <v>98.978700000000003</v>
          </cell>
          <cell r="K3509">
            <v>8.2482249999999997</v>
          </cell>
        </row>
        <row r="3510">
          <cell r="A3510" t="str">
            <v>38225(D)</v>
          </cell>
          <cell r="D3510" t="str">
            <v>Refrigerator Household</v>
          </cell>
          <cell r="E3510">
            <v>100</v>
          </cell>
          <cell r="F3510">
            <v>100</v>
          </cell>
          <cell r="G3510">
            <v>103.04255083333332</v>
          </cell>
          <cell r="H3510">
            <v>107.33816833333333</v>
          </cell>
          <cell r="I3510">
            <v>98.969647500000008</v>
          </cell>
          <cell r="J3510">
            <v>98.978700000000003</v>
          </cell>
          <cell r="K3510">
            <v>8.2482249999999997</v>
          </cell>
        </row>
        <row r="3511">
          <cell r="A3511" t="str">
            <v>38412(D)</v>
          </cell>
          <cell r="D3511" t="str">
            <v>Vacuum Cleaner (New)</v>
          </cell>
          <cell r="E3511">
            <v>100</v>
          </cell>
          <cell r="F3511">
            <v>100</v>
          </cell>
          <cell r="G3511">
            <v>103.04255083333332</v>
          </cell>
          <cell r="H3511">
            <v>107.33816833333333</v>
          </cell>
          <cell r="I3511">
            <v>98.969647500000008</v>
          </cell>
          <cell r="J3511">
            <v>98.978700000000003</v>
          </cell>
          <cell r="K3511">
            <v>8.2482249999999997</v>
          </cell>
        </row>
        <row r="3512">
          <cell r="A3512" t="str">
            <v>38411(D)</v>
          </cell>
          <cell r="D3512" t="str">
            <v>Blender/Grinder, Electric</v>
          </cell>
          <cell r="E3512">
            <v>100</v>
          </cell>
          <cell r="F3512">
            <v>100</v>
          </cell>
          <cell r="G3512">
            <v>103.04255083333332</v>
          </cell>
          <cell r="H3512">
            <v>107.33816833333333</v>
          </cell>
          <cell r="I3512">
            <v>98.969647500000008</v>
          </cell>
          <cell r="J3512">
            <v>98.978700000000003</v>
          </cell>
          <cell r="K3512">
            <v>8.2482249999999997</v>
          </cell>
        </row>
        <row r="3513">
          <cell r="A3513" t="str">
            <v>38414(D)</v>
          </cell>
          <cell r="D3513" t="str">
            <v>Water Heater, Electric</v>
          </cell>
          <cell r="E3513">
            <v>100</v>
          </cell>
          <cell r="F3513">
            <v>100</v>
          </cell>
          <cell r="G3513">
            <v>103.04255083333332</v>
          </cell>
          <cell r="H3513">
            <v>107.33816833333333</v>
          </cell>
          <cell r="I3513">
            <v>98.969647500000008</v>
          </cell>
          <cell r="J3513">
            <v>98.978700000000003</v>
          </cell>
          <cell r="K3513">
            <v>8.2482249999999997</v>
          </cell>
        </row>
        <row r="3514">
          <cell r="A3514" t="str">
            <v>38432(D)</v>
          </cell>
          <cell r="D3514" t="str">
            <v>Iron, Electric</v>
          </cell>
          <cell r="E3514">
            <v>100</v>
          </cell>
          <cell r="F3514">
            <v>100</v>
          </cell>
          <cell r="G3514">
            <v>103.04255083333332</v>
          </cell>
          <cell r="H3514">
            <v>107.33816833333333</v>
          </cell>
          <cell r="I3514">
            <v>98.969647500000008</v>
          </cell>
          <cell r="J3514">
            <v>98.978700000000003</v>
          </cell>
          <cell r="K3514">
            <v>8.2482249999999997</v>
          </cell>
        </row>
        <row r="3515">
          <cell r="A3515" t="str">
            <v>38246(D)</v>
          </cell>
          <cell r="D3515" t="str">
            <v>Rice Cooker, Electric</v>
          </cell>
          <cell r="E3515">
            <v>100</v>
          </cell>
          <cell r="F3515">
            <v>100</v>
          </cell>
          <cell r="G3515">
            <v>103.04255083333332</v>
          </cell>
          <cell r="H3515">
            <v>107.33816833333333</v>
          </cell>
          <cell r="I3515">
            <v>98.969647500000008</v>
          </cell>
          <cell r="J3515">
            <v>98.978700000000003</v>
          </cell>
          <cell r="K3515">
            <v>8.2482249999999997</v>
          </cell>
        </row>
        <row r="3516">
          <cell r="A3516" t="str">
            <v>38246(D)</v>
          </cell>
          <cell r="D3516" t="str">
            <v>Oven, Electric</v>
          </cell>
          <cell r="E3516">
            <v>100</v>
          </cell>
          <cell r="F3516">
            <v>100</v>
          </cell>
          <cell r="G3516">
            <v>103.04255083333332</v>
          </cell>
          <cell r="H3516">
            <v>107.33816833333333</v>
          </cell>
          <cell r="I3516">
            <v>98.969647500000008</v>
          </cell>
          <cell r="J3516">
            <v>98.978700000000003</v>
          </cell>
          <cell r="K3516">
            <v>8.2482249999999997</v>
          </cell>
        </row>
        <row r="3517">
          <cell r="A3517" t="str">
            <v>38411(D)</v>
          </cell>
          <cell r="D3517" t="str">
            <v>Toaster (New)</v>
          </cell>
          <cell r="E3517">
            <v>100</v>
          </cell>
          <cell r="F3517">
            <v>100</v>
          </cell>
          <cell r="G3517">
            <v>103.04255083333332</v>
          </cell>
          <cell r="H3517">
            <v>107.33816833333333</v>
          </cell>
          <cell r="I3517">
            <v>98.969647500000008</v>
          </cell>
          <cell r="J3517">
            <v>98.978700000000003</v>
          </cell>
          <cell r="K3517">
            <v>8.2482249999999997</v>
          </cell>
        </row>
        <row r="3518">
          <cell r="A3518" t="str">
            <v>38414(D)</v>
          </cell>
          <cell r="D3518" t="str">
            <v>Parts For Other Electrical Appliances O/T For Instantaneous Or Storage Water Heaters And Immersion Heaters</v>
          </cell>
          <cell r="E3518">
            <v>100</v>
          </cell>
          <cell r="F3518">
            <v>100</v>
          </cell>
          <cell r="G3518">
            <v>103.04255083333332</v>
          </cell>
          <cell r="H3518">
            <v>107.33816833333333</v>
          </cell>
          <cell r="I3518">
            <v>98.969647500000008</v>
          </cell>
          <cell r="J3518">
            <v>98.978700000000003</v>
          </cell>
          <cell r="K3518">
            <v>8.2482249999999997</v>
          </cell>
        </row>
        <row r="3519">
          <cell r="A3519" t="str">
            <v>38316(D)</v>
          </cell>
          <cell r="D3519" t="str">
            <v>Cathode-Ray Television   Picture Tubes, Colour</v>
          </cell>
          <cell r="E3519">
            <v>100.00000833333333</v>
          </cell>
          <cell r="F3519">
            <v>85.400120833333332</v>
          </cell>
          <cell r="G3519">
            <v>78.751931666666664</v>
          </cell>
          <cell r="H3519">
            <v>75.008985833333341</v>
          </cell>
          <cell r="I3519">
            <v>79.90576750000001</v>
          </cell>
          <cell r="J3519">
            <v>80.100319999999996</v>
          </cell>
          <cell r="K3519">
            <v>6.6750266666666667</v>
          </cell>
        </row>
        <row r="3520">
          <cell r="A3520" t="str">
            <v>38316(D)</v>
          </cell>
          <cell r="D3520" t="str">
            <v>Other Cathode-Ray Tubes</v>
          </cell>
          <cell r="E3520">
            <v>99.999995833333344</v>
          </cell>
          <cell r="F3520">
            <v>105.58575500000001</v>
          </cell>
          <cell r="G3520">
            <v>104.28555083333333</v>
          </cell>
          <cell r="H3520">
            <v>113.06736666666666</v>
          </cell>
          <cell r="I3520">
            <v>118.50394833333334</v>
          </cell>
          <cell r="J3520">
            <v>137.25758666666667</v>
          </cell>
          <cell r="K3520">
            <v>13.455683333333333</v>
          </cell>
        </row>
        <row r="3521">
          <cell r="A3521" t="str">
            <v>38316(D)</v>
          </cell>
          <cell r="D3521" t="str">
            <v>Electronic Coil (New)</v>
          </cell>
          <cell r="E3521">
            <v>99.999995833333344</v>
          </cell>
          <cell r="F3521">
            <v>105.58575500000001</v>
          </cell>
          <cell r="G3521">
            <v>104.28555083333333</v>
          </cell>
          <cell r="H3521">
            <v>113.06736666666666</v>
          </cell>
          <cell r="I3521">
            <v>118.50394833333334</v>
          </cell>
          <cell r="J3521">
            <v>137.25758666666667</v>
          </cell>
          <cell r="K3521">
            <v>13.455683333333333</v>
          </cell>
        </row>
        <row r="3522">
          <cell r="A3522" t="str">
            <v>38316(D)</v>
          </cell>
          <cell r="D3522" t="str">
            <v>Parts For Cathode-Ray    Tubes</v>
          </cell>
          <cell r="E3522">
            <v>99.999995833333344</v>
          </cell>
          <cell r="F3522">
            <v>105.58575500000001</v>
          </cell>
          <cell r="G3522">
            <v>104.28555083333333</v>
          </cell>
          <cell r="H3522">
            <v>113.06736666666666</v>
          </cell>
          <cell r="I3522">
            <v>118.50394833333334</v>
          </cell>
          <cell r="J3522">
            <v>137.25758666666667</v>
          </cell>
          <cell r="K3522">
            <v>13.455683333333333</v>
          </cell>
        </row>
        <row r="3523">
          <cell r="A3523" t="str">
            <v>38316(D)</v>
          </cell>
          <cell r="D3523" t="str">
            <v>Parts For Thermionic     Valves And Tubes, O/T    Cathode-Ray Tubes</v>
          </cell>
          <cell r="E3523">
            <v>100</v>
          </cell>
          <cell r="F3523">
            <v>100</v>
          </cell>
          <cell r="G3523">
            <v>100</v>
          </cell>
          <cell r="H3523">
            <v>79.129651666666675</v>
          </cell>
          <cell r="I3523">
            <v>85.231601666666677</v>
          </cell>
          <cell r="J3523">
            <v>85.522420833333342</v>
          </cell>
          <cell r="K3523">
            <v>5.8217008333333338</v>
          </cell>
        </row>
        <row r="3524">
          <cell r="A3524" t="str">
            <v>38316(D)</v>
          </cell>
          <cell r="D3524" t="str">
            <v>Diodes, O/T Photosensi-  Tive Or Light Emitting   Diodes</v>
          </cell>
          <cell r="E3524">
            <v>100</v>
          </cell>
          <cell r="F3524">
            <v>100</v>
          </cell>
          <cell r="G3524">
            <v>100</v>
          </cell>
          <cell r="H3524">
            <v>100</v>
          </cell>
          <cell r="I3524">
            <v>112.5</v>
          </cell>
          <cell r="J3524">
            <v>118.75</v>
          </cell>
          <cell r="K3524">
            <v>10.416666666666666</v>
          </cell>
        </row>
        <row r="3525">
          <cell r="A3525" t="str">
            <v>38316(D)</v>
          </cell>
          <cell r="D3525" t="str">
            <v>Transistors, O/T Photo-  Sensitive Transistors    With A Dissipation Rate  Of Less Than 1 W</v>
          </cell>
          <cell r="E3525">
            <v>99.999995833333344</v>
          </cell>
          <cell r="F3525">
            <v>105.58575500000001</v>
          </cell>
          <cell r="G3525">
            <v>104.28555083333333</v>
          </cell>
          <cell r="H3525">
            <v>113.06736666666666</v>
          </cell>
          <cell r="I3525">
            <v>118.50394833333334</v>
          </cell>
          <cell r="J3525">
            <v>137.25758666666667</v>
          </cell>
          <cell r="K3525">
            <v>13.455683333333333</v>
          </cell>
        </row>
        <row r="3526">
          <cell r="A3526" t="str">
            <v>38316(D)</v>
          </cell>
          <cell r="D3526" t="str">
            <v>Other Transistors</v>
          </cell>
          <cell r="E3526">
            <v>100</v>
          </cell>
          <cell r="F3526">
            <v>133.73493999999999</v>
          </cell>
          <cell r="G3526">
            <v>108.43373000000001</v>
          </cell>
          <cell r="H3526">
            <v>108.43373000000001</v>
          </cell>
          <cell r="I3526">
            <v>105.07028166666667</v>
          </cell>
          <cell r="J3526">
            <v>105.47189083333335</v>
          </cell>
          <cell r="K3526">
            <v>8.8855425000000015</v>
          </cell>
        </row>
        <row r="3527">
          <cell r="A3527" t="str">
            <v>38316(D)</v>
          </cell>
          <cell r="D3527" t="str">
            <v>Photosensitive Semicon-  Ductor Devices, Incl.    Photovoltaic Cells, W/N  Assembled In Modules;    Light Emitting Diodes</v>
          </cell>
          <cell r="E3527">
            <v>100</v>
          </cell>
          <cell r="F3527">
            <v>100.77867833333333</v>
          </cell>
          <cell r="G3527">
            <v>100.55929500000001</v>
          </cell>
          <cell r="H3527">
            <v>122.53187666666668</v>
          </cell>
          <cell r="I3527">
            <v>131.73390333333333</v>
          </cell>
          <cell r="J3527">
            <v>125.01087916666667</v>
          </cell>
          <cell r="K3527">
            <v>9.8059541666666679</v>
          </cell>
        </row>
        <row r="3528">
          <cell r="A3528" t="str">
            <v>38316(D)</v>
          </cell>
          <cell r="D3528" t="str">
            <v>Other Semiconductor      Devices</v>
          </cell>
          <cell r="E3528">
            <v>99.999995833333344</v>
          </cell>
          <cell r="F3528">
            <v>105.58575500000001</v>
          </cell>
          <cell r="G3528">
            <v>104.28555083333333</v>
          </cell>
          <cell r="H3528">
            <v>113.06736666666666</v>
          </cell>
          <cell r="I3528">
            <v>118.50394833333334</v>
          </cell>
          <cell r="J3528">
            <v>137.25758666666667</v>
          </cell>
          <cell r="K3528">
            <v>13.455683333333333</v>
          </cell>
        </row>
        <row r="3529">
          <cell r="A3529" t="str">
            <v>38316(D)</v>
          </cell>
          <cell r="D3529" t="str">
            <v>Other, Incl. Circuits    Obtained By A Combinationof Bipolar And Mos       Technologies (Bimos      Technology)</v>
          </cell>
          <cell r="E3529">
            <v>99.999995833333344</v>
          </cell>
          <cell r="F3529">
            <v>105.58575500000001</v>
          </cell>
          <cell r="G3529">
            <v>104.28555083333333</v>
          </cell>
          <cell r="H3529">
            <v>113.06736666666666</v>
          </cell>
          <cell r="I3529">
            <v>118.50394833333334</v>
          </cell>
          <cell r="J3529">
            <v>137.25758666666667</v>
          </cell>
          <cell r="K3529">
            <v>13.455683333333333</v>
          </cell>
        </row>
        <row r="3530">
          <cell r="A3530" t="str">
            <v>38215(D)</v>
          </cell>
          <cell r="D3530" t="str">
            <v>Thin Film Disk</v>
          </cell>
          <cell r="E3530">
            <v>99.999995833333344</v>
          </cell>
          <cell r="F3530">
            <v>105.58575500000001</v>
          </cell>
          <cell r="G3530">
            <v>104.28555083333333</v>
          </cell>
          <cell r="H3530">
            <v>113.06736666666666</v>
          </cell>
          <cell r="I3530">
            <v>118.50394833333334</v>
          </cell>
          <cell r="J3530">
            <v>137.25758666666667</v>
          </cell>
          <cell r="K3530">
            <v>13.455683333333333</v>
          </cell>
        </row>
        <row r="3531">
          <cell r="A3531" t="str">
            <v>38316(D)</v>
          </cell>
          <cell r="D3531" t="str">
            <v>Cards Incorporating An   Electronic Integrated    Circuit ( 'Smart' Cards )</v>
          </cell>
          <cell r="E3531">
            <v>99.999995833333344</v>
          </cell>
          <cell r="F3531">
            <v>105.58575500000001</v>
          </cell>
          <cell r="G3531">
            <v>104.28555083333333</v>
          </cell>
          <cell r="H3531">
            <v>113.06736666666666</v>
          </cell>
          <cell r="I3531">
            <v>118.50394833333334</v>
          </cell>
          <cell r="J3531">
            <v>137.25758666666667</v>
          </cell>
          <cell r="K3531">
            <v>13.455683333333333</v>
          </cell>
        </row>
        <row r="3532">
          <cell r="A3532" t="str">
            <v>38316(D)</v>
          </cell>
          <cell r="D3532" t="str">
            <v>Metal Oxide              Semiconductors (Mos      Technology)</v>
          </cell>
          <cell r="E3532">
            <v>99.999995833333344</v>
          </cell>
          <cell r="F3532">
            <v>105.58575500000001</v>
          </cell>
          <cell r="G3532">
            <v>104.28555083333333</v>
          </cell>
          <cell r="H3532">
            <v>113.06736666666666</v>
          </cell>
          <cell r="I3532">
            <v>118.50394833333334</v>
          </cell>
          <cell r="J3532">
            <v>137.25758666666667</v>
          </cell>
          <cell r="K3532">
            <v>13.455683333333333</v>
          </cell>
        </row>
        <row r="3533">
          <cell r="A3533" t="str">
            <v>38316(D)</v>
          </cell>
          <cell r="D3533" t="str">
            <v>Other Monolithic         Integrated Circuits</v>
          </cell>
          <cell r="E3533">
            <v>99.999995833333344</v>
          </cell>
          <cell r="F3533">
            <v>105.58575500000001</v>
          </cell>
          <cell r="G3533">
            <v>104.28555083333333</v>
          </cell>
          <cell r="H3533">
            <v>113.06736666666666</v>
          </cell>
          <cell r="I3533">
            <v>118.50394833333334</v>
          </cell>
          <cell r="J3533">
            <v>137.25758666666667</v>
          </cell>
          <cell r="K3533">
            <v>13.455683333333333</v>
          </cell>
        </row>
        <row r="3534">
          <cell r="A3534" t="str">
            <v>38316(D)</v>
          </cell>
          <cell r="D3534" t="str">
            <v>Hybrid Integrated        Circuits</v>
          </cell>
          <cell r="E3534">
            <v>99.999995833333344</v>
          </cell>
          <cell r="F3534">
            <v>105.58575500000001</v>
          </cell>
          <cell r="G3534">
            <v>104.28555083333333</v>
          </cell>
          <cell r="H3534">
            <v>113.06736666666666</v>
          </cell>
          <cell r="I3534">
            <v>118.50394833333334</v>
          </cell>
          <cell r="J3534">
            <v>137.25758666666667</v>
          </cell>
          <cell r="K3534">
            <v>13.455683333333333</v>
          </cell>
        </row>
        <row r="3535">
          <cell r="A3535" t="str">
            <v>38316(D)</v>
          </cell>
          <cell r="D3535" t="str">
            <v>Electronic Micro-        Assemblies</v>
          </cell>
          <cell r="E3535">
            <v>99.999995833333344</v>
          </cell>
          <cell r="F3535">
            <v>105.58575500000001</v>
          </cell>
          <cell r="G3535">
            <v>104.28555083333333</v>
          </cell>
          <cell r="H3535">
            <v>113.06736666666666</v>
          </cell>
          <cell r="I3535">
            <v>118.50394833333334</v>
          </cell>
          <cell r="J3535">
            <v>137.25758666666667</v>
          </cell>
          <cell r="K3535">
            <v>13.455683333333333</v>
          </cell>
        </row>
        <row r="3536">
          <cell r="A3536" t="str">
            <v>38316(D)</v>
          </cell>
          <cell r="D3536" t="str">
            <v>Mounted Piezo-Electric   Crystals</v>
          </cell>
          <cell r="E3536">
            <v>100</v>
          </cell>
          <cell r="F3536">
            <v>100</v>
          </cell>
          <cell r="G3536">
            <v>100.08865249999999</v>
          </cell>
          <cell r="H3536">
            <v>105.230495</v>
          </cell>
          <cell r="I3536">
            <v>111.52482000000001</v>
          </cell>
          <cell r="J3536">
            <v>111.17021</v>
          </cell>
          <cell r="K3536">
            <v>9.2641841666666664</v>
          </cell>
        </row>
        <row r="3537">
          <cell r="A3537" t="str">
            <v>38316(D)</v>
          </cell>
          <cell r="D3537" t="str">
            <v>Parts For Diodes,Transis-Tors &amp; Sim. Semiconductordevices; Photosensitive  Devices; Light Emitting  Diodes,Piezo-Elect. Cryst</v>
          </cell>
          <cell r="E3537">
            <v>100.00000666666666</v>
          </cell>
          <cell r="F3537">
            <v>102.56711333333332</v>
          </cell>
          <cell r="G3537">
            <v>112.24598666666668</v>
          </cell>
          <cell r="H3537">
            <v>121.01769083333333</v>
          </cell>
          <cell r="I3537">
            <v>129.04023166666664</v>
          </cell>
          <cell r="J3537">
            <v>128.33558499999998</v>
          </cell>
          <cell r="K3537">
            <v>10.578100833333334</v>
          </cell>
        </row>
        <row r="3538">
          <cell r="A3538" t="str">
            <v>38316(D)</v>
          </cell>
          <cell r="D3538" t="str">
            <v>Parts For Electronic     Integrated Circuits And  Microassemblies</v>
          </cell>
          <cell r="E3538">
            <v>99.999993333333322</v>
          </cell>
          <cell r="F3538">
            <v>105.94364166666666</v>
          </cell>
          <cell r="G3538">
            <v>107.45371166666666</v>
          </cell>
          <cell r="H3538">
            <v>119.5200675</v>
          </cell>
          <cell r="I3538">
            <v>125.32589</v>
          </cell>
          <cell r="J3538">
            <v>150.12655583333333</v>
          </cell>
          <cell r="K3538">
            <v>15.195698333333333</v>
          </cell>
        </row>
        <row r="3539">
          <cell r="A3539" t="str">
            <v>38316(D)</v>
          </cell>
          <cell r="D3539" t="str">
            <v>Semi Conductor Frame (Lead Frame)</v>
          </cell>
          <cell r="E3539">
            <v>99.999995833333344</v>
          </cell>
          <cell r="F3539">
            <v>105.58575500000001</v>
          </cell>
          <cell r="G3539">
            <v>104.28555083333333</v>
          </cell>
          <cell r="H3539">
            <v>113.06736666666666</v>
          </cell>
          <cell r="I3539">
            <v>118.50394833333334</v>
          </cell>
          <cell r="J3539">
            <v>137.25758666666667</v>
          </cell>
          <cell r="K3539">
            <v>13.455683333333333</v>
          </cell>
        </row>
        <row r="3540">
          <cell r="A3540" t="str">
            <v>38528(D)</v>
          </cell>
          <cell r="D3540" t="str">
            <v>Other Primary Cells  And Primary Batteries</v>
          </cell>
          <cell r="E3540">
            <v>99.98661833333334</v>
          </cell>
          <cell r="F3540">
            <v>100.48946583333334</v>
          </cell>
          <cell r="G3540">
            <v>173.72950666666665</v>
          </cell>
          <cell r="H3540">
            <v>187.83981333333332</v>
          </cell>
          <cell r="I3540">
            <v>221.85808166666666</v>
          </cell>
          <cell r="J3540">
            <v>222.7919425</v>
          </cell>
          <cell r="K3540">
            <v>18.540605833333334</v>
          </cell>
        </row>
        <row r="3541">
          <cell r="A3541" t="str">
            <v>38527(D)</v>
          </cell>
          <cell r="D3541" t="str">
            <v>Battery, Motor Vehicles (New)</v>
          </cell>
          <cell r="E3541">
            <v>99.98661833333334</v>
          </cell>
          <cell r="F3541">
            <v>100.48946583333334</v>
          </cell>
          <cell r="G3541">
            <v>173.72950666666665</v>
          </cell>
          <cell r="H3541">
            <v>187.83981333333332</v>
          </cell>
          <cell r="I3541">
            <v>221.85808166666666</v>
          </cell>
          <cell r="J3541">
            <v>222.7919425</v>
          </cell>
          <cell r="K3541">
            <v>18.540605833333334</v>
          </cell>
        </row>
        <row r="3542">
          <cell r="A3542" t="str">
            <v>38527(D)</v>
          </cell>
          <cell r="D3542" t="str">
            <v>Other Nickel-Cadmium     Accumulators</v>
          </cell>
          <cell r="E3542">
            <v>99.98661833333334</v>
          </cell>
          <cell r="F3542">
            <v>100.48946583333334</v>
          </cell>
          <cell r="G3542">
            <v>173.72950666666665</v>
          </cell>
          <cell r="H3542">
            <v>187.83981333333332</v>
          </cell>
          <cell r="I3542">
            <v>221.85808166666666</v>
          </cell>
          <cell r="J3542">
            <v>222.7919425</v>
          </cell>
          <cell r="K3542">
            <v>18.540605833333334</v>
          </cell>
        </row>
        <row r="3543">
          <cell r="A3543" t="str">
            <v>38527(D)</v>
          </cell>
          <cell r="D3543" t="str">
            <v>Other Accumulators</v>
          </cell>
          <cell r="E3543">
            <v>99.98661833333334</v>
          </cell>
          <cell r="F3543">
            <v>100.48946583333334</v>
          </cell>
          <cell r="G3543">
            <v>173.72950666666665</v>
          </cell>
          <cell r="H3543">
            <v>187.83981333333332</v>
          </cell>
          <cell r="I3543">
            <v>221.85808166666666</v>
          </cell>
          <cell r="J3543">
            <v>222.7919425</v>
          </cell>
          <cell r="K3543">
            <v>18.540605833333334</v>
          </cell>
        </row>
        <row r="3544">
          <cell r="A3544" t="str">
            <v>38723(D)</v>
          </cell>
          <cell r="D3544" t="str">
            <v>Alternators</v>
          </cell>
          <cell r="E3544">
            <v>99.98661833333334</v>
          </cell>
          <cell r="F3544">
            <v>100.48946583333334</v>
          </cell>
          <cell r="G3544">
            <v>173.72950666666665</v>
          </cell>
          <cell r="H3544">
            <v>187.83981333333332</v>
          </cell>
          <cell r="I3544">
            <v>221.85808166666666</v>
          </cell>
          <cell r="J3544">
            <v>222.7919425</v>
          </cell>
          <cell r="K3544">
            <v>18.540605833333334</v>
          </cell>
        </row>
        <row r="3545">
          <cell r="A3545" t="str">
            <v>38522(D)</v>
          </cell>
          <cell r="D3545" t="str">
            <v>Spark Plug</v>
          </cell>
          <cell r="E3545">
            <v>99.98661833333334</v>
          </cell>
          <cell r="F3545">
            <v>100.48946583333334</v>
          </cell>
          <cell r="G3545">
            <v>173.72950666666665</v>
          </cell>
          <cell r="H3545">
            <v>187.83981333333332</v>
          </cell>
          <cell r="I3545">
            <v>221.85808166666666</v>
          </cell>
          <cell r="J3545">
            <v>222.7919425</v>
          </cell>
          <cell r="K3545">
            <v>18.540605833333334</v>
          </cell>
        </row>
        <row r="3546">
          <cell r="A3546" t="str">
            <v>38522(D)</v>
          </cell>
          <cell r="D3546" t="str">
            <v>Other Electrical Parts Of Machinery</v>
          </cell>
          <cell r="E3546">
            <v>99.98661833333334</v>
          </cell>
          <cell r="F3546">
            <v>100.48946583333334</v>
          </cell>
          <cell r="G3546">
            <v>173.72950666666665</v>
          </cell>
          <cell r="H3546">
            <v>187.83981333333332</v>
          </cell>
          <cell r="I3546">
            <v>221.85808166666666</v>
          </cell>
          <cell r="J3546">
            <v>222.7919425</v>
          </cell>
          <cell r="K3546">
            <v>18.540605833333334</v>
          </cell>
        </row>
        <row r="3547">
          <cell r="A3547" t="str">
            <v>38522(D)</v>
          </cell>
          <cell r="D3547" t="str">
            <v>Parts For Electric-      Ignition Or Starting     Equipment</v>
          </cell>
          <cell r="E3547">
            <v>99.98661833333334</v>
          </cell>
          <cell r="F3547">
            <v>100.48946583333334</v>
          </cell>
          <cell r="G3547">
            <v>173.72950666666665</v>
          </cell>
          <cell r="H3547">
            <v>187.83981333333332</v>
          </cell>
          <cell r="I3547">
            <v>221.85808166666666</v>
          </cell>
          <cell r="J3547">
            <v>222.7919425</v>
          </cell>
          <cell r="K3547">
            <v>18.540605833333334</v>
          </cell>
        </row>
        <row r="3548">
          <cell r="A3548" t="str">
            <v>38723(D)</v>
          </cell>
          <cell r="D3548" t="str">
            <v>Wiper Blades, Windscreen, Motor Vehicle</v>
          </cell>
          <cell r="E3548">
            <v>99.98661833333334</v>
          </cell>
          <cell r="F3548">
            <v>100.48946583333334</v>
          </cell>
          <cell r="G3548">
            <v>173.72950666666665</v>
          </cell>
          <cell r="H3548">
            <v>187.83981333333332</v>
          </cell>
          <cell r="I3548">
            <v>221.85808166666666</v>
          </cell>
          <cell r="J3548">
            <v>222.7919425</v>
          </cell>
          <cell r="K3548">
            <v>18.540605833333334</v>
          </cell>
        </row>
        <row r="3549">
          <cell r="A3549" t="str">
            <v>38521(D)</v>
          </cell>
          <cell r="D3549" t="str">
            <v>Fixed Capacitors For Use In 50/60 Hz Circuits And Having A Reactive Power  Capacity Of &gt; 0.5 Kvar   (Power Capacitors)</v>
          </cell>
          <cell r="E3549">
            <v>99.963650000000001</v>
          </cell>
          <cell r="F3549">
            <v>99.963650000000001</v>
          </cell>
          <cell r="G3549">
            <v>267.17557333333338</v>
          </cell>
          <cell r="H3549">
            <v>302.61723333333327</v>
          </cell>
          <cell r="I3549">
            <v>392.58450999999997</v>
          </cell>
          <cell r="J3549">
            <v>392.58450999999997</v>
          </cell>
          <cell r="K3549">
            <v>32.715375833333333</v>
          </cell>
        </row>
        <row r="3550">
          <cell r="A3550" t="str">
            <v>38521(D)</v>
          </cell>
          <cell r="D3550" t="str">
            <v>Aluminium Electrolytic   Fixed Capacitors</v>
          </cell>
          <cell r="E3550">
            <v>100.00002000000001</v>
          </cell>
          <cell r="F3550">
            <v>79.698065</v>
          </cell>
          <cell r="G3550">
            <v>116.90851000000002</v>
          </cell>
          <cell r="H3550">
            <v>114.58684916666665</v>
          </cell>
          <cell r="I3550">
            <v>133.6532575</v>
          </cell>
          <cell r="J3550">
            <v>148.03321</v>
          </cell>
          <cell r="K3550">
            <v>12.336100833333333</v>
          </cell>
        </row>
        <row r="3551">
          <cell r="A3551" t="str">
            <v>38521(D)</v>
          </cell>
          <cell r="D3551" t="str">
            <v>Ceramic Dielectric Multi-Layer Fixed Capacitors</v>
          </cell>
          <cell r="E3551">
            <v>99.98661833333334</v>
          </cell>
          <cell r="F3551">
            <v>100.48946583333334</v>
          </cell>
          <cell r="G3551">
            <v>173.72950666666665</v>
          </cell>
          <cell r="H3551">
            <v>187.83981333333332</v>
          </cell>
          <cell r="I3551">
            <v>221.85808166666666</v>
          </cell>
          <cell r="J3551">
            <v>222.7919425</v>
          </cell>
          <cell r="K3551">
            <v>18.540605833333334</v>
          </cell>
        </row>
        <row r="3552">
          <cell r="A3552" t="str">
            <v>38521(D)</v>
          </cell>
          <cell r="D3552" t="str">
            <v>Fixed Capacitors Of Othermaterials</v>
          </cell>
          <cell r="E3552">
            <v>100</v>
          </cell>
          <cell r="F3552">
            <v>106.82701666666667</v>
          </cell>
          <cell r="G3552">
            <v>100</v>
          </cell>
          <cell r="H3552">
            <v>101.28765749999999</v>
          </cell>
          <cell r="I3552">
            <v>109.03789999999999</v>
          </cell>
          <cell r="J3552">
            <v>109.03789999999999</v>
          </cell>
          <cell r="K3552">
            <v>9.0864916666666655</v>
          </cell>
        </row>
        <row r="3553">
          <cell r="A3553" t="str">
            <v>38521(D)</v>
          </cell>
          <cell r="D3553" t="str">
            <v>Variable Or Adjustable   (Pre-Set) Capacitors</v>
          </cell>
          <cell r="E3553">
            <v>99.98661833333334</v>
          </cell>
          <cell r="F3553">
            <v>100.48946583333334</v>
          </cell>
          <cell r="G3553">
            <v>173.72950666666665</v>
          </cell>
          <cell r="H3553">
            <v>187.83981333333332</v>
          </cell>
          <cell r="I3553">
            <v>221.85808166666666</v>
          </cell>
          <cell r="J3553">
            <v>222.7919425</v>
          </cell>
          <cell r="K3553">
            <v>18.540605833333334</v>
          </cell>
        </row>
        <row r="3554">
          <cell r="A3554" t="str">
            <v>38521(D)</v>
          </cell>
          <cell r="D3554" t="str">
            <v>Parts For Electric       Capacitors</v>
          </cell>
          <cell r="E3554">
            <v>100.00003666666667</v>
          </cell>
          <cell r="F3554">
            <v>98.196394166666664</v>
          </cell>
          <cell r="G3554">
            <v>118.33168749999999</v>
          </cell>
          <cell r="H3554">
            <v>128.21633333333332</v>
          </cell>
          <cell r="I3554">
            <v>118.81381916666666</v>
          </cell>
          <cell r="J3554">
            <v>118.59285</v>
          </cell>
          <cell r="K3554">
            <v>9.8827374999999993</v>
          </cell>
        </row>
        <row r="3555">
          <cell r="A3555" t="str">
            <v>38521(D)</v>
          </cell>
          <cell r="D3555" t="str">
            <v>Other Machines And       Apparatus, Having        Individual Functions, Nes</v>
          </cell>
          <cell r="E3555">
            <v>100.00087583333332</v>
          </cell>
          <cell r="F3555">
            <v>101.33655416666666</v>
          </cell>
          <cell r="G3555">
            <v>84.147879166666655</v>
          </cell>
          <cell r="H3555">
            <v>79.221188333333345</v>
          </cell>
          <cell r="I3555">
            <v>34.005118333333328</v>
          </cell>
          <cell r="J3555">
            <v>32.844610000000003</v>
          </cell>
          <cell r="K3555">
            <v>2.7370508333333334</v>
          </cell>
        </row>
        <row r="3556">
          <cell r="A3556" t="str">
            <v>38316(D)</v>
          </cell>
          <cell r="D3556" t="str">
            <v>Permanent Magnets And    Articles Of Metal</v>
          </cell>
          <cell r="E3556">
            <v>100.00387083333334</v>
          </cell>
          <cell r="F3556">
            <v>94.603101666666674</v>
          </cell>
          <cell r="G3556">
            <v>154.95634666666666</v>
          </cell>
          <cell r="H3556">
            <v>142.56255916666669</v>
          </cell>
          <cell r="I3556">
            <v>161.23973083333334</v>
          </cell>
          <cell r="J3556">
            <v>171.93443250000001</v>
          </cell>
          <cell r="K3556">
            <v>13.933810833333332</v>
          </cell>
        </row>
        <row r="3557">
          <cell r="A3557" t="str">
            <v>38316(D)</v>
          </cell>
          <cell r="D3557" t="str">
            <v>Other Permanent Magnets</v>
          </cell>
          <cell r="E3557">
            <v>99.98661833333334</v>
          </cell>
          <cell r="F3557">
            <v>100.48946583333334</v>
          </cell>
          <cell r="G3557">
            <v>173.72950666666665</v>
          </cell>
          <cell r="H3557">
            <v>187.83981333333332</v>
          </cell>
          <cell r="I3557">
            <v>221.85808166666666</v>
          </cell>
          <cell r="J3557">
            <v>222.7919425</v>
          </cell>
          <cell r="K3557">
            <v>18.540605833333334</v>
          </cell>
        </row>
        <row r="3558">
          <cell r="A3558" t="str">
            <v>38535(D)</v>
          </cell>
          <cell r="D3558" t="str">
            <v>Burglar Alarm, Electric</v>
          </cell>
          <cell r="E3558">
            <v>99.98661833333334</v>
          </cell>
          <cell r="F3558">
            <v>100.48946583333334</v>
          </cell>
          <cell r="G3558">
            <v>173.72950666666665</v>
          </cell>
          <cell r="H3558">
            <v>187.83981333333332</v>
          </cell>
          <cell r="I3558">
            <v>221.85808166666666</v>
          </cell>
          <cell r="J3558">
            <v>222.7919425</v>
          </cell>
          <cell r="K3558">
            <v>18.540605833333334</v>
          </cell>
        </row>
        <row r="3559">
          <cell r="A3559" t="str">
            <v>38535(D)</v>
          </cell>
          <cell r="D3559" t="str">
            <v>Indicator Panels Incorp  Liquid Crystal Devices   Or Light Emitting Diodes</v>
          </cell>
          <cell r="E3559">
            <v>100</v>
          </cell>
          <cell r="F3559">
            <v>94.58865999999999</v>
          </cell>
          <cell r="G3559">
            <v>155.01322500000001</v>
          </cell>
          <cell r="H3559">
            <v>170.35966249999998</v>
          </cell>
          <cell r="I3559">
            <v>131.62362833333333</v>
          </cell>
          <cell r="J3559">
            <v>127.65794999999999</v>
          </cell>
          <cell r="K3559">
            <v>10.6381625</v>
          </cell>
        </row>
        <row r="3560">
          <cell r="A3560" t="str">
            <v>38535(D)</v>
          </cell>
          <cell r="D3560" t="str">
            <v>Thermistor Sensor</v>
          </cell>
          <cell r="E3560">
            <v>99.98661833333334</v>
          </cell>
          <cell r="F3560">
            <v>100.48946583333334</v>
          </cell>
          <cell r="G3560">
            <v>173.72950666666665</v>
          </cell>
          <cell r="H3560">
            <v>187.83981333333332</v>
          </cell>
          <cell r="I3560">
            <v>221.85808166666666</v>
          </cell>
          <cell r="J3560">
            <v>222.7919425</v>
          </cell>
          <cell r="K3560">
            <v>18.540605833333334</v>
          </cell>
        </row>
        <row r="3561">
          <cell r="A3561" t="str">
            <v>38535(D)</v>
          </cell>
          <cell r="D3561" t="str">
            <v>Parts For Electric Sound And Visual Signalling    Apparatus</v>
          </cell>
          <cell r="E3561">
            <v>100</v>
          </cell>
          <cell r="F3561">
            <v>94.596950000000007</v>
          </cell>
          <cell r="G3561">
            <v>155.03268</v>
          </cell>
          <cell r="H3561">
            <v>141.91721000000001</v>
          </cell>
          <cell r="I3561">
            <v>141.91721000000001</v>
          </cell>
          <cell r="J3561">
            <v>141.91721000000001</v>
          </cell>
          <cell r="K3561">
            <v>11.826434166666667</v>
          </cell>
        </row>
        <row r="3562">
          <cell r="A3562" t="str">
            <v>38531(D)</v>
          </cell>
          <cell r="D3562" t="str">
            <v>Electrodes (New)</v>
          </cell>
          <cell r="E3562">
            <v>99.98661833333334</v>
          </cell>
          <cell r="F3562">
            <v>100.48946583333334</v>
          </cell>
          <cell r="G3562">
            <v>173.72950666666665</v>
          </cell>
          <cell r="H3562">
            <v>187.83981333333332</v>
          </cell>
          <cell r="I3562">
            <v>221.85808166666666</v>
          </cell>
          <cell r="J3562">
            <v>222.7919425</v>
          </cell>
          <cell r="K3562">
            <v>18.540605833333334</v>
          </cell>
        </row>
        <row r="3563">
          <cell r="A3563" t="str">
            <v>38731(D)</v>
          </cell>
          <cell r="D3563" t="str">
            <v>Motor Cars, Including    Station Wagons, Sports &amp; Racing Cars, Of A Cyl. Cp&gt; 1500 Cc But N.E 2000 Ccckd</v>
          </cell>
          <cell r="E3563">
            <v>99.999999166666669</v>
          </cell>
          <cell r="F3563">
            <v>122.04959083333334</v>
          </cell>
          <cell r="G3563">
            <v>102.31160333333334</v>
          </cell>
          <cell r="H3563">
            <v>86.305413333333334</v>
          </cell>
          <cell r="I3563">
            <v>84.086190000000002</v>
          </cell>
          <cell r="J3563">
            <v>84.123379999999997</v>
          </cell>
          <cell r="K3563">
            <v>7.0102816666666667</v>
          </cell>
        </row>
        <row r="3564">
          <cell r="A3564" t="str">
            <v>38731(D)</v>
          </cell>
          <cell r="D3564" t="str">
            <v>Motor Cars, Including    Station Wagons, Sports &amp; Racing Cars, Of A Cyl. Cp2000 Cc But N.E 2500 Cc, Ckd</v>
          </cell>
          <cell r="E3564">
            <v>99.999998333333338</v>
          </cell>
          <cell r="F3564">
            <v>122.04958166666665</v>
          </cell>
          <cell r="G3564">
            <v>102.31159916666667</v>
          </cell>
          <cell r="H3564">
            <v>110.77468666666668</v>
          </cell>
          <cell r="I3564">
            <v>110.20094333333334</v>
          </cell>
          <cell r="J3564">
            <v>108.27708416666665</v>
          </cell>
          <cell r="K3564">
            <v>9.1640199999999989</v>
          </cell>
        </row>
        <row r="3565">
          <cell r="A3565" t="str">
            <v>38731(D)</v>
          </cell>
          <cell r="D3565" t="str">
            <v>Motor Cars, Including    Station Wagons, Sports &amp; Racing Cars, Of A Cyl. Cp2500 Cc But N.E 3000 Cc, Ckd</v>
          </cell>
          <cell r="E3565">
            <v>100.00000249999999</v>
          </cell>
          <cell r="F3565">
            <v>114.40934000000001</v>
          </cell>
          <cell r="G3565">
            <v>98.209357499999996</v>
          </cell>
          <cell r="H3565">
            <v>86.299059999999997</v>
          </cell>
          <cell r="I3565">
            <v>87.398801666666671</v>
          </cell>
          <cell r="J3565">
            <v>83.85584999999999</v>
          </cell>
          <cell r="K3565">
            <v>7.048704166666667</v>
          </cell>
        </row>
        <row r="3566">
          <cell r="A3566" t="str">
            <v>38712(D)</v>
          </cell>
          <cell r="D3566" t="str">
            <v>Van</v>
          </cell>
          <cell r="E3566">
            <v>100.00000249999999</v>
          </cell>
          <cell r="F3566">
            <v>114.40934000000001</v>
          </cell>
          <cell r="G3566">
            <v>98.209357499999996</v>
          </cell>
          <cell r="H3566">
            <v>86.299059999999997</v>
          </cell>
          <cell r="I3566">
            <v>87.398801666666671</v>
          </cell>
          <cell r="J3566">
            <v>83.85584999999999</v>
          </cell>
          <cell r="K3566">
            <v>7.048704166666667</v>
          </cell>
        </row>
        <row r="3567">
          <cell r="A3567" t="e">
            <v>#N/A</v>
          </cell>
          <cell r="D3567" t="str">
            <v>Passenger Car 1,000 C.C. And Below</v>
          </cell>
          <cell r="E3567">
            <v>100.00000249999999</v>
          </cell>
          <cell r="F3567">
            <v>114.40934000000001</v>
          </cell>
          <cell r="G3567">
            <v>98.209357499999996</v>
          </cell>
          <cell r="H3567">
            <v>86.299059999999997</v>
          </cell>
          <cell r="I3567">
            <v>87.398801666666671</v>
          </cell>
          <cell r="J3567">
            <v>83.85584999999999</v>
          </cell>
          <cell r="K3567">
            <v>7.048704166666667</v>
          </cell>
        </row>
        <row r="3568">
          <cell r="A3568" t="str">
            <v>38731(D)</v>
          </cell>
          <cell r="D3568" t="str">
            <v>Motor Cars, Including    Station Wagons, Sports &amp; Racing Cars,             N.E 1000 Cc., Ckd.</v>
          </cell>
          <cell r="E3568">
            <v>100.00000249999999</v>
          </cell>
          <cell r="F3568">
            <v>109.44249916666666</v>
          </cell>
          <cell r="G3568">
            <v>92.006366666666665</v>
          </cell>
          <cell r="H3568">
            <v>68.461911666666666</v>
          </cell>
          <cell r="I3568">
            <v>72.279508333333339</v>
          </cell>
          <cell r="J3568">
            <v>64.950706666666662</v>
          </cell>
          <cell r="K3568">
            <v>5.451856666666667</v>
          </cell>
        </row>
        <row r="3569">
          <cell r="A3569" t="str">
            <v>38731(D)</v>
          </cell>
          <cell r="D3569" t="str">
            <v>Motor Vehicles, Includingstation Wagons And Racingcars, Spark-Ignition     Engine, &gt; 1000 Cc But    &lt; 1500 Cc, Ckd</v>
          </cell>
          <cell r="E3569">
            <v>100.00000249999999</v>
          </cell>
          <cell r="F3569">
            <v>114.40934000000001</v>
          </cell>
          <cell r="G3569">
            <v>98.209357499999996</v>
          </cell>
          <cell r="H3569">
            <v>86.299059999999997</v>
          </cell>
          <cell r="I3569">
            <v>87.398801666666671</v>
          </cell>
          <cell r="J3569">
            <v>83.85584999999999</v>
          </cell>
          <cell r="K3569">
            <v>7.048704166666667</v>
          </cell>
        </row>
        <row r="3570">
          <cell r="A3570" t="str">
            <v>38732(D)</v>
          </cell>
          <cell r="D3570" t="str">
            <v>4 Wd Vehicles, O/T Motor  Cars, Station  Wagons,  Sports &amp; Racing Cars     Exc. 1000 Cc.,  But N.E. 1500 Cc., Ckd</v>
          </cell>
          <cell r="E3570">
            <v>99.999999166666669</v>
          </cell>
          <cell r="F3570">
            <v>100.17471416666665</v>
          </cell>
          <cell r="G3570">
            <v>92.965689999999995</v>
          </cell>
          <cell r="H3570">
            <v>105.54857999999999</v>
          </cell>
          <cell r="I3570">
            <v>113.18743499999999</v>
          </cell>
          <cell r="J3570">
            <v>103.93383416666667</v>
          </cell>
          <cell r="K3570">
            <v>8.9627475000000008</v>
          </cell>
        </row>
        <row r="3571">
          <cell r="A3571" t="str">
            <v>38731(D)</v>
          </cell>
          <cell r="D3571" t="str">
            <v>Motor Cars, Including    Station Wagons, Sports &amp; Racing Cars,             Exc. 1000 Cc.,  But N. E. 1500 Cc, Ckd</v>
          </cell>
          <cell r="E3571">
            <v>100.00000249999999</v>
          </cell>
          <cell r="F3571">
            <v>114.40934000000001</v>
          </cell>
          <cell r="G3571">
            <v>98.209357499999996</v>
          </cell>
          <cell r="H3571">
            <v>86.299059999999997</v>
          </cell>
          <cell r="I3571">
            <v>87.398801666666671</v>
          </cell>
          <cell r="J3571">
            <v>83.85584999999999</v>
          </cell>
          <cell r="K3571">
            <v>7.048704166666667</v>
          </cell>
        </row>
        <row r="3572">
          <cell r="A3572" t="str">
            <v>38711(D)</v>
          </cell>
          <cell r="D3572" t="str">
            <v>Passenger Car 1000 -1,600 C.C.</v>
          </cell>
          <cell r="E3572">
            <v>100.00000249999999</v>
          </cell>
          <cell r="F3572">
            <v>114.40934000000001</v>
          </cell>
          <cell r="G3572">
            <v>98.209357499999996</v>
          </cell>
          <cell r="H3572">
            <v>86.299059999999997</v>
          </cell>
          <cell r="I3572">
            <v>87.398801666666671</v>
          </cell>
          <cell r="J3572">
            <v>83.85584999999999</v>
          </cell>
          <cell r="K3572">
            <v>7.048704166666667</v>
          </cell>
        </row>
        <row r="3573">
          <cell r="A3573" t="str">
            <v>38735(D)</v>
          </cell>
          <cell r="D3573" t="str">
            <v>Passenger Car 1,600 C.C. And Above</v>
          </cell>
          <cell r="E3573">
            <v>100.00000249999999</v>
          </cell>
          <cell r="F3573">
            <v>114.40934000000001</v>
          </cell>
          <cell r="G3573">
            <v>98.209357499999996</v>
          </cell>
          <cell r="H3573">
            <v>86.299059999999997</v>
          </cell>
          <cell r="I3573">
            <v>87.398801666666671</v>
          </cell>
          <cell r="J3573">
            <v>83.85584999999999</v>
          </cell>
          <cell r="K3573">
            <v>7.048704166666667</v>
          </cell>
        </row>
        <row r="3574">
          <cell r="A3574" t="e">
            <v>#N/A</v>
          </cell>
          <cell r="D3574" t="str">
            <v>Four Wheel Drive (Eg. Land Rover, Trooper, Jeep)</v>
          </cell>
          <cell r="E3574">
            <v>100.00000249999999</v>
          </cell>
          <cell r="F3574">
            <v>114.40934000000001</v>
          </cell>
          <cell r="G3574">
            <v>98.209357499999996</v>
          </cell>
          <cell r="H3574">
            <v>86.299059999999997</v>
          </cell>
          <cell r="I3574">
            <v>87.398801666666671</v>
          </cell>
          <cell r="J3574">
            <v>83.85584999999999</v>
          </cell>
          <cell r="K3574">
            <v>7.048704166666667</v>
          </cell>
        </row>
        <row r="3575">
          <cell r="A3575" t="str">
            <v>38731(D)</v>
          </cell>
          <cell r="D3575" t="str">
            <v>Other Vehicles, O/T 4 Wd &amp; Motor Cars,  Of A      Cylinder Capacity        Exc. 1500 Cc., But N.E   1800 Cc., Ckd</v>
          </cell>
          <cell r="E3575">
            <v>100.00000083333333</v>
          </cell>
          <cell r="F3575">
            <v>97.851984999999999</v>
          </cell>
          <cell r="G3575">
            <v>106.22080749999999</v>
          </cell>
          <cell r="H3575">
            <v>103.61379333333333</v>
          </cell>
          <cell r="I3575">
            <v>104.14358333333332</v>
          </cell>
          <cell r="J3575">
            <v>104.145</v>
          </cell>
          <cell r="K3575">
            <v>8.6787500000000009</v>
          </cell>
        </row>
        <row r="3576">
          <cell r="A3576" t="str">
            <v>38732(D)</v>
          </cell>
          <cell r="D3576" t="str">
            <v>Other Vehicles, With     Compression-Ignition     Engine, G.V.W. Not Exd   5 Tonnes, Ckd</v>
          </cell>
          <cell r="E3576">
            <v>99.999999166666669</v>
          </cell>
          <cell r="F3576">
            <v>83.852855000000005</v>
          </cell>
          <cell r="G3576">
            <v>75.450363333333328</v>
          </cell>
          <cell r="H3576">
            <v>99.025000833333323</v>
          </cell>
          <cell r="I3576">
            <v>101.54325166666665</v>
          </cell>
          <cell r="J3576">
            <v>101.00394999999999</v>
          </cell>
          <cell r="K3576">
            <v>8.416995833333333</v>
          </cell>
        </row>
        <row r="3577">
          <cell r="A3577" t="str">
            <v>38715(D)</v>
          </cell>
          <cell r="D3577" t="str">
            <v>Truck &amp; Lorry (New)</v>
          </cell>
          <cell r="E3577">
            <v>99.999999166666669</v>
          </cell>
          <cell r="F3577">
            <v>83.852855000000005</v>
          </cell>
          <cell r="G3577">
            <v>75.450363333333328</v>
          </cell>
          <cell r="H3577">
            <v>99.025000833333323</v>
          </cell>
          <cell r="I3577">
            <v>101.54325166666665</v>
          </cell>
          <cell r="J3577">
            <v>101.00394999999999</v>
          </cell>
          <cell r="K3577">
            <v>8.416995833333333</v>
          </cell>
        </row>
        <row r="3578">
          <cell r="A3578" t="str">
            <v>38712(D)</v>
          </cell>
          <cell r="D3578" t="str">
            <v>Bus And Coach</v>
          </cell>
          <cell r="E3578">
            <v>100</v>
          </cell>
          <cell r="F3578">
            <v>101.97329833333332</v>
          </cell>
          <cell r="G3578">
            <v>101.97678166666667</v>
          </cell>
          <cell r="H3578">
            <v>133.91566416666666</v>
          </cell>
          <cell r="I3578">
            <v>133.71205083333334</v>
          </cell>
          <cell r="J3578">
            <v>134.38422916666667</v>
          </cell>
          <cell r="K3578">
            <v>11.210208333333334</v>
          </cell>
        </row>
        <row r="3579">
          <cell r="A3579" t="str">
            <v>38735(D)</v>
          </cell>
          <cell r="D3579" t="str">
            <v>Road Tractors For Semi-  Trailers, Completely     Knocked Down</v>
          </cell>
          <cell r="E3579">
            <v>100</v>
          </cell>
          <cell r="F3579">
            <v>101.97329833333332</v>
          </cell>
          <cell r="G3579">
            <v>101.97678166666667</v>
          </cell>
          <cell r="H3579">
            <v>133.91566416666666</v>
          </cell>
          <cell r="I3579">
            <v>133.71205083333334</v>
          </cell>
          <cell r="J3579">
            <v>134.38422916666667</v>
          </cell>
          <cell r="K3579">
            <v>11.210208333333334</v>
          </cell>
        </row>
        <row r="3580">
          <cell r="A3580" t="str">
            <v>38319(D)</v>
          </cell>
          <cell r="D3580" t="str">
            <v>Telephone (Mobile) -New</v>
          </cell>
          <cell r="E3580">
            <v>100.00000249999999</v>
          </cell>
          <cell r="F3580">
            <v>112.15693333333333</v>
          </cell>
          <cell r="G3580">
            <v>97.011252499999998</v>
          </cell>
          <cell r="H3580">
            <v>89.302817500000018</v>
          </cell>
          <cell r="I3580">
            <v>95.808481666666665</v>
          </cell>
          <cell r="J3580">
            <v>104.95872166666668</v>
          </cell>
          <cell r="K3580">
            <v>8.7984041666666677</v>
          </cell>
        </row>
        <row r="3581">
          <cell r="A3581" t="str">
            <v>38722(D)</v>
          </cell>
          <cell r="D3581" t="str">
            <v>Bodies For Buses</v>
          </cell>
          <cell r="E3581">
            <v>100.00000249999999</v>
          </cell>
          <cell r="F3581">
            <v>112.15693333333333</v>
          </cell>
          <cell r="G3581">
            <v>97.011252499999998</v>
          </cell>
          <cell r="H3581">
            <v>89.302817500000018</v>
          </cell>
          <cell r="I3581">
            <v>95.808481666666665</v>
          </cell>
          <cell r="J3581">
            <v>104.95872166666668</v>
          </cell>
          <cell r="K3581">
            <v>8.7984041666666677</v>
          </cell>
        </row>
        <row r="3582">
          <cell r="A3582" t="str">
            <v>38722(D)</v>
          </cell>
          <cell r="D3582" t="str">
            <v>Bodies For Lorries (New)</v>
          </cell>
          <cell r="E3582">
            <v>100.00000249999999</v>
          </cell>
          <cell r="F3582">
            <v>112.15693333333333</v>
          </cell>
          <cell r="G3582">
            <v>97.011252499999998</v>
          </cell>
          <cell r="H3582">
            <v>89.302817500000018</v>
          </cell>
          <cell r="I3582">
            <v>95.808481666666665</v>
          </cell>
          <cell r="J3582">
            <v>104.95872166666668</v>
          </cell>
          <cell r="K3582">
            <v>8.7984041666666677</v>
          </cell>
        </row>
        <row r="3583">
          <cell r="A3583" t="str">
            <v>38723(D)</v>
          </cell>
          <cell r="D3583" t="str">
            <v>Bumpers</v>
          </cell>
          <cell r="E3583">
            <v>100.00000249999999</v>
          </cell>
          <cell r="F3583">
            <v>112.15693333333333</v>
          </cell>
          <cell r="G3583">
            <v>97.011252499999998</v>
          </cell>
          <cell r="H3583">
            <v>89.302817500000018</v>
          </cell>
          <cell r="I3583">
            <v>95.808481666666665</v>
          </cell>
          <cell r="J3583">
            <v>104.95872166666668</v>
          </cell>
          <cell r="K3583">
            <v>8.7984041666666677</v>
          </cell>
        </row>
        <row r="3584">
          <cell r="A3584" t="str">
            <v>38723(D)</v>
          </cell>
          <cell r="D3584" t="str">
            <v>Safety Belts (New)</v>
          </cell>
          <cell r="E3584">
            <v>100.00000249999999</v>
          </cell>
          <cell r="F3584">
            <v>112.15693333333333</v>
          </cell>
          <cell r="G3584">
            <v>97.011252499999998</v>
          </cell>
          <cell r="H3584">
            <v>89.302817500000018</v>
          </cell>
          <cell r="I3584">
            <v>95.808481666666665</v>
          </cell>
          <cell r="J3584">
            <v>104.95872166666668</v>
          </cell>
          <cell r="K3584">
            <v>8.7984041666666677</v>
          </cell>
        </row>
        <row r="3585">
          <cell r="A3585" t="str">
            <v>38723(D)</v>
          </cell>
          <cell r="D3585" t="str">
            <v>Leaf Spring For Automobile</v>
          </cell>
          <cell r="E3585">
            <v>100.00000249999999</v>
          </cell>
          <cell r="F3585">
            <v>112.15693333333333</v>
          </cell>
          <cell r="G3585">
            <v>97.011252499999998</v>
          </cell>
          <cell r="H3585">
            <v>89.302817500000018</v>
          </cell>
          <cell r="I3585">
            <v>95.808481666666665</v>
          </cell>
          <cell r="J3585">
            <v>104.95872166666668</v>
          </cell>
          <cell r="K3585">
            <v>8.7984041666666677</v>
          </cell>
        </row>
        <row r="3586">
          <cell r="A3586" t="str">
            <v>36416(D)</v>
          </cell>
          <cell r="D3586" t="str">
            <v>Bonded Shoe</v>
          </cell>
          <cell r="E3586">
            <v>100.00000249999999</v>
          </cell>
          <cell r="F3586">
            <v>112.15693333333333</v>
          </cell>
          <cell r="G3586">
            <v>97.011252499999998</v>
          </cell>
          <cell r="H3586">
            <v>89.302817500000018</v>
          </cell>
          <cell r="I3586">
            <v>95.808481666666665</v>
          </cell>
          <cell r="J3586">
            <v>104.95872166666668</v>
          </cell>
          <cell r="K3586">
            <v>8.7984041666666677</v>
          </cell>
        </row>
        <row r="3587">
          <cell r="A3587" t="str">
            <v>38723(D)</v>
          </cell>
          <cell r="D3587" t="str">
            <v>Brake Motor Vehicle</v>
          </cell>
          <cell r="E3587">
            <v>100.00000249999999</v>
          </cell>
          <cell r="F3587">
            <v>112.15693333333333</v>
          </cell>
          <cell r="G3587">
            <v>97.011252499999998</v>
          </cell>
          <cell r="H3587">
            <v>89.302817500000018</v>
          </cell>
          <cell r="I3587">
            <v>95.808481666666665</v>
          </cell>
          <cell r="J3587">
            <v>104.95872166666668</v>
          </cell>
          <cell r="K3587">
            <v>8.7984041666666677</v>
          </cell>
        </row>
        <row r="3588">
          <cell r="A3588" t="str">
            <v>38723(D)</v>
          </cell>
          <cell r="D3588" t="str">
            <v>Gear Motor Vehicle</v>
          </cell>
          <cell r="E3588">
            <v>100.00000249999999</v>
          </cell>
          <cell r="F3588">
            <v>112.15693333333333</v>
          </cell>
          <cell r="G3588">
            <v>97.011252499999998</v>
          </cell>
          <cell r="H3588">
            <v>89.302817500000018</v>
          </cell>
          <cell r="I3588">
            <v>95.808481666666665</v>
          </cell>
          <cell r="J3588">
            <v>104.95872166666668</v>
          </cell>
          <cell r="K3588">
            <v>8.7984041666666677</v>
          </cell>
        </row>
        <row r="3589">
          <cell r="A3589" t="str">
            <v>38723(D)</v>
          </cell>
          <cell r="D3589" t="str">
            <v>Wheel Hub</v>
          </cell>
          <cell r="E3589">
            <v>100.00000249999999</v>
          </cell>
          <cell r="F3589">
            <v>112.15693333333333</v>
          </cell>
          <cell r="G3589">
            <v>97.011252499999998</v>
          </cell>
          <cell r="H3589">
            <v>89.302817500000018</v>
          </cell>
          <cell r="I3589">
            <v>95.808481666666665</v>
          </cell>
          <cell r="J3589">
            <v>104.95872166666668</v>
          </cell>
          <cell r="K3589">
            <v>8.7984041666666677</v>
          </cell>
        </row>
        <row r="3590">
          <cell r="A3590" t="str">
            <v>38723(D)</v>
          </cell>
          <cell r="D3590" t="str">
            <v>Shock Absorber (New)</v>
          </cell>
          <cell r="E3590">
            <v>100.00000249999999</v>
          </cell>
          <cell r="F3590">
            <v>112.15693333333333</v>
          </cell>
          <cell r="G3590">
            <v>97.011252499999998</v>
          </cell>
          <cell r="H3590">
            <v>89.302817500000018</v>
          </cell>
          <cell r="I3590">
            <v>95.808481666666665</v>
          </cell>
          <cell r="J3590">
            <v>104.95872166666668</v>
          </cell>
          <cell r="K3590">
            <v>8.7984041666666677</v>
          </cell>
        </row>
        <row r="3591">
          <cell r="A3591" t="str">
            <v>38723(D)</v>
          </cell>
          <cell r="D3591" t="str">
            <v>Radiator And Radiator Parts</v>
          </cell>
          <cell r="E3591">
            <v>100.00000249999999</v>
          </cell>
          <cell r="F3591">
            <v>112.15693333333333</v>
          </cell>
          <cell r="G3591">
            <v>97.011252499999998</v>
          </cell>
          <cell r="H3591">
            <v>89.302817500000018</v>
          </cell>
          <cell r="I3591">
            <v>95.808481666666665</v>
          </cell>
          <cell r="J3591">
            <v>104.95872166666668</v>
          </cell>
          <cell r="K3591">
            <v>8.7984041666666677</v>
          </cell>
        </row>
        <row r="3592">
          <cell r="A3592" t="str">
            <v>38723(D)</v>
          </cell>
          <cell r="D3592" t="str">
            <v>Silencer &amp; Exhaust Pipes</v>
          </cell>
          <cell r="E3592">
            <v>100.00000249999999</v>
          </cell>
          <cell r="F3592">
            <v>112.15693333333333</v>
          </cell>
          <cell r="G3592">
            <v>97.011252499999998</v>
          </cell>
          <cell r="H3592">
            <v>89.302817500000018</v>
          </cell>
          <cell r="I3592">
            <v>95.808481666666665</v>
          </cell>
          <cell r="J3592">
            <v>104.95872166666668</v>
          </cell>
          <cell r="K3592">
            <v>8.7984041666666677</v>
          </cell>
        </row>
        <row r="3593">
          <cell r="A3593" t="str">
            <v>38723(D)</v>
          </cell>
          <cell r="D3593" t="str">
            <v>Steering (New)</v>
          </cell>
          <cell r="E3593">
            <v>100.00000249999999</v>
          </cell>
          <cell r="F3593">
            <v>112.15693333333333</v>
          </cell>
          <cell r="G3593">
            <v>97.011252499999998</v>
          </cell>
          <cell r="H3593">
            <v>89.302817500000018</v>
          </cell>
          <cell r="I3593">
            <v>95.808481666666665</v>
          </cell>
          <cell r="J3593">
            <v>104.95872166666668</v>
          </cell>
          <cell r="K3593">
            <v>8.7984041666666677</v>
          </cell>
        </row>
        <row r="3594">
          <cell r="A3594" t="str">
            <v>38723(D)</v>
          </cell>
          <cell r="D3594" t="str">
            <v>Other Parts &amp; Accessoriesfor Motor Vehicles Fall- Ing Within Headings Nos. 8702, 8703, 8704 &amp; 8705</v>
          </cell>
          <cell r="E3594">
            <v>100.00000249999999</v>
          </cell>
          <cell r="F3594">
            <v>112.15693333333333</v>
          </cell>
          <cell r="G3594">
            <v>97.011252499999998</v>
          </cell>
          <cell r="H3594">
            <v>89.302817500000018</v>
          </cell>
          <cell r="I3594">
            <v>95.808481666666665</v>
          </cell>
          <cell r="J3594">
            <v>104.95872166666668</v>
          </cell>
          <cell r="K3594">
            <v>8.7984041666666677</v>
          </cell>
        </row>
        <row r="3595">
          <cell r="A3595" t="str">
            <v>38811(D)</v>
          </cell>
          <cell r="D3595" t="str">
            <v>Motor Cycles &amp; Scooters</v>
          </cell>
          <cell r="E3595">
            <v>100.00000250000001</v>
          </cell>
          <cell r="F3595">
            <v>112.81923999999999</v>
          </cell>
          <cell r="G3595">
            <v>101.60223083333332</v>
          </cell>
          <cell r="H3595">
            <v>108.87486000000001</v>
          </cell>
          <cell r="I3595">
            <v>184.05605833333337</v>
          </cell>
          <cell r="J3595">
            <v>353.58749166666661</v>
          </cell>
          <cell r="K3595">
            <v>29.465968333333336</v>
          </cell>
        </row>
        <row r="3596">
          <cell r="A3596" t="str">
            <v>38814(D)</v>
          </cell>
          <cell r="D3596" t="str">
            <v>Motorcycle Spokes</v>
          </cell>
          <cell r="E3596">
            <v>100.00000250000001</v>
          </cell>
          <cell r="F3596">
            <v>112.81923999999999</v>
          </cell>
          <cell r="G3596">
            <v>101.60223083333332</v>
          </cell>
          <cell r="H3596">
            <v>108.87486000000001</v>
          </cell>
          <cell r="I3596">
            <v>184.05605833333337</v>
          </cell>
          <cell r="J3596">
            <v>353.58749166666661</v>
          </cell>
          <cell r="K3596">
            <v>29.465968333333336</v>
          </cell>
        </row>
        <row r="3597">
          <cell r="A3597" t="str">
            <v>38814(D)</v>
          </cell>
          <cell r="D3597" t="str">
            <v>Other Parts &amp; Accessoriesof Motorcycles</v>
          </cell>
          <cell r="E3597">
            <v>100.00000250000001</v>
          </cell>
          <cell r="F3597">
            <v>112.81923999999999</v>
          </cell>
          <cell r="G3597">
            <v>101.60223083333332</v>
          </cell>
          <cell r="H3597">
            <v>108.87486000000001</v>
          </cell>
          <cell r="I3597">
            <v>184.05605833333337</v>
          </cell>
          <cell r="J3597">
            <v>353.58749166666661</v>
          </cell>
          <cell r="K3597">
            <v>29.465968333333336</v>
          </cell>
        </row>
        <row r="3598">
          <cell r="A3598" t="str">
            <v>38814(D)</v>
          </cell>
          <cell r="D3598" t="str">
            <v>Motorcycle Engines (New)</v>
          </cell>
          <cell r="E3598">
            <v>100.00000250000001</v>
          </cell>
          <cell r="F3598">
            <v>112.81923999999999</v>
          </cell>
          <cell r="G3598">
            <v>101.60223083333332</v>
          </cell>
          <cell r="H3598">
            <v>108.87486000000001</v>
          </cell>
          <cell r="I3598">
            <v>184.05605833333337</v>
          </cell>
          <cell r="J3598">
            <v>353.58749166666661</v>
          </cell>
          <cell r="K3598">
            <v>29.465968333333336</v>
          </cell>
        </row>
        <row r="3599">
          <cell r="A3599" t="str">
            <v>38918(D)</v>
          </cell>
          <cell r="D3599" t="str">
            <v>Aeroplanes And Other     Aircraft, Of An Unladen  Weight Exceeding 15000 Kg</v>
          </cell>
          <cell r="E3599">
            <v>99.999443333333332</v>
          </cell>
          <cell r="F3599">
            <v>104.73378750000001</v>
          </cell>
          <cell r="G3599">
            <v>103.32552833333332</v>
          </cell>
          <cell r="H3599">
            <v>107.88933583333335</v>
          </cell>
          <cell r="I3599">
            <v>113.98396416666667</v>
          </cell>
          <cell r="J3599">
            <v>123.51486416666665</v>
          </cell>
          <cell r="K3599">
            <v>11.090638333333333</v>
          </cell>
        </row>
        <row r="3600">
          <cell r="A3600" t="str">
            <v>38921(D)</v>
          </cell>
          <cell r="D3600" t="str">
            <v>Other Parts Of Aeroplanesor Helicopters</v>
          </cell>
          <cell r="E3600">
            <v>99.999443333333332</v>
          </cell>
          <cell r="F3600">
            <v>104.73378750000001</v>
          </cell>
          <cell r="G3600">
            <v>103.32552833333332</v>
          </cell>
          <cell r="H3600">
            <v>107.88933583333335</v>
          </cell>
          <cell r="I3600">
            <v>113.98396416666667</v>
          </cell>
          <cell r="J3600">
            <v>123.51486416666665</v>
          </cell>
          <cell r="K3600">
            <v>11.090638333333333</v>
          </cell>
        </row>
        <row r="3601">
          <cell r="A3601" t="str">
            <v>38921(D)</v>
          </cell>
          <cell r="D3601" t="str">
            <v>Parts For Aircraft And   Associated Equipment</v>
          </cell>
          <cell r="E3601">
            <v>99.999443333333332</v>
          </cell>
          <cell r="F3601">
            <v>104.73378750000001</v>
          </cell>
          <cell r="G3601">
            <v>103.32552833333332</v>
          </cell>
          <cell r="H3601">
            <v>107.88933583333335</v>
          </cell>
          <cell r="I3601">
            <v>113.98396416666667</v>
          </cell>
          <cell r="J3601">
            <v>123.51486416666665</v>
          </cell>
          <cell r="K3601">
            <v>11.090638333333333</v>
          </cell>
        </row>
        <row r="3602">
          <cell r="A3602" t="str">
            <v>38611(D)</v>
          </cell>
          <cell r="D3602" t="str">
            <v>Tankers, More Than 4,000 Gross Tonnage</v>
          </cell>
          <cell r="E3602">
            <v>99.999443333333332</v>
          </cell>
          <cell r="F3602">
            <v>104.73378750000001</v>
          </cell>
          <cell r="G3602">
            <v>103.32552833333332</v>
          </cell>
          <cell r="H3602">
            <v>107.88933583333335</v>
          </cell>
          <cell r="I3602">
            <v>113.98396416666667</v>
          </cell>
          <cell r="J3602">
            <v>123.51486416666665</v>
          </cell>
          <cell r="K3602">
            <v>11.090638333333333</v>
          </cell>
        </row>
        <row r="3603">
          <cell r="A3603" t="str">
            <v>38611(D)</v>
          </cell>
          <cell r="D3603" t="str">
            <v>Tankers, More Than 26    Gross Tonnage But Not    More Than 4,000 Gross    Tonnage</v>
          </cell>
          <cell r="E3603">
            <v>99.999443333333332</v>
          </cell>
          <cell r="F3603">
            <v>104.73378750000001</v>
          </cell>
          <cell r="G3603">
            <v>103.32552833333332</v>
          </cell>
          <cell r="H3603">
            <v>107.88933583333335</v>
          </cell>
          <cell r="I3603">
            <v>113.98396416666667</v>
          </cell>
          <cell r="J3603">
            <v>123.51486416666665</v>
          </cell>
          <cell r="K3603">
            <v>11.090638333333333</v>
          </cell>
        </row>
        <row r="3604">
          <cell r="A3604" t="str">
            <v>37413(D)</v>
          </cell>
          <cell r="D3604" t="str">
            <v>Boiler, Heater, Sterilisers, Pressure Vessels</v>
          </cell>
          <cell r="E3604">
            <v>99.999965833333334</v>
          </cell>
          <cell r="F3604">
            <v>93.188155000000009</v>
          </cell>
          <cell r="G3604">
            <v>79.215909999999994</v>
          </cell>
          <cell r="H3604">
            <v>93.165764999999979</v>
          </cell>
          <cell r="I3604">
            <v>90.322234999999992</v>
          </cell>
          <cell r="J3604">
            <v>87.80724166666667</v>
          </cell>
          <cell r="K3604">
            <v>7.3923583333333331</v>
          </cell>
        </row>
        <row r="3605">
          <cell r="A3605" t="str">
            <v>37413(D)</v>
          </cell>
          <cell r="D3605" t="str">
            <v>Boiler, Heater, Sterilisers, Pressure Vessels (Part)</v>
          </cell>
          <cell r="E3605">
            <v>99.999965833333334</v>
          </cell>
          <cell r="F3605">
            <v>93.188155000000009</v>
          </cell>
          <cell r="G3605">
            <v>79.215909999999994</v>
          </cell>
          <cell r="H3605">
            <v>93.165764999999979</v>
          </cell>
          <cell r="I3605">
            <v>90.322234999999992</v>
          </cell>
          <cell r="J3605">
            <v>87.80724166666667</v>
          </cell>
          <cell r="K3605">
            <v>7.3923583333333331</v>
          </cell>
        </row>
        <row r="3606">
          <cell r="A3606" t="str">
            <v>36112(D)</v>
          </cell>
          <cell r="D3606" t="str">
            <v>Lavatory Pan, Ceramic</v>
          </cell>
          <cell r="E3606">
            <v>99.999965833333334</v>
          </cell>
          <cell r="F3606">
            <v>93.188155000000009</v>
          </cell>
          <cell r="G3606">
            <v>79.215909999999994</v>
          </cell>
          <cell r="H3606">
            <v>93.165764999999979</v>
          </cell>
          <cell r="I3606">
            <v>90.322234999999992</v>
          </cell>
          <cell r="J3606">
            <v>87.80724166666667</v>
          </cell>
          <cell r="K3606">
            <v>7.3923583333333331</v>
          </cell>
        </row>
        <row r="3607">
          <cell r="A3607" t="str">
            <v>36112(D)</v>
          </cell>
          <cell r="D3607" t="str">
            <v>Longbath, Ceramic</v>
          </cell>
          <cell r="E3607">
            <v>99.999965833333334</v>
          </cell>
          <cell r="F3607">
            <v>93.188155000000009</v>
          </cell>
          <cell r="G3607">
            <v>79.215909999999994</v>
          </cell>
          <cell r="H3607">
            <v>93.165764999999979</v>
          </cell>
          <cell r="I3607">
            <v>90.322234999999992</v>
          </cell>
          <cell r="J3607">
            <v>87.80724166666667</v>
          </cell>
          <cell r="K3607">
            <v>7.3923583333333331</v>
          </cell>
        </row>
        <row r="3608">
          <cell r="A3608" t="str">
            <v>35917(D)</v>
          </cell>
          <cell r="D3608" t="str">
            <v>Chandeliers And Other    Electric Ceiling Or Wall Lighting Other Than      Fluorescent Lamp</v>
          </cell>
          <cell r="E3608">
            <v>99.999934999999994</v>
          </cell>
          <cell r="F3608">
            <v>98.417459999999991</v>
          </cell>
          <cell r="G3608">
            <v>83.363441666666674</v>
          </cell>
          <cell r="H3608">
            <v>94.951014166666667</v>
          </cell>
          <cell r="I3608">
            <v>88.666559166666673</v>
          </cell>
          <cell r="J3608">
            <v>85.238959999999992</v>
          </cell>
          <cell r="K3608">
            <v>7.1032466666666663</v>
          </cell>
        </row>
        <row r="3609">
          <cell r="A3609" t="str">
            <v>38535(D)</v>
          </cell>
          <cell r="D3609" t="str">
            <v>Electric Lamps</v>
          </cell>
          <cell r="E3609">
            <v>99.999965833333334</v>
          </cell>
          <cell r="F3609">
            <v>93.188155000000009</v>
          </cell>
          <cell r="G3609">
            <v>79.215909999999994</v>
          </cell>
          <cell r="H3609">
            <v>93.165764999999979</v>
          </cell>
          <cell r="I3609">
            <v>90.322234999999992</v>
          </cell>
          <cell r="J3609">
            <v>87.80724166666667</v>
          </cell>
          <cell r="K3609">
            <v>7.3923583333333331</v>
          </cell>
        </row>
        <row r="3610">
          <cell r="A3610" t="str">
            <v>36113(D)</v>
          </cell>
          <cell r="D3610" t="str">
            <v>Other Exterior Lighting</v>
          </cell>
          <cell r="E3610">
            <v>100</v>
          </cell>
          <cell r="F3610">
            <v>87.74133999999998</v>
          </cell>
          <cell r="G3610">
            <v>74.895870000000002</v>
          </cell>
          <cell r="H3610">
            <v>91.306262500000003</v>
          </cell>
          <cell r="I3610">
            <v>92.046771666666672</v>
          </cell>
          <cell r="J3610">
            <v>90.482347500000003</v>
          </cell>
          <cell r="K3610">
            <v>7.6934958333333334</v>
          </cell>
        </row>
        <row r="3611">
          <cell r="A3611" t="str">
            <v>36115(D)</v>
          </cell>
          <cell r="D3611" t="str">
            <v>Illuminated Signs,       Illuminated Name-Plates  And The Like</v>
          </cell>
          <cell r="E3611">
            <v>99.999965833333334</v>
          </cell>
          <cell r="F3611">
            <v>93.188155000000009</v>
          </cell>
          <cell r="G3611">
            <v>79.215909999999994</v>
          </cell>
          <cell r="H3611">
            <v>93.165764999999979</v>
          </cell>
          <cell r="I3611">
            <v>90.322234999999992</v>
          </cell>
          <cell r="J3611">
            <v>87.80724166666667</v>
          </cell>
          <cell r="K3611">
            <v>7.3923583333333331</v>
          </cell>
        </row>
        <row r="3612">
          <cell r="A3612" t="str">
            <v>35823(D)</v>
          </cell>
          <cell r="D3612" t="str">
            <v>Seats Of A Kind Used For Motor Vehicles</v>
          </cell>
          <cell r="E3612">
            <v>100</v>
          </cell>
          <cell r="F3612">
            <v>100</v>
          </cell>
          <cell r="G3612">
            <v>100</v>
          </cell>
          <cell r="H3612">
            <v>100</v>
          </cell>
          <cell r="I3612">
            <v>114.23176666666667</v>
          </cell>
          <cell r="J3612">
            <v>120.62284</v>
          </cell>
          <cell r="K3612">
            <v>10.051903333333334</v>
          </cell>
        </row>
        <row r="3613">
          <cell r="A3613" t="str">
            <v>34413(D)</v>
          </cell>
          <cell r="D3613" t="str">
            <v>Chair,Wood Or Chiefly Of Wood</v>
          </cell>
          <cell r="E3613">
            <v>99.999985000000009</v>
          </cell>
          <cell r="F3613">
            <v>109.88118583333333</v>
          </cell>
          <cell r="G3613">
            <v>102.13741666666668</v>
          </cell>
          <cell r="H3613">
            <v>98.361297500000006</v>
          </cell>
          <cell r="I3613">
            <v>97.204710833333351</v>
          </cell>
          <cell r="J3613">
            <v>97.71915833333334</v>
          </cell>
          <cell r="K3613">
            <v>8.1511058333333342</v>
          </cell>
        </row>
        <row r="3614">
          <cell r="A3614" t="str">
            <v>34414(D)</v>
          </cell>
          <cell r="D3614" t="str">
            <v>Sofa Set</v>
          </cell>
          <cell r="E3614">
            <v>99.999985000000009</v>
          </cell>
          <cell r="F3614">
            <v>109.88118583333333</v>
          </cell>
          <cell r="G3614">
            <v>102.13741666666668</v>
          </cell>
          <cell r="H3614">
            <v>98.361297500000006</v>
          </cell>
          <cell r="I3614">
            <v>97.204710833333351</v>
          </cell>
          <cell r="J3614">
            <v>97.71915833333334</v>
          </cell>
          <cell r="K3614">
            <v>8.1511058333333342</v>
          </cell>
        </row>
        <row r="3615">
          <cell r="A3615" t="str">
            <v>37321(D)</v>
          </cell>
          <cell r="D3615" t="str">
            <v>Upholstered Metal Chairs</v>
          </cell>
          <cell r="E3615">
            <v>99.999985000000009</v>
          </cell>
          <cell r="F3615">
            <v>109.88118583333333</v>
          </cell>
          <cell r="G3615">
            <v>102.13741666666668</v>
          </cell>
          <cell r="H3615">
            <v>98.361297500000006</v>
          </cell>
          <cell r="I3615">
            <v>97.204710833333351</v>
          </cell>
          <cell r="J3615">
            <v>97.71915833333334</v>
          </cell>
          <cell r="K3615">
            <v>8.1511058333333342</v>
          </cell>
        </row>
        <row r="3616">
          <cell r="A3616" t="str">
            <v>37321(D)</v>
          </cell>
          <cell r="D3616" t="str">
            <v>Chair Steel Frames</v>
          </cell>
          <cell r="E3616">
            <v>99.999985000000009</v>
          </cell>
          <cell r="F3616">
            <v>109.88118583333333</v>
          </cell>
          <cell r="G3616">
            <v>102.13741666666668</v>
          </cell>
          <cell r="H3616">
            <v>98.361297500000006</v>
          </cell>
          <cell r="I3616">
            <v>97.204710833333351</v>
          </cell>
          <cell r="J3616">
            <v>97.71915833333334</v>
          </cell>
          <cell r="K3616">
            <v>8.1511058333333342</v>
          </cell>
        </row>
        <row r="3617">
          <cell r="A3617" t="str">
            <v>34413(D)</v>
          </cell>
          <cell r="D3617" t="str">
            <v>Parts For Seats</v>
          </cell>
          <cell r="E3617">
            <v>99.999985000000009</v>
          </cell>
          <cell r="F3617">
            <v>109.88118583333333</v>
          </cell>
          <cell r="G3617">
            <v>102.13741666666668</v>
          </cell>
          <cell r="H3617">
            <v>98.361297500000006</v>
          </cell>
          <cell r="I3617">
            <v>97.204710833333351</v>
          </cell>
          <cell r="J3617">
            <v>97.71915833333334</v>
          </cell>
          <cell r="K3617">
            <v>8.1511058333333342</v>
          </cell>
        </row>
        <row r="3618">
          <cell r="A3618" t="str">
            <v>34415(D)</v>
          </cell>
          <cell r="D3618" t="str">
            <v>Foam P.U - Mattresses</v>
          </cell>
          <cell r="E3618">
            <v>99.999985000000009</v>
          </cell>
          <cell r="F3618">
            <v>109.88118583333333</v>
          </cell>
          <cell r="G3618">
            <v>102.13741666666668</v>
          </cell>
          <cell r="H3618">
            <v>98.361297500000006</v>
          </cell>
          <cell r="I3618">
            <v>97.204710833333351</v>
          </cell>
          <cell r="J3618">
            <v>97.71915833333334</v>
          </cell>
          <cell r="K3618">
            <v>8.1511058333333342</v>
          </cell>
        </row>
        <row r="3619">
          <cell r="A3619" t="str">
            <v>34415(D)</v>
          </cell>
          <cell r="D3619" t="str">
            <v>Bolster , Pillow, Foam Rubber</v>
          </cell>
          <cell r="E3619">
            <v>99.999985000000009</v>
          </cell>
          <cell r="F3619">
            <v>109.88118583333333</v>
          </cell>
          <cell r="G3619">
            <v>102.13741666666668</v>
          </cell>
          <cell r="H3619">
            <v>98.361297500000006</v>
          </cell>
          <cell r="I3619">
            <v>97.204710833333351</v>
          </cell>
          <cell r="J3619">
            <v>97.71915833333334</v>
          </cell>
          <cell r="K3619">
            <v>8.1511058333333342</v>
          </cell>
        </row>
        <row r="3620">
          <cell r="A3620" t="str">
            <v>37319(D)</v>
          </cell>
          <cell r="D3620" t="str">
            <v>Office Furniture, Primarily Of Metal</v>
          </cell>
          <cell r="E3620">
            <v>99.999985000000009</v>
          </cell>
          <cell r="F3620">
            <v>109.88118583333333</v>
          </cell>
          <cell r="G3620">
            <v>102.13741666666668</v>
          </cell>
          <cell r="H3620">
            <v>98.361297500000006</v>
          </cell>
          <cell r="I3620">
            <v>97.204710833333351</v>
          </cell>
          <cell r="J3620">
            <v>97.71915833333334</v>
          </cell>
          <cell r="K3620">
            <v>8.1511058333333342</v>
          </cell>
        </row>
        <row r="3621">
          <cell r="A3621" t="str">
            <v>37319(D)</v>
          </cell>
          <cell r="D3621" t="str">
            <v>Household Metal Furniture</v>
          </cell>
          <cell r="E3621">
            <v>99.999985000000009</v>
          </cell>
          <cell r="F3621">
            <v>109.88118583333333</v>
          </cell>
          <cell r="G3621">
            <v>102.13741666666668</v>
          </cell>
          <cell r="H3621">
            <v>98.361297500000006</v>
          </cell>
          <cell r="I3621">
            <v>97.204710833333351</v>
          </cell>
          <cell r="J3621">
            <v>97.71915833333334</v>
          </cell>
          <cell r="K3621">
            <v>8.1511058333333342</v>
          </cell>
        </row>
        <row r="3622">
          <cell r="A3622" t="str">
            <v>34416(D)</v>
          </cell>
          <cell r="D3622" t="str">
            <v>Partitions, Wood Or Chiefly Of Wood</v>
          </cell>
          <cell r="E3622">
            <v>99.999985000000009</v>
          </cell>
          <cell r="F3622">
            <v>109.88118583333333</v>
          </cell>
          <cell r="G3622">
            <v>102.13741666666668</v>
          </cell>
          <cell r="H3622">
            <v>98.361297500000006</v>
          </cell>
          <cell r="I3622">
            <v>97.204710833333351</v>
          </cell>
          <cell r="J3622">
            <v>97.71915833333334</v>
          </cell>
          <cell r="K3622">
            <v>8.1511058333333342</v>
          </cell>
        </row>
        <row r="3623">
          <cell r="A3623" t="str">
            <v>34413(D)</v>
          </cell>
          <cell r="D3623" t="str">
            <v>Cabinet, Kitchen, Wood Or Mainly Of Wood</v>
          </cell>
          <cell r="E3623">
            <v>99.999985000000009</v>
          </cell>
          <cell r="F3623">
            <v>109.88118583333333</v>
          </cell>
          <cell r="G3623">
            <v>102.13741666666668</v>
          </cell>
          <cell r="H3623">
            <v>98.361297500000006</v>
          </cell>
          <cell r="I3623">
            <v>97.204710833333351</v>
          </cell>
          <cell r="J3623">
            <v>97.71915833333334</v>
          </cell>
          <cell r="K3623">
            <v>8.1511058333333342</v>
          </cell>
        </row>
        <row r="3624">
          <cell r="A3624" t="str">
            <v>34413(D)</v>
          </cell>
          <cell r="D3624" t="str">
            <v>Bed, Chiefly Of Wood, Cane And Rattan</v>
          </cell>
          <cell r="E3624">
            <v>99.999985000000009</v>
          </cell>
          <cell r="F3624">
            <v>109.88118583333333</v>
          </cell>
          <cell r="G3624">
            <v>102.13741666666668</v>
          </cell>
          <cell r="H3624">
            <v>98.361297500000006</v>
          </cell>
          <cell r="I3624">
            <v>97.204710833333351</v>
          </cell>
          <cell r="J3624">
            <v>97.71915833333334</v>
          </cell>
          <cell r="K3624">
            <v>8.1511058333333342</v>
          </cell>
        </row>
        <row r="3625">
          <cell r="A3625" t="str">
            <v>34413(D)</v>
          </cell>
          <cell r="D3625" t="str">
            <v>Other Wooden Furniture</v>
          </cell>
          <cell r="E3625">
            <v>99.999984999999995</v>
          </cell>
          <cell r="F3625">
            <v>112.41034750000001</v>
          </cell>
          <cell r="G3625">
            <v>103.11778999999997</v>
          </cell>
          <cell r="H3625">
            <v>98.779156666666665</v>
          </cell>
          <cell r="I3625">
            <v>93.960940000000022</v>
          </cell>
          <cell r="J3625">
            <v>93.43116000000002</v>
          </cell>
          <cell r="K3625">
            <v>7.7859300000000005</v>
          </cell>
        </row>
        <row r="3626">
          <cell r="A3626" t="str">
            <v>35917(D)</v>
          </cell>
          <cell r="D3626" t="str">
            <v>Baby Walker, Of Plastics</v>
          </cell>
          <cell r="E3626">
            <v>99.999985000000009</v>
          </cell>
          <cell r="F3626">
            <v>109.88118583333333</v>
          </cell>
          <cell r="G3626">
            <v>102.13741666666668</v>
          </cell>
          <cell r="H3626">
            <v>98.361297500000006</v>
          </cell>
          <cell r="I3626">
            <v>97.204710833333351</v>
          </cell>
          <cell r="J3626">
            <v>97.71915833333334</v>
          </cell>
          <cell r="K3626">
            <v>8.1511058333333342</v>
          </cell>
        </row>
        <row r="3627">
          <cell r="A3627" t="str">
            <v>35917(D)</v>
          </cell>
          <cell r="D3627" t="str">
            <v>Furniture, Plastic</v>
          </cell>
          <cell r="E3627">
            <v>99.999985000000009</v>
          </cell>
          <cell r="F3627">
            <v>109.88118583333333</v>
          </cell>
          <cell r="G3627">
            <v>102.13741666666668</v>
          </cell>
          <cell r="H3627">
            <v>98.361297500000006</v>
          </cell>
          <cell r="I3627">
            <v>97.204710833333351</v>
          </cell>
          <cell r="J3627">
            <v>97.71915833333334</v>
          </cell>
          <cell r="K3627">
            <v>8.1511058333333342</v>
          </cell>
        </row>
        <row r="3628">
          <cell r="A3628" t="str">
            <v>34413(D)</v>
          </cell>
          <cell r="D3628" t="str">
            <v>Parts For Other Furniture</v>
          </cell>
          <cell r="E3628">
            <v>99.999952500000006</v>
          </cell>
          <cell r="F3628">
            <v>87.205850833333329</v>
          </cell>
          <cell r="G3628">
            <v>87.728664166666661</v>
          </cell>
          <cell r="H3628">
            <v>83.756235833333335</v>
          </cell>
          <cell r="I3628">
            <v>111.83395666666667</v>
          </cell>
          <cell r="J3628">
            <v>115.74559916666666</v>
          </cell>
          <cell r="K3628">
            <v>9.8513633333333335</v>
          </cell>
        </row>
        <row r="3629">
          <cell r="A3629" t="str">
            <v>33518(D)</v>
          </cell>
          <cell r="D3629" t="str">
            <v>Handbag, Leather (New)</v>
          </cell>
          <cell r="E3629">
            <v>100</v>
          </cell>
          <cell r="F3629">
            <v>112.18698999999999</v>
          </cell>
          <cell r="G3629">
            <v>74.323880000000003</v>
          </cell>
          <cell r="H3629">
            <v>75.509199999999993</v>
          </cell>
          <cell r="I3629">
            <v>88.201853333333318</v>
          </cell>
          <cell r="J3629">
            <v>93.657409999999985</v>
          </cell>
          <cell r="K3629">
            <v>7.8047841666666669</v>
          </cell>
        </row>
        <row r="3630">
          <cell r="A3630" t="str">
            <v>33518(D)</v>
          </cell>
          <cell r="D3630" t="str">
            <v>Handbags, With Outer     Space Of Plastic Sheetingor Of Textile  Material</v>
          </cell>
          <cell r="E3630">
            <v>100</v>
          </cell>
          <cell r="F3630">
            <v>112.18698999999999</v>
          </cell>
          <cell r="G3630">
            <v>74.323880000000003</v>
          </cell>
          <cell r="H3630">
            <v>75.509199999999993</v>
          </cell>
          <cell r="I3630">
            <v>88.201853333333318</v>
          </cell>
          <cell r="J3630">
            <v>93.657409999999985</v>
          </cell>
          <cell r="K3630">
            <v>7.8047841666666669</v>
          </cell>
        </row>
        <row r="3631">
          <cell r="A3631" t="str">
            <v>33518(D)</v>
          </cell>
          <cell r="D3631" t="str">
            <v>Travel Goods Eg Trunks,  Suit-Cases, Etc With     Outer Surface Of Plasticsor Of Textile Materials</v>
          </cell>
          <cell r="E3631">
            <v>100</v>
          </cell>
          <cell r="F3631">
            <v>112.18698999999999</v>
          </cell>
          <cell r="G3631">
            <v>74.323880000000003</v>
          </cell>
          <cell r="H3631">
            <v>75.509199999999993</v>
          </cell>
          <cell r="I3631">
            <v>88.201853333333318</v>
          </cell>
          <cell r="J3631">
            <v>93.657409999999985</v>
          </cell>
          <cell r="K3631">
            <v>7.8047841666666669</v>
          </cell>
        </row>
        <row r="3632">
          <cell r="A3632" t="str">
            <v>33518(D)</v>
          </cell>
          <cell r="D3632" t="str">
            <v>Purses, Leather</v>
          </cell>
          <cell r="E3632">
            <v>100</v>
          </cell>
          <cell r="F3632">
            <v>112.18698999999999</v>
          </cell>
          <cell r="G3632">
            <v>74.323880000000003</v>
          </cell>
          <cell r="H3632">
            <v>75.509199999999993</v>
          </cell>
          <cell r="I3632">
            <v>88.201853333333318</v>
          </cell>
          <cell r="J3632">
            <v>93.657409999999985</v>
          </cell>
          <cell r="K3632">
            <v>7.8047841666666669</v>
          </cell>
        </row>
        <row r="3633">
          <cell r="A3633" t="str">
            <v>33518(D)</v>
          </cell>
          <cell r="D3633" t="str">
            <v>Golf Bag ,Leather (New)</v>
          </cell>
          <cell r="E3633">
            <v>100</v>
          </cell>
          <cell r="F3633">
            <v>112.18698999999999</v>
          </cell>
          <cell r="G3633">
            <v>74.323880000000003</v>
          </cell>
          <cell r="H3633">
            <v>75.509199999999993</v>
          </cell>
          <cell r="I3633">
            <v>88.201853333333318</v>
          </cell>
          <cell r="J3633">
            <v>93.657409999999985</v>
          </cell>
          <cell r="K3633">
            <v>7.8047841666666669</v>
          </cell>
        </row>
        <row r="3634">
          <cell r="A3634" t="str">
            <v>33518(D)</v>
          </cell>
          <cell r="D3634" t="str">
            <v>Bag, Game And Fishing, Plastic And Other Leather Substitutes</v>
          </cell>
          <cell r="E3634">
            <v>100</v>
          </cell>
          <cell r="F3634">
            <v>112.18698999999999</v>
          </cell>
          <cell r="G3634">
            <v>74.323880000000003</v>
          </cell>
          <cell r="H3634">
            <v>75.509199999999993</v>
          </cell>
          <cell r="I3634">
            <v>88.201853333333318</v>
          </cell>
          <cell r="J3634">
            <v>93.657409999999985</v>
          </cell>
          <cell r="K3634">
            <v>7.8047841666666669</v>
          </cell>
        </row>
        <row r="3635">
          <cell r="A3635" t="str">
            <v>33416(D)</v>
          </cell>
          <cell r="D3635" t="str">
            <v>Overcoats, Men's And Boys'</v>
          </cell>
          <cell r="E3635">
            <v>100</v>
          </cell>
          <cell r="F3635">
            <v>109.09291</v>
          </cell>
          <cell r="G3635">
            <v>123.07419</v>
          </cell>
          <cell r="H3635">
            <v>112.40448666666667</v>
          </cell>
          <cell r="I3635">
            <v>119.60965666666667</v>
          </cell>
          <cell r="J3635">
            <v>135.50360666666666</v>
          </cell>
          <cell r="K3635">
            <v>11.218046666666666</v>
          </cell>
        </row>
        <row r="3636">
          <cell r="A3636" t="str">
            <v>33416(D)</v>
          </cell>
          <cell r="D3636" t="str">
            <v>Suits, Lounge Suits, Dinner-Jacket Suits, Men's And Boy's</v>
          </cell>
          <cell r="E3636">
            <v>100</v>
          </cell>
          <cell r="F3636">
            <v>109.09291</v>
          </cell>
          <cell r="G3636">
            <v>123.07419</v>
          </cell>
          <cell r="H3636">
            <v>112.40448666666667</v>
          </cell>
          <cell r="I3636">
            <v>119.60965666666667</v>
          </cell>
          <cell r="J3636">
            <v>135.50360666666666</v>
          </cell>
          <cell r="K3636">
            <v>11.218046666666666</v>
          </cell>
        </row>
        <row r="3637">
          <cell r="A3637" t="str">
            <v>33416(D)</v>
          </cell>
          <cell r="D3637" t="str">
            <v>Jackets, Waist Coats, Top Coats, Sport Jackets, Formal Jackets, Blazers, Men's And Boy's</v>
          </cell>
          <cell r="E3637">
            <v>100</v>
          </cell>
          <cell r="F3637">
            <v>109.09291</v>
          </cell>
          <cell r="G3637">
            <v>123.07419</v>
          </cell>
          <cell r="H3637">
            <v>112.40448666666667</v>
          </cell>
          <cell r="I3637">
            <v>119.60965666666667</v>
          </cell>
          <cell r="J3637">
            <v>135.50360666666666</v>
          </cell>
          <cell r="K3637">
            <v>11.218046666666666</v>
          </cell>
        </row>
        <row r="3638">
          <cell r="A3638" t="str">
            <v>33416(D)</v>
          </cell>
          <cell r="D3638" t="str">
            <v>Trousers, Bib &amp; Brace    Overalls, Breeches &amp;     Shorts Of Cotton For Men Or Boys</v>
          </cell>
          <cell r="E3638">
            <v>100</v>
          </cell>
          <cell r="F3638">
            <v>109.09291</v>
          </cell>
          <cell r="G3638">
            <v>123.07419</v>
          </cell>
          <cell r="H3638">
            <v>112.40448666666667</v>
          </cell>
          <cell r="I3638">
            <v>119.60965666666667</v>
          </cell>
          <cell r="J3638">
            <v>135.50360666666666</v>
          </cell>
          <cell r="K3638">
            <v>11.218046666666666</v>
          </cell>
        </row>
        <row r="3639">
          <cell r="A3639" t="str">
            <v>33416(D)</v>
          </cell>
          <cell r="D3639" t="str">
            <v>Trousers, Bib &amp; Brace    Overalls, Breeches &amp;     Shorts Of Synthetic      Fibres For Men Or Boys</v>
          </cell>
          <cell r="E3639">
            <v>100</v>
          </cell>
          <cell r="F3639">
            <v>109.09291</v>
          </cell>
          <cell r="G3639">
            <v>123.07419</v>
          </cell>
          <cell r="H3639">
            <v>112.40448666666667</v>
          </cell>
          <cell r="I3639">
            <v>119.60965666666667</v>
          </cell>
          <cell r="J3639">
            <v>135.50360666666666</v>
          </cell>
          <cell r="K3639">
            <v>11.218046666666666</v>
          </cell>
        </row>
        <row r="3640">
          <cell r="A3640" t="str">
            <v>33416(D)</v>
          </cell>
          <cell r="D3640" t="str">
            <v>Trousers, Bib &amp; Brace    Overalls, Breeches &amp;     Shorts Of Other Textile  Materials For Men Or Boys</v>
          </cell>
          <cell r="E3640">
            <v>100</v>
          </cell>
          <cell r="F3640">
            <v>105.40541</v>
          </cell>
          <cell r="G3640">
            <v>123.42342000000001</v>
          </cell>
          <cell r="H3640">
            <v>110.81080999999999</v>
          </cell>
          <cell r="I3640">
            <v>117.71771999999999</v>
          </cell>
          <cell r="J3640">
            <v>135.13514000000001</v>
          </cell>
          <cell r="K3640">
            <v>11.261261666666668</v>
          </cell>
        </row>
        <row r="3641">
          <cell r="A3641" t="str">
            <v>33416(D)</v>
          </cell>
          <cell r="D3641" t="str">
            <v>Men's Or Boys' Shirts Of Cotton</v>
          </cell>
          <cell r="E3641">
            <v>100</v>
          </cell>
          <cell r="F3641">
            <v>157.17633000000001</v>
          </cell>
          <cell r="G3641">
            <v>118.52035000000001</v>
          </cell>
          <cell r="H3641">
            <v>133.18537000000001</v>
          </cell>
          <cell r="I3641">
            <v>144.27969583333334</v>
          </cell>
          <cell r="J3641">
            <v>140.30826000000002</v>
          </cell>
          <cell r="K3641">
            <v>10.654541666666667</v>
          </cell>
        </row>
        <row r="3642">
          <cell r="A3642" t="str">
            <v>33416(D)</v>
          </cell>
          <cell r="D3642" t="str">
            <v>Shirts (Including Sportshirt And T-Shirt), Men's And Boy's</v>
          </cell>
          <cell r="E3642">
            <v>100</v>
          </cell>
          <cell r="F3642">
            <v>109.09291</v>
          </cell>
          <cell r="G3642">
            <v>123.07419</v>
          </cell>
          <cell r="H3642">
            <v>112.40448666666667</v>
          </cell>
          <cell r="I3642">
            <v>119.60965666666667</v>
          </cell>
          <cell r="J3642">
            <v>135.50360666666666</v>
          </cell>
          <cell r="K3642">
            <v>11.218046666666666</v>
          </cell>
        </row>
        <row r="3643">
          <cell r="A3643" t="str">
            <v>33416(D)</v>
          </cell>
          <cell r="D3643" t="str">
            <v>Briefs/Underwears, Men's And Boys'</v>
          </cell>
          <cell r="E3643">
            <v>100</v>
          </cell>
          <cell r="F3643">
            <v>109.09291</v>
          </cell>
          <cell r="G3643">
            <v>123.07419</v>
          </cell>
          <cell r="H3643">
            <v>112.40448666666667</v>
          </cell>
          <cell r="I3643">
            <v>119.60965666666667</v>
          </cell>
          <cell r="J3643">
            <v>135.50360666666666</v>
          </cell>
          <cell r="K3643">
            <v>11.218046666666666</v>
          </cell>
        </row>
        <row r="3644">
          <cell r="A3644" t="str">
            <v>33416(D)</v>
          </cell>
          <cell r="D3644" t="str">
            <v>Pyjamas, Men's And Boy's</v>
          </cell>
          <cell r="E3644">
            <v>100</v>
          </cell>
          <cell r="F3644">
            <v>109.09291</v>
          </cell>
          <cell r="G3644">
            <v>123.07419</v>
          </cell>
          <cell r="H3644">
            <v>112.40448666666667</v>
          </cell>
          <cell r="I3644">
            <v>119.60965666666667</v>
          </cell>
          <cell r="J3644">
            <v>135.50360666666666</v>
          </cell>
          <cell r="K3644">
            <v>11.218046666666666</v>
          </cell>
        </row>
        <row r="3645">
          <cell r="A3645" t="str">
            <v>33416(D)</v>
          </cell>
          <cell r="D3645" t="str">
            <v>Singlets And Vests, Men's And Boys'</v>
          </cell>
          <cell r="E3645">
            <v>100</v>
          </cell>
          <cell r="F3645">
            <v>109.09291</v>
          </cell>
          <cell r="G3645">
            <v>123.07419</v>
          </cell>
          <cell r="H3645">
            <v>112.40448666666667</v>
          </cell>
          <cell r="I3645">
            <v>119.60965666666667</v>
          </cell>
          <cell r="J3645">
            <v>135.50360666666666</v>
          </cell>
          <cell r="K3645">
            <v>11.218046666666666</v>
          </cell>
        </row>
        <row r="3646">
          <cell r="A3646" t="str">
            <v>33417(D)</v>
          </cell>
          <cell r="D3646" t="str">
            <v>Raincoats &amp; Overcoat, Women's And Girls'</v>
          </cell>
          <cell r="E3646">
            <v>99.999425833333348</v>
          </cell>
          <cell r="F3646">
            <v>105.44415083333335</v>
          </cell>
          <cell r="G3646">
            <v>102.74726333333335</v>
          </cell>
          <cell r="H3646">
            <v>98.216492500000015</v>
          </cell>
          <cell r="I3646">
            <v>102.89791916666667</v>
          </cell>
          <cell r="J3646">
            <v>112.75441500000001</v>
          </cell>
          <cell r="K3646">
            <v>9.2326774999999994</v>
          </cell>
        </row>
        <row r="3647">
          <cell r="A3647" t="str">
            <v>33417(D)</v>
          </cell>
          <cell r="D3647" t="str">
            <v>Dresses, Evening, Women's And Girls'</v>
          </cell>
          <cell r="E3647">
            <v>99.999425833333348</v>
          </cell>
          <cell r="F3647">
            <v>105.44415083333335</v>
          </cell>
          <cell r="G3647">
            <v>102.74726333333335</v>
          </cell>
          <cell r="H3647">
            <v>98.216492500000015</v>
          </cell>
          <cell r="I3647">
            <v>102.89791916666667</v>
          </cell>
          <cell r="J3647">
            <v>112.75441500000001</v>
          </cell>
          <cell r="K3647">
            <v>9.2326774999999994</v>
          </cell>
        </row>
        <row r="3648">
          <cell r="A3648" t="str">
            <v>33417(D)</v>
          </cell>
          <cell r="D3648" t="str">
            <v>Skirts, Women's And Girls'</v>
          </cell>
          <cell r="E3648">
            <v>99.999425833333348</v>
          </cell>
          <cell r="F3648">
            <v>105.44415083333335</v>
          </cell>
          <cell r="G3648">
            <v>102.74726333333335</v>
          </cell>
          <cell r="H3648">
            <v>98.216492500000015</v>
          </cell>
          <cell r="I3648">
            <v>102.89791916666667</v>
          </cell>
          <cell r="J3648">
            <v>112.75441500000001</v>
          </cell>
          <cell r="K3648">
            <v>9.2326774999999994</v>
          </cell>
        </row>
        <row r="3649">
          <cell r="A3649" t="str">
            <v>33417(D)</v>
          </cell>
          <cell r="D3649" t="str">
            <v>Slacks And Long Pants, Women's And Girls'</v>
          </cell>
          <cell r="E3649">
            <v>99.999425833333348</v>
          </cell>
          <cell r="F3649">
            <v>105.44415083333335</v>
          </cell>
          <cell r="G3649">
            <v>102.74726333333335</v>
          </cell>
          <cell r="H3649">
            <v>98.216492500000015</v>
          </cell>
          <cell r="I3649">
            <v>102.89791916666667</v>
          </cell>
          <cell r="J3649">
            <v>112.75441500000001</v>
          </cell>
          <cell r="K3649">
            <v>9.2326774999999994</v>
          </cell>
        </row>
        <row r="3650">
          <cell r="A3650" t="str">
            <v>33417(D)</v>
          </cell>
          <cell r="D3650" t="str">
            <v>Blouses And Shirts, Women's And Girls'</v>
          </cell>
          <cell r="E3650">
            <v>99.999425833333348</v>
          </cell>
          <cell r="F3650">
            <v>105.44415083333335</v>
          </cell>
          <cell r="G3650">
            <v>102.74726333333335</v>
          </cell>
          <cell r="H3650">
            <v>98.216492500000015</v>
          </cell>
          <cell r="I3650">
            <v>102.89791916666667</v>
          </cell>
          <cell r="J3650">
            <v>112.75441500000001</v>
          </cell>
          <cell r="K3650">
            <v>9.2326774999999994</v>
          </cell>
        </row>
        <row r="3651">
          <cell r="A3651" t="str">
            <v>33417(D)</v>
          </cell>
          <cell r="D3651" t="str">
            <v>Pyjamas, Nighties, Dressing Gown, Robes And Housecoats, Women's And Girls'</v>
          </cell>
          <cell r="E3651">
            <v>99.999425833333348</v>
          </cell>
          <cell r="F3651">
            <v>105.44415083333335</v>
          </cell>
          <cell r="G3651">
            <v>102.74726333333335</v>
          </cell>
          <cell r="H3651">
            <v>98.216492500000015</v>
          </cell>
          <cell r="I3651">
            <v>102.89791916666667</v>
          </cell>
          <cell r="J3651">
            <v>112.75441500000001</v>
          </cell>
          <cell r="K3651">
            <v>9.2326774999999994</v>
          </cell>
        </row>
        <row r="3652">
          <cell r="A3652" t="str">
            <v>33416(D)</v>
          </cell>
          <cell r="D3652" t="str">
            <v>Briefs And Panties, Women's And Girls'</v>
          </cell>
          <cell r="E3652">
            <v>99.999425833333348</v>
          </cell>
          <cell r="F3652">
            <v>105.44415083333335</v>
          </cell>
          <cell r="G3652">
            <v>102.74726333333335</v>
          </cell>
          <cell r="H3652">
            <v>98.216492500000015</v>
          </cell>
          <cell r="I3652">
            <v>102.89791916666667</v>
          </cell>
          <cell r="J3652">
            <v>112.75441500000001</v>
          </cell>
          <cell r="K3652">
            <v>9.2326774999999994</v>
          </cell>
        </row>
        <row r="3653">
          <cell r="A3653" t="str">
            <v>33217(D)</v>
          </cell>
          <cell r="D3653" t="str">
            <v>Men's Coats</v>
          </cell>
          <cell r="E3653">
            <v>99.999425833333348</v>
          </cell>
          <cell r="F3653">
            <v>105.44415083333335</v>
          </cell>
          <cell r="G3653">
            <v>102.74726333333335</v>
          </cell>
          <cell r="H3653">
            <v>98.216492500000015</v>
          </cell>
          <cell r="I3653">
            <v>102.89791916666667</v>
          </cell>
          <cell r="J3653">
            <v>112.75441500000001</v>
          </cell>
          <cell r="K3653">
            <v>9.2326774999999994</v>
          </cell>
        </row>
        <row r="3654">
          <cell r="A3654" t="str">
            <v>33217(D)</v>
          </cell>
          <cell r="D3654" t="str">
            <v>Men's Trousers, Pants</v>
          </cell>
          <cell r="E3654">
            <v>99.999425833333348</v>
          </cell>
          <cell r="F3654">
            <v>105.44415083333335</v>
          </cell>
          <cell r="G3654">
            <v>102.74726333333335</v>
          </cell>
          <cell r="H3654">
            <v>98.216492500000015</v>
          </cell>
          <cell r="I3654">
            <v>102.89791916666667</v>
          </cell>
          <cell r="J3654">
            <v>112.75441500000001</v>
          </cell>
          <cell r="K3654">
            <v>9.2326774999999994</v>
          </cell>
        </row>
        <row r="3655">
          <cell r="A3655" t="str">
            <v>33217(D)</v>
          </cell>
          <cell r="D3655" t="str">
            <v>Men's Shirts</v>
          </cell>
          <cell r="E3655">
            <v>99.999425833333348</v>
          </cell>
          <cell r="F3655">
            <v>105.44415083333335</v>
          </cell>
          <cell r="G3655">
            <v>102.74726333333335</v>
          </cell>
          <cell r="H3655">
            <v>98.216492500000015</v>
          </cell>
          <cell r="I3655">
            <v>102.89791916666667</v>
          </cell>
          <cell r="J3655">
            <v>112.75441500000001</v>
          </cell>
          <cell r="K3655">
            <v>9.2326774999999994</v>
          </cell>
        </row>
        <row r="3656">
          <cell r="A3656" t="str">
            <v>33217(D)</v>
          </cell>
          <cell r="D3656" t="str">
            <v>Knitted Outerwear, Sport Shirts &amp; Shirts, Mens/Boys'</v>
          </cell>
          <cell r="E3656">
            <v>99.999425833333348</v>
          </cell>
          <cell r="F3656">
            <v>105.44415083333335</v>
          </cell>
          <cell r="G3656">
            <v>102.74726333333335</v>
          </cell>
          <cell r="H3656">
            <v>98.216492500000015</v>
          </cell>
          <cell r="I3656">
            <v>102.89791916666667</v>
          </cell>
          <cell r="J3656">
            <v>112.75441500000001</v>
          </cell>
          <cell r="K3656">
            <v>9.2326774999999994</v>
          </cell>
        </row>
        <row r="3657">
          <cell r="A3657" t="str">
            <v>33217(D)</v>
          </cell>
          <cell r="D3657" t="str">
            <v>Knitted Underwear, Men's And Boy's, Underpants</v>
          </cell>
          <cell r="E3657">
            <v>99.999425833333348</v>
          </cell>
          <cell r="F3657">
            <v>105.44415083333335</v>
          </cell>
          <cell r="G3657">
            <v>102.74726333333335</v>
          </cell>
          <cell r="H3657">
            <v>98.216492500000015</v>
          </cell>
          <cell r="I3657">
            <v>102.89791916666667</v>
          </cell>
          <cell r="J3657">
            <v>112.75441500000001</v>
          </cell>
          <cell r="K3657">
            <v>9.2326774999999994</v>
          </cell>
        </row>
        <row r="3658">
          <cell r="A3658" t="str">
            <v>33217(D)</v>
          </cell>
          <cell r="D3658" t="str">
            <v>Knitted Nightwear, Men's And Boys's, Pyjamas, Night Gowns, Robes, Etc.</v>
          </cell>
          <cell r="E3658">
            <v>99.999425833333348</v>
          </cell>
          <cell r="F3658">
            <v>105.44415083333335</v>
          </cell>
          <cell r="G3658">
            <v>102.74726333333335</v>
          </cell>
          <cell r="H3658">
            <v>98.216492500000015</v>
          </cell>
          <cell r="I3658">
            <v>102.89791916666667</v>
          </cell>
          <cell r="J3658">
            <v>112.75441500000001</v>
          </cell>
          <cell r="K3658">
            <v>9.2326774999999994</v>
          </cell>
        </row>
        <row r="3659">
          <cell r="A3659" t="str">
            <v>33218(D)</v>
          </cell>
          <cell r="D3659" t="str">
            <v>Ladies' Dresses</v>
          </cell>
          <cell r="E3659">
            <v>99.999425833333348</v>
          </cell>
          <cell r="F3659">
            <v>105.44415083333335</v>
          </cell>
          <cell r="G3659">
            <v>102.74726333333335</v>
          </cell>
          <cell r="H3659">
            <v>98.216492500000015</v>
          </cell>
          <cell r="I3659">
            <v>102.89791916666667</v>
          </cell>
          <cell r="J3659">
            <v>112.75441500000001</v>
          </cell>
          <cell r="K3659">
            <v>9.2326774999999994</v>
          </cell>
        </row>
        <row r="3660">
          <cell r="A3660" t="str">
            <v>33418(D)</v>
          </cell>
          <cell r="D3660" t="str">
            <v>Clothing, Readymade, Children's And  Infants' N.E.C.</v>
          </cell>
          <cell r="E3660">
            <v>99.998464166666665</v>
          </cell>
          <cell r="F3660">
            <v>102.87511000000001</v>
          </cell>
          <cell r="G3660">
            <v>76.196646666666652</v>
          </cell>
          <cell r="H3660">
            <v>80.906607499999993</v>
          </cell>
          <cell r="I3660">
            <v>80.949829999999992</v>
          </cell>
          <cell r="J3660">
            <v>80.949829999999992</v>
          </cell>
          <cell r="K3660">
            <v>6.7458191666666663</v>
          </cell>
        </row>
        <row r="3661">
          <cell r="A3661" t="str">
            <v>33222(D)</v>
          </cell>
          <cell r="D3661" t="str">
            <v>Gloves And Mittens Of Knitted Fabrics, Infants</v>
          </cell>
          <cell r="E3661">
            <v>99.998464166666665</v>
          </cell>
          <cell r="F3661">
            <v>102.87511000000001</v>
          </cell>
          <cell r="G3661">
            <v>76.196646666666652</v>
          </cell>
          <cell r="H3661">
            <v>80.906607499999993</v>
          </cell>
          <cell r="I3661">
            <v>80.949829999999992</v>
          </cell>
          <cell r="J3661">
            <v>80.949829999999992</v>
          </cell>
          <cell r="K3661">
            <v>6.7458191666666663</v>
          </cell>
        </row>
        <row r="3662">
          <cell r="A3662" t="str">
            <v>33219(D)</v>
          </cell>
          <cell r="D3662" t="str">
            <v>Shorts, Pants And Other Play Clothes, Children's &amp; Infants', Knitted</v>
          </cell>
          <cell r="E3662">
            <v>99.998464166666665</v>
          </cell>
          <cell r="F3662">
            <v>102.87511000000001</v>
          </cell>
          <cell r="G3662">
            <v>76.196646666666652</v>
          </cell>
          <cell r="H3662">
            <v>80.906607499999993</v>
          </cell>
          <cell r="I3662">
            <v>80.949829999999992</v>
          </cell>
          <cell r="J3662">
            <v>80.949829999999992</v>
          </cell>
          <cell r="K3662">
            <v>6.7458191666666663</v>
          </cell>
        </row>
        <row r="3663">
          <cell r="A3663" t="str">
            <v>33219(D)</v>
          </cell>
          <cell r="D3663" t="str">
            <v>Children's Apparel</v>
          </cell>
          <cell r="E3663">
            <v>99.998464166666665</v>
          </cell>
          <cell r="F3663">
            <v>102.87511000000001</v>
          </cell>
          <cell r="G3663">
            <v>76.196646666666652</v>
          </cell>
          <cell r="H3663">
            <v>80.906607499999993</v>
          </cell>
          <cell r="I3663">
            <v>80.949829999999992</v>
          </cell>
          <cell r="J3663">
            <v>80.949829999999992</v>
          </cell>
          <cell r="K3663">
            <v>6.7458191666666663</v>
          </cell>
        </row>
        <row r="3664">
          <cell r="A3664" t="str">
            <v>33417(D)</v>
          </cell>
          <cell r="D3664" t="str">
            <v>Other Ladies' Apparel</v>
          </cell>
          <cell r="E3664">
            <v>99.998464166666665</v>
          </cell>
          <cell r="F3664">
            <v>102.87511000000001</v>
          </cell>
          <cell r="G3664">
            <v>76.196646666666652</v>
          </cell>
          <cell r="H3664">
            <v>80.906607499999993</v>
          </cell>
          <cell r="I3664">
            <v>80.949829999999992</v>
          </cell>
          <cell r="J3664">
            <v>80.949829999999992</v>
          </cell>
          <cell r="K3664">
            <v>6.7458191666666663</v>
          </cell>
        </row>
        <row r="3665">
          <cell r="A3665" t="str">
            <v>33217(D)</v>
          </cell>
          <cell r="D3665" t="str">
            <v>Knitted Outerwear, Womens/Girls' Sport Shirts &amp;  Blouses</v>
          </cell>
          <cell r="E3665">
            <v>99.998464166666665</v>
          </cell>
          <cell r="F3665">
            <v>102.87511000000001</v>
          </cell>
          <cell r="G3665">
            <v>76.196646666666652</v>
          </cell>
          <cell r="H3665">
            <v>80.906607499999993</v>
          </cell>
          <cell r="I3665">
            <v>80.949829999999992</v>
          </cell>
          <cell r="J3665">
            <v>80.949829999999992</v>
          </cell>
          <cell r="K3665">
            <v>6.7458191666666663</v>
          </cell>
        </row>
        <row r="3666">
          <cell r="A3666" t="str">
            <v>33217(D)</v>
          </cell>
          <cell r="D3666" t="str">
            <v>Knitted Outerwear, Children's And Infants', Sweaters, Pullovers, Jackets, Cardigans &amp; Similar Apparel</v>
          </cell>
          <cell r="E3666">
            <v>99.998464166666665</v>
          </cell>
          <cell r="F3666">
            <v>102.87511000000001</v>
          </cell>
          <cell r="G3666">
            <v>76.196646666666652</v>
          </cell>
          <cell r="H3666">
            <v>80.906607499999993</v>
          </cell>
          <cell r="I3666">
            <v>80.949829999999992</v>
          </cell>
          <cell r="J3666">
            <v>80.949829999999992</v>
          </cell>
          <cell r="K3666">
            <v>6.7458191666666663</v>
          </cell>
        </row>
        <row r="3667">
          <cell r="A3667" t="str">
            <v>33217(D)</v>
          </cell>
          <cell r="D3667" t="str">
            <v>T-Shirts, Singlets &amp;     Other Vests, Knitted Or  Crocheted Of Cotton</v>
          </cell>
          <cell r="E3667">
            <v>99.998464166666665</v>
          </cell>
          <cell r="F3667">
            <v>102.87511000000001</v>
          </cell>
          <cell r="G3667">
            <v>76.196646666666652</v>
          </cell>
          <cell r="H3667">
            <v>80.906607499999993</v>
          </cell>
          <cell r="I3667">
            <v>80.949829999999992</v>
          </cell>
          <cell r="J3667">
            <v>80.949829999999992</v>
          </cell>
          <cell r="K3667">
            <v>6.7458191666666663</v>
          </cell>
        </row>
        <row r="3668">
          <cell r="A3668" t="str">
            <v>33217(D)</v>
          </cell>
          <cell r="D3668" t="str">
            <v>T-Shirts, Singlets &amp;     Other Vests, Knitted Or  Crocheted Of Other       Textile Materials</v>
          </cell>
          <cell r="E3668">
            <v>99.998464166666665</v>
          </cell>
          <cell r="F3668">
            <v>102.87511000000001</v>
          </cell>
          <cell r="G3668">
            <v>76.196646666666652</v>
          </cell>
          <cell r="H3668">
            <v>80.906607499999993</v>
          </cell>
          <cell r="I3668">
            <v>80.949829999999992</v>
          </cell>
          <cell r="J3668">
            <v>80.949829999999992</v>
          </cell>
          <cell r="K3668">
            <v>6.7458191666666663</v>
          </cell>
        </row>
        <row r="3669">
          <cell r="A3669" t="str">
            <v>33417(D)</v>
          </cell>
          <cell r="D3669" t="str">
            <v>Brassieres, Women's And Girls'</v>
          </cell>
          <cell r="E3669">
            <v>99.998464166666665</v>
          </cell>
          <cell r="F3669">
            <v>102.87511000000001</v>
          </cell>
          <cell r="G3669">
            <v>76.196646666666652</v>
          </cell>
          <cell r="H3669">
            <v>80.906607499999993</v>
          </cell>
          <cell r="I3669">
            <v>80.949829999999992</v>
          </cell>
          <cell r="J3669">
            <v>80.949829999999992</v>
          </cell>
          <cell r="K3669">
            <v>6.7458191666666663</v>
          </cell>
        </row>
        <row r="3670">
          <cell r="A3670" t="str">
            <v>33416(D)</v>
          </cell>
          <cell r="D3670" t="str">
            <v>Athletic Shorts And Other Clothing For Athletic, Pursuits, Mens' &amp; Boys'</v>
          </cell>
          <cell r="E3670">
            <v>99.998464166666665</v>
          </cell>
          <cell r="F3670">
            <v>102.87511000000001</v>
          </cell>
          <cell r="G3670">
            <v>76.196646666666652</v>
          </cell>
          <cell r="H3670">
            <v>80.906607499999993</v>
          </cell>
          <cell r="I3670">
            <v>80.949829999999992</v>
          </cell>
          <cell r="J3670">
            <v>80.949829999999992</v>
          </cell>
          <cell r="K3670">
            <v>6.7458191666666663</v>
          </cell>
        </row>
        <row r="3671">
          <cell r="A3671" t="str">
            <v>33416(D)</v>
          </cell>
          <cell r="D3671" t="str">
            <v>Other Garments, Men's Or Boys' Of Other Textile   Materials</v>
          </cell>
          <cell r="E3671">
            <v>99.998464166666665</v>
          </cell>
          <cell r="F3671">
            <v>102.87511000000001</v>
          </cell>
          <cell r="G3671">
            <v>76.196646666666652</v>
          </cell>
          <cell r="H3671">
            <v>80.906607499999993</v>
          </cell>
          <cell r="I3671">
            <v>80.949829999999992</v>
          </cell>
          <cell r="J3671">
            <v>80.949829999999992</v>
          </cell>
          <cell r="K3671">
            <v>6.7458191666666663</v>
          </cell>
        </row>
        <row r="3672">
          <cell r="A3672" t="str">
            <v>33417(D)</v>
          </cell>
          <cell r="D3672" t="str">
            <v>Athletic Shorts And  Other Clothing For Athletic, Pursuits, Women's And Girls'</v>
          </cell>
          <cell r="E3672">
            <v>99.998464166666665</v>
          </cell>
          <cell r="F3672">
            <v>102.87511000000001</v>
          </cell>
          <cell r="G3672">
            <v>76.196646666666652</v>
          </cell>
          <cell r="H3672">
            <v>80.906607499999993</v>
          </cell>
          <cell r="I3672">
            <v>80.949829999999992</v>
          </cell>
          <cell r="J3672">
            <v>80.949829999999992</v>
          </cell>
          <cell r="K3672">
            <v>6.7458191666666663</v>
          </cell>
        </row>
        <row r="3673">
          <cell r="A3673" t="str">
            <v>33417(D)</v>
          </cell>
          <cell r="D3673" t="str">
            <v>Work Clothing, General  &amp; Special Service,  Women's And Girls', E.G. Uniform For Nurses And Waitresses</v>
          </cell>
          <cell r="E3673">
            <v>99.998464166666665</v>
          </cell>
          <cell r="F3673">
            <v>102.87511000000001</v>
          </cell>
          <cell r="G3673">
            <v>76.196646666666652</v>
          </cell>
          <cell r="H3673">
            <v>80.906607499999993</v>
          </cell>
          <cell r="I3673">
            <v>80.949829999999992</v>
          </cell>
          <cell r="J3673">
            <v>80.949829999999992</v>
          </cell>
          <cell r="K3673">
            <v>6.7458191666666663</v>
          </cell>
        </row>
        <row r="3674">
          <cell r="A3674" t="str">
            <v>33424(D)</v>
          </cell>
          <cell r="D3674" t="str">
            <v>Handkerchiefs</v>
          </cell>
          <cell r="E3674">
            <v>100.0004375</v>
          </cell>
          <cell r="F3674">
            <v>95.509660833333328</v>
          </cell>
          <cell r="G3674">
            <v>103.58224833333333</v>
          </cell>
          <cell r="H3674">
            <v>93.189153333333337</v>
          </cell>
          <cell r="I3674">
            <v>104.133225</v>
          </cell>
          <cell r="J3674">
            <v>123.28286749999998</v>
          </cell>
          <cell r="K3674">
            <v>8.8258683333333341</v>
          </cell>
        </row>
        <row r="3675">
          <cell r="A3675" t="str">
            <v>33423(D)</v>
          </cell>
          <cell r="D3675" t="str">
            <v>Gloves And Mittens</v>
          </cell>
          <cell r="E3675">
            <v>100.0004375</v>
          </cell>
          <cell r="F3675">
            <v>95.509660833333328</v>
          </cell>
          <cell r="G3675">
            <v>103.58224833333333</v>
          </cell>
          <cell r="H3675">
            <v>93.189153333333337</v>
          </cell>
          <cell r="I3675">
            <v>104.133225</v>
          </cell>
          <cell r="J3675">
            <v>123.28286749999998</v>
          </cell>
          <cell r="K3675">
            <v>8.8258683333333341</v>
          </cell>
        </row>
        <row r="3676">
          <cell r="A3676" t="str">
            <v>33416(D)</v>
          </cell>
          <cell r="D3676" t="str">
            <v>Parts Of Garments Or Of  Clothing Accessories</v>
          </cell>
          <cell r="E3676">
            <v>100</v>
          </cell>
          <cell r="F3676">
            <v>100</v>
          </cell>
          <cell r="G3676">
            <v>86.206899999999976</v>
          </cell>
          <cell r="H3676">
            <v>72.413789999999992</v>
          </cell>
          <cell r="I3676">
            <v>72.413789999999992</v>
          </cell>
          <cell r="J3676">
            <v>72.413789999999992</v>
          </cell>
          <cell r="K3676">
            <v>6.0344824999999993</v>
          </cell>
        </row>
        <row r="3677">
          <cell r="A3677" t="str">
            <v>33218(D)</v>
          </cell>
          <cell r="D3677" t="str">
            <v>Socks And Other Stockings, Knitted</v>
          </cell>
          <cell r="E3677">
            <v>100.0004375</v>
          </cell>
          <cell r="F3677">
            <v>95.509660833333328</v>
          </cell>
          <cell r="G3677">
            <v>103.58224833333333</v>
          </cell>
          <cell r="H3677">
            <v>93.189153333333337</v>
          </cell>
          <cell r="I3677">
            <v>104.133225</v>
          </cell>
          <cell r="J3677">
            <v>123.28286749999998</v>
          </cell>
          <cell r="K3677">
            <v>8.8258683333333341</v>
          </cell>
        </row>
        <row r="3678">
          <cell r="A3678" t="str">
            <v>33222(D)</v>
          </cell>
          <cell r="D3678" t="str">
            <v>Mittens And Mitts,       Knitted Or Crocheted Of  Cotton</v>
          </cell>
          <cell r="E3678">
            <v>100</v>
          </cell>
          <cell r="F3678">
            <v>101.25</v>
          </cell>
          <cell r="G3678">
            <v>142.5</v>
          </cell>
          <cell r="H3678">
            <v>142.5</v>
          </cell>
          <cell r="I3678">
            <v>187.1875</v>
          </cell>
          <cell r="J3678">
            <v>191.25</v>
          </cell>
          <cell r="K3678">
            <v>15.9375</v>
          </cell>
        </row>
        <row r="3679">
          <cell r="A3679" t="str">
            <v>33217(D)</v>
          </cell>
          <cell r="D3679" t="str">
            <v>Knitted Or Crocheted     Parts Of Garments Or Of  Clothing Accessories</v>
          </cell>
          <cell r="E3679">
            <v>100.00136583333332</v>
          </cell>
          <cell r="F3679">
            <v>85.180980833333336</v>
          </cell>
          <cell r="G3679">
            <v>105.54418583333333</v>
          </cell>
          <cell r="H3679">
            <v>93.808112499999993</v>
          </cell>
          <cell r="I3679">
            <v>100.24920416666669</v>
          </cell>
          <cell r="J3679">
            <v>157.60698250000002</v>
          </cell>
          <cell r="K3679">
            <v>8.6067533333333337</v>
          </cell>
        </row>
        <row r="3680">
          <cell r="A3680" t="str">
            <v>33423(D)</v>
          </cell>
          <cell r="D3680" t="str">
            <v>Belts</v>
          </cell>
          <cell r="E3680">
            <v>99.999425833333348</v>
          </cell>
          <cell r="F3680">
            <v>105.44415083333335</v>
          </cell>
          <cell r="G3680">
            <v>102.74726333333335</v>
          </cell>
          <cell r="H3680">
            <v>98.216492500000015</v>
          </cell>
          <cell r="I3680">
            <v>102.89791916666667</v>
          </cell>
          <cell r="J3680">
            <v>112.75441500000001</v>
          </cell>
          <cell r="K3680">
            <v>9.2326774999999994</v>
          </cell>
        </row>
        <row r="3681">
          <cell r="A3681" t="str">
            <v>35915(D)</v>
          </cell>
          <cell r="D3681" t="str">
            <v>P.V.C. Industrial Gloves</v>
          </cell>
          <cell r="E3681">
            <v>99.999425833333348</v>
          </cell>
          <cell r="F3681">
            <v>105.44415083333335</v>
          </cell>
          <cell r="G3681">
            <v>102.74726333333335</v>
          </cell>
          <cell r="H3681">
            <v>98.216492500000015</v>
          </cell>
          <cell r="I3681">
            <v>102.89791916666667</v>
          </cell>
          <cell r="J3681">
            <v>112.75441500000001</v>
          </cell>
          <cell r="K3681">
            <v>9.2326774999999994</v>
          </cell>
        </row>
        <row r="3682">
          <cell r="A3682" t="str">
            <v>35819(D)</v>
          </cell>
          <cell r="D3682" t="str">
            <v>Gloves, Surgical (Rubber)</v>
          </cell>
          <cell r="E3682">
            <v>99.999425833333348</v>
          </cell>
          <cell r="F3682">
            <v>105.44415083333335</v>
          </cell>
          <cell r="G3682">
            <v>102.74726333333335</v>
          </cell>
          <cell r="H3682">
            <v>98.216492500000015</v>
          </cell>
          <cell r="I3682">
            <v>102.89791916666667</v>
          </cell>
          <cell r="J3682">
            <v>112.75441500000001</v>
          </cell>
          <cell r="K3682">
            <v>9.2326774999999994</v>
          </cell>
        </row>
        <row r="3683">
          <cell r="A3683" t="str">
            <v>35819(D)</v>
          </cell>
          <cell r="D3683" t="str">
            <v>Gloves, Other Than       Surgical Gloves</v>
          </cell>
          <cell r="E3683">
            <v>99.999425833333348</v>
          </cell>
          <cell r="F3683">
            <v>105.44415083333335</v>
          </cell>
          <cell r="G3683">
            <v>102.74726333333335</v>
          </cell>
          <cell r="H3683">
            <v>98.216492500000015</v>
          </cell>
          <cell r="I3683">
            <v>102.89791916666667</v>
          </cell>
          <cell r="J3683">
            <v>112.75441500000001</v>
          </cell>
          <cell r="K3683">
            <v>9.2326774999999994</v>
          </cell>
        </row>
        <row r="3684">
          <cell r="A3684" t="str">
            <v>33422(D)</v>
          </cell>
          <cell r="D3684" t="str">
            <v>Caps</v>
          </cell>
          <cell r="E3684">
            <v>99.999425833333348</v>
          </cell>
          <cell r="F3684">
            <v>105.44415083333335</v>
          </cell>
          <cell r="G3684">
            <v>102.74726333333335</v>
          </cell>
          <cell r="H3684">
            <v>98.216492500000015</v>
          </cell>
          <cell r="I3684">
            <v>102.89791916666667</v>
          </cell>
          <cell r="J3684">
            <v>112.75441500000001</v>
          </cell>
          <cell r="K3684">
            <v>9.2326774999999994</v>
          </cell>
        </row>
        <row r="3685">
          <cell r="A3685" t="str">
            <v>35817(D)</v>
          </cell>
          <cell r="D3685" t="str">
            <v>Other Sports Footwear    With Outer Soles And     Uppers Of Rubber Or      Plastics</v>
          </cell>
          <cell r="E3685">
            <v>100</v>
          </cell>
          <cell r="F3685">
            <v>108.43729083333335</v>
          </cell>
          <cell r="G3685">
            <v>139.99702166666665</v>
          </cell>
          <cell r="H3685">
            <v>146.65805499999999</v>
          </cell>
          <cell r="I3685">
            <v>147.16511416666668</v>
          </cell>
          <cell r="J3685">
            <v>146.28787750000001</v>
          </cell>
          <cell r="K3685">
            <v>12.139748333333335</v>
          </cell>
        </row>
        <row r="3686">
          <cell r="A3686" t="str">
            <v>33612(D)</v>
          </cell>
          <cell r="D3686" t="str">
            <v>Other Sports Footwear,   O/T Riding Boots And     Bowling Shoes Fitted Withspikes, Studs, Bars &amp; Thelike (E.G.Football Boots)</v>
          </cell>
          <cell r="E3686">
            <v>100</v>
          </cell>
          <cell r="F3686">
            <v>108.43729083333335</v>
          </cell>
          <cell r="G3686">
            <v>139.99702166666665</v>
          </cell>
          <cell r="H3686">
            <v>146.65805499999999</v>
          </cell>
          <cell r="I3686">
            <v>147.16511416666668</v>
          </cell>
          <cell r="J3686">
            <v>146.28787750000001</v>
          </cell>
          <cell r="K3686">
            <v>12.139748333333335</v>
          </cell>
        </row>
        <row r="3687">
          <cell r="A3687" t="str">
            <v>33612(D)</v>
          </cell>
          <cell r="D3687" t="str">
            <v>Other Sports Footwear,   O/T Riding Boots</v>
          </cell>
          <cell r="E3687">
            <v>100</v>
          </cell>
          <cell r="F3687">
            <v>108.43729083333335</v>
          </cell>
          <cell r="G3687">
            <v>139.99702166666665</v>
          </cell>
          <cell r="H3687">
            <v>146.65805499999999</v>
          </cell>
          <cell r="I3687">
            <v>147.16511416666668</v>
          </cell>
          <cell r="J3687">
            <v>146.28787750000001</v>
          </cell>
          <cell r="K3687">
            <v>12.139748333333335</v>
          </cell>
        </row>
        <row r="3688">
          <cell r="A3688" t="str">
            <v>33612(D)</v>
          </cell>
          <cell r="D3688" t="str">
            <v>Sports Footwear, Tennis  Shoes, Basketball Shoes, Gym Shoes, Training      Shoes And The Like</v>
          </cell>
          <cell r="E3688">
            <v>100</v>
          </cell>
          <cell r="F3688">
            <v>100</v>
          </cell>
          <cell r="G3688">
            <v>121.21211999999998</v>
          </cell>
          <cell r="H3688">
            <v>127.60942666666665</v>
          </cell>
          <cell r="I3688">
            <v>159.76430916666666</v>
          </cell>
          <cell r="J3688">
            <v>166.16161750000001</v>
          </cell>
          <cell r="K3688">
            <v>13.636363333333334</v>
          </cell>
        </row>
        <row r="3689">
          <cell r="A3689" t="str">
            <v>35918(D)</v>
          </cell>
          <cell r="D3689" t="str">
            <v>Pvc Sandals &amp; Slippers</v>
          </cell>
          <cell r="E3689">
            <v>100</v>
          </cell>
          <cell r="F3689">
            <v>108.43729083333335</v>
          </cell>
          <cell r="G3689">
            <v>139.99702166666665</v>
          </cell>
          <cell r="H3689">
            <v>146.65805499999999</v>
          </cell>
          <cell r="I3689">
            <v>147.16511416666668</v>
          </cell>
          <cell r="J3689">
            <v>146.28787750000001</v>
          </cell>
          <cell r="K3689">
            <v>12.139748333333335</v>
          </cell>
        </row>
        <row r="3690">
          <cell r="A3690" t="str">
            <v>35918(D)</v>
          </cell>
          <cell r="D3690" t="str">
            <v>Shoes, Plastic Rubber-Soled</v>
          </cell>
          <cell r="E3690">
            <v>100</v>
          </cell>
          <cell r="F3690">
            <v>108.43729083333335</v>
          </cell>
          <cell r="G3690">
            <v>139.99702166666665</v>
          </cell>
          <cell r="H3690">
            <v>146.65805499999999</v>
          </cell>
          <cell r="I3690">
            <v>147.16511416666668</v>
          </cell>
          <cell r="J3690">
            <v>146.28787750000001</v>
          </cell>
          <cell r="K3690">
            <v>12.139748333333335</v>
          </cell>
        </row>
        <row r="3691">
          <cell r="A3691" t="str">
            <v>35918(D)</v>
          </cell>
          <cell r="D3691" t="str">
            <v>Other Footwear, Other    Than Covering The Ankle</v>
          </cell>
          <cell r="E3691">
            <v>100</v>
          </cell>
          <cell r="F3691">
            <v>108.43729083333335</v>
          </cell>
          <cell r="G3691">
            <v>139.99702166666665</v>
          </cell>
          <cell r="H3691">
            <v>146.65805499999999</v>
          </cell>
          <cell r="I3691">
            <v>147.16511416666668</v>
          </cell>
          <cell r="J3691">
            <v>146.28787750000001</v>
          </cell>
          <cell r="K3691">
            <v>12.139748333333335</v>
          </cell>
        </row>
        <row r="3692">
          <cell r="A3692" t="str">
            <v>33612(D)</v>
          </cell>
          <cell r="D3692" t="str">
            <v>Other Footwear With Outersoles Of Rubber Or       Plastics</v>
          </cell>
          <cell r="E3692">
            <v>100</v>
          </cell>
          <cell r="F3692">
            <v>111.12975750000001</v>
          </cell>
          <cell r="G3692">
            <v>145.99156083333335</v>
          </cell>
          <cell r="H3692">
            <v>152.73675416666669</v>
          </cell>
          <cell r="I3692">
            <v>143.14452500000002</v>
          </cell>
          <cell r="J3692">
            <v>139.94586999999999</v>
          </cell>
          <cell r="K3692">
            <v>11.662155833333332</v>
          </cell>
        </row>
        <row r="3693">
          <cell r="A3693" t="str">
            <v>33612(D)</v>
          </cell>
          <cell r="D3693" t="str">
            <v>Shoes And Boots, Leather, Other Than Rubber Soled</v>
          </cell>
          <cell r="E3693">
            <v>100</v>
          </cell>
          <cell r="F3693">
            <v>108.43729083333335</v>
          </cell>
          <cell r="G3693">
            <v>139.99702166666665</v>
          </cell>
          <cell r="H3693">
            <v>146.65805499999999</v>
          </cell>
          <cell r="I3693">
            <v>147.16511416666668</v>
          </cell>
          <cell r="J3693">
            <v>146.28787750000001</v>
          </cell>
          <cell r="K3693">
            <v>12.139748333333335</v>
          </cell>
        </row>
        <row r="3694">
          <cell r="A3694" t="str">
            <v>33612(D)</v>
          </cell>
          <cell r="D3694" t="str">
            <v>Shoes And Boots, Canvas, Rubber Soled</v>
          </cell>
          <cell r="E3694">
            <v>100</v>
          </cell>
          <cell r="F3694">
            <v>108.43729083333335</v>
          </cell>
          <cell r="G3694">
            <v>139.99702166666665</v>
          </cell>
          <cell r="H3694">
            <v>146.65805499999999</v>
          </cell>
          <cell r="I3694">
            <v>147.16511416666668</v>
          </cell>
          <cell r="J3694">
            <v>146.28787750000001</v>
          </cell>
          <cell r="K3694">
            <v>12.139748333333335</v>
          </cell>
        </row>
        <row r="3695">
          <cell r="A3695" t="str">
            <v>33612(D)</v>
          </cell>
          <cell r="D3695" t="str">
            <v>Other Footwear, With     Uppers Of O/T Leather Or Textile Material</v>
          </cell>
          <cell r="E3695">
            <v>100</v>
          </cell>
          <cell r="F3695">
            <v>108.43729083333335</v>
          </cell>
          <cell r="G3695">
            <v>139.99702166666665</v>
          </cell>
          <cell r="H3695">
            <v>146.65805499999999</v>
          </cell>
          <cell r="I3695">
            <v>147.16511416666668</v>
          </cell>
          <cell r="J3695">
            <v>146.28787750000001</v>
          </cell>
          <cell r="K3695">
            <v>12.139748333333335</v>
          </cell>
        </row>
        <row r="3696">
          <cell r="A3696" t="str">
            <v>35817(D)</v>
          </cell>
          <cell r="D3696" t="str">
            <v>Rubber Soles</v>
          </cell>
          <cell r="E3696">
            <v>100</v>
          </cell>
          <cell r="F3696">
            <v>108.43729083333335</v>
          </cell>
          <cell r="G3696">
            <v>139.99702166666665</v>
          </cell>
          <cell r="H3696">
            <v>146.65805499999999</v>
          </cell>
          <cell r="I3696">
            <v>147.16511416666668</v>
          </cell>
          <cell r="J3696">
            <v>146.28787750000001</v>
          </cell>
          <cell r="K3696">
            <v>12.139748333333335</v>
          </cell>
        </row>
        <row r="3697">
          <cell r="A3697" t="str">
            <v>39128(D)</v>
          </cell>
          <cell r="D3697" t="str">
            <v>Microscopes, O/T Optical;Diffraction Apparatus</v>
          </cell>
          <cell r="E3697">
            <v>100</v>
          </cell>
          <cell r="F3697">
            <v>94.404049999999998</v>
          </cell>
          <cell r="G3697">
            <v>97.252866666666662</v>
          </cell>
          <cell r="H3697">
            <v>95.428768333333323</v>
          </cell>
          <cell r="I3697">
            <v>99.286396666666676</v>
          </cell>
          <cell r="J3697">
            <v>101.6404825</v>
          </cell>
          <cell r="K3697">
            <v>8.4710333333333327</v>
          </cell>
        </row>
        <row r="3698">
          <cell r="A3698" t="str">
            <v>39128(D)</v>
          </cell>
          <cell r="D3698" t="str">
            <v>Other Microscopes</v>
          </cell>
          <cell r="E3698">
            <v>100</v>
          </cell>
          <cell r="F3698">
            <v>94.404049999999998</v>
          </cell>
          <cell r="G3698">
            <v>97.252866666666662</v>
          </cell>
          <cell r="H3698">
            <v>95.428768333333323</v>
          </cell>
          <cell r="I3698">
            <v>99.286396666666676</v>
          </cell>
          <cell r="J3698">
            <v>101.6404825</v>
          </cell>
          <cell r="K3698">
            <v>8.4710333333333327</v>
          </cell>
        </row>
        <row r="3699">
          <cell r="A3699" t="str">
            <v>39129(D)</v>
          </cell>
          <cell r="D3699" t="str">
            <v>Other Devices, Appliancesand Instruments</v>
          </cell>
          <cell r="E3699">
            <v>100</v>
          </cell>
          <cell r="F3699">
            <v>94.404049999999998</v>
          </cell>
          <cell r="G3699">
            <v>97.252866666666662</v>
          </cell>
          <cell r="H3699">
            <v>95.428768333333323</v>
          </cell>
          <cell r="I3699">
            <v>99.286396666666676</v>
          </cell>
          <cell r="J3699">
            <v>101.6404825</v>
          </cell>
          <cell r="K3699">
            <v>8.4710333333333327</v>
          </cell>
        </row>
        <row r="3700">
          <cell r="A3700" t="str">
            <v>39129(D)</v>
          </cell>
          <cell r="D3700" t="str">
            <v>Parts And Accessories Forliquid Crystal Devices,  Lasers &amp; Other Optical   Appliances &amp; Instruments</v>
          </cell>
          <cell r="E3700">
            <v>100</v>
          </cell>
          <cell r="F3700">
            <v>94.404049999999998</v>
          </cell>
          <cell r="G3700">
            <v>97.252866666666662</v>
          </cell>
          <cell r="H3700">
            <v>95.428768333333323</v>
          </cell>
          <cell r="I3700">
            <v>99.286396666666676</v>
          </cell>
          <cell r="J3700">
            <v>101.6404825</v>
          </cell>
          <cell r="K3700">
            <v>8.4710333333333327</v>
          </cell>
        </row>
        <row r="3701">
          <cell r="A3701" t="str">
            <v>39111(D)</v>
          </cell>
          <cell r="D3701" t="str">
            <v>Other Dental Instruments &amp; Appliances</v>
          </cell>
          <cell r="E3701">
            <v>100</v>
          </cell>
          <cell r="F3701">
            <v>77.475589999999997</v>
          </cell>
          <cell r="G3701">
            <v>137.48257000000001</v>
          </cell>
          <cell r="H3701">
            <v>138.64481666666666</v>
          </cell>
          <cell r="I3701">
            <v>141.69572333333335</v>
          </cell>
          <cell r="J3701">
            <v>148.9103925</v>
          </cell>
          <cell r="K3701">
            <v>12.595885833333334</v>
          </cell>
        </row>
        <row r="3702">
          <cell r="A3702" t="str">
            <v>39111(D)</v>
          </cell>
          <cell r="D3702" t="str">
            <v>Syringes With Or Without Needles Used In Medical, Surgical, Dental Or      Veterinary Sciences</v>
          </cell>
          <cell r="E3702">
            <v>100</v>
          </cell>
          <cell r="F3702">
            <v>84.034864166666665</v>
          </cell>
          <cell r="G3702">
            <v>91.428072499999999</v>
          </cell>
          <cell r="H3702">
            <v>91.893915000000021</v>
          </cell>
          <cell r="I3702">
            <v>94.191725833333351</v>
          </cell>
          <cell r="J3702">
            <v>95.637555000000006</v>
          </cell>
          <cell r="K3702">
            <v>7.9936583333333333</v>
          </cell>
        </row>
        <row r="3703">
          <cell r="A3703" t="str">
            <v>39112(D)</v>
          </cell>
          <cell r="D3703" t="str">
            <v>Tubular Metal Needles Andneedles For Sutures Used In Medical, Surgical,    Dental Or Veterinary     Sciences</v>
          </cell>
          <cell r="E3703">
            <v>100</v>
          </cell>
          <cell r="F3703">
            <v>84.034864166666665</v>
          </cell>
          <cell r="G3703">
            <v>91.428072499999999</v>
          </cell>
          <cell r="H3703">
            <v>91.893915000000021</v>
          </cell>
          <cell r="I3703">
            <v>94.191725833333351</v>
          </cell>
          <cell r="J3703">
            <v>95.637555000000006</v>
          </cell>
          <cell r="K3703">
            <v>7.9936583333333333</v>
          </cell>
        </row>
        <row r="3704">
          <cell r="A3704" t="str">
            <v>39111(D)</v>
          </cell>
          <cell r="D3704" t="str">
            <v>Catheters, Cannulae And  The Like Used In Medical,Surgical, Dental Or      Veterinary Sciences</v>
          </cell>
          <cell r="E3704">
            <v>100</v>
          </cell>
          <cell r="F3704">
            <v>77.486710000000002</v>
          </cell>
          <cell r="G3704">
            <v>85.060739999999996</v>
          </cell>
          <cell r="H3704">
            <v>85.060739999999996</v>
          </cell>
          <cell r="I3704">
            <v>85.639709999999994</v>
          </cell>
          <cell r="J3704">
            <v>86.218679999999992</v>
          </cell>
          <cell r="K3704">
            <v>7.1848899999999993</v>
          </cell>
        </row>
        <row r="3705">
          <cell r="A3705" t="str">
            <v>39129(D)</v>
          </cell>
          <cell r="D3705" t="str">
            <v>Other Ophthalmic         Instruments And          Appliances</v>
          </cell>
          <cell r="E3705">
            <v>100</v>
          </cell>
          <cell r="F3705">
            <v>84.034864166666665</v>
          </cell>
          <cell r="G3705">
            <v>91.428072499999999</v>
          </cell>
          <cell r="H3705">
            <v>91.893915000000021</v>
          </cell>
          <cell r="I3705">
            <v>94.191725833333351</v>
          </cell>
          <cell r="J3705">
            <v>95.637555000000006</v>
          </cell>
          <cell r="K3705">
            <v>7.9936583333333333</v>
          </cell>
        </row>
        <row r="3706">
          <cell r="A3706" t="str">
            <v>39111(D)</v>
          </cell>
          <cell r="D3706" t="str">
            <v>Infusion Administration Sets, Disposable</v>
          </cell>
          <cell r="E3706">
            <v>100</v>
          </cell>
          <cell r="F3706">
            <v>84.034864166666665</v>
          </cell>
          <cell r="G3706">
            <v>91.428072499999999</v>
          </cell>
          <cell r="H3706">
            <v>91.893915000000021</v>
          </cell>
          <cell r="I3706">
            <v>94.191725833333351</v>
          </cell>
          <cell r="J3706">
            <v>95.637555000000006</v>
          </cell>
          <cell r="K3706">
            <v>7.9936583333333333</v>
          </cell>
        </row>
        <row r="3707">
          <cell r="A3707" t="str">
            <v>39111(D)</v>
          </cell>
          <cell r="D3707" t="str">
            <v>Other Instruments And    Appliances For Other Thanveterinary Sciences</v>
          </cell>
          <cell r="E3707">
            <v>100</v>
          </cell>
          <cell r="F3707">
            <v>84.034864166666665</v>
          </cell>
          <cell r="G3707">
            <v>91.428072499999999</v>
          </cell>
          <cell r="H3707">
            <v>91.893915000000021</v>
          </cell>
          <cell r="I3707">
            <v>94.191725833333351</v>
          </cell>
          <cell r="J3707">
            <v>95.637555000000006</v>
          </cell>
          <cell r="K3707">
            <v>7.9936583333333333</v>
          </cell>
        </row>
        <row r="3708">
          <cell r="A3708" t="str">
            <v>39112(D)</v>
          </cell>
          <cell r="D3708" t="str">
            <v>Mechano-Therapy          Appliances; Massage      Apparatus, Psychological Aptitude-Testing         Apparatus</v>
          </cell>
          <cell r="E3708">
            <v>100</v>
          </cell>
          <cell r="F3708">
            <v>103.60585666666667</v>
          </cell>
          <cell r="G3708">
            <v>83.731923333333341</v>
          </cell>
          <cell r="H3708">
            <v>84.997221666666661</v>
          </cell>
          <cell r="I3708">
            <v>91.170744999999997</v>
          </cell>
          <cell r="J3708">
            <v>91.824249999999992</v>
          </cell>
          <cell r="K3708">
            <v>7.6520208333333324</v>
          </cell>
        </row>
        <row r="3709">
          <cell r="A3709" t="str">
            <v>39111(D)</v>
          </cell>
          <cell r="D3709" t="str">
            <v>Other Medical, Surgical, Dental Or Veterinary     Furniture</v>
          </cell>
          <cell r="E3709">
            <v>100</v>
          </cell>
          <cell r="F3709">
            <v>84.034864166666665</v>
          </cell>
          <cell r="G3709">
            <v>91.428072499999999</v>
          </cell>
          <cell r="H3709">
            <v>91.893915000000021</v>
          </cell>
          <cell r="I3709">
            <v>94.191725833333351</v>
          </cell>
          <cell r="J3709">
            <v>95.637555000000006</v>
          </cell>
          <cell r="K3709">
            <v>7.9936583333333333</v>
          </cell>
        </row>
        <row r="3710">
          <cell r="A3710" t="str">
            <v>39117(D)</v>
          </cell>
          <cell r="D3710" t="str">
            <v>Meter, Water</v>
          </cell>
          <cell r="E3710">
            <v>100</v>
          </cell>
          <cell r="F3710">
            <v>100</v>
          </cell>
          <cell r="G3710">
            <v>100</v>
          </cell>
          <cell r="H3710">
            <v>100</v>
          </cell>
          <cell r="I3710">
            <v>97.402595000000005</v>
          </cell>
          <cell r="J3710">
            <v>95.76994333333333</v>
          </cell>
          <cell r="K3710">
            <v>7.9189858333333332</v>
          </cell>
        </row>
        <row r="3711">
          <cell r="A3711" t="str">
            <v>39115(D)</v>
          </cell>
          <cell r="D3711" t="str">
            <v>Electricity Meters</v>
          </cell>
          <cell r="E3711">
            <v>100</v>
          </cell>
          <cell r="F3711">
            <v>100</v>
          </cell>
          <cell r="G3711">
            <v>100</v>
          </cell>
          <cell r="H3711">
            <v>100</v>
          </cell>
          <cell r="I3711">
            <v>97.402595000000005</v>
          </cell>
          <cell r="J3711">
            <v>95.76994333333333</v>
          </cell>
          <cell r="K3711">
            <v>7.9189858333333332</v>
          </cell>
        </row>
        <row r="3712">
          <cell r="A3712" t="str">
            <v>39117(D)</v>
          </cell>
          <cell r="D3712" t="str">
            <v>Meter Parts And          Accessories</v>
          </cell>
          <cell r="E3712">
            <v>100</v>
          </cell>
          <cell r="F3712">
            <v>100</v>
          </cell>
          <cell r="G3712">
            <v>100</v>
          </cell>
          <cell r="H3712">
            <v>100</v>
          </cell>
          <cell r="I3712">
            <v>97.402595000000005</v>
          </cell>
          <cell r="J3712">
            <v>95.76994333333333</v>
          </cell>
          <cell r="K3712">
            <v>7.9189858333333332</v>
          </cell>
        </row>
        <row r="3713">
          <cell r="A3713" t="str">
            <v>39117(D)</v>
          </cell>
          <cell r="D3713" t="str">
            <v>Parts And Accessories Forrevolution Counters,     Taximeters And Other     Similar Meters And Speed Indicators</v>
          </cell>
          <cell r="E3713">
            <v>100</v>
          </cell>
          <cell r="F3713">
            <v>100</v>
          </cell>
          <cell r="G3713">
            <v>100</v>
          </cell>
          <cell r="H3713">
            <v>100</v>
          </cell>
          <cell r="I3713">
            <v>97.402595000000005</v>
          </cell>
          <cell r="J3713">
            <v>95.76994333333333</v>
          </cell>
          <cell r="K3713">
            <v>7.9189858333333332</v>
          </cell>
        </row>
        <row r="3714">
          <cell r="A3714" t="str">
            <v>39116(D)</v>
          </cell>
          <cell r="D3714" t="str">
            <v>Instruments &amp; Appliances For Aeronautical Or Spacenavigation</v>
          </cell>
          <cell r="E3714">
            <v>99.999999166666669</v>
          </cell>
          <cell r="F3714">
            <v>100.53947749999999</v>
          </cell>
          <cell r="G3714">
            <v>100.71529416666667</v>
          </cell>
          <cell r="H3714">
            <v>97.413425833333335</v>
          </cell>
          <cell r="I3714">
            <v>102.4868725</v>
          </cell>
          <cell r="J3714">
            <v>105.55806666666668</v>
          </cell>
          <cell r="K3714">
            <v>8.7859941666666668</v>
          </cell>
        </row>
        <row r="3715">
          <cell r="A3715" t="str">
            <v>39115(D)</v>
          </cell>
          <cell r="D3715" t="str">
            <v>Other Instruments And    Appliances For Use In    Surveying, Hydrographic, Oceangraphic And Other   Uses</v>
          </cell>
          <cell r="E3715">
            <v>99.999999166666669</v>
          </cell>
          <cell r="F3715">
            <v>100.53947749999999</v>
          </cell>
          <cell r="G3715">
            <v>100.71529416666667</v>
          </cell>
          <cell r="H3715">
            <v>97.413425833333335</v>
          </cell>
          <cell r="I3715">
            <v>102.4868725</v>
          </cell>
          <cell r="J3715">
            <v>105.55806666666668</v>
          </cell>
          <cell r="K3715">
            <v>8.7859941666666668</v>
          </cell>
        </row>
        <row r="3716">
          <cell r="A3716" t="str">
            <v>39115(D)</v>
          </cell>
          <cell r="D3716" t="str">
            <v>Parts And Accessories Forsurveying And Other      Meteorological Or Geo-   Physical Instruments And Appliances</v>
          </cell>
          <cell r="E3716">
            <v>99.999999166666669</v>
          </cell>
          <cell r="F3716">
            <v>100.53947749999999</v>
          </cell>
          <cell r="G3716">
            <v>100.71529416666667</v>
          </cell>
          <cell r="H3716">
            <v>97.413425833333335</v>
          </cell>
          <cell r="I3716">
            <v>102.4868725</v>
          </cell>
          <cell r="J3716">
            <v>105.55806666666668</v>
          </cell>
          <cell r="K3716">
            <v>8.7859941666666668</v>
          </cell>
        </row>
        <row r="3717">
          <cell r="A3717" t="str">
            <v>39115(D)</v>
          </cell>
          <cell r="D3717" t="str">
            <v>Machines For Balancing   Mechanical Parts</v>
          </cell>
          <cell r="E3717">
            <v>99.999999166666669</v>
          </cell>
          <cell r="F3717">
            <v>100.53947749999999</v>
          </cell>
          <cell r="G3717">
            <v>100.71529416666667</v>
          </cell>
          <cell r="H3717">
            <v>97.413425833333335</v>
          </cell>
          <cell r="I3717">
            <v>102.4868725</v>
          </cell>
          <cell r="J3717">
            <v>105.55806666666668</v>
          </cell>
          <cell r="K3717">
            <v>8.7859941666666668</v>
          </cell>
        </row>
        <row r="3718">
          <cell r="A3718" t="str">
            <v>39115(D)</v>
          </cell>
          <cell r="D3718" t="str">
            <v>Test Benches</v>
          </cell>
          <cell r="E3718">
            <v>99.999999166666669</v>
          </cell>
          <cell r="F3718">
            <v>100.53947749999999</v>
          </cell>
          <cell r="G3718">
            <v>100.71529416666667</v>
          </cell>
          <cell r="H3718">
            <v>97.413425833333335</v>
          </cell>
          <cell r="I3718">
            <v>102.4868725</v>
          </cell>
          <cell r="J3718">
            <v>105.55806666666668</v>
          </cell>
          <cell r="K3718">
            <v>8.7859941666666668</v>
          </cell>
        </row>
        <row r="3719">
          <cell r="A3719" t="str">
            <v>39129(D)</v>
          </cell>
          <cell r="D3719" t="str">
            <v>Other Optical Inst &amp; Applfor Inspecting Semi-Cond Wafers/Devices Or For    Potomasks/Reticles Used  In Semi-Cond Device Mfg</v>
          </cell>
          <cell r="E3719">
            <v>100</v>
          </cell>
          <cell r="F3719">
            <v>98.739499999999978</v>
          </cell>
          <cell r="G3719">
            <v>102.94117999999999</v>
          </cell>
          <cell r="H3719">
            <v>101.89075500000001</v>
          </cell>
          <cell r="I3719">
            <v>102.94117999999999</v>
          </cell>
          <cell r="J3719">
            <v>102.94117999999999</v>
          </cell>
          <cell r="K3719">
            <v>8.5784316666666669</v>
          </cell>
        </row>
        <row r="3720">
          <cell r="A3720" t="str">
            <v>39129(D)</v>
          </cell>
          <cell r="D3720" t="str">
            <v>Other Optical Instrumentsand Appliances</v>
          </cell>
          <cell r="E3720">
            <v>99.999999166666669</v>
          </cell>
          <cell r="F3720">
            <v>100.53947749999999</v>
          </cell>
          <cell r="G3720">
            <v>100.71529416666667</v>
          </cell>
          <cell r="H3720">
            <v>97.413425833333335</v>
          </cell>
          <cell r="I3720">
            <v>102.4868725</v>
          </cell>
          <cell r="J3720">
            <v>105.55806666666668</v>
          </cell>
          <cell r="K3720">
            <v>8.7859941666666668</v>
          </cell>
        </row>
        <row r="3721">
          <cell r="A3721" t="str">
            <v>39129(D)</v>
          </cell>
          <cell r="D3721" t="str">
            <v>Other Measuring Or       Checking Instruments,    Appliances And Machines</v>
          </cell>
          <cell r="E3721">
            <v>99.999999166666669</v>
          </cell>
          <cell r="F3721">
            <v>100.53947749999999</v>
          </cell>
          <cell r="G3721">
            <v>100.71529416666667</v>
          </cell>
          <cell r="H3721">
            <v>97.413425833333335</v>
          </cell>
          <cell r="I3721">
            <v>102.4868725</v>
          </cell>
          <cell r="J3721">
            <v>105.55806666666668</v>
          </cell>
          <cell r="K3721">
            <v>8.7859941666666668</v>
          </cell>
        </row>
        <row r="3722">
          <cell r="A3722" t="str">
            <v>39129(D)</v>
          </cell>
          <cell r="D3722" t="str">
            <v>Parts And Accessories Formeasuring Or Checking    Instruments, Appliances  And Machines</v>
          </cell>
          <cell r="E3722">
            <v>100</v>
          </cell>
          <cell r="F3722">
            <v>100.41725000000001</v>
          </cell>
          <cell r="G3722">
            <v>98.898255833333337</v>
          </cell>
          <cell r="H3722">
            <v>80.645095833333329</v>
          </cell>
          <cell r="I3722">
            <v>85.747500000000002</v>
          </cell>
          <cell r="J3722">
            <v>83.27743000000001</v>
          </cell>
          <cell r="K3722">
            <v>6.9397858333333344</v>
          </cell>
        </row>
        <row r="3723">
          <cell r="A3723" t="str">
            <v>39117(D)</v>
          </cell>
          <cell r="D3723" t="str">
            <v>Instruments And Apparatusfor Measuring Or Checkingthe Flow Or Level Of     Liquids</v>
          </cell>
          <cell r="E3723">
            <v>100</v>
          </cell>
          <cell r="F3723">
            <v>112.12006000000001</v>
          </cell>
          <cell r="G3723">
            <v>108.85678</v>
          </cell>
          <cell r="H3723">
            <v>113.23993833333336</v>
          </cell>
          <cell r="I3723">
            <v>149.44341666666668</v>
          </cell>
          <cell r="J3723">
            <v>176.6880408333333</v>
          </cell>
          <cell r="K3723">
            <v>15.342052499999999</v>
          </cell>
        </row>
        <row r="3724">
          <cell r="A3724" t="str">
            <v>39117(D)</v>
          </cell>
          <cell r="D3724" t="str">
            <v>Instruments And Apparatusfor Measuring Or Checkingpressure</v>
          </cell>
          <cell r="E3724">
            <v>100</v>
          </cell>
          <cell r="F3724">
            <v>100</v>
          </cell>
          <cell r="G3724">
            <v>100</v>
          </cell>
          <cell r="H3724">
            <v>100</v>
          </cell>
          <cell r="I3724">
            <v>100</v>
          </cell>
          <cell r="J3724">
            <v>100</v>
          </cell>
          <cell r="K3724">
            <v>8.3333333333333339</v>
          </cell>
        </row>
        <row r="3725">
          <cell r="A3725" t="str">
            <v>39117(D)</v>
          </cell>
          <cell r="D3725" t="str">
            <v>Other Instruments Or     Apparatus</v>
          </cell>
          <cell r="E3725">
            <v>100</v>
          </cell>
          <cell r="F3725">
            <v>100.21431583333333</v>
          </cell>
          <cell r="G3725">
            <v>128.07208166666669</v>
          </cell>
          <cell r="H3725">
            <v>110.73983249999999</v>
          </cell>
          <cell r="I3725">
            <v>129.40324000000001</v>
          </cell>
          <cell r="J3725">
            <v>129.40324000000001</v>
          </cell>
          <cell r="K3725">
            <v>10.783603333333334</v>
          </cell>
        </row>
        <row r="3726">
          <cell r="A3726" t="str">
            <v>39117(D)</v>
          </cell>
          <cell r="D3726" t="str">
            <v>Parts &amp; Acc For Inst &amp;   App For Meas Or Checking Flow, Level, Pressure Or Other Variables Of Liquidor Gases</v>
          </cell>
          <cell r="E3726">
            <v>99.999972500000013</v>
          </cell>
          <cell r="F3726">
            <v>107.01226166666666</v>
          </cell>
          <cell r="G3726">
            <v>111.48501833333331</v>
          </cell>
          <cell r="H3726">
            <v>105.523595</v>
          </cell>
          <cell r="I3726">
            <v>73.640320000000003</v>
          </cell>
          <cell r="J3726">
            <v>62.716435833333335</v>
          </cell>
          <cell r="K3726">
            <v>5.1392366666666662</v>
          </cell>
        </row>
        <row r="3727">
          <cell r="A3727" t="str">
            <v>39118(D)</v>
          </cell>
          <cell r="D3727" t="str">
            <v>Gas Or Smoke Analysis    Apparatus</v>
          </cell>
          <cell r="E3727">
            <v>100</v>
          </cell>
          <cell r="F3727">
            <v>98.764089999999996</v>
          </cell>
          <cell r="G3727">
            <v>102.84041999999999</v>
          </cell>
          <cell r="H3727">
            <v>107.11188</v>
          </cell>
          <cell r="I3727">
            <v>102.992195</v>
          </cell>
          <cell r="J3727">
            <v>98.872509999999991</v>
          </cell>
          <cell r="K3727">
            <v>8.2393758333333338</v>
          </cell>
        </row>
        <row r="3728">
          <cell r="A3728" t="str">
            <v>39118(D)</v>
          </cell>
          <cell r="D3728" t="str">
            <v>Chromatographs And       Electrophoresis          Instruments</v>
          </cell>
          <cell r="E3728">
            <v>100</v>
          </cell>
          <cell r="F3728">
            <v>100</v>
          </cell>
          <cell r="G3728">
            <v>100</v>
          </cell>
          <cell r="H3728">
            <v>113.69402666666666</v>
          </cell>
          <cell r="I3728">
            <v>121.95820250000001</v>
          </cell>
          <cell r="J3728">
            <v>129.04672583333331</v>
          </cell>
          <cell r="K3728">
            <v>11.402144166666666</v>
          </cell>
        </row>
        <row r="3729">
          <cell r="A3729" t="str">
            <v>39118(D)</v>
          </cell>
          <cell r="D3729" t="str">
            <v>Spectrometers,           Spectrophotometers And   Spectrographs Using      Optical Radiations       (Uv, Visible, Ir)</v>
          </cell>
          <cell r="E3729">
            <v>99.999999166666669</v>
          </cell>
          <cell r="F3729">
            <v>100.53947749999999</v>
          </cell>
          <cell r="G3729">
            <v>100.71529416666667</v>
          </cell>
          <cell r="H3729">
            <v>97.413425833333335</v>
          </cell>
          <cell r="I3729">
            <v>102.4868725</v>
          </cell>
          <cell r="J3729">
            <v>105.55806666666668</v>
          </cell>
          <cell r="K3729">
            <v>8.7859941666666668</v>
          </cell>
        </row>
        <row r="3730">
          <cell r="A3730" t="str">
            <v>39118(D)</v>
          </cell>
          <cell r="D3730" t="str">
            <v>Other Instruments And Apparatus For Physical Orchemical Analysis</v>
          </cell>
          <cell r="E3730">
            <v>100</v>
          </cell>
          <cell r="F3730">
            <v>98.791714999999996</v>
          </cell>
          <cell r="G3730">
            <v>102.87687</v>
          </cell>
          <cell r="H3730">
            <v>107.13464000000002</v>
          </cell>
          <cell r="I3730">
            <v>102.76179999999999</v>
          </cell>
          <cell r="J3730">
            <v>102.76179999999999</v>
          </cell>
          <cell r="K3730">
            <v>8.5634833333333322</v>
          </cell>
        </row>
        <row r="3731">
          <cell r="A3731" t="str">
            <v>39118(D)</v>
          </cell>
          <cell r="D3731" t="str">
            <v>Microtomes; Parts And    Accessories</v>
          </cell>
          <cell r="E3731">
            <v>99.999999166666669</v>
          </cell>
          <cell r="F3731">
            <v>100.53947749999999</v>
          </cell>
          <cell r="G3731">
            <v>100.71529416666667</v>
          </cell>
          <cell r="H3731">
            <v>97.413425833333335</v>
          </cell>
          <cell r="I3731">
            <v>102.4868725</v>
          </cell>
          <cell r="J3731">
            <v>105.55806666666668</v>
          </cell>
          <cell r="K3731">
            <v>8.7859941666666668</v>
          </cell>
        </row>
        <row r="3732">
          <cell r="A3732" t="str">
            <v>39115(D)</v>
          </cell>
          <cell r="D3732" t="str">
            <v>Instruments, Apparatus   And Models Designed For  Demonstrational Purposes,Unsuitable For Other Uses</v>
          </cell>
          <cell r="E3732">
            <v>99.999999166666669</v>
          </cell>
          <cell r="F3732">
            <v>100.53947749999999</v>
          </cell>
          <cell r="G3732">
            <v>100.71529416666667</v>
          </cell>
          <cell r="H3732">
            <v>97.413425833333335</v>
          </cell>
          <cell r="I3732">
            <v>102.4868725</v>
          </cell>
          <cell r="J3732">
            <v>105.55806666666668</v>
          </cell>
          <cell r="K3732">
            <v>8.7859941666666668</v>
          </cell>
        </row>
        <row r="3733">
          <cell r="A3733" t="str">
            <v>39115(D)</v>
          </cell>
          <cell r="D3733" t="str">
            <v>Other Machines And       Appliances,              Non-Electrically Or      Electronically Operated</v>
          </cell>
          <cell r="E3733">
            <v>99.999999166666669</v>
          </cell>
          <cell r="F3733">
            <v>100.53947749999999</v>
          </cell>
          <cell r="G3733">
            <v>100.71529416666667</v>
          </cell>
          <cell r="H3733">
            <v>97.413425833333335</v>
          </cell>
          <cell r="I3733">
            <v>102.4868725</v>
          </cell>
          <cell r="J3733">
            <v>105.55806666666668</v>
          </cell>
          <cell r="K3733">
            <v>8.7859941666666668</v>
          </cell>
        </row>
        <row r="3734">
          <cell r="A3734" t="str">
            <v>39115(D)</v>
          </cell>
          <cell r="D3734" t="str">
            <v>Parts And Accessories Forelectrically Or          Electronically Operated  Machines And Appliances</v>
          </cell>
          <cell r="E3734">
            <v>99.999999166666669</v>
          </cell>
          <cell r="F3734">
            <v>100.53947749999999</v>
          </cell>
          <cell r="G3734">
            <v>100.71529416666667</v>
          </cell>
          <cell r="H3734">
            <v>97.413425833333335</v>
          </cell>
          <cell r="I3734">
            <v>102.4868725</v>
          </cell>
          <cell r="J3734">
            <v>105.55806666666668</v>
          </cell>
          <cell r="K3734">
            <v>8.7859941666666668</v>
          </cell>
        </row>
        <row r="3735">
          <cell r="A3735" t="str">
            <v>39117(D)</v>
          </cell>
          <cell r="D3735" t="str">
            <v>Thermostats, Electricallyor Electronically        Operated</v>
          </cell>
          <cell r="E3735">
            <v>100.00002333333333</v>
          </cell>
          <cell r="F3735">
            <v>71.337979166666656</v>
          </cell>
          <cell r="G3735">
            <v>92.109823333333338</v>
          </cell>
          <cell r="H3735">
            <v>91.914989166666672</v>
          </cell>
          <cell r="I3735">
            <v>93.221823333333333</v>
          </cell>
          <cell r="J3735">
            <v>94.45792999999999</v>
          </cell>
          <cell r="K3735">
            <v>7.8714941666666673</v>
          </cell>
        </row>
        <row r="3736">
          <cell r="A3736" t="str">
            <v>39118(D)</v>
          </cell>
          <cell r="D3736" t="str">
            <v>Other Instruments And    Apparatus, Other Than    Hydraulic Or Pneumatic,  Electrically Or          Electronically Operated</v>
          </cell>
          <cell r="E3736">
            <v>100.00000833333334</v>
          </cell>
          <cell r="F3736">
            <v>135.71988583333334</v>
          </cell>
          <cell r="G3736">
            <v>136.96003833333333</v>
          </cell>
          <cell r="H3736">
            <v>137.41352499999999</v>
          </cell>
          <cell r="I3736">
            <v>138.07472999999999</v>
          </cell>
          <cell r="J3736">
            <v>140.993405</v>
          </cell>
          <cell r="K3736">
            <v>12.288876666666667</v>
          </cell>
        </row>
        <row r="3737">
          <cell r="A3737" t="str">
            <v>39118(D)</v>
          </cell>
          <cell r="D3737" t="str">
            <v>Other Instruments And    Apparatus, Other Than    Hydraulic Or Pneumatic,  Other Than Electrically  Or Electronically Operate</v>
          </cell>
          <cell r="E3737">
            <v>99.999928333333344</v>
          </cell>
          <cell r="F3737">
            <v>98.759060833333336</v>
          </cell>
          <cell r="G3737">
            <v>102.83941666666665</v>
          </cell>
          <cell r="H3737">
            <v>101.83957000000001</v>
          </cell>
          <cell r="I3737">
            <v>111.45581666666666</v>
          </cell>
          <cell r="J3737">
            <v>111.35037</v>
          </cell>
          <cell r="K3737">
            <v>9.2791975000000004</v>
          </cell>
        </row>
        <row r="3738">
          <cell r="A3738" t="str">
            <v>39117(D)</v>
          </cell>
          <cell r="D3738" t="str">
            <v>Parts And Accessories Forautomatic Regulating Or  Controlling Instruments  And Apparatus</v>
          </cell>
          <cell r="E3738">
            <v>100.00000083333332</v>
          </cell>
          <cell r="F3738">
            <v>99.171419999999998</v>
          </cell>
          <cell r="G3738">
            <v>110.20915833333333</v>
          </cell>
          <cell r="H3738">
            <v>113.9922775</v>
          </cell>
          <cell r="I3738">
            <v>119.95136083333333</v>
          </cell>
          <cell r="J3738">
            <v>121.67585000000001</v>
          </cell>
          <cell r="K3738">
            <v>9.0656499999999998</v>
          </cell>
        </row>
        <row r="3739">
          <cell r="A3739" t="str">
            <v>39115(D)</v>
          </cell>
          <cell r="D3739" t="str">
            <v>Cathode-Ray Oscilloscopesand Cathode-Ray          Oscillographs</v>
          </cell>
          <cell r="E3739">
            <v>99.999999166666669</v>
          </cell>
          <cell r="F3739">
            <v>100.53947749999999</v>
          </cell>
          <cell r="G3739">
            <v>100.71529416666667</v>
          </cell>
          <cell r="H3739">
            <v>97.413425833333335</v>
          </cell>
          <cell r="I3739">
            <v>102.4868725</v>
          </cell>
          <cell r="J3739">
            <v>105.55806666666668</v>
          </cell>
          <cell r="K3739">
            <v>8.7859941666666668</v>
          </cell>
        </row>
        <row r="3740">
          <cell r="A3740" t="str">
            <v>39115(D)</v>
          </cell>
          <cell r="D3740" t="str">
            <v>Other Inst &amp; App For     Measuring Or Checking    Voltage, Current,        Resistance Or Power, W/O A Recording Device</v>
          </cell>
          <cell r="E3740">
            <v>100</v>
          </cell>
          <cell r="F3740">
            <v>98.887555000000006</v>
          </cell>
          <cell r="G3740">
            <v>88.319303333333352</v>
          </cell>
          <cell r="H3740">
            <v>98.707155833333317</v>
          </cell>
          <cell r="I3740">
            <v>123.29124166666668</v>
          </cell>
          <cell r="J3740">
            <v>157.42634000000001</v>
          </cell>
          <cell r="K3740">
            <v>13.118861666666668</v>
          </cell>
        </row>
        <row r="3741">
          <cell r="A3741" t="str">
            <v>39115(D)</v>
          </cell>
          <cell r="D3741" t="str">
            <v>Other Instruments And    Apparatus, Specially     Designed For             Telecommunications</v>
          </cell>
          <cell r="E3741">
            <v>99.999999166666669</v>
          </cell>
          <cell r="F3741">
            <v>100.53947749999999</v>
          </cell>
          <cell r="G3741">
            <v>100.71529416666667</v>
          </cell>
          <cell r="H3741">
            <v>97.413425833333335</v>
          </cell>
          <cell r="I3741">
            <v>102.4868725</v>
          </cell>
          <cell r="J3741">
            <v>105.55806666666668</v>
          </cell>
          <cell r="K3741">
            <v>8.7859941666666668</v>
          </cell>
        </row>
        <row r="3742">
          <cell r="A3742" t="str">
            <v>39117(D)</v>
          </cell>
          <cell r="D3742" t="str">
            <v>Other Instruments And    Apparatus, For Measuring Or Checking Semiconductorwafers Or Devices</v>
          </cell>
          <cell r="E3742">
            <v>99.999999166666669</v>
          </cell>
          <cell r="F3742">
            <v>100.53947749999999</v>
          </cell>
          <cell r="G3742">
            <v>100.71529416666667</v>
          </cell>
          <cell r="H3742">
            <v>97.413425833333335</v>
          </cell>
          <cell r="I3742">
            <v>102.4868725</v>
          </cell>
          <cell r="J3742">
            <v>105.55806666666668</v>
          </cell>
          <cell r="K3742">
            <v>8.7859941666666668</v>
          </cell>
        </row>
        <row r="3743">
          <cell r="A3743" t="str">
            <v>39118(D)</v>
          </cell>
          <cell r="D3743" t="str">
            <v>Other Instruments And    Apparatus Without A      Recording Device</v>
          </cell>
          <cell r="E3743">
            <v>99.999997499999992</v>
          </cell>
          <cell r="F3743">
            <v>95.389671666666658</v>
          </cell>
          <cell r="G3743">
            <v>73.937480833333339</v>
          </cell>
          <cell r="H3743">
            <v>81.392626666666672</v>
          </cell>
          <cell r="I3743">
            <v>91.171245000000013</v>
          </cell>
          <cell r="J3743">
            <v>93.087344999999999</v>
          </cell>
          <cell r="K3743">
            <v>7.809849166666667</v>
          </cell>
        </row>
        <row r="3744">
          <cell r="A3744" t="str">
            <v>39115(D)</v>
          </cell>
          <cell r="D3744" t="str">
            <v>Parts &amp; Acc For Inst &amp;   App For Oscilloscope,    Spectrum Analysers &amp;     Other Inst &amp; App For Meas-Uring Elect Quantities</v>
          </cell>
          <cell r="E3744">
            <v>100</v>
          </cell>
          <cell r="F3744">
            <v>100</v>
          </cell>
          <cell r="G3744">
            <v>101.15889</v>
          </cell>
          <cell r="H3744">
            <v>101.15889</v>
          </cell>
          <cell r="I3744">
            <v>101.15889</v>
          </cell>
          <cell r="J3744">
            <v>101.15889</v>
          </cell>
          <cell r="K3744">
            <v>8.4299075000000006</v>
          </cell>
        </row>
        <row r="3745">
          <cell r="A3745" t="str">
            <v>39118(D)</v>
          </cell>
          <cell r="D3745" t="str">
            <v>Parts And Accessories Foroptical, Photographic,   Cinematographic,         Measuring And Checking   Instruments And Apparatus</v>
          </cell>
          <cell r="E3745">
            <v>99.999999166666669</v>
          </cell>
          <cell r="F3745">
            <v>100.53947749999999</v>
          </cell>
          <cell r="G3745">
            <v>100.71529416666667</v>
          </cell>
          <cell r="H3745">
            <v>97.413425833333335</v>
          </cell>
          <cell r="I3745">
            <v>102.4868725</v>
          </cell>
          <cell r="J3745">
            <v>105.55806666666668</v>
          </cell>
          <cell r="K3745">
            <v>8.7859941666666668</v>
          </cell>
        </row>
        <row r="3746">
          <cell r="A3746" t="str">
            <v>39121(D)</v>
          </cell>
          <cell r="D3746" t="str">
            <v>Camera</v>
          </cell>
          <cell r="E3746">
            <v>99.999987499999989</v>
          </cell>
          <cell r="F3746">
            <v>112.54843083333331</v>
          </cell>
          <cell r="G3746">
            <v>116.65883833333335</v>
          </cell>
          <cell r="H3746">
            <v>112.83321583333333</v>
          </cell>
          <cell r="I3746">
            <v>104.3082125</v>
          </cell>
          <cell r="J3746">
            <v>101.190265</v>
          </cell>
          <cell r="K3746">
            <v>8.4435075000000008</v>
          </cell>
        </row>
        <row r="3747">
          <cell r="A3747" t="str">
            <v>39121(D)</v>
          </cell>
          <cell r="D3747" t="str">
            <v>Other Cameras, For Roll  Film Of A Width Of 35 Mm</v>
          </cell>
          <cell r="E3747">
            <v>99.999904166666653</v>
          </cell>
          <cell r="F3747">
            <v>102.79957833333333</v>
          </cell>
          <cell r="G3747">
            <v>95.713051666666672</v>
          </cell>
          <cell r="H3747">
            <v>95.138072499999993</v>
          </cell>
          <cell r="I3747">
            <v>97.91106666666667</v>
          </cell>
          <cell r="J3747">
            <v>98.168230000000008</v>
          </cell>
          <cell r="K3747">
            <v>8.1806858333333334</v>
          </cell>
        </row>
        <row r="3748">
          <cell r="A3748" t="str">
            <v>39123(D)</v>
          </cell>
          <cell r="D3748" t="str">
            <v>Other Cameras</v>
          </cell>
          <cell r="E3748">
            <v>99.999987499999989</v>
          </cell>
          <cell r="F3748">
            <v>112.54843083333331</v>
          </cell>
          <cell r="G3748">
            <v>116.65883833333335</v>
          </cell>
          <cell r="H3748">
            <v>112.83321583333333</v>
          </cell>
          <cell r="I3748">
            <v>104.3082125</v>
          </cell>
          <cell r="J3748">
            <v>101.190265</v>
          </cell>
          <cell r="K3748">
            <v>8.4435075000000008</v>
          </cell>
        </row>
        <row r="3749">
          <cell r="A3749" t="str">
            <v>39123(D)</v>
          </cell>
          <cell r="D3749" t="str">
            <v>Parts And Accessories Forcameras</v>
          </cell>
          <cell r="E3749">
            <v>100</v>
          </cell>
          <cell r="F3749">
            <v>116.06298999999997</v>
          </cell>
          <cell r="G3749">
            <v>120.26246666666665</v>
          </cell>
          <cell r="H3749">
            <v>115.17060666666664</v>
          </cell>
          <cell r="I3749">
            <v>104.29133999999999</v>
          </cell>
          <cell r="J3749">
            <v>100.15747999999999</v>
          </cell>
          <cell r="K3749">
            <v>8.3398950000000003</v>
          </cell>
        </row>
        <row r="3750">
          <cell r="A3750" t="str">
            <v>39123(D)</v>
          </cell>
          <cell r="D3750" t="str">
            <v>Parts And Accessories Forphotographic Flashlight  Apparatus And Flashbulbs</v>
          </cell>
          <cell r="E3750">
            <v>99.999987499999989</v>
          </cell>
          <cell r="F3750">
            <v>112.54843083333331</v>
          </cell>
          <cell r="G3750">
            <v>116.65883833333335</v>
          </cell>
          <cell r="H3750">
            <v>112.83321583333333</v>
          </cell>
          <cell r="I3750">
            <v>104.3082125</v>
          </cell>
          <cell r="J3750">
            <v>101.190265</v>
          </cell>
          <cell r="K3750">
            <v>8.4435075000000008</v>
          </cell>
        </row>
        <row r="3751">
          <cell r="A3751" t="str">
            <v>39126(D)</v>
          </cell>
          <cell r="D3751" t="str">
            <v>Apparatus And Equipment  For Automatically        Developing Photographic  And Cinematographic Film Or Paper In Rolls</v>
          </cell>
          <cell r="E3751">
            <v>100</v>
          </cell>
          <cell r="F3751">
            <v>87.726510000000005</v>
          </cell>
          <cell r="G3751">
            <v>111.83021000000001</v>
          </cell>
          <cell r="H3751">
            <v>117.44032</v>
          </cell>
          <cell r="I3751">
            <v>116.56345666666667</v>
          </cell>
          <cell r="J3751">
            <v>119.57123000000001</v>
          </cell>
          <cell r="K3751">
            <v>10.211539166666666</v>
          </cell>
        </row>
        <row r="3752">
          <cell r="A3752" t="str">
            <v>39125(D)</v>
          </cell>
          <cell r="D3752" t="str">
            <v>Other Apparatus For      Projection Or Drawing    Of Circuit Patterns On   Sensitised Semiconductor Materials</v>
          </cell>
          <cell r="E3752">
            <v>99.999987499999989</v>
          </cell>
          <cell r="F3752">
            <v>112.54843083333331</v>
          </cell>
          <cell r="G3752">
            <v>116.65883833333335</v>
          </cell>
          <cell r="H3752">
            <v>112.83321583333333</v>
          </cell>
          <cell r="I3752">
            <v>104.3082125</v>
          </cell>
          <cell r="J3752">
            <v>101.190265</v>
          </cell>
          <cell r="K3752">
            <v>8.4435075000000008</v>
          </cell>
        </row>
        <row r="3753">
          <cell r="A3753" t="str">
            <v>35514(D)</v>
          </cell>
          <cell r="D3753" t="str">
            <v>Photograghic Emulsions</v>
          </cell>
          <cell r="E3753">
            <v>100.00001916666668</v>
          </cell>
          <cell r="F3753">
            <v>102.59664166666667</v>
          </cell>
          <cell r="G3753">
            <v>98.8291325</v>
          </cell>
          <cell r="H3753">
            <v>103.76413166666667</v>
          </cell>
          <cell r="I3753">
            <v>111.3492875</v>
          </cell>
          <cell r="J3753">
            <v>115.06696333333333</v>
          </cell>
          <cell r="K3753">
            <v>9.5994408333333343</v>
          </cell>
        </row>
        <row r="3754">
          <cell r="A3754" t="str">
            <v>35514(D)</v>
          </cell>
          <cell r="D3754" t="str">
            <v>Other Chemical Prepara-  Tions For Photographic   Uses, Put Up In Measured Portion/Put Up For Retailsale, Ready For Use</v>
          </cell>
          <cell r="E3754">
            <v>99.999999166666669</v>
          </cell>
          <cell r="F3754">
            <v>102.24948666666668</v>
          </cell>
          <cell r="G3754">
            <v>96.395497499999991</v>
          </cell>
          <cell r="H3754">
            <v>101.76567416666666</v>
          </cell>
          <cell r="I3754">
            <v>115.38730333333335</v>
          </cell>
          <cell r="J3754">
            <v>121.68188000000002</v>
          </cell>
          <cell r="K3754">
            <v>10.140156666666668</v>
          </cell>
        </row>
        <row r="3755">
          <cell r="A3755" t="str">
            <v>35516(D)</v>
          </cell>
          <cell r="D3755" t="str">
            <v>Aluminium Plate, With Anyside Exceeding 225 Mm Foruse In The Printing      Industry</v>
          </cell>
          <cell r="E3755">
            <v>100</v>
          </cell>
          <cell r="F3755">
            <v>109.70148999999999</v>
          </cell>
          <cell r="G3755">
            <v>115.29851000000001</v>
          </cell>
          <cell r="H3755">
            <v>127.61194</v>
          </cell>
          <cell r="I3755">
            <v>126.1194</v>
          </cell>
          <cell r="J3755">
            <v>126.1194</v>
          </cell>
          <cell r="K3755">
            <v>10.50995</v>
          </cell>
        </row>
        <row r="3756">
          <cell r="A3756" t="str">
            <v>35516(D)</v>
          </cell>
          <cell r="D3756" t="str">
            <v>Instant Print Film Of Anyother Materials</v>
          </cell>
          <cell r="E3756">
            <v>100</v>
          </cell>
          <cell r="F3756">
            <v>100</v>
          </cell>
          <cell r="G3756">
            <v>99.998616666666663</v>
          </cell>
          <cell r="H3756">
            <v>100.00207166666665</v>
          </cell>
          <cell r="I3756">
            <v>100.003455</v>
          </cell>
          <cell r="J3756">
            <v>100.56820250000001</v>
          </cell>
          <cell r="K3756">
            <v>8.5206616666666672</v>
          </cell>
        </row>
        <row r="3757">
          <cell r="A3757" t="str">
            <v>35516(D)</v>
          </cell>
          <cell r="D3757" t="str">
            <v>Other Film Without       Sprocket Holes, Of A     Width N.E. 105 Mm, For   Colour Photography       (Polychrome)</v>
          </cell>
          <cell r="E3757">
            <v>100.00001916666668</v>
          </cell>
          <cell r="F3757">
            <v>102.59664166666667</v>
          </cell>
          <cell r="G3757">
            <v>98.8291325</v>
          </cell>
          <cell r="H3757">
            <v>103.76413166666667</v>
          </cell>
          <cell r="I3757">
            <v>111.3492875</v>
          </cell>
          <cell r="J3757">
            <v>115.06696333333333</v>
          </cell>
          <cell r="K3757">
            <v>9.5994408333333343</v>
          </cell>
        </row>
        <row r="3758">
          <cell r="A3758" t="str">
            <v>35516(D)</v>
          </cell>
          <cell r="D3758" t="str">
            <v>Other Film Of A Width    Exd 16 Mm But N.E. 35 Mm &amp; Of A Length N.E. 30 M, O/T Slides</v>
          </cell>
          <cell r="E3758">
            <v>100.00001916666668</v>
          </cell>
          <cell r="F3758">
            <v>102.59664166666667</v>
          </cell>
          <cell r="G3758">
            <v>98.8291325</v>
          </cell>
          <cell r="H3758">
            <v>103.76413166666667</v>
          </cell>
          <cell r="I3758">
            <v>111.3492875</v>
          </cell>
          <cell r="J3758">
            <v>115.06696333333333</v>
          </cell>
          <cell r="K3758">
            <v>9.5994408333333343</v>
          </cell>
        </row>
        <row r="3759">
          <cell r="A3759" t="str">
            <v>35516(D)</v>
          </cell>
          <cell r="D3759" t="str">
            <v>Film Of A Width Exceeding105 Mm But Not Exceeding 610 Mm</v>
          </cell>
          <cell r="E3759">
            <v>100.0000525</v>
          </cell>
          <cell r="F3759">
            <v>107.01757333333335</v>
          </cell>
          <cell r="G3759">
            <v>105.27404666666666</v>
          </cell>
          <cell r="H3759">
            <v>104.46469333333334</v>
          </cell>
          <cell r="I3759">
            <v>100.63972916666667</v>
          </cell>
          <cell r="J3759">
            <v>98.361267499999983</v>
          </cell>
          <cell r="K3759">
            <v>8.1314158333333335</v>
          </cell>
        </row>
        <row r="3760">
          <cell r="A3760" t="str">
            <v>35516(D)</v>
          </cell>
          <cell r="D3760" t="str">
            <v>Other Film Of A Width    Exceeding 35 M</v>
          </cell>
          <cell r="E3760">
            <v>100.00016833333333</v>
          </cell>
          <cell r="F3760">
            <v>114.12961333333332</v>
          </cell>
          <cell r="G3760">
            <v>102.19746333333335</v>
          </cell>
          <cell r="H3760">
            <v>112.68375499999999</v>
          </cell>
          <cell r="I3760">
            <v>105.75906000000002</v>
          </cell>
          <cell r="J3760">
            <v>105.75906000000002</v>
          </cell>
          <cell r="K3760">
            <v>8.8132549999999998</v>
          </cell>
        </row>
        <row r="3761">
          <cell r="A3761" t="str">
            <v>35516(D)</v>
          </cell>
          <cell r="D3761" t="str">
            <v>Other Film For Colour    Photography Of Paper &amp;   Paperboard</v>
          </cell>
          <cell r="E3761">
            <v>99.999998333333338</v>
          </cell>
          <cell r="F3761">
            <v>90.130778333333339</v>
          </cell>
          <cell r="G3761">
            <v>87.226066666666668</v>
          </cell>
          <cell r="H3761">
            <v>84.697649999999996</v>
          </cell>
          <cell r="I3761">
            <v>81.592079166666679</v>
          </cell>
          <cell r="J3761">
            <v>81.200093333333342</v>
          </cell>
          <cell r="K3761">
            <v>6.8634083333333331</v>
          </cell>
        </row>
        <row r="3762">
          <cell r="A3762" t="str">
            <v>35516(D)</v>
          </cell>
          <cell r="D3762" t="str">
            <v>Other Photographic Platesand Films, Exposed And   Developed, Other Than    Cinematographic Film</v>
          </cell>
          <cell r="E3762">
            <v>100.00004666666666</v>
          </cell>
          <cell r="F3762">
            <v>91.644269999999992</v>
          </cell>
          <cell r="G3762">
            <v>91.644269999999992</v>
          </cell>
          <cell r="H3762">
            <v>92.499296666666666</v>
          </cell>
          <cell r="I3762">
            <v>121.9340875</v>
          </cell>
          <cell r="J3762">
            <v>131.67022</v>
          </cell>
          <cell r="K3762">
            <v>10.972518333333333</v>
          </cell>
        </row>
        <row r="3763">
          <cell r="A3763" t="str">
            <v>39119(D)</v>
          </cell>
          <cell r="D3763" t="str">
            <v>Contact Lenses</v>
          </cell>
          <cell r="E3763">
            <v>99.999969166666673</v>
          </cell>
          <cell r="F3763">
            <v>71.28581916666667</v>
          </cell>
          <cell r="G3763">
            <v>62.664320833333335</v>
          </cell>
          <cell r="H3763">
            <v>100.50970499999998</v>
          </cell>
          <cell r="I3763">
            <v>81.707310833333338</v>
          </cell>
          <cell r="J3763">
            <v>78.579560000000001</v>
          </cell>
          <cell r="K3763">
            <v>6.5482966666666664</v>
          </cell>
        </row>
        <row r="3764">
          <cell r="A3764" t="str">
            <v>39119(D)</v>
          </cell>
          <cell r="D3764" t="str">
            <v>Spectacle Lenses Of Othermaterial</v>
          </cell>
          <cell r="E3764">
            <v>99.999969166666673</v>
          </cell>
          <cell r="F3764">
            <v>71.28581916666667</v>
          </cell>
          <cell r="G3764">
            <v>62.664320833333335</v>
          </cell>
          <cell r="H3764">
            <v>100.50970499999998</v>
          </cell>
          <cell r="I3764">
            <v>81.707310833333338</v>
          </cell>
          <cell r="J3764">
            <v>78.579560000000001</v>
          </cell>
          <cell r="K3764">
            <v>6.5482966666666664</v>
          </cell>
        </row>
        <row r="3765">
          <cell r="A3765" t="str">
            <v>39119(D)</v>
          </cell>
          <cell r="D3765" t="str">
            <v>Optical Fibres, Optical  Fibre Bundles And Cables</v>
          </cell>
          <cell r="E3765">
            <v>99.999969166666673</v>
          </cell>
          <cell r="F3765">
            <v>71.28581916666667</v>
          </cell>
          <cell r="G3765">
            <v>62.664320833333335</v>
          </cell>
          <cell r="H3765">
            <v>100.50970499999998</v>
          </cell>
          <cell r="I3765">
            <v>81.707310833333338</v>
          </cell>
          <cell r="J3765">
            <v>78.579560000000001</v>
          </cell>
          <cell r="K3765">
            <v>6.5482966666666664</v>
          </cell>
        </row>
        <row r="3766">
          <cell r="A3766" t="str">
            <v>39119(D)</v>
          </cell>
          <cell r="D3766" t="str">
            <v>Lenses, Prisms, Mirrors &amp;Other Optical Elements   For Other Uses</v>
          </cell>
          <cell r="E3766">
            <v>99.999969166666673</v>
          </cell>
          <cell r="F3766">
            <v>71.28581916666667</v>
          </cell>
          <cell r="G3766">
            <v>62.664320833333335</v>
          </cell>
          <cell r="H3766">
            <v>100.50970499999998</v>
          </cell>
          <cell r="I3766">
            <v>81.707310833333338</v>
          </cell>
          <cell r="J3766">
            <v>78.579560000000001</v>
          </cell>
          <cell r="K3766">
            <v>6.5482966666666664</v>
          </cell>
        </row>
        <row r="3767">
          <cell r="A3767" t="str">
            <v>39119(D)</v>
          </cell>
          <cell r="D3767" t="str">
            <v>Frames And Mountings For Spectacles, Goggles Or   The Like, Of Other       Materials</v>
          </cell>
          <cell r="E3767">
            <v>99.999969166666673</v>
          </cell>
          <cell r="F3767">
            <v>71.28581916666667</v>
          </cell>
          <cell r="G3767">
            <v>62.664320833333335</v>
          </cell>
          <cell r="H3767">
            <v>100.50970499999998</v>
          </cell>
          <cell r="I3767">
            <v>81.707310833333338</v>
          </cell>
          <cell r="J3767">
            <v>78.579560000000001</v>
          </cell>
          <cell r="K3767">
            <v>6.5482966666666664</v>
          </cell>
        </row>
        <row r="3768">
          <cell r="A3768" t="str">
            <v>39119(D)</v>
          </cell>
          <cell r="D3768" t="str">
            <v>Sunglasses</v>
          </cell>
          <cell r="E3768">
            <v>99.999969166666673</v>
          </cell>
          <cell r="F3768">
            <v>71.28581916666667</v>
          </cell>
          <cell r="G3768">
            <v>62.664320833333335</v>
          </cell>
          <cell r="H3768">
            <v>100.50970499999998</v>
          </cell>
          <cell r="I3768">
            <v>81.707310833333338</v>
          </cell>
          <cell r="J3768">
            <v>78.579560000000001</v>
          </cell>
          <cell r="K3768">
            <v>6.5482966666666664</v>
          </cell>
        </row>
        <row r="3769">
          <cell r="A3769" t="str">
            <v>39119(D)</v>
          </cell>
          <cell r="D3769" t="str">
            <v>Objective Lenses For     Cameras</v>
          </cell>
          <cell r="E3769">
            <v>99.999969166666673</v>
          </cell>
          <cell r="F3769">
            <v>71.28581916666667</v>
          </cell>
          <cell r="G3769">
            <v>62.664320833333335</v>
          </cell>
          <cell r="H3769">
            <v>100.50970499999998</v>
          </cell>
          <cell r="I3769">
            <v>81.707310833333338</v>
          </cell>
          <cell r="J3769">
            <v>78.579560000000001</v>
          </cell>
          <cell r="K3769">
            <v>6.5482966666666664</v>
          </cell>
        </row>
        <row r="3770">
          <cell r="A3770" t="str">
            <v>39119(D)</v>
          </cell>
          <cell r="D3770" t="str">
            <v>Objective Lenses For     Projectors Or Photo-     Graphic Enlargers Or     Reducers</v>
          </cell>
          <cell r="E3770">
            <v>99.999969166666673</v>
          </cell>
          <cell r="F3770">
            <v>71.28581916666667</v>
          </cell>
          <cell r="G3770">
            <v>62.664320833333335</v>
          </cell>
          <cell r="H3770">
            <v>100.50970499999998</v>
          </cell>
          <cell r="I3770">
            <v>81.707310833333338</v>
          </cell>
          <cell r="J3770">
            <v>78.579560000000001</v>
          </cell>
          <cell r="K3770">
            <v>6.5482966666666664</v>
          </cell>
        </row>
        <row r="3771">
          <cell r="A3771" t="str">
            <v>39119(D)</v>
          </cell>
          <cell r="D3771" t="str">
            <v>Objective Lenses For     Other Use</v>
          </cell>
          <cell r="E3771">
            <v>99.999969166666673</v>
          </cell>
          <cell r="F3771">
            <v>71.28581916666667</v>
          </cell>
          <cell r="G3771">
            <v>62.664320833333335</v>
          </cell>
          <cell r="H3771">
            <v>100.50970499999998</v>
          </cell>
          <cell r="I3771">
            <v>81.707310833333338</v>
          </cell>
          <cell r="J3771">
            <v>78.579560000000001</v>
          </cell>
          <cell r="K3771">
            <v>6.5482966666666664</v>
          </cell>
        </row>
        <row r="3772">
          <cell r="A3772" t="str">
            <v>39119(D)</v>
          </cell>
          <cell r="D3772" t="str">
            <v>Other Optical Elements,  For Other Use</v>
          </cell>
          <cell r="E3772">
            <v>99.999969166666673</v>
          </cell>
          <cell r="F3772">
            <v>71.28581916666667</v>
          </cell>
          <cell r="G3772">
            <v>62.664320833333335</v>
          </cell>
          <cell r="H3772">
            <v>100.50970499999998</v>
          </cell>
          <cell r="I3772">
            <v>81.707310833333338</v>
          </cell>
          <cell r="J3772">
            <v>78.579560000000001</v>
          </cell>
          <cell r="K3772">
            <v>6.5482966666666664</v>
          </cell>
        </row>
        <row r="3773">
          <cell r="A3773" t="str">
            <v>39131(D)</v>
          </cell>
          <cell r="D3773" t="str">
            <v>Watch</v>
          </cell>
          <cell r="E3773">
            <v>100.00005</v>
          </cell>
          <cell r="F3773">
            <v>71.404599166666657</v>
          </cell>
          <cell r="G3773">
            <v>64.822981666666664</v>
          </cell>
          <cell r="H3773">
            <v>68.471301666666662</v>
          </cell>
          <cell r="I3773">
            <v>73.244454999999988</v>
          </cell>
          <cell r="J3773">
            <v>78.41001</v>
          </cell>
          <cell r="K3773">
            <v>6.5299425000000006</v>
          </cell>
        </row>
        <row r="3774">
          <cell r="A3774" t="str">
            <v>39131(D)</v>
          </cell>
          <cell r="D3774" t="str">
            <v>Other Wrist-Watches,Batt/Accu Powered, W/N Incorp Stop-Watch Facility,With Case Of/Clad With Prec   Metal</v>
          </cell>
          <cell r="E3774">
            <v>99.999634166666667</v>
          </cell>
          <cell r="F3774">
            <v>78.329717500000001</v>
          </cell>
          <cell r="G3774">
            <v>77.939023333333338</v>
          </cell>
          <cell r="H3774">
            <v>71.615222500000002</v>
          </cell>
          <cell r="I3774">
            <v>89.305505833333328</v>
          </cell>
          <cell r="J3774">
            <v>107.72266999999999</v>
          </cell>
          <cell r="K3774">
            <v>8.9768891666666661</v>
          </cell>
        </row>
        <row r="3775">
          <cell r="A3775" t="str">
            <v>39131(D)</v>
          </cell>
          <cell r="D3775" t="str">
            <v>Pocket-Watches And Other Watches, Other Than      Battery Or Accumulator   Powered, With Case Of Or Clad With Precious Metal</v>
          </cell>
          <cell r="E3775">
            <v>100.00075583333334</v>
          </cell>
          <cell r="F3775">
            <v>110.81419833333334</v>
          </cell>
          <cell r="G3775">
            <v>99.510090000000005</v>
          </cell>
          <cell r="H3775">
            <v>96.792578333333338</v>
          </cell>
          <cell r="I3775">
            <v>106.39823666666666</v>
          </cell>
          <cell r="J3775">
            <v>98.434410833333345</v>
          </cell>
          <cell r="K3775">
            <v>8.4544891666666668</v>
          </cell>
        </row>
        <row r="3776">
          <cell r="A3776" t="str">
            <v>39131(D)</v>
          </cell>
          <cell r="D3776" t="str">
            <v>Other Wrist-Watches,Batt/Accu Powered W/N Incorp  A Stop-Watch Facility,O/Twith Case Of/Clad With   Precious Metal</v>
          </cell>
          <cell r="E3776">
            <v>100</v>
          </cell>
          <cell r="F3776">
            <v>105.07901</v>
          </cell>
          <cell r="G3776">
            <v>105.19187666666666</v>
          </cell>
          <cell r="H3776">
            <v>105.13544333333333</v>
          </cell>
          <cell r="I3776">
            <v>105.07901</v>
          </cell>
          <cell r="J3776">
            <v>105.13544333333333</v>
          </cell>
          <cell r="K3776">
            <v>8.7706924999999991</v>
          </cell>
        </row>
        <row r="3777">
          <cell r="A3777" t="str">
            <v>39131(D)</v>
          </cell>
          <cell r="D3777" t="str">
            <v>Pocket-Watches And Other Watches, Other Than Batt Or Accu Powered, Other   Than With Case Of Or Cladwith Precious Metal</v>
          </cell>
          <cell r="E3777">
            <v>99.999430833333335</v>
          </cell>
          <cell r="F3777">
            <v>103.30472583333335</v>
          </cell>
          <cell r="G3777">
            <v>109.24571249999998</v>
          </cell>
          <cell r="H3777">
            <v>127.58155083333332</v>
          </cell>
          <cell r="I3777">
            <v>127.25387083333332</v>
          </cell>
          <cell r="J3777">
            <v>127.02592</v>
          </cell>
          <cell r="K3777">
            <v>10.585493333333334</v>
          </cell>
        </row>
        <row r="3778">
          <cell r="A3778" t="str">
            <v>39134(D)</v>
          </cell>
          <cell r="D3778" t="str">
            <v>Watch Case (New)</v>
          </cell>
          <cell r="E3778">
            <v>100.00005</v>
          </cell>
          <cell r="F3778">
            <v>71.404599166666657</v>
          </cell>
          <cell r="G3778">
            <v>64.822981666666664</v>
          </cell>
          <cell r="H3778">
            <v>68.471301666666662</v>
          </cell>
          <cell r="I3778">
            <v>73.244454999999988</v>
          </cell>
          <cell r="J3778">
            <v>78.41001</v>
          </cell>
          <cell r="K3778">
            <v>6.5299425000000006</v>
          </cell>
        </row>
        <row r="3779">
          <cell r="A3779" t="str">
            <v>39134(D)</v>
          </cell>
          <cell r="D3779" t="str">
            <v>Parts Of Watch Cases</v>
          </cell>
          <cell r="E3779">
            <v>100.00005</v>
          </cell>
          <cell r="F3779">
            <v>71.404599166666657</v>
          </cell>
          <cell r="G3779">
            <v>64.822981666666664</v>
          </cell>
          <cell r="H3779">
            <v>68.471301666666662</v>
          </cell>
          <cell r="I3779">
            <v>73.244454999999988</v>
          </cell>
          <cell r="J3779">
            <v>78.41001</v>
          </cell>
          <cell r="K3779">
            <v>6.5299425000000006</v>
          </cell>
        </row>
        <row r="3780">
          <cell r="A3780" t="str">
            <v>33518(D)</v>
          </cell>
          <cell r="D3780" t="str">
            <v>Bands/Straps, Plastic &amp; Other Leather Subst (New)</v>
          </cell>
          <cell r="E3780">
            <v>100.00005</v>
          </cell>
          <cell r="F3780">
            <v>71.404599166666657</v>
          </cell>
          <cell r="G3780">
            <v>64.822981666666664</v>
          </cell>
          <cell r="H3780">
            <v>68.471301666666662</v>
          </cell>
          <cell r="I3780">
            <v>73.244454999999988</v>
          </cell>
          <cell r="J3780">
            <v>78.41001</v>
          </cell>
          <cell r="K3780">
            <v>6.5299425000000006</v>
          </cell>
        </row>
        <row r="3781">
          <cell r="A3781" t="str">
            <v>39133(D)</v>
          </cell>
          <cell r="D3781" t="str">
            <v>Time Switches With Clock Or Watch Movement Or Withsynchronous Motor</v>
          </cell>
          <cell r="E3781">
            <v>100</v>
          </cell>
          <cell r="F3781">
            <v>102.41509000000001</v>
          </cell>
          <cell r="G3781">
            <v>109.55975000000001</v>
          </cell>
          <cell r="H3781">
            <v>116.8134175</v>
          </cell>
          <cell r="I3781">
            <v>139.83228666666668</v>
          </cell>
          <cell r="J3781">
            <v>142.63312416666668</v>
          </cell>
          <cell r="K3781">
            <v>11.532494999999999</v>
          </cell>
        </row>
        <row r="3782">
          <cell r="A3782" t="str">
            <v>39134(D)</v>
          </cell>
          <cell r="D3782" t="str">
            <v>Complete Movements,      Unassembled Or Partly    Assembled, Of Watches</v>
          </cell>
          <cell r="E3782">
            <v>100.00005</v>
          </cell>
          <cell r="F3782">
            <v>71.404599166666657</v>
          </cell>
          <cell r="G3782">
            <v>64.822981666666664</v>
          </cell>
          <cell r="H3782">
            <v>68.471301666666662</v>
          </cell>
          <cell r="I3782">
            <v>73.244454999999988</v>
          </cell>
          <cell r="J3782">
            <v>78.41001</v>
          </cell>
          <cell r="K3782">
            <v>6.5299425000000006</v>
          </cell>
        </row>
        <row r="3783">
          <cell r="A3783" t="str">
            <v>39134(D)</v>
          </cell>
          <cell r="D3783" t="str">
            <v>Crystal Wafer, Blank (New)</v>
          </cell>
          <cell r="E3783">
            <v>100.00005</v>
          </cell>
          <cell r="F3783">
            <v>71.404599166666657</v>
          </cell>
          <cell r="G3783">
            <v>64.822981666666664</v>
          </cell>
          <cell r="H3783">
            <v>68.471301666666662</v>
          </cell>
          <cell r="I3783">
            <v>73.244454999999988</v>
          </cell>
          <cell r="J3783">
            <v>78.41001</v>
          </cell>
          <cell r="K3783">
            <v>6.5299425000000006</v>
          </cell>
        </row>
        <row r="3784">
          <cell r="A3784" t="str">
            <v>39134(D)</v>
          </cell>
          <cell r="D3784" t="str">
            <v>Quartz Crystal Unit (New)</v>
          </cell>
          <cell r="E3784">
            <v>100.00005</v>
          </cell>
          <cell r="F3784">
            <v>71.404599166666657</v>
          </cell>
          <cell r="G3784">
            <v>64.822981666666664</v>
          </cell>
          <cell r="H3784">
            <v>68.471301666666662</v>
          </cell>
          <cell r="I3784">
            <v>73.244454999999988</v>
          </cell>
          <cell r="J3784">
            <v>78.41001</v>
          </cell>
          <cell r="K3784">
            <v>6.5299425000000006</v>
          </cell>
        </row>
        <row r="3785">
          <cell r="A3785" t="str">
            <v>39134(D)</v>
          </cell>
          <cell r="D3785" t="str">
            <v>Other Clock And Watch    Parts</v>
          </cell>
          <cell r="E3785">
            <v>100</v>
          </cell>
          <cell r="F3785">
            <v>57.227719999999998</v>
          </cell>
          <cell r="G3785">
            <v>49.306930000000001</v>
          </cell>
          <cell r="H3785">
            <v>55.643560000000001</v>
          </cell>
          <cell r="I3785">
            <v>56.963693333333332</v>
          </cell>
          <cell r="J3785">
            <v>63.234323333333343</v>
          </cell>
          <cell r="K3785">
            <v>5.2145216666666672</v>
          </cell>
        </row>
        <row r="3786">
          <cell r="A3786" t="str">
            <v>34612(D)</v>
          </cell>
          <cell r="D3786" t="str">
            <v>Printed Books Brochures, Leaflets &amp; Similar Printed Matter In Single Sheets, Whether Or Not Folded</v>
          </cell>
          <cell r="E3786">
            <v>99.999996666666661</v>
          </cell>
          <cell r="F3786">
            <v>79.748650833333329</v>
          </cell>
          <cell r="G3786">
            <v>75.109650000000002</v>
          </cell>
          <cell r="H3786">
            <v>97.781715833333323</v>
          </cell>
          <cell r="I3786">
            <v>106.45243166666668</v>
          </cell>
          <cell r="J3786">
            <v>101.72065000000002</v>
          </cell>
          <cell r="K3786">
            <v>8.4767208333333333</v>
          </cell>
        </row>
        <row r="3787">
          <cell r="A3787" t="str">
            <v>34612(D)</v>
          </cell>
          <cell r="D3787" t="str">
            <v>Magazine, Periodical And Journal Publishing</v>
          </cell>
          <cell r="E3787">
            <v>99.999937500000016</v>
          </cell>
          <cell r="F3787">
            <v>87.726760000000013</v>
          </cell>
          <cell r="G3787">
            <v>82.75198833333333</v>
          </cell>
          <cell r="H3787">
            <v>101.45190666666666</v>
          </cell>
          <cell r="I3787">
            <v>108.878995</v>
          </cell>
          <cell r="J3787">
            <v>104.28814250000001</v>
          </cell>
          <cell r="K3787">
            <v>8.1559766666666675</v>
          </cell>
        </row>
        <row r="3788">
          <cell r="A3788" t="str">
            <v>34612(D)</v>
          </cell>
          <cell r="D3788" t="str">
            <v>Other Printed Matter</v>
          </cell>
          <cell r="E3788">
            <v>99.999775</v>
          </cell>
          <cell r="F3788">
            <v>94.966469999999987</v>
          </cell>
          <cell r="G3788">
            <v>78.685227499999996</v>
          </cell>
          <cell r="H3788">
            <v>96.965237500000015</v>
          </cell>
          <cell r="I3788">
            <v>106.13603666666667</v>
          </cell>
          <cell r="J3788">
            <v>100.54285666666667</v>
          </cell>
          <cell r="K3788">
            <v>6.8752991666666672</v>
          </cell>
        </row>
        <row r="3789">
          <cell r="A3789" t="str">
            <v>34611(D)</v>
          </cell>
          <cell r="D3789" t="str">
            <v>Newspaper (Revenue For Circulation)</v>
          </cell>
          <cell r="E3789">
            <v>99.999937500000016</v>
          </cell>
          <cell r="F3789">
            <v>87.726760000000013</v>
          </cell>
          <cell r="G3789">
            <v>82.75198833333333</v>
          </cell>
          <cell r="H3789">
            <v>101.45190666666666</v>
          </cell>
          <cell r="I3789">
            <v>108.878995</v>
          </cell>
          <cell r="J3789">
            <v>104.28814250000001</v>
          </cell>
          <cell r="K3789">
            <v>8.1559766666666675</v>
          </cell>
        </row>
        <row r="3790">
          <cell r="A3790" t="str">
            <v>34611(D)</v>
          </cell>
          <cell r="D3790" t="str">
            <v>Other Newspapers, Journals And Periodicals, W/N Illustrated Or Ctg Advertising Materials</v>
          </cell>
          <cell r="E3790">
            <v>100.00000166666668</v>
          </cell>
          <cell r="F3790">
            <v>105.15937916666667</v>
          </cell>
          <cell r="G3790">
            <v>119.87945583333334</v>
          </cell>
          <cell r="H3790">
            <v>115.40249416666668</v>
          </cell>
          <cell r="I3790">
            <v>113.96714916666666</v>
          </cell>
          <cell r="J3790">
            <v>110.88170583333333</v>
          </cell>
          <cell r="K3790">
            <v>8.2617966666666671</v>
          </cell>
        </row>
        <row r="3791">
          <cell r="A3791" t="str">
            <v>34516(D)</v>
          </cell>
          <cell r="D3791" t="str">
            <v>Printed Paper Or Paper-  Board Labels Of All Kind</v>
          </cell>
          <cell r="E3791">
            <v>99.999996666666675</v>
          </cell>
          <cell r="F3791">
            <v>106.46216083333334</v>
          </cell>
          <cell r="G3791">
            <v>121.44805833333335</v>
          </cell>
          <cell r="H3791">
            <v>159.94528500000001</v>
          </cell>
          <cell r="I3791">
            <v>162.35704583333333</v>
          </cell>
          <cell r="J3791">
            <v>163.91680250000002</v>
          </cell>
          <cell r="K3791">
            <v>13.488184166666668</v>
          </cell>
        </row>
        <row r="3792">
          <cell r="A3792" t="str">
            <v>34516(D)</v>
          </cell>
          <cell r="D3792" t="str">
            <v>Other Printed Paper Or   Paperboard Labels Of All Kind, Other Than Printed</v>
          </cell>
          <cell r="E3792">
            <v>99.999937500000016</v>
          </cell>
          <cell r="F3792">
            <v>87.726760000000013</v>
          </cell>
          <cell r="G3792">
            <v>82.75198833333333</v>
          </cell>
          <cell r="H3792">
            <v>101.45190666666666</v>
          </cell>
          <cell r="I3792">
            <v>108.878995</v>
          </cell>
          <cell r="J3792">
            <v>104.28814250000001</v>
          </cell>
          <cell r="K3792">
            <v>8.1559766666666675</v>
          </cell>
        </row>
        <row r="3793">
          <cell r="A3793" t="str">
            <v>34616(D)</v>
          </cell>
          <cell r="D3793" t="str">
            <v>Banknotes (Currency)</v>
          </cell>
          <cell r="E3793">
            <v>99.999937500000016</v>
          </cell>
          <cell r="F3793">
            <v>87.726760000000013</v>
          </cell>
          <cell r="G3793">
            <v>82.75198833333333</v>
          </cell>
          <cell r="H3793">
            <v>101.45190666666666</v>
          </cell>
          <cell r="I3793">
            <v>108.878995</v>
          </cell>
          <cell r="J3793">
            <v>104.28814250000001</v>
          </cell>
          <cell r="K3793">
            <v>8.1559766666666675</v>
          </cell>
        </row>
        <row r="3794">
          <cell r="A3794" t="str">
            <v>34516(D)</v>
          </cell>
          <cell r="D3794" t="str">
            <v>Trade Advertising Material, Commercial Catalogues And The Like</v>
          </cell>
          <cell r="E3794">
            <v>99.999937500000016</v>
          </cell>
          <cell r="F3794">
            <v>87.726760000000013</v>
          </cell>
          <cell r="G3794">
            <v>82.75198833333333</v>
          </cell>
          <cell r="H3794">
            <v>101.45190666666666</v>
          </cell>
          <cell r="I3794">
            <v>108.878995</v>
          </cell>
          <cell r="J3794">
            <v>104.28814250000001</v>
          </cell>
          <cell r="K3794">
            <v>8.1559766666666675</v>
          </cell>
        </row>
        <row r="3795">
          <cell r="A3795" t="str">
            <v>35914(D)</v>
          </cell>
          <cell r="D3795" t="str">
            <v>Sacks &amp; Bags (Including  Cones) Of Polymers Of    Ethylene</v>
          </cell>
          <cell r="E3795">
            <v>100.00002250000001</v>
          </cell>
          <cell r="F3795">
            <v>100.99436833333334</v>
          </cell>
          <cell r="G3795">
            <v>91.362015833333331</v>
          </cell>
          <cell r="H3795">
            <v>93.407510833333333</v>
          </cell>
          <cell r="I3795">
            <v>93.570228333333333</v>
          </cell>
          <cell r="J3795">
            <v>95.265807500000008</v>
          </cell>
          <cell r="K3795">
            <v>7.9945466666666674</v>
          </cell>
        </row>
        <row r="3796">
          <cell r="A3796" t="str">
            <v>35914(D)</v>
          </cell>
          <cell r="D3796" t="str">
            <v>Sacks &amp; Bags (Including  Cones), Of Other Plastics</v>
          </cell>
          <cell r="E3796">
            <v>100.00025083333334</v>
          </cell>
          <cell r="F3796">
            <v>101.79955</v>
          </cell>
          <cell r="G3796">
            <v>101.79955</v>
          </cell>
          <cell r="H3796">
            <v>100.34237416666667</v>
          </cell>
          <cell r="I3796">
            <v>101.12798166666667</v>
          </cell>
          <cell r="J3796">
            <v>101.79955</v>
          </cell>
          <cell r="K3796">
            <v>8.483295833333333</v>
          </cell>
        </row>
        <row r="3797">
          <cell r="A3797" t="str">
            <v>35914(D)</v>
          </cell>
          <cell r="D3797" t="str">
            <v>Boxes, Cases, Crates     And Similar Articles Of  Plastics</v>
          </cell>
          <cell r="E3797">
            <v>100.00002250000001</v>
          </cell>
          <cell r="F3797">
            <v>100.99436833333334</v>
          </cell>
          <cell r="G3797">
            <v>91.362015833333331</v>
          </cell>
          <cell r="H3797">
            <v>93.407510833333333</v>
          </cell>
          <cell r="I3797">
            <v>93.570228333333333</v>
          </cell>
          <cell r="J3797">
            <v>95.265807500000008</v>
          </cell>
          <cell r="K3797">
            <v>7.9945466666666674</v>
          </cell>
        </row>
        <row r="3798">
          <cell r="A3798" t="str">
            <v>35914(D)</v>
          </cell>
          <cell r="D3798" t="str">
            <v>Bottle, Plastic</v>
          </cell>
          <cell r="E3798">
            <v>100.00002250000001</v>
          </cell>
          <cell r="F3798">
            <v>100.99436833333334</v>
          </cell>
          <cell r="G3798">
            <v>91.362015833333331</v>
          </cell>
          <cell r="H3798">
            <v>93.407510833333333</v>
          </cell>
          <cell r="I3798">
            <v>93.570228333333333</v>
          </cell>
          <cell r="J3798">
            <v>95.265807500000008</v>
          </cell>
          <cell r="K3798">
            <v>7.9945466666666674</v>
          </cell>
        </row>
        <row r="3799">
          <cell r="A3799" t="str">
            <v>35914(D)</v>
          </cell>
          <cell r="D3799" t="str">
            <v>Other Spools, Cops,      Bobbins And Similar      Supports Of Plastics</v>
          </cell>
          <cell r="E3799">
            <v>100.00010583333334</v>
          </cell>
          <cell r="F3799">
            <v>99.348351666666659</v>
          </cell>
          <cell r="G3799">
            <v>111.72906666666664</v>
          </cell>
          <cell r="H3799">
            <v>111.8609725</v>
          </cell>
          <cell r="I3799">
            <v>99.987173333333331</v>
          </cell>
          <cell r="J3799">
            <v>99.387143333333327</v>
          </cell>
          <cell r="K3799">
            <v>8.9771200000000011</v>
          </cell>
        </row>
        <row r="3800">
          <cell r="A3800" t="str">
            <v>35914(D)</v>
          </cell>
          <cell r="D3800" t="str">
            <v>Stoppers, Lids, Caps     And Other Closures Of    Plastics</v>
          </cell>
          <cell r="E3800">
            <v>100</v>
          </cell>
          <cell r="F3800">
            <v>111.13505083333334</v>
          </cell>
          <cell r="G3800">
            <v>108.34500500000001</v>
          </cell>
          <cell r="H3800">
            <v>108.67715166666667</v>
          </cell>
          <cell r="I3800">
            <v>107.68609416666666</v>
          </cell>
          <cell r="J3800">
            <v>117.74211</v>
          </cell>
          <cell r="K3800">
            <v>10.199648333333332</v>
          </cell>
        </row>
        <row r="3801">
          <cell r="A3801" t="str">
            <v>35914(D)</v>
          </cell>
          <cell r="D3801" t="str">
            <v>Other Articles For       Conveyance Or Packing Of Goods, Of Plastics</v>
          </cell>
          <cell r="E3801">
            <v>99.99999583333333</v>
          </cell>
          <cell r="F3801">
            <v>70.638821666666672</v>
          </cell>
          <cell r="G3801">
            <v>63.970596666666665</v>
          </cell>
          <cell r="H3801">
            <v>76.231828333333326</v>
          </cell>
          <cell r="I3801">
            <v>74.635348333333326</v>
          </cell>
          <cell r="J3801">
            <v>83.635984999999991</v>
          </cell>
          <cell r="K3801">
            <v>6.9341766666666658</v>
          </cell>
        </row>
        <row r="3802">
          <cell r="A3802" t="str">
            <v>35915(D)</v>
          </cell>
          <cell r="D3802" t="str">
            <v>Plastic Shoe Heels</v>
          </cell>
          <cell r="E3802">
            <v>100.00002250000001</v>
          </cell>
          <cell r="F3802">
            <v>100.99436833333334</v>
          </cell>
          <cell r="G3802">
            <v>91.362015833333331</v>
          </cell>
          <cell r="H3802">
            <v>93.407510833333333</v>
          </cell>
          <cell r="I3802">
            <v>93.570228333333333</v>
          </cell>
          <cell r="J3802">
            <v>95.265807500000008</v>
          </cell>
          <cell r="K3802">
            <v>7.9945466666666674</v>
          </cell>
        </row>
        <row r="3803">
          <cell r="A3803" t="str">
            <v>35916(D)</v>
          </cell>
          <cell r="D3803" t="str">
            <v>Tableware And Kitchenwareof Plastics</v>
          </cell>
          <cell r="E3803">
            <v>100.00002250000001</v>
          </cell>
          <cell r="F3803">
            <v>100.99436833333334</v>
          </cell>
          <cell r="G3803">
            <v>91.362015833333331</v>
          </cell>
          <cell r="H3803">
            <v>93.407510833333333</v>
          </cell>
          <cell r="I3803">
            <v>93.570228333333333</v>
          </cell>
          <cell r="J3803">
            <v>95.265807500000008</v>
          </cell>
          <cell r="K3803">
            <v>7.9945466666666674</v>
          </cell>
        </row>
        <row r="3804">
          <cell r="A3804" t="str">
            <v>33311(D)</v>
          </cell>
          <cell r="D3804" t="str">
            <v>Household Furnishing (Eg. Shower Curtain,Table Cloth)</v>
          </cell>
          <cell r="E3804">
            <v>100.00002250000001</v>
          </cell>
          <cell r="F3804">
            <v>100.99436833333334</v>
          </cell>
          <cell r="G3804">
            <v>91.362015833333331</v>
          </cell>
          <cell r="H3804">
            <v>93.407510833333333</v>
          </cell>
          <cell r="I3804">
            <v>93.570228333333333</v>
          </cell>
          <cell r="J3804">
            <v>95.265807500000008</v>
          </cell>
          <cell r="K3804">
            <v>7.9945466666666674</v>
          </cell>
        </row>
        <row r="3805">
          <cell r="A3805" t="str">
            <v>35915(D)</v>
          </cell>
          <cell r="D3805" t="str">
            <v>Plastic Stationery Products (Ruler, Sharpener, Instrument Set, Coloured Trays)</v>
          </cell>
          <cell r="E3805">
            <v>100.00002250000001</v>
          </cell>
          <cell r="F3805">
            <v>100.99436833333334</v>
          </cell>
          <cell r="G3805">
            <v>91.362015833333331</v>
          </cell>
          <cell r="H3805">
            <v>93.407510833333333</v>
          </cell>
          <cell r="I3805">
            <v>93.570228333333333</v>
          </cell>
          <cell r="J3805">
            <v>95.265807500000008</v>
          </cell>
          <cell r="K3805">
            <v>7.9945466666666674</v>
          </cell>
        </row>
        <row r="3806">
          <cell r="A3806" t="str">
            <v>35914(D)</v>
          </cell>
          <cell r="D3806" t="str">
            <v>Ornament, Plastic</v>
          </cell>
          <cell r="E3806">
            <v>100.00002250000001</v>
          </cell>
          <cell r="F3806">
            <v>100.99436833333334</v>
          </cell>
          <cell r="G3806">
            <v>91.362015833333331</v>
          </cell>
          <cell r="H3806">
            <v>93.407510833333333</v>
          </cell>
          <cell r="I3806">
            <v>93.570228333333333</v>
          </cell>
          <cell r="J3806">
            <v>95.265807500000008</v>
          </cell>
          <cell r="K3806">
            <v>7.9945466666666674</v>
          </cell>
        </row>
        <row r="3807">
          <cell r="A3807" t="str">
            <v>35915(D)</v>
          </cell>
          <cell r="D3807" t="str">
            <v>Statuettes And Other     Ornamental Articles Otherthan Prayer Beads</v>
          </cell>
          <cell r="E3807">
            <v>100</v>
          </cell>
          <cell r="F3807">
            <v>105.01465833333333</v>
          </cell>
          <cell r="G3807">
            <v>94.037476666666677</v>
          </cell>
          <cell r="H3807">
            <v>107.83085333333334</v>
          </cell>
          <cell r="I3807">
            <v>101.05318416666668</v>
          </cell>
          <cell r="J3807">
            <v>90.814880000000002</v>
          </cell>
          <cell r="K3807">
            <v>7.5679066666666666</v>
          </cell>
        </row>
        <row r="3808">
          <cell r="A3808" t="str">
            <v>35916(D)</v>
          </cell>
          <cell r="D3808" t="str">
            <v>Other Articles Of        Non-Rigid Cellular       Products, Of Plastics</v>
          </cell>
          <cell r="E3808">
            <v>99.999999166666669</v>
          </cell>
          <cell r="F3808">
            <v>123.78268916666667</v>
          </cell>
          <cell r="G3808">
            <v>76.478399166666676</v>
          </cell>
          <cell r="H3808">
            <v>67.495680833333338</v>
          </cell>
          <cell r="I3808">
            <v>70.073720000000009</v>
          </cell>
          <cell r="J3808">
            <v>70.073720000000009</v>
          </cell>
          <cell r="K3808">
            <v>5.8394766666666671</v>
          </cell>
        </row>
        <row r="3809">
          <cell r="A3809" t="str">
            <v>35914(D)</v>
          </cell>
          <cell r="D3809" t="str">
            <v>Other Men's Apparel</v>
          </cell>
          <cell r="E3809">
            <v>100.00002250000001</v>
          </cell>
          <cell r="F3809">
            <v>100.99436833333334</v>
          </cell>
          <cell r="G3809">
            <v>91.362015833333331</v>
          </cell>
          <cell r="H3809">
            <v>93.407510833333333</v>
          </cell>
          <cell r="I3809">
            <v>93.570228333333333</v>
          </cell>
          <cell r="J3809">
            <v>95.265807500000008</v>
          </cell>
          <cell r="K3809">
            <v>7.9945466666666674</v>
          </cell>
        </row>
        <row r="3810">
          <cell r="A3810" t="str">
            <v>35917(D)</v>
          </cell>
          <cell r="D3810" t="str">
            <v>Other Articles Of        Plastics And Articles Of Other Materials Of       Heading Nos. 39.01 To    39.14</v>
          </cell>
          <cell r="E3810">
            <v>100</v>
          </cell>
          <cell r="F3810">
            <v>103</v>
          </cell>
          <cell r="G3810">
            <v>97.647773333333333</v>
          </cell>
          <cell r="H3810">
            <v>99.889773333333338</v>
          </cell>
          <cell r="I3810">
            <v>100.48658833333333</v>
          </cell>
          <cell r="J3810">
            <v>100.67998</v>
          </cell>
          <cell r="K3810">
            <v>8.4458941666666671</v>
          </cell>
        </row>
        <row r="3811">
          <cell r="A3811" t="str">
            <v>39249(D)</v>
          </cell>
          <cell r="D3811" t="str">
            <v>Other Wheeled Toys</v>
          </cell>
          <cell r="E3811">
            <v>100</v>
          </cell>
          <cell r="F3811">
            <v>97.853909999999999</v>
          </cell>
          <cell r="G3811">
            <v>86.971982499999996</v>
          </cell>
          <cell r="H3811">
            <v>94.81756</v>
          </cell>
          <cell r="I3811">
            <v>92.316055000000006</v>
          </cell>
          <cell r="J3811">
            <v>92.692610000000002</v>
          </cell>
          <cell r="K3811">
            <v>7.7243841666666668</v>
          </cell>
        </row>
        <row r="3812">
          <cell r="A3812" t="str">
            <v>39249(D)</v>
          </cell>
          <cell r="D3812" t="str">
            <v>Reduced-Size Model       Assembly Kits, Whether Ornot Working Models,      Excluding Electric Trains</v>
          </cell>
          <cell r="E3812">
            <v>100</v>
          </cell>
          <cell r="F3812">
            <v>75.126084166666672</v>
          </cell>
          <cell r="G3812">
            <v>75.590885</v>
          </cell>
          <cell r="H3812">
            <v>80.070007500000003</v>
          </cell>
          <cell r="I3812">
            <v>79.717382499999985</v>
          </cell>
          <cell r="J3812">
            <v>79.893776666666668</v>
          </cell>
          <cell r="K3812">
            <v>6.667089166666667</v>
          </cell>
        </row>
        <row r="3813">
          <cell r="A3813" t="str">
            <v>39249(D)</v>
          </cell>
          <cell r="D3813" t="str">
            <v>Other Toys Representing  Animals Or Non-Human     Creatures, O/T Stuffed</v>
          </cell>
          <cell r="E3813">
            <v>100</v>
          </cell>
          <cell r="F3813">
            <v>75.126084166666672</v>
          </cell>
          <cell r="G3813">
            <v>75.590885</v>
          </cell>
          <cell r="H3813">
            <v>80.070007500000003</v>
          </cell>
          <cell r="I3813">
            <v>79.717382499999985</v>
          </cell>
          <cell r="J3813">
            <v>79.893776666666668</v>
          </cell>
          <cell r="K3813">
            <v>6.667089166666667</v>
          </cell>
        </row>
        <row r="3814">
          <cell r="A3814" t="str">
            <v>35819(D)</v>
          </cell>
          <cell r="D3814" t="str">
            <v>Balloons</v>
          </cell>
          <cell r="E3814">
            <v>100</v>
          </cell>
          <cell r="F3814">
            <v>75.126084166666672</v>
          </cell>
          <cell r="G3814">
            <v>75.590885</v>
          </cell>
          <cell r="H3814">
            <v>80.070007500000003</v>
          </cell>
          <cell r="I3814">
            <v>79.717382499999985</v>
          </cell>
          <cell r="J3814">
            <v>79.893776666666668</v>
          </cell>
          <cell r="K3814">
            <v>6.667089166666667</v>
          </cell>
        </row>
        <row r="3815">
          <cell r="A3815" t="str">
            <v>35819(D)</v>
          </cell>
          <cell r="D3815" t="str">
            <v>Toys, Rubber</v>
          </cell>
          <cell r="E3815">
            <v>100</v>
          </cell>
          <cell r="F3815">
            <v>75.126084166666672</v>
          </cell>
          <cell r="G3815">
            <v>75.590885</v>
          </cell>
          <cell r="H3815">
            <v>80.070007500000003</v>
          </cell>
          <cell r="I3815">
            <v>79.717382499999985</v>
          </cell>
          <cell r="J3815">
            <v>79.893776666666668</v>
          </cell>
          <cell r="K3815">
            <v>6.667089166666667</v>
          </cell>
        </row>
        <row r="3816">
          <cell r="A3816" t="str">
            <v>39249(D)</v>
          </cell>
          <cell r="D3816" t="str">
            <v>Other Toys Of Other      Materials</v>
          </cell>
          <cell r="E3816">
            <v>100</v>
          </cell>
          <cell r="F3816">
            <v>68.646315833333333</v>
          </cell>
          <cell r="G3816">
            <v>70.094606666666664</v>
          </cell>
          <cell r="H3816">
            <v>75.194401666666678</v>
          </cell>
          <cell r="I3816">
            <v>73.457750833333336</v>
          </cell>
          <cell r="J3816">
            <v>73.302229999999994</v>
          </cell>
          <cell r="K3816">
            <v>6.1085191666666665</v>
          </cell>
        </row>
        <row r="3817">
          <cell r="A3817" t="str">
            <v>39249(D)</v>
          </cell>
          <cell r="D3817" t="str">
            <v>Pintable, Slot Machine &amp; The Like</v>
          </cell>
          <cell r="E3817">
            <v>100</v>
          </cell>
          <cell r="F3817">
            <v>75.126084166666672</v>
          </cell>
          <cell r="G3817">
            <v>75.590885</v>
          </cell>
          <cell r="H3817">
            <v>80.070007500000003</v>
          </cell>
          <cell r="I3817">
            <v>79.717382499999985</v>
          </cell>
          <cell r="J3817">
            <v>79.893776666666668</v>
          </cell>
          <cell r="K3817">
            <v>6.667089166666667</v>
          </cell>
        </row>
        <row r="3818">
          <cell r="A3818" t="str">
            <v>34616(D)</v>
          </cell>
          <cell r="D3818" t="str">
            <v>Playing Cards</v>
          </cell>
          <cell r="E3818">
            <v>100</v>
          </cell>
          <cell r="F3818">
            <v>75.126084166666672</v>
          </cell>
          <cell r="G3818">
            <v>75.590885</v>
          </cell>
          <cell r="H3818">
            <v>80.070007500000003</v>
          </cell>
          <cell r="I3818">
            <v>79.717382499999985</v>
          </cell>
          <cell r="J3818">
            <v>79.893776666666668</v>
          </cell>
          <cell r="K3818">
            <v>6.667089166666667</v>
          </cell>
        </row>
        <row r="3819">
          <cell r="A3819" t="str">
            <v>39246(D)</v>
          </cell>
          <cell r="D3819" t="str">
            <v>Fishing Equipment</v>
          </cell>
          <cell r="E3819">
            <v>100</v>
          </cell>
          <cell r="F3819">
            <v>75.126084166666672</v>
          </cell>
          <cell r="G3819">
            <v>75.590885</v>
          </cell>
          <cell r="H3819">
            <v>80.070007500000003</v>
          </cell>
          <cell r="I3819">
            <v>79.717382499999985</v>
          </cell>
          <cell r="J3819">
            <v>79.893776666666668</v>
          </cell>
          <cell r="K3819">
            <v>6.667089166666667</v>
          </cell>
        </row>
        <row r="3820">
          <cell r="A3820" t="str">
            <v>39246(D)</v>
          </cell>
          <cell r="D3820" t="str">
            <v>Fishing Reels</v>
          </cell>
          <cell r="E3820">
            <v>100</v>
          </cell>
          <cell r="F3820">
            <v>75.126084166666672</v>
          </cell>
          <cell r="G3820">
            <v>75.590885</v>
          </cell>
          <cell r="H3820">
            <v>80.070007500000003</v>
          </cell>
          <cell r="I3820">
            <v>79.717382499999985</v>
          </cell>
          <cell r="J3820">
            <v>79.893776666666668</v>
          </cell>
          <cell r="K3820">
            <v>6.667089166666667</v>
          </cell>
        </row>
        <row r="3821">
          <cell r="A3821" t="str">
            <v>39246(D)</v>
          </cell>
          <cell r="D3821" t="str">
            <v>Golf Clubs, Complete</v>
          </cell>
          <cell r="E3821">
            <v>100</v>
          </cell>
          <cell r="F3821">
            <v>75.126084166666672</v>
          </cell>
          <cell r="G3821">
            <v>75.590885</v>
          </cell>
          <cell r="H3821">
            <v>80.070007500000003</v>
          </cell>
          <cell r="I3821">
            <v>79.717382499999985</v>
          </cell>
          <cell r="J3821">
            <v>79.893776666666668</v>
          </cell>
          <cell r="K3821">
            <v>6.667089166666667</v>
          </cell>
        </row>
        <row r="3822">
          <cell r="A3822" t="str">
            <v>39246(D)</v>
          </cell>
          <cell r="D3822" t="str">
            <v>Golf Ball</v>
          </cell>
          <cell r="E3822">
            <v>100</v>
          </cell>
          <cell r="F3822">
            <v>75.126084166666672</v>
          </cell>
          <cell r="G3822">
            <v>75.590885</v>
          </cell>
          <cell r="H3822">
            <v>80.070007500000003</v>
          </cell>
          <cell r="I3822">
            <v>79.717382499999985</v>
          </cell>
          <cell r="J3822">
            <v>79.893776666666668</v>
          </cell>
          <cell r="K3822">
            <v>6.667089166666667</v>
          </cell>
        </row>
        <row r="3823">
          <cell r="A3823" t="str">
            <v>39246(D)</v>
          </cell>
          <cell r="D3823" t="str">
            <v>Golf Equipment(New)</v>
          </cell>
          <cell r="E3823">
            <v>100</v>
          </cell>
          <cell r="F3823">
            <v>75.126084166666672</v>
          </cell>
          <cell r="G3823">
            <v>75.590885</v>
          </cell>
          <cell r="H3823">
            <v>80.070007500000003</v>
          </cell>
          <cell r="I3823">
            <v>79.717382499999985</v>
          </cell>
          <cell r="J3823">
            <v>79.893776666666668</v>
          </cell>
          <cell r="K3823">
            <v>6.667089166666667</v>
          </cell>
        </row>
        <row r="3824">
          <cell r="A3824" t="str">
            <v>39246(D)</v>
          </cell>
          <cell r="D3824" t="str">
            <v>Badminton Or Similar     Rackets Whether Or Not   Strung</v>
          </cell>
          <cell r="E3824">
            <v>100</v>
          </cell>
          <cell r="F3824">
            <v>99.703164999999998</v>
          </cell>
          <cell r="G3824">
            <v>80.828119999999984</v>
          </cell>
          <cell r="H3824">
            <v>79.304107499999986</v>
          </cell>
          <cell r="I3824">
            <v>90.868327500000021</v>
          </cell>
          <cell r="J3824">
            <v>92.127382499999996</v>
          </cell>
          <cell r="K3824">
            <v>7.9377749999999994</v>
          </cell>
        </row>
        <row r="3825">
          <cell r="A3825" t="str">
            <v>39246(D)</v>
          </cell>
          <cell r="D3825" t="str">
            <v>Articles And Equipment   For General Physical     Exercise, Gymnastics Or  Athletics</v>
          </cell>
          <cell r="E3825">
            <v>100</v>
          </cell>
          <cell r="F3825">
            <v>75.126084166666672</v>
          </cell>
          <cell r="G3825">
            <v>75.590885</v>
          </cell>
          <cell r="H3825">
            <v>80.070007500000003</v>
          </cell>
          <cell r="I3825">
            <v>79.717382499999985</v>
          </cell>
          <cell r="J3825">
            <v>79.893776666666668</v>
          </cell>
          <cell r="K3825">
            <v>6.667089166666667</v>
          </cell>
        </row>
        <row r="3826">
          <cell r="A3826" t="str">
            <v>39246(D)</v>
          </cell>
          <cell r="D3826" t="str">
            <v>Balls Other Than Inflatable (E.G. Plastic Balls)</v>
          </cell>
          <cell r="E3826">
            <v>100</v>
          </cell>
          <cell r="F3826">
            <v>75.126084166666672</v>
          </cell>
          <cell r="G3826">
            <v>75.590885</v>
          </cell>
          <cell r="H3826">
            <v>80.070007500000003</v>
          </cell>
          <cell r="I3826">
            <v>79.717382499999985</v>
          </cell>
          <cell r="J3826">
            <v>79.893776666666668</v>
          </cell>
          <cell r="K3826">
            <v>6.667089166666667</v>
          </cell>
        </row>
        <row r="3827">
          <cell r="A3827" t="str">
            <v>39246(D)</v>
          </cell>
          <cell r="D3827" t="str">
            <v>Other Articles And       Equipment For Gymnastics Athletics, Other Sports/ Outdoor Games, Swimming  Pools And Paddling Pools</v>
          </cell>
          <cell r="E3827">
            <v>100</v>
          </cell>
          <cell r="F3827">
            <v>107.99222416666667</v>
          </cell>
          <cell r="G3827">
            <v>112.37506</v>
          </cell>
          <cell r="H3827">
            <v>112.51388333333334</v>
          </cell>
          <cell r="I3827">
            <v>119.97461416666667</v>
          </cell>
          <cell r="J3827">
            <v>122.32270000000001</v>
          </cell>
          <cell r="K3827">
            <v>10.193558333333334</v>
          </cell>
        </row>
        <row r="3828">
          <cell r="A3828" t="str">
            <v>37513(D)</v>
          </cell>
          <cell r="D3828" t="str">
            <v>Wire Staple</v>
          </cell>
          <cell r="E3828">
            <v>100.00071583333333</v>
          </cell>
          <cell r="F3828">
            <v>94.369950000000003</v>
          </cell>
          <cell r="G3828">
            <v>95.007907500000002</v>
          </cell>
          <cell r="H3828">
            <v>107.38300583333333</v>
          </cell>
          <cell r="I3828">
            <v>109.48182</v>
          </cell>
          <cell r="J3828">
            <v>109.90647083333333</v>
          </cell>
          <cell r="K3828">
            <v>9.0630100000000002</v>
          </cell>
        </row>
        <row r="3829">
          <cell r="A3829" t="str">
            <v>37522(D)</v>
          </cell>
          <cell r="D3829" t="str">
            <v>Other Than Clips Eg.     Letter Clips, Letter     Corners, Indexing Tags   And Parts</v>
          </cell>
          <cell r="E3829">
            <v>100</v>
          </cell>
          <cell r="F3829">
            <v>76.373630000000006</v>
          </cell>
          <cell r="G3829">
            <v>85.274730000000005</v>
          </cell>
          <cell r="H3829">
            <v>107.85714</v>
          </cell>
          <cell r="I3829">
            <v>105.09157333333334</v>
          </cell>
          <cell r="J3829">
            <v>99.560440000000014</v>
          </cell>
          <cell r="K3829">
            <v>8.2967033333333333</v>
          </cell>
        </row>
        <row r="3830">
          <cell r="A3830" t="str">
            <v>35917(D)</v>
          </cell>
          <cell r="D3830" t="str">
            <v>Ball Point Pens, Of      Plastics</v>
          </cell>
          <cell r="E3830">
            <v>100</v>
          </cell>
          <cell r="F3830">
            <v>100</v>
          </cell>
          <cell r="G3830">
            <v>60.975609999999996</v>
          </cell>
          <cell r="H3830">
            <v>54.878049999999995</v>
          </cell>
          <cell r="I3830">
            <v>54.878049999999995</v>
          </cell>
          <cell r="J3830">
            <v>52.743902499999997</v>
          </cell>
          <cell r="K3830">
            <v>3.8617883333333332</v>
          </cell>
        </row>
        <row r="3831">
          <cell r="A3831" t="str">
            <v>39251(D)</v>
          </cell>
          <cell r="D3831" t="str">
            <v>Ball Point Pens, Of      Other Material</v>
          </cell>
          <cell r="E3831">
            <v>100.00071583333333</v>
          </cell>
          <cell r="F3831">
            <v>94.369950000000003</v>
          </cell>
          <cell r="G3831">
            <v>95.007907500000002</v>
          </cell>
          <cell r="H3831">
            <v>107.38300583333333</v>
          </cell>
          <cell r="I3831">
            <v>109.48182</v>
          </cell>
          <cell r="J3831">
            <v>109.90647083333333</v>
          </cell>
          <cell r="K3831">
            <v>9.0630100000000002</v>
          </cell>
        </row>
        <row r="3832">
          <cell r="A3832" t="str">
            <v>39251(D)</v>
          </cell>
          <cell r="D3832" t="str">
            <v>Pen, Marker</v>
          </cell>
          <cell r="E3832">
            <v>100.00071583333333</v>
          </cell>
          <cell r="F3832">
            <v>94.369950000000003</v>
          </cell>
          <cell r="G3832">
            <v>95.007907500000002</v>
          </cell>
          <cell r="H3832">
            <v>107.38300583333333</v>
          </cell>
          <cell r="I3832">
            <v>109.48182</v>
          </cell>
          <cell r="J3832">
            <v>109.90647083333333</v>
          </cell>
          <cell r="K3832">
            <v>9.0630100000000002</v>
          </cell>
        </row>
        <row r="3833">
          <cell r="A3833" t="str">
            <v>39251(D)</v>
          </cell>
          <cell r="D3833" t="str">
            <v>Parts And Fittings, Of   Ball Point Pens, Other   Than Refills, Of Other   Materials</v>
          </cell>
          <cell r="E3833">
            <v>99.999994999999998</v>
          </cell>
          <cell r="F3833">
            <v>99.946732499999996</v>
          </cell>
          <cell r="G3833">
            <v>77.281938333333329</v>
          </cell>
          <cell r="H3833">
            <v>80.884980000000013</v>
          </cell>
          <cell r="I3833">
            <v>96.211734166666659</v>
          </cell>
          <cell r="J3833">
            <v>96.22193</v>
          </cell>
          <cell r="K3833">
            <v>8.0184941666666667</v>
          </cell>
        </row>
        <row r="3834">
          <cell r="A3834" t="str">
            <v>39251(D)</v>
          </cell>
          <cell r="D3834" t="str">
            <v>Pencils And Crayons, Withleads Encased In A Rigid Sheath</v>
          </cell>
          <cell r="E3834">
            <v>100.00071583333333</v>
          </cell>
          <cell r="F3834">
            <v>94.369950000000003</v>
          </cell>
          <cell r="G3834">
            <v>95.007907500000002</v>
          </cell>
          <cell r="H3834">
            <v>107.38300583333333</v>
          </cell>
          <cell r="I3834">
            <v>109.48182</v>
          </cell>
          <cell r="J3834">
            <v>109.90647083333333</v>
          </cell>
          <cell r="K3834">
            <v>9.0630100000000002</v>
          </cell>
        </row>
        <row r="3835">
          <cell r="A3835" t="str">
            <v>35514(D)</v>
          </cell>
          <cell r="D3835" t="str">
            <v>Other Inks</v>
          </cell>
          <cell r="E3835">
            <v>100.00778249999999</v>
          </cell>
          <cell r="F3835">
            <v>99.034943333333331</v>
          </cell>
          <cell r="G3835">
            <v>112.46011499999999</v>
          </cell>
          <cell r="H3835">
            <v>88.139155833333319</v>
          </cell>
          <cell r="I3835">
            <v>72.573740000000001</v>
          </cell>
          <cell r="J3835">
            <v>70.044359999999998</v>
          </cell>
          <cell r="K3835">
            <v>5.8370299999999995</v>
          </cell>
        </row>
        <row r="3836">
          <cell r="A3836" t="str">
            <v>39251(D)</v>
          </cell>
          <cell r="D3836" t="str">
            <v>Rubber Stamp</v>
          </cell>
          <cell r="E3836">
            <v>100.00071583333333</v>
          </cell>
          <cell r="F3836">
            <v>94.369950000000003</v>
          </cell>
          <cell r="G3836">
            <v>95.007907500000002</v>
          </cell>
          <cell r="H3836">
            <v>107.38300583333333</v>
          </cell>
          <cell r="I3836">
            <v>109.48182</v>
          </cell>
          <cell r="J3836">
            <v>109.90647083333333</v>
          </cell>
          <cell r="K3836">
            <v>9.0630100000000002</v>
          </cell>
        </row>
        <row r="3837">
          <cell r="A3837" t="str">
            <v>39251(D)</v>
          </cell>
          <cell r="D3837" t="str">
            <v>Typewriter Or Similar    Ribbons Of Textile Fabric</v>
          </cell>
          <cell r="E3837">
            <v>100</v>
          </cell>
          <cell r="F3837">
            <v>98.652509999999992</v>
          </cell>
          <cell r="G3837">
            <v>110.10616999999998</v>
          </cell>
          <cell r="H3837">
            <v>139.28134</v>
          </cell>
          <cell r="I3837">
            <v>139.28134</v>
          </cell>
          <cell r="J3837">
            <v>139.28134</v>
          </cell>
          <cell r="K3837">
            <v>11.606778333333333</v>
          </cell>
        </row>
        <row r="3838">
          <cell r="A3838" t="str">
            <v>39251(D)</v>
          </cell>
          <cell r="D3838" t="str">
            <v>Typewriter Or Similar    Ribbons, Other Than Of   Textile Fabric</v>
          </cell>
          <cell r="E3838">
            <v>100.00000333333334</v>
          </cell>
          <cell r="F3838">
            <v>102.3907</v>
          </cell>
          <cell r="G3838">
            <v>102.37044</v>
          </cell>
          <cell r="H3838">
            <v>111.56281750000001</v>
          </cell>
          <cell r="I3838">
            <v>123.92085166666668</v>
          </cell>
          <cell r="J3838">
            <v>127.13494166666666</v>
          </cell>
          <cell r="K3838">
            <v>10.495875</v>
          </cell>
        </row>
        <row r="3839">
          <cell r="A3839" t="str">
            <v>39251(D)</v>
          </cell>
          <cell r="D3839" t="str">
            <v>Ink-Pads</v>
          </cell>
          <cell r="E3839">
            <v>100</v>
          </cell>
          <cell r="F3839">
            <v>76.411959999999993</v>
          </cell>
          <cell r="G3839">
            <v>85.382059999999981</v>
          </cell>
          <cell r="H3839">
            <v>107.97341999999999</v>
          </cell>
          <cell r="I3839">
            <v>108.80398666666666</v>
          </cell>
          <cell r="J3839">
            <v>109.96678000000001</v>
          </cell>
          <cell r="K3839">
            <v>9.1638983333333339</v>
          </cell>
        </row>
        <row r="3840">
          <cell r="A3840" t="str">
            <v>39247(D)</v>
          </cell>
          <cell r="D3840" t="str">
            <v>Other Imitation Jewelleryof Base Metal W/N Plated With Precious Metal</v>
          </cell>
          <cell r="E3840">
            <v>100</v>
          </cell>
          <cell r="F3840">
            <v>88.983310000000003</v>
          </cell>
          <cell r="G3840">
            <v>81.559629999999999</v>
          </cell>
          <cell r="H3840">
            <v>81.559629999999999</v>
          </cell>
          <cell r="I3840">
            <v>93.189984999999979</v>
          </cell>
          <cell r="J3840">
            <v>97.066769999999977</v>
          </cell>
          <cell r="K3840">
            <v>8.0888974999999999</v>
          </cell>
        </row>
        <row r="3841">
          <cell r="A3841" t="str">
            <v>39235(D)</v>
          </cell>
          <cell r="D3841" t="str">
            <v>Art. Of Jewellery &amp; Partsof Other Precious Metal, W/N Plated Or Clad With  Precious Metals</v>
          </cell>
          <cell r="E3841">
            <v>100</v>
          </cell>
          <cell r="F3841">
            <v>88.983310000000003</v>
          </cell>
          <cell r="G3841">
            <v>81.559629999999999</v>
          </cell>
          <cell r="H3841">
            <v>81.559629999999999</v>
          </cell>
          <cell r="I3841">
            <v>93.189984999999979</v>
          </cell>
          <cell r="J3841">
            <v>97.066769999999977</v>
          </cell>
          <cell r="K3841">
            <v>8.0888974999999999</v>
          </cell>
        </row>
        <row r="3842">
          <cell r="A3842" t="str">
            <v>39235(D)</v>
          </cell>
          <cell r="D3842" t="str">
            <v>Jewellery And Related Articles N.E.C</v>
          </cell>
          <cell r="E3842">
            <v>100</v>
          </cell>
          <cell r="F3842">
            <v>88.983310000000003</v>
          </cell>
          <cell r="G3842">
            <v>81.559629999999999</v>
          </cell>
          <cell r="H3842">
            <v>81.559629999999999</v>
          </cell>
          <cell r="I3842">
            <v>93.189984999999979</v>
          </cell>
          <cell r="J3842">
            <v>97.066769999999977</v>
          </cell>
          <cell r="K3842">
            <v>8.0888974999999999</v>
          </cell>
        </row>
        <row r="3843">
          <cell r="A3843" t="str">
            <v>39235(D)</v>
          </cell>
          <cell r="D3843" t="str">
            <v>Other Platinum Of        Precious Metal Or Metal  Clad With Precious Metal</v>
          </cell>
          <cell r="E3843">
            <v>100</v>
          </cell>
          <cell r="F3843">
            <v>88.983310000000003</v>
          </cell>
          <cell r="G3843">
            <v>81.559629999999999</v>
          </cell>
          <cell r="H3843">
            <v>81.559629999999999</v>
          </cell>
          <cell r="I3843">
            <v>93.189984999999979</v>
          </cell>
          <cell r="J3843">
            <v>97.066769999999977</v>
          </cell>
          <cell r="K3843">
            <v>8.0888974999999999</v>
          </cell>
        </row>
        <row r="3844">
          <cell r="A3844" t="str">
            <v>39241(D)</v>
          </cell>
          <cell r="D3844" t="str">
            <v>Upright Pianos</v>
          </cell>
          <cell r="E3844">
            <v>100.000005</v>
          </cell>
          <cell r="F3844">
            <v>83.987543333333335</v>
          </cell>
          <cell r="G3844">
            <v>92.258226666666673</v>
          </cell>
          <cell r="H3844">
            <v>88.048801666666662</v>
          </cell>
          <cell r="I3844">
            <v>87.603719166666664</v>
          </cell>
          <cell r="J3844">
            <v>87.56223</v>
          </cell>
          <cell r="K3844">
            <v>7.2968525</v>
          </cell>
        </row>
        <row r="3845">
          <cell r="A3845" t="str">
            <v>39241(D)</v>
          </cell>
          <cell r="D3845" t="str">
            <v>Other Pianos Including   Automatic Pianos;        Harpsichords And Other   Keyboard Stringed        Instruments</v>
          </cell>
          <cell r="E3845">
            <v>100.000005</v>
          </cell>
          <cell r="F3845">
            <v>83.987543333333335</v>
          </cell>
          <cell r="G3845">
            <v>92.258226666666673</v>
          </cell>
          <cell r="H3845">
            <v>88.048801666666662</v>
          </cell>
          <cell r="I3845">
            <v>87.603719166666664</v>
          </cell>
          <cell r="J3845">
            <v>87.56223</v>
          </cell>
          <cell r="K3845">
            <v>7.2968525</v>
          </cell>
        </row>
        <row r="3846">
          <cell r="A3846" t="str">
            <v>39244(D)</v>
          </cell>
          <cell r="D3846" t="str">
            <v>Keyboard Instruments,    Other Than Accordions,   The Sound Of Which Is    Produced Or Must Be      Amplified Electrically</v>
          </cell>
          <cell r="E3846">
            <v>100.000005</v>
          </cell>
          <cell r="F3846">
            <v>83.987543333333335</v>
          </cell>
          <cell r="G3846">
            <v>92.258226666666673</v>
          </cell>
          <cell r="H3846">
            <v>88.048801666666662</v>
          </cell>
          <cell r="I3846">
            <v>87.603719166666664</v>
          </cell>
          <cell r="J3846">
            <v>87.56223</v>
          </cell>
          <cell r="K3846">
            <v>7.2968525</v>
          </cell>
        </row>
        <row r="3847">
          <cell r="A3847" t="str">
            <v>38322(D)</v>
          </cell>
          <cell r="D3847" t="str">
            <v>Magnetic Discs For Use Incomputers</v>
          </cell>
          <cell r="E3847">
            <v>100.000005</v>
          </cell>
          <cell r="F3847">
            <v>83.987543333333335</v>
          </cell>
          <cell r="G3847">
            <v>92.258226666666673</v>
          </cell>
          <cell r="H3847">
            <v>88.048801666666662</v>
          </cell>
          <cell r="I3847">
            <v>87.603719166666664</v>
          </cell>
          <cell r="J3847">
            <v>87.56223</v>
          </cell>
          <cell r="K3847">
            <v>7.2968525</v>
          </cell>
        </row>
        <row r="3848">
          <cell r="A3848" t="str">
            <v>38322(D)</v>
          </cell>
          <cell r="D3848" t="str">
            <v>Magnetic Discs For Use Ino/T Computers</v>
          </cell>
          <cell r="E3848">
            <v>100.000005</v>
          </cell>
          <cell r="F3848">
            <v>83.987543333333335</v>
          </cell>
          <cell r="G3848">
            <v>92.258226666666673</v>
          </cell>
          <cell r="H3848">
            <v>88.048801666666662</v>
          </cell>
          <cell r="I3848">
            <v>87.603719166666664</v>
          </cell>
          <cell r="J3848">
            <v>87.56223</v>
          </cell>
          <cell r="K3848">
            <v>7.2968525</v>
          </cell>
        </row>
        <row r="3849">
          <cell r="A3849" t="str">
            <v>38322(D)</v>
          </cell>
          <cell r="D3849" t="str">
            <v>Prepared Unrecorded Mediafor Recording, For Use   In Computers</v>
          </cell>
          <cell r="E3849">
            <v>100.000005</v>
          </cell>
          <cell r="F3849">
            <v>83.987543333333335</v>
          </cell>
          <cell r="G3849">
            <v>92.258226666666673</v>
          </cell>
          <cell r="H3849">
            <v>88.048801666666662</v>
          </cell>
          <cell r="I3849">
            <v>87.603719166666664</v>
          </cell>
          <cell r="J3849">
            <v>87.56223</v>
          </cell>
          <cell r="K3849">
            <v>7.2968525</v>
          </cell>
        </row>
        <row r="3850">
          <cell r="A3850" t="str">
            <v>38322(D)</v>
          </cell>
          <cell r="D3850" t="str">
            <v>Prepared Unrecorded Mediafor Sound Recording In   The Form Of Compact Disc</v>
          </cell>
          <cell r="E3850">
            <v>100.000005</v>
          </cell>
          <cell r="F3850">
            <v>83.987543333333335</v>
          </cell>
          <cell r="G3850">
            <v>92.258226666666673</v>
          </cell>
          <cell r="H3850">
            <v>88.048801666666662</v>
          </cell>
          <cell r="I3850">
            <v>87.603719166666664</v>
          </cell>
          <cell r="J3850">
            <v>87.56223</v>
          </cell>
          <cell r="K3850">
            <v>7.2968525</v>
          </cell>
        </row>
        <row r="3851">
          <cell r="A3851" t="str">
            <v>38322(D)</v>
          </cell>
          <cell r="D3851" t="str">
            <v>Prepared Unrecorded Mediafor Recording, O/T For   Use In Computers</v>
          </cell>
          <cell r="E3851">
            <v>100.000005</v>
          </cell>
          <cell r="F3851">
            <v>83.987543333333335</v>
          </cell>
          <cell r="G3851">
            <v>92.258226666666673</v>
          </cell>
          <cell r="H3851">
            <v>88.048801666666662</v>
          </cell>
          <cell r="I3851">
            <v>87.603719166666664</v>
          </cell>
          <cell r="J3851">
            <v>87.56223</v>
          </cell>
          <cell r="K3851">
            <v>7.2968525</v>
          </cell>
        </row>
        <row r="3852">
          <cell r="A3852" t="str">
            <v>38322(D)</v>
          </cell>
          <cell r="D3852" t="str">
            <v>Cd Rom</v>
          </cell>
          <cell r="E3852">
            <v>100.000005</v>
          </cell>
          <cell r="F3852">
            <v>83.987543333333335</v>
          </cell>
          <cell r="G3852">
            <v>92.258226666666673</v>
          </cell>
          <cell r="H3852">
            <v>88.048801666666662</v>
          </cell>
          <cell r="I3852">
            <v>87.603719166666664</v>
          </cell>
          <cell r="J3852">
            <v>87.56223</v>
          </cell>
          <cell r="K3852">
            <v>7.2968525</v>
          </cell>
        </row>
        <row r="3853">
          <cell r="A3853" t="str">
            <v>39254(D)</v>
          </cell>
          <cell r="D3853" t="str">
            <v>Cigarette Lighter Of Non-Precious Metal</v>
          </cell>
          <cell r="E3853">
            <v>100.00001833333333</v>
          </cell>
          <cell r="F3853">
            <v>95.371749999999992</v>
          </cell>
          <cell r="G3853">
            <v>97.597594166666667</v>
          </cell>
          <cell r="H3853">
            <v>107.91510083333333</v>
          </cell>
          <cell r="I3853">
            <v>96.448419166666667</v>
          </cell>
          <cell r="J3853">
            <v>95.453999999999994</v>
          </cell>
          <cell r="K3853">
            <v>7.9544999999999995</v>
          </cell>
        </row>
        <row r="3854">
          <cell r="A3854" t="str">
            <v>39254(D)</v>
          </cell>
          <cell r="D3854" t="str">
            <v>Umbrella</v>
          </cell>
          <cell r="E3854">
            <v>100.00001833333333</v>
          </cell>
          <cell r="F3854">
            <v>95.371749999999992</v>
          </cell>
          <cell r="G3854">
            <v>97.597594166666667</v>
          </cell>
          <cell r="H3854">
            <v>107.91510083333333</v>
          </cell>
          <cell r="I3854">
            <v>96.448419166666667</v>
          </cell>
          <cell r="J3854">
            <v>95.453999999999994</v>
          </cell>
          <cell r="K3854">
            <v>7.9544999999999995</v>
          </cell>
        </row>
        <row r="3855">
          <cell r="A3855" t="str">
            <v>39112(D)</v>
          </cell>
          <cell r="D3855" t="str">
            <v>Hearing Aids, Excluding  Parts And Accessories</v>
          </cell>
          <cell r="E3855">
            <v>100.00001833333333</v>
          </cell>
          <cell r="F3855">
            <v>95.371749999999992</v>
          </cell>
          <cell r="G3855">
            <v>97.597594166666667</v>
          </cell>
          <cell r="H3855">
            <v>107.91510083333333</v>
          </cell>
          <cell r="I3855">
            <v>96.448419166666667</v>
          </cell>
          <cell r="J3855">
            <v>95.453999999999994</v>
          </cell>
          <cell r="K3855">
            <v>7.9544999999999995</v>
          </cell>
        </row>
        <row r="3856">
          <cell r="A3856" t="str">
            <v>39112(D)</v>
          </cell>
          <cell r="D3856" t="str">
            <v>Other Orthopaedic Appl   Incl Appl Which Are Worn Or Carried Or Implanted  In The Body,To Compensatefor A Defect/Disability</v>
          </cell>
          <cell r="E3856">
            <v>100.00000250000001</v>
          </cell>
          <cell r="F3856">
            <v>102.00983416666666</v>
          </cell>
          <cell r="G3856">
            <v>83.506410000000002</v>
          </cell>
          <cell r="H3856">
            <v>97.167603333333332</v>
          </cell>
          <cell r="I3856">
            <v>77.375839166666665</v>
          </cell>
          <cell r="J3856">
            <v>76.087699999999998</v>
          </cell>
          <cell r="K3856">
            <v>6.3406416666666665</v>
          </cell>
        </row>
        <row r="3857">
          <cell r="A3857" t="str">
            <v>39253(D)</v>
          </cell>
          <cell r="D3857" t="str">
            <v>Coir, Brush</v>
          </cell>
          <cell r="E3857">
            <v>100.00001833333333</v>
          </cell>
          <cell r="F3857">
            <v>95.371749999999992</v>
          </cell>
          <cell r="G3857">
            <v>97.597594166666667</v>
          </cell>
          <cell r="H3857">
            <v>107.91510083333333</v>
          </cell>
          <cell r="I3857">
            <v>96.448419166666667</v>
          </cell>
          <cell r="J3857">
            <v>95.453999999999994</v>
          </cell>
          <cell r="K3857">
            <v>7.9544999999999995</v>
          </cell>
        </row>
        <row r="3858">
          <cell r="A3858" t="str">
            <v>39253(D)</v>
          </cell>
          <cell r="D3858" t="str">
            <v>Tooth Brush</v>
          </cell>
          <cell r="E3858">
            <v>100.00001833333333</v>
          </cell>
          <cell r="F3858">
            <v>95.371749999999992</v>
          </cell>
          <cell r="G3858">
            <v>97.597594166666667</v>
          </cell>
          <cell r="H3858">
            <v>107.91510083333333</v>
          </cell>
          <cell r="I3858">
            <v>96.448419166666667</v>
          </cell>
          <cell r="J3858">
            <v>95.453999999999994</v>
          </cell>
          <cell r="K3858">
            <v>7.9544999999999995</v>
          </cell>
        </row>
        <row r="3859">
          <cell r="A3859" t="str">
            <v>39253(D)</v>
          </cell>
          <cell r="D3859" t="str">
            <v>Broom</v>
          </cell>
          <cell r="E3859">
            <v>100.00001833333333</v>
          </cell>
          <cell r="F3859">
            <v>95.371749999999992</v>
          </cell>
          <cell r="G3859">
            <v>97.597594166666667</v>
          </cell>
          <cell r="H3859">
            <v>107.91510083333333</v>
          </cell>
          <cell r="I3859">
            <v>96.448419166666667</v>
          </cell>
          <cell r="J3859">
            <v>95.453999999999994</v>
          </cell>
          <cell r="K3859">
            <v>7.9544999999999995</v>
          </cell>
        </row>
        <row r="3860">
          <cell r="A3860" t="str">
            <v>39253(D)</v>
          </cell>
          <cell r="D3860" t="str">
            <v>Powder Puffs (New)</v>
          </cell>
          <cell r="E3860">
            <v>100.00001833333333</v>
          </cell>
          <cell r="F3860">
            <v>95.371749999999992</v>
          </cell>
          <cell r="G3860">
            <v>97.597594166666667</v>
          </cell>
          <cell r="H3860">
            <v>107.91510083333333</v>
          </cell>
          <cell r="I3860">
            <v>96.448419166666667</v>
          </cell>
          <cell r="J3860">
            <v>95.453999999999994</v>
          </cell>
          <cell r="K3860">
            <v>7.9544999999999995</v>
          </cell>
        </row>
        <row r="3861">
          <cell r="A3861" t="str">
            <v>35917(D)</v>
          </cell>
          <cell r="D3861" t="str">
            <v>Zip Fastener</v>
          </cell>
          <cell r="E3861">
            <v>100.00001833333333</v>
          </cell>
          <cell r="F3861">
            <v>95.371749999999992</v>
          </cell>
          <cell r="G3861">
            <v>97.597594166666667</v>
          </cell>
          <cell r="H3861">
            <v>107.91510083333333</v>
          </cell>
          <cell r="I3861">
            <v>96.448419166666667</v>
          </cell>
          <cell r="J3861">
            <v>95.453999999999994</v>
          </cell>
          <cell r="K3861">
            <v>7.9544999999999995</v>
          </cell>
        </row>
        <row r="3862">
          <cell r="A3862" t="str">
            <v>35917(D)</v>
          </cell>
          <cell r="D3862" t="str">
            <v>Buttons, Of Plastics, Notcovered With Textile     Material</v>
          </cell>
          <cell r="E3862">
            <v>100.00008249999999</v>
          </cell>
          <cell r="F3862">
            <v>85.917240000000007</v>
          </cell>
          <cell r="G3862">
            <v>137.60354000000001</v>
          </cell>
          <cell r="H3862">
            <v>136.95007666666666</v>
          </cell>
          <cell r="I3862">
            <v>123.4984525</v>
          </cell>
          <cell r="J3862">
            <v>121.53198999999999</v>
          </cell>
          <cell r="K3862">
            <v>10.127665833333333</v>
          </cell>
        </row>
        <row r="3863">
          <cell r="A3863" t="str">
            <v>39252(D)</v>
          </cell>
          <cell r="D3863" t="str">
            <v>Other Slide Fasteners</v>
          </cell>
          <cell r="E3863">
            <v>99.999997500000006</v>
          </cell>
          <cell r="F3863">
            <v>92.335253333333313</v>
          </cell>
          <cell r="G3863">
            <v>91.711300000000008</v>
          </cell>
          <cell r="H3863">
            <v>104.33981166666668</v>
          </cell>
          <cell r="I3863">
            <v>105.24384000000002</v>
          </cell>
          <cell r="J3863">
            <v>105.24384000000002</v>
          </cell>
          <cell r="K3863">
            <v>8.7703199999999999</v>
          </cell>
        </row>
        <row r="3864">
          <cell r="A3864" t="str">
            <v>39252(D)</v>
          </cell>
          <cell r="D3864" t="str">
            <v>Other Parts Of Slide     Fasteners</v>
          </cell>
          <cell r="E3864">
            <v>100.00001833333333</v>
          </cell>
          <cell r="F3864">
            <v>95.371749999999992</v>
          </cell>
          <cell r="G3864">
            <v>97.597594166666667</v>
          </cell>
          <cell r="H3864">
            <v>107.91510083333333</v>
          </cell>
          <cell r="I3864">
            <v>96.448419166666667</v>
          </cell>
          <cell r="J3864">
            <v>95.453999999999994</v>
          </cell>
          <cell r="K3864">
            <v>7.9544999999999995</v>
          </cell>
        </row>
        <row r="3865">
          <cell r="A3865" t="str">
            <v>37228(D)</v>
          </cell>
          <cell r="D3865" t="str">
            <v>Gold (Incl. Gold Plated  With Platinum) In Semi-  Manufactured Forms</v>
          </cell>
          <cell r="E3865">
            <v>100</v>
          </cell>
          <cell r="F3865">
            <v>97.123035000000002</v>
          </cell>
          <cell r="G3865">
            <v>103.54729499999999</v>
          </cell>
          <cell r="H3865">
            <v>112.09064583333333</v>
          </cell>
          <cell r="I3865">
            <v>117.85628583333333</v>
          </cell>
          <cell r="J3865">
            <v>119.69499999999999</v>
          </cell>
          <cell r="K3865">
            <v>9.8463608333333337</v>
          </cell>
        </row>
        <row r="3866">
          <cell r="A3866" t="str">
            <v>TOTAL(D)</v>
          </cell>
          <cell r="D3866" t="str">
            <v>Total</v>
          </cell>
          <cell r="E3866">
            <v>100</v>
          </cell>
          <cell r="F3866">
            <v>99.924999999999997</v>
          </cell>
          <cell r="G3866">
            <v>99.416666666666671</v>
          </cell>
          <cell r="H3866">
            <v>104.38333333333333</v>
          </cell>
          <cell r="I3866">
            <v>111.64166666666667</v>
          </cell>
          <cell r="J3866">
            <v>120.65833333333333</v>
          </cell>
          <cell r="K3866">
            <v>127.1</v>
          </cell>
        </row>
        <row r="3867">
          <cell r="A3867" t="str">
            <v>New</v>
          </cell>
        </row>
        <row r="3868">
          <cell r="A3868" t="str">
            <v>CPI SABAH</v>
          </cell>
        </row>
        <row r="3870">
          <cell r="A3870" t="str">
            <v>CPI 0011</v>
          </cell>
          <cell r="B3870" t="str">
            <v>CPI</v>
          </cell>
          <cell r="C3870" t="str">
            <v>0011</v>
          </cell>
          <cell r="D3870" t="str">
            <v>FOOD AWAY FROM HOME  * * * * *</v>
          </cell>
          <cell r="E3870">
            <v>100</v>
          </cell>
          <cell r="F3870">
            <v>100.96396021699817</v>
          </cell>
          <cell r="G3870">
            <v>101.75148282097648</v>
          </cell>
          <cell r="H3870">
            <v>102.5584267631103</v>
          </cell>
          <cell r="I3870">
            <v>104.01531645569619</v>
          </cell>
          <cell r="J3870">
            <v>106.98247739602171</v>
          </cell>
          <cell r="K3870">
            <v>110.8164638836093</v>
          </cell>
        </row>
        <row r="3872">
          <cell r="A3872" t="str">
            <v>CPI 001</v>
          </cell>
          <cell r="B3872" t="str">
            <v>CPI</v>
          </cell>
          <cell r="C3872" t="str">
            <v>001</v>
          </cell>
          <cell r="D3872" t="str">
            <v>FOOD AWAY FROM HOME  * * * * *</v>
          </cell>
          <cell r="E3872">
            <v>100</v>
          </cell>
          <cell r="F3872">
            <v>100.96396021699817</v>
          </cell>
          <cell r="G3872">
            <v>101.75148282097648</v>
          </cell>
          <cell r="H3872">
            <v>102.5584267631103</v>
          </cell>
          <cell r="I3872">
            <v>104.01531645569619</v>
          </cell>
          <cell r="J3872">
            <v>106.98247739602171</v>
          </cell>
          <cell r="K3872">
            <v>110.8164638836093</v>
          </cell>
        </row>
        <row r="3874">
          <cell r="A3874" t="str">
            <v>CPI 0101</v>
          </cell>
          <cell r="B3874" t="str">
            <v>CPI</v>
          </cell>
          <cell r="C3874" t="str">
            <v>0101</v>
          </cell>
          <cell r="D3874" t="str">
            <v>COFFEE * * * * * * * * * * * *</v>
          </cell>
          <cell r="E3874">
            <v>100</v>
          </cell>
          <cell r="F3874">
            <v>98.941311475409833</v>
          </cell>
          <cell r="G3874">
            <v>98.433114754098355</v>
          </cell>
          <cell r="H3874">
            <v>97.406721311475408</v>
          </cell>
          <cell r="I3874">
            <v>97.557213114754092</v>
          </cell>
          <cell r="J3874">
            <v>97.854754098360658</v>
          </cell>
          <cell r="K3874">
            <v>97.82792272457435</v>
          </cell>
        </row>
        <row r="3875">
          <cell r="A3875" t="str">
            <v>CPI 0102</v>
          </cell>
          <cell r="B3875" t="str">
            <v>CPI</v>
          </cell>
          <cell r="C3875" t="str">
            <v>0102</v>
          </cell>
          <cell r="D3875" t="str">
            <v>TEA, COCOA ,ETC  * * * * * * *</v>
          </cell>
          <cell r="E3875">
            <v>100</v>
          </cell>
          <cell r="F3875">
            <v>100.34697674418604</v>
          </cell>
          <cell r="G3875">
            <v>101.62255813953487</v>
          </cell>
          <cell r="H3875">
            <v>102.77325581395348</v>
          </cell>
          <cell r="I3875">
            <v>105.33976744186046</v>
          </cell>
          <cell r="J3875">
            <v>108.04069767441861</v>
          </cell>
          <cell r="K3875">
            <v>110.63772827998275</v>
          </cell>
        </row>
        <row r="3876">
          <cell r="A3876" t="str">
            <v>CPI 0103</v>
          </cell>
          <cell r="B3876" t="str">
            <v>CPI</v>
          </cell>
          <cell r="C3876" t="str">
            <v>0103</v>
          </cell>
          <cell r="D3876" t="str">
            <v>MIN WTER,SOF.DRKS,FR/VEG.JUICE</v>
          </cell>
          <cell r="E3876">
            <v>100</v>
          </cell>
          <cell r="F3876">
            <v>100.53560000000002</v>
          </cell>
          <cell r="G3876">
            <v>100.2217</v>
          </cell>
          <cell r="H3876">
            <v>99.337199999999996</v>
          </cell>
          <cell r="I3876">
            <v>99.842700000000008</v>
          </cell>
          <cell r="J3876">
            <v>103.40519999999999</v>
          </cell>
          <cell r="K3876">
            <v>106.74311820109376</v>
          </cell>
        </row>
        <row r="3877">
          <cell r="A3877" t="str">
            <v xml:space="preserve"> </v>
          </cell>
        </row>
        <row r="3878">
          <cell r="A3878" t="str">
            <v>CPI 010</v>
          </cell>
          <cell r="B3878" t="str">
            <v>CPI</v>
          </cell>
          <cell r="C3878" t="str">
            <v>010</v>
          </cell>
          <cell r="D3878" t="str">
            <v>COF,TEA,COC &amp; N-ALCOHOLIC BEV*</v>
          </cell>
          <cell r="E3878">
            <v>100</v>
          </cell>
          <cell r="F3878">
            <v>100.0168627</v>
          </cell>
          <cell r="G3878">
            <v>99.977549019999998</v>
          </cell>
          <cell r="H3878">
            <v>99.477598040000004</v>
          </cell>
          <cell r="I3878">
            <v>100.3080392</v>
          </cell>
          <cell r="J3878">
            <v>102.7089706</v>
          </cell>
          <cell r="K3878">
            <v>104.92931585064453</v>
          </cell>
        </row>
        <row r="3879">
          <cell r="A3879" t="str">
            <v xml:space="preserve"> </v>
          </cell>
        </row>
        <row r="3880">
          <cell r="A3880" t="str">
            <v>CPI 0111</v>
          </cell>
          <cell r="B3880" t="str">
            <v>CPI</v>
          </cell>
          <cell r="C3880" t="str">
            <v>0111</v>
          </cell>
          <cell r="D3880" t="str">
            <v>RICE * * * * * * * * * * * * *</v>
          </cell>
          <cell r="E3880">
            <v>100</v>
          </cell>
          <cell r="F3880">
            <v>100.38305154639175</v>
          </cell>
          <cell r="G3880">
            <v>100.2940824742268</v>
          </cell>
          <cell r="H3880">
            <v>100.61206185567011</v>
          </cell>
          <cell r="I3880">
            <v>101.24637113402062</v>
          </cell>
          <cell r="J3880">
            <v>101.0758556701031</v>
          </cell>
          <cell r="K3880">
            <v>101.56958274290446</v>
          </cell>
        </row>
        <row r="3881">
          <cell r="A3881" t="str">
            <v>CPI 0112</v>
          </cell>
          <cell r="B3881" t="str">
            <v>CPI</v>
          </cell>
          <cell r="C3881" t="str">
            <v>0112</v>
          </cell>
          <cell r="D3881" t="str">
            <v>FLOUR &amp; OTHER CEREALS GRAINS *</v>
          </cell>
          <cell r="E3881">
            <v>100</v>
          </cell>
          <cell r="F3881">
            <v>99.802222222222227</v>
          </cell>
          <cell r="G3881">
            <v>99.756666666666661</v>
          </cell>
          <cell r="H3881">
            <v>100.77634920634921</v>
          </cell>
          <cell r="I3881">
            <v>106.36365079365081</v>
          </cell>
          <cell r="J3881">
            <v>113.5531746031746</v>
          </cell>
          <cell r="K3881">
            <v>115.41513261475754</v>
          </cell>
        </row>
        <row r="3882">
          <cell r="A3882" t="str">
            <v>CPI 0113</v>
          </cell>
          <cell r="B3882" t="str">
            <v>CPI</v>
          </cell>
          <cell r="C3882" t="str">
            <v>0113</v>
          </cell>
          <cell r="D3882" t="str">
            <v>BISCUITS * * * * * * * * * * *</v>
          </cell>
          <cell r="E3882">
            <v>100</v>
          </cell>
          <cell r="F3882">
            <v>99.213703703703715</v>
          </cell>
          <cell r="G3882">
            <v>98.854259259259265</v>
          </cell>
          <cell r="H3882">
            <v>98.454444444444448</v>
          </cell>
          <cell r="I3882">
            <v>100.30685185185185</v>
          </cell>
          <cell r="J3882">
            <v>101.65203703703703</v>
          </cell>
          <cell r="K3882">
            <v>104.82326394362296</v>
          </cell>
        </row>
        <row r="3883">
          <cell r="A3883" t="str">
            <v>CPI 0114</v>
          </cell>
          <cell r="B3883" t="str">
            <v>CPI</v>
          </cell>
          <cell r="C3883" t="str">
            <v>0114</v>
          </cell>
          <cell r="D3883" t="str">
            <v>BREAD &amp; BAKERY PRODUCTS  * * *</v>
          </cell>
          <cell r="E3883">
            <v>100</v>
          </cell>
          <cell r="F3883">
            <v>100.12892617449664</v>
          </cell>
          <cell r="G3883">
            <v>100.21436241610738</v>
          </cell>
          <cell r="H3883">
            <v>100.45604026845638</v>
          </cell>
          <cell r="I3883">
            <v>101.45765100671142</v>
          </cell>
          <cell r="J3883">
            <v>104.15053691275166</v>
          </cell>
          <cell r="K3883">
            <v>105.88824331174271</v>
          </cell>
        </row>
        <row r="3884">
          <cell r="A3884" t="str">
            <v>CPI 0115</v>
          </cell>
          <cell r="B3884" t="str">
            <v>CPI</v>
          </cell>
          <cell r="C3884" t="str">
            <v>0115</v>
          </cell>
          <cell r="D3884" t="str">
            <v>OTH PROD MADE FRM CEREAL GRAIN</v>
          </cell>
          <cell r="E3884">
            <v>100</v>
          </cell>
          <cell r="F3884">
            <v>99.042456140350879</v>
          </cell>
          <cell r="G3884">
            <v>98.450175438596489</v>
          </cell>
          <cell r="H3884">
            <v>98.674561403508761</v>
          </cell>
          <cell r="I3884">
            <v>98.398771929824562</v>
          </cell>
          <cell r="J3884">
            <v>99.740701754385967</v>
          </cell>
          <cell r="K3884">
            <v>101.02450524040084</v>
          </cell>
        </row>
        <row r="3885">
          <cell r="A3885" t="str">
            <v xml:space="preserve"> </v>
          </cell>
        </row>
        <row r="3886">
          <cell r="A3886" t="str">
            <v>CPI 011</v>
          </cell>
          <cell r="B3886" t="str">
            <v>CPI</v>
          </cell>
          <cell r="C3886" t="str">
            <v>011</v>
          </cell>
          <cell r="D3886" t="str">
            <v>RICE BREAD &amp; OTHER CEREALS * *</v>
          </cell>
          <cell r="E3886">
            <v>100</v>
          </cell>
          <cell r="F3886">
            <v>100.1142327</v>
          </cell>
          <cell r="G3886">
            <v>100.0073886</v>
          </cell>
          <cell r="H3886">
            <v>100.3131312</v>
          </cell>
          <cell r="I3886">
            <v>101.4144926</v>
          </cell>
          <cell r="J3886">
            <v>102.55941829999999</v>
          </cell>
          <cell r="K3886">
            <v>103.64889599687615</v>
          </cell>
        </row>
        <row r="3887">
          <cell r="A3887" t="str">
            <v xml:space="preserve"> </v>
          </cell>
        </row>
        <row r="3888">
          <cell r="A3888" t="str">
            <v>CPI 0121</v>
          </cell>
          <cell r="B3888" t="str">
            <v>CPI</v>
          </cell>
          <cell r="C3888" t="str">
            <v>0121</v>
          </cell>
          <cell r="D3888" t="str">
            <v>FRESH MEAT   * * * * * * * * *</v>
          </cell>
          <cell r="E3888">
            <v>100</v>
          </cell>
          <cell r="F3888">
            <v>97.388351648351644</v>
          </cell>
          <cell r="G3888">
            <v>96.317472527472518</v>
          </cell>
          <cell r="H3888">
            <v>98.39</v>
          </cell>
          <cell r="I3888">
            <v>103.44392857142857</v>
          </cell>
          <cell r="J3888">
            <v>107.43428571428572</v>
          </cell>
          <cell r="K3888">
            <v>107.15475628533741</v>
          </cell>
        </row>
        <row r="3889">
          <cell r="A3889" t="str">
            <v>CPI 0123</v>
          </cell>
          <cell r="B3889" t="str">
            <v>CPI</v>
          </cell>
          <cell r="C3889" t="str">
            <v>0123</v>
          </cell>
          <cell r="D3889" t="str">
            <v>PROCESSED MEAT * * * * * * * *</v>
          </cell>
          <cell r="E3889">
            <v>100</v>
          </cell>
          <cell r="F3889">
            <v>98.294000000000011</v>
          </cell>
          <cell r="G3889">
            <v>97.2684</v>
          </cell>
          <cell r="H3889">
            <v>97.019599999999997</v>
          </cell>
          <cell r="I3889">
            <v>97.417999999999992</v>
          </cell>
          <cell r="J3889">
            <v>99.016400000000004</v>
          </cell>
          <cell r="K3889">
            <v>101.76159629327194</v>
          </cell>
        </row>
        <row r="3890">
          <cell r="A3890" t="str">
            <v xml:space="preserve"> </v>
          </cell>
        </row>
        <row r="3891">
          <cell r="A3891" t="str">
            <v>CPI 012</v>
          </cell>
          <cell r="B3891" t="str">
            <v>CPI</v>
          </cell>
          <cell r="C3891" t="str">
            <v>012</v>
          </cell>
          <cell r="D3891" t="str">
            <v>MEAT * * * * * * * * * * * * *</v>
          </cell>
          <cell r="E3891">
            <v>100</v>
          </cell>
          <cell r="F3891">
            <v>97.452339330000001</v>
          </cell>
          <cell r="G3891">
            <v>96.388226220000007</v>
          </cell>
          <cell r="H3891">
            <v>98.314884320000004</v>
          </cell>
          <cell r="I3891">
            <v>103.0788689</v>
          </cell>
          <cell r="J3891">
            <v>106.9199486</v>
          </cell>
          <cell r="K3891">
            <v>106.94938440951914</v>
          </cell>
        </row>
        <row r="3892">
          <cell r="A3892" t="str">
            <v xml:space="preserve"> </v>
          </cell>
        </row>
        <row r="3893">
          <cell r="A3893" t="str">
            <v>CPI 0131</v>
          </cell>
          <cell r="B3893" t="str">
            <v>CPI</v>
          </cell>
          <cell r="C3893" t="str">
            <v>0131</v>
          </cell>
          <cell r="D3893" t="str">
            <v>FRESH FISH * * * * * * * * * *</v>
          </cell>
          <cell r="E3893">
            <v>100</v>
          </cell>
          <cell r="F3893">
            <v>103.53422872340425</v>
          </cell>
          <cell r="G3893">
            <v>102.22731382978724</v>
          </cell>
          <cell r="H3893">
            <v>105.18952127659574</v>
          </cell>
          <cell r="I3893">
            <v>110.5138829787234</v>
          </cell>
          <cell r="J3893">
            <v>117.82787234042553</v>
          </cell>
          <cell r="K3893">
            <v>131.65905621821886</v>
          </cell>
        </row>
        <row r="3894">
          <cell r="A3894" t="str">
            <v>CPI 0132</v>
          </cell>
          <cell r="B3894" t="str">
            <v>CPI</v>
          </cell>
          <cell r="C3894" t="str">
            <v>0132</v>
          </cell>
          <cell r="D3894" t="str">
            <v>FRESH SEAFOOD  * * * * * * * *</v>
          </cell>
          <cell r="E3894">
            <v>100</v>
          </cell>
          <cell r="F3894">
            <v>105.34724637681161</v>
          </cell>
          <cell r="G3894">
            <v>105.85608695652175</v>
          </cell>
          <cell r="H3894">
            <v>105.72159420289854</v>
          </cell>
          <cell r="I3894">
            <v>107.63463768115942</v>
          </cell>
          <cell r="J3894">
            <v>116.11405797101449</v>
          </cell>
          <cell r="K3894">
            <v>124.41055917988126</v>
          </cell>
        </row>
        <row r="3895">
          <cell r="A3895" t="str">
            <v>CPI 0133</v>
          </cell>
          <cell r="B3895" t="str">
            <v>CPI</v>
          </cell>
          <cell r="C3895" t="str">
            <v>0133</v>
          </cell>
          <cell r="D3895" t="str">
            <v>PROCESSED FISH AND SEAFOOD * *</v>
          </cell>
          <cell r="E3895">
            <v>100</v>
          </cell>
          <cell r="F3895">
            <v>99.167444444444442</v>
          </cell>
          <cell r="G3895">
            <v>100.19922222222223</v>
          </cell>
          <cell r="H3895">
            <v>101.48833333333333</v>
          </cell>
          <cell r="I3895">
            <v>104.02633333333333</v>
          </cell>
          <cell r="J3895">
            <v>107.37822222222221</v>
          </cell>
          <cell r="K3895">
            <v>111.46083437511513</v>
          </cell>
        </row>
        <row r="3896">
          <cell r="A3896" t="str">
            <v xml:space="preserve"> </v>
          </cell>
        </row>
        <row r="3897">
          <cell r="A3897" t="str">
            <v>CPI 013</v>
          </cell>
          <cell r="B3897" t="str">
            <v>CPI</v>
          </cell>
          <cell r="C3897" t="str">
            <v>013</v>
          </cell>
          <cell r="D3897" t="str">
            <v>FISH &amp; SEAFOOD * * * * * * * *</v>
          </cell>
          <cell r="E3897">
            <v>100</v>
          </cell>
          <cell r="F3897">
            <v>103.06229909999999</v>
          </cell>
          <cell r="G3897">
            <v>102.3737757</v>
          </cell>
          <cell r="H3897">
            <v>104.65682240000001</v>
          </cell>
          <cell r="I3897">
            <v>109.07816820000001</v>
          </cell>
          <cell r="J3897">
            <v>115.8999065</v>
          </cell>
          <cell r="K3897">
            <v>127.06255565329056</v>
          </cell>
        </row>
        <row r="3898">
          <cell r="A3898" t="str">
            <v xml:space="preserve"> </v>
          </cell>
        </row>
        <row r="3899">
          <cell r="A3899" t="str">
            <v>CPI 0141</v>
          </cell>
          <cell r="B3899" t="str">
            <v>CPI</v>
          </cell>
          <cell r="C3899" t="str">
            <v>0141</v>
          </cell>
          <cell r="D3899" t="str">
            <v>FRESH &amp; RECONSTITUTED MILK * *</v>
          </cell>
          <cell r="E3899">
            <v>100</v>
          </cell>
          <cell r="F3899">
            <v>101.53285714285714</v>
          </cell>
          <cell r="G3899">
            <v>103.02</v>
          </cell>
          <cell r="H3899">
            <v>105.64</v>
          </cell>
          <cell r="I3899">
            <v>108.05571428571427</v>
          </cell>
          <cell r="J3899">
            <v>110.02</v>
          </cell>
          <cell r="K3899">
            <v>111.2781724757306</v>
          </cell>
        </row>
        <row r="3900">
          <cell r="A3900" t="str">
            <v>CPI 0142</v>
          </cell>
          <cell r="B3900" t="str">
            <v>CPI</v>
          </cell>
          <cell r="C3900" t="str">
            <v>0142</v>
          </cell>
          <cell r="D3900" t="str">
            <v>EVAPORATED/CONDENSED MILK  * *</v>
          </cell>
          <cell r="E3900">
            <v>100</v>
          </cell>
          <cell r="F3900">
            <v>100.41363636363636</v>
          </cell>
          <cell r="G3900">
            <v>100.845</v>
          </cell>
          <cell r="H3900">
            <v>101.91954545454544</v>
          </cell>
          <cell r="I3900">
            <v>101.89704545454545</v>
          </cell>
          <cell r="J3900">
            <v>103.16227272727274</v>
          </cell>
          <cell r="K3900">
            <v>107.53757761177985</v>
          </cell>
        </row>
        <row r="3901">
          <cell r="A3901" t="str">
            <v>CPI 0143</v>
          </cell>
          <cell r="B3901" t="str">
            <v>CPI</v>
          </cell>
          <cell r="C3901" t="str">
            <v>0143</v>
          </cell>
          <cell r="D3901" t="str">
            <v>MILK POWDER &amp; OTH DAIRY PROD *</v>
          </cell>
          <cell r="E3901">
            <v>100</v>
          </cell>
          <cell r="F3901">
            <v>100.10959016393443</v>
          </cell>
          <cell r="G3901">
            <v>102.54614754098361</v>
          </cell>
          <cell r="H3901">
            <v>103.04795081967214</v>
          </cell>
          <cell r="I3901">
            <v>103.90483606557378</v>
          </cell>
          <cell r="J3901">
            <v>106.03598360655738</v>
          </cell>
          <cell r="K3901">
            <v>108.25892983495608</v>
          </cell>
        </row>
        <row r="3902">
          <cell r="A3902" t="str">
            <v>CPI 0144</v>
          </cell>
          <cell r="B3902" t="str">
            <v>CPI</v>
          </cell>
          <cell r="C3902" t="str">
            <v>0144</v>
          </cell>
          <cell r="D3902" t="str">
            <v>EGGS * * * * * * * * * * * * *</v>
          </cell>
          <cell r="E3902">
            <v>100</v>
          </cell>
          <cell r="F3902">
            <v>92.602786885245891</v>
          </cell>
          <cell r="G3902">
            <v>90.449836065573777</v>
          </cell>
          <cell r="H3902">
            <v>98.871475409836066</v>
          </cell>
          <cell r="I3902">
            <v>105.59573770491804</v>
          </cell>
          <cell r="J3902">
            <v>116.44819672131146</v>
          </cell>
          <cell r="K3902">
            <v>119.48863220002508</v>
          </cell>
        </row>
        <row r="3903">
          <cell r="A3903" t="str">
            <v xml:space="preserve"> </v>
          </cell>
        </row>
        <row r="3904">
          <cell r="A3904" t="str">
            <v>CPI 014</v>
          </cell>
          <cell r="B3904" t="str">
            <v>CPI</v>
          </cell>
          <cell r="C3904" t="str">
            <v>014</v>
          </cell>
          <cell r="D3904" t="str">
            <v>MILK, CHEESE &amp; EGGS  * * * * *</v>
          </cell>
          <cell r="E3904">
            <v>100</v>
          </cell>
          <cell r="F3904">
            <v>98.065854700000003</v>
          </cell>
          <cell r="G3904">
            <v>98.798247860000004</v>
          </cell>
          <cell r="H3904">
            <v>101.7270513</v>
          </cell>
          <cell r="I3904">
            <v>104.1402564</v>
          </cell>
          <cell r="J3904">
            <v>108.59311970000002</v>
          </cell>
          <cell r="K3904">
            <v>111.55137375198044</v>
          </cell>
        </row>
        <row r="3905">
          <cell r="A3905" t="str">
            <v xml:space="preserve"> </v>
          </cell>
        </row>
        <row r="3906">
          <cell r="A3906" t="str">
            <v>CPI 0151</v>
          </cell>
          <cell r="B3906" t="str">
            <v>CPI</v>
          </cell>
          <cell r="C3906" t="str">
            <v>0151</v>
          </cell>
          <cell r="D3906" t="str">
            <v>BUTTER,FATS &amp; PRED ANIMAL OILS</v>
          </cell>
          <cell r="E3906">
            <v>100</v>
          </cell>
          <cell r="F3906">
            <v>98.256666666666661</v>
          </cell>
          <cell r="G3906">
            <v>96.076666666666682</v>
          </cell>
          <cell r="H3906">
            <v>98.333333333333343</v>
          </cell>
          <cell r="I3906">
            <v>98.473333333333329</v>
          </cell>
          <cell r="J3906">
            <v>98.816666666666663</v>
          </cell>
          <cell r="K3906">
            <v>105.4217547188163</v>
          </cell>
        </row>
        <row r="3907">
          <cell r="A3907" t="str">
            <v>CPI 0152</v>
          </cell>
          <cell r="B3907" t="str">
            <v>CPI</v>
          </cell>
          <cell r="C3907" t="str">
            <v>0152</v>
          </cell>
          <cell r="D3907" t="str">
            <v>OILS * * * * * * * * * * * * *</v>
          </cell>
          <cell r="E3907">
            <v>100</v>
          </cell>
          <cell r="F3907">
            <v>95.441340206185572</v>
          </cell>
          <cell r="G3907">
            <v>95.829484536082475</v>
          </cell>
          <cell r="H3907">
            <v>99.222783505154638</v>
          </cell>
          <cell r="I3907">
            <v>100.8221649484536</v>
          </cell>
          <cell r="J3907">
            <v>100.32701030927835</v>
          </cell>
          <cell r="K3907">
            <v>100.13938618327573</v>
          </cell>
        </row>
        <row r="3908">
          <cell r="A3908" t="str">
            <v>CPI 0153</v>
          </cell>
          <cell r="B3908" t="str">
            <v>CPI</v>
          </cell>
          <cell r="C3908" t="str">
            <v>0153</v>
          </cell>
          <cell r="D3908" t="str">
            <v>MAGARINE, PEANUT BUTTER ETC  *</v>
          </cell>
          <cell r="E3908">
            <v>100</v>
          </cell>
          <cell r="F3908">
            <v>99.7</v>
          </cell>
          <cell r="G3908">
            <v>99.031111111111102</v>
          </cell>
          <cell r="H3908">
            <v>100.54555555555557</v>
          </cell>
          <cell r="I3908">
            <v>101.05222222222224</v>
          </cell>
          <cell r="J3908">
            <v>102.28</v>
          </cell>
          <cell r="K3908">
            <v>102.9230227659001</v>
          </cell>
        </row>
        <row r="3909">
          <cell r="A3909" t="str">
            <v xml:space="preserve"> </v>
          </cell>
        </row>
        <row r="3910">
          <cell r="A3910" t="str">
            <v>CPI 015</v>
          </cell>
          <cell r="B3910" t="str">
            <v>CPI</v>
          </cell>
          <cell r="C3910" t="str">
            <v>015</v>
          </cell>
          <cell r="D3910" t="str">
            <v>OILS &amp; FATS  * * * * * * * * *</v>
          </cell>
          <cell r="E3910">
            <v>100</v>
          </cell>
          <cell r="F3910">
            <v>95.893669720000005</v>
          </cell>
          <cell r="G3910">
            <v>96.11577982</v>
          </cell>
          <cell r="H3910">
            <v>99.313302750000005</v>
          </cell>
          <cell r="I3910">
            <v>100.7820183</v>
          </cell>
          <cell r="J3910">
            <v>100.45605500000001</v>
          </cell>
          <cell r="K3910">
            <v>100.48343965194729</v>
          </cell>
        </row>
        <row r="3911">
          <cell r="A3911" t="str">
            <v xml:space="preserve"> </v>
          </cell>
        </row>
        <row r="3912">
          <cell r="A3912" t="str">
            <v>CPI 0161</v>
          </cell>
          <cell r="B3912" t="str">
            <v>CPI</v>
          </cell>
          <cell r="C3912" t="str">
            <v>0161</v>
          </cell>
          <cell r="D3912" t="str">
            <v>FRESH FRUITS * * * * * * * * *</v>
          </cell>
          <cell r="E3912">
            <v>100</v>
          </cell>
          <cell r="F3912">
            <v>97.36588571428571</v>
          </cell>
          <cell r="G3912">
            <v>94.529028571428569</v>
          </cell>
          <cell r="H3912">
            <v>95.526114285714286</v>
          </cell>
          <cell r="I3912">
            <v>96.298342857142856</v>
          </cell>
          <cell r="J3912">
            <v>97.487257142857146</v>
          </cell>
          <cell r="K3912">
            <v>102.25800396988377</v>
          </cell>
        </row>
        <row r="3913">
          <cell r="A3913" t="str">
            <v>CPI 0162</v>
          </cell>
          <cell r="B3913" t="str">
            <v>CPI</v>
          </cell>
          <cell r="C3913" t="str">
            <v>0162</v>
          </cell>
          <cell r="D3913" t="str">
            <v>PRESERVED FRUITS * * * * * * *</v>
          </cell>
          <cell r="E3913">
            <v>100</v>
          </cell>
          <cell r="F3913">
            <v>99.418333333333337</v>
          </cell>
          <cell r="G3913">
            <v>98.796666666666667</v>
          </cell>
          <cell r="H3913">
            <v>101.13833333333334</v>
          </cell>
          <cell r="I3913">
            <v>102.25333333333333</v>
          </cell>
          <cell r="J3913">
            <v>101.955</v>
          </cell>
          <cell r="K3913">
            <v>102.36403235403444</v>
          </cell>
        </row>
        <row r="3914">
          <cell r="A3914" t="str">
            <v>CPI 0163</v>
          </cell>
          <cell r="B3914" t="str">
            <v>CPI</v>
          </cell>
          <cell r="C3914" t="str">
            <v>0163</v>
          </cell>
          <cell r="D3914" t="str">
            <v>COCONUT AND NUTS * * * * * * *</v>
          </cell>
          <cell r="E3914">
            <v>100</v>
          </cell>
          <cell r="F3914">
            <v>95.044761904761913</v>
          </cell>
          <cell r="G3914">
            <v>92.59</v>
          </cell>
          <cell r="H3914">
            <v>93.011904761904759</v>
          </cell>
          <cell r="I3914">
            <v>96.280476190476207</v>
          </cell>
          <cell r="J3914">
            <v>102.10142857142857</v>
          </cell>
          <cell r="K3914">
            <v>106.16400709932743</v>
          </cell>
        </row>
        <row r="3915">
          <cell r="A3915" t="str">
            <v xml:space="preserve"> </v>
          </cell>
        </row>
        <row r="3916">
          <cell r="A3916" t="str">
            <v>CPI 016</v>
          </cell>
          <cell r="B3916" t="str">
            <v>CPI</v>
          </cell>
          <cell r="C3916" t="str">
            <v>016</v>
          </cell>
          <cell r="D3916" t="str">
            <v>FRUITS * * * * * * * * * * * *</v>
          </cell>
          <cell r="E3916">
            <v>100</v>
          </cell>
          <cell r="F3916">
            <v>97.185544554455447</v>
          </cell>
          <cell r="G3916">
            <v>94.454207920792072</v>
          </cell>
          <cell r="H3916">
            <v>95.431435643564356</v>
          </cell>
          <cell r="I3916">
            <v>96.473366336633674</v>
          </cell>
          <cell r="J3916">
            <v>98.09965346534652</v>
          </cell>
          <cell r="K3916">
            <v>102.7093801942755</v>
          </cell>
        </row>
        <row r="3917">
          <cell r="A3917" t="str">
            <v xml:space="preserve"> </v>
          </cell>
        </row>
        <row r="3918">
          <cell r="A3918" t="str">
            <v>CPI 0171</v>
          </cell>
          <cell r="B3918" t="str">
            <v>CPI</v>
          </cell>
          <cell r="C3918" t="str">
            <v>0171</v>
          </cell>
          <cell r="D3918" t="str">
            <v>FRESH VEGETABLES * * * * * * *</v>
          </cell>
          <cell r="E3918">
            <v>100</v>
          </cell>
          <cell r="F3918">
            <v>95.868033333333329</v>
          </cell>
          <cell r="G3918">
            <v>95.968833333333336</v>
          </cell>
          <cell r="H3918">
            <v>98.197166666666675</v>
          </cell>
          <cell r="I3918">
            <v>101.62353333333333</v>
          </cell>
          <cell r="J3918">
            <v>105.03586666666665</v>
          </cell>
          <cell r="K3918">
            <v>115.72218099694446</v>
          </cell>
        </row>
        <row r="3919">
          <cell r="A3919" t="str">
            <v>CPI 0172</v>
          </cell>
          <cell r="B3919" t="str">
            <v>CPI</v>
          </cell>
          <cell r="C3919" t="str">
            <v>0172</v>
          </cell>
          <cell r="D3919" t="str">
            <v>PRESERVED VEGETABLES * * * * *</v>
          </cell>
          <cell r="E3919">
            <v>100</v>
          </cell>
          <cell r="F3919">
            <v>98.593809523809526</v>
          </cell>
          <cell r="G3919">
            <v>97.896190476190469</v>
          </cell>
          <cell r="H3919">
            <v>98.875238095238089</v>
          </cell>
          <cell r="I3919">
            <v>104.13952380952381</v>
          </cell>
          <cell r="J3919">
            <v>108.07142857142858</v>
          </cell>
          <cell r="K3919">
            <v>112.88359919681315</v>
          </cell>
        </row>
        <row r="3920">
          <cell r="A3920" t="str">
            <v>CPI 0173</v>
          </cell>
          <cell r="B3920" t="str">
            <v>CPI</v>
          </cell>
          <cell r="C3920" t="str">
            <v>0173</v>
          </cell>
          <cell r="D3920" t="str">
            <v>POTATOES AND OTHER TUBERS  * *</v>
          </cell>
          <cell r="E3920">
            <v>100</v>
          </cell>
          <cell r="F3920">
            <v>99.225882352941184</v>
          </cell>
          <cell r="G3920">
            <v>105.09352941176471</v>
          </cell>
          <cell r="H3920">
            <v>104.30294117647058</v>
          </cell>
          <cell r="I3920">
            <v>106.02235294117648</v>
          </cell>
          <cell r="J3920">
            <v>109.65117647058824</v>
          </cell>
          <cell r="K3920">
            <v>111.38868715790713</v>
          </cell>
        </row>
        <row r="3921">
          <cell r="A3921" t="str">
            <v xml:space="preserve"> </v>
          </cell>
        </row>
        <row r="3922">
          <cell r="A3922" t="str">
            <v>CPI 017</v>
          </cell>
          <cell r="B3922" t="str">
            <v>CPI</v>
          </cell>
          <cell r="C3922" t="str">
            <v>017</v>
          </cell>
          <cell r="D3922" t="str">
            <v>VEGETABLES * * * * * * * * * *</v>
          </cell>
          <cell r="E3922">
            <v>100</v>
          </cell>
          <cell r="F3922">
            <v>96.206272189349107</v>
          </cell>
          <cell r="G3922">
            <v>96.54751479289942</v>
          </cell>
          <cell r="H3922">
            <v>98.546390532544379</v>
          </cell>
          <cell r="I3922">
            <v>102.0010946745562</v>
          </cell>
          <cell r="J3922">
            <v>105.45659763313608</v>
          </cell>
          <cell r="K3922">
            <v>115.54739692769431</v>
          </cell>
        </row>
        <row r="3923">
          <cell r="A3923" t="str">
            <v xml:space="preserve"> </v>
          </cell>
        </row>
        <row r="3924">
          <cell r="A3924" t="str">
            <v>CPI 0181</v>
          </cell>
          <cell r="B3924" t="str">
            <v>CPI</v>
          </cell>
          <cell r="C3924" t="str">
            <v>0181</v>
          </cell>
          <cell r="D3924" t="str">
            <v>SUGAR  * * * * * * * * * * * *</v>
          </cell>
          <cell r="E3924">
            <v>100</v>
          </cell>
          <cell r="F3924">
            <v>100.44680555555556</v>
          </cell>
          <cell r="G3924">
            <v>99.326805555555566</v>
          </cell>
          <cell r="H3924">
            <v>100.7025</v>
          </cell>
          <cell r="I3924">
            <v>101.26430555555557</v>
          </cell>
          <cell r="J3924">
            <v>101.59708333333333</v>
          </cell>
          <cell r="K3924">
            <v>102.52512508104166</v>
          </cell>
        </row>
        <row r="3925">
          <cell r="A3925" t="str">
            <v>CPI 0182</v>
          </cell>
          <cell r="B3925" t="str">
            <v>CPI</v>
          </cell>
          <cell r="C3925" t="str">
            <v>0182</v>
          </cell>
          <cell r="D3925" t="str">
            <v>CHOCOLATE,SWEETS AND ICE CREAM</v>
          </cell>
          <cell r="E3925">
            <v>100</v>
          </cell>
          <cell r="F3925">
            <v>103.4325</v>
          </cell>
          <cell r="G3925">
            <v>105.82875</v>
          </cell>
          <cell r="H3925">
            <v>109.763125</v>
          </cell>
          <cell r="I3925">
            <v>109.279375</v>
          </cell>
          <cell r="J3925">
            <v>110.0040625</v>
          </cell>
          <cell r="K3925">
            <v>112.68425469759264</v>
          </cell>
        </row>
        <row r="3926">
          <cell r="A3926" t="str">
            <v>CPI 0183</v>
          </cell>
          <cell r="B3926" t="str">
            <v>CPI</v>
          </cell>
          <cell r="C3926" t="str">
            <v>0183</v>
          </cell>
          <cell r="D3926" t="str">
            <v>JAM HONEY ETC  * * * * * * * *</v>
          </cell>
          <cell r="E3926">
            <v>100</v>
          </cell>
          <cell r="F3926">
            <v>105.5676923076923</v>
          </cell>
          <cell r="G3926">
            <v>108.56076923076924</v>
          </cell>
          <cell r="H3926">
            <v>109.7376923076923</v>
          </cell>
          <cell r="I3926">
            <v>110.54923076923076</v>
          </cell>
          <cell r="J3926">
            <v>110.82615384615386</v>
          </cell>
          <cell r="K3926">
            <v>112.66986364140982</v>
          </cell>
        </row>
        <row r="3927">
          <cell r="A3927" t="str">
            <v xml:space="preserve"> </v>
          </cell>
        </row>
        <row r="3928">
          <cell r="A3928" t="str">
            <v>CPI 018</v>
          </cell>
          <cell r="B3928" t="str">
            <v>CPI</v>
          </cell>
          <cell r="C3928" t="str">
            <v>018</v>
          </cell>
          <cell r="D3928" t="str">
            <v>SUGAR,JAM,HONEY,CHOC &amp; CONF* *</v>
          </cell>
          <cell r="E3928">
            <v>100</v>
          </cell>
          <cell r="F3928">
            <v>101.83239316239317</v>
          </cell>
          <cell r="G3928">
            <v>102.1311111111111</v>
          </cell>
          <cell r="H3928">
            <v>104.18452991452992</v>
          </cell>
          <cell r="I3928">
            <v>104.48811965811967</v>
          </cell>
          <cell r="J3928">
            <v>104.92188034188034</v>
          </cell>
          <cell r="K3928">
            <v>106.35211749009636</v>
          </cell>
        </row>
        <row r="3929">
          <cell r="A3929" t="str">
            <v xml:space="preserve"> </v>
          </cell>
        </row>
        <row r="3930">
          <cell r="A3930" t="str">
            <v>CPI 0191</v>
          </cell>
          <cell r="B3930" t="str">
            <v>CPI</v>
          </cell>
          <cell r="C3930" t="str">
            <v>0191</v>
          </cell>
          <cell r="D3930" t="str">
            <v>SPICES * * * * * * * * * * * *</v>
          </cell>
          <cell r="E3930">
            <v>100</v>
          </cell>
          <cell r="F3930">
            <v>95.254999999999995</v>
          </cell>
          <cell r="G3930">
            <v>94.042500000000004</v>
          </cell>
          <cell r="H3930">
            <v>95.100999999999999</v>
          </cell>
          <cell r="I3930">
            <v>95.744</v>
          </cell>
          <cell r="J3930">
            <v>96.052499999999995</v>
          </cell>
          <cell r="K3930">
            <v>98.46425940391066</v>
          </cell>
        </row>
        <row r="3931">
          <cell r="A3931" t="str">
            <v>CPI 0192</v>
          </cell>
          <cell r="B3931" t="str">
            <v>CPI</v>
          </cell>
          <cell r="C3931" t="str">
            <v>0192</v>
          </cell>
          <cell r="D3931" t="str">
            <v>OTHER FOODS  * * * * * * * * *</v>
          </cell>
          <cell r="E3931">
            <v>100</v>
          </cell>
          <cell r="F3931">
            <v>99.477183098591553</v>
          </cell>
          <cell r="G3931">
            <v>99.255070422535226</v>
          </cell>
          <cell r="H3931">
            <v>99.839718309859151</v>
          </cell>
          <cell r="I3931">
            <v>100.20154929577465</v>
          </cell>
          <cell r="J3931">
            <v>101.66830985915493</v>
          </cell>
          <cell r="K3931">
            <v>103.46514030033056</v>
          </cell>
        </row>
        <row r="3932">
          <cell r="A3932" t="str">
            <v xml:space="preserve"> </v>
          </cell>
        </row>
        <row r="3933">
          <cell r="A3933" t="str">
            <v xml:space="preserve"> </v>
          </cell>
        </row>
        <row r="3934">
          <cell r="A3934" t="str">
            <v>CPI 019</v>
          </cell>
          <cell r="B3934" t="str">
            <v>CPI</v>
          </cell>
          <cell r="C3934" t="str">
            <v>019</v>
          </cell>
          <cell r="D3934" t="str">
            <v>FOOD PRODUCTS NEC  * * * * * *</v>
          </cell>
          <cell r="E3934">
            <v>100</v>
          </cell>
          <cell r="F3934">
            <v>98.549230769230775</v>
          </cell>
          <cell r="G3934">
            <v>98.109450549450557</v>
          </cell>
          <cell r="H3934">
            <v>98.798241758241744</v>
          </cell>
          <cell r="I3934">
            <v>99.221868131868149</v>
          </cell>
          <cell r="J3934">
            <v>100.43406593406594</v>
          </cell>
          <cell r="K3934">
            <v>102.3828339581127</v>
          </cell>
        </row>
        <row r="3935">
          <cell r="A3935" t="str">
            <v xml:space="preserve"> </v>
          </cell>
        </row>
        <row r="3936">
          <cell r="A3936" t="str">
            <v xml:space="preserve"> </v>
          </cell>
          <cell r="D3936" t="str">
            <v>FOOD AT HOME * * *</v>
          </cell>
          <cell r="E3936">
            <v>0</v>
          </cell>
          <cell r="F3936">
            <v>99.326099999999997</v>
          </cell>
          <cell r="G3936">
            <v>98.941299999999998</v>
          </cell>
          <cell r="H3936">
            <v>100.49299999999999</v>
          </cell>
          <cell r="I3936">
            <v>103.01</v>
          </cell>
          <cell r="J3936">
            <v>106.12899999999999</v>
          </cell>
          <cell r="K3936">
            <v>110.37132799599109</v>
          </cell>
        </row>
        <row r="3937">
          <cell r="A3937" t="str">
            <v xml:space="preserve"> </v>
          </cell>
        </row>
        <row r="3938">
          <cell r="A3938" t="str">
            <v xml:space="preserve"> </v>
          </cell>
          <cell r="D3938" t="str">
            <v>FOOD         * * *</v>
          </cell>
          <cell r="E3938">
            <v>0</v>
          </cell>
          <cell r="F3938">
            <v>99.594399999999993</v>
          </cell>
          <cell r="G3938">
            <v>99.401600000000002</v>
          </cell>
          <cell r="H3938">
            <v>100.83099999999999</v>
          </cell>
          <cell r="I3938">
            <v>103.21700000000001</v>
          </cell>
          <cell r="J3938">
            <v>106.26900000000001</v>
          </cell>
          <cell r="K3938">
            <v>110.40929986305541</v>
          </cell>
        </row>
        <row r="3939">
          <cell r="A3939" t="str">
            <v xml:space="preserve"> </v>
          </cell>
        </row>
        <row r="3940">
          <cell r="A3940" t="str">
            <v>CPI 01</v>
          </cell>
          <cell r="B3940" t="str">
            <v>CPI</v>
          </cell>
          <cell r="C3940" t="str">
            <v>01</v>
          </cell>
          <cell r="D3940" t="str">
            <v>FOOD &amp; NON AL'HOLIC BEVERAGES*</v>
          </cell>
          <cell r="E3940">
            <v>100</v>
          </cell>
          <cell r="F3940">
            <v>99.65</v>
          </cell>
          <cell r="G3940">
            <v>99.46</v>
          </cell>
          <cell r="H3940">
            <v>100.8</v>
          </cell>
          <cell r="I3940">
            <v>103.12</v>
          </cell>
          <cell r="J3940">
            <v>106.19</v>
          </cell>
          <cell r="K3940">
            <v>110.21857190756252</v>
          </cell>
        </row>
        <row r="3941">
          <cell r="A3941" t="str">
            <v xml:space="preserve"> </v>
          </cell>
        </row>
        <row r="3942">
          <cell r="A3942" t="str">
            <v>CPI 0211</v>
          </cell>
          <cell r="B3942" t="str">
            <v>CPI</v>
          </cell>
          <cell r="C3942" t="str">
            <v>0211</v>
          </cell>
          <cell r="D3942" t="str">
            <v>SPIRITS AND LIQUORS* * * * * *</v>
          </cell>
          <cell r="E3942">
            <v>100</v>
          </cell>
          <cell r="F3942">
            <v>99.95</v>
          </cell>
          <cell r="G3942">
            <v>99.98</v>
          </cell>
          <cell r="H3942">
            <v>98.775000000000006</v>
          </cell>
          <cell r="I3942">
            <v>98.435000000000002</v>
          </cell>
          <cell r="J3942">
            <v>99.474999999999994</v>
          </cell>
          <cell r="K3942">
            <v>100.00713264616772</v>
          </cell>
        </row>
        <row r="3943">
          <cell r="A3943" t="str">
            <v>CPI 0212</v>
          </cell>
          <cell r="B3943" t="str">
            <v>CPI</v>
          </cell>
          <cell r="C3943" t="str">
            <v>0212</v>
          </cell>
          <cell r="D3943" t="str">
            <v>WINES  * * * * * * * * * * * *</v>
          </cell>
          <cell r="E3943">
            <v>100</v>
          </cell>
          <cell r="F3943">
            <v>101.03666666666666</v>
          </cell>
          <cell r="G3943">
            <v>101.125</v>
          </cell>
          <cell r="H3943">
            <v>101.97916666666666</v>
          </cell>
          <cell r="I3943">
            <v>102.22416666666666</v>
          </cell>
          <cell r="J3943">
            <v>104.3175</v>
          </cell>
          <cell r="K3943">
            <v>104.36627959469392</v>
          </cell>
        </row>
        <row r="3944">
          <cell r="A3944" t="str">
            <v>CPI 0213</v>
          </cell>
          <cell r="B3944" t="str">
            <v>CPI</v>
          </cell>
          <cell r="C3944" t="str">
            <v>0213</v>
          </cell>
          <cell r="D3944" t="str">
            <v>BEER * * * * * * * * * * * * *</v>
          </cell>
          <cell r="E3944">
            <v>100</v>
          </cell>
          <cell r="F3944">
            <v>102.6363157894737</v>
          </cell>
          <cell r="G3944">
            <v>102.37894736842105</v>
          </cell>
          <cell r="H3944">
            <v>101.44</v>
          </cell>
          <cell r="I3944">
            <v>104.15315789473684</v>
          </cell>
          <cell r="J3944">
            <v>111.2284210526316</v>
          </cell>
          <cell r="K3944">
            <v>114.08422625849701</v>
          </cell>
        </row>
        <row r="3945">
          <cell r="A3945" t="str">
            <v xml:space="preserve"> </v>
          </cell>
        </row>
        <row r="3946">
          <cell r="A3946" t="str">
            <v>CPI 021</v>
          </cell>
          <cell r="B3946" t="str">
            <v>CPI</v>
          </cell>
          <cell r="C3946" t="str">
            <v>021</v>
          </cell>
          <cell r="D3946" t="str">
            <v>ALCOHOLIC BEVERAGES  * * * * *</v>
          </cell>
          <cell r="E3946">
            <v>100</v>
          </cell>
          <cell r="F3946">
            <v>101.88636360000001</v>
          </cell>
          <cell r="G3946">
            <v>101.7736364</v>
          </cell>
          <cell r="H3946">
            <v>101.4693939</v>
          </cell>
          <cell r="I3946">
            <v>103.0993939</v>
          </cell>
          <cell r="J3946">
            <v>107.99121210000001</v>
          </cell>
          <cell r="K3946">
            <v>109.20947339835227</v>
          </cell>
        </row>
        <row r="3947">
          <cell r="A3947" t="str">
            <v xml:space="preserve"> </v>
          </cell>
        </row>
        <row r="3948">
          <cell r="A3948" t="str">
            <v>CPI 0221</v>
          </cell>
          <cell r="B3948" t="str">
            <v>CPI</v>
          </cell>
          <cell r="C3948" t="str">
            <v>0221</v>
          </cell>
          <cell r="D3948" t="str">
            <v>CIGARETTES CIGARS  ETC * * * *</v>
          </cell>
          <cell r="E3948">
            <v>100</v>
          </cell>
          <cell r="F3948">
            <v>106.90236220472441</v>
          </cell>
          <cell r="G3948">
            <v>114.50858267716535</v>
          </cell>
          <cell r="H3948">
            <v>117.63826771653544</v>
          </cell>
          <cell r="I3948">
            <v>131.72960629921261</v>
          </cell>
          <cell r="J3948">
            <v>151.95251968503936</v>
          </cell>
          <cell r="K3948">
            <v>163.26276018502998</v>
          </cell>
        </row>
        <row r="3949">
          <cell r="A3949" t="str">
            <v>CPI 0222</v>
          </cell>
          <cell r="B3949" t="str">
            <v>CPI</v>
          </cell>
          <cell r="C3949" t="str">
            <v>0222</v>
          </cell>
          <cell r="D3949" t="str">
            <v>TOBACCO  * * * * * * * * * * *</v>
          </cell>
          <cell r="E3949">
            <v>100</v>
          </cell>
          <cell r="F3949">
            <v>99.478999999999999</v>
          </cell>
          <cell r="G3949">
            <v>101.536</v>
          </cell>
          <cell r="H3949">
            <v>101.842</v>
          </cell>
          <cell r="I3949">
            <v>101.842</v>
          </cell>
          <cell r="J3949">
            <v>103.955</v>
          </cell>
          <cell r="K3949">
            <v>103.955</v>
          </cell>
        </row>
        <row r="3950">
          <cell r="A3950" t="str">
            <v xml:space="preserve"> </v>
          </cell>
        </row>
        <row r="3951">
          <cell r="A3951" t="str">
            <v>CPI 022</v>
          </cell>
          <cell r="B3951" t="str">
            <v>CPI</v>
          </cell>
          <cell r="C3951" t="str">
            <v>022</v>
          </cell>
          <cell r="D3951" t="str">
            <v>TOBACCO  * * * * * * * * * * *</v>
          </cell>
          <cell r="E3951">
            <v>100</v>
          </cell>
          <cell r="F3951">
            <v>106.37649639999999</v>
          </cell>
          <cell r="G3951">
            <v>113.59313870000001</v>
          </cell>
          <cell r="H3951">
            <v>116.52605840000001</v>
          </cell>
          <cell r="I3951">
            <v>129.62496349999998</v>
          </cell>
          <cell r="J3951">
            <v>148.57489049999998</v>
          </cell>
          <cell r="K3951">
            <v>159.38846286296842</v>
          </cell>
        </row>
        <row r="3952">
          <cell r="A3952" t="str">
            <v xml:space="preserve"> </v>
          </cell>
        </row>
        <row r="3953">
          <cell r="A3953" t="str">
            <v>CPI 02</v>
          </cell>
          <cell r="B3953" t="str">
            <v>CPI</v>
          </cell>
          <cell r="C3953" t="str">
            <v>02</v>
          </cell>
          <cell r="D3953" t="str">
            <v>AL'HOLIC BEVERAGES &amp; TOBACCO *</v>
          </cell>
          <cell r="E3953">
            <v>100</v>
          </cell>
          <cell r="F3953">
            <v>105.61</v>
          </cell>
          <cell r="G3953">
            <v>111.53</v>
          </cell>
          <cell r="H3953">
            <v>113.9</v>
          </cell>
          <cell r="I3953">
            <v>124.99</v>
          </cell>
          <cell r="J3953">
            <v>141.47</v>
          </cell>
          <cell r="K3953">
            <v>150.6258033074061</v>
          </cell>
        </row>
        <row r="3954">
          <cell r="A3954" t="str">
            <v xml:space="preserve"> </v>
          </cell>
        </row>
        <row r="3955">
          <cell r="A3955" t="str">
            <v>CPI 0311</v>
          </cell>
          <cell r="B3955" t="str">
            <v>CPI</v>
          </cell>
          <cell r="C3955" t="str">
            <v>0311</v>
          </cell>
          <cell r="D3955" t="str">
            <v>CLOTHING MATERIALS * * * * * *</v>
          </cell>
          <cell r="E3955">
            <v>100</v>
          </cell>
          <cell r="F3955">
            <v>96.964705882352945</v>
          </cell>
          <cell r="G3955">
            <v>94.396470588235303</v>
          </cell>
          <cell r="H3955">
            <v>92.547058823529412</v>
          </cell>
          <cell r="I3955">
            <v>91.190588235294115</v>
          </cell>
          <cell r="J3955">
            <v>91.544705882352943</v>
          </cell>
          <cell r="K3955">
            <v>89.069054193441261</v>
          </cell>
        </row>
        <row r="3956">
          <cell r="A3956" t="str">
            <v>CPI 0312</v>
          </cell>
          <cell r="B3956" t="str">
            <v>CPI</v>
          </cell>
          <cell r="C3956" t="str">
            <v>0312</v>
          </cell>
          <cell r="D3956" t="str">
            <v>GARMENTS * * * * * * * * * * *</v>
          </cell>
          <cell r="E3956">
            <v>100</v>
          </cell>
          <cell r="F3956">
            <v>94.401209677419359</v>
          </cell>
          <cell r="G3956">
            <v>91.646817536641194</v>
          </cell>
          <cell r="H3956">
            <v>90.02778873431474</v>
          </cell>
          <cell r="I3956">
            <v>88.718823924731183</v>
          </cell>
          <cell r="J3956">
            <v>87.746238699929407</v>
          </cell>
          <cell r="K3956">
            <v>85.862717162674599</v>
          </cell>
        </row>
        <row r="3957">
          <cell r="A3957" t="str">
            <v>CPI 0313</v>
          </cell>
          <cell r="B3957" t="str">
            <v>CPI</v>
          </cell>
          <cell r="C3957" t="str">
            <v>0313</v>
          </cell>
          <cell r="D3957" t="str">
            <v>OT A'CLES OF CLOTHING &amp; ACCESS</v>
          </cell>
          <cell r="E3957">
            <v>100</v>
          </cell>
          <cell r="F3957">
            <v>98.50928571428571</v>
          </cell>
          <cell r="G3957">
            <v>95.988571428571419</v>
          </cell>
          <cell r="H3957">
            <v>93.138571428571424</v>
          </cell>
          <cell r="I3957">
            <v>93.863571428571419</v>
          </cell>
          <cell r="J3957">
            <v>93.555714285714288</v>
          </cell>
          <cell r="K3957">
            <v>93.086734331479562</v>
          </cell>
        </row>
        <row r="3958">
          <cell r="A3958" t="str">
            <v>CPI 0314</v>
          </cell>
          <cell r="B3958" t="str">
            <v>CPI</v>
          </cell>
          <cell r="C3958" t="str">
            <v>0314</v>
          </cell>
          <cell r="D3958" t="str">
            <v>CLEANING,REPAIR &amp; HIRE CLOTHES</v>
          </cell>
          <cell r="E3958">
            <v>100</v>
          </cell>
          <cell r="F3958">
            <v>100.95654761904761</v>
          </cell>
          <cell r="G3958">
            <v>101.10705139415136</v>
          </cell>
          <cell r="H3958">
            <v>100.9731008591137</v>
          </cell>
          <cell r="I3958">
            <v>100.66392857142856</v>
          </cell>
          <cell r="J3958">
            <v>101.73533731090443</v>
          </cell>
          <cell r="K3958">
            <v>103.71624293069212</v>
          </cell>
        </row>
        <row r="3959">
          <cell r="A3959" t="str">
            <v xml:space="preserve"> </v>
          </cell>
        </row>
        <row r="3960">
          <cell r="A3960" t="str">
            <v>CPI 031</v>
          </cell>
          <cell r="B3960" t="str">
            <v>CPI</v>
          </cell>
          <cell r="C3960" t="str">
            <v>031</v>
          </cell>
          <cell r="D3960" t="str">
            <v>CLOTHING * * * * * * * * * * *</v>
          </cell>
          <cell r="E3960">
            <v>100</v>
          </cell>
          <cell r="F3960">
            <v>95.234400000000008</v>
          </cell>
          <cell r="G3960">
            <v>92.719966669999991</v>
          </cell>
          <cell r="H3960">
            <v>91.146833330000007</v>
          </cell>
          <cell r="I3960">
            <v>90.006299999999996</v>
          </cell>
          <cell r="J3960">
            <v>89.290700000000001</v>
          </cell>
          <cell r="K3960">
            <v>87.50832006914456</v>
          </cell>
        </row>
        <row r="3961">
          <cell r="A3961" t="str">
            <v xml:space="preserve"> </v>
          </cell>
        </row>
        <row r="3962">
          <cell r="A3962" t="str">
            <v>CPI 0321</v>
          </cell>
          <cell r="B3962" t="str">
            <v>CPI</v>
          </cell>
          <cell r="C3962" t="str">
            <v>0321</v>
          </cell>
          <cell r="D3962" t="str">
            <v>SHOES AND OTHER FOOTWEAR * * *</v>
          </cell>
          <cell r="E3962">
            <v>100</v>
          </cell>
          <cell r="F3962">
            <v>97.217466669999993</v>
          </cell>
          <cell r="G3962">
            <v>91.886533329999992</v>
          </cell>
          <cell r="H3962">
            <v>87.185733330000005</v>
          </cell>
          <cell r="I3962">
            <v>85.858399999999989</v>
          </cell>
          <cell r="J3962">
            <v>85.707999999999998</v>
          </cell>
          <cell r="K3962">
            <v>84.985523600366633</v>
          </cell>
        </row>
        <row r="3963">
          <cell r="A3963" t="str">
            <v xml:space="preserve"> </v>
          </cell>
        </row>
        <row r="3964">
          <cell r="A3964" t="str">
            <v>CPI 032</v>
          </cell>
          <cell r="B3964" t="str">
            <v>CPI</v>
          </cell>
          <cell r="C3964" t="str">
            <v>032</v>
          </cell>
          <cell r="D3964" t="str">
            <v>FOOTWEAR * * * * * * * * * * *</v>
          </cell>
          <cell r="E3964">
            <v>100</v>
          </cell>
          <cell r="F3964">
            <v>97.217466669999993</v>
          </cell>
          <cell r="G3964">
            <v>91.886533329999992</v>
          </cell>
          <cell r="H3964">
            <v>87.185733330000005</v>
          </cell>
          <cell r="I3964">
            <v>85.858399999999989</v>
          </cell>
          <cell r="J3964">
            <v>85.707999999999998</v>
          </cell>
          <cell r="K3964">
            <v>84.985523600366633</v>
          </cell>
        </row>
        <row r="3965">
          <cell r="A3965" t="str">
            <v xml:space="preserve"> </v>
          </cell>
        </row>
        <row r="3966">
          <cell r="A3966" t="str">
            <v>CPI 03</v>
          </cell>
          <cell r="B3966" t="str">
            <v>CPI</v>
          </cell>
          <cell r="C3966" t="str">
            <v>03</v>
          </cell>
          <cell r="D3966" t="str">
            <v>CLOTHING &amp; FOOTWEAR  * * * * *</v>
          </cell>
          <cell r="E3966">
            <v>100</v>
          </cell>
          <cell r="F3966">
            <v>95.63</v>
          </cell>
          <cell r="G3966">
            <v>92.56</v>
          </cell>
          <cell r="H3966">
            <v>90.36</v>
          </cell>
          <cell r="I3966">
            <v>89.19</v>
          </cell>
          <cell r="J3966">
            <v>88.58</v>
          </cell>
          <cell r="K3966">
            <v>87.042432245938897</v>
          </cell>
        </row>
        <row r="3967">
          <cell r="A3967" t="str">
            <v xml:space="preserve"> </v>
          </cell>
        </row>
        <row r="3968">
          <cell r="A3968" t="str">
            <v>CPI 0411</v>
          </cell>
          <cell r="B3968" t="str">
            <v>CPI</v>
          </cell>
          <cell r="C3968" t="str">
            <v>0411</v>
          </cell>
          <cell r="D3968" t="str">
            <v>ACTUAL RENTAL PD BY TENANTS* *</v>
          </cell>
          <cell r="E3968">
            <v>100</v>
          </cell>
          <cell r="F3968">
            <v>99.404511278195486</v>
          </cell>
          <cell r="G3968">
            <v>99.117010172490055</v>
          </cell>
          <cell r="H3968">
            <v>98.635838124723563</v>
          </cell>
          <cell r="I3968">
            <v>97.832198142414853</v>
          </cell>
          <cell r="J3968">
            <v>98.576130030959746</v>
          </cell>
          <cell r="K3968">
            <v>100.25098865467011</v>
          </cell>
        </row>
        <row r="3969">
          <cell r="A3969" t="str">
            <v xml:space="preserve"> </v>
          </cell>
        </row>
        <row r="3970">
          <cell r="A3970" t="str">
            <v>CPI 041</v>
          </cell>
          <cell r="B3970" t="str">
            <v>CPI</v>
          </cell>
          <cell r="C3970" t="str">
            <v>041</v>
          </cell>
          <cell r="D3970" t="str">
            <v>ACTUAL RENTAL FOR HOUSING* * *</v>
          </cell>
          <cell r="E3970">
            <v>100</v>
          </cell>
          <cell r="F3970">
            <v>99.404511278195486</v>
          </cell>
          <cell r="G3970">
            <v>99.117010172490055</v>
          </cell>
          <cell r="H3970">
            <v>98.635838124723563</v>
          </cell>
          <cell r="I3970">
            <v>97.832198142414853</v>
          </cell>
          <cell r="J3970">
            <v>98.576130030959746</v>
          </cell>
          <cell r="K3970">
            <v>100.25098865467011</v>
          </cell>
        </row>
        <row r="3971">
          <cell r="A3971" t="str">
            <v xml:space="preserve"> </v>
          </cell>
        </row>
        <row r="3972">
          <cell r="A3972" t="str">
            <v>CPI 0431</v>
          </cell>
          <cell r="B3972" t="str">
            <v>CPI</v>
          </cell>
          <cell r="C3972" t="str">
            <v>0431</v>
          </cell>
          <cell r="D3972" t="str">
            <v>MAT.FOR M'NANCE,REPAIR DWEL'NG</v>
          </cell>
          <cell r="E3972">
            <v>100</v>
          </cell>
          <cell r="F3972">
            <v>102.77511627906976</v>
          </cell>
          <cell r="G3972">
            <v>103.72767441860465</v>
          </cell>
          <cell r="H3972">
            <v>104.46790697674419</v>
          </cell>
          <cell r="I3972">
            <v>108.1160465116279</v>
          </cell>
          <cell r="J3972">
            <v>114.38348837209303</v>
          </cell>
          <cell r="K3972">
            <v>120.74452637180147</v>
          </cell>
        </row>
        <row r="3973">
          <cell r="A3973" t="str">
            <v xml:space="preserve"> </v>
          </cell>
        </row>
        <row r="3974">
          <cell r="A3974" t="str">
            <v>CPI 043</v>
          </cell>
          <cell r="B3974" t="str">
            <v>CPI</v>
          </cell>
          <cell r="C3974" t="str">
            <v>043</v>
          </cell>
          <cell r="D3974" t="str">
            <v>M'TENANCE &amp; RPAIR OF DWELLING*</v>
          </cell>
          <cell r="E3974">
            <v>100</v>
          </cell>
          <cell r="F3974">
            <v>102.77511627906976</v>
          </cell>
          <cell r="G3974">
            <v>103.72767441860465</v>
          </cell>
          <cell r="H3974">
            <v>104.46790697674419</v>
          </cell>
          <cell r="I3974">
            <v>108.1160465116279</v>
          </cell>
          <cell r="J3974">
            <v>114.38348837209303</v>
          </cell>
          <cell r="K3974">
            <v>120.74452637180147</v>
          </cell>
        </row>
        <row r="3975">
          <cell r="A3975" t="str">
            <v xml:space="preserve"> </v>
          </cell>
        </row>
        <row r="3976">
          <cell r="A3976" t="str">
            <v>CPI 0441</v>
          </cell>
          <cell r="B3976" t="str">
            <v>CPI</v>
          </cell>
          <cell r="C3976" t="str">
            <v>0441</v>
          </cell>
          <cell r="D3976" t="str">
            <v>WATER SUPPLY   * * * * * * * *</v>
          </cell>
          <cell r="E3976">
            <v>100</v>
          </cell>
          <cell r="F3976">
            <v>100</v>
          </cell>
          <cell r="G3976">
            <v>100</v>
          </cell>
          <cell r="H3976">
            <v>100</v>
          </cell>
          <cell r="I3976">
            <v>100</v>
          </cell>
          <cell r="J3976">
            <v>100</v>
          </cell>
          <cell r="K3976">
            <v>100</v>
          </cell>
        </row>
        <row r="3977">
          <cell r="A3977" t="str">
            <v>CPI 0443</v>
          </cell>
          <cell r="B3977" t="str">
            <v>CPI</v>
          </cell>
          <cell r="C3977" t="str">
            <v>0443</v>
          </cell>
          <cell r="D3977" t="str">
            <v>SEWAGE COLLECTION  * * * * * *</v>
          </cell>
          <cell r="E3977">
            <v>100</v>
          </cell>
          <cell r="F3977">
            <v>100</v>
          </cell>
          <cell r="G3977">
            <v>100</v>
          </cell>
          <cell r="H3977">
            <v>100</v>
          </cell>
          <cell r="I3977">
            <v>100</v>
          </cell>
          <cell r="J3977">
            <v>100</v>
          </cell>
          <cell r="K3977" t="e">
            <v>#DIV/0!</v>
          </cell>
        </row>
        <row r="3978">
          <cell r="A3978" t="str">
            <v xml:space="preserve"> </v>
          </cell>
        </row>
        <row r="3979">
          <cell r="A3979" t="str">
            <v>CPI 044</v>
          </cell>
          <cell r="B3979" t="str">
            <v>CPI</v>
          </cell>
          <cell r="C3979" t="str">
            <v>044</v>
          </cell>
          <cell r="D3979" t="str">
            <v>WATER SUPPLY &amp; MIS'NEOUS SERV.</v>
          </cell>
          <cell r="E3979">
            <v>100</v>
          </cell>
          <cell r="F3979">
            <v>100</v>
          </cell>
          <cell r="G3979">
            <v>100</v>
          </cell>
          <cell r="H3979">
            <v>100</v>
          </cell>
          <cell r="I3979">
            <v>100</v>
          </cell>
          <cell r="J3979">
            <v>100</v>
          </cell>
          <cell r="K3979">
            <v>100</v>
          </cell>
        </row>
        <row r="3980">
          <cell r="A3980" t="str">
            <v xml:space="preserve"> </v>
          </cell>
        </row>
        <row r="3981">
          <cell r="A3981" t="str">
            <v>CPI 0451</v>
          </cell>
          <cell r="B3981" t="str">
            <v>CPI</v>
          </cell>
          <cell r="C3981" t="str">
            <v>0451</v>
          </cell>
          <cell r="D3981" t="str">
            <v>ELECTRICITY  * * * * * * * * *</v>
          </cell>
          <cell r="E3981">
            <v>100</v>
          </cell>
          <cell r="F3981">
            <v>100</v>
          </cell>
          <cell r="G3981">
            <v>100</v>
          </cell>
          <cell r="H3981">
            <v>100</v>
          </cell>
          <cell r="I3981">
            <v>100</v>
          </cell>
          <cell r="J3981">
            <v>100</v>
          </cell>
          <cell r="K3981">
            <v>100</v>
          </cell>
        </row>
        <row r="3982">
          <cell r="A3982" t="str">
            <v>CPI 0452</v>
          </cell>
          <cell r="B3982" t="str">
            <v>CPI</v>
          </cell>
          <cell r="C3982" t="str">
            <v>0452</v>
          </cell>
          <cell r="D3982" t="str">
            <v>GAS  * * * * * * * * * * * * *</v>
          </cell>
          <cell r="E3982">
            <v>100</v>
          </cell>
          <cell r="F3982">
            <v>105.5359420289855</v>
          </cell>
          <cell r="G3982">
            <v>106.3340579710145</v>
          </cell>
          <cell r="H3982">
            <v>109.14782608695653</v>
          </cell>
          <cell r="I3982">
            <v>111.18391304347824</v>
          </cell>
          <cell r="J3982">
            <v>115.99449275362319</v>
          </cell>
          <cell r="K3982">
            <v>137.3199527521453</v>
          </cell>
        </row>
        <row r="3983">
          <cell r="A3983" t="str">
            <v>CPI 0453</v>
          </cell>
          <cell r="B3983" t="str">
            <v>CPI</v>
          </cell>
          <cell r="C3983" t="str">
            <v>0453</v>
          </cell>
          <cell r="D3983" t="str">
            <v>LIQUID FUELS * * * * * * * * *</v>
          </cell>
          <cell r="E3983">
            <v>100</v>
          </cell>
          <cell r="F3983">
            <v>114.95818181818181</v>
          </cell>
          <cell r="G3983">
            <v>108.74727272727273</v>
          </cell>
          <cell r="H3983">
            <v>116.44</v>
          </cell>
          <cell r="I3983">
            <v>134.20090909090908</v>
          </cell>
          <cell r="J3983">
            <v>188.60272727272726</v>
          </cell>
          <cell r="K3983">
            <v>227.66565892110512</v>
          </cell>
        </row>
        <row r="3984">
          <cell r="A3984" t="str">
            <v>CPI 0454</v>
          </cell>
          <cell r="B3984" t="str">
            <v>CPI</v>
          </cell>
          <cell r="C3984" t="str">
            <v>0454</v>
          </cell>
          <cell r="D3984" t="str">
            <v>OTHER FUELS  * * * * * * * * *</v>
          </cell>
          <cell r="E3984">
            <v>100</v>
          </cell>
          <cell r="F3984">
            <v>98.992857142857147</v>
          </cell>
          <cell r="G3984">
            <v>99.428571428571431</v>
          </cell>
          <cell r="H3984">
            <v>100.64428571428572</v>
          </cell>
          <cell r="I3984">
            <v>104.31</v>
          </cell>
          <cell r="J3984">
            <v>108.23142857142857</v>
          </cell>
          <cell r="K3984">
            <v>111.00227247451298</v>
          </cell>
        </row>
        <row r="3985">
          <cell r="A3985" t="str">
            <v xml:space="preserve"> </v>
          </cell>
        </row>
        <row r="3986">
          <cell r="A3986" t="str">
            <v>CPI 045</v>
          </cell>
          <cell r="B3986" t="str">
            <v>CPI</v>
          </cell>
          <cell r="C3986" t="str">
            <v>045</v>
          </cell>
          <cell r="D3986" t="str">
            <v>ELECTRICITY,GAS &amp; OTHER FUELS*</v>
          </cell>
          <cell r="E3986">
            <v>100</v>
          </cell>
          <cell r="F3986">
            <v>101.88094959999999</v>
          </cell>
          <cell r="G3986">
            <v>101.7312463</v>
          </cell>
          <cell r="H3986">
            <v>102.72786349999998</v>
          </cell>
          <cell r="I3986">
            <v>104.1369436</v>
          </cell>
          <cell r="J3986">
            <v>108.01845699999998</v>
          </cell>
          <cell r="K3986">
            <v>112.4299906563374</v>
          </cell>
        </row>
        <row r="3987">
          <cell r="A3987" t="str">
            <v xml:space="preserve"> </v>
          </cell>
        </row>
        <row r="3988">
          <cell r="A3988" t="str">
            <v>CPI 04</v>
          </cell>
          <cell r="B3988" t="str">
            <v>CPI</v>
          </cell>
          <cell r="C3988" t="str">
            <v>04</v>
          </cell>
          <cell r="D3988" t="str">
            <v>HOUSING,WTER,E'CITY,GAS,FUELS*</v>
          </cell>
          <cell r="E3988">
            <v>100</v>
          </cell>
          <cell r="F3988">
            <v>99.8</v>
          </cell>
          <cell r="G3988">
            <v>99.57</v>
          </cell>
          <cell r="H3988">
            <v>99.32</v>
          </cell>
          <cell r="I3988">
            <v>98.9</v>
          </cell>
          <cell r="J3988">
            <v>100.1</v>
          </cell>
          <cell r="K3988">
            <v>102.12537967492105</v>
          </cell>
        </row>
        <row r="3989">
          <cell r="A3989" t="str">
            <v xml:space="preserve"> </v>
          </cell>
        </row>
        <row r="3990">
          <cell r="A3990" t="str">
            <v>CPI 0511</v>
          </cell>
          <cell r="B3990" t="str">
            <v>CPI</v>
          </cell>
          <cell r="C3990" t="str">
            <v>0511</v>
          </cell>
          <cell r="D3990" t="str">
            <v>FURNITURE AND FURNISHINGS* * *</v>
          </cell>
          <cell r="E3990">
            <v>100</v>
          </cell>
          <cell r="F3990">
            <v>97.228924303682675</v>
          </cell>
          <cell r="G3990">
            <v>95.782891527326044</v>
          </cell>
          <cell r="H3990">
            <v>95.041057359983157</v>
          </cell>
          <cell r="I3990">
            <v>96.389114578402925</v>
          </cell>
          <cell r="J3990">
            <v>98.068773262949463</v>
          </cell>
          <cell r="K3990">
            <v>98.434513354798071</v>
          </cell>
        </row>
        <row r="3991">
          <cell r="A3991" t="str">
            <v>CPI 0512</v>
          </cell>
          <cell r="B3991" t="str">
            <v>CPI</v>
          </cell>
          <cell r="C3991" t="str">
            <v>0512</v>
          </cell>
          <cell r="D3991" t="str">
            <v>CARPETS &amp; OTHER FLOOR COVERING</v>
          </cell>
          <cell r="E3991">
            <v>100</v>
          </cell>
          <cell r="F3991">
            <v>97.335238095238111</v>
          </cell>
          <cell r="G3991">
            <v>92.893809523809523</v>
          </cell>
          <cell r="H3991">
            <v>90.327619047619038</v>
          </cell>
          <cell r="I3991">
            <v>87.117142857142852</v>
          </cell>
          <cell r="J3991">
            <v>85.536666666666662</v>
          </cell>
          <cell r="K3991">
            <v>85.119248853564429</v>
          </cell>
        </row>
        <row r="3992">
          <cell r="A3992" t="str">
            <v xml:space="preserve"> </v>
          </cell>
        </row>
        <row r="3993">
          <cell r="A3993" t="str">
            <v>CPI 051</v>
          </cell>
          <cell r="B3993" t="str">
            <v>CPI</v>
          </cell>
          <cell r="C3993" t="str">
            <v>051</v>
          </cell>
          <cell r="D3993" t="str">
            <v>F'TURE&amp;FUR'SHING,C'PET&amp;FLR COV</v>
          </cell>
          <cell r="E3993">
            <v>100</v>
          </cell>
          <cell r="F3993">
            <v>97.254294640303854</v>
          </cell>
          <cell r="G3993">
            <v>95.09345150375961</v>
          </cell>
          <cell r="H3993">
            <v>93.916259580896252</v>
          </cell>
          <cell r="I3993">
            <v>94.176484963102226</v>
          </cell>
          <cell r="J3993">
            <v>95.078156916109251</v>
          </cell>
          <cell r="K3993">
            <v>95.345578942572558</v>
          </cell>
        </row>
        <row r="3994">
          <cell r="A3994" t="str">
            <v xml:space="preserve"> </v>
          </cell>
        </row>
        <row r="3995">
          <cell r="A3995" t="str">
            <v>CPI 0520</v>
          </cell>
          <cell r="B3995" t="str">
            <v>CPI</v>
          </cell>
          <cell r="C3995" t="str">
            <v>0520</v>
          </cell>
          <cell r="D3995" t="str">
            <v>HOUSEHOLD TEXTILES * * * * * *</v>
          </cell>
          <cell r="E3995">
            <v>100</v>
          </cell>
          <cell r="F3995">
            <v>96.53139441970697</v>
          </cell>
          <cell r="G3995">
            <v>93.957663811702361</v>
          </cell>
          <cell r="H3995">
            <v>91.826919864396928</v>
          </cell>
          <cell r="I3995">
            <v>90.543014054217551</v>
          </cell>
          <cell r="J3995">
            <v>90.644443103581949</v>
          </cell>
          <cell r="K3995">
            <v>90.607950778401303</v>
          </cell>
        </row>
        <row r="3996">
          <cell r="A3996" t="str">
            <v xml:space="preserve"> </v>
          </cell>
        </row>
        <row r="3997">
          <cell r="A3997" t="str">
            <v>CPI 052</v>
          </cell>
          <cell r="B3997" t="str">
            <v>CPI</v>
          </cell>
          <cell r="C3997" t="str">
            <v>052</v>
          </cell>
          <cell r="D3997" t="str">
            <v>HOUSEHOLD TEXTILES * * * * * *</v>
          </cell>
          <cell r="E3997">
            <v>100</v>
          </cell>
          <cell r="F3997">
            <v>96.53139441970697</v>
          </cell>
          <cell r="G3997">
            <v>93.957663811702361</v>
          </cell>
          <cell r="H3997">
            <v>91.826919864396928</v>
          </cell>
          <cell r="I3997">
            <v>90.543014054217551</v>
          </cell>
          <cell r="J3997">
            <v>90.644443103581949</v>
          </cell>
          <cell r="K3997">
            <v>90.607950778401303</v>
          </cell>
        </row>
        <row r="3998">
          <cell r="A3998" t="str">
            <v xml:space="preserve"> </v>
          </cell>
        </row>
        <row r="3999">
          <cell r="A3999" t="str">
            <v>CPI 0531</v>
          </cell>
          <cell r="B3999" t="str">
            <v>CPI</v>
          </cell>
          <cell r="C3999" t="str">
            <v>0531</v>
          </cell>
          <cell r="D3999" t="str">
            <v>COOKING APPLIANCES * * * * * *</v>
          </cell>
          <cell r="E3999">
            <v>100</v>
          </cell>
          <cell r="F3999">
            <v>99.323072916666661</v>
          </cell>
          <cell r="G3999">
            <v>96.884422833610898</v>
          </cell>
          <cell r="H3999">
            <v>96.025873187873444</v>
          </cell>
          <cell r="I3999">
            <v>95.624062499999994</v>
          </cell>
          <cell r="J3999">
            <v>95.005569452040632</v>
          </cell>
          <cell r="K3999">
            <v>94.205471529069172</v>
          </cell>
        </row>
        <row r="4000">
          <cell r="A4000" t="str">
            <v>CPI 0532</v>
          </cell>
          <cell r="B4000" t="str">
            <v>CPI</v>
          </cell>
          <cell r="C4000" t="str">
            <v>0532</v>
          </cell>
          <cell r="D4000" t="str">
            <v>AIR CONDITIONING * * * * * * *</v>
          </cell>
          <cell r="E4000">
            <v>100</v>
          </cell>
          <cell r="F4000">
            <v>98.252499999999998</v>
          </cell>
          <cell r="G4000">
            <v>94.747500000000002</v>
          </cell>
          <cell r="H4000">
            <v>91.204999999999998</v>
          </cell>
          <cell r="I4000">
            <v>89.21</v>
          </cell>
          <cell r="J4000">
            <v>88.452500000000001</v>
          </cell>
          <cell r="K4000">
            <v>88.627910889475729</v>
          </cell>
        </row>
        <row r="4001">
          <cell r="A4001" t="str">
            <v>CPI 0533</v>
          </cell>
          <cell r="B4001" t="str">
            <v>CPI</v>
          </cell>
          <cell r="C4001" t="str">
            <v>0533</v>
          </cell>
          <cell r="D4001" t="str">
            <v>WASHING MACHINES * * * * * * *</v>
          </cell>
          <cell r="E4001">
            <v>100</v>
          </cell>
          <cell r="F4001">
            <v>98.7</v>
          </cell>
          <cell r="G4001">
            <v>97.089166666666671</v>
          </cell>
          <cell r="H4001">
            <v>92.870833333333337</v>
          </cell>
          <cell r="I4001">
            <v>90.079166666666666</v>
          </cell>
          <cell r="J4001">
            <v>88.55416666666666</v>
          </cell>
          <cell r="K4001">
            <v>87.6196874935832</v>
          </cell>
        </row>
        <row r="4002">
          <cell r="A4002" t="str">
            <v>CPI 0534</v>
          </cell>
          <cell r="B4002" t="str">
            <v>CPI</v>
          </cell>
          <cell r="C4002" t="str">
            <v>0534</v>
          </cell>
          <cell r="D4002" t="str">
            <v>REFRIGERATORS &amp; FREEZERS * * *</v>
          </cell>
          <cell r="E4002">
            <v>100</v>
          </cell>
          <cell r="F4002">
            <v>99.126956521739132</v>
          </cell>
          <cell r="G4002">
            <v>97.498695652173922</v>
          </cell>
          <cell r="H4002">
            <v>96.040869565217392</v>
          </cell>
          <cell r="I4002">
            <v>94.207826086956516</v>
          </cell>
          <cell r="J4002">
            <v>93.182608695652178</v>
          </cell>
          <cell r="K4002">
            <v>93.288032578888874</v>
          </cell>
        </row>
        <row r="4003">
          <cell r="A4003" t="str">
            <v>CPI 0535</v>
          </cell>
          <cell r="B4003" t="str">
            <v>CPI</v>
          </cell>
          <cell r="C4003" t="str">
            <v>0535</v>
          </cell>
          <cell r="D4003" t="str">
            <v>OT MAJOR HH APPL * * * * * * *</v>
          </cell>
          <cell r="E4003">
            <v>100</v>
          </cell>
          <cell r="F4003">
            <v>102.24343101934672</v>
          </cell>
          <cell r="G4003">
            <v>101.73629720731465</v>
          </cell>
          <cell r="H4003">
            <v>101.53535703637448</v>
          </cell>
          <cell r="I4003">
            <v>101.01406249999999</v>
          </cell>
          <cell r="J4003">
            <v>100.88103573315513</v>
          </cell>
          <cell r="K4003">
            <v>100.53303442428218</v>
          </cell>
        </row>
        <row r="4004">
          <cell r="A4004" t="str">
            <v>CPI 0536</v>
          </cell>
          <cell r="B4004" t="str">
            <v>CPI</v>
          </cell>
          <cell r="C4004" t="str">
            <v>0536</v>
          </cell>
          <cell r="D4004" t="str">
            <v>SMALL ELEC HH APPL * * * * * *</v>
          </cell>
          <cell r="E4004">
            <v>100</v>
          </cell>
          <cell r="F4004">
            <v>99.079864567459509</v>
          </cell>
          <cell r="G4004">
            <v>97.839949311506388</v>
          </cell>
          <cell r="H4004">
            <v>96.775343880401095</v>
          </cell>
          <cell r="I4004">
            <v>96.235666666666674</v>
          </cell>
          <cell r="J4004">
            <v>96.195143901228931</v>
          </cell>
          <cell r="K4004">
            <v>95.259969504752917</v>
          </cell>
        </row>
        <row r="4005">
          <cell r="A4005" t="str">
            <v xml:space="preserve"> </v>
          </cell>
        </row>
        <row r="4006">
          <cell r="A4006" t="str">
            <v>CPI 053</v>
          </cell>
          <cell r="B4006" t="str">
            <v>CPI</v>
          </cell>
          <cell r="C4006" t="str">
            <v>053</v>
          </cell>
          <cell r="D4006" t="str">
            <v>HOUSEHOLD APPLIANCES * * * * *</v>
          </cell>
          <cell r="E4006">
            <v>100</v>
          </cell>
          <cell r="F4006">
            <v>99.552376237623747</v>
          </cell>
          <cell r="G4006">
            <v>98.016435643564378</v>
          </cell>
          <cell r="H4006">
            <v>96.558910891089113</v>
          </cell>
          <cell r="I4006">
            <v>95.424257425742582</v>
          </cell>
          <cell r="J4006">
            <v>94.848514851485149</v>
          </cell>
          <cell r="K4006">
            <v>94.478802381889963</v>
          </cell>
        </row>
        <row r="4007">
          <cell r="A4007" t="str">
            <v xml:space="preserve"> </v>
          </cell>
        </row>
        <row r="4008">
          <cell r="A4008" t="str">
            <v>CPI 0540</v>
          </cell>
          <cell r="B4008" t="str">
            <v>CPI</v>
          </cell>
          <cell r="C4008" t="str">
            <v>0540</v>
          </cell>
          <cell r="D4008" t="str">
            <v>GLASSWARE T-WARE&amp; HH UTENSILS*</v>
          </cell>
          <cell r="E4008">
            <v>100</v>
          </cell>
          <cell r="F4008">
            <v>98.364117647058833</v>
          </cell>
          <cell r="G4008">
            <v>97.511176470588254</v>
          </cell>
          <cell r="H4008">
            <v>96.915882352941182</v>
          </cell>
          <cell r="I4008">
            <v>98.284117647058821</v>
          </cell>
          <cell r="J4008">
            <v>101.23235294117647</v>
          </cell>
          <cell r="K4008">
            <v>102.4451283298974</v>
          </cell>
        </row>
        <row r="4009">
          <cell r="A4009" t="str">
            <v xml:space="preserve"> </v>
          </cell>
        </row>
        <row r="4010">
          <cell r="A4010" t="str">
            <v>CPI 054</v>
          </cell>
          <cell r="B4010" t="str">
            <v>CPI</v>
          </cell>
          <cell r="C4010" t="str">
            <v>054</v>
          </cell>
          <cell r="D4010" t="str">
            <v>GLASSWARE T-WARE&amp; HH UTENSILS*</v>
          </cell>
          <cell r="E4010">
            <v>100</v>
          </cell>
          <cell r="F4010">
            <v>98.364117647058833</v>
          </cell>
          <cell r="G4010">
            <v>97.511176470588254</v>
          </cell>
          <cell r="H4010">
            <v>96.915882352941182</v>
          </cell>
          <cell r="I4010">
            <v>98.284117647058821</v>
          </cell>
          <cell r="J4010">
            <v>101.23235294117647</v>
          </cell>
          <cell r="K4010">
            <v>102.4451283298974</v>
          </cell>
        </row>
        <row r="4011">
          <cell r="A4011" t="str">
            <v xml:space="preserve"> </v>
          </cell>
        </row>
        <row r="4012">
          <cell r="A4012" t="str">
            <v>CPI 0551</v>
          </cell>
          <cell r="B4012" t="str">
            <v>CPI</v>
          </cell>
          <cell r="C4012" t="str">
            <v>0551</v>
          </cell>
          <cell r="D4012" t="str">
            <v>MAJOR TOOLS AND EQUIPMENT  * *</v>
          </cell>
          <cell r="E4012">
            <v>0</v>
          </cell>
          <cell r="F4012">
            <v>0</v>
          </cell>
          <cell r="G4012">
            <v>0</v>
          </cell>
          <cell r="H4012">
            <v>0</v>
          </cell>
          <cell r="I4012">
            <v>0</v>
          </cell>
          <cell r="J4012">
            <v>0</v>
          </cell>
          <cell r="K4012">
            <v>0</v>
          </cell>
        </row>
        <row r="4013">
          <cell r="A4013" t="str">
            <v>CPI 0552</v>
          </cell>
          <cell r="B4013" t="str">
            <v>CPI</v>
          </cell>
          <cell r="C4013" t="str">
            <v>0552</v>
          </cell>
          <cell r="D4013" t="str">
            <v>SMALL TOOLS &amp; MISS ACC'RIES  *</v>
          </cell>
          <cell r="E4013">
            <v>100</v>
          </cell>
          <cell r="F4013">
            <v>100.88571428571429</v>
          </cell>
          <cell r="G4013">
            <v>99.848571428571432</v>
          </cell>
          <cell r="H4013">
            <v>98.272857142857148</v>
          </cell>
          <cell r="I4013">
            <v>100.1</v>
          </cell>
          <cell r="J4013">
            <v>100.97142857142856</v>
          </cell>
          <cell r="K4013">
            <v>101.10652190674367</v>
          </cell>
        </row>
        <row r="4014">
          <cell r="A4014" t="str">
            <v xml:space="preserve"> </v>
          </cell>
        </row>
        <row r="4015">
          <cell r="A4015" t="str">
            <v>CPI 055</v>
          </cell>
          <cell r="B4015" t="str">
            <v>CPI</v>
          </cell>
          <cell r="C4015" t="str">
            <v>055</v>
          </cell>
          <cell r="D4015" t="str">
            <v>TOOLS,EQUIP FOR HOUSE &amp; GARDEN</v>
          </cell>
          <cell r="E4015">
            <v>100</v>
          </cell>
          <cell r="F4015">
            <v>100.88571428571429</v>
          </cell>
          <cell r="G4015">
            <v>99.848571428571432</v>
          </cell>
          <cell r="H4015">
            <v>98.272857142857148</v>
          </cell>
          <cell r="I4015">
            <v>100.1</v>
          </cell>
          <cell r="J4015">
            <v>100.97142857142856</v>
          </cell>
          <cell r="K4015">
            <v>101.22987038804729</v>
          </cell>
        </row>
        <row r="4016">
          <cell r="A4016" t="str">
            <v xml:space="preserve"> </v>
          </cell>
        </row>
        <row r="4017">
          <cell r="A4017" t="str">
            <v>CPI 0561</v>
          </cell>
          <cell r="B4017" t="str">
            <v>CPI</v>
          </cell>
          <cell r="C4017" t="str">
            <v>0561</v>
          </cell>
          <cell r="D4017" t="str">
            <v>NON DURABLES HHOLD GOODS   * *</v>
          </cell>
          <cell r="E4017">
            <v>100</v>
          </cell>
          <cell r="F4017">
            <v>100.15267175572519</v>
          </cell>
          <cell r="G4017">
            <v>100.4587786259542</v>
          </cell>
          <cell r="H4017">
            <v>100.23091603053436</v>
          </cell>
          <cell r="I4017">
            <v>100.10809160305344</v>
          </cell>
          <cell r="J4017">
            <v>100.30770992366413</v>
          </cell>
          <cell r="K4017">
            <v>101.06976619012711</v>
          </cell>
        </row>
        <row r="4018">
          <cell r="A4018" t="str">
            <v>CPI 0562</v>
          </cell>
          <cell r="B4018" t="str">
            <v>CPI</v>
          </cell>
          <cell r="C4018" t="str">
            <v>0562</v>
          </cell>
          <cell r="D4018" t="str">
            <v>DOMESTIC SERV AND HHOLD SERV *</v>
          </cell>
          <cell r="E4018">
            <v>100</v>
          </cell>
          <cell r="F4018">
            <v>110.21581818181816</v>
          </cell>
          <cell r="G4018">
            <v>111.16254545454547</v>
          </cell>
          <cell r="H4018">
            <v>111.375</v>
          </cell>
          <cell r="I4018">
            <v>111.33</v>
          </cell>
          <cell r="J4018">
            <v>111.645</v>
          </cell>
          <cell r="K4018">
            <v>112.05189292868263</v>
          </cell>
        </row>
        <row r="4019">
          <cell r="A4019" t="str">
            <v xml:space="preserve"> </v>
          </cell>
        </row>
        <row r="4020">
          <cell r="A4020" t="str">
            <v>CPI 056</v>
          </cell>
          <cell r="B4020" t="str">
            <v>CPI</v>
          </cell>
          <cell r="C4020" t="str">
            <v>056</v>
          </cell>
          <cell r="D4020" t="str">
            <v>GDS &amp; SRV.FOR HH MAINTENANCE *</v>
          </cell>
          <cell r="E4020">
            <v>100</v>
          </cell>
          <cell r="F4020">
            <v>104.74580912863071</v>
          </cell>
          <cell r="G4020">
            <v>105.34431535269709</v>
          </cell>
          <cell r="H4020">
            <v>105.31742738589212</v>
          </cell>
          <cell r="I4020">
            <v>105.23012448132781</v>
          </cell>
          <cell r="J4020">
            <v>105.48240663900415</v>
          </cell>
          <cell r="K4020">
            <v>106.09286653524244</v>
          </cell>
        </row>
        <row r="4021">
          <cell r="A4021" t="str">
            <v xml:space="preserve"> </v>
          </cell>
        </row>
        <row r="4022">
          <cell r="A4022" t="str">
            <v>CPI 05</v>
          </cell>
          <cell r="B4022" t="str">
            <v>CPI</v>
          </cell>
          <cell r="C4022" t="str">
            <v>05</v>
          </cell>
          <cell r="D4022" t="str">
            <v>FUR'SHING, HH EQUIP &amp; MTENCE *</v>
          </cell>
          <cell r="E4022">
            <v>100</v>
          </cell>
          <cell r="F4022">
            <v>101.6</v>
          </cell>
          <cell r="G4022">
            <v>101.01</v>
          </cell>
          <cell r="H4022">
            <v>100.34</v>
          </cell>
          <cell r="I4022">
            <v>100.13</v>
          </cell>
          <cell r="J4022">
            <v>100.43</v>
          </cell>
          <cell r="K4022">
            <v>100.77997608679</v>
          </cell>
        </row>
        <row r="4023">
          <cell r="A4023" t="str">
            <v xml:space="preserve"> </v>
          </cell>
        </row>
        <row r="4024">
          <cell r="A4024" t="str">
            <v>CPI 0611</v>
          </cell>
          <cell r="B4024" t="str">
            <v>CPI</v>
          </cell>
          <cell r="C4024" t="str">
            <v>0611</v>
          </cell>
          <cell r="D4024" t="str">
            <v>PHARMACEUTICAL PRODUCTS  * * *</v>
          </cell>
          <cell r="E4024">
            <v>100</v>
          </cell>
          <cell r="F4024">
            <v>102.33295081967212</v>
          </cell>
          <cell r="G4024">
            <v>103.8683606557377</v>
          </cell>
          <cell r="H4024">
            <v>105.8188524590164</v>
          </cell>
          <cell r="I4024">
            <v>107.26327868852459</v>
          </cell>
          <cell r="J4024">
            <v>108.73131147540985</v>
          </cell>
          <cell r="K4024">
            <v>110.41564657028835</v>
          </cell>
        </row>
        <row r="4025">
          <cell r="A4025" t="str">
            <v>CPI 0613</v>
          </cell>
          <cell r="B4025" t="str">
            <v>CPI</v>
          </cell>
          <cell r="C4025" t="str">
            <v>0613</v>
          </cell>
          <cell r="D4025" t="str">
            <v>THERAPEUTIC APPLIANCES &amp; EQUIP</v>
          </cell>
          <cell r="E4025">
            <v>100</v>
          </cell>
          <cell r="F4025">
            <v>98.263999999999996</v>
          </cell>
          <cell r="G4025">
            <v>97.544000000000011</v>
          </cell>
          <cell r="H4025">
            <v>95.667999999999992</v>
          </cell>
          <cell r="I4025">
            <v>93.864000000000004</v>
          </cell>
          <cell r="J4025">
            <v>94.534000000000006</v>
          </cell>
          <cell r="K4025">
            <v>93.70994592188049</v>
          </cell>
        </row>
        <row r="4026">
          <cell r="A4026" t="str">
            <v xml:space="preserve"> </v>
          </cell>
        </row>
        <row r="4027">
          <cell r="A4027" t="str">
            <v>CPI 061</v>
          </cell>
          <cell r="B4027" t="str">
            <v>CPI</v>
          </cell>
          <cell r="C4027" t="str">
            <v>061</v>
          </cell>
          <cell r="D4027" t="str">
            <v>MEDICAL PROD,APPLIANCES&amp; EQUIP</v>
          </cell>
          <cell r="E4027">
            <v>100</v>
          </cell>
          <cell r="F4027">
            <v>102.02469696969698</v>
          </cell>
          <cell r="G4027">
            <v>103.38924242424241</v>
          </cell>
          <cell r="H4027">
            <v>105.04984848484848</v>
          </cell>
          <cell r="I4027">
            <v>106.24818181818182</v>
          </cell>
          <cell r="J4027">
            <v>107.65575757575758</v>
          </cell>
          <cell r="K4027">
            <v>109.21726702815747</v>
          </cell>
        </row>
        <row r="4028">
          <cell r="A4028" t="str">
            <v xml:space="preserve"> </v>
          </cell>
        </row>
        <row r="4029">
          <cell r="A4029" t="str">
            <v>CPI 0621</v>
          </cell>
          <cell r="B4029" t="str">
            <v>CPI</v>
          </cell>
          <cell r="C4029" t="str">
            <v>0621</v>
          </cell>
          <cell r="D4029" t="str">
            <v>MEDICAL SERVICES   * * * * * *</v>
          </cell>
          <cell r="E4029">
            <v>100</v>
          </cell>
          <cell r="F4029">
            <v>103.06671428571428</v>
          </cell>
          <cell r="G4029">
            <v>105.95762065294119</v>
          </cell>
          <cell r="H4029">
            <v>107.76681001171031</v>
          </cell>
          <cell r="I4029">
            <v>108.76357142857144</v>
          </cell>
          <cell r="J4029">
            <v>111.11485805160532</v>
          </cell>
          <cell r="K4029">
            <v>112.44134623645377</v>
          </cell>
        </row>
        <row r="4030">
          <cell r="A4030" t="str">
            <v>CPI 0622</v>
          </cell>
          <cell r="B4030" t="str">
            <v>CPI</v>
          </cell>
          <cell r="C4030" t="str">
            <v>0622</v>
          </cell>
          <cell r="D4030" t="str">
            <v>DENTAL SERVICES  * * * * * * *</v>
          </cell>
          <cell r="E4030">
            <v>100</v>
          </cell>
          <cell r="F4030">
            <v>101.37552631578947</v>
          </cell>
          <cell r="G4030">
            <v>101.97385669195044</v>
          </cell>
          <cell r="H4030">
            <v>103.05166576790207</v>
          </cell>
          <cell r="I4030">
            <v>105.39394736842105</v>
          </cell>
          <cell r="J4030">
            <v>108.03262990493756</v>
          </cell>
          <cell r="K4030">
            <v>111.61266611570522</v>
          </cell>
        </row>
        <row r="4031">
          <cell r="A4031" t="str">
            <v xml:space="preserve"> </v>
          </cell>
        </row>
        <row r="4032">
          <cell r="A4032" t="str">
            <v>CPI 062</v>
          </cell>
          <cell r="B4032" t="str">
            <v>CPI</v>
          </cell>
          <cell r="C4032" t="str">
            <v>062</v>
          </cell>
          <cell r="D4032" t="str">
            <v>OUTPATIENT SERVICES* * * * * *</v>
          </cell>
          <cell r="E4032">
            <v>100</v>
          </cell>
          <cell r="F4032">
            <v>102.47166666666666</v>
          </cell>
          <cell r="G4032">
            <v>104.55592592592593</v>
          </cell>
          <cell r="H4032">
            <v>106.10777777777778</v>
          </cell>
          <cell r="I4032">
            <v>107.57796296296297</v>
          </cell>
          <cell r="J4032">
            <v>110.03037037037038</v>
          </cell>
          <cell r="K4032">
            <v>111.81955167927848</v>
          </cell>
        </row>
        <row r="4033">
          <cell r="A4033" t="str">
            <v xml:space="preserve"> </v>
          </cell>
        </row>
        <row r="4034">
          <cell r="A4034" t="str">
            <v>CPI 0631</v>
          </cell>
          <cell r="B4034" t="str">
            <v>CPI</v>
          </cell>
          <cell r="C4034" t="str">
            <v>0631</v>
          </cell>
          <cell r="D4034" t="str">
            <v>GOVERNMENT HOSPITAL* * * * * *</v>
          </cell>
          <cell r="E4034">
            <v>100</v>
          </cell>
          <cell r="F4034">
            <v>100</v>
          </cell>
          <cell r="G4034">
            <v>100</v>
          </cell>
          <cell r="H4034">
            <v>100</v>
          </cell>
          <cell r="I4034">
            <v>100</v>
          </cell>
          <cell r="J4034">
            <v>100</v>
          </cell>
          <cell r="K4034">
            <v>100</v>
          </cell>
        </row>
        <row r="4035">
          <cell r="A4035" t="str">
            <v>CPI 0633</v>
          </cell>
          <cell r="B4035" t="str">
            <v>CPI</v>
          </cell>
          <cell r="C4035" t="str">
            <v>0633</v>
          </cell>
          <cell r="D4035" t="str">
            <v>PRIVATE HOSPITAL * * * * * * *</v>
          </cell>
          <cell r="E4035">
            <v>100</v>
          </cell>
          <cell r="F4035">
            <v>99.53</v>
          </cell>
          <cell r="G4035">
            <v>99.529293940911359</v>
          </cell>
          <cell r="H4035">
            <v>101.37873476881987</v>
          </cell>
          <cell r="I4035">
            <v>103.23666666666665</v>
          </cell>
          <cell r="J4035">
            <v>103.58004582102255</v>
          </cell>
          <cell r="K4035">
            <v>104.55069443041137</v>
          </cell>
        </row>
        <row r="4036">
          <cell r="A4036" t="str">
            <v xml:space="preserve"> </v>
          </cell>
        </row>
        <row r="4037">
          <cell r="A4037" t="str">
            <v>CPI 063</v>
          </cell>
          <cell r="B4037" t="str">
            <v>CPI</v>
          </cell>
          <cell r="C4037" t="str">
            <v>063</v>
          </cell>
          <cell r="D4037" t="str">
            <v>HOSPITAL SERVICE/INPATIENT * *</v>
          </cell>
          <cell r="E4037">
            <v>100</v>
          </cell>
          <cell r="F4037">
            <v>99.608333333333334</v>
          </cell>
          <cell r="G4037">
            <v>99.607744950759468</v>
          </cell>
          <cell r="H4037">
            <v>101.14894564068322</v>
          </cell>
          <cell r="I4037">
            <v>102.69722222222222</v>
          </cell>
          <cell r="J4037">
            <v>102.9833715175188</v>
          </cell>
          <cell r="K4037">
            <v>103.4086466236117</v>
          </cell>
        </row>
        <row r="4038">
          <cell r="A4038" t="str">
            <v xml:space="preserve"> </v>
          </cell>
        </row>
        <row r="4039">
          <cell r="A4039" t="str">
            <v>CPI 06</v>
          </cell>
          <cell r="B4039" t="str">
            <v>CPI</v>
          </cell>
          <cell r="C4039" t="str">
            <v>06</v>
          </cell>
          <cell r="D4039" t="str">
            <v>HEALTH   * * * * * * * * * * *</v>
          </cell>
          <cell r="E4039">
            <v>100</v>
          </cell>
          <cell r="F4039">
            <v>101.49</v>
          </cell>
          <cell r="G4039">
            <v>102.72</v>
          </cell>
          <cell r="H4039">
            <v>104.31</v>
          </cell>
          <cell r="I4039">
            <v>105.7</v>
          </cell>
          <cell r="J4039">
            <v>107.14</v>
          </cell>
          <cell r="K4039">
            <v>108.57445087442775</v>
          </cell>
        </row>
        <row r="4040">
          <cell r="A4040" t="str">
            <v xml:space="preserve"> </v>
          </cell>
        </row>
        <row r="4041">
          <cell r="A4041" t="str">
            <v>CPI 0711</v>
          </cell>
          <cell r="B4041" t="str">
            <v>CPI</v>
          </cell>
          <cell r="C4041" t="str">
            <v>0711</v>
          </cell>
          <cell r="D4041" t="str">
            <v>MOTOR CARS * * * * * * * * * *</v>
          </cell>
          <cell r="E4041">
            <v>100</v>
          </cell>
          <cell r="F4041">
            <v>104.52654088050315</v>
          </cell>
          <cell r="G4041">
            <v>104.89893081761006</v>
          </cell>
          <cell r="H4041">
            <v>104.46371069182389</v>
          </cell>
          <cell r="I4041">
            <v>104.18723270440253</v>
          </cell>
          <cell r="J4041">
            <v>104.30245283018867</v>
          </cell>
          <cell r="K4041">
            <v>100.40492163957131</v>
          </cell>
        </row>
        <row r="4042">
          <cell r="A4042" t="str">
            <v>CPI 0712</v>
          </cell>
          <cell r="B4042" t="str">
            <v>CPI</v>
          </cell>
          <cell r="C4042" t="str">
            <v>0712</v>
          </cell>
          <cell r="D4042" t="str">
            <v>MOTOR CYCLES * * * * * * * * *</v>
          </cell>
          <cell r="E4042">
            <v>100</v>
          </cell>
          <cell r="F4042">
            <v>98.16938502337851</v>
          </cell>
          <cell r="G4042">
            <v>97.934810249533868</v>
          </cell>
          <cell r="H4042">
            <v>97.066323991497939</v>
          </cell>
          <cell r="I4042">
            <v>97.411770457156592</v>
          </cell>
          <cell r="J4042">
            <v>96.781015000523325</v>
          </cell>
          <cell r="K4042">
            <v>96.943557642435252</v>
          </cell>
        </row>
        <row r="4043">
          <cell r="A4043" t="str">
            <v>CPI 0713</v>
          </cell>
          <cell r="B4043" t="str">
            <v>CPI</v>
          </cell>
          <cell r="C4043" t="str">
            <v>0713</v>
          </cell>
          <cell r="D4043" t="str">
            <v>BICYCLES   * * * * * * * * * *</v>
          </cell>
          <cell r="E4043">
            <v>100</v>
          </cell>
          <cell r="F4043">
            <v>98.614766068816536</v>
          </cell>
          <cell r="G4043">
            <v>96.100220566112569</v>
          </cell>
          <cell r="H4043">
            <v>94.93098906589104</v>
          </cell>
          <cell r="I4043">
            <v>95.086278957036427</v>
          </cell>
          <cell r="J4043">
            <v>94.427197652983438</v>
          </cell>
          <cell r="K4043">
            <v>94.251515851750057</v>
          </cell>
        </row>
        <row r="4044">
          <cell r="A4044" t="str">
            <v xml:space="preserve"> </v>
          </cell>
        </row>
        <row r="4045">
          <cell r="A4045" t="str">
            <v>CPI 071</v>
          </cell>
          <cell r="B4045" t="str">
            <v>CPI</v>
          </cell>
          <cell r="C4045" t="str">
            <v>071</v>
          </cell>
          <cell r="D4045" t="str">
            <v>PURCHASE OF VEHICLES * * * * *</v>
          </cell>
          <cell r="E4045">
            <v>100</v>
          </cell>
          <cell r="F4045">
            <v>103.4140206</v>
          </cell>
          <cell r="G4045">
            <v>103.6312887</v>
          </cell>
          <cell r="H4045">
            <v>103.1149485</v>
          </cell>
          <cell r="I4045">
            <v>102.94551550000001</v>
          </cell>
          <cell r="J4045">
            <v>102.93092779999999</v>
          </cell>
          <cell r="K4045">
            <v>99.379685481635647</v>
          </cell>
        </row>
        <row r="4046">
          <cell r="A4046" t="str">
            <v xml:space="preserve"> </v>
          </cell>
        </row>
        <row r="4047">
          <cell r="A4047" t="str">
            <v>CPI 0721</v>
          </cell>
          <cell r="B4047" t="str">
            <v>CPI</v>
          </cell>
          <cell r="C4047" t="str">
            <v>0721</v>
          </cell>
          <cell r="D4047" t="str">
            <v>PARTS &amp; ACCESSORIES PERS.TRANS</v>
          </cell>
          <cell r="E4047">
            <v>100</v>
          </cell>
          <cell r="F4047">
            <v>99.201474358974352</v>
          </cell>
          <cell r="G4047">
            <v>98.358240762935381</v>
          </cell>
          <cell r="H4047">
            <v>97.801772553779642</v>
          </cell>
          <cell r="I4047">
            <v>98.805929487179483</v>
          </cell>
          <cell r="J4047">
            <v>101.30661082814615</v>
          </cell>
          <cell r="K4047">
            <v>103.67758706104132</v>
          </cell>
        </row>
        <row r="4048">
          <cell r="A4048" t="str">
            <v>CPI 0722</v>
          </cell>
          <cell r="B4048" t="str">
            <v>CPI</v>
          </cell>
          <cell r="C4048" t="str">
            <v>0722</v>
          </cell>
          <cell r="D4048" t="str">
            <v>FUELS &amp; LUBR.PER.TRANS EQT * *</v>
          </cell>
          <cell r="E4048">
            <v>100</v>
          </cell>
          <cell r="F4048">
            <v>107.31610119047619</v>
          </cell>
          <cell r="G4048">
            <v>114.78285714285714</v>
          </cell>
          <cell r="H4048">
            <v>117.91520833333331</v>
          </cell>
          <cell r="I4048">
            <v>120.65089285714286</v>
          </cell>
          <cell r="J4048">
            <v>137.34687500000001</v>
          </cell>
          <cell r="K4048">
            <v>169.54184681858516</v>
          </cell>
        </row>
        <row r="4049">
          <cell r="A4049" t="str">
            <v>CPI 0723</v>
          </cell>
          <cell r="B4049" t="str">
            <v>CPI</v>
          </cell>
          <cell r="C4049" t="str">
            <v>0723</v>
          </cell>
          <cell r="D4049" t="str">
            <v>RPAIR &amp; M'NANCE P.T.(INCL PTS)</v>
          </cell>
          <cell r="E4049">
            <v>100</v>
          </cell>
          <cell r="F4049">
            <v>99.272450980392151</v>
          </cell>
          <cell r="G4049">
            <v>99.82622000962823</v>
          </cell>
          <cell r="H4049">
            <v>102.02081844716056</v>
          </cell>
          <cell r="I4049">
            <v>102.24210784313725</v>
          </cell>
          <cell r="J4049">
            <v>104.08871285107064</v>
          </cell>
          <cell r="K4049">
            <v>112.9112833445278</v>
          </cell>
        </row>
        <row r="4050">
          <cell r="A4050" t="str">
            <v>CPI 0724</v>
          </cell>
          <cell r="B4050" t="str">
            <v>CPI</v>
          </cell>
          <cell r="C4050" t="str">
            <v>0724</v>
          </cell>
          <cell r="D4050" t="str">
            <v>OT SERV IN RESPECT OF P.T. EQT</v>
          </cell>
          <cell r="E4050">
            <v>100</v>
          </cell>
          <cell r="F4050">
            <v>100.8275</v>
          </cell>
          <cell r="G4050">
            <v>101.655</v>
          </cell>
          <cell r="H4050">
            <v>102.05625000000001</v>
          </cell>
          <cell r="I4050">
            <v>102.02875</v>
          </cell>
          <cell r="J4050">
            <v>103.00125</v>
          </cell>
          <cell r="K4050">
            <v>104.75175863091492</v>
          </cell>
        </row>
        <row r="4051">
          <cell r="A4051" t="str">
            <v xml:space="preserve"> </v>
          </cell>
        </row>
        <row r="4052">
          <cell r="A4052" t="str">
            <v>CPI 072</v>
          </cell>
          <cell r="B4052" t="str">
            <v>CPI</v>
          </cell>
          <cell r="C4052" t="str">
            <v>072</v>
          </cell>
          <cell r="D4052" t="str">
            <v>OPERATION OF PERS.TRANS. EQUIP</v>
          </cell>
          <cell r="E4052">
            <v>100</v>
          </cell>
          <cell r="F4052">
            <v>106.26188629999999</v>
          </cell>
          <cell r="G4052">
            <v>112.6999225</v>
          </cell>
          <cell r="H4052">
            <v>115.47596900000001</v>
          </cell>
          <cell r="I4052">
            <v>117.9278295</v>
          </cell>
          <cell r="J4052">
            <v>132.6230491</v>
          </cell>
          <cell r="K4052">
            <v>158.92895724201222</v>
          </cell>
        </row>
        <row r="4053">
          <cell r="A4053" t="str">
            <v xml:space="preserve"> </v>
          </cell>
        </row>
        <row r="4054">
          <cell r="A4054" t="str">
            <v>CPI 0732</v>
          </cell>
          <cell r="B4054" t="str">
            <v>CPI</v>
          </cell>
          <cell r="C4054" t="str">
            <v>0732</v>
          </cell>
          <cell r="D4054" t="str">
            <v>PASS'GER TRANS - ROAD  * * * *</v>
          </cell>
          <cell r="E4054">
            <v>100</v>
          </cell>
          <cell r="F4054">
            <v>108.32653295128939</v>
          </cell>
          <cell r="G4054">
            <v>109.61005730659026</v>
          </cell>
          <cell r="H4054">
            <v>109.72338108882521</v>
          </cell>
          <cell r="I4054">
            <v>109.98934097421204</v>
          </cell>
          <cell r="J4054">
            <v>120.01624641833811</v>
          </cell>
          <cell r="K4054">
            <v>131.83533569966065</v>
          </cell>
        </row>
        <row r="4055">
          <cell r="A4055" t="str">
            <v>CPI 0733</v>
          </cell>
          <cell r="B4055" t="str">
            <v>CPI</v>
          </cell>
          <cell r="C4055" t="str">
            <v>0733</v>
          </cell>
          <cell r="D4055" t="str">
            <v>PASS'GER TRANS - AIR   * * * *</v>
          </cell>
          <cell r="E4055">
            <v>100</v>
          </cell>
          <cell r="F4055">
            <v>100.995</v>
          </cell>
          <cell r="G4055">
            <v>107.765</v>
          </cell>
          <cell r="H4055">
            <v>108.52</v>
          </cell>
          <cell r="I4055">
            <v>108.52</v>
          </cell>
          <cell r="J4055">
            <v>113.90666666666667</v>
          </cell>
          <cell r="K4055">
            <v>136.3644493220666</v>
          </cell>
        </row>
        <row r="4056">
          <cell r="A4056" t="str">
            <v>CPI 0734</v>
          </cell>
          <cell r="B4056" t="str">
            <v>CPI</v>
          </cell>
          <cell r="C4056" t="str">
            <v>0734</v>
          </cell>
          <cell r="D4056" t="str">
            <v>PASS'GER TRANS - SEA   * * * *</v>
          </cell>
          <cell r="E4056">
            <v>100</v>
          </cell>
          <cell r="F4056">
            <v>100.284375</v>
          </cell>
          <cell r="G4056">
            <v>100.505</v>
          </cell>
          <cell r="H4056">
            <v>106.99250000000001</v>
          </cell>
          <cell r="I4056">
            <v>109.14</v>
          </cell>
          <cell r="J4056">
            <v>109.14</v>
          </cell>
          <cell r="K4056">
            <v>109.14</v>
          </cell>
        </row>
        <row r="4057">
          <cell r="A4057" t="str">
            <v>CPI 0735</v>
          </cell>
          <cell r="B4057" t="str">
            <v>CPI</v>
          </cell>
          <cell r="C4057" t="str">
            <v>0735</v>
          </cell>
          <cell r="D4057" t="str">
            <v>OTHER TRANSPORT CHARGES  * * *</v>
          </cell>
          <cell r="E4057">
            <v>100</v>
          </cell>
          <cell r="F4057">
            <v>96.954999999999998</v>
          </cell>
          <cell r="G4057">
            <v>94.775000000000006</v>
          </cell>
          <cell r="H4057">
            <v>94.103333333333325</v>
          </cell>
          <cell r="I4057">
            <v>99.361666666666665</v>
          </cell>
          <cell r="J4057">
            <v>104.53</v>
          </cell>
          <cell r="K4057">
            <v>113.20357629587734</v>
          </cell>
        </row>
        <row r="4058">
          <cell r="A4058" t="str">
            <v xml:space="preserve"> </v>
          </cell>
        </row>
        <row r="4059">
          <cell r="A4059" t="str">
            <v>CPI 073</v>
          </cell>
          <cell r="B4059" t="str">
            <v>CPI</v>
          </cell>
          <cell r="C4059" t="str">
            <v>073</v>
          </cell>
          <cell r="D4059" t="str">
            <v>TRANSPORT SERVICES * * * * * *</v>
          </cell>
          <cell r="E4059">
            <v>100</v>
          </cell>
          <cell r="F4059">
            <v>106.68204900000001</v>
          </cell>
          <cell r="G4059">
            <v>108.78922050000001</v>
          </cell>
          <cell r="H4059">
            <v>109.21971049999999</v>
          </cell>
          <cell r="I4059">
            <v>109.56997770000001</v>
          </cell>
          <cell r="J4059">
            <v>118.42037860000001</v>
          </cell>
          <cell r="K4059">
            <v>130.35270372404722</v>
          </cell>
        </row>
        <row r="4060">
          <cell r="A4060" t="str">
            <v xml:space="preserve"> </v>
          </cell>
        </row>
        <row r="4061">
          <cell r="A4061" t="str">
            <v>CPI 07</v>
          </cell>
          <cell r="B4061" t="str">
            <v>CPI</v>
          </cell>
          <cell r="C4061" t="str">
            <v>07</v>
          </cell>
          <cell r="D4061" t="str">
            <v>TRANSPORT  * * * * * * * * * *</v>
          </cell>
          <cell r="E4061">
            <v>100</v>
          </cell>
          <cell r="F4061">
            <v>105.96</v>
          </cell>
          <cell r="G4061">
            <v>109.25</v>
          </cell>
          <cell r="H4061">
            <v>110.34</v>
          </cell>
          <cell r="I4061">
            <v>111.38</v>
          </cell>
          <cell r="J4061">
            <v>120.82</v>
          </cell>
          <cell r="K4061">
            <v>136.40231088493266</v>
          </cell>
        </row>
        <row r="4062">
          <cell r="A4062" t="str">
            <v xml:space="preserve"> </v>
          </cell>
        </row>
        <row r="4063">
          <cell r="A4063" t="str">
            <v>CPI 0810</v>
          </cell>
          <cell r="B4063" t="str">
            <v>CPI</v>
          </cell>
          <cell r="C4063" t="str">
            <v>0810</v>
          </cell>
          <cell r="D4063" t="str">
            <v>POSTAL SERVICES    * * * * * *</v>
          </cell>
          <cell r="E4063">
            <v>100</v>
          </cell>
          <cell r="F4063">
            <v>100</v>
          </cell>
          <cell r="G4063">
            <v>100</v>
          </cell>
          <cell r="H4063">
            <v>100</v>
          </cell>
          <cell r="I4063">
            <v>100</v>
          </cell>
          <cell r="J4063">
            <v>100</v>
          </cell>
          <cell r="K4063">
            <v>100</v>
          </cell>
        </row>
        <row r="4064">
          <cell r="A4064" t="str">
            <v xml:space="preserve"> </v>
          </cell>
        </row>
        <row r="4065">
          <cell r="A4065" t="str">
            <v>CPI 081</v>
          </cell>
          <cell r="B4065" t="str">
            <v>CPI</v>
          </cell>
          <cell r="C4065" t="str">
            <v>081</v>
          </cell>
          <cell r="D4065" t="str">
            <v>POSTAL SERVICES  * * * * * * *</v>
          </cell>
          <cell r="E4065">
            <v>100</v>
          </cell>
          <cell r="F4065">
            <v>100</v>
          </cell>
          <cell r="G4065">
            <v>100</v>
          </cell>
          <cell r="H4065">
            <v>100</v>
          </cell>
          <cell r="I4065">
            <v>100</v>
          </cell>
          <cell r="J4065">
            <v>100</v>
          </cell>
          <cell r="K4065">
            <v>100</v>
          </cell>
        </row>
        <row r="4066">
          <cell r="A4066" t="str">
            <v xml:space="preserve"> </v>
          </cell>
        </row>
        <row r="4067">
          <cell r="A4067" t="str">
            <v>CPI 0820</v>
          </cell>
          <cell r="B4067" t="str">
            <v>CPI</v>
          </cell>
          <cell r="C4067" t="str">
            <v>0820</v>
          </cell>
          <cell r="D4067" t="str">
            <v>TELEPHONE &amp; TELEFAX EQUIPMENT*</v>
          </cell>
          <cell r="E4067">
            <v>100</v>
          </cell>
          <cell r="F4067">
            <v>90.42</v>
          </cell>
          <cell r="G4067">
            <v>79.484999999999999</v>
          </cell>
          <cell r="H4067">
            <v>75.357500000000002</v>
          </cell>
          <cell r="I4067">
            <v>72.545000000000002</v>
          </cell>
          <cell r="J4067">
            <v>69.702500000000001</v>
          </cell>
          <cell r="K4067">
            <v>61.184151853766004</v>
          </cell>
        </row>
        <row r="4068">
          <cell r="A4068" t="str">
            <v xml:space="preserve"> </v>
          </cell>
        </row>
        <row r="4069">
          <cell r="A4069" t="str">
            <v>CPI 082</v>
          </cell>
          <cell r="B4069" t="str">
            <v>CPI</v>
          </cell>
          <cell r="C4069" t="str">
            <v>082</v>
          </cell>
          <cell r="D4069" t="str">
            <v>TELEPHONE AND TELEFAX EQUIP  *</v>
          </cell>
          <cell r="E4069">
            <v>100</v>
          </cell>
          <cell r="F4069">
            <v>90.42</v>
          </cell>
          <cell r="G4069">
            <v>79.484999999999999</v>
          </cell>
          <cell r="H4069">
            <v>75.357500000000002</v>
          </cell>
          <cell r="I4069">
            <v>72.545000000000002</v>
          </cell>
          <cell r="J4069">
            <v>69.702500000000001</v>
          </cell>
          <cell r="K4069">
            <v>61.184151853766004</v>
          </cell>
        </row>
        <row r="4070">
          <cell r="A4070" t="str">
            <v xml:space="preserve"> </v>
          </cell>
        </row>
        <row r="4071">
          <cell r="A4071" t="str">
            <v>CPI 0830</v>
          </cell>
          <cell r="B4071" t="str">
            <v>CPI</v>
          </cell>
          <cell r="C4071" t="str">
            <v>0830</v>
          </cell>
          <cell r="D4071" t="str">
            <v>TELEPHONE &amp; TELEFAX SERVICES *</v>
          </cell>
          <cell r="E4071">
            <v>100</v>
          </cell>
          <cell r="F4071">
            <v>100</v>
          </cell>
          <cell r="G4071">
            <v>113.45831372549021</v>
          </cell>
          <cell r="H4071">
            <v>119.54749019607841</v>
          </cell>
          <cell r="I4071">
            <v>120.68</v>
          </cell>
          <cell r="J4071">
            <v>120.68</v>
          </cell>
          <cell r="K4071">
            <v>120.36515990963309</v>
          </cell>
        </row>
        <row r="4072">
          <cell r="A4072" t="str">
            <v xml:space="preserve"> </v>
          </cell>
        </row>
        <row r="4073">
          <cell r="A4073" t="str">
            <v>CPI 083</v>
          </cell>
          <cell r="B4073" t="str">
            <v>CPI</v>
          </cell>
          <cell r="C4073" t="str">
            <v>083</v>
          </cell>
          <cell r="D4073" t="str">
            <v>TELEPHONE AND TELEFAX SERVICES</v>
          </cell>
          <cell r="E4073">
            <v>100</v>
          </cell>
          <cell r="F4073">
            <v>100</v>
          </cell>
          <cell r="G4073">
            <v>113.45831372549021</v>
          </cell>
          <cell r="H4073">
            <v>119.54749019607841</v>
          </cell>
          <cell r="I4073">
            <v>120.68</v>
          </cell>
          <cell r="J4073">
            <v>120.68</v>
          </cell>
          <cell r="K4073">
            <v>120.36515990963309</v>
          </cell>
        </row>
        <row r="4074">
          <cell r="A4074" t="str">
            <v xml:space="preserve">CPI </v>
          </cell>
          <cell r="B4074" t="str">
            <v>CPI</v>
          </cell>
        </row>
        <row r="4075">
          <cell r="A4075" t="str">
            <v>CPI 08</v>
          </cell>
          <cell r="B4075" t="str">
            <v>CPI</v>
          </cell>
          <cell r="C4075" t="str">
            <v>08</v>
          </cell>
          <cell r="D4075" t="str">
            <v>COMMUNICATION  * * * * * * * *</v>
          </cell>
          <cell r="E4075">
            <v>100</v>
          </cell>
          <cell r="F4075">
            <v>99.87</v>
          </cell>
          <cell r="G4075">
            <v>112.88</v>
          </cell>
          <cell r="H4075">
            <v>118.78</v>
          </cell>
          <cell r="I4075">
            <v>119.85</v>
          </cell>
          <cell r="J4075">
            <v>119.81</v>
          </cell>
          <cell r="K4075">
            <v>117.99931659902363</v>
          </cell>
        </row>
        <row r="4076">
          <cell r="A4076" t="str">
            <v xml:space="preserve"> </v>
          </cell>
        </row>
        <row r="4077">
          <cell r="A4077" t="str">
            <v>CPI 0911</v>
          </cell>
          <cell r="B4077" t="str">
            <v>CPI</v>
          </cell>
          <cell r="C4077" t="str">
            <v>0911</v>
          </cell>
          <cell r="D4077" t="str">
            <v>TV, VIDEO CASSETTE REC'DERS  *</v>
          </cell>
          <cell r="E4077">
            <v>100</v>
          </cell>
          <cell r="F4077">
            <v>97.794294829625571</v>
          </cell>
          <cell r="G4077">
            <v>94.765101154529148</v>
          </cell>
          <cell r="H4077">
            <v>91.566038341966618</v>
          </cell>
          <cell r="I4077">
            <v>90.391547106859946</v>
          </cell>
          <cell r="J4077">
            <v>88.969753412613585</v>
          </cell>
          <cell r="K4077">
            <v>85.811751835342903</v>
          </cell>
        </row>
        <row r="4078">
          <cell r="A4078" t="str">
            <v>CPI 0912</v>
          </cell>
          <cell r="B4078" t="str">
            <v>CPI</v>
          </cell>
          <cell r="C4078" t="str">
            <v>0912</v>
          </cell>
          <cell r="D4078" t="str">
            <v>PHOTOGRAPHIC &amp;  CINEMA'HIC EQP</v>
          </cell>
          <cell r="E4078">
            <v>100</v>
          </cell>
          <cell r="F4078">
            <v>99.91</v>
          </cell>
          <cell r="G4078">
            <v>98.405000000000001</v>
          </cell>
          <cell r="H4078">
            <v>100.255</v>
          </cell>
          <cell r="I4078">
            <v>97.495000000000005</v>
          </cell>
          <cell r="J4078">
            <v>96.11</v>
          </cell>
          <cell r="K4078">
            <v>94.650873895761137</v>
          </cell>
        </row>
        <row r="4079">
          <cell r="A4079" t="str">
            <v>CPI 0913</v>
          </cell>
          <cell r="B4079" t="str">
            <v>CPI</v>
          </cell>
          <cell r="C4079" t="str">
            <v>0913</v>
          </cell>
          <cell r="D4079" t="str">
            <v>INFOR, PROCESSING EQUIPMENT  *</v>
          </cell>
          <cell r="E4079">
            <v>100</v>
          </cell>
          <cell r="F4079">
            <v>92.610356847248852</v>
          </cell>
          <cell r="G4079">
            <v>86.897823659881269</v>
          </cell>
          <cell r="H4079">
            <v>84.066456688825014</v>
          </cell>
          <cell r="I4079">
            <v>79.405263777898256</v>
          </cell>
          <cell r="J4079">
            <v>77.361225419362555</v>
          </cell>
          <cell r="K4079">
            <v>72.625823700546334</v>
          </cell>
        </row>
        <row r="4080">
          <cell r="A4080" t="str">
            <v>CPI 0914</v>
          </cell>
          <cell r="B4080" t="str">
            <v>CPI</v>
          </cell>
          <cell r="C4080" t="str">
            <v>0914</v>
          </cell>
          <cell r="D4080" t="str">
            <v>RECORDING MEDIA  * * * * * * *</v>
          </cell>
          <cell r="E4080">
            <v>100</v>
          </cell>
          <cell r="F4080">
            <v>95.811666666666667</v>
          </cell>
          <cell r="G4080">
            <v>94.656666666666666</v>
          </cell>
          <cell r="H4080">
            <v>93.308333333333337</v>
          </cell>
          <cell r="I4080">
            <v>92.88</v>
          </cell>
          <cell r="J4080">
            <v>92.826666666666682</v>
          </cell>
          <cell r="K4080">
            <v>92.771118494981209</v>
          </cell>
        </row>
        <row r="4081">
          <cell r="A4081" t="str">
            <v xml:space="preserve"> </v>
          </cell>
        </row>
        <row r="4082">
          <cell r="A4082" t="str">
            <v>CPI 091</v>
          </cell>
          <cell r="B4082" t="str">
            <v>CPI</v>
          </cell>
          <cell r="C4082" t="str">
            <v>091</v>
          </cell>
          <cell r="D4082" t="str">
            <v>AUDIO VIS,P'GRAPIC&amp;INFO PR/EQP</v>
          </cell>
          <cell r="E4082">
            <v>100</v>
          </cell>
          <cell r="F4082">
            <v>97.091912144702832</v>
          </cell>
          <cell r="G4082">
            <v>93.840703874291947</v>
          </cell>
          <cell r="H4082">
            <v>90.851607231997633</v>
          </cell>
          <cell r="I4082">
            <v>89.254780361757099</v>
          </cell>
          <cell r="J4082">
            <v>87.820028798714944</v>
          </cell>
          <cell r="K4082">
            <v>84.785175407119112</v>
          </cell>
        </row>
        <row r="4083">
          <cell r="A4083" t="str">
            <v xml:space="preserve"> </v>
          </cell>
        </row>
        <row r="4084">
          <cell r="A4084" t="str">
            <v>CPI 0921</v>
          </cell>
          <cell r="B4084" t="str">
            <v>CPI</v>
          </cell>
          <cell r="C4084" t="str">
            <v>0921</v>
          </cell>
          <cell r="D4084" t="str">
            <v>MAJ.DURABLES -  OUTDOOR R'TION</v>
          </cell>
          <cell r="E4084">
            <v>0</v>
          </cell>
          <cell r="F4084">
            <v>0</v>
          </cell>
          <cell r="G4084">
            <v>0</v>
          </cell>
          <cell r="H4084">
            <v>0</v>
          </cell>
          <cell r="I4084">
            <v>0</v>
          </cell>
          <cell r="J4084">
            <v>0</v>
          </cell>
          <cell r="K4084">
            <v>0</v>
          </cell>
        </row>
        <row r="4085">
          <cell r="A4085" t="str">
            <v>CPI 0922</v>
          </cell>
          <cell r="B4085" t="str">
            <v>CPI</v>
          </cell>
          <cell r="C4085" t="str">
            <v>0922</v>
          </cell>
          <cell r="D4085" t="str">
            <v>MUSICAL INSTRUMENTS  * * * * *</v>
          </cell>
          <cell r="E4085">
            <v>100</v>
          </cell>
          <cell r="F4085">
            <v>100.22499999999999</v>
          </cell>
          <cell r="G4085">
            <v>99.04</v>
          </cell>
          <cell r="H4085">
            <v>96.68</v>
          </cell>
          <cell r="I4085">
            <v>97.704999999999998</v>
          </cell>
          <cell r="J4085">
            <v>102.61</v>
          </cell>
          <cell r="K4085">
            <v>101.78579601158415</v>
          </cell>
        </row>
        <row r="4086">
          <cell r="A4086" t="str">
            <v xml:space="preserve"> </v>
          </cell>
        </row>
        <row r="4087">
          <cell r="A4087" t="str">
            <v>CPI 092</v>
          </cell>
          <cell r="B4087" t="str">
            <v>CPI</v>
          </cell>
          <cell r="C4087" t="str">
            <v>092</v>
          </cell>
          <cell r="D4087" t="str">
            <v>OT.MAJOR DURABLE REC'&amp; CULTURE</v>
          </cell>
          <cell r="E4087">
            <v>100</v>
          </cell>
          <cell r="F4087">
            <v>100.22499999999999</v>
          </cell>
          <cell r="G4087">
            <v>99.04</v>
          </cell>
          <cell r="H4087">
            <v>96.68</v>
          </cell>
          <cell r="I4087">
            <v>97.704999999999998</v>
          </cell>
          <cell r="J4087">
            <v>102.61</v>
          </cell>
          <cell r="K4087">
            <v>101.88469192683819</v>
          </cell>
        </row>
        <row r="4088">
          <cell r="A4088" t="str">
            <v xml:space="preserve"> </v>
          </cell>
        </row>
        <row r="4089">
          <cell r="A4089" t="str">
            <v>CPI 0931</v>
          </cell>
          <cell r="B4089" t="str">
            <v>CPI</v>
          </cell>
          <cell r="C4089" t="str">
            <v>0931</v>
          </cell>
          <cell r="D4089" t="str">
            <v>GAMES TOYS AND HOBBIES * * * *</v>
          </cell>
          <cell r="E4089">
            <v>100</v>
          </cell>
          <cell r="F4089">
            <v>101.67285714285715</v>
          </cell>
          <cell r="G4089">
            <v>98.705714285714279</v>
          </cell>
          <cell r="H4089">
            <v>98.34571428571428</v>
          </cell>
          <cell r="I4089">
            <v>98.278571428571439</v>
          </cell>
          <cell r="J4089">
            <v>98.315714285714293</v>
          </cell>
          <cell r="K4089">
            <v>95.842181550509423</v>
          </cell>
        </row>
        <row r="4090">
          <cell r="A4090" t="str">
            <v>CPI 0932</v>
          </cell>
          <cell r="B4090" t="str">
            <v>CPI</v>
          </cell>
          <cell r="C4090" t="str">
            <v>0932</v>
          </cell>
          <cell r="D4090" t="str">
            <v>SPORTS EQUIPMENT * * * * * * *</v>
          </cell>
          <cell r="E4090">
            <v>100</v>
          </cell>
          <cell r="F4090">
            <v>98.591999999999999</v>
          </cell>
          <cell r="G4090">
            <v>97.251999999999995</v>
          </cell>
          <cell r="H4090">
            <v>95.641999999999996</v>
          </cell>
          <cell r="I4090">
            <v>95.441999999999993</v>
          </cell>
          <cell r="J4090">
            <v>96.786000000000001</v>
          </cell>
          <cell r="K4090">
            <v>96.023226727672309</v>
          </cell>
        </row>
        <row r="4091">
          <cell r="A4091" t="str">
            <v>CPI 0933</v>
          </cell>
          <cell r="B4091" t="str">
            <v>CPI</v>
          </cell>
          <cell r="C4091" t="str">
            <v>0933</v>
          </cell>
          <cell r="D4091" t="str">
            <v>GARDEN, PLANTS AND FLOWERS * *</v>
          </cell>
          <cell r="E4091">
            <v>100</v>
          </cell>
          <cell r="F4091">
            <v>98.821428571428569</v>
          </cell>
          <cell r="G4091">
            <v>98.142380952380961</v>
          </cell>
          <cell r="H4091">
            <v>99.926666666666662</v>
          </cell>
          <cell r="I4091">
            <v>100.84952380952382</v>
          </cell>
          <cell r="J4091">
            <v>101.65380952380953</v>
          </cell>
          <cell r="K4091">
            <v>102.48114220712311</v>
          </cell>
        </row>
        <row r="4092">
          <cell r="A4092" t="str">
            <v>CPI 0934</v>
          </cell>
          <cell r="B4092" t="str">
            <v>CPI</v>
          </cell>
          <cell r="C4092" t="str">
            <v>0934</v>
          </cell>
          <cell r="D4092" t="str">
            <v>PETS AND RELATED PRODUCTS  * *</v>
          </cell>
          <cell r="E4092">
            <v>100</v>
          </cell>
          <cell r="F4092">
            <v>99.385686274509794</v>
          </cell>
          <cell r="G4092">
            <v>98.542157254862744</v>
          </cell>
          <cell r="H4092">
            <v>96.710587431452922</v>
          </cell>
          <cell r="I4092">
            <v>97.760784313725509</v>
          </cell>
          <cell r="J4092">
            <v>98.789806607574533</v>
          </cell>
          <cell r="K4092">
            <v>99.620934094824719</v>
          </cell>
        </row>
        <row r="4093">
          <cell r="A4093" t="str">
            <v>CPI 0936</v>
          </cell>
          <cell r="B4093" t="str">
            <v>CPI</v>
          </cell>
          <cell r="C4093" t="str">
            <v>0936</v>
          </cell>
          <cell r="D4093" t="str">
            <v>OTHER NON DURABLES * * * * * *</v>
          </cell>
          <cell r="E4093">
            <v>100</v>
          </cell>
          <cell r="F4093">
            <v>99.88666666666667</v>
          </cell>
          <cell r="G4093">
            <v>100.03333000033332</v>
          </cell>
          <cell r="H4093">
            <v>99.93167349931673</v>
          </cell>
          <cell r="I4093">
            <v>100.36499999999999</v>
          </cell>
          <cell r="J4093">
            <v>101.39331050228311</v>
          </cell>
          <cell r="K4093">
            <v>102.81678811602046</v>
          </cell>
        </row>
        <row r="4094">
          <cell r="A4094" t="str">
            <v xml:space="preserve"> </v>
          </cell>
        </row>
        <row r="4095">
          <cell r="A4095" t="str">
            <v>CPI 093</v>
          </cell>
          <cell r="B4095" t="str">
            <v>CPI</v>
          </cell>
          <cell r="C4095" t="str">
            <v>093</v>
          </cell>
          <cell r="D4095" t="str">
            <v>OT.REC' ITEMS &amp; EQP,GDEN&amp; PETS</v>
          </cell>
          <cell r="E4095">
            <v>100</v>
          </cell>
          <cell r="F4095">
            <v>99.625</v>
          </cell>
          <cell r="G4095">
            <v>98.407368421052638</v>
          </cell>
          <cell r="H4095">
            <v>97.63315789473684</v>
          </cell>
          <cell r="I4095">
            <v>98.257105263157911</v>
          </cell>
          <cell r="J4095">
            <v>99.103421052631589</v>
          </cell>
          <cell r="K4095">
            <v>99.623460578996188</v>
          </cell>
        </row>
        <row r="4096">
          <cell r="A4096" t="str">
            <v xml:space="preserve"> </v>
          </cell>
        </row>
        <row r="4097">
          <cell r="A4097" t="str">
            <v>CPI 0941</v>
          </cell>
          <cell r="B4097" t="str">
            <v>CPI</v>
          </cell>
          <cell r="C4097" t="str">
            <v>0941</v>
          </cell>
          <cell r="D4097" t="str">
            <v>ENTERTAINMENT, REC' &amp; CUL SERV</v>
          </cell>
          <cell r="E4097">
            <v>0</v>
          </cell>
          <cell r="F4097">
            <v>0</v>
          </cell>
          <cell r="G4097">
            <v>0</v>
          </cell>
          <cell r="H4097">
            <v>0</v>
          </cell>
          <cell r="I4097">
            <v>0</v>
          </cell>
          <cell r="J4097">
            <v>0</v>
          </cell>
          <cell r="K4097">
            <v>0</v>
          </cell>
        </row>
        <row r="4098">
          <cell r="A4098" t="str">
            <v>CPI 0942</v>
          </cell>
          <cell r="B4098" t="str">
            <v>CPI</v>
          </cell>
          <cell r="C4098" t="str">
            <v>0942</v>
          </cell>
          <cell r="D4098" t="str">
            <v>CULTURAL SERVICES  * * * * * *</v>
          </cell>
          <cell r="E4098">
            <v>100</v>
          </cell>
          <cell r="F4098">
            <v>99.594067796610176</v>
          </cell>
          <cell r="G4098">
            <v>99.762881355932194</v>
          </cell>
          <cell r="H4098">
            <v>100.21694915254237</v>
          </cell>
          <cell r="I4098">
            <v>100.27593220338983</v>
          </cell>
          <cell r="J4098">
            <v>100.25220338983051</v>
          </cell>
          <cell r="K4098">
            <v>100.27430935216276</v>
          </cell>
        </row>
        <row r="4099">
          <cell r="A4099" t="str">
            <v>CPI 0943</v>
          </cell>
          <cell r="B4099" t="str">
            <v>CPI</v>
          </cell>
          <cell r="C4099" t="str">
            <v>0943</v>
          </cell>
          <cell r="D4099" t="str">
            <v>LOTTERIES &amp; OTH GAMBLING * * *</v>
          </cell>
          <cell r="E4099">
            <v>100</v>
          </cell>
          <cell r="F4099">
            <v>100</v>
          </cell>
          <cell r="G4099">
            <v>100</v>
          </cell>
          <cell r="H4099">
            <v>100</v>
          </cell>
          <cell r="I4099">
            <v>100</v>
          </cell>
          <cell r="J4099">
            <v>100</v>
          </cell>
          <cell r="K4099">
            <v>100</v>
          </cell>
        </row>
        <row r="4100">
          <cell r="A4100" t="str">
            <v xml:space="preserve"> </v>
          </cell>
        </row>
        <row r="4101">
          <cell r="A4101" t="str">
            <v>CPI 094</v>
          </cell>
          <cell r="B4101" t="str">
            <v>CPI</v>
          </cell>
          <cell r="C4101" t="str">
            <v>094</v>
          </cell>
          <cell r="D4101" t="str">
            <v>ENTERTAINMENT, REC' &amp; CUL SERV</v>
          </cell>
          <cell r="E4101">
            <v>100</v>
          </cell>
          <cell r="F4101">
            <v>99.777129630000005</v>
          </cell>
          <cell r="G4101">
            <v>99.870648149999994</v>
          </cell>
          <cell r="H4101">
            <v>100.1259259</v>
          </cell>
          <cell r="I4101">
            <v>100.1576852</v>
          </cell>
          <cell r="J4101">
            <v>100.1451852</v>
          </cell>
          <cell r="K4101">
            <v>100.19208417041764</v>
          </cell>
        </row>
        <row r="4102">
          <cell r="A4102" t="str">
            <v xml:space="preserve"> </v>
          </cell>
        </row>
        <row r="4103">
          <cell r="A4103" t="str">
            <v>CPI 0951</v>
          </cell>
          <cell r="B4103" t="str">
            <v>CPI</v>
          </cell>
          <cell r="C4103" t="str">
            <v>0951</v>
          </cell>
          <cell r="D4103" t="str">
            <v>BOOKS  * * * * * * * * * * * *</v>
          </cell>
          <cell r="E4103">
            <v>100</v>
          </cell>
          <cell r="F4103">
            <v>99.94047619047619</v>
          </cell>
          <cell r="G4103">
            <v>100.22904761904762</v>
          </cell>
          <cell r="H4103">
            <v>101.1804761904762</v>
          </cell>
          <cell r="I4103">
            <v>101.0247619047619</v>
          </cell>
          <cell r="J4103">
            <v>101.0247619047619</v>
          </cell>
          <cell r="K4103">
            <v>101.0247619047619</v>
          </cell>
        </row>
        <row r="4104">
          <cell r="A4104" t="str">
            <v>CPI 0952</v>
          </cell>
          <cell r="B4104" t="str">
            <v>CPI</v>
          </cell>
          <cell r="C4104" t="str">
            <v>0952</v>
          </cell>
          <cell r="D4104" t="str">
            <v>NEWSPAPERS   * * * * * * * * *</v>
          </cell>
          <cell r="E4104">
            <v>100</v>
          </cell>
          <cell r="F4104">
            <v>108.38121951219514</v>
          </cell>
          <cell r="G4104">
            <v>127.96121951219511</v>
          </cell>
          <cell r="H4104">
            <v>135.01097560975609</v>
          </cell>
          <cell r="I4104">
            <v>135.01097560975609</v>
          </cell>
          <cell r="J4104">
            <v>143.05243902439025</v>
          </cell>
          <cell r="K4104">
            <v>147.31334437659183</v>
          </cell>
        </row>
        <row r="4105">
          <cell r="A4105" t="str">
            <v>CPI 0953</v>
          </cell>
          <cell r="B4105" t="str">
            <v>CPI</v>
          </cell>
          <cell r="C4105" t="str">
            <v>0953</v>
          </cell>
          <cell r="D4105" t="str">
            <v>MAGAZINES AND PERIODICALS  * *</v>
          </cell>
          <cell r="E4105">
            <v>100</v>
          </cell>
          <cell r="F4105">
            <v>102.11307692307693</v>
          </cell>
          <cell r="G4105">
            <v>108.99307692307693</v>
          </cell>
          <cell r="H4105">
            <v>110.35307692307693</v>
          </cell>
          <cell r="I4105">
            <v>110.35307692307693</v>
          </cell>
          <cell r="J4105">
            <v>110.35307692307693</v>
          </cell>
          <cell r="K4105">
            <v>114.15163950161541</v>
          </cell>
        </row>
        <row r="4106">
          <cell r="A4106" t="str">
            <v>CPI 0954</v>
          </cell>
          <cell r="B4106" t="str">
            <v>CPI</v>
          </cell>
          <cell r="C4106" t="str">
            <v>0954</v>
          </cell>
          <cell r="D4106" t="str">
            <v>WRITING &amp; DRAWING EQUIPMENT  *</v>
          </cell>
          <cell r="E4106">
            <v>100</v>
          </cell>
          <cell r="F4106">
            <v>101.02</v>
          </cell>
          <cell r="G4106">
            <v>101.04684210526317</v>
          </cell>
          <cell r="H4106">
            <v>101.87315789473685</v>
          </cell>
          <cell r="I4106">
            <v>100.75842105263158</v>
          </cell>
          <cell r="J4106">
            <v>101.98842105263158</v>
          </cell>
          <cell r="K4106">
            <v>105.3739961779972</v>
          </cell>
        </row>
        <row r="4107">
          <cell r="A4107" t="str">
            <v xml:space="preserve"> </v>
          </cell>
        </row>
        <row r="4108">
          <cell r="A4108" t="str">
            <v>CPI 095</v>
          </cell>
          <cell r="B4108" t="str">
            <v>CPI</v>
          </cell>
          <cell r="C4108" t="str">
            <v>095</v>
          </cell>
          <cell r="D4108" t="str">
            <v>NEWSPAPERS, BOOKS &amp; STATIONERY</v>
          </cell>
          <cell r="E4108">
            <v>100</v>
          </cell>
          <cell r="F4108">
            <v>104.14074468085107</v>
          </cell>
          <cell r="G4108">
            <v>113.70234042553193</v>
          </cell>
          <cell r="H4108">
            <v>117.34489361702126</v>
          </cell>
          <cell r="I4108">
            <v>117.08478723404252</v>
          </cell>
          <cell r="J4108">
            <v>120.84085106382979</v>
          </cell>
          <cell r="K4108">
            <v>124.0703678868733</v>
          </cell>
        </row>
        <row r="4109">
          <cell r="A4109" t="str">
            <v xml:space="preserve"> </v>
          </cell>
        </row>
        <row r="4110">
          <cell r="A4110" t="str">
            <v>CPI 0960</v>
          </cell>
          <cell r="B4110" t="str">
            <v>CPI</v>
          </cell>
          <cell r="C4110" t="str">
            <v>0960</v>
          </cell>
          <cell r="D4110" t="str">
            <v>PACKAGE TOURS    * * * * * * *</v>
          </cell>
          <cell r="E4110">
            <v>100</v>
          </cell>
          <cell r="F4110">
            <v>101.59333333333333</v>
          </cell>
          <cell r="G4110">
            <v>108.34666666666666</v>
          </cell>
          <cell r="H4110">
            <v>109.23666666666665</v>
          </cell>
          <cell r="I4110">
            <v>109.23666666666665</v>
          </cell>
          <cell r="J4110">
            <v>109.23666666666665</v>
          </cell>
          <cell r="K4110">
            <v>109.23666666666665</v>
          </cell>
        </row>
        <row r="4111">
          <cell r="A4111" t="str">
            <v xml:space="preserve"> </v>
          </cell>
        </row>
        <row r="4112">
          <cell r="A4112" t="str">
            <v>CPI 096</v>
          </cell>
          <cell r="B4112" t="str">
            <v>CPI</v>
          </cell>
          <cell r="C4112" t="str">
            <v>096</v>
          </cell>
          <cell r="D4112" t="str">
            <v>PACKAGED TOUR  * * * * * * * *</v>
          </cell>
          <cell r="E4112">
            <v>100</v>
          </cell>
          <cell r="F4112">
            <v>101.59333333333333</v>
          </cell>
          <cell r="G4112">
            <v>108.34666666666666</v>
          </cell>
          <cell r="H4112">
            <v>109.23666666666665</v>
          </cell>
          <cell r="I4112">
            <v>109.23666666666665</v>
          </cell>
          <cell r="J4112">
            <v>109.23666666666665</v>
          </cell>
          <cell r="K4112">
            <v>109.23666666666665</v>
          </cell>
        </row>
        <row r="4113">
          <cell r="A4113" t="str">
            <v xml:space="preserve"> </v>
          </cell>
        </row>
        <row r="4114">
          <cell r="A4114" t="str">
            <v>CPI 09</v>
          </cell>
          <cell r="B4114" t="str">
            <v>CPI</v>
          </cell>
          <cell r="C4114" t="str">
            <v>09</v>
          </cell>
          <cell r="D4114" t="str">
            <v>RECREATION AND CULTURE * * * *</v>
          </cell>
          <cell r="E4114">
            <v>100</v>
          </cell>
          <cell r="F4114">
            <v>100.04</v>
          </cell>
          <cell r="G4114">
            <v>101.51</v>
          </cell>
          <cell r="H4114">
            <v>101.48</v>
          </cell>
          <cell r="I4114">
            <v>100.97</v>
          </cell>
          <cell r="J4114">
            <v>101.65</v>
          </cell>
          <cell r="K4114">
            <v>101.23270909066181</v>
          </cell>
        </row>
        <row r="4115">
          <cell r="A4115" t="str">
            <v xml:space="preserve"> </v>
          </cell>
        </row>
        <row r="4116">
          <cell r="A4116" t="str">
            <v>CPI 1010</v>
          </cell>
          <cell r="B4116" t="str">
            <v>CPI</v>
          </cell>
          <cell r="C4116" t="str">
            <v>1010</v>
          </cell>
          <cell r="D4116" t="str">
            <v>PRE PRIMARY&amp; PRIMARY EDUCATION</v>
          </cell>
          <cell r="E4116">
            <v>100</v>
          </cell>
          <cell r="F4116">
            <v>115.04506410256408</v>
          </cell>
          <cell r="G4116">
            <v>115.17925235258569</v>
          </cell>
          <cell r="H4116">
            <v>115.64027281360613</v>
          </cell>
          <cell r="I4116">
            <v>117.13608974358974</v>
          </cell>
          <cell r="J4116">
            <v>118.78166916163971</v>
          </cell>
          <cell r="K4116">
            <v>119.84856789210323</v>
          </cell>
        </row>
        <row r="4117">
          <cell r="A4117" t="str">
            <v xml:space="preserve"> </v>
          </cell>
        </row>
        <row r="4118">
          <cell r="A4118" t="str">
            <v>CPI 101</v>
          </cell>
          <cell r="B4118" t="str">
            <v>CPI</v>
          </cell>
          <cell r="C4118" t="str">
            <v>101</v>
          </cell>
          <cell r="D4118" t="str">
            <v>PRE PRIMARY &amp; PRIMARY EDUCAT'N</v>
          </cell>
          <cell r="E4118">
            <v>100</v>
          </cell>
          <cell r="F4118">
            <v>115.04506410256408</v>
          </cell>
          <cell r="G4118">
            <v>115.17925235258569</v>
          </cell>
          <cell r="H4118">
            <v>115.64027281360613</v>
          </cell>
          <cell r="I4118">
            <v>117.13608974358974</v>
          </cell>
          <cell r="J4118">
            <v>118.78166916163971</v>
          </cell>
          <cell r="K4118">
            <v>119.84856789210323</v>
          </cell>
        </row>
        <row r="4119">
          <cell r="A4119" t="str">
            <v xml:space="preserve"> </v>
          </cell>
        </row>
        <row r="4120">
          <cell r="A4120" t="str">
            <v>CPI 1020</v>
          </cell>
          <cell r="B4120" t="str">
            <v>CPI</v>
          </cell>
          <cell r="C4120" t="str">
            <v>1020</v>
          </cell>
          <cell r="D4120" t="str">
            <v>SECONDARY EDUCATION    * * * *</v>
          </cell>
          <cell r="E4120">
            <v>100</v>
          </cell>
          <cell r="F4120">
            <v>103.05011261261261</v>
          </cell>
          <cell r="G4120">
            <v>105.4721257240158</v>
          </cell>
          <cell r="H4120">
            <v>107.555400898268</v>
          </cell>
          <cell r="I4120">
            <v>109.37903278773322</v>
          </cell>
          <cell r="J4120">
            <v>110.73912348903153</v>
          </cell>
          <cell r="K4120">
            <v>110.99817552060942</v>
          </cell>
        </row>
        <row r="4121">
          <cell r="A4121" t="str">
            <v xml:space="preserve"> </v>
          </cell>
        </row>
        <row r="4122">
          <cell r="A4122" t="str">
            <v>CPI 102</v>
          </cell>
          <cell r="B4122" t="str">
            <v>CPI</v>
          </cell>
          <cell r="C4122" t="str">
            <v>102</v>
          </cell>
          <cell r="D4122" t="str">
            <v>SECONDARY EDUCATION  * * * * *</v>
          </cell>
          <cell r="E4122">
            <v>100</v>
          </cell>
          <cell r="F4122">
            <v>103.05011261261261</v>
          </cell>
          <cell r="G4122">
            <v>105.4721257240158</v>
          </cell>
          <cell r="H4122">
            <v>107.555400898268</v>
          </cell>
          <cell r="I4122">
            <v>109.37903278773322</v>
          </cell>
          <cell r="J4122">
            <v>110.73912348903153</v>
          </cell>
          <cell r="K4122">
            <v>110.99817552060942</v>
          </cell>
        </row>
        <row r="4123">
          <cell r="A4123" t="str">
            <v xml:space="preserve"> </v>
          </cell>
        </row>
        <row r="4124">
          <cell r="A4124" t="str">
            <v xml:space="preserve"> </v>
          </cell>
        </row>
        <row r="4125">
          <cell r="A4125" t="str">
            <v>CPI 1040</v>
          </cell>
          <cell r="B4125" t="str">
            <v>CPI</v>
          </cell>
          <cell r="C4125" t="str">
            <v>1040</v>
          </cell>
          <cell r="D4125" t="str">
            <v>TERT'Y EDUC(DIP. LEVEL&amp; ABOVE)</v>
          </cell>
          <cell r="E4125">
            <v>100</v>
          </cell>
          <cell r="F4125">
            <v>100.02921348314607</v>
          </cell>
          <cell r="G4125">
            <v>126.13238354219777</v>
          </cell>
          <cell r="H4125">
            <v>133.27351955476865</v>
          </cell>
          <cell r="I4125">
            <v>133.27037348735291</v>
          </cell>
          <cell r="J4125">
            <v>146.61630857987683</v>
          </cell>
          <cell r="K4125">
            <v>161.36432091056869</v>
          </cell>
        </row>
        <row r="4126">
          <cell r="A4126" t="str">
            <v xml:space="preserve"> </v>
          </cell>
        </row>
        <row r="4127">
          <cell r="A4127" t="str">
            <v>CPI 104</v>
          </cell>
          <cell r="B4127" t="str">
            <v>CPI</v>
          </cell>
          <cell r="C4127" t="str">
            <v>104</v>
          </cell>
          <cell r="D4127" t="str">
            <v>TERTIARY EDUC (DIP.LEVL ABOVE)</v>
          </cell>
          <cell r="E4127">
            <v>100</v>
          </cell>
          <cell r="F4127">
            <v>100.02921348314607</v>
          </cell>
          <cell r="G4127">
            <v>126.13238354219777</v>
          </cell>
          <cell r="H4127">
            <v>133.27351955476865</v>
          </cell>
          <cell r="I4127">
            <v>133.27037348735291</v>
          </cell>
          <cell r="J4127">
            <v>146.61630857987683</v>
          </cell>
          <cell r="K4127">
            <v>161.36432091056869</v>
          </cell>
        </row>
        <row r="4128">
          <cell r="A4128" t="str">
            <v xml:space="preserve"> </v>
          </cell>
        </row>
        <row r="4129">
          <cell r="A4129" t="str">
            <v>CPI 1050</v>
          </cell>
          <cell r="B4129" t="str">
            <v>CPI</v>
          </cell>
          <cell r="C4129" t="str">
            <v>1050</v>
          </cell>
          <cell r="D4129" t="str">
            <v>EDU'TION NOT DEFINABLE BY LEVL</v>
          </cell>
          <cell r="E4129">
            <v>0</v>
          </cell>
          <cell r="F4129">
            <v>0</v>
          </cell>
          <cell r="G4129">
            <v>0</v>
          </cell>
          <cell r="H4129">
            <v>0</v>
          </cell>
          <cell r="I4129">
            <v>0</v>
          </cell>
          <cell r="J4129">
            <v>0</v>
          </cell>
          <cell r="K4129">
            <v>0</v>
          </cell>
        </row>
        <row r="4130">
          <cell r="A4130" t="str">
            <v xml:space="preserve"> </v>
          </cell>
        </row>
        <row r="4131">
          <cell r="A4131" t="str">
            <v>CPI 105</v>
          </cell>
          <cell r="B4131" t="str">
            <v>CPI</v>
          </cell>
          <cell r="C4131" t="str">
            <v>105</v>
          </cell>
          <cell r="D4131" t="str">
            <v>EDUCATION NOT DEFINABLE BY LEV</v>
          </cell>
          <cell r="E4131">
            <v>0</v>
          </cell>
          <cell r="F4131">
            <v>0</v>
          </cell>
          <cell r="G4131">
            <v>0</v>
          </cell>
          <cell r="H4131">
            <v>0</v>
          </cell>
          <cell r="I4131">
            <v>0</v>
          </cell>
          <cell r="J4131">
            <v>0</v>
          </cell>
          <cell r="K4131">
            <v>0</v>
          </cell>
        </row>
        <row r="4132">
          <cell r="A4132" t="str">
            <v xml:space="preserve"> </v>
          </cell>
        </row>
        <row r="4133">
          <cell r="A4133" t="str">
            <v>CPI 10</v>
          </cell>
          <cell r="B4133" t="str">
            <v>CPI</v>
          </cell>
          <cell r="C4133" t="str">
            <v>10</v>
          </cell>
          <cell r="D4133" t="str">
            <v>EDUCATION  * * * * * * * * * *</v>
          </cell>
          <cell r="E4133">
            <v>100</v>
          </cell>
          <cell r="F4133">
            <v>103.27767195767194</v>
          </cell>
          <cell r="G4133">
            <v>116.53640211640212</v>
          </cell>
          <cell r="H4133">
            <v>120.77825396825399</v>
          </cell>
          <cell r="I4133">
            <v>121.69656084656086</v>
          </cell>
          <cell r="J4133">
            <v>128.74005291005292</v>
          </cell>
          <cell r="K4133">
            <v>131.25637990311424</v>
          </cell>
        </row>
        <row r="4134">
          <cell r="A4134" t="str">
            <v xml:space="preserve"> </v>
          </cell>
        </row>
        <row r="4135">
          <cell r="A4135" t="str">
            <v>CPI 1111</v>
          </cell>
          <cell r="B4135" t="str">
            <v>CPI</v>
          </cell>
          <cell r="C4135" t="str">
            <v>1111</v>
          </cell>
          <cell r="D4135" t="str">
            <v>EXPENDITURE IN RESTAURANT CAFE</v>
          </cell>
          <cell r="E4135">
            <v>100</v>
          </cell>
          <cell r="F4135">
            <v>101.88921828908553</v>
          </cell>
          <cell r="G4135">
            <v>102.96674638966174</v>
          </cell>
          <cell r="H4135">
            <v>103.9630022366911</v>
          </cell>
          <cell r="I4135">
            <v>104.74240412979353</v>
          </cell>
          <cell r="J4135">
            <v>110.96082113474283</v>
          </cell>
          <cell r="K4135">
            <v>116.28175472057475</v>
          </cell>
        </row>
        <row r="4136">
          <cell r="A4136" t="str">
            <v xml:space="preserve"> </v>
          </cell>
        </row>
        <row r="4137">
          <cell r="A4137" t="str">
            <v>CPI 111</v>
          </cell>
          <cell r="B4137" t="str">
            <v>CPI</v>
          </cell>
          <cell r="C4137" t="str">
            <v>111</v>
          </cell>
          <cell r="D4137" t="str">
            <v>EXP IN RESTAURANTS AND CAFES *</v>
          </cell>
          <cell r="E4137">
            <v>100</v>
          </cell>
          <cell r="F4137">
            <v>101.88921828908553</v>
          </cell>
          <cell r="G4137">
            <v>102.96674638966174</v>
          </cell>
          <cell r="H4137">
            <v>103.9630022366911</v>
          </cell>
          <cell r="I4137">
            <v>104.74240412979353</v>
          </cell>
          <cell r="J4137">
            <v>110.96082113474283</v>
          </cell>
          <cell r="K4137">
            <v>116.28175472057475</v>
          </cell>
        </row>
        <row r="4138">
          <cell r="A4138" t="str">
            <v xml:space="preserve"> </v>
          </cell>
        </row>
        <row r="4139">
          <cell r="A4139" t="str">
            <v>CPI 1120</v>
          </cell>
          <cell r="B4139" t="str">
            <v>CPI</v>
          </cell>
          <cell r="C4139" t="str">
            <v>1120</v>
          </cell>
          <cell r="D4139" t="str">
            <v>ACCOMMODATION SERVICES * * * *</v>
          </cell>
          <cell r="E4139">
            <v>100</v>
          </cell>
          <cell r="F4139">
            <v>100.36041666666667</v>
          </cell>
          <cell r="G4139">
            <v>101.7968828984111</v>
          </cell>
          <cell r="H4139">
            <v>101.35953736269539</v>
          </cell>
          <cell r="I4139">
            <v>101.76291666666665</v>
          </cell>
          <cell r="J4139">
            <v>103.15536058870305</v>
          </cell>
          <cell r="K4139">
            <v>105.81226475603914</v>
          </cell>
        </row>
        <row r="4140">
          <cell r="A4140" t="str">
            <v xml:space="preserve"> </v>
          </cell>
        </row>
        <row r="4141">
          <cell r="A4141" t="str">
            <v>CPI 112</v>
          </cell>
          <cell r="B4141" t="str">
            <v>CPI</v>
          </cell>
          <cell r="C4141" t="str">
            <v>112</v>
          </cell>
          <cell r="D4141" t="str">
            <v>ACCOMODATION SERVICES  * * * *</v>
          </cell>
          <cell r="E4141">
            <v>100</v>
          </cell>
          <cell r="F4141">
            <v>100.36041666666667</v>
          </cell>
          <cell r="G4141">
            <v>101.7968828984111</v>
          </cell>
          <cell r="H4141">
            <v>101.35953736269539</v>
          </cell>
          <cell r="I4141">
            <v>101.76291666666665</v>
          </cell>
          <cell r="J4141">
            <v>103.15536058870305</v>
          </cell>
          <cell r="K4141">
            <v>105.81226475603914</v>
          </cell>
        </row>
        <row r="4142">
          <cell r="A4142" t="str">
            <v xml:space="preserve"> </v>
          </cell>
        </row>
        <row r="4143">
          <cell r="A4143" t="str">
            <v>CPI 11</v>
          </cell>
          <cell r="B4143" t="str">
            <v>CPI</v>
          </cell>
          <cell r="C4143" t="str">
            <v>11</v>
          </cell>
          <cell r="D4143" t="str">
            <v>RESTAURANTS AND HOTELS   * * *</v>
          </cell>
          <cell r="E4143">
            <v>100</v>
          </cell>
          <cell r="F4143">
            <v>101.65932330827067</v>
          </cell>
          <cell r="G4143">
            <v>102.79082706766917</v>
          </cell>
          <cell r="H4143">
            <v>103.5715037593985</v>
          </cell>
          <cell r="I4143">
            <v>104.29436090225563</v>
          </cell>
          <cell r="J4143">
            <v>109.78706766917291</v>
          </cell>
          <cell r="K4143">
            <v>114.92318816012096</v>
          </cell>
        </row>
        <row r="4144">
          <cell r="A4144" t="str">
            <v xml:space="preserve"> </v>
          </cell>
        </row>
        <row r="4145">
          <cell r="A4145" t="str">
            <v>CPI 1211</v>
          </cell>
          <cell r="B4145" t="str">
            <v>CPI</v>
          </cell>
          <cell r="C4145" t="str">
            <v>1211</v>
          </cell>
          <cell r="D4145" t="str">
            <v>HAIR SALONS &amp; PERS.GR'MING * *</v>
          </cell>
          <cell r="E4145">
            <v>100</v>
          </cell>
          <cell r="F4145">
            <v>98.344444444444449</v>
          </cell>
          <cell r="G4145">
            <v>98.191666666666663</v>
          </cell>
          <cell r="H4145">
            <v>98.799444444444447</v>
          </cell>
          <cell r="I4145">
            <v>99.802777777777777</v>
          </cell>
          <cell r="J4145">
            <v>102.31055555555557</v>
          </cell>
          <cell r="K4145">
            <v>103.76186728729333</v>
          </cell>
        </row>
        <row r="4146">
          <cell r="A4146" t="str">
            <v>CPI 1212</v>
          </cell>
          <cell r="B4146" t="str">
            <v>CPI</v>
          </cell>
          <cell r="C4146" t="str">
            <v>1212</v>
          </cell>
          <cell r="D4146" t="str">
            <v>ELEC.APP FOR PERS.CARE * * * *</v>
          </cell>
          <cell r="E4146">
            <v>100</v>
          </cell>
          <cell r="F4146">
            <v>98.981538461538463</v>
          </cell>
          <cell r="G4146">
            <v>97.893846153846169</v>
          </cell>
          <cell r="H4146">
            <v>97.772307692307692</v>
          </cell>
          <cell r="I4146">
            <v>97.183076923076925</v>
          </cell>
          <cell r="J4146">
            <v>97.575384615384607</v>
          </cell>
          <cell r="K4146">
            <v>98.31658865771989</v>
          </cell>
        </row>
        <row r="4147">
          <cell r="A4147" t="str">
            <v>CPI 1213</v>
          </cell>
          <cell r="B4147" t="str">
            <v>CPI</v>
          </cell>
          <cell r="C4147" t="str">
            <v>1213</v>
          </cell>
          <cell r="D4147" t="str">
            <v>OTHER PRODS. FOR PERS.CARE * *</v>
          </cell>
          <cell r="E4147">
            <v>100</v>
          </cell>
          <cell r="F4147">
            <v>100.76268571428572</v>
          </cell>
          <cell r="G4147">
            <v>99.341371428571421</v>
          </cell>
          <cell r="H4147">
            <v>98.335542857142869</v>
          </cell>
          <cell r="I4147">
            <v>97.226457142857129</v>
          </cell>
          <cell r="J4147">
            <v>97.858857142857147</v>
          </cell>
          <cell r="K4147">
            <v>97.614491456033363</v>
          </cell>
        </row>
        <row r="4148">
          <cell r="A4148" t="str">
            <v xml:space="preserve"> </v>
          </cell>
        </row>
        <row r="4149">
          <cell r="A4149" t="str">
            <v>CPI 121</v>
          </cell>
          <cell r="B4149" t="str">
            <v>CPI</v>
          </cell>
          <cell r="C4149" t="str">
            <v>121</v>
          </cell>
          <cell r="D4149" t="str">
            <v>PERSONAL CARE AND EFFECTS  * *</v>
          </cell>
          <cell r="E4149">
            <v>100</v>
          </cell>
          <cell r="F4149">
            <v>100.43373790000001</v>
          </cell>
          <cell r="G4149">
            <v>99.145097090000007</v>
          </cell>
          <cell r="H4149">
            <v>98.339514559999998</v>
          </cell>
          <cell r="I4149">
            <v>97.450485439999994</v>
          </cell>
          <cell r="J4149">
            <v>98.235436890000003</v>
          </cell>
          <cell r="K4149">
            <v>98.247667261821633</v>
          </cell>
        </row>
        <row r="4150">
          <cell r="A4150" t="str">
            <v xml:space="preserve"> </v>
          </cell>
        </row>
        <row r="4151">
          <cell r="A4151" t="str">
            <v>CPI 1231</v>
          </cell>
          <cell r="B4151" t="str">
            <v>CPI</v>
          </cell>
          <cell r="C4151" t="str">
            <v>1231</v>
          </cell>
          <cell r="D4151" t="str">
            <v>JEWELLERY RINGS &amp; PRECIOUS ST*</v>
          </cell>
          <cell r="E4151">
            <v>100</v>
          </cell>
          <cell r="F4151">
            <v>94.944999999999993</v>
          </cell>
          <cell r="G4151">
            <v>101.56833333333334</v>
          </cell>
          <cell r="H4151">
            <v>115.14791666666667</v>
          </cell>
          <cell r="I4151">
            <v>128.21958333333333</v>
          </cell>
          <cell r="J4151">
            <v>138.45958333333334</v>
          </cell>
          <cell r="K4151">
            <v>176.14705610656176</v>
          </cell>
        </row>
        <row r="4152">
          <cell r="A4152" t="str">
            <v>CPI 1232</v>
          </cell>
          <cell r="B4152" t="str">
            <v>CPI</v>
          </cell>
          <cell r="C4152" t="str">
            <v>1232</v>
          </cell>
          <cell r="D4152" t="str">
            <v>WATCHES  * * * * * * * * * * *</v>
          </cell>
          <cell r="E4152">
            <v>100</v>
          </cell>
          <cell r="F4152">
            <v>99.658749999999998</v>
          </cell>
          <cell r="G4152">
            <v>97.685000000000002</v>
          </cell>
          <cell r="H4152">
            <v>96.511875000000003</v>
          </cell>
          <cell r="I4152">
            <v>96.511875000000003</v>
          </cell>
          <cell r="J4152">
            <v>96.444374999999994</v>
          </cell>
          <cell r="K4152">
            <v>96.303558636579652</v>
          </cell>
        </row>
        <row r="4153">
          <cell r="A4153" t="str">
            <v>CPI 1233</v>
          </cell>
          <cell r="B4153" t="str">
            <v>CPI</v>
          </cell>
          <cell r="C4153" t="str">
            <v>1233</v>
          </cell>
          <cell r="D4153" t="str">
            <v>OTHER PERSONAL EFFECTS * * * *</v>
          </cell>
          <cell r="E4153">
            <v>100</v>
          </cell>
          <cell r="F4153">
            <v>97.813000000000002</v>
          </cell>
          <cell r="G4153">
            <v>95.592500000000001</v>
          </cell>
          <cell r="H4153">
            <v>91.098500000000001</v>
          </cell>
          <cell r="I4153">
            <v>90.208500000000001</v>
          </cell>
          <cell r="J4153">
            <v>89.932000000000002</v>
          </cell>
          <cell r="K4153">
            <v>89.616834136404137</v>
          </cell>
        </row>
        <row r="4154">
          <cell r="A4154" t="str">
            <v xml:space="preserve"> </v>
          </cell>
        </row>
        <row r="4155">
          <cell r="A4155" t="str">
            <v>CPI 123</v>
          </cell>
          <cell r="B4155" t="str">
            <v>CPI</v>
          </cell>
          <cell r="C4155" t="str">
            <v>123</v>
          </cell>
          <cell r="D4155" t="str">
            <v>PERSONAL EFFECTS NEC * * * * *</v>
          </cell>
          <cell r="E4155">
            <v>100</v>
          </cell>
          <cell r="F4155">
            <v>97.158000000000001</v>
          </cell>
          <cell r="G4155">
            <v>98.540833333333325</v>
          </cell>
          <cell r="H4155">
            <v>102.16183333333335</v>
          </cell>
          <cell r="I4155">
            <v>107.09383333333332</v>
          </cell>
          <cell r="J4155">
            <v>111.07966666666667</v>
          </cell>
          <cell r="K4155">
            <v>127.96868794518855</v>
          </cell>
        </row>
        <row r="4156">
          <cell r="A4156" t="str">
            <v xml:space="preserve"> </v>
          </cell>
        </row>
        <row r="4157">
          <cell r="A4157" t="str">
            <v>CPI 1252</v>
          </cell>
          <cell r="B4157" t="str">
            <v>CPI</v>
          </cell>
          <cell r="C4157" t="str">
            <v>1252</v>
          </cell>
          <cell r="D4157" t="str">
            <v>INSURANCE FOR DWELLING * * * *</v>
          </cell>
          <cell r="E4157">
            <v>100</v>
          </cell>
          <cell r="F4157">
            <v>95.663157894736841</v>
          </cell>
          <cell r="G4157">
            <v>95.827368421052626</v>
          </cell>
          <cell r="H4157">
            <v>95.827368421052626</v>
          </cell>
          <cell r="I4157">
            <v>95.714210526315796</v>
          </cell>
          <cell r="J4157">
            <v>95.397368421052633</v>
          </cell>
          <cell r="K4157">
            <v>95.397368421052633</v>
          </cell>
        </row>
        <row r="4158">
          <cell r="A4158" t="str">
            <v>CPI 1253</v>
          </cell>
          <cell r="B4158" t="str">
            <v>CPI</v>
          </cell>
          <cell r="C4158" t="str">
            <v>1253</v>
          </cell>
          <cell r="D4158" t="str">
            <v>INSURANCE ACCIDENT AND HEALTH*</v>
          </cell>
          <cell r="E4158">
            <v>100</v>
          </cell>
          <cell r="F4158">
            <v>99.631218774582663</v>
          </cell>
          <cell r="G4158">
            <v>99.642843651374179</v>
          </cell>
          <cell r="H4158">
            <v>100.3228085682037</v>
          </cell>
          <cell r="I4158">
            <v>99.873804522148831</v>
          </cell>
          <cell r="J4158">
            <v>99.363312430529078</v>
          </cell>
          <cell r="K4158">
            <v>99.370426538503864</v>
          </cell>
        </row>
        <row r="4159">
          <cell r="A4159" t="str">
            <v>CPI 1254</v>
          </cell>
          <cell r="B4159" t="str">
            <v>CPI</v>
          </cell>
          <cell r="C4159" t="str">
            <v>1254</v>
          </cell>
          <cell r="D4159" t="str">
            <v>INSURANCE FOR MOTOR VEHICLES *</v>
          </cell>
          <cell r="E4159">
            <v>100</v>
          </cell>
          <cell r="F4159">
            <v>103.96238532110092</v>
          </cell>
          <cell r="G4159">
            <v>104.48522935779815</v>
          </cell>
          <cell r="H4159">
            <v>104.96018348623855</v>
          </cell>
          <cell r="I4159">
            <v>106.88862385321102</v>
          </cell>
          <cell r="J4159">
            <v>106.87899082568808</v>
          </cell>
          <cell r="K4159">
            <v>106.88105359021101</v>
          </cell>
        </row>
        <row r="4160">
          <cell r="A4160" t="str">
            <v xml:space="preserve"> </v>
          </cell>
        </row>
        <row r="4161">
          <cell r="A4161" t="str">
            <v>CPI 125</v>
          </cell>
          <cell r="B4161" t="str">
            <v>CPI</v>
          </cell>
          <cell r="C4161" t="str">
            <v>125</v>
          </cell>
          <cell r="D4161" t="str">
            <v>INSURANCE  * * * * * * * * * *</v>
          </cell>
          <cell r="E4161">
            <v>100</v>
          </cell>
          <cell r="F4161">
            <v>102.15799582460446</v>
          </cell>
          <cell r="G4161">
            <v>102.54300933687803</v>
          </cell>
          <cell r="H4161">
            <v>102.99835317501852</v>
          </cell>
          <cell r="I4161">
            <v>104.24057535759437</v>
          </cell>
          <cell r="J4161">
            <v>104.10124879290029</v>
          </cell>
          <cell r="K4161">
            <v>104.10298734808165</v>
          </cell>
        </row>
        <row r="4162">
          <cell r="A4162" t="str">
            <v xml:space="preserve"> </v>
          </cell>
        </row>
        <row r="4163">
          <cell r="A4163" t="str">
            <v>CPI 1261</v>
          </cell>
          <cell r="B4163" t="str">
            <v>CPI</v>
          </cell>
          <cell r="C4163" t="str">
            <v>1261</v>
          </cell>
          <cell r="D4163" t="str">
            <v>FINANCIAL SERVICES * * * * * *</v>
          </cell>
          <cell r="E4163">
            <v>100</v>
          </cell>
          <cell r="F4163">
            <v>97.48024502826857</v>
          </cell>
          <cell r="G4163">
            <v>96.890922847902544</v>
          </cell>
          <cell r="H4163">
            <v>96.893476395899626</v>
          </cell>
          <cell r="I4163">
            <v>96.894456255667592</v>
          </cell>
          <cell r="J4163">
            <v>96.894417869192466</v>
          </cell>
          <cell r="K4163">
            <v>96.894417869192466</v>
          </cell>
        </row>
        <row r="4164">
          <cell r="A4164" t="str">
            <v xml:space="preserve"> </v>
          </cell>
        </row>
        <row r="4165">
          <cell r="A4165" t="str">
            <v>CPI 126</v>
          </cell>
          <cell r="B4165" t="str">
            <v>CPI</v>
          </cell>
          <cell r="C4165" t="str">
            <v>126</v>
          </cell>
          <cell r="D4165" t="str">
            <v>FINANCIAL SERVICES * * * * * *</v>
          </cell>
          <cell r="E4165">
            <v>100</v>
          </cell>
          <cell r="F4165">
            <v>97.48024502826857</v>
          </cell>
          <cell r="G4165">
            <v>96.890922847902544</v>
          </cell>
          <cell r="H4165">
            <v>96.893476395899626</v>
          </cell>
          <cell r="I4165">
            <v>96.894456255667592</v>
          </cell>
          <cell r="J4165">
            <v>96.894417869192466</v>
          </cell>
          <cell r="K4165">
            <v>96.894417869192466</v>
          </cell>
        </row>
        <row r="4166">
          <cell r="A4166" t="str">
            <v xml:space="preserve"> </v>
          </cell>
        </row>
        <row r="4167">
          <cell r="A4167" t="str">
            <v>CPI 1270</v>
          </cell>
          <cell r="B4167" t="str">
            <v>CPI</v>
          </cell>
          <cell r="C4167" t="str">
            <v>1270</v>
          </cell>
          <cell r="D4167" t="str">
            <v>OTHER SERVICES * * * * * * * *</v>
          </cell>
          <cell r="E4167">
            <v>100</v>
          </cell>
          <cell r="F4167">
            <v>99.568857142857141</v>
          </cell>
          <cell r="G4167">
            <v>100.41114285714286</v>
          </cell>
          <cell r="H4167">
            <v>101.91371428571429</v>
          </cell>
          <cell r="I4167">
            <v>102.64742857142858</v>
          </cell>
          <cell r="J4167">
            <v>103.32942857142856</v>
          </cell>
          <cell r="K4167">
            <v>103.55960934976831</v>
          </cell>
        </row>
        <row r="4168">
          <cell r="A4168" t="str">
            <v xml:space="preserve"> </v>
          </cell>
        </row>
        <row r="4169">
          <cell r="A4169" t="str">
            <v>CPI 127</v>
          </cell>
          <cell r="B4169" t="str">
            <v>CPI</v>
          </cell>
          <cell r="C4169" t="str">
            <v>127</v>
          </cell>
          <cell r="D4169" t="str">
            <v>OTHER SERVICES NEC * * * * * *</v>
          </cell>
          <cell r="E4169">
            <v>100</v>
          </cell>
          <cell r="F4169">
            <v>99.568857142857141</v>
          </cell>
          <cell r="G4169">
            <v>100.41114285714286</v>
          </cell>
          <cell r="H4169">
            <v>101.91371428571429</v>
          </cell>
          <cell r="I4169">
            <v>102.64742857142858</v>
          </cell>
          <cell r="J4169">
            <v>103.32942857142856</v>
          </cell>
          <cell r="K4169">
            <v>103.55960934976831</v>
          </cell>
        </row>
        <row r="4170">
          <cell r="A4170" t="str">
            <v xml:space="preserve"> </v>
          </cell>
        </row>
        <row r="4171">
          <cell r="A4171" t="str">
            <v>CPI 12</v>
          </cell>
          <cell r="B4171" t="str">
            <v>CPI</v>
          </cell>
          <cell r="C4171" t="str">
            <v>12</v>
          </cell>
          <cell r="D4171" t="str">
            <v>MISS. GOODS AND SERVICES   * *</v>
          </cell>
          <cell r="E4171">
            <v>100</v>
          </cell>
          <cell r="F4171">
            <v>100.42</v>
          </cell>
          <cell r="G4171">
            <v>100.2</v>
          </cell>
          <cell r="H4171">
            <v>100.54</v>
          </cell>
          <cell r="I4171">
            <v>101.22</v>
          </cell>
          <cell r="J4171">
            <v>102.05</v>
          </cell>
          <cell r="K4171">
            <v>103.51778985464856</v>
          </cell>
        </row>
        <row r="4173">
          <cell r="A4173" t="str">
            <v>CPI TOTAL</v>
          </cell>
          <cell r="D4173" t="str">
            <v>***** ALL ITEMS *****</v>
          </cell>
          <cell r="E4173">
            <v>100</v>
          </cell>
          <cell r="F4173">
            <v>100.58</v>
          </cell>
          <cell r="G4173">
            <v>101.43</v>
          </cell>
          <cell r="H4173">
            <v>102.19</v>
          </cell>
          <cell r="I4173">
            <v>103.26</v>
          </cell>
          <cell r="J4173">
            <v>106.27</v>
          </cell>
          <cell r="K4173">
            <v>110.19434041411014</v>
          </cell>
        </row>
        <row r="4174">
          <cell r="A4174" t="str">
            <v>cpi001</v>
          </cell>
          <cell r="D4174" t="str">
            <v>FOOD AWAY FROM HOME  * * * * *</v>
          </cell>
          <cell r="E4174">
            <v>100</v>
          </cell>
          <cell r="F4174">
            <v>101.35</v>
          </cell>
          <cell r="G4174">
            <v>103.27500000000001</v>
          </cell>
          <cell r="H4174">
            <v>104</v>
          </cell>
          <cell r="I4174">
            <v>106.15</v>
          </cell>
          <cell r="J4174">
            <v>109.45</v>
          </cell>
          <cell r="K4174">
            <v>113.55149999999999</v>
          </cell>
        </row>
        <row r="4175">
          <cell r="A4175" t="str">
            <v>cpi00</v>
          </cell>
          <cell r="D4175" t="str">
            <v>FOOD AWAY FROM HOME  * * * * *</v>
          </cell>
          <cell r="E4175">
            <v>100</v>
          </cell>
          <cell r="F4175">
            <v>101.35</v>
          </cell>
          <cell r="G4175">
            <v>103.27500000000001</v>
          </cell>
          <cell r="H4175">
            <v>104</v>
          </cell>
          <cell r="I4175">
            <v>106.15</v>
          </cell>
          <cell r="J4175">
            <v>109.45</v>
          </cell>
          <cell r="K4175">
            <v>113.55149999999999</v>
          </cell>
        </row>
        <row r="4176">
          <cell r="A4176" t="str">
            <v>cpi011</v>
          </cell>
          <cell r="D4176" t="str">
            <v>RICE * * * * * * * * * * * * *</v>
          </cell>
          <cell r="E4176">
            <v>100</v>
          </cell>
          <cell r="F4176">
            <v>100.05</v>
          </cell>
          <cell r="G4176">
            <v>99.95</v>
          </cell>
          <cell r="H4176">
            <v>99.875</v>
          </cell>
          <cell r="I4176">
            <v>100.1</v>
          </cell>
          <cell r="J4176">
            <v>100.8</v>
          </cell>
          <cell r="K4176">
            <v>102.00959999999999</v>
          </cell>
        </row>
        <row r="4177">
          <cell r="A4177" t="str">
            <v>cpi012</v>
          </cell>
          <cell r="D4177" t="str">
            <v>OTHER FLOUR &amp; CEREALS  * * * *</v>
          </cell>
          <cell r="E4177">
            <v>100</v>
          </cell>
          <cell r="F4177">
            <v>100.27500000000001</v>
          </cell>
          <cell r="G4177">
            <v>100.05</v>
          </cell>
          <cell r="H4177">
            <v>101.6</v>
          </cell>
          <cell r="I4177">
            <v>103.55</v>
          </cell>
          <cell r="J4177">
            <v>106.675</v>
          </cell>
          <cell r="K4177">
            <v>108.72730000000001</v>
          </cell>
        </row>
        <row r="4178">
          <cell r="A4178" t="str">
            <v>cpi013</v>
          </cell>
          <cell r="D4178" t="str">
            <v>BISCUITS ETC * * * * * * * * *</v>
          </cell>
          <cell r="E4178">
            <v>100</v>
          </cell>
          <cell r="F4178">
            <v>99.625</v>
          </cell>
          <cell r="G4178">
            <v>99.7</v>
          </cell>
          <cell r="H4178">
            <v>100.25</v>
          </cell>
          <cell r="I4178">
            <v>102.15</v>
          </cell>
          <cell r="J4178">
            <v>103.55</v>
          </cell>
          <cell r="K4178">
            <v>107.744</v>
          </cell>
        </row>
        <row r="4179">
          <cell r="A4179" t="str">
            <v>cpi014</v>
          </cell>
          <cell r="D4179" t="str">
            <v>BREAD &amp; BAKERY PRODUCTS  * * *</v>
          </cell>
          <cell r="E4179">
            <v>100</v>
          </cell>
          <cell r="F4179">
            <v>100.8</v>
          </cell>
          <cell r="G4179">
            <v>101.325</v>
          </cell>
          <cell r="H4179">
            <v>101.925</v>
          </cell>
          <cell r="I4179">
            <v>102.9</v>
          </cell>
          <cell r="J4179">
            <v>105.02500000000001</v>
          </cell>
          <cell r="K4179">
            <v>107.205</v>
          </cell>
        </row>
        <row r="4180">
          <cell r="A4180" t="str">
            <v>cpi015</v>
          </cell>
          <cell r="D4180" t="str">
            <v>OTHERS * * * * * * * * * * * *</v>
          </cell>
          <cell r="E4180">
            <v>100</v>
          </cell>
          <cell r="F4180">
            <v>99.85</v>
          </cell>
          <cell r="G4180">
            <v>99.724999999999994</v>
          </cell>
          <cell r="H4180">
            <v>100.4</v>
          </cell>
          <cell r="I4180">
            <v>101.2</v>
          </cell>
          <cell r="J4180">
            <v>103.625</v>
          </cell>
          <cell r="K4180">
            <v>105.98279999999998</v>
          </cell>
        </row>
        <row r="4181">
          <cell r="A4181" t="str">
            <v>cpi01</v>
          </cell>
          <cell r="D4181" t="str">
            <v>RICE BREAD &amp; OTHER CEREALS * *</v>
          </cell>
          <cell r="E4181">
            <v>100</v>
          </cell>
          <cell r="F4181">
            <v>100.22499999999999</v>
          </cell>
          <cell r="G4181">
            <v>100.3</v>
          </cell>
          <cell r="H4181">
            <v>100.675</v>
          </cell>
          <cell r="I4181">
            <v>101.425</v>
          </cell>
          <cell r="J4181">
            <v>102.925</v>
          </cell>
          <cell r="K4181">
            <v>104.7522</v>
          </cell>
        </row>
        <row r="4182">
          <cell r="A4182" t="str">
            <v>cpi021</v>
          </cell>
          <cell r="D4182" t="str">
            <v>FRESH &amp; FROZEN MEAT  * * * * *</v>
          </cell>
          <cell r="E4182">
            <v>100</v>
          </cell>
          <cell r="F4182">
            <v>99.974999999999994</v>
          </cell>
          <cell r="G4182">
            <v>98.625</v>
          </cell>
          <cell r="H4182">
            <v>101.125</v>
          </cell>
          <cell r="I4182">
            <v>105.575</v>
          </cell>
          <cell r="J4182">
            <v>115.125</v>
          </cell>
          <cell r="K4182">
            <v>114.52449999999999</v>
          </cell>
        </row>
        <row r="4183">
          <cell r="A4183" t="str">
            <v>cpi022</v>
          </cell>
          <cell r="D4183" t="str">
            <v>PROCESSED MEAT * * * * * * * *</v>
          </cell>
          <cell r="E4183">
            <v>100</v>
          </cell>
          <cell r="F4183">
            <v>100.27500000000001</v>
          </cell>
          <cell r="G4183">
            <v>100.5</v>
          </cell>
          <cell r="H4183">
            <v>100.4</v>
          </cell>
          <cell r="I4183">
            <v>101.925</v>
          </cell>
          <cell r="J4183">
            <v>104.375</v>
          </cell>
          <cell r="K4183">
            <v>106.90560000000001</v>
          </cell>
        </row>
        <row r="4184">
          <cell r="A4184" t="str">
            <v>cpi02</v>
          </cell>
          <cell r="D4184" t="str">
            <v>MEAT * * * * * * * * * * * * *</v>
          </cell>
          <cell r="E4184">
            <v>100</v>
          </cell>
          <cell r="F4184">
            <v>100</v>
          </cell>
          <cell r="G4184">
            <v>98.7</v>
          </cell>
          <cell r="H4184">
            <v>101.05</v>
          </cell>
          <cell r="I4184">
            <v>105.375</v>
          </cell>
          <cell r="J4184">
            <v>114.52500000000001</v>
          </cell>
          <cell r="K4184">
            <v>114.15649999999999</v>
          </cell>
        </row>
        <row r="4185">
          <cell r="A4185" t="str">
            <v>cpi031</v>
          </cell>
          <cell r="D4185" t="str">
            <v>SHELLFISH FRESH  * * * * * * *</v>
          </cell>
          <cell r="E4185">
            <v>100</v>
          </cell>
          <cell r="F4185">
            <v>107.625</v>
          </cell>
          <cell r="G4185">
            <v>108.4</v>
          </cell>
          <cell r="H4185">
            <v>110.75</v>
          </cell>
          <cell r="I4185">
            <v>112.425</v>
          </cell>
          <cell r="J4185">
            <v>117.5</v>
          </cell>
          <cell r="K4185">
            <v>129.25</v>
          </cell>
        </row>
        <row r="4186">
          <cell r="A4186" t="str">
            <v>cpi032</v>
          </cell>
          <cell r="D4186" t="str">
            <v>OTHER FRESH FISH * * * * * * *</v>
          </cell>
          <cell r="E4186">
            <v>100</v>
          </cell>
          <cell r="F4186">
            <v>103.05</v>
          </cell>
          <cell r="G4186">
            <v>104.175</v>
          </cell>
          <cell r="H4186">
            <v>105.47499999999999</v>
          </cell>
          <cell r="I4186">
            <v>110.075</v>
          </cell>
          <cell r="J4186">
            <v>115.2</v>
          </cell>
          <cell r="K4186">
            <v>125.4528</v>
          </cell>
        </row>
        <row r="4187">
          <cell r="A4187" t="str">
            <v>cpi033</v>
          </cell>
          <cell r="D4187" t="str">
            <v>PROCESSED FISH * * * * * * * *</v>
          </cell>
          <cell r="E4187">
            <v>100</v>
          </cell>
          <cell r="F4187">
            <v>100.27500000000001</v>
          </cell>
          <cell r="G4187">
            <v>100.95</v>
          </cell>
          <cell r="H4187">
            <v>101.4</v>
          </cell>
          <cell r="I4187">
            <v>102.77500000000001</v>
          </cell>
          <cell r="J4187">
            <v>106.125</v>
          </cell>
          <cell r="K4187">
            <v>109.70739999999999</v>
          </cell>
        </row>
        <row r="4188">
          <cell r="A4188" t="str">
            <v>cpi03</v>
          </cell>
          <cell r="D4188" t="str">
            <v>FISH * * * * * * * * * * * * *</v>
          </cell>
          <cell r="E4188">
            <v>100</v>
          </cell>
          <cell r="F4188">
            <v>103.52500000000001</v>
          </cell>
          <cell r="G4188">
            <v>104.5</v>
          </cell>
          <cell r="H4188">
            <v>105.875</v>
          </cell>
          <cell r="I4188">
            <v>109.425</v>
          </cell>
          <cell r="J4188">
            <v>114.25</v>
          </cell>
          <cell r="K4188">
            <v>123.78689999999999</v>
          </cell>
        </row>
        <row r="4189">
          <cell r="A4189" t="str">
            <v>cpi041</v>
          </cell>
          <cell r="D4189" t="str">
            <v>FRESH MILK &amp; CREAM * * * * * *</v>
          </cell>
          <cell r="E4189">
            <v>100</v>
          </cell>
          <cell r="F4189">
            <v>103.425</v>
          </cell>
          <cell r="G4189">
            <v>106.2</v>
          </cell>
          <cell r="H4189">
            <v>107.575</v>
          </cell>
          <cell r="I4189">
            <v>111.4</v>
          </cell>
          <cell r="J4189">
            <v>113.85</v>
          </cell>
          <cell r="K4189">
            <v>118.456</v>
          </cell>
        </row>
        <row r="4190">
          <cell r="A4190" t="str">
            <v>cpi042</v>
          </cell>
          <cell r="D4190" t="str">
            <v>CONDENSED MILK ETC * * * * * *</v>
          </cell>
          <cell r="E4190">
            <v>100</v>
          </cell>
          <cell r="F4190">
            <v>100.425</v>
          </cell>
          <cell r="G4190">
            <v>100.95</v>
          </cell>
          <cell r="H4190">
            <v>100.95</v>
          </cell>
          <cell r="I4190">
            <v>101.45</v>
          </cell>
          <cell r="J4190">
            <v>102.675</v>
          </cell>
          <cell r="K4190">
            <v>105.67830000000002</v>
          </cell>
        </row>
        <row r="4191">
          <cell r="A4191" t="str">
            <v>cpi043</v>
          </cell>
          <cell r="D4191" t="str">
            <v>MILK POWDER CHEESE &amp; OTH * * *</v>
          </cell>
          <cell r="E4191">
            <v>100</v>
          </cell>
          <cell r="F4191">
            <v>100.85</v>
          </cell>
          <cell r="G4191">
            <v>102.27500000000001</v>
          </cell>
          <cell r="H4191">
            <v>102.95</v>
          </cell>
          <cell r="I4191">
            <v>104.4</v>
          </cell>
          <cell r="J4191">
            <v>107.97499999999999</v>
          </cell>
          <cell r="K4191">
            <v>110.592</v>
          </cell>
        </row>
        <row r="4192">
          <cell r="A4192" t="str">
            <v>cpi044</v>
          </cell>
          <cell r="D4192" t="str">
            <v>EGGS * * * * * * * * * * * * *</v>
          </cell>
          <cell r="E4192">
            <v>100</v>
          </cell>
          <cell r="F4192">
            <v>96.05</v>
          </cell>
          <cell r="G4192">
            <v>96.424999999999997</v>
          </cell>
          <cell r="H4192">
            <v>104.47499999999999</v>
          </cell>
          <cell r="I4192">
            <v>112.02500000000001</v>
          </cell>
          <cell r="J4192">
            <v>123.8</v>
          </cell>
          <cell r="K4192">
            <v>117.73379999999999</v>
          </cell>
        </row>
        <row r="4193">
          <cell r="A4193" t="str">
            <v>cpi04</v>
          </cell>
          <cell r="D4193" t="str">
            <v>MILK &amp; EGGS  * * * * * * * * *</v>
          </cell>
          <cell r="E4193">
            <v>100</v>
          </cell>
          <cell r="F4193">
            <v>99.75</v>
          </cell>
          <cell r="G4193">
            <v>100.8</v>
          </cell>
          <cell r="H4193">
            <v>103.02500000000001</v>
          </cell>
          <cell r="I4193">
            <v>105.675</v>
          </cell>
          <cell r="J4193">
            <v>110.55</v>
          </cell>
          <cell r="K4193">
            <v>111.3742</v>
          </cell>
        </row>
        <row r="4194">
          <cell r="A4194" t="str">
            <v>cpi051</v>
          </cell>
          <cell r="D4194" t="str">
            <v>BUTTER * * * * * * * * * * * *</v>
          </cell>
          <cell r="E4194">
            <v>100</v>
          </cell>
          <cell r="F4194">
            <v>99.55</v>
          </cell>
          <cell r="G4194">
            <v>99.275000000000006</v>
          </cell>
          <cell r="H4194">
            <v>99.4</v>
          </cell>
          <cell r="I4194">
            <v>100.75</v>
          </cell>
          <cell r="J4194">
            <v>104.175</v>
          </cell>
          <cell r="K4194">
            <v>107.4302</v>
          </cell>
        </row>
        <row r="4195">
          <cell r="A4195" t="str">
            <v>cpi052</v>
          </cell>
          <cell r="D4195" t="str">
            <v>OILS * * * * * * * * * * * * *</v>
          </cell>
          <cell r="E4195">
            <v>100</v>
          </cell>
          <cell r="F4195">
            <v>92.75</v>
          </cell>
          <cell r="G4195">
            <v>94.85</v>
          </cell>
          <cell r="H4195">
            <v>99.325000000000003</v>
          </cell>
          <cell r="I4195">
            <v>101.47499999999999</v>
          </cell>
          <cell r="J4195">
            <v>101.25</v>
          </cell>
          <cell r="K4195">
            <v>100.9961</v>
          </cell>
        </row>
        <row r="4196">
          <cell r="A4196" t="str">
            <v>cpi053</v>
          </cell>
          <cell r="D4196" t="str">
            <v>LARD MAGARINE ETC  * * * * * *</v>
          </cell>
          <cell r="E4196">
            <v>100</v>
          </cell>
          <cell r="F4196">
            <v>99.325000000000003</v>
          </cell>
          <cell r="G4196">
            <v>98.125</v>
          </cell>
          <cell r="H4196">
            <v>101.575</v>
          </cell>
          <cell r="I4196">
            <v>104.925</v>
          </cell>
          <cell r="J4196">
            <v>106.05</v>
          </cell>
          <cell r="K4196">
            <v>107.06</v>
          </cell>
        </row>
        <row r="4197">
          <cell r="A4197" t="str">
            <v>cpi05</v>
          </cell>
          <cell r="D4197" t="str">
            <v>OILS &amp; FATS  * * * * * * * * *</v>
          </cell>
          <cell r="E4197">
            <v>100</v>
          </cell>
          <cell r="F4197">
            <v>93.65</v>
          </cell>
          <cell r="G4197">
            <v>95.325000000000003</v>
          </cell>
          <cell r="H4197">
            <v>99.525000000000006</v>
          </cell>
          <cell r="I4197">
            <v>101.77500000000001</v>
          </cell>
          <cell r="J4197">
            <v>101.85</v>
          </cell>
          <cell r="K4197">
            <v>101.8</v>
          </cell>
        </row>
        <row r="4198">
          <cell r="A4198" t="str">
            <v>cpi061</v>
          </cell>
          <cell r="D4198" t="str">
            <v>FRESH FRUITS * * * * * * * * *</v>
          </cell>
          <cell r="E4198">
            <v>100</v>
          </cell>
          <cell r="F4198">
            <v>97.525000000000006</v>
          </cell>
          <cell r="G4198">
            <v>95.25</v>
          </cell>
          <cell r="H4198">
            <v>94.85</v>
          </cell>
          <cell r="I4198">
            <v>94.625</v>
          </cell>
          <cell r="J4198">
            <v>96.1</v>
          </cell>
          <cell r="K4198">
            <v>97.733700000000013</v>
          </cell>
        </row>
        <row r="4199">
          <cell r="A4199" t="str">
            <v>cpi062</v>
          </cell>
          <cell r="D4199" t="str">
            <v>NUTS * * * * * * * * * * * * *</v>
          </cell>
          <cell r="E4199">
            <v>100</v>
          </cell>
          <cell r="F4199">
            <v>96.2</v>
          </cell>
          <cell r="G4199">
            <v>99.3</v>
          </cell>
          <cell r="H4199">
            <v>99.525000000000006</v>
          </cell>
          <cell r="I4199">
            <v>101.075</v>
          </cell>
          <cell r="J4199">
            <v>102.875</v>
          </cell>
          <cell r="K4199">
            <v>104.03189999999999</v>
          </cell>
        </row>
        <row r="4200">
          <cell r="A4200" t="str">
            <v>cpi063</v>
          </cell>
          <cell r="D4200" t="str">
            <v>PRESERVED FRUITS * * * * * * *</v>
          </cell>
          <cell r="E4200">
            <v>100</v>
          </cell>
          <cell r="F4200">
            <v>99.15</v>
          </cell>
          <cell r="G4200">
            <v>99.174999999999997</v>
          </cell>
          <cell r="H4200">
            <v>99.35</v>
          </cell>
          <cell r="I4200">
            <v>99.424999999999997</v>
          </cell>
          <cell r="J4200">
            <v>99.674999999999997</v>
          </cell>
          <cell r="K4200">
            <v>104.1865</v>
          </cell>
        </row>
        <row r="4201">
          <cell r="A4201" t="str">
            <v>cpi064</v>
          </cell>
          <cell r="D4201" t="str">
            <v>FRESH VEGETABLES * * * * * * *</v>
          </cell>
          <cell r="E4201">
            <v>100</v>
          </cell>
          <cell r="F4201">
            <v>100.15</v>
          </cell>
          <cell r="G4201">
            <v>101.325</v>
          </cell>
          <cell r="H4201">
            <v>105.97499999999999</v>
          </cell>
          <cell r="I4201">
            <v>108.375</v>
          </cell>
          <cell r="J4201">
            <v>115.175</v>
          </cell>
          <cell r="K4201">
            <v>121.88160000000001</v>
          </cell>
        </row>
        <row r="4202">
          <cell r="A4202" t="str">
            <v>cpi065</v>
          </cell>
          <cell r="D4202" t="str">
            <v>PRESERVED VEGETABLES * * * * *</v>
          </cell>
          <cell r="E4202">
            <v>100</v>
          </cell>
          <cell r="F4202">
            <v>99.3</v>
          </cell>
          <cell r="G4202">
            <v>99.875</v>
          </cell>
          <cell r="H4202">
            <v>100.85</v>
          </cell>
          <cell r="I4202">
            <v>105.5</v>
          </cell>
          <cell r="J4202">
            <v>108.45</v>
          </cell>
          <cell r="K4202">
            <v>112.84</v>
          </cell>
        </row>
        <row r="4203">
          <cell r="A4203" t="str">
            <v>cpi066</v>
          </cell>
          <cell r="D4203" t="str">
            <v>POTATOES AND OTHER TUBERS  * *</v>
          </cell>
          <cell r="E4203">
            <v>100</v>
          </cell>
          <cell r="F4203">
            <v>99.95</v>
          </cell>
          <cell r="G4203">
            <v>101.8</v>
          </cell>
          <cell r="H4203">
            <v>101.52500000000001</v>
          </cell>
          <cell r="I4203">
            <v>103.05</v>
          </cell>
          <cell r="J4203">
            <v>109.22499999999999</v>
          </cell>
          <cell r="K4203">
            <v>113.02199999999999</v>
          </cell>
        </row>
        <row r="4204">
          <cell r="A4204" t="str">
            <v>cpi06</v>
          </cell>
          <cell r="D4204" t="str">
            <v>FRUITS &amp; VEGETABLES  * * * * *</v>
          </cell>
          <cell r="E4204">
            <v>100</v>
          </cell>
          <cell r="F4204">
            <v>99.025000000000006</v>
          </cell>
          <cell r="G4204">
            <v>99.25</v>
          </cell>
          <cell r="H4204">
            <v>101.675</v>
          </cell>
          <cell r="I4204">
            <v>103.175</v>
          </cell>
          <cell r="J4204">
            <v>107.77500000000001</v>
          </cell>
          <cell r="K4204">
            <v>111.8964</v>
          </cell>
        </row>
        <row r="4205">
          <cell r="A4205" t="str">
            <v>cpi071</v>
          </cell>
          <cell r="D4205" t="str">
            <v>SUGAR  * * * * * * * * * * * *</v>
          </cell>
          <cell r="E4205">
            <v>100</v>
          </cell>
          <cell r="F4205">
            <v>99.924999999999997</v>
          </cell>
          <cell r="G4205">
            <v>97.974999999999994</v>
          </cell>
          <cell r="H4205">
            <v>98.25</v>
          </cell>
          <cell r="I4205">
            <v>98.375</v>
          </cell>
          <cell r="J4205">
            <v>98.724999999999994</v>
          </cell>
          <cell r="K4205">
            <v>99.686999999999998</v>
          </cell>
        </row>
        <row r="4206">
          <cell r="A4206" t="str">
            <v>cpi07</v>
          </cell>
          <cell r="D4206" t="str">
            <v>SUGAR  * * * * * * * * * * * *</v>
          </cell>
          <cell r="E4206">
            <v>100</v>
          </cell>
          <cell r="F4206">
            <v>99.924999999999997</v>
          </cell>
          <cell r="G4206">
            <v>97.974999999999994</v>
          </cell>
          <cell r="H4206">
            <v>98.25</v>
          </cell>
          <cell r="I4206">
            <v>98.375</v>
          </cell>
          <cell r="J4206">
            <v>98.724999999999994</v>
          </cell>
          <cell r="K4206">
            <v>99.785699999999991</v>
          </cell>
        </row>
        <row r="4207">
          <cell r="A4207" t="str">
            <v>cpi081</v>
          </cell>
          <cell r="D4207" t="str">
            <v>COFFEE * * * * * * * * * * * *</v>
          </cell>
          <cell r="E4207">
            <v>100</v>
          </cell>
          <cell r="F4207">
            <v>99.674999999999997</v>
          </cell>
          <cell r="G4207">
            <v>99.6</v>
          </cell>
          <cell r="H4207">
            <v>99.825000000000003</v>
          </cell>
          <cell r="I4207">
            <v>100.625</v>
          </cell>
          <cell r="J4207">
            <v>100.9</v>
          </cell>
          <cell r="K4207">
            <v>101.20269999999999</v>
          </cell>
        </row>
        <row r="4208">
          <cell r="A4208" t="str">
            <v>cpi082</v>
          </cell>
          <cell r="D4208" t="str">
            <v>TEA COCOA ETC  * * * * * * * *</v>
          </cell>
          <cell r="E4208">
            <v>100</v>
          </cell>
          <cell r="F4208">
            <v>100.3</v>
          </cell>
          <cell r="G4208">
            <v>100.97499999999999</v>
          </cell>
          <cell r="H4208">
            <v>103.27500000000001</v>
          </cell>
          <cell r="I4208">
            <v>106.02500000000001</v>
          </cell>
          <cell r="J4208">
            <v>108.325</v>
          </cell>
          <cell r="K4208">
            <v>110.68259999999999</v>
          </cell>
        </row>
        <row r="4209">
          <cell r="A4209" t="str">
            <v>cpi08</v>
          </cell>
          <cell r="D4209" t="str">
            <v>COFFEE &amp; TEA * * * * * * * * *</v>
          </cell>
          <cell r="E4209">
            <v>100</v>
          </cell>
          <cell r="F4209">
            <v>100.075</v>
          </cell>
          <cell r="G4209">
            <v>100.5</v>
          </cell>
          <cell r="H4209">
            <v>102.125</v>
          </cell>
          <cell r="I4209">
            <v>104.175</v>
          </cell>
          <cell r="J4209">
            <v>105.85</v>
          </cell>
          <cell r="K4209">
            <v>107.916</v>
          </cell>
        </row>
        <row r="4210">
          <cell r="A4210" t="str">
            <v>cpi091</v>
          </cell>
          <cell r="D4210" t="str">
            <v>SPICES * * * * * * * * * * * *</v>
          </cell>
          <cell r="E4210">
            <v>100</v>
          </cell>
          <cell r="F4210">
            <v>96.7</v>
          </cell>
          <cell r="G4210">
            <v>95.9</v>
          </cell>
          <cell r="H4210">
            <v>95.6</v>
          </cell>
          <cell r="I4210">
            <v>99.075000000000003</v>
          </cell>
          <cell r="J4210">
            <v>99.575000000000003</v>
          </cell>
          <cell r="K4210">
            <v>101.29320000000001</v>
          </cell>
        </row>
        <row r="4211">
          <cell r="A4211" t="str">
            <v>cpi092</v>
          </cell>
          <cell r="D4211" t="str">
            <v>CHOCOLATE &amp; SUGAR CONFECTNRY *</v>
          </cell>
          <cell r="E4211">
            <v>100</v>
          </cell>
          <cell r="F4211">
            <v>101.5</v>
          </cell>
          <cell r="G4211">
            <v>102.9</v>
          </cell>
          <cell r="H4211">
            <v>103.9</v>
          </cell>
          <cell r="I4211">
            <v>104</v>
          </cell>
          <cell r="J4211">
            <v>104.6</v>
          </cell>
          <cell r="K4211">
            <v>105.75059999999998</v>
          </cell>
        </row>
        <row r="4212">
          <cell r="A4212" t="str">
            <v>cpi093</v>
          </cell>
          <cell r="D4212" t="str">
            <v>JAM MARMALADE HONEY ETC  * * *</v>
          </cell>
          <cell r="E4212">
            <v>100</v>
          </cell>
          <cell r="F4212">
            <v>103.425</v>
          </cell>
          <cell r="G4212">
            <v>106.1</v>
          </cell>
          <cell r="H4212">
            <v>108.175</v>
          </cell>
          <cell r="I4212">
            <v>110.125</v>
          </cell>
          <cell r="J4212">
            <v>111</v>
          </cell>
          <cell r="K4212">
            <v>112.88700000000001</v>
          </cell>
        </row>
        <row r="4213">
          <cell r="A4213" t="str">
            <v>cpi094</v>
          </cell>
          <cell r="D4213" t="str">
            <v>OTHERS * * * * * * * * * * * *</v>
          </cell>
          <cell r="E4213">
            <v>100</v>
          </cell>
          <cell r="F4213">
            <v>100.3</v>
          </cell>
          <cell r="G4213">
            <v>100.325</v>
          </cell>
          <cell r="H4213">
            <v>100.72499999999999</v>
          </cell>
          <cell r="I4213">
            <v>101.25</v>
          </cell>
          <cell r="J4213">
            <v>102.375</v>
          </cell>
          <cell r="K4213">
            <v>104.2432</v>
          </cell>
        </row>
        <row r="4214">
          <cell r="A4214" t="str">
            <v>cpi09</v>
          </cell>
          <cell r="D4214" t="str">
            <v>OTHER FOODS  * * * * * * * * *</v>
          </cell>
          <cell r="E4214">
            <v>100</v>
          </cell>
          <cell r="F4214">
            <v>99.8</v>
          </cell>
          <cell r="G4214">
            <v>100.125</v>
          </cell>
          <cell r="H4214">
            <v>100.575</v>
          </cell>
          <cell r="I4214">
            <v>101.9</v>
          </cell>
          <cell r="J4214">
            <v>102.72499999999999</v>
          </cell>
          <cell r="K4214">
            <v>104.54860000000001</v>
          </cell>
        </row>
        <row r="4215">
          <cell r="A4215" t="str">
            <v>cpi0</v>
          </cell>
          <cell r="D4215" t="str">
            <v>FOOD * * * * * * * * * * * * *</v>
          </cell>
          <cell r="E4215">
            <v>100</v>
          </cell>
          <cell r="F4215">
            <v>100.675</v>
          </cell>
          <cell r="G4215">
            <v>101.4</v>
          </cell>
          <cell r="H4215">
            <v>102.75</v>
          </cell>
          <cell r="I4215">
            <v>105</v>
          </cell>
          <cell r="J4215">
            <v>108.825</v>
          </cell>
          <cell r="K4215">
            <v>112.4992</v>
          </cell>
        </row>
        <row r="4216">
          <cell r="A4216" t="str">
            <v>cpi111</v>
          </cell>
          <cell r="D4216" t="str">
            <v>MINERAL WATER AND SOFT DRINKS*</v>
          </cell>
          <cell r="E4216">
            <v>100</v>
          </cell>
          <cell r="F4216">
            <v>101.6</v>
          </cell>
          <cell r="G4216">
            <v>102.1</v>
          </cell>
          <cell r="H4216">
            <v>102.52500000000001</v>
          </cell>
          <cell r="I4216">
            <v>103.5</v>
          </cell>
          <cell r="J4216">
            <v>106.3</v>
          </cell>
          <cell r="K4216">
            <v>109.0638</v>
          </cell>
        </row>
        <row r="4217">
          <cell r="A4217" t="str">
            <v>cpi11</v>
          </cell>
          <cell r="D4217" t="str">
            <v>NON-ALCOHOLIC BEVERAGES  * * *</v>
          </cell>
          <cell r="E4217">
            <v>100</v>
          </cell>
          <cell r="F4217">
            <v>101.6</v>
          </cell>
          <cell r="G4217">
            <v>102.1</v>
          </cell>
          <cell r="H4217">
            <v>102.52500000000001</v>
          </cell>
          <cell r="I4217">
            <v>103.5</v>
          </cell>
          <cell r="J4217">
            <v>106.3</v>
          </cell>
          <cell r="K4217">
            <v>0</v>
          </cell>
        </row>
        <row r="4218">
          <cell r="A4218" t="str">
            <v>cpi121</v>
          </cell>
          <cell r="D4218" t="str">
            <v>BEER * * * * * * * * * * * * *</v>
          </cell>
          <cell r="E4218">
            <v>100</v>
          </cell>
          <cell r="F4218">
            <v>103</v>
          </cell>
          <cell r="G4218">
            <v>102.425</v>
          </cell>
          <cell r="H4218">
            <v>102.325</v>
          </cell>
          <cell r="I4218">
            <v>106.8</v>
          </cell>
          <cell r="J4218">
            <v>116.125</v>
          </cell>
          <cell r="K4218">
            <v>120.2796</v>
          </cell>
        </row>
        <row r="4219">
          <cell r="A4219" t="str">
            <v>cpi122</v>
          </cell>
          <cell r="D4219" t="str">
            <v>WINES  * * * * * * * * * * * *</v>
          </cell>
          <cell r="E4219">
            <v>100</v>
          </cell>
          <cell r="F4219">
            <v>99.924999999999997</v>
          </cell>
          <cell r="G4219">
            <v>99.75</v>
          </cell>
          <cell r="H4219">
            <v>99.775000000000006</v>
          </cell>
          <cell r="I4219">
            <v>101.7</v>
          </cell>
          <cell r="J4219">
            <v>104.3</v>
          </cell>
          <cell r="K4219">
            <v>108.47199999999999</v>
          </cell>
        </row>
        <row r="4220">
          <cell r="A4220" t="str">
            <v>cpi123</v>
          </cell>
          <cell r="D4220" t="str">
            <v>SPIRITS  * * * * * * * * * * *</v>
          </cell>
          <cell r="E4220">
            <v>100</v>
          </cell>
          <cell r="F4220">
            <v>101.52500000000001</v>
          </cell>
          <cell r="G4220">
            <v>101.45</v>
          </cell>
          <cell r="H4220">
            <v>101.175</v>
          </cell>
          <cell r="I4220">
            <v>101.825</v>
          </cell>
          <cell r="J4220">
            <v>105.05</v>
          </cell>
          <cell r="K4220">
            <v>111.19499999999999</v>
          </cell>
        </row>
        <row r="4221">
          <cell r="A4221" t="str">
            <v>cpi12</v>
          </cell>
          <cell r="D4221" t="str">
            <v>ALCOHOLIC BEVERAGES  * * * * *</v>
          </cell>
          <cell r="E4221">
            <v>100</v>
          </cell>
          <cell r="F4221">
            <v>102.45</v>
          </cell>
          <cell r="G4221">
            <v>102</v>
          </cell>
          <cell r="H4221">
            <v>101.875</v>
          </cell>
          <cell r="I4221">
            <v>105.5</v>
          </cell>
          <cell r="J4221">
            <v>113.15</v>
          </cell>
          <cell r="K4221">
            <v>117.8412</v>
          </cell>
        </row>
        <row r="4222">
          <cell r="A4222" t="str">
            <v>cpi131</v>
          </cell>
          <cell r="D4222" t="str">
            <v>CIGARETTES CIGARS  * * * * * *</v>
          </cell>
          <cell r="E4222">
            <v>100</v>
          </cell>
          <cell r="F4222">
            <v>107.22499999999999</v>
          </cell>
          <cell r="G4222">
            <v>114.9</v>
          </cell>
          <cell r="H4222">
            <v>117.925</v>
          </cell>
          <cell r="I4222">
            <v>132.5</v>
          </cell>
          <cell r="J4222">
            <v>152.25</v>
          </cell>
          <cell r="K4222">
            <v>164.02710000000002</v>
          </cell>
        </row>
        <row r="4223">
          <cell r="A4223" t="str">
            <v>cpi132</v>
          </cell>
          <cell r="D4223" t="str">
            <v>TOBACCO ETC  * * * * * * * * *</v>
          </cell>
          <cell r="E4223">
            <v>100</v>
          </cell>
          <cell r="F4223">
            <v>100.1</v>
          </cell>
          <cell r="G4223">
            <v>102.75</v>
          </cell>
          <cell r="H4223">
            <v>103.575</v>
          </cell>
          <cell r="I4223">
            <v>105.15</v>
          </cell>
          <cell r="J4223">
            <v>107.5</v>
          </cell>
          <cell r="K4223">
            <v>111.2625</v>
          </cell>
        </row>
        <row r="4224">
          <cell r="A4224" t="str">
            <v>cpi13</v>
          </cell>
          <cell r="D4224" t="str">
            <v>TOBACCO  * * * * * * * * * * *</v>
          </cell>
          <cell r="E4224">
            <v>100</v>
          </cell>
          <cell r="F4224">
            <v>107.1</v>
          </cell>
          <cell r="G4224">
            <v>114.7</v>
          </cell>
          <cell r="H4224">
            <v>117.7</v>
          </cell>
          <cell r="I4224">
            <v>131.97499999999999</v>
          </cell>
          <cell r="J4224">
            <v>151.5</v>
          </cell>
          <cell r="K4224">
            <v>163.01399999999998</v>
          </cell>
        </row>
        <row r="4225">
          <cell r="A4225" t="str">
            <v>cpi1</v>
          </cell>
          <cell r="D4225" t="str">
            <v>BEVERAGES &amp; TOBACCO  * * * * *</v>
          </cell>
          <cell r="E4225">
            <v>100</v>
          </cell>
          <cell r="F4225">
            <v>104.75</v>
          </cell>
          <cell r="G4225">
            <v>109.15</v>
          </cell>
          <cell r="H4225">
            <v>111</v>
          </cell>
          <cell r="I4225">
            <v>119.65</v>
          </cell>
          <cell r="J4225">
            <v>132.25</v>
          </cell>
          <cell r="K4225">
            <v>141.42869999999999</v>
          </cell>
        </row>
        <row r="4226">
          <cell r="A4226" t="str">
            <v>cpi211</v>
          </cell>
          <cell r="D4226" t="str">
            <v>SHIRTS DRESSES BLOUSES ETC * *</v>
          </cell>
          <cell r="E4226">
            <v>100</v>
          </cell>
          <cell r="F4226">
            <v>97.1</v>
          </cell>
          <cell r="G4226">
            <v>94.95</v>
          </cell>
          <cell r="H4226">
            <v>92.9</v>
          </cell>
          <cell r="I4226">
            <v>90.9</v>
          </cell>
          <cell r="J4226">
            <v>89.8</v>
          </cell>
          <cell r="K4226">
            <v>88.453000000000003</v>
          </cell>
        </row>
        <row r="4227">
          <cell r="A4227" t="str">
            <v>cpi212</v>
          </cell>
          <cell r="D4227" t="str">
            <v>SUITS JACKETS TROUSERS ETC * *</v>
          </cell>
          <cell r="E4227">
            <v>100</v>
          </cell>
          <cell r="F4227">
            <v>97.25</v>
          </cell>
          <cell r="G4227">
            <v>94.65</v>
          </cell>
          <cell r="H4227">
            <v>92.4</v>
          </cell>
          <cell r="I4227">
            <v>90.55</v>
          </cell>
          <cell r="J4227">
            <v>89.5</v>
          </cell>
          <cell r="K4227">
            <v>0</v>
          </cell>
        </row>
        <row r="4228">
          <cell r="A4228" t="str">
            <v>cpi213</v>
          </cell>
          <cell r="D4228" t="str">
            <v>UNDERWEAR STOCKING &amp; SOCK  * *</v>
          </cell>
          <cell r="E4228">
            <v>100</v>
          </cell>
          <cell r="F4228">
            <v>99.375</v>
          </cell>
          <cell r="G4228">
            <v>99.1</v>
          </cell>
          <cell r="H4228">
            <v>98.974999999999994</v>
          </cell>
          <cell r="I4228">
            <v>98.875</v>
          </cell>
          <cell r="J4228">
            <v>98.55</v>
          </cell>
          <cell r="K4228">
            <v>0</v>
          </cell>
        </row>
        <row r="4229">
          <cell r="A4229" t="str">
            <v>cpi214</v>
          </cell>
          <cell r="D4229" t="str">
            <v>BATHING SUITS HATS RAIN APPA *</v>
          </cell>
          <cell r="E4229">
            <v>100</v>
          </cell>
          <cell r="F4229">
            <v>99.3</v>
          </cell>
          <cell r="G4229">
            <v>97.95</v>
          </cell>
          <cell r="H4229">
            <v>96.375</v>
          </cell>
          <cell r="I4229">
            <v>95.3</v>
          </cell>
          <cell r="J4229">
            <v>94.95</v>
          </cell>
          <cell r="K4229">
            <v>94.7102</v>
          </cell>
        </row>
        <row r="4230">
          <cell r="A4230" t="str">
            <v>cpi215</v>
          </cell>
          <cell r="D4230" t="str">
            <v>FABRICS  * * * * * * * * * * *</v>
          </cell>
          <cell r="E4230">
            <v>100</v>
          </cell>
          <cell r="F4230">
            <v>97.4</v>
          </cell>
          <cell r="G4230">
            <v>95.85</v>
          </cell>
          <cell r="H4230">
            <v>93.9</v>
          </cell>
          <cell r="I4230">
            <v>92.924999999999997</v>
          </cell>
          <cell r="J4230">
            <v>92.35</v>
          </cell>
          <cell r="K4230">
            <v>92.0304</v>
          </cell>
        </row>
        <row r="4231">
          <cell r="A4231" t="str">
            <v>cpi217</v>
          </cell>
          <cell r="D4231" t="str">
            <v>PAYMENT FOR SEWING KNITTING  *</v>
          </cell>
          <cell r="E4231">
            <v>100</v>
          </cell>
          <cell r="F4231">
            <v>101.72499999999999</v>
          </cell>
          <cell r="G4231">
            <v>103.425</v>
          </cell>
          <cell r="H4231">
            <v>105.625</v>
          </cell>
          <cell r="I4231">
            <v>107.375</v>
          </cell>
          <cell r="J4231">
            <v>110.05</v>
          </cell>
          <cell r="K4231">
            <v>114.73</v>
          </cell>
        </row>
        <row r="4232">
          <cell r="A4232" t="str">
            <v>cpi21</v>
          </cell>
          <cell r="D4232" t="str">
            <v>CLOTHING OTHER THAN FOOTWEAR *</v>
          </cell>
          <cell r="E4232">
            <v>100</v>
          </cell>
          <cell r="F4232">
            <v>97.65</v>
          </cell>
          <cell r="G4232">
            <v>95.75</v>
          </cell>
          <cell r="H4232">
            <v>94.025000000000006</v>
          </cell>
          <cell r="I4232">
            <v>92.474999999999994</v>
          </cell>
          <cell r="J4232">
            <v>91.65</v>
          </cell>
          <cell r="K4232">
            <v>90.592399999999998</v>
          </cell>
        </row>
        <row r="4233">
          <cell r="A4233" t="str">
            <v>cpi221</v>
          </cell>
          <cell r="D4233" t="str">
            <v>LEATHER FOOTWEAR * * * * * * *</v>
          </cell>
          <cell r="E4233">
            <v>100</v>
          </cell>
          <cell r="F4233">
            <v>95.35</v>
          </cell>
          <cell r="G4233">
            <v>91.224999999999994</v>
          </cell>
          <cell r="H4233">
            <v>88.05</v>
          </cell>
          <cell r="I4233">
            <v>84.625</v>
          </cell>
          <cell r="J4233">
            <v>82.875</v>
          </cell>
          <cell r="K4233">
            <v>81.159100000000009</v>
          </cell>
        </row>
        <row r="4234">
          <cell r="A4234" t="str">
            <v>cpi222</v>
          </cell>
          <cell r="D4234" t="str">
            <v>OTHER FOOTWEAR * * * * * * * *</v>
          </cell>
          <cell r="E4234">
            <v>100</v>
          </cell>
          <cell r="F4234">
            <v>98.875</v>
          </cell>
          <cell r="G4234">
            <v>96.724999999999994</v>
          </cell>
          <cell r="H4234">
            <v>95.45</v>
          </cell>
          <cell r="I4234">
            <v>94.75</v>
          </cell>
          <cell r="J4234">
            <v>95.65</v>
          </cell>
          <cell r="K4234">
            <v>0</v>
          </cell>
        </row>
        <row r="4235">
          <cell r="A4235" t="str">
            <v>cpi22</v>
          </cell>
          <cell r="D4235" t="str">
            <v>FOOTWEAR INCL REPAIRS  * * * *</v>
          </cell>
          <cell r="E4235">
            <v>100</v>
          </cell>
          <cell r="F4235">
            <v>96.35</v>
          </cell>
          <cell r="G4235">
            <v>92.724999999999994</v>
          </cell>
          <cell r="H4235">
            <v>90.125</v>
          </cell>
          <cell r="I4235">
            <v>87.45</v>
          </cell>
          <cell r="J4235">
            <v>86.45</v>
          </cell>
          <cell r="K4235">
            <v>84.683500000000009</v>
          </cell>
        </row>
        <row r="4236">
          <cell r="A4236" t="str">
            <v>cpi2</v>
          </cell>
          <cell r="D4236" t="str">
            <v>CLOTHING &amp; FOOTWEAR  * * * * *</v>
          </cell>
          <cell r="E4236">
            <v>100</v>
          </cell>
          <cell r="F4236">
            <v>97.4</v>
          </cell>
          <cell r="G4236">
            <v>95.224999999999994</v>
          </cell>
          <cell r="H4236">
            <v>93.35</v>
          </cell>
          <cell r="I4236">
            <v>91.575000000000003</v>
          </cell>
          <cell r="J4236">
            <v>90.724999999999994</v>
          </cell>
          <cell r="K4236">
            <v>89.520899999999997</v>
          </cell>
        </row>
        <row r="4237">
          <cell r="A4237" t="str">
            <v>cpi313</v>
          </cell>
          <cell r="D4237" t="str">
            <v>WATER CHARGES  * * * * * * * *</v>
          </cell>
          <cell r="E4237">
            <v>100</v>
          </cell>
          <cell r="F4237">
            <v>104.175</v>
          </cell>
          <cell r="G4237">
            <v>106.575</v>
          </cell>
          <cell r="H4237">
            <v>108.8</v>
          </cell>
          <cell r="I4237">
            <v>110.6</v>
          </cell>
          <cell r="J4237">
            <v>111.05</v>
          </cell>
          <cell r="K4237">
            <v>111.3222</v>
          </cell>
        </row>
        <row r="4238">
          <cell r="A4238" t="str">
            <v>cpi316</v>
          </cell>
          <cell r="D4238" t="str">
            <v>RENT * * * * * * * * * * * * *</v>
          </cell>
          <cell r="E4238">
            <v>100</v>
          </cell>
          <cell r="F4238">
            <v>101.25</v>
          </cell>
          <cell r="G4238">
            <v>102</v>
          </cell>
          <cell r="H4238">
            <v>102.925</v>
          </cell>
          <cell r="I4238">
            <v>103.85</v>
          </cell>
          <cell r="J4238">
            <v>104.95</v>
          </cell>
          <cell r="K4238">
            <v>106.155</v>
          </cell>
        </row>
        <row r="4239">
          <cell r="A4239" t="str">
            <v>cpi31</v>
          </cell>
          <cell r="D4239" t="str">
            <v>GROSS RENT &amp; WATER CHARGES * *</v>
          </cell>
          <cell r="E4239">
            <v>100</v>
          </cell>
          <cell r="F4239">
            <v>101.4</v>
          </cell>
          <cell r="G4239">
            <v>102.2</v>
          </cell>
          <cell r="H4239">
            <v>103.22499999999999</v>
          </cell>
          <cell r="I4239">
            <v>104.22499999999999</v>
          </cell>
          <cell r="J4239">
            <v>105.47499999999999</v>
          </cell>
          <cell r="K4239">
            <v>106.94535</v>
          </cell>
        </row>
        <row r="4240">
          <cell r="A4240" t="str">
            <v>cpi321</v>
          </cell>
          <cell r="D4240" t="str">
            <v>ELECTRICITY  * * * * * * * * *</v>
          </cell>
          <cell r="E4240">
            <v>100</v>
          </cell>
          <cell r="F4240">
            <v>100</v>
          </cell>
          <cell r="G4240">
            <v>100</v>
          </cell>
          <cell r="H4240">
            <v>100</v>
          </cell>
          <cell r="I4240">
            <v>100</v>
          </cell>
          <cell r="J4240">
            <v>100</v>
          </cell>
          <cell r="K4240">
            <v>101</v>
          </cell>
        </row>
        <row r="4241">
          <cell r="A4241" t="str">
            <v>cpi322</v>
          </cell>
          <cell r="D4241" t="str">
            <v>GAS  * * * * * * * * * * * * *</v>
          </cell>
          <cell r="E4241">
            <v>100</v>
          </cell>
          <cell r="F4241">
            <v>105.9</v>
          </cell>
          <cell r="G4241">
            <v>106.375</v>
          </cell>
          <cell r="H4241">
            <v>108.375</v>
          </cell>
          <cell r="I4241">
            <v>110.325</v>
          </cell>
          <cell r="J4241">
            <v>114.825</v>
          </cell>
          <cell r="K4241">
            <v>136.15279999999998</v>
          </cell>
        </row>
        <row r="4242">
          <cell r="A4242" t="str">
            <v>cpi323</v>
          </cell>
          <cell r="D4242" t="str">
            <v>LIQUID FUELS * * * * * * * * *</v>
          </cell>
          <cell r="E4242">
            <v>100</v>
          </cell>
          <cell r="F4242">
            <v>114.925</v>
          </cell>
          <cell r="G4242">
            <v>111.125</v>
          </cell>
          <cell r="H4242">
            <v>117.47499999999999</v>
          </cell>
          <cell r="I4242">
            <v>131.32499999999999</v>
          </cell>
          <cell r="J4242">
            <v>177.82499999999999</v>
          </cell>
          <cell r="K4242">
            <v>216.20480000000001</v>
          </cell>
        </row>
        <row r="4243">
          <cell r="A4243" t="str">
            <v>cpi324</v>
          </cell>
          <cell r="D4243" t="str">
            <v>OTHER FUEL * * * * * * * * * *</v>
          </cell>
          <cell r="E4243">
            <v>100</v>
          </cell>
          <cell r="F4243">
            <v>104.075</v>
          </cell>
          <cell r="G4243">
            <v>103.95</v>
          </cell>
          <cell r="H4243">
            <v>104.35</v>
          </cell>
          <cell r="I4243">
            <v>105.4</v>
          </cell>
          <cell r="J4243">
            <v>108.85</v>
          </cell>
          <cell r="K4243">
            <v>112.71680000000001</v>
          </cell>
        </row>
        <row r="4244">
          <cell r="A4244" t="str">
            <v>cpi32</v>
          </cell>
          <cell r="D4244" t="str">
            <v>FUEL &amp; POWER * * * * * * * * *</v>
          </cell>
          <cell r="E4244">
            <v>100</v>
          </cell>
          <cell r="F4244">
            <v>101.3</v>
          </cell>
          <cell r="G4244">
            <v>101.325</v>
          </cell>
          <cell r="H4244">
            <v>101.75</v>
          </cell>
          <cell r="I4244">
            <v>102.27500000000001</v>
          </cell>
          <cell r="J4244">
            <v>103.7</v>
          </cell>
          <cell r="K4244">
            <v>107.53689999999999</v>
          </cell>
        </row>
        <row r="4245">
          <cell r="A4245" t="str">
            <v>cpi3</v>
          </cell>
          <cell r="D4245" t="str">
            <v>GROSS RENT FUEL &amp; POWER  * * *</v>
          </cell>
          <cell r="E4245">
            <v>100</v>
          </cell>
          <cell r="F4245">
            <v>101.425</v>
          </cell>
          <cell r="G4245">
            <v>102.1</v>
          </cell>
          <cell r="H4245">
            <v>103.05</v>
          </cell>
          <cell r="I4245">
            <v>104</v>
          </cell>
          <cell r="J4245">
            <v>105.25</v>
          </cell>
          <cell r="K4245">
            <v>106.77799999999999</v>
          </cell>
        </row>
        <row r="4246">
          <cell r="A4246" t="str">
            <v>cpi411</v>
          </cell>
          <cell r="D4246" t="str">
            <v>FURNITURE FIXTURES LAMP ETC  *</v>
          </cell>
          <cell r="E4246">
            <v>100</v>
          </cell>
          <cell r="F4246">
            <v>99.55</v>
          </cell>
          <cell r="G4246">
            <v>98.9</v>
          </cell>
          <cell r="H4246">
            <v>98.5</v>
          </cell>
          <cell r="I4246">
            <v>101.52500000000001</v>
          </cell>
          <cell r="J4246">
            <v>103.875</v>
          </cell>
          <cell r="K4246">
            <v>104.83510000000001</v>
          </cell>
        </row>
        <row r="4247">
          <cell r="A4247" t="str">
            <v>cpi412</v>
          </cell>
          <cell r="D4247" t="str">
            <v>FLOOR COVERINGS  * * * * * * *</v>
          </cell>
          <cell r="E4247">
            <v>100</v>
          </cell>
          <cell r="F4247">
            <v>99.15</v>
          </cell>
          <cell r="G4247">
            <v>96.974999999999994</v>
          </cell>
          <cell r="H4247">
            <v>95.4</v>
          </cell>
          <cell r="I4247">
            <v>94.125</v>
          </cell>
          <cell r="J4247">
            <v>94.275000000000006</v>
          </cell>
          <cell r="K4247">
            <v>95.337299999999985</v>
          </cell>
        </row>
        <row r="4248">
          <cell r="A4248" t="str">
            <v>cpi41</v>
          </cell>
          <cell r="D4248" t="str">
            <v>FURNITURE FIXTURE CARPETS ETC*</v>
          </cell>
          <cell r="E4248">
            <v>100</v>
          </cell>
          <cell r="F4248">
            <v>99.5</v>
          </cell>
          <cell r="G4248">
            <v>98.625</v>
          </cell>
          <cell r="H4248">
            <v>98.025000000000006</v>
          </cell>
          <cell r="I4248">
            <v>100.45</v>
          </cell>
          <cell r="J4248">
            <v>102.5</v>
          </cell>
          <cell r="K4248">
            <v>103.4225</v>
          </cell>
        </row>
        <row r="4249">
          <cell r="A4249" t="str">
            <v>cpi421</v>
          </cell>
          <cell r="D4249" t="str">
            <v>HOUSEHOLD TEXTILES, ETC  * * *</v>
          </cell>
          <cell r="E4249">
            <v>100</v>
          </cell>
          <cell r="F4249">
            <v>98.325000000000003</v>
          </cell>
          <cell r="G4249">
            <v>96.875</v>
          </cell>
          <cell r="H4249">
            <v>95</v>
          </cell>
          <cell r="I4249">
            <v>94.5</v>
          </cell>
          <cell r="J4249">
            <v>94.625</v>
          </cell>
          <cell r="K4249">
            <v>94.126999999999995</v>
          </cell>
        </row>
        <row r="4250">
          <cell r="A4250" t="str">
            <v>cpi422</v>
          </cell>
          <cell r="D4250" t="str">
            <v>FURNISHINGS  * * * * * * * * *</v>
          </cell>
          <cell r="E4250">
            <v>100</v>
          </cell>
          <cell r="F4250">
            <v>99.525000000000006</v>
          </cell>
          <cell r="G4250">
            <v>99.4</v>
          </cell>
          <cell r="H4250">
            <v>99.275000000000006</v>
          </cell>
          <cell r="I4250">
            <v>98.95</v>
          </cell>
          <cell r="J4250">
            <v>99.3</v>
          </cell>
          <cell r="K4250">
            <v>0</v>
          </cell>
        </row>
        <row r="4251">
          <cell r="A4251" t="str">
            <v>cpi42</v>
          </cell>
          <cell r="D4251" t="str">
            <v>HH TEXTILES &amp; OTH FURNISHINGS*</v>
          </cell>
          <cell r="E4251">
            <v>100</v>
          </cell>
          <cell r="F4251">
            <v>98.424999999999997</v>
          </cell>
          <cell r="G4251">
            <v>97.174999999999997</v>
          </cell>
          <cell r="H4251">
            <v>95.45</v>
          </cell>
          <cell r="I4251">
            <v>95</v>
          </cell>
          <cell r="J4251">
            <v>95.2</v>
          </cell>
          <cell r="K4251">
            <v>94.724000000000004</v>
          </cell>
        </row>
        <row r="4252">
          <cell r="A4252" t="str">
            <v>cpi431</v>
          </cell>
          <cell r="D4252" t="str">
            <v>COOKING APPLIANCES * * * * * *</v>
          </cell>
          <cell r="E4252">
            <v>100</v>
          </cell>
          <cell r="F4252">
            <v>99.3</v>
          </cell>
          <cell r="G4252">
            <v>98.35</v>
          </cell>
          <cell r="H4252">
            <v>97.55</v>
          </cell>
          <cell r="I4252">
            <v>97.125</v>
          </cell>
          <cell r="J4252">
            <v>96.724999999999994</v>
          </cell>
          <cell r="K4252">
            <v>96.216499999999996</v>
          </cell>
        </row>
        <row r="4253">
          <cell r="A4253" t="str">
            <v>cpi432</v>
          </cell>
          <cell r="D4253" t="str">
            <v>ROOM AIR CONDITIONING UNITS  *</v>
          </cell>
          <cell r="E4253">
            <v>100</v>
          </cell>
          <cell r="F4253">
            <v>98.224999999999994</v>
          </cell>
          <cell r="G4253">
            <v>92.674999999999997</v>
          </cell>
          <cell r="H4253">
            <v>88.25</v>
          </cell>
          <cell r="I4253">
            <v>85.325000000000003</v>
          </cell>
          <cell r="J4253">
            <v>84.825000000000003</v>
          </cell>
          <cell r="K4253">
            <v>84.884799999999984</v>
          </cell>
        </row>
        <row r="4254">
          <cell r="A4254" t="str">
            <v>cpi433</v>
          </cell>
          <cell r="D4254" t="str">
            <v>WASHING MACHINES * * * * * * *</v>
          </cell>
          <cell r="E4254">
            <v>100</v>
          </cell>
          <cell r="F4254">
            <v>98.775000000000006</v>
          </cell>
          <cell r="G4254">
            <v>96.5</v>
          </cell>
          <cell r="H4254">
            <v>92.9</v>
          </cell>
          <cell r="I4254">
            <v>90.424999999999997</v>
          </cell>
          <cell r="J4254">
            <v>88.75</v>
          </cell>
          <cell r="K4254">
            <v>88.533599999999993</v>
          </cell>
        </row>
        <row r="4255">
          <cell r="A4255" t="str">
            <v>cpi434</v>
          </cell>
          <cell r="D4255" t="str">
            <v>REFRIGERATORS &amp; FOOD FREEZERS*</v>
          </cell>
          <cell r="E4255">
            <v>100</v>
          </cell>
          <cell r="F4255">
            <v>99.65</v>
          </cell>
          <cell r="G4255">
            <v>99.1</v>
          </cell>
          <cell r="H4255">
            <v>97.95</v>
          </cell>
          <cell r="I4255">
            <v>96.2</v>
          </cell>
          <cell r="J4255">
            <v>95.65</v>
          </cell>
          <cell r="K4255">
            <v>95.7</v>
          </cell>
        </row>
        <row r="4256">
          <cell r="A4256" t="str">
            <v>cpi435</v>
          </cell>
          <cell r="D4256" t="str">
            <v>SEWING &amp; KNITTING MACHINES * *</v>
          </cell>
          <cell r="E4256">
            <v>100</v>
          </cell>
          <cell r="F4256">
            <v>104.375</v>
          </cell>
          <cell r="G4256">
            <v>98.825000000000003</v>
          </cell>
          <cell r="H4256">
            <v>98.6</v>
          </cell>
          <cell r="I4256">
            <v>97.474999999999994</v>
          </cell>
          <cell r="J4256">
            <v>96.375</v>
          </cell>
          <cell r="K4256">
            <v>96.2072</v>
          </cell>
        </row>
        <row r="4257">
          <cell r="A4257" t="str">
            <v>cpi436</v>
          </cell>
          <cell r="D4257" t="str">
            <v>OTHER ELECTRIC APPLIANCES  * *</v>
          </cell>
          <cell r="E4257">
            <v>100</v>
          </cell>
          <cell r="F4257">
            <v>99.35</v>
          </cell>
          <cell r="G4257">
            <v>98.85</v>
          </cell>
          <cell r="H4257">
            <v>98.025000000000006</v>
          </cell>
          <cell r="I4257">
            <v>97.25</v>
          </cell>
          <cell r="J4257">
            <v>96.9</v>
          </cell>
          <cell r="K4257">
            <v>97.287600000000012</v>
          </cell>
        </row>
        <row r="4258">
          <cell r="A4258" t="str">
            <v>cpi43</v>
          </cell>
          <cell r="D4258" t="str">
            <v>COOKING APP. FRIGE. ETC  * * *</v>
          </cell>
          <cell r="E4258">
            <v>100</v>
          </cell>
          <cell r="F4258">
            <v>99.474999999999994</v>
          </cell>
          <cell r="G4258">
            <v>97.724999999999994</v>
          </cell>
          <cell r="H4258">
            <v>95.95</v>
          </cell>
          <cell r="I4258">
            <v>94.4</v>
          </cell>
          <cell r="J4258">
            <v>93.75</v>
          </cell>
          <cell r="K4258">
            <v>93.7</v>
          </cell>
        </row>
        <row r="4259">
          <cell r="A4259" t="str">
            <v>cpi441</v>
          </cell>
          <cell r="D4259" t="str">
            <v>GLASSWARE CHINA CERAMIC T-WARE</v>
          </cell>
          <cell r="E4259">
            <v>100</v>
          </cell>
          <cell r="F4259">
            <v>99.7</v>
          </cell>
          <cell r="G4259">
            <v>99.424999999999997</v>
          </cell>
          <cell r="H4259">
            <v>99.125</v>
          </cell>
          <cell r="I4259">
            <v>99.375</v>
          </cell>
          <cell r="J4259">
            <v>100.9</v>
          </cell>
          <cell r="K4259">
            <v>101.90900000000001</v>
          </cell>
        </row>
        <row r="4260">
          <cell r="A4260" t="str">
            <v>cpi442</v>
          </cell>
          <cell r="D4260" t="str">
            <v>OTHER KITCHEN UTENSILS * * * *</v>
          </cell>
          <cell r="E4260">
            <v>100</v>
          </cell>
          <cell r="F4260">
            <v>100.425</v>
          </cell>
          <cell r="G4260">
            <v>100.1</v>
          </cell>
          <cell r="H4260">
            <v>99.6</v>
          </cell>
          <cell r="I4260">
            <v>101.65</v>
          </cell>
          <cell r="J4260">
            <v>107.77500000000001</v>
          </cell>
          <cell r="K4260">
            <v>0</v>
          </cell>
        </row>
        <row r="4261">
          <cell r="A4261" t="str">
            <v>cpi443</v>
          </cell>
          <cell r="D4261" t="str">
            <v>ELECTRIC BULBS ETC * * * * * *</v>
          </cell>
          <cell r="E4261">
            <v>100</v>
          </cell>
          <cell r="F4261">
            <v>99.724999999999994</v>
          </cell>
          <cell r="G4261">
            <v>99.15</v>
          </cell>
          <cell r="H4261">
            <v>98.525000000000006</v>
          </cell>
          <cell r="I4261">
            <v>98.724999999999994</v>
          </cell>
          <cell r="J4261">
            <v>98.974999999999994</v>
          </cell>
          <cell r="K4261">
            <v>99.891000000000005</v>
          </cell>
        </row>
        <row r="4262">
          <cell r="A4262" t="str">
            <v>cpi444</v>
          </cell>
          <cell r="D4262" t="str">
            <v>TOOLS ETC  * * * * * * * * * *</v>
          </cell>
          <cell r="E4262">
            <v>100</v>
          </cell>
          <cell r="F4262">
            <v>101.825</v>
          </cell>
          <cell r="G4262">
            <v>102.125</v>
          </cell>
          <cell r="H4262">
            <v>102.65</v>
          </cell>
          <cell r="I4262">
            <v>111.2</v>
          </cell>
          <cell r="J4262">
            <v>116.8</v>
          </cell>
          <cell r="K4262">
            <v>0</v>
          </cell>
        </row>
        <row r="4263">
          <cell r="A4263" t="str">
            <v>cpi44</v>
          </cell>
          <cell r="D4263" t="str">
            <v>GLASSWARE TABLEWARE &amp; HH UTEN*</v>
          </cell>
          <cell r="E4263">
            <v>100</v>
          </cell>
          <cell r="F4263">
            <v>100.2</v>
          </cell>
          <cell r="G4263">
            <v>99.974999999999994</v>
          </cell>
          <cell r="H4263">
            <v>99.6</v>
          </cell>
          <cell r="I4263">
            <v>101.45</v>
          </cell>
          <cell r="J4263">
            <v>105.1</v>
          </cell>
          <cell r="K4263">
            <v>106.151</v>
          </cell>
        </row>
        <row r="4264">
          <cell r="A4264" t="str">
            <v>cpi451</v>
          </cell>
          <cell r="D4264" t="str">
            <v>WASHING POWDER &amp; OTH CLEANING*</v>
          </cell>
          <cell r="E4264">
            <v>100</v>
          </cell>
          <cell r="F4264">
            <v>99.825000000000003</v>
          </cell>
          <cell r="G4264">
            <v>100.35</v>
          </cell>
          <cell r="H4264">
            <v>100.125</v>
          </cell>
          <cell r="I4264">
            <v>100.02500000000001</v>
          </cell>
          <cell r="J4264">
            <v>99.625</v>
          </cell>
          <cell r="K4264">
            <v>100.2972</v>
          </cell>
        </row>
        <row r="4265">
          <cell r="A4265" t="str">
            <v>cpi452</v>
          </cell>
          <cell r="D4265" t="str">
            <v>OTHER GOODS  * * * * * * * * *</v>
          </cell>
          <cell r="E4265">
            <v>100</v>
          </cell>
          <cell r="F4265">
            <v>101.075</v>
          </cell>
          <cell r="G4265">
            <v>101.45</v>
          </cell>
          <cell r="H4265">
            <v>101.825</v>
          </cell>
          <cell r="I4265">
            <v>102.47499999999999</v>
          </cell>
          <cell r="J4265">
            <v>103.65</v>
          </cell>
          <cell r="K4265">
            <v>0</v>
          </cell>
        </row>
        <row r="4266">
          <cell r="A4266" t="str">
            <v>cpi453</v>
          </cell>
          <cell r="D4266" t="str">
            <v>LAUNDERING CLEANING DYEING ETC</v>
          </cell>
          <cell r="E4266">
            <v>100</v>
          </cell>
          <cell r="F4266">
            <v>100.75</v>
          </cell>
          <cell r="G4266">
            <v>101.52500000000001</v>
          </cell>
          <cell r="H4266">
            <v>102.2</v>
          </cell>
          <cell r="I4266">
            <v>102.7</v>
          </cell>
          <cell r="J4266">
            <v>103.72499999999999</v>
          </cell>
          <cell r="K4266">
            <v>106.9147</v>
          </cell>
        </row>
        <row r="4267">
          <cell r="A4267" t="str">
            <v>cpi45</v>
          </cell>
          <cell r="D4267" t="str">
            <v>HH OPERATION EXCEPT DOM. SERV*</v>
          </cell>
          <cell r="E4267">
            <v>100</v>
          </cell>
          <cell r="F4267">
            <v>100.45</v>
          </cell>
          <cell r="G4267">
            <v>100.925</v>
          </cell>
          <cell r="H4267">
            <v>100.97499999999999</v>
          </cell>
          <cell r="I4267">
            <v>101.175</v>
          </cell>
          <cell r="J4267">
            <v>101.52500000000001</v>
          </cell>
          <cell r="K4267">
            <v>102.92100000000001</v>
          </cell>
        </row>
        <row r="4268">
          <cell r="A4268" t="str">
            <v>cpi46</v>
          </cell>
          <cell r="D4268" t="str">
            <v>DOMESTIC SERVICES  * * * * * *</v>
          </cell>
          <cell r="E4268">
            <v>100</v>
          </cell>
          <cell r="F4268">
            <v>101.3</v>
          </cell>
          <cell r="G4268">
            <v>101.6</v>
          </cell>
          <cell r="H4268">
            <v>101.72499999999999</v>
          </cell>
          <cell r="I4268">
            <v>102.175</v>
          </cell>
          <cell r="J4268">
            <v>107.675</v>
          </cell>
          <cell r="K4268">
            <v>109.854</v>
          </cell>
        </row>
        <row r="4269">
          <cell r="A4269" t="str">
            <v>cpi4</v>
          </cell>
          <cell r="D4269" t="str">
            <v>FURNITURE FURNISHING ETC * * *</v>
          </cell>
          <cell r="E4269">
            <v>100</v>
          </cell>
          <cell r="F4269">
            <v>100.125</v>
          </cell>
          <cell r="G4269">
            <v>99.7</v>
          </cell>
          <cell r="H4269">
            <v>99.15</v>
          </cell>
          <cell r="I4269">
            <v>99.55</v>
          </cell>
          <cell r="J4269">
            <v>101.45</v>
          </cell>
          <cell r="K4269">
            <v>102.61649999999999</v>
          </cell>
        </row>
        <row r="4270">
          <cell r="A4270" t="str">
            <v>cpi511</v>
          </cell>
          <cell r="D4270" t="str">
            <v>MEDICAL &amp; PHARMACEUTICAL PROD*</v>
          </cell>
          <cell r="E4270">
            <v>100</v>
          </cell>
          <cell r="F4270">
            <v>101.8</v>
          </cell>
          <cell r="G4270">
            <v>102.925</v>
          </cell>
          <cell r="H4270">
            <v>103.675</v>
          </cell>
          <cell r="I4270">
            <v>104.85</v>
          </cell>
          <cell r="J4270">
            <v>106.75</v>
          </cell>
          <cell r="K4270">
            <v>109.41659999999999</v>
          </cell>
        </row>
        <row r="4271">
          <cell r="A4271" t="str">
            <v>cpi512</v>
          </cell>
          <cell r="D4271" t="str">
            <v>THERAPEUTIC APPLIANCES &amp; EQUIP</v>
          </cell>
          <cell r="E4271">
            <v>100</v>
          </cell>
          <cell r="F4271">
            <v>99.325000000000003</v>
          </cell>
          <cell r="G4271">
            <v>98.974999999999994</v>
          </cell>
          <cell r="H4271">
            <v>98.4</v>
          </cell>
          <cell r="I4271">
            <v>97.924999999999997</v>
          </cell>
          <cell r="J4271">
            <v>97.875</v>
          </cell>
          <cell r="K4271">
            <v>97.508400000000009</v>
          </cell>
        </row>
        <row r="4272">
          <cell r="A4272" t="str">
            <v>cpi513</v>
          </cell>
          <cell r="D4272" t="str">
            <v>MEDICAL SERVICES * * * * * * *</v>
          </cell>
          <cell r="E4272">
            <v>100</v>
          </cell>
          <cell r="F4272">
            <v>104.325</v>
          </cell>
          <cell r="G4272">
            <v>109.27500000000001</v>
          </cell>
          <cell r="H4272">
            <v>112.72499999999999</v>
          </cell>
          <cell r="I4272">
            <v>115.1</v>
          </cell>
          <cell r="J4272">
            <v>117.575</v>
          </cell>
          <cell r="K4272">
            <v>120.30479999999999</v>
          </cell>
        </row>
        <row r="4273">
          <cell r="A4273" t="str">
            <v>cpi514</v>
          </cell>
          <cell r="D4273" t="str">
            <v>HOSPITAL CARE &amp; THE LIKE * * *</v>
          </cell>
          <cell r="E4273">
            <v>100</v>
          </cell>
          <cell r="F4273">
            <v>100.6</v>
          </cell>
          <cell r="G4273">
            <v>101.8</v>
          </cell>
          <cell r="H4273">
            <v>103.05</v>
          </cell>
          <cell r="I4273">
            <v>103.9</v>
          </cell>
          <cell r="J4273">
            <v>104.75</v>
          </cell>
          <cell r="K4273">
            <v>105.38055</v>
          </cell>
        </row>
        <row r="4274">
          <cell r="A4274" t="str">
            <v>cpi515</v>
          </cell>
          <cell r="D4274" t="str">
            <v>HEALTH INSURANCE PREMIUM * * *</v>
          </cell>
          <cell r="E4274">
            <v>100</v>
          </cell>
          <cell r="F4274">
            <v>108.85</v>
          </cell>
          <cell r="G4274">
            <v>108.9</v>
          </cell>
          <cell r="H4274">
            <v>110</v>
          </cell>
          <cell r="I4274">
            <v>110.425</v>
          </cell>
          <cell r="J4274">
            <v>110.4</v>
          </cell>
          <cell r="K4274">
            <v>110.4</v>
          </cell>
        </row>
        <row r="4275">
          <cell r="A4275" t="str">
            <v>cpi51</v>
          </cell>
          <cell r="D4275" t="str">
            <v>MEDICAL CARE &amp; HEALTH EXP  * *</v>
          </cell>
          <cell r="E4275">
            <v>100</v>
          </cell>
          <cell r="F4275">
            <v>102.9</v>
          </cell>
          <cell r="G4275">
            <v>105.325</v>
          </cell>
          <cell r="H4275">
            <v>107.175</v>
          </cell>
          <cell r="I4275">
            <v>108.675</v>
          </cell>
          <cell r="J4275">
            <v>110.375</v>
          </cell>
          <cell r="K4275">
            <v>112.46447999999999</v>
          </cell>
        </row>
        <row r="4276">
          <cell r="A4276" t="str">
            <v>cpi5</v>
          </cell>
          <cell r="D4276" t="str">
            <v>MEDICAL CARE &amp; HEALTH EXP  * *</v>
          </cell>
          <cell r="E4276">
            <v>100</v>
          </cell>
          <cell r="F4276">
            <v>102.9</v>
          </cell>
          <cell r="G4276">
            <v>105.325</v>
          </cell>
          <cell r="H4276">
            <v>107.175</v>
          </cell>
          <cell r="I4276">
            <v>108.675</v>
          </cell>
          <cell r="J4276">
            <v>110.375</v>
          </cell>
          <cell r="K4276">
            <v>112.7184</v>
          </cell>
        </row>
        <row r="4277">
          <cell r="A4277" t="str">
            <v>cpi611</v>
          </cell>
          <cell r="D4277" t="str">
            <v>MOTOR CARS ETC * * * * * * * *</v>
          </cell>
          <cell r="E4277">
            <v>100</v>
          </cell>
          <cell r="F4277">
            <v>102.1</v>
          </cell>
          <cell r="G4277">
            <v>101.125</v>
          </cell>
          <cell r="H4277">
            <v>99.224999999999994</v>
          </cell>
          <cell r="I4277">
            <v>98.75</v>
          </cell>
          <cell r="J4277">
            <v>98.924999999999997</v>
          </cell>
          <cell r="K4277">
            <v>94.2517</v>
          </cell>
        </row>
        <row r="4278">
          <cell r="A4278" t="str">
            <v>cpi612</v>
          </cell>
          <cell r="D4278" t="str">
            <v>MOTORCYCLES &amp; BICYCLES * * * *</v>
          </cell>
          <cell r="E4278">
            <v>100</v>
          </cell>
          <cell r="F4278">
            <v>101.125</v>
          </cell>
          <cell r="G4278">
            <v>99.825000000000003</v>
          </cell>
          <cell r="H4278">
            <v>98.6</v>
          </cell>
          <cell r="I4278">
            <v>97.1</v>
          </cell>
          <cell r="J4278">
            <v>96.875</v>
          </cell>
          <cell r="K4278">
            <v>96.948449999999994</v>
          </cell>
        </row>
        <row r="4279">
          <cell r="A4279" t="str">
            <v>cpi61</v>
          </cell>
          <cell r="D4279" t="str">
            <v>PERSONAL TRANSPORT EQUIPMENT *</v>
          </cell>
          <cell r="E4279">
            <v>100</v>
          </cell>
          <cell r="F4279">
            <v>101.95</v>
          </cell>
          <cell r="G4279">
            <v>100.95</v>
          </cell>
          <cell r="H4279">
            <v>99.15</v>
          </cell>
          <cell r="I4279">
            <v>98.525000000000006</v>
          </cell>
          <cell r="J4279">
            <v>98.625</v>
          </cell>
          <cell r="K4279">
            <v>94.557400000000001</v>
          </cell>
        </row>
        <row r="4280">
          <cell r="A4280" t="str">
            <v>cpi621</v>
          </cell>
          <cell r="D4280" t="str">
            <v>TYRES &amp; TUBES PARTS &amp; ACCESS'Y</v>
          </cell>
          <cell r="E4280">
            <v>100</v>
          </cell>
          <cell r="F4280">
            <v>100.4</v>
          </cell>
          <cell r="G4280">
            <v>100.425</v>
          </cell>
          <cell r="H4280">
            <v>101.02500000000001</v>
          </cell>
          <cell r="I4280">
            <v>103.075</v>
          </cell>
          <cell r="J4280">
            <v>106.075</v>
          </cell>
          <cell r="K4280">
            <v>109.81349999999999</v>
          </cell>
        </row>
        <row r="4281">
          <cell r="A4281" t="str">
            <v>cpi622</v>
          </cell>
          <cell r="D4281" t="str">
            <v>PETROL AND MOTOR OIL * * * * *</v>
          </cell>
          <cell r="E4281">
            <v>100</v>
          </cell>
          <cell r="F4281">
            <v>107.825</v>
          </cell>
          <cell r="G4281">
            <v>116.175</v>
          </cell>
          <cell r="H4281">
            <v>119.1</v>
          </cell>
          <cell r="I4281">
            <v>121.75</v>
          </cell>
          <cell r="J4281">
            <v>135.625</v>
          </cell>
          <cell r="K4281">
            <v>165.9744</v>
          </cell>
        </row>
        <row r="4282">
          <cell r="A4282" t="str">
            <v>cpi623</v>
          </cell>
          <cell r="D4282" t="str">
            <v>INSURANCE PREMIUM  * * * * * *</v>
          </cell>
          <cell r="E4282">
            <v>100</v>
          </cell>
          <cell r="F4282">
            <v>104.575</v>
          </cell>
          <cell r="G4282">
            <v>104.65</v>
          </cell>
          <cell r="H4282">
            <v>104.6</v>
          </cell>
          <cell r="I4282">
            <v>104.75</v>
          </cell>
          <cell r="J4282">
            <v>105.2</v>
          </cell>
          <cell r="K4282">
            <v>105.41040000000001</v>
          </cell>
        </row>
        <row r="4283">
          <cell r="A4283" t="str">
            <v>cpi624</v>
          </cell>
          <cell r="D4283" t="str">
            <v>OTHERS * * * * * * * * * * * *</v>
          </cell>
          <cell r="E4283">
            <v>100</v>
          </cell>
          <cell r="F4283">
            <v>100.45</v>
          </cell>
          <cell r="G4283">
            <v>106.05</v>
          </cell>
          <cell r="H4283">
            <v>106.375</v>
          </cell>
          <cell r="I4283">
            <v>106.925</v>
          </cell>
          <cell r="J4283">
            <v>112.675</v>
          </cell>
          <cell r="K4283">
            <v>113.26349999999999</v>
          </cell>
        </row>
        <row r="4284">
          <cell r="A4284" t="str">
            <v>cpi62</v>
          </cell>
          <cell r="D4284" t="str">
            <v>OPERATION OF PSNL TRANP. EQPM*</v>
          </cell>
          <cell r="E4284">
            <v>100</v>
          </cell>
          <cell r="F4284">
            <v>106.05</v>
          </cell>
          <cell r="G4284">
            <v>112.05</v>
          </cell>
          <cell r="H4284">
            <v>114.05</v>
          </cell>
          <cell r="I4284">
            <v>116.02500000000001</v>
          </cell>
          <cell r="J4284">
            <v>125.97499999999999</v>
          </cell>
          <cell r="K4284">
            <v>147.41999999999999</v>
          </cell>
        </row>
        <row r="4285">
          <cell r="A4285" t="str">
            <v>cpi631</v>
          </cell>
          <cell r="D4285" t="str">
            <v>RAILWAYS * * * * * * * * * * *</v>
          </cell>
          <cell r="E4285">
            <v>100</v>
          </cell>
          <cell r="F4285">
            <v>105.175</v>
          </cell>
          <cell r="G4285">
            <v>106.8</v>
          </cell>
          <cell r="H4285">
            <v>107.9</v>
          </cell>
          <cell r="I4285">
            <v>107.9</v>
          </cell>
          <cell r="J4285">
            <v>108.075</v>
          </cell>
          <cell r="K4285">
            <v>108.1</v>
          </cell>
        </row>
        <row r="4286">
          <cell r="A4286" t="str">
            <v>cpi632</v>
          </cell>
          <cell r="D4286" t="str">
            <v>SHIPS  * * * * * * * * * * * *</v>
          </cell>
          <cell r="E4286">
            <v>100</v>
          </cell>
          <cell r="F4286">
            <v>100.1</v>
          </cell>
          <cell r="G4286">
            <v>100.22499999999999</v>
          </cell>
          <cell r="H4286">
            <v>105.75</v>
          </cell>
          <cell r="I4286">
            <v>108.97499999999999</v>
          </cell>
          <cell r="J4286">
            <v>119.75</v>
          </cell>
          <cell r="K4286">
            <v>126.62859999999999</v>
          </cell>
        </row>
        <row r="4287">
          <cell r="A4287" t="str">
            <v>cpi633</v>
          </cell>
          <cell r="D4287" t="str">
            <v>AIRLINES * * * * * * * * * * *</v>
          </cell>
          <cell r="E4287">
            <v>100</v>
          </cell>
          <cell r="F4287">
            <v>110.75</v>
          </cell>
          <cell r="G4287">
            <v>124.3</v>
          </cell>
          <cell r="H4287">
            <v>124.5</v>
          </cell>
          <cell r="I4287">
            <v>122.5</v>
          </cell>
          <cell r="J4287">
            <v>125.625</v>
          </cell>
          <cell r="K4287">
            <v>139.7928</v>
          </cell>
        </row>
        <row r="4288">
          <cell r="A4288" t="str">
            <v>cpi634</v>
          </cell>
          <cell r="D4288" t="str">
            <v>BUSES  * * * * * * * * * * * *</v>
          </cell>
          <cell r="E4288">
            <v>100</v>
          </cell>
          <cell r="F4288">
            <v>106.2</v>
          </cell>
          <cell r="G4288">
            <v>107.675</v>
          </cell>
          <cell r="H4288">
            <v>107.925</v>
          </cell>
          <cell r="I4288">
            <v>108.05</v>
          </cell>
          <cell r="J4288">
            <v>117.72499999999999</v>
          </cell>
          <cell r="K4288">
            <v>126.5275</v>
          </cell>
        </row>
        <row r="4289">
          <cell r="A4289" t="str">
            <v>cpi635</v>
          </cell>
          <cell r="D4289" t="str">
            <v>TAXIS  * * * * * * * * * * * *</v>
          </cell>
          <cell r="E4289">
            <v>100</v>
          </cell>
          <cell r="F4289">
            <v>100.8</v>
          </cell>
          <cell r="G4289">
            <v>101.9</v>
          </cell>
          <cell r="H4289">
            <v>102.3</v>
          </cell>
          <cell r="I4289">
            <v>102.875</v>
          </cell>
          <cell r="J4289">
            <v>108.9</v>
          </cell>
          <cell r="K4289">
            <v>0</v>
          </cell>
        </row>
        <row r="4290">
          <cell r="A4290" t="str">
            <v>cpi636</v>
          </cell>
          <cell r="D4290" t="str">
            <v>OTHERS * * * * * * * * * * * *</v>
          </cell>
          <cell r="E4290">
            <v>100</v>
          </cell>
          <cell r="F4290">
            <v>101.95</v>
          </cell>
          <cell r="G4290">
            <v>102.22499999999999</v>
          </cell>
          <cell r="H4290">
            <v>102.2</v>
          </cell>
          <cell r="I4290">
            <v>103.75</v>
          </cell>
          <cell r="J4290">
            <v>109.5</v>
          </cell>
          <cell r="K4290">
            <v>114.42749999999999</v>
          </cell>
        </row>
        <row r="4291">
          <cell r="A4291" t="str">
            <v>cpi63</v>
          </cell>
          <cell r="D4291" t="str">
            <v>PURCHASED TRANSPORT  * * * * *</v>
          </cell>
          <cell r="E4291">
            <v>100</v>
          </cell>
          <cell r="F4291">
            <v>105.15</v>
          </cell>
          <cell r="G4291">
            <v>108.4</v>
          </cell>
          <cell r="H4291">
            <v>108.875</v>
          </cell>
          <cell r="I4291">
            <v>108.875</v>
          </cell>
          <cell r="J4291">
            <v>116.175</v>
          </cell>
          <cell r="K4291">
            <v>125.03119999999998</v>
          </cell>
        </row>
        <row r="4292">
          <cell r="A4292" t="str">
            <v>cpi641</v>
          </cell>
          <cell r="D4292" t="str">
            <v>POSTAL SERVICES  * * * * * * *</v>
          </cell>
          <cell r="E4292">
            <v>100</v>
          </cell>
          <cell r="F4292">
            <v>100</v>
          </cell>
          <cell r="G4292">
            <v>100</v>
          </cell>
          <cell r="H4292">
            <v>100</v>
          </cell>
          <cell r="I4292">
            <v>100</v>
          </cell>
          <cell r="J4292">
            <v>100</v>
          </cell>
          <cell r="K4292">
            <v>100</v>
          </cell>
        </row>
        <row r="4293">
          <cell r="A4293" t="str">
            <v>cpi642</v>
          </cell>
          <cell r="D4293" t="str">
            <v>TELEPHONE &amp; TELEGRAPH SERVICES</v>
          </cell>
          <cell r="E4293">
            <v>100</v>
          </cell>
          <cell r="F4293">
            <v>100</v>
          </cell>
          <cell r="G4293">
            <v>123.5</v>
          </cell>
          <cell r="H4293">
            <v>131.57499999999999</v>
          </cell>
          <cell r="I4293">
            <v>132.69999999999999</v>
          </cell>
          <cell r="J4293">
            <v>132.69999999999999</v>
          </cell>
          <cell r="K4293">
            <v>132.69999999999999</v>
          </cell>
        </row>
        <row r="4294">
          <cell r="A4294" t="str">
            <v>cpi64</v>
          </cell>
          <cell r="D4294" t="str">
            <v>COMMUNICATION  * * * * * * * *</v>
          </cell>
          <cell r="E4294">
            <v>100</v>
          </cell>
          <cell r="F4294">
            <v>99.625</v>
          </cell>
          <cell r="G4294">
            <v>122.45</v>
          </cell>
          <cell r="H4294">
            <v>130.17500000000001</v>
          </cell>
          <cell r="I4294">
            <v>131.19999999999999</v>
          </cell>
          <cell r="J4294">
            <v>131.125</v>
          </cell>
          <cell r="K4294">
            <v>123.88949999999998</v>
          </cell>
        </row>
        <row r="4295">
          <cell r="A4295" t="str">
            <v>cpi6</v>
          </cell>
          <cell r="D4295" t="str">
            <v>TRANSPORT &amp; COMMUNICATION  * *</v>
          </cell>
          <cell r="E4295">
            <v>100</v>
          </cell>
          <cell r="F4295">
            <v>103.625</v>
          </cell>
          <cell r="G4295">
            <v>110.425</v>
          </cell>
          <cell r="H4295">
            <v>112.2</v>
          </cell>
          <cell r="I4295">
            <v>113.05</v>
          </cell>
          <cell r="J4295">
            <v>118.1</v>
          </cell>
          <cell r="K4295">
            <v>123.7688</v>
          </cell>
        </row>
        <row r="4296">
          <cell r="A4296" t="str">
            <v>cpi711</v>
          </cell>
          <cell r="D4296" t="str">
            <v>TELEVISION SETS  * * * * * * *</v>
          </cell>
          <cell r="E4296">
            <v>100</v>
          </cell>
          <cell r="F4296">
            <v>97.974999999999994</v>
          </cell>
          <cell r="G4296">
            <v>94.875</v>
          </cell>
          <cell r="H4296">
            <v>90.65</v>
          </cell>
          <cell r="I4296">
            <v>87.974999999999994</v>
          </cell>
          <cell r="J4296">
            <v>85.625</v>
          </cell>
          <cell r="K4296">
            <v>83.46</v>
          </cell>
        </row>
        <row r="4297">
          <cell r="A4297" t="str">
            <v>cpi712</v>
          </cell>
          <cell r="D4297" t="str">
            <v>RADIO RECEIVERS RECORD PLAYER*</v>
          </cell>
          <cell r="E4297">
            <v>100</v>
          </cell>
          <cell r="F4297">
            <v>95.15</v>
          </cell>
          <cell r="G4297">
            <v>90.825000000000003</v>
          </cell>
          <cell r="H4297">
            <v>87.3</v>
          </cell>
          <cell r="I4297">
            <v>85.075000000000003</v>
          </cell>
          <cell r="J4297">
            <v>83.025000000000006</v>
          </cell>
          <cell r="K4297">
            <v>0</v>
          </cell>
        </row>
        <row r="4298">
          <cell r="A4298" t="str">
            <v>cpi713</v>
          </cell>
          <cell r="D4298" t="str">
            <v>MUSICAL INSTRUMENTS  * * * * *</v>
          </cell>
          <cell r="E4298">
            <v>100</v>
          </cell>
          <cell r="F4298">
            <v>100</v>
          </cell>
          <cell r="G4298">
            <v>99.625</v>
          </cell>
          <cell r="H4298">
            <v>99.2</v>
          </cell>
          <cell r="I4298">
            <v>99.9</v>
          </cell>
          <cell r="J4298">
            <v>98.45</v>
          </cell>
          <cell r="K4298">
            <v>98.992500000000007</v>
          </cell>
        </row>
        <row r="4299">
          <cell r="A4299" t="str">
            <v>cpi714</v>
          </cell>
          <cell r="D4299" t="str">
            <v>PHOTOGRAPHIC EQUIPMENT ETC * *</v>
          </cell>
          <cell r="E4299">
            <v>100</v>
          </cell>
          <cell r="F4299">
            <v>99.05</v>
          </cell>
          <cell r="G4299">
            <v>97.9</v>
          </cell>
          <cell r="H4299">
            <v>95.85</v>
          </cell>
          <cell r="I4299">
            <v>93.825000000000003</v>
          </cell>
          <cell r="J4299">
            <v>91.974999999999994</v>
          </cell>
          <cell r="K4299">
            <v>87.676000000000002</v>
          </cell>
        </row>
        <row r="4300">
          <cell r="A4300" t="str">
            <v>cpi715</v>
          </cell>
          <cell r="D4300" t="str">
            <v>SPORTS EQUIPMENT * * * * * * *</v>
          </cell>
          <cell r="E4300">
            <v>100</v>
          </cell>
          <cell r="F4300">
            <v>100.5</v>
          </cell>
          <cell r="G4300">
            <v>100.05</v>
          </cell>
          <cell r="H4300">
            <v>98.9</v>
          </cell>
          <cell r="I4300">
            <v>98.3</v>
          </cell>
          <cell r="J4300">
            <v>98</v>
          </cell>
          <cell r="K4300">
            <v>97.215999999999994</v>
          </cell>
        </row>
        <row r="4301">
          <cell r="A4301" t="str">
            <v>cpi716</v>
          </cell>
          <cell r="D4301" t="str">
            <v>PLAY EQUIPMENT &amp; TOYS  * * * *</v>
          </cell>
          <cell r="E4301">
            <v>100</v>
          </cell>
          <cell r="F4301">
            <v>98.924999999999997</v>
          </cell>
          <cell r="G4301">
            <v>97.974999999999994</v>
          </cell>
          <cell r="H4301">
            <v>97.375</v>
          </cell>
          <cell r="I4301">
            <v>96.7</v>
          </cell>
          <cell r="J4301">
            <v>96.1</v>
          </cell>
          <cell r="K4301">
            <v>94.850699999999989</v>
          </cell>
        </row>
        <row r="4302">
          <cell r="A4302" t="str">
            <v>cpi717</v>
          </cell>
          <cell r="D4302" t="str">
            <v>GRAMOPHONE RECORDS FILM ETC  *</v>
          </cell>
          <cell r="E4302">
            <v>100</v>
          </cell>
          <cell r="F4302">
            <v>99.825000000000003</v>
          </cell>
          <cell r="G4302">
            <v>99.775000000000006</v>
          </cell>
          <cell r="H4302">
            <v>98.5</v>
          </cell>
          <cell r="I4302">
            <v>96.075000000000003</v>
          </cell>
          <cell r="J4302">
            <v>95.55</v>
          </cell>
          <cell r="K4302">
            <v>95.5</v>
          </cell>
        </row>
        <row r="4303">
          <cell r="A4303" t="str">
            <v>cpi718</v>
          </cell>
          <cell r="D4303" t="str">
            <v>OTHERS * * * * * * * * * * * *</v>
          </cell>
          <cell r="E4303">
            <v>100</v>
          </cell>
          <cell r="F4303">
            <v>99.8</v>
          </cell>
          <cell r="G4303">
            <v>98.325000000000003</v>
          </cell>
          <cell r="H4303">
            <v>97.8</v>
          </cell>
          <cell r="I4303">
            <v>96.674999999999997</v>
          </cell>
          <cell r="J4303">
            <v>96.375</v>
          </cell>
          <cell r="K4303">
            <v>98.135200000000012</v>
          </cell>
        </row>
        <row r="4304">
          <cell r="A4304" t="str">
            <v>cpi71</v>
          </cell>
          <cell r="D4304" t="str">
            <v>EQUIPMENT &amp; ACCES. INC REPAIRS</v>
          </cell>
          <cell r="E4304">
            <v>100</v>
          </cell>
          <cell r="F4304">
            <v>97.625</v>
          </cell>
          <cell r="G4304">
            <v>95.224999999999994</v>
          </cell>
          <cell r="H4304">
            <v>92.775000000000006</v>
          </cell>
          <cell r="I4304">
            <v>91.3</v>
          </cell>
          <cell r="J4304">
            <v>90</v>
          </cell>
          <cell r="K4304">
            <v>90</v>
          </cell>
        </row>
        <row r="4305">
          <cell r="A4305" t="str">
            <v>cpi721</v>
          </cell>
          <cell r="D4305" t="str">
            <v>CINEMAS  * * * * * * * * * * *</v>
          </cell>
          <cell r="E4305">
            <v>100</v>
          </cell>
          <cell r="F4305">
            <v>100.5</v>
          </cell>
          <cell r="G4305">
            <v>101.05</v>
          </cell>
          <cell r="H4305">
            <v>101.7</v>
          </cell>
          <cell r="I4305">
            <v>101.95</v>
          </cell>
          <cell r="J4305">
            <v>102.65</v>
          </cell>
          <cell r="K4305">
            <v>103.00809999999998</v>
          </cell>
        </row>
        <row r="4306">
          <cell r="A4306" t="str">
            <v>cpi722</v>
          </cell>
          <cell r="D4306" t="str">
            <v>THEATRES &amp; OTH PUBLIC ENTERT *</v>
          </cell>
          <cell r="E4306">
            <v>100</v>
          </cell>
          <cell r="F4306">
            <v>102.625</v>
          </cell>
          <cell r="G4306">
            <v>102.825</v>
          </cell>
          <cell r="H4306">
            <v>104.65</v>
          </cell>
          <cell r="I4306">
            <v>105.47499999999999</v>
          </cell>
          <cell r="J4306">
            <v>106.325</v>
          </cell>
          <cell r="K4306">
            <v>0</v>
          </cell>
        </row>
        <row r="4307">
          <cell r="A4307" t="str">
            <v>cpi723</v>
          </cell>
          <cell r="D4307" t="str">
            <v>TELEVISION &amp; RADIO LICENCES  *</v>
          </cell>
          <cell r="E4307">
            <v>100</v>
          </cell>
          <cell r="F4307">
            <v>100</v>
          </cell>
          <cell r="G4307">
            <v>100</v>
          </cell>
          <cell r="H4307">
            <v>100</v>
          </cell>
          <cell r="I4307">
            <v>100</v>
          </cell>
          <cell r="J4307">
            <v>100</v>
          </cell>
          <cell r="K4307">
            <v>0</v>
          </cell>
        </row>
        <row r="4308">
          <cell r="A4308" t="str">
            <v>cpi724</v>
          </cell>
          <cell r="D4308" t="str">
            <v>LOTTERIES &amp; OTH GAMBLING * * *</v>
          </cell>
          <cell r="E4308">
            <v>100</v>
          </cell>
          <cell r="F4308">
            <v>101.15</v>
          </cell>
          <cell r="G4308">
            <v>100.72499999999999</v>
          </cell>
          <cell r="H4308">
            <v>100.425</v>
          </cell>
          <cell r="I4308">
            <v>97.974999999999994</v>
          </cell>
          <cell r="J4308">
            <v>94.8</v>
          </cell>
          <cell r="K4308">
            <v>96.127200000000002</v>
          </cell>
        </row>
        <row r="4309">
          <cell r="A4309" t="str">
            <v>cpi725</v>
          </cell>
          <cell r="D4309" t="str">
            <v>OTHER SERVICES * * * * * * * *</v>
          </cell>
          <cell r="E4309">
            <v>100</v>
          </cell>
          <cell r="F4309">
            <v>100.15</v>
          </cell>
          <cell r="G4309">
            <v>100.75</v>
          </cell>
          <cell r="H4309">
            <v>101.65</v>
          </cell>
          <cell r="I4309">
            <v>102.2</v>
          </cell>
          <cell r="J4309">
            <v>102.35</v>
          </cell>
          <cell r="K4309">
            <v>103.22070000000001</v>
          </cell>
        </row>
        <row r="4310">
          <cell r="A4310" t="str">
            <v>cpi72</v>
          </cell>
          <cell r="D4310" t="str">
            <v>ENT'MT REC'N &amp; CULTURAL SERV *</v>
          </cell>
          <cell r="E4310">
            <v>100</v>
          </cell>
          <cell r="F4310">
            <v>100.8</v>
          </cell>
          <cell r="G4310">
            <v>100.825</v>
          </cell>
          <cell r="H4310">
            <v>101.075</v>
          </cell>
          <cell r="I4310">
            <v>100.1</v>
          </cell>
          <cell r="J4310">
            <v>98.65</v>
          </cell>
          <cell r="K4310">
            <v>99.191599999999994</v>
          </cell>
        </row>
        <row r="4311">
          <cell r="A4311" t="str">
            <v>cpi731</v>
          </cell>
          <cell r="D4311" t="str">
            <v>BOOKS  * * * * * * * * * * * *</v>
          </cell>
          <cell r="E4311">
            <v>100</v>
          </cell>
          <cell r="F4311">
            <v>99.85</v>
          </cell>
          <cell r="G4311">
            <v>99.775000000000006</v>
          </cell>
          <cell r="H4311">
            <v>99.775000000000006</v>
          </cell>
          <cell r="I4311">
            <v>99.825000000000003</v>
          </cell>
          <cell r="J4311">
            <v>100.1</v>
          </cell>
          <cell r="K4311">
            <v>100.30019999999999</v>
          </cell>
        </row>
        <row r="4312">
          <cell r="A4312" t="str">
            <v>cpi732</v>
          </cell>
          <cell r="D4312" t="str">
            <v>NEWSPAPERS * * * * * * * * * *</v>
          </cell>
          <cell r="E4312">
            <v>100</v>
          </cell>
          <cell r="F4312">
            <v>101.27500000000001</v>
          </cell>
          <cell r="G4312">
            <v>102.9</v>
          </cell>
          <cell r="H4312">
            <v>110.15</v>
          </cell>
          <cell r="I4312">
            <v>110.3</v>
          </cell>
          <cell r="J4312">
            <v>118.27500000000001</v>
          </cell>
          <cell r="K4312">
            <v>119.483</v>
          </cell>
        </row>
        <row r="4313">
          <cell r="A4313" t="str">
            <v>cpi733</v>
          </cell>
          <cell r="D4313" t="str">
            <v>MAGAZINES  * * * * * * * * * *</v>
          </cell>
          <cell r="E4313">
            <v>100</v>
          </cell>
          <cell r="F4313">
            <v>100.85</v>
          </cell>
          <cell r="G4313">
            <v>103.95</v>
          </cell>
          <cell r="H4313">
            <v>104.1</v>
          </cell>
          <cell r="I4313">
            <v>104.1</v>
          </cell>
          <cell r="J4313">
            <v>104.1</v>
          </cell>
          <cell r="K4313">
            <v>106.28609999999999</v>
          </cell>
        </row>
        <row r="4314">
          <cell r="A4314" t="str">
            <v>cpi73</v>
          </cell>
          <cell r="D4314" t="str">
            <v>BOOKS NEWSPAPERS &amp; MAGAZINES *</v>
          </cell>
          <cell r="E4314">
            <v>100</v>
          </cell>
          <cell r="F4314">
            <v>100.875</v>
          </cell>
          <cell r="G4314">
            <v>102.175</v>
          </cell>
          <cell r="H4314">
            <v>106.72499999999999</v>
          </cell>
          <cell r="I4314">
            <v>106.825</v>
          </cell>
          <cell r="J4314">
            <v>111.875</v>
          </cell>
          <cell r="K4314">
            <v>113.2428</v>
          </cell>
        </row>
        <row r="4315">
          <cell r="A4315" t="str">
            <v>cpi741</v>
          </cell>
          <cell r="D4315" t="str">
            <v>SCHOOL AND STUDY FEES  * * * *</v>
          </cell>
          <cell r="E4315">
            <v>100</v>
          </cell>
          <cell r="F4315">
            <v>101.05</v>
          </cell>
          <cell r="G4315">
            <v>103.6</v>
          </cell>
          <cell r="H4315">
            <v>105.72499999999999</v>
          </cell>
          <cell r="I4315">
            <v>107.2</v>
          </cell>
          <cell r="J4315">
            <v>109.15</v>
          </cell>
          <cell r="K4315">
            <v>110.79432</v>
          </cell>
        </row>
        <row r="4316">
          <cell r="A4316" t="str">
            <v>cpi74</v>
          </cell>
          <cell r="D4316" t="str">
            <v>EDUCATION  * * * * * * * * * *</v>
          </cell>
          <cell r="E4316">
            <v>100</v>
          </cell>
          <cell r="F4316">
            <v>101</v>
          </cell>
          <cell r="G4316">
            <v>103.45</v>
          </cell>
          <cell r="H4316">
            <v>105.52500000000001</v>
          </cell>
          <cell r="I4316">
            <v>107</v>
          </cell>
          <cell r="J4316">
            <v>108.875</v>
          </cell>
          <cell r="K4316">
            <v>110.48994</v>
          </cell>
        </row>
        <row r="4317">
          <cell r="A4317" t="str">
            <v>cpi7</v>
          </cell>
          <cell r="D4317" t="str">
            <v>REC'N ENT'MT EDN &amp; CUL SERV  *</v>
          </cell>
          <cell r="E4317">
            <v>100</v>
          </cell>
          <cell r="F4317">
            <v>99.9</v>
          </cell>
          <cell r="G4317">
            <v>100.125</v>
          </cell>
          <cell r="H4317">
            <v>100.7</v>
          </cell>
          <cell r="I4317">
            <v>100.55</v>
          </cell>
          <cell r="J4317">
            <v>101.1</v>
          </cell>
          <cell r="K4317">
            <v>101.80770000000001</v>
          </cell>
        </row>
        <row r="4318">
          <cell r="A4318" t="str">
            <v>cpi811</v>
          </cell>
          <cell r="D4318" t="str">
            <v>SERVICES OF BARBER &amp; BEAUTY  *</v>
          </cell>
          <cell r="E4318">
            <v>100</v>
          </cell>
          <cell r="F4318">
            <v>102.02500000000001</v>
          </cell>
          <cell r="G4318">
            <v>103.65</v>
          </cell>
          <cell r="H4318">
            <v>105.175</v>
          </cell>
          <cell r="I4318">
            <v>106.77500000000001</v>
          </cell>
          <cell r="J4318">
            <v>108.65</v>
          </cell>
          <cell r="K4318">
            <v>110.88059999999999</v>
          </cell>
        </row>
        <row r="4319">
          <cell r="A4319" t="str">
            <v>cpi812</v>
          </cell>
          <cell r="D4319" t="str">
            <v>GOODS FOR PERSONAL CARE  * * *</v>
          </cell>
          <cell r="E4319">
            <v>100</v>
          </cell>
          <cell r="F4319">
            <v>99.15</v>
          </cell>
          <cell r="G4319">
            <v>98.35</v>
          </cell>
          <cell r="H4319">
            <v>97.55</v>
          </cell>
          <cell r="I4319">
            <v>97.474999999999994</v>
          </cell>
          <cell r="J4319">
            <v>98.05</v>
          </cell>
          <cell r="K4319">
            <v>98.587999999999994</v>
          </cell>
        </row>
        <row r="4320">
          <cell r="A4320" t="str">
            <v>cpi81</v>
          </cell>
          <cell r="D4320" t="str">
            <v>PERSONAL CARE &amp; EFFECTS  * * *</v>
          </cell>
          <cell r="E4320">
            <v>100</v>
          </cell>
          <cell r="F4320">
            <v>100.8</v>
          </cell>
          <cell r="G4320">
            <v>100.2</v>
          </cell>
          <cell r="H4320">
            <v>99.674999999999997</v>
          </cell>
          <cell r="I4320">
            <v>99.674999999999997</v>
          </cell>
          <cell r="J4320">
            <v>100.325</v>
          </cell>
          <cell r="K4320">
            <v>100.60089999999998</v>
          </cell>
        </row>
        <row r="4321">
          <cell r="A4321" t="str">
            <v>cpi821</v>
          </cell>
          <cell r="D4321" t="str">
            <v>JEWELLERY RINGS &amp; PRECIOUS ST*</v>
          </cell>
          <cell r="E4321">
            <v>100</v>
          </cell>
          <cell r="F4321">
            <v>95.45</v>
          </cell>
          <cell r="G4321">
            <v>106.2</v>
          </cell>
          <cell r="H4321">
            <v>122.1</v>
          </cell>
          <cell r="I4321">
            <v>136.55000000000001</v>
          </cell>
          <cell r="J4321">
            <v>147.4</v>
          </cell>
          <cell r="K4321">
            <v>188.22980000000004</v>
          </cell>
        </row>
        <row r="4322">
          <cell r="A4322" t="str">
            <v>cpi822</v>
          </cell>
          <cell r="D4322" t="str">
            <v>WATCHES  * * * * * * * * * * *</v>
          </cell>
          <cell r="E4322">
            <v>100</v>
          </cell>
          <cell r="F4322">
            <v>99</v>
          </cell>
          <cell r="G4322">
            <v>98.1</v>
          </cell>
          <cell r="H4322">
            <v>96.6</v>
          </cell>
          <cell r="I4322">
            <v>95.525000000000006</v>
          </cell>
          <cell r="J4322">
            <v>94.7</v>
          </cell>
          <cell r="K4322">
            <v>94.510599999999997</v>
          </cell>
        </row>
        <row r="4323">
          <cell r="A4323" t="str">
            <v>cpi823</v>
          </cell>
          <cell r="D4323" t="str">
            <v>OTHER PERSONAL GOODS * * * * *</v>
          </cell>
          <cell r="E4323">
            <v>100</v>
          </cell>
          <cell r="F4323">
            <v>99.15</v>
          </cell>
          <cell r="G4323">
            <v>97.95</v>
          </cell>
          <cell r="H4323">
            <v>96.2</v>
          </cell>
          <cell r="I4323">
            <v>94.825000000000003</v>
          </cell>
          <cell r="J4323">
            <v>94.35</v>
          </cell>
          <cell r="K4323">
            <v>93.36160000000001</v>
          </cell>
        </row>
        <row r="4324">
          <cell r="A4324" t="str">
            <v>cpi824</v>
          </cell>
          <cell r="D4324" t="str">
            <v>WRITING &amp; DRAWING EQUIPMENT  *</v>
          </cell>
          <cell r="E4324">
            <v>100</v>
          </cell>
          <cell r="F4324">
            <v>102.325</v>
          </cell>
          <cell r="G4324">
            <v>102.6</v>
          </cell>
          <cell r="H4324">
            <v>102.75</v>
          </cell>
          <cell r="I4324">
            <v>102.1</v>
          </cell>
          <cell r="J4324">
            <v>103.575</v>
          </cell>
          <cell r="K4324">
            <v>105.36120000000001</v>
          </cell>
        </row>
        <row r="4325">
          <cell r="A4325" t="str">
            <v>cpi82</v>
          </cell>
          <cell r="D4325" t="str">
            <v>GOODS N.E.S  * * * * * * * * *</v>
          </cell>
          <cell r="E4325">
            <v>100</v>
          </cell>
          <cell r="F4325">
            <v>97.95</v>
          </cell>
          <cell r="G4325">
            <v>102.675</v>
          </cell>
          <cell r="H4325">
            <v>109.6</v>
          </cell>
          <cell r="I4325">
            <v>115.85</v>
          </cell>
          <cell r="J4325">
            <v>120.97499999999999</v>
          </cell>
          <cell r="K4325">
            <v>140.72300000000001</v>
          </cell>
        </row>
        <row r="4326">
          <cell r="A4326" t="str">
            <v>cpi831</v>
          </cell>
          <cell r="D4326" t="str">
            <v>EXPENDITURE IN RESTAURANT CAFE</v>
          </cell>
          <cell r="E4326">
            <v>100</v>
          </cell>
          <cell r="F4326">
            <v>101.5</v>
          </cell>
          <cell r="G4326">
            <v>102.47499999999999</v>
          </cell>
          <cell r="H4326">
            <v>103.45</v>
          </cell>
          <cell r="I4326">
            <v>105.25</v>
          </cell>
          <cell r="J4326">
            <v>109.125</v>
          </cell>
          <cell r="K4326">
            <v>113.2458</v>
          </cell>
        </row>
        <row r="4327">
          <cell r="A4327" t="str">
            <v>cpi83</v>
          </cell>
          <cell r="D4327" t="str">
            <v>EXP IN RESTAURANTS CAFE &amp; HOTL</v>
          </cell>
          <cell r="E4327">
            <v>100</v>
          </cell>
          <cell r="F4327">
            <v>101.5</v>
          </cell>
          <cell r="G4327">
            <v>102.47499999999999</v>
          </cell>
          <cell r="H4327">
            <v>103.45</v>
          </cell>
          <cell r="I4327">
            <v>105.25</v>
          </cell>
          <cell r="J4327">
            <v>109.125</v>
          </cell>
          <cell r="K4327">
            <v>112.64574999999999</v>
          </cell>
        </row>
        <row r="4328">
          <cell r="A4328" t="str">
            <v>cpi841</v>
          </cell>
          <cell r="D4328" t="str">
            <v>PACKAGE TOURS  * * * * * * * *</v>
          </cell>
          <cell r="E4328">
            <v>100</v>
          </cell>
          <cell r="F4328">
            <v>107.45</v>
          </cell>
          <cell r="G4328">
            <v>108.575</v>
          </cell>
          <cell r="H4328">
            <v>107.25</v>
          </cell>
          <cell r="I4328">
            <v>108.85</v>
          </cell>
          <cell r="J4328">
            <v>111.22499999999999</v>
          </cell>
          <cell r="K4328">
            <v>118.2056</v>
          </cell>
        </row>
        <row r="4329">
          <cell r="A4329" t="str">
            <v>cpi84</v>
          </cell>
          <cell r="D4329" t="str">
            <v>PACKAGE TOURS  * * * * * * * *</v>
          </cell>
          <cell r="E4329">
            <v>100</v>
          </cell>
          <cell r="F4329">
            <v>107.45</v>
          </cell>
          <cell r="G4329">
            <v>108.575</v>
          </cell>
          <cell r="H4329">
            <v>107.25</v>
          </cell>
          <cell r="I4329">
            <v>108.85</v>
          </cell>
          <cell r="J4329">
            <v>111.22499999999999</v>
          </cell>
          <cell r="K4329">
            <v>118.2056</v>
          </cell>
        </row>
        <row r="4330">
          <cell r="A4330" t="str">
            <v>cpi851</v>
          </cell>
          <cell r="D4330" t="str">
            <v>FINANCIAL SERVICES * * * * * *</v>
          </cell>
          <cell r="E4330">
            <v>100</v>
          </cell>
          <cell r="F4330">
            <v>100.325</v>
          </cell>
          <cell r="G4330">
            <v>100.35</v>
          </cell>
          <cell r="H4330">
            <v>100.5</v>
          </cell>
          <cell r="I4330">
            <v>100.5</v>
          </cell>
          <cell r="J4330">
            <v>100.52500000000001</v>
          </cell>
          <cell r="K4330">
            <v>100.5</v>
          </cell>
        </row>
        <row r="4331">
          <cell r="A4331" t="str">
            <v>cpi85</v>
          </cell>
          <cell r="D4331" t="str">
            <v>FINANCIAL SERVICES * * * * * *</v>
          </cell>
          <cell r="E4331">
            <v>100</v>
          </cell>
          <cell r="F4331">
            <v>100.325</v>
          </cell>
          <cell r="G4331">
            <v>100.35</v>
          </cell>
          <cell r="H4331">
            <v>100.5</v>
          </cell>
          <cell r="I4331">
            <v>100.5</v>
          </cell>
          <cell r="J4331">
            <v>100.52500000000001</v>
          </cell>
          <cell r="K4331">
            <v>100.5</v>
          </cell>
        </row>
        <row r="4332">
          <cell r="A4332" t="str">
            <v>cpi861</v>
          </cell>
          <cell r="D4332" t="str">
            <v>OTHER SERVICES * * * * * * * *</v>
          </cell>
          <cell r="E4332">
            <v>100</v>
          </cell>
          <cell r="F4332">
            <v>100.25</v>
          </cell>
          <cell r="G4332">
            <v>101.3</v>
          </cell>
          <cell r="H4332">
            <v>101.8</v>
          </cell>
          <cell r="I4332">
            <v>102.85</v>
          </cell>
          <cell r="J4332">
            <v>103.52500000000001</v>
          </cell>
          <cell r="K4332">
            <v>104.328</v>
          </cell>
        </row>
        <row r="4333">
          <cell r="A4333" t="str">
            <v>cpi86</v>
          </cell>
          <cell r="D4333" t="str">
            <v>OTHER SERVICES * * * * * * * *</v>
          </cell>
          <cell r="E4333">
            <v>100</v>
          </cell>
          <cell r="F4333">
            <v>100.25</v>
          </cell>
          <cell r="G4333">
            <v>101.3</v>
          </cell>
          <cell r="H4333">
            <v>101.8</v>
          </cell>
          <cell r="I4333">
            <v>102.85</v>
          </cell>
          <cell r="J4333">
            <v>103.52500000000001</v>
          </cell>
          <cell r="K4333">
            <v>104.328</v>
          </cell>
        </row>
        <row r="4334">
          <cell r="A4334" t="str">
            <v>cpi8</v>
          </cell>
          <cell r="D4334" t="str">
            <v>MIS. GOODS &amp; SERVICES  * * * *</v>
          </cell>
          <cell r="E4334">
            <v>100</v>
          </cell>
          <cell r="F4334">
            <v>100.7</v>
          </cell>
          <cell r="G4334">
            <v>101.77500000000001</v>
          </cell>
          <cell r="H4334">
            <v>103.15</v>
          </cell>
          <cell r="I4334">
            <v>104.97499999999999</v>
          </cell>
          <cell r="J4334">
            <v>107.5</v>
          </cell>
          <cell r="K4334">
            <v>109.86499999999999</v>
          </cell>
        </row>
        <row r="4335">
          <cell r="A4335" t="str">
            <v>avgcpi</v>
          </cell>
          <cell r="D4335" t="str">
            <v>AVERAGE INDEX</v>
          </cell>
          <cell r="E4335">
            <v>100</v>
          </cell>
          <cell r="F4335">
            <v>101.375</v>
          </cell>
          <cell r="G4335">
            <v>103.2</v>
          </cell>
          <cell r="H4335">
            <v>104.325</v>
          </cell>
          <cell r="I4335">
            <v>105.8</v>
          </cell>
          <cell r="J4335">
            <v>108.97499999999999</v>
          </cell>
          <cell r="K4335">
            <v>112.78912499999998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180"/>
      <sheetName val="desc_frm180"/>
    </sheetNames>
    <sheetDataSet>
      <sheetData sheetId="0" refreshError="1"/>
      <sheetData sheetId="1">
        <row r="2">
          <cell r="A2" t="str">
            <v>011</v>
          </cell>
          <cell r="B2">
            <v>1</v>
          </cell>
          <cell r="C2" t="str">
            <v>Paddy</v>
          </cell>
        </row>
        <row r="3">
          <cell r="A3" t="str">
            <v>012</v>
          </cell>
          <cell r="B3">
            <v>2</v>
          </cell>
          <cell r="C3" t="str">
            <v>Fruits</v>
          </cell>
        </row>
        <row r="4">
          <cell r="A4" t="str">
            <v>013</v>
          </cell>
          <cell r="B4">
            <v>3</v>
          </cell>
          <cell r="C4" t="str">
            <v>Market gardening</v>
          </cell>
        </row>
        <row r="5">
          <cell r="A5" t="str">
            <v>014</v>
          </cell>
          <cell r="B5">
            <v>4</v>
          </cell>
          <cell r="C5" t="str">
            <v>Other agriculture (smallholdings, n.i.e.) - coffee, pepper and other permanent crops</v>
          </cell>
        </row>
        <row r="6">
          <cell r="A6" t="str">
            <v>015</v>
          </cell>
          <cell r="B6">
            <v>5</v>
          </cell>
          <cell r="C6" t="str">
            <v>Flower plants for planting or ornamental purposes</v>
          </cell>
        </row>
        <row r="7">
          <cell r="A7" t="str">
            <v>016</v>
          </cell>
          <cell r="B7">
            <v>6</v>
          </cell>
          <cell r="C7" t="str">
            <v>Cacao (Cocoa)</v>
          </cell>
        </row>
        <row r="8">
          <cell r="A8" t="str">
            <v>017</v>
          </cell>
          <cell r="B8">
            <v>7</v>
          </cell>
          <cell r="C8" t="str">
            <v>Rubber</v>
          </cell>
        </row>
        <row r="9">
          <cell r="A9" t="str">
            <v>018</v>
          </cell>
          <cell r="B9">
            <v>8</v>
          </cell>
          <cell r="C9" t="str">
            <v>Oil palm</v>
          </cell>
        </row>
        <row r="10">
          <cell r="A10" t="str">
            <v>019</v>
          </cell>
          <cell r="B10">
            <v>9</v>
          </cell>
          <cell r="C10" t="str">
            <v>Coconut</v>
          </cell>
        </row>
        <row r="11">
          <cell r="A11" t="str">
            <v>021</v>
          </cell>
          <cell r="B11">
            <v>10</v>
          </cell>
          <cell r="C11" t="str">
            <v>Tea</v>
          </cell>
        </row>
        <row r="12">
          <cell r="A12" t="str">
            <v>022</v>
          </cell>
          <cell r="B12">
            <v>11</v>
          </cell>
          <cell r="C12" t="str">
            <v>Poultry farming</v>
          </cell>
        </row>
        <row r="13">
          <cell r="A13" t="str">
            <v>023</v>
          </cell>
          <cell r="B13">
            <v>12</v>
          </cell>
          <cell r="C13" t="str">
            <v>Pig farming</v>
          </cell>
        </row>
        <row r="14">
          <cell r="A14" t="str">
            <v>024</v>
          </cell>
          <cell r="B14">
            <v>13</v>
          </cell>
          <cell r="C14" t="str">
            <v>Cattle rearing, dairy farming and other livestock n.e.c.</v>
          </cell>
        </row>
        <row r="15">
          <cell r="A15" t="str">
            <v>025</v>
          </cell>
          <cell r="B15">
            <v>14</v>
          </cell>
          <cell r="C15" t="str">
            <v>Agricultural services except veterinary activities</v>
          </cell>
        </row>
        <row r="16">
          <cell r="A16" t="str">
            <v>026</v>
          </cell>
          <cell r="B16">
            <v>15</v>
          </cell>
          <cell r="C16" t="str">
            <v>Hunting, trapping and game propagation</v>
          </cell>
        </row>
        <row r="17">
          <cell r="A17" t="str">
            <v>031</v>
          </cell>
          <cell r="B17">
            <v>16</v>
          </cell>
          <cell r="C17" t="str">
            <v>Forestry, logging and related service activities</v>
          </cell>
        </row>
        <row r="18">
          <cell r="A18" t="str">
            <v>051</v>
          </cell>
          <cell r="B18">
            <v>17</v>
          </cell>
          <cell r="C18" t="str">
            <v>Fishing and service activities incidental to fishing</v>
          </cell>
        </row>
        <row r="19">
          <cell r="A19" t="str">
            <v>061</v>
          </cell>
          <cell r="B19">
            <v>18</v>
          </cell>
          <cell r="C19" t="str">
            <v>Extraction of crude oil and natural gas</v>
          </cell>
        </row>
        <row r="20">
          <cell r="A20" t="str">
            <v>062</v>
          </cell>
          <cell r="B20">
            <v>19</v>
          </cell>
          <cell r="C20" t="str">
            <v>Service activities incidental to crude oil and natural gas extraction excluding surveying</v>
          </cell>
        </row>
        <row r="21">
          <cell r="A21" t="str">
            <v>063</v>
          </cell>
          <cell r="B21">
            <v>20</v>
          </cell>
          <cell r="C21" t="str">
            <v>Metal ore mining</v>
          </cell>
        </row>
        <row r="22">
          <cell r="A22" t="str">
            <v>064</v>
          </cell>
          <cell r="B22">
            <v>21</v>
          </cell>
          <cell r="C22" t="str">
            <v>Quarrying of stone</v>
          </cell>
        </row>
        <row r="23">
          <cell r="A23" t="str">
            <v>065</v>
          </cell>
          <cell r="B23">
            <v>22</v>
          </cell>
          <cell r="C23" t="str">
            <v>Mining of sand and gravel</v>
          </cell>
        </row>
        <row r="24">
          <cell r="A24" t="str">
            <v>066</v>
          </cell>
          <cell r="B24">
            <v>23</v>
          </cell>
          <cell r="C24" t="str">
            <v>Mining of clay</v>
          </cell>
        </row>
        <row r="25">
          <cell r="A25" t="str">
            <v>067</v>
          </cell>
          <cell r="B25">
            <v>24</v>
          </cell>
          <cell r="C25" t="str">
            <v>Mining and quarrying, n.e.c.</v>
          </cell>
        </row>
        <row r="26">
          <cell r="A26" t="str">
            <v>111</v>
          </cell>
          <cell r="B26">
            <v>25</v>
          </cell>
          <cell r="C26" t="str">
            <v>Production, processing and preserving of poultry and poultry products</v>
          </cell>
        </row>
        <row r="27">
          <cell r="A27" t="str">
            <v>112</v>
          </cell>
          <cell r="B27">
            <v>26</v>
          </cell>
          <cell r="C27" t="str">
            <v>Production, processing and preserving of other meat products</v>
          </cell>
        </row>
        <row r="28">
          <cell r="A28" t="str">
            <v>113</v>
          </cell>
          <cell r="B28">
            <v>27</v>
          </cell>
          <cell r="C28" t="str">
            <v>Processing and preserving of fish and fish products</v>
          </cell>
        </row>
        <row r="29">
          <cell r="A29" t="str">
            <v>114</v>
          </cell>
          <cell r="B29">
            <v>28</v>
          </cell>
          <cell r="C29" t="str">
            <v>Processing and preserving of fruits and vegetables</v>
          </cell>
        </row>
        <row r="30">
          <cell r="A30" t="str">
            <v>115</v>
          </cell>
          <cell r="B30">
            <v>29</v>
          </cell>
          <cell r="C30" t="str">
            <v>Manufacture of crude and refined palm oil and palm kernel oil</v>
          </cell>
        </row>
        <row r="31">
          <cell r="A31" t="str">
            <v>116</v>
          </cell>
          <cell r="B31">
            <v>30</v>
          </cell>
          <cell r="C31" t="str">
            <v>Manufacture of coconut oil and other vegetable and animal oils and fats</v>
          </cell>
        </row>
        <row r="32">
          <cell r="A32" t="str">
            <v>117</v>
          </cell>
          <cell r="B32">
            <v>31</v>
          </cell>
          <cell r="C32" t="str">
            <v>Manufacture of dairy products</v>
          </cell>
        </row>
        <row r="33">
          <cell r="A33" t="str">
            <v>118</v>
          </cell>
          <cell r="B33">
            <v>32</v>
          </cell>
          <cell r="C33" t="str">
            <v>Manufacture of grain mill products</v>
          </cell>
        </row>
        <row r="34">
          <cell r="A34" t="str">
            <v>119</v>
          </cell>
          <cell r="B34">
            <v>33</v>
          </cell>
          <cell r="C34" t="str">
            <v>Manufacture of starches and starch products</v>
          </cell>
        </row>
        <row r="35">
          <cell r="A35" t="str">
            <v>120</v>
          </cell>
          <cell r="B35">
            <v>34</v>
          </cell>
          <cell r="C35" t="str">
            <v>Manufacture of prepared animal feeds</v>
          </cell>
        </row>
        <row r="36">
          <cell r="A36" t="str">
            <v>121</v>
          </cell>
          <cell r="B36">
            <v>35</v>
          </cell>
          <cell r="C36" t="str">
            <v>Manufacture of bakery products</v>
          </cell>
        </row>
        <row r="37">
          <cell r="A37" t="str">
            <v>122</v>
          </cell>
          <cell r="B37">
            <v>36</v>
          </cell>
          <cell r="C37" t="str">
            <v>Manufacture of sugar</v>
          </cell>
        </row>
        <row r="38">
          <cell r="A38" t="str">
            <v>123</v>
          </cell>
          <cell r="B38">
            <v>37</v>
          </cell>
          <cell r="C38" t="str">
            <v>Manufacture of cocoa, chocolate and sugar confectionery</v>
          </cell>
        </row>
        <row r="39">
          <cell r="A39" t="str">
            <v>124</v>
          </cell>
          <cell r="B39">
            <v>38</v>
          </cell>
          <cell r="C39" t="str">
            <v>Manufacture of ice</v>
          </cell>
        </row>
        <row r="40">
          <cell r="A40" t="str">
            <v>125</v>
          </cell>
          <cell r="B40">
            <v>39</v>
          </cell>
          <cell r="C40" t="str">
            <v>Manufacture of other food products, n.e.c.</v>
          </cell>
        </row>
        <row r="41">
          <cell r="A41" t="str">
            <v>126</v>
          </cell>
          <cell r="B41">
            <v>40</v>
          </cell>
          <cell r="C41" t="str">
            <v>Manufacture of spirits, wines, malt liquors and malt</v>
          </cell>
        </row>
        <row r="42">
          <cell r="A42" t="str">
            <v>127</v>
          </cell>
          <cell r="B42">
            <v>41</v>
          </cell>
          <cell r="C42" t="str">
            <v>Manufacture of soft drinks; production of mineral waters</v>
          </cell>
        </row>
        <row r="43">
          <cell r="A43" t="str">
            <v>128</v>
          </cell>
          <cell r="B43">
            <v>42</v>
          </cell>
          <cell r="C43" t="str">
            <v>Tobacco products</v>
          </cell>
        </row>
        <row r="44">
          <cell r="A44" t="str">
            <v>129</v>
          </cell>
          <cell r="B44">
            <v>43</v>
          </cell>
          <cell r="C44" t="str">
            <v>Spinning and weaving of textiles</v>
          </cell>
        </row>
        <row r="45">
          <cell r="A45" t="str">
            <v>130</v>
          </cell>
          <cell r="B45">
            <v>44</v>
          </cell>
          <cell r="C45" t="str">
            <v>Finishing of textiles</v>
          </cell>
        </row>
        <row r="46">
          <cell r="A46" t="str">
            <v>131</v>
          </cell>
          <cell r="B46">
            <v>45</v>
          </cell>
          <cell r="C46" t="str">
            <v>Manufacture of other textiles</v>
          </cell>
        </row>
        <row r="47">
          <cell r="A47" t="str">
            <v>132</v>
          </cell>
          <cell r="B47">
            <v>46</v>
          </cell>
          <cell r="C47" t="str">
            <v>Manufacture of knitted and crocheted fabrics and articles</v>
          </cell>
        </row>
        <row r="48">
          <cell r="A48" t="str">
            <v>133</v>
          </cell>
          <cell r="B48">
            <v>47</v>
          </cell>
          <cell r="C48" t="str">
            <v>Manufacture of wearing apparel</v>
          </cell>
        </row>
        <row r="49">
          <cell r="A49" t="str">
            <v>134</v>
          </cell>
          <cell r="B49">
            <v>48</v>
          </cell>
          <cell r="C49" t="str">
            <v>Tanning and dressing of leather; Manufacture of luggage, handbags, saddlery and harness</v>
          </cell>
        </row>
        <row r="50">
          <cell r="A50" t="str">
            <v>135</v>
          </cell>
          <cell r="B50">
            <v>49</v>
          </cell>
          <cell r="C50" t="str">
            <v>Manufacture of footwear</v>
          </cell>
        </row>
        <row r="51">
          <cell r="A51" t="str">
            <v>136</v>
          </cell>
          <cell r="B51">
            <v>50</v>
          </cell>
          <cell r="C51" t="str">
            <v>Sawmilling and planing of wood</v>
          </cell>
        </row>
        <row r="52">
          <cell r="A52" t="str">
            <v>137</v>
          </cell>
          <cell r="B52">
            <v>51</v>
          </cell>
          <cell r="C52" t="str">
            <v>Manufacture of veneer sheets, plywood, laminated and particle board</v>
          </cell>
        </row>
        <row r="53">
          <cell r="A53" t="str">
            <v>138</v>
          </cell>
          <cell r="B53">
            <v>52</v>
          </cell>
          <cell r="C53" t="str">
            <v>Manufacture of other products of wood, cane and articles of cork, straw and plaiting materials</v>
          </cell>
        </row>
        <row r="54">
          <cell r="A54" t="str">
            <v>139</v>
          </cell>
          <cell r="B54">
            <v>53</v>
          </cell>
          <cell r="C54" t="str">
            <v>Manufacture of pulp, paper and paperboard</v>
          </cell>
        </row>
        <row r="55">
          <cell r="A55" t="str">
            <v>140</v>
          </cell>
          <cell r="B55">
            <v>54</v>
          </cell>
          <cell r="C55" t="str">
            <v>Manufacture of corrugated paper and containers of paper and paperboard</v>
          </cell>
        </row>
        <row r="56">
          <cell r="A56" t="str">
            <v>141</v>
          </cell>
          <cell r="B56">
            <v>55</v>
          </cell>
          <cell r="C56" t="str">
            <v>Manufacture of other articles of paper and paperboard</v>
          </cell>
        </row>
        <row r="57">
          <cell r="A57" t="str">
            <v>142</v>
          </cell>
          <cell r="B57">
            <v>56</v>
          </cell>
          <cell r="C57" t="str">
            <v>Publishing</v>
          </cell>
        </row>
        <row r="58">
          <cell r="A58" t="str">
            <v>143</v>
          </cell>
          <cell r="B58">
            <v>57</v>
          </cell>
          <cell r="C58" t="str">
            <v>Publishing of recorded media</v>
          </cell>
        </row>
        <row r="59">
          <cell r="A59" t="str">
            <v>144</v>
          </cell>
          <cell r="B59">
            <v>58</v>
          </cell>
          <cell r="C59" t="str">
            <v>Printing and service activities related to printing</v>
          </cell>
        </row>
        <row r="60">
          <cell r="A60" t="str">
            <v>145</v>
          </cell>
          <cell r="B60">
            <v>59</v>
          </cell>
          <cell r="C60" t="str">
            <v>Reproduction of recorded media</v>
          </cell>
        </row>
        <row r="61">
          <cell r="A61" t="str">
            <v>146</v>
          </cell>
          <cell r="B61">
            <v>60</v>
          </cell>
          <cell r="C61" t="str">
            <v>Manufacture of coke oven, refined petroleum products and nuclear fuel</v>
          </cell>
        </row>
        <row r="62">
          <cell r="A62" t="str">
            <v>147</v>
          </cell>
          <cell r="B62">
            <v>61</v>
          </cell>
          <cell r="C62" t="str">
            <v>Manufacture of basic chemicals, except fertilizers and nitrogen compounds</v>
          </cell>
        </row>
        <row r="63">
          <cell r="A63" t="str">
            <v>148</v>
          </cell>
          <cell r="B63">
            <v>62</v>
          </cell>
          <cell r="C63" t="str">
            <v>Manufacture of fertilizers</v>
          </cell>
        </row>
        <row r="64">
          <cell r="A64" t="str">
            <v>149</v>
          </cell>
          <cell r="B64">
            <v>63</v>
          </cell>
          <cell r="C64" t="str">
            <v>Manufacture of plastics in primary forms</v>
          </cell>
        </row>
        <row r="65">
          <cell r="A65" t="str">
            <v>150</v>
          </cell>
          <cell r="B65">
            <v>64</v>
          </cell>
          <cell r="C65" t="str">
            <v>Manufacture of pesticides and other agrochemicals</v>
          </cell>
        </row>
        <row r="66">
          <cell r="A66" t="str">
            <v>151</v>
          </cell>
          <cell r="B66">
            <v>65</v>
          </cell>
          <cell r="C66" t="str">
            <v>Manufacture of man-made fibres</v>
          </cell>
        </row>
        <row r="67">
          <cell r="A67" t="str">
            <v>152</v>
          </cell>
          <cell r="B67">
            <v>66</v>
          </cell>
          <cell r="C67" t="str">
            <v>Manufacture of paints, varnishes and similar coatings and mastics</v>
          </cell>
        </row>
        <row r="68">
          <cell r="A68" t="str">
            <v>153</v>
          </cell>
          <cell r="B68">
            <v>67</v>
          </cell>
          <cell r="C68" t="str">
            <v>Manufacture of pharmaceuticals, medicinal chemicals and botanical products</v>
          </cell>
        </row>
        <row r="69">
          <cell r="A69" t="str">
            <v>154</v>
          </cell>
          <cell r="B69">
            <v>68</v>
          </cell>
          <cell r="C69" t="str">
            <v>Manufacture of soap and detergents, perfumes, cleaning and toilet preparations</v>
          </cell>
        </row>
        <row r="70">
          <cell r="A70" t="str">
            <v>155</v>
          </cell>
          <cell r="B70">
            <v>69</v>
          </cell>
          <cell r="C70" t="str">
            <v>Manufacture of other chemical products, n.e.c.</v>
          </cell>
        </row>
        <row r="71">
          <cell r="A71" t="str">
            <v>156</v>
          </cell>
          <cell r="B71">
            <v>70</v>
          </cell>
          <cell r="C71" t="str">
            <v>Manufacture of rubber tyres and tubes, including retreads</v>
          </cell>
        </row>
        <row r="72">
          <cell r="A72" t="str">
            <v>157</v>
          </cell>
          <cell r="B72">
            <v>71</v>
          </cell>
          <cell r="C72" t="str">
            <v>Rubber smokehouses, remilling and latex processing</v>
          </cell>
        </row>
        <row r="73">
          <cell r="A73" t="str">
            <v>158</v>
          </cell>
          <cell r="B73">
            <v>72</v>
          </cell>
          <cell r="C73" t="str">
            <v>Manufacture of rubber gloves</v>
          </cell>
        </row>
        <row r="74">
          <cell r="A74" t="str">
            <v>159</v>
          </cell>
          <cell r="B74">
            <v>73</v>
          </cell>
          <cell r="C74" t="str">
            <v>Manufacture of other rubber products, n.e.c.</v>
          </cell>
        </row>
        <row r="75">
          <cell r="A75" t="str">
            <v>160</v>
          </cell>
          <cell r="B75">
            <v>74</v>
          </cell>
          <cell r="C75" t="str">
            <v>Manufacture of plastic products</v>
          </cell>
        </row>
        <row r="76">
          <cell r="A76" t="str">
            <v>161</v>
          </cell>
          <cell r="B76">
            <v>75</v>
          </cell>
          <cell r="C76" t="str">
            <v>Manufacture of glass and glass products</v>
          </cell>
        </row>
        <row r="77">
          <cell r="A77" t="str">
            <v>162</v>
          </cell>
          <cell r="B77">
            <v>76</v>
          </cell>
          <cell r="C77" t="str">
            <v>Manufacture of clay and ceramic products</v>
          </cell>
        </row>
        <row r="78">
          <cell r="A78" t="str">
            <v>163</v>
          </cell>
          <cell r="B78">
            <v>77</v>
          </cell>
          <cell r="C78" t="str">
            <v>Manufacture of cement, lime and plaster</v>
          </cell>
        </row>
        <row r="79">
          <cell r="A79" t="str">
            <v>164</v>
          </cell>
          <cell r="B79">
            <v>78</v>
          </cell>
          <cell r="C79" t="str">
            <v>Manufacture of concrete and other non-metallic mineral products</v>
          </cell>
        </row>
        <row r="80">
          <cell r="A80" t="str">
            <v>165</v>
          </cell>
          <cell r="B80">
            <v>79</v>
          </cell>
          <cell r="C80" t="str">
            <v>Manufacture of basic iron and steel</v>
          </cell>
        </row>
        <row r="81">
          <cell r="A81" t="str">
            <v>166</v>
          </cell>
          <cell r="B81">
            <v>80</v>
          </cell>
          <cell r="C81" t="str">
            <v>Manufacture of basic precious and non-ferrous metals</v>
          </cell>
        </row>
        <row r="82">
          <cell r="A82" t="str">
            <v>167</v>
          </cell>
          <cell r="B82">
            <v>81</v>
          </cell>
          <cell r="C82" t="str">
            <v>Casting of metals</v>
          </cell>
        </row>
        <row r="83">
          <cell r="A83" t="str">
            <v>168</v>
          </cell>
          <cell r="B83">
            <v>82</v>
          </cell>
          <cell r="C83" t="str">
            <v>Manufacture of structural metal products, tanks, reservoirs and steam generators</v>
          </cell>
        </row>
        <row r="84">
          <cell r="A84" t="str">
            <v>169</v>
          </cell>
          <cell r="B84">
            <v>83</v>
          </cell>
          <cell r="C84" t="str">
            <v>Manufacture of other fabricated metal products and metal working service activities</v>
          </cell>
        </row>
        <row r="85">
          <cell r="A85" t="str">
            <v>170</v>
          </cell>
          <cell r="B85">
            <v>84</v>
          </cell>
          <cell r="C85" t="str">
            <v>Manufacture of other fabricated metal products, n.e.c.</v>
          </cell>
        </row>
        <row r="86">
          <cell r="A86" t="str">
            <v>171</v>
          </cell>
          <cell r="B86">
            <v>85</v>
          </cell>
          <cell r="C86" t="str">
            <v>Manufacture of general purpose machinery</v>
          </cell>
        </row>
        <row r="87">
          <cell r="A87" t="str">
            <v>172</v>
          </cell>
          <cell r="B87">
            <v>86</v>
          </cell>
          <cell r="C87" t="str">
            <v>Manufacture of air-conditioning, refrigerating and ventilating machinery</v>
          </cell>
        </row>
        <row r="88">
          <cell r="A88" t="str">
            <v>173</v>
          </cell>
          <cell r="B88">
            <v>87</v>
          </cell>
          <cell r="C88" t="str">
            <v>Manufacture of special purpose machinery</v>
          </cell>
        </row>
        <row r="89">
          <cell r="A89" t="str">
            <v>174</v>
          </cell>
          <cell r="B89">
            <v>88</v>
          </cell>
          <cell r="C89" t="str">
            <v>Manufacture of domestic appliances n.e.c.</v>
          </cell>
        </row>
        <row r="90">
          <cell r="A90" t="str">
            <v>175</v>
          </cell>
          <cell r="B90">
            <v>89</v>
          </cell>
          <cell r="C90" t="str">
            <v>Manufacture of office, accounting and computing machinery</v>
          </cell>
        </row>
        <row r="91">
          <cell r="A91" t="str">
            <v>176</v>
          </cell>
          <cell r="B91">
            <v>90</v>
          </cell>
          <cell r="C91" t="str">
            <v>Manufacture of electrical machinery and apparatus n.e.c.</v>
          </cell>
        </row>
        <row r="92">
          <cell r="A92" t="str">
            <v>177</v>
          </cell>
          <cell r="B92">
            <v>91</v>
          </cell>
          <cell r="C92" t="str">
            <v>Manufacture of insulated wire and cables</v>
          </cell>
        </row>
        <row r="93">
          <cell r="A93" t="str">
            <v>178</v>
          </cell>
          <cell r="B93">
            <v>92</v>
          </cell>
          <cell r="C93" t="str">
            <v>Manufacture of electronic valves, tubes and other electronic components</v>
          </cell>
        </row>
        <row r="94">
          <cell r="A94" t="str">
            <v>179</v>
          </cell>
          <cell r="B94">
            <v>93</v>
          </cell>
          <cell r="C94" t="str">
            <v>Manufacture of television and radio transmitters and apparatus for line telephony and line telegraphy</v>
          </cell>
        </row>
        <row r="95">
          <cell r="A95" t="str">
            <v>180</v>
          </cell>
          <cell r="B95">
            <v>94</v>
          </cell>
          <cell r="C95" t="str">
            <v>Manufacture of television and radio receivers, sound or video recording or reproducing apparatus and associated goods</v>
          </cell>
        </row>
        <row r="96">
          <cell r="A96" t="str">
            <v>181</v>
          </cell>
          <cell r="B96">
            <v>95</v>
          </cell>
          <cell r="C96" t="str">
            <v>Manufacture of medical and precision appliances and instruments</v>
          </cell>
        </row>
        <row r="97">
          <cell r="A97" t="str">
            <v>182</v>
          </cell>
          <cell r="B97">
            <v>96</v>
          </cell>
          <cell r="C97" t="str">
            <v>Manufacture of optical instruments and photographic equipment</v>
          </cell>
        </row>
        <row r="98">
          <cell r="A98" t="str">
            <v>183</v>
          </cell>
          <cell r="B98">
            <v>97</v>
          </cell>
          <cell r="C98" t="str">
            <v>Manufacture of watches and clocks</v>
          </cell>
        </row>
        <row r="99">
          <cell r="A99" t="str">
            <v>184</v>
          </cell>
          <cell r="B99">
            <v>98</v>
          </cell>
          <cell r="C99" t="str">
            <v>Manufacture of motor vehicles</v>
          </cell>
        </row>
        <row r="100">
          <cell r="A100" t="str">
            <v>185</v>
          </cell>
          <cell r="B100">
            <v>99</v>
          </cell>
          <cell r="C100" t="str">
            <v>Manufacture of bodies, parts and accessories for motor vehicles; Manufacture of trailers and semi-trailers</v>
          </cell>
        </row>
        <row r="101">
          <cell r="A101" t="str">
            <v>186</v>
          </cell>
          <cell r="B101">
            <v>100</v>
          </cell>
          <cell r="C101" t="str">
            <v>Building and repairing of ships and boats</v>
          </cell>
        </row>
        <row r="102">
          <cell r="A102" t="str">
            <v>187</v>
          </cell>
          <cell r="B102">
            <v>101</v>
          </cell>
          <cell r="C102" t="str">
            <v>Manufacture of railway locomotives, aircraft and other transport equipment</v>
          </cell>
        </row>
        <row r="103">
          <cell r="A103" t="str">
            <v>188</v>
          </cell>
          <cell r="B103">
            <v>102</v>
          </cell>
          <cell r="C103" t="str">
            <v>Manufacture of motorcycles and bicycles</v>
          </cell>
        </row>
        <row r="104">
          <cell r="A104" t="str">
            <v>189</v>
          </cell>
          <cell r="B104">
            <v>103</v>
          </cell>
          <cell r="C104" t="str">
            <v>Manufacture of furniture</v>
          </cell>
        </row>
        <row r="105">
          <cell r="A105" t="str">
            <v>190</v>
          </cell>
          <cell r="B105">
            <v>104</v>
          </cell>
          <cell r="C105" t="str">
            <v>Manufacture of jewellery and related articles</v>
          </cell>
        </row>
        <row r="106">
          <cell r="A106" t="str">
            <v>191</v>
          </cell>
          <cell r="B106">
            <v>105</v>
          </cell>
          <cell r="C106" t="str">
            <v>Manufacturing, n.e.c.</v>
          </cell>
        </row>
        <row r="107">
          <cell r="A107" t="str">
            <v>192</v>
          </cell>
          <cell r="B107">
            <v>106</v>
          </cell>
          <cell r="C107" t="str">
            <v>Recycling of metal and non-metal waste and scrap</v>
          </cell>
        </row>
        <row r="108">
          <cell r="A108" t="str">
            <v>211</v>
          </cell>
          <cell r="B108">
            <v>107</v>
          </cell>
          <cell r="C108" t="str">
            <v>Production, collection and distribution of electricity</v>
          </cell>
        </row>
        <row r="109">
          <cell r="A109" t="str">
            <v>212</v>
          </cell>
          <cell r="B109">
            <v>108</v>
          </cell>
          <cell r="C109" t="str">
            <v>Production of gas, steam and hot water supply</v>
          </cell>
        </row>
        <row r="110">
          <cell r="A110" t="str">
            <v>213</v>
          </cell>
          <cell r="B110">
            <v>109</v>
          </cell>
          <cell r="C110" t="str">
            <v>Collection, purification and distribution of water</v>
          </cell>
        </row>
        <row r="111">
          <cell r="A111" t="str">
            <v>311</v>
          </cell>
          <cell r="B111">
            <v>110</v>
          </cell>
          <cell r="C111" t="str">
            <v>Site preparation</v>
          </cell>
        </row>
        <row r="112">
          <cell r="A112" t="str">
            <v>312</v>
          </cell>
          <cell r="B112">
            <v>111</v>
          </cell>
          <cell r="C112" t="str">
            <v>Building of complete construction or parts thereof - residential</v>
          </cell>
        </row>
        <row r="113">
          <cell r="A113" t="str">
            <v>313</v>
          </cell>
          <cell r="B113">
            <v>112</v>
          </cell>
          <cell r="C113" t="str">
            <v>Building of complete construction or parts thereof - non-residential</v>
          </cell>
        </row>
        <row r="114">
          <cell r="A114" t="str">
            <v>314</v>
          </cell>
          <cell r="B114">
            <v>113</v>
          </cell>
          <cell r="C114" t="str">
            <v>Building of complete construction or parts thereof - civil engineering</v>
          </cell>
        </row>
        <row r="115">
          <cell r="A115" t="str">
            <v>315</v>
          </cell>
          <cell r="B115">
            <v>114</v>
          </cell>
          <cell r="C115" t="str">
            <v>Building installation and building completion including repairs</v>
          </cell>
        </row>
        <row r="116">
          <cell r="A116" t="str">
            <v>316</v>
          </cell>
          <cell r="B116">
            <v>115</v>
          </cell>
          <cell r="C116" t="str">
            <v>Renting of construction or demolition equipment with operator</v>
          </cell>
        </row>
        <row r="117">
          <cell r="A117" t="str">
            <v>401</v>
          </cell>
          <cell r="B117">
            <v>116</v>
          </cell>
          <cell r="C117" t="str">
            <v>Wholesale and retail of motor vehicles, motorcycles and parts and accessories</v>
          </cell>
        </row>
        <row r="118">
          <cell r="A118" t="str">
            <v>402</v>
          </cell>
          <cell r="B118">
            <v>117</v>
          </cell>
          <cell r="C118" t="str">
            <v>Maintenance and repair of motor vehicles and motorcycles</v>
          </cell>
        </row>
        <row r="119">
          <cell r="A119" t="str">
            <v>403</v>
          </cell>
          <cell r="B119">
            <v>118</v>
          </cell>
          <cell r="C119" t="str">
            <v>Retail sale of automotive fuel</v>
          </cell>
        </row>
        <row r="120">
          <cell r="A120" t="str">
            <v>404</v>
          </cell>
          <cell r="B120">
            <v>119</v>
          </cell>
          <cell r="C120" t="str">
            <v>Wholesale trade and commission trade, except of motor vehicles and motorcycles</v>
          </cell>
        </row>
        <row r="121">
          <cell r="A121" t="str">
            <v>405</v>
          </cell>
          <cell r="B121">
            <v>120</v>
          </cell>
          <cell r="C121" t="str">
            <v>24405 - Retail trade, except of motor vehicles and motorcycles</v>
          </cell>
        </row>
        <row r="122">
          <cell r="A122" t="str">
            <v>406</v>
          </cell>
          <cell r="B122">
            <v>121</v>
          </cell>
          <cell r="C122" t="str">
            <v>Repair of personal and household goods</v>
          </cell>
        </row>
        <row r="123">
          <cell r="A123" t="str">
            <v>501</v>
          </cell>
          <cell r="B123">
            <v>122</v>
          </cell>
          <cell r="C123" t="str">
            <v>Hotels and camping sites</v>
          </cell>
        </row>
        <row r="124">
          <cell r="A124" t="str">
            <v>502</v>
          </cell>
          <cell r="B124">
            <v>123</v>
          </cell>
          <cell r="C124" t="str">
            <v>Restaurants, bars and canteens</v>
          </cell>
        </row>
        <row r="125">
          <cell r="A125" t="str">
            <v>503</v>
          </cell>
          <cell r="B125">
            <v>124</v>
          </cell>
          <cell r="C125" t="str">
            <v>Hawkers and stalls</v>
          </cell>
        </row>
        <row r="126">
          <cell r="A126" t="str">
            <v>601</v>
          </cell>
          <cell r="B126">
            <v>125</v>
          </cell>
          <cell r="C126" t="str">
            <v>Transport via railways</v>
          </cell>
        </row>
        <row r="127">
          <cell r="A127" t="str">
            <v>602</v>
          </cell>
          <cell r="B127">
            <v>126</v>
          </cell>
          <cell r="C127" t="str">
            <v>Bus transport</v>
          </cell>
        </row>
        <row r="128">
          <cell r="A128" t="str">
            <v>603</v>
          </cell>
          <cell r="B128">
            <v>127</v>
          </cell>
          <cell r="C128" t="str">
            <v>Suburban railway passenger transport service</v>
          </cell>
        </row>
        <row r="129">
          <cell r="A129" t="str">
            <v>604</v>
          </cell>
          <cell r="B129">
            <v>128</v>
          </cell>
          <cell r="C129" t="str">
            <v>Taxi and limousine services</v>
          </cell>
        </row>
        <row r="130">
          <cell r="A130" t="str">
            <v>605</v>
          </cell>
          <cell r="B130">
            <v>129</v>
          </cell>
          <cell r="C130" t="str">
            <v>Freight transport by road</v>
          </cell>
        </row>
        <row r="131">
          <cell r="A131" t="str">
            <v>606</v>
          </cell>
          <cell r="B131">
            <v>130</v>
          </cell>
          <cell r="C131" t="str">
            <v>Transport via pipelines</v>
          </cell>
        </row>
        <row r="132">
          <cell r="A132" t="str">
            <v>611</v>
          </cell>
          <cell r="B132">
            <v>131</v>
          </cell>
          <cell r="C132" t="str">
            <v>Water transport</v>
          </cell>
        </row>
        <row r="133">
          <cell r="A133" t="str">
            <v>621</v>
          </cell>
          <cell r="B133">
            <v>132</v>
          </cell>
          <cell r="C133" t="str">
            <v>Air transport</v>
          </cell>
        </row>
        <row r="134">
          <cell r="A134" t="str">
            <v>631</v>
          </cell>
          <cell r="B134">
            <v>133</v>
          </cell>
          <cell r="C134" t="str">
            <v>Cargo handling</v>
          </cell>
        </row>
        <row r="135">
          <cell r="A135" t="str">
            <v>632</v>
          </cell>
          <cell r="B135">
            <v>134</v>
          </cell>
          <cell r="C135" t="str">
            <v>Operation of parking facilities</v>
          </cell>
        </row>
        <row r="136">
          <cell r="A136" t="str">
            <v>633</v>
          </cell>
          <cell r="B136">
            <v>135</v>
          </cell>
          <cell r="C136" t="str">
            <v>Highway, bridge and tunnel operation services</v>
          </cell>
        </row>
        <row r="137">
          <cell r="A137" t="str">
            <v>634</v>
          </cell>
          <cell r="B137">
            <v>136</v>
          </cell>
          <cell r="C137" t="str">
            <v>Port operation services</v>
          </cell>
        </row>
        <row r="138">
          <cell r="A138" t="str">
            <v>635</v>
          </cell>
          <cell r="B138">
            <v>137</v>
          </cell>
          <cell r="C138" t="str">
            <v>Airport operation services</v>
          </cell>
        </row>
        <row r="139">
          <cell r="A139" t="str">
            <v>636</v>
          </cell>
          <cell r="B139">
            <v>138</v>
          </cell>
          <cell r="C139" t="str">
            <v>Other supporting and auxiliary transport activities</v>
          </cell>
        </row>
        <row r="140">
          <cell r="A140" t="str">
            <v>637</v>
          </cell>
          <cell r="B140">
            <v>139</v>
          </cell>
          <cell r="C140" t="str">
            <v>Activities of travel agencies and tour operators</v>
          </cell>
        </row>
        <row r="141">
          <cell r="A141" t="str">
            <v>638</v>
          </cell>
          <cell r="B141">
            <v>140</v>
          </cell>
          <cell r="C141" t="str">
            <v>Activities of other transport agencies</v>
          </cell>
        </row>
        <row r="142">
          <cell r="A142" t="str">
            <v>641</v>
          </cell>
          <cell r="B142">
            <v>141</v>
          </cell>
          <cell r="C142" t="str">
            <v>Post and courier activities</v>
          </cell>
        </row>
        <row r="143">
          <cell r="A143" t="str">
            <v>642</v>
          </cell>
          <cell r="B143">
            <v>142</v>
          </cell>
          <cell r="C143" t="str">
            <v>Telecommunications</v>
          </cell>
        </row>
        <row r="144">
          <cell r="A144" t="str">
            <v>643</v>
          </cell>
          <cell r="B144">
            <v>143</v>
          </cell>
          <cell r="C144" t="str">
            <v>Transmission services</v>
          </cell>
        </row>
        <row r="145">
          <cell r="A145" t="str">
            <v>644</v>
          </cell>
          <cell r="B145">
            <v>144</v>
          </cell>
          <cell r="C145" t="str">
            <v>Data communication and telecommunication services</v>
          </cell>
        </row>
        <row r="146">
          <cell r="A146" t="str">
            <v>651</v>
          </cell>
          <cell r="B146">
            <v>145</v>
          </cell>
          <cell r="C146" t="str">
            <v>Monetary intermediation</v>
          </cell>
        </row>
        <row r="147">
          <cell r="A147" t="str">
            <v>652</v>
          </cell>
          <cell r="B147">
            <v>146</v>
          </cell>
          <cell r="C147" t="str">
            <v>Other monetary intermediation</v>
          </cell>
        </row>
        <row r="148">
          <cell r="A148" t="str">
            <v>653</v>
          </cell>
          <cell r="B148">
            <v>147</v>
          </cell>
          <cell r="C148" t="str">
            <v>Other financial intermediation</v>
          </cell>
        </row>
        <row r="149">
          <cell r="A149" t="str">
            <v>661</v>
          </cell>
          <cell r="B149">
            <v>148</v>
          </cell>
          <cell r="C149" t="str">
            <v>Life insurance</v>
          </cell>
        </row>
        <row r="150">
          <cell r="A150" t="str">
            <v>662</v>
          </cell>
          <cell r="B150">
            <v>149</v>
          </cell>
          <cell r="C150" t="str">
            <v>Provident and pension funding</v>
          </cell>
        </row>
        <row r="151">
          <cell r="A151" t="str">
            <v>663</v>
          </cell>
          <cell r="B151">
            <v>150</v>
          </cell>
          <cell r="C151" t="str">
            <v>Non-life insurance</v>
          </cell>
        </row>
        <row r="152">
          <cell r="A152" t="str">
            <v>671</v>
          </cell>
          <cell r="B152">
            <v>151</v>
          </cell>
          <cell r="C152" t="str">
            <v>Administration of financial markets</v>
          </cell>
        </row>
        <row r="153">
          <cell r="A153" t="str">
            <v>672</v>
          </cell>
          <cell r="B153">
            <v>152</v>
          </cell>
          <cell r="C153" t="str">
            <v>Activities auxiliary to finance n.e.c.</v>
          </cell>
        </row>
        <row r="154">
          <cell r="A154" t="str">
            <v>673</v>
          </cell>
          <cell r="B154">
            <v>153</v>
          </cell>
          <cell r="C154" t="str">
            <v>Activities auxiliary to insurance and pension funding</v>
          </cell>
        </row>
        <row r="155">
          <cell r="A155" t="str">
            <v>701</v>
          </cell>
          <cell r="B155">
            <v>154</v>
          </cell>
          <cell r="C155" t="str">
            <v>Real estate activities</v>
          </cell>
        </row>
        <row r="156">
          <cell r="A156" t="str">
            <v>711</v>
          </cell>
          <cell r="B156">
            <v>155</v>
          </cell>
          <cell r="C156" t="str">
            <v>Car rental</v>
          </cell>
        </row>
        <row r="157">
          <cell r="A157" t="str">
            <v>712</v>
          </cell>
          <cell r="B157">
            <v>156</v>
          </cell>
          <cell r="C157" t="str">
            <v>Rental of transport equipment</v>
          </cell>
        </row>
        <row r="158">
          <cell r="A158" t="str">
            <v>713</v>
          </cell>
          <cell r="B158">
            <v>157</v>
          </cell>
          <cell r="C158" t="str">
            <v>Rental of other machinery and equipment</v>
          </cell>
        </row>
        <row r="159">
          <cell r="A159" t="str">
            <v>714</v>
          </cell>
          <cell r="B159">
            <v>158</v>
          </cell>
          <cell r="C159" t="str">
            <v>Rental of office machinery and equipment</v>
          </cell>
        </row>
        <row r="160">
          <cell r="A160" t="str">
            <v>715</v>
          </cell>
          <cell r="B160">
            <v>159</v>
          </cell>
          <cell r="C160" t="str">
            <v>Rental of personal and household goods n.e.c</v>
          </cell>
        </row>
        <row r="161">
          <cell r="A161" t="str">
            <v>721</v>
          </cell>
          <cell r="B161">
            <v>160</v>
          </cell>
          <cell r="C161" t="str">
            <v>Computer and related activities</v>
          </cell>
        </row>
        <row r="162">
          <cell r="A162" t="str">
            <v>731</v>
          </cell>
          <cell r="B162">
            <v>161</v>
          </cell>
          <cell r="C162" t="str">
            <v>Research and development</v>
          </cell>
        </row>
        <row r="163">
          <cell r="A163" t="str">
            <v>741</v>
          </cell>
          <cell r="B163">
            <v>162</v>
          </cell>
          <cell r="C163" t="str">
            <v>Legal activities</v>
          </cell>
        </row>
        <row r="164">
          <cell r="A164" t="str">
            <v>742</v>
          </cell>
          <cell r="B164">
            <v>163</v>
          </cell>
          <cell r="C164" t="str">
            <v>Accounting, book-keeping and auditing activities</v>
          </cell>
        </row>
        <row r="165">
          <cell r="A165" t="str">
            <v>743</v>
          </cell>
          <cell r="B165">
            <v>164</v>
          </cell>
          <cell r="C165" t="str">
            <v>Market research; business and management consultancy activities</v>
          </cell>
        </row>
        <row r="166">
          <cell r="A166" t="str">
            <v>744</v>
          </cell>
          <cell r="B166">
            <v>165</v>
          </cell>
          <cell r="C166" t="str">
            <v>Architectural, engineering and other technical activities</v>
          </cell>
        </row>
        <row r="167">
          <cell r="A167" t="str">
            <v>745</v>
          </cell>
          <cell r="B167">
            <v>166</v>
          </cell>
          <cell r="C167" t="str">
            <v>Advertising</v>
          </cell>
        </row>
        <row r="168">
          <cell r="A168" t="str">
            <v>746</v>
          </cell>
          <cell r="B168">
            <v>167</v>
          </cell>
          <cell r="C168" t="str">
            <v>Other business activities, n.e.c.</v>
          </cell>
        </row>
        <row r="169">
          <cell r="A169" t="str">
            <v>801</v>
          </cell>
          <cell r="B169">
            <v>168</v>
          </cell>
          <cell r="C169" t="str">
            <v>Education</v>
          </cell>
        </row>
        <row r="170">
          <cell r="A170" t="str">
            <v>851</v>
          </cell>
          <cell r="B170">
            <v>169</v>
          </cell>
          <cell r="C170" t="str">
            <v>Human health and veterinary activities</v>
          </cell>
        </row>
        <row r="171">
          <cell r="A171" t="str">
            <v>852</v>
          </cell>
          <cell r="B171">
            <v>170</v>
          </cell>
          <cell r="C171" t="str">
            <v>Social work activities</v>
          </cell>
        </row>
        <row r="172">
          <cell r="A172" t="str">
            <v>901</v>
          </cell>
          <cell r="B172">
            <v>171</v>
          </cell>
          <cell r="C172" t="str">
            <v>Sewage and refuse disposal, sanitation and similar activities</v>
          </cell>
        </row>
        <row r="173">
          <cell r="A173" t="str">
            <v>911</v>
          </cell>
          <cell r="B173">
            <v>172</v>
          </cell>
          <cell r="C173" t="str">
            <v>Activities of membership organisations</v>
          </cell>
        </row>
        <row r="174">
          <cell r="A174" t="str">
            <v>921</v>
          </cell>
          <cell r="B174">
            <v>173</v>
          </cell>
          <cell r="C174" t="str">
            <v>Motion picture and video production, distribution and projection</v>
          </cell>
        </row>
        <row r="175">
          <cell r="A175" t="str">
            <v>922</v>
          </cell>
          <cell r="B175">
            <v>174</v>
          </cell>
          <cell r="C175" t="str">
            <v>Radio and television activities</v>
          </cell>
        </row>
        <row r="176">
          <cell r="A176" t="str">
            <v>923</v>
          </cell>
          <cell r="B176">
            <v>175</v>
          </cell>
          <cell r="C176" t="str">
            <v>Other entertainment activities n.e.c.</v>
          </cell>
        </row>
        <row r="177">
          <cell r="A177" t="str">
            <v>924</v>
          </cell>
          <cell r="B177">
            <v>176</v>
          </cell>
          <cell r="C177" t="str">
            <v>News agency activities</v>
          </cell>
        </row>
        <row r="178">
          <cell r="A178" t="str">
            <v>925</v>
          </cell>
          <cell r="B178">
            <v>177</v>
          </cell>
          <cell r="C178" t="str">
            <v>Libraries, archives, museums and other cultural activities; sporting and other recreational activities</v>
          </cell>
        </row>
        <row r="179">
          <cell r="A179" t="str">
            <v>931</v>
          </cell>
          <cell r="B179">
            <v>178</v>
          </cell>
          <cell r="C179" t="str">
            <v>Other service activities</v>
          </cell>
        </row>
        <row r="180">
          <cell r="A180" t="str">
            <v>951</v>
          </cell>
          <cell r="B180">
            <v>179</v>
          </cell>
          <cell r="C180" t="str">
            <v>Private households with employed persons</v>
          </cell>
        </row>
        <row r="181">
          <cell r="A181" t="str">
            <v>999</v>
          </cell>
          <cell r="B181">
            <v>180</v>
          </cell>
          <cell r="C181" t="str">
            <v>Unspecified industry</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92"/>
      <sheetName val="desc_frm92"/>
    </sheetNames>
    <sheetDataSet>
      <sheetData sheetId="0"/>
      <sheetData sheetId="1" refreshError="1">
        <row r="2">
          <cell r="A2">
            <v>1</v>
          </cell>
          <cell r="B2" t="str">
            <v>Agriculture, other</v>
          </cell>
        </row>
        <row r="3">
          <cell r="A3">
            <v>2</v>
          </cell>
          <cell r="B3" t="str">
            <v>Rubber planting</v>
          </cell>
        </row>
        <row r="4">
          <cell r="A4">
            <v>3</v>
          </cell>
          <cell r="B4" t="str">
            <v>Oil Palm estates</v>
          </cell>
        </row>
        <row r="5">
          <cell r="A5">
            <v>4</v>
          </cell>
          <cell r="B5" t="str">
            <v>Coconut</v>
          </cell>
        </row>
        <row r="6">
          <cell r="A6">
            <v>5</v>
          </cell>
          <cell r="B6" t="str">
            <v>Tea estates</v>
          </cell>
        </row>
        <row r="7">
          <cell r="A7">
            <v>6</v>
          </cell>
          <cell r="B7" t="str">
            <v>Livestock breeding etc.</v>
          </cell>
        </row>
        <row r="8">
          <cell r="A8">
            <v>7</v>
          </cell>
          <cell r="B8" t="str">
            <v>Forestry &amp; logging</v>
          </cell>
        </row>
        <row r="9">
          <cell r="A9">
            <v>8</v>
          </cell>
          <cell r="B9" t="str">
            <v>Fishing</v>
          </cell>
        </row>
        <row r="10">
          <cell r="A10">
            <v>9</v>
          </cell>
          <cell r="B10" t="str">
            <v>Crude petrol, natural gas &amp; coal</v>
          </cell>
        </row>
        <row r="11">
          <cell r="A11">
            <v>10</v>
          </cell>
          <cell r="B11" t="str">
            <v>Metal ore mining</v>
          </cell>
        </row>
        <row r="12">
          <cell r="A12">
            <v>11</v>
          </cell>
          <cell r="B12" t="str">
            <v>Stone, clay &amp; sand quarrying</v>
          </cell>
        </row>
        <row r="13">
          <cell r="A13">
            <v>12</v>
          </cell>
          <cell r="B13" t="str">
            <v>Meat &amp; meat production</v>
          </cell>
        </row>
        <row r="14">
          <cell r="A14">
            <v>13</v>
          </cell>
          <cell r="B14" t="str">
            <v>Dairy production</v>
          </cell>
        </row>
        <row r="15">
          <cell r="A15">
            <v>14</v>
          </cell>
          <cell r="B15" t="str">
            <v>Preservation of fruit &amp; vegetables</v>
          </cell>
        </row>
        <row r="16">
          <cell r="A16">
            <v>15</v>
          </cell>
          <cell r="B16" t="str">
            <v>Preservation of seafood</v>
          </cell>
        </row>
        <row r="17">
          <cell r="A17">
            <v>16</v>
          </cell>
          <cell r="B17" t="str">
            <v>Manufacture oils and fats</v>
          </cell>
        </row>
        <row r="18">
          <cell r="A18">
            <v>17</v>
          </cell>
          <cell r="B18" t="str">
            <v>Grain mills</v>
          </cell>
        </row>
        <row r="19">
          <cell r="A19">
            <v>18</v>
          </cell>
          <cell r="B19" t="str">
            <v>Bakeries</v>
          </cell>
        </row>
        <row r="20">
          <cell r="A20">
            <v>19</v>
          </cell>
          <cell r="B20" t="str">
            <v>Manufacture confectionery</v>
          </cell>
        </row>
        <row r="21">
          <cell r="A21">
            <v>20</v>
          </cell>
          <cell r="B21" t="str">
            <v>Manufacture of ice</v>
          </cell>
        </row>
        <row r="22">
          <cell r="A22">
            <v>21</v>
          </cell>
          <cell r="B22" t="str">
            <v>Manufacture other food</v>
          </cell>
        </row>
        <row r="23">
          <cell r="A23">
            <v>22</v>
          </cell>
          <cell r="B23" t="str">
            <v>Manufacture animal feeds</v>
          </cell>
        </row>
        <row r="24">
          <cell r="A24">
            <v>23</v>
          </cell>
          <cell r="B24" t="str">
            <v>Production of wine and spirits</v>
          </cell>
        </row>
        <row r="25">
          <cell r="A25">
            <v>24</v>
          </cell>
          <cell r="B25" t="str">
            <v>Production of beer, soft drinks</v>
          </cell>
        </row>
        <row r="26">
          <cell r="A26">
            <v>25</v>
          </cell>
          <cell r="B26" t="str">
            <v>Manufacture tobacco</v>
          </cell>
        </row>
        <row r="27">
          <cell r="A27">
            <v>26</v>
          </cell>
          <cell r="B27" t="str">
            <v>Manufacture of  yarns, cloth</v>
          </cell>
        </row>
        <row r="28">
          <cell r="A28">
            <v>27</v>
          </cell>
          <cell r="B28" t="str">
            <v>Manufacture knitted fabrics</v>
          </cell>
        </row>
        <row r="29">
          <cell r="A29">
            <v>28</v>
          </cell>
          <cell r="B29" t="str">
            <v>Manufacture other textiles</v>
          </cell>
        </row>
        <row r="30">
          <cell r="A30">
            <v>29</v>
          </cell>
          <cell r="B30" t="str">
            <v>Manufacture wearing apparels</v>
          </cell>
        </row>
        <row r="31">
          <cell r="A31">
            <v>30</v>
          </cell>
          <cell r="B31" t="str">
            <v>Leather industries</v>
          </cell>
        </row>
        <row r="32">
          <cell r="A32">
            <v>31</v>
          </cell>
          <cell r="B32" t="str">
            <v>Manufacture footwear</v>
          </cell>
        </row>
        <row r="33">
          <cell r="A33">
            <v>32</v>
          </cell>
          <cell r="B33" t="str">
            <v>Sawmills</v>
          </cell>
        </row>
        <row r="34">
          <cell r="A34">
            <v>33</v>
          </cell>
          <cell r="B34" t="str">
            <v>Manufacture other wooden products</v>
          </cell>
        </row>
        <row r="35">
          <cell r="A35">
            <v>34</v>
          </cell>
          <cell r="B35" t="str">
            <v>Manufacture furniture &amp; fixtures</v>
          </cell>
        </row>
        <row r="36">
          <cell r="A36">
            <v>35</v>
          </cell>
          <cell r="B36" t="str">
            <v>Paper &amp; board industries</v>
          </cell>
        </row>
        <row r="37">
          <cell r="A37">
            <v>36</v>
          </cell>
          <cell r="B37" t="str">
            <v>Printing</v>
          </cell>
        </row>
        <row r="38">
          <cell r="A38">
            <v>37</v>
          </cell>
          <cell r="B38" t="str">
            <v>Manufacture industries chemical</v>
          </cell>
        </row>
        <row r="39">
          <cell r="A39">
            <v>38</v>
          </cell>
          <cell r="B39" t="str">
            <v>Manufacture paints and lacquers</v>
          </cell>
        </row>
        <row r="40">
          <cell r="A40">
            <v>39</v>
          </cell>
          <cell r="B40" t="str">
            <v>Manufacture drugs and medicines</v>
          </cell>
        </row>
        <row r="41">
          <cell r="A41">
            <v>40</v>
          </cell>
          <cell r="B41" t="str">
            <v>Manufacture soap etc.</v>
          </cell>
        </row>
        <row r="42">
          <cell r="A42">
            <v>41</v>
          </cell>
          <cell r="B42" t="str">
            <v>Other chem. industries</v>
          </cell>
        </row>
        <row r="43">
          <cell r="A43">
            <v>42</v>
          </cell>
          <cell r="B43" t="str">
            <v>Petrol and coal industries</v>
          </cell>
        </row>
        <row r="44">
          <cell r="A44">
            <v>43</v>
          </cell>
          <cell r="B44" t="str">
            <v>Rubber processing</v>
          </cell>
        </row>
        <row r="45">
          <cell r="A45">
            <v>44</v>
          </cell>
          <cell r="B45" t="str">
            <v>Rubber industries</v>
          </cell>
        </row>
        <row r="46">
          <cell r="A46">
            <v>45</v>
          </cell>
          <cell r="B46" t="str">
            <v>Manufacture of  plastic products</v>
          </cell>
        </row>
        <row r="47">
          <cell r="A47">
            <v>46</v>
          </cell>
          <cell r="B47" t="str">
            <v>China and glass industries</v>
          </cell>
        </row>
        <row r="48">
          <cell r="A48">
            <v>47</v>
          </cell>
          <cell r="B48" t="str">
            <v>Manufacture clay products</v>
          </cell>
        </row>
        <row r="49">
          <cell r="A49">
            <v>48</v>
          </cell>
          <cell r="B49" t="str">
            <v>Manufacture cement etc.</v>
          </cell>
        </row>
        <row r="50">
          <cell r="A50">
            <v>49</v>
          </cell>
          <cell r="B50" t="str">
            <v>Other non-metallic manufacture</v>
          </cell>
        </row>
        <row r="51">
          <cell r="A51">
            <v>50</v>
          </cell>
          <cell r="B51" t="str">
            <v>Iron and steel industries</v>
          </cell>
        </row>
        <row r="52">
          <cell r="A52">
            <v>51</v>
          </cell>
          <cell r="B52" t="str">
            <v>Manufacture non-ferrous metals</v>
          </cell>
        </row>
        <row r="53">
          <cell r="A53">
            <v>52</v>
          </cell>
          <cell r="B53" t="str">
            <v>Manufacture metals furniture and fixture.</v>
          </cell>
        </row>
        <row r="54">
          <cell r="A54">
            <v>53</v>
          </cell>
          <cell r="B54" t="str">
            <v>Structural metal industries</v>
          </cell>
        </row>
        <row r="55">
          <cell r="A55">
            <v>54</v>
          </cell>
          <cell r="B55" t="str">
            <v>Other metal industries</v>
          </cell>
        </row>
        <row r="56">
          <cell r="A56">
            <v>55</v>
          </cell>
          <cell r="B56" t="str">
            <v>Manufacture industries machinery</v>
          </cell>
        </row>
        <row r="57">
          <cell r="A57">
            <v>56</v>
          </cell>
          <cell r="B57" t="str">
            <v>Manufacture household machinery</v>
          </cell>
        </row>
        <row r="58">
          <cell r="A58">
            <v>57</v>
          </cell>
          <cell r="B58" t="str">
            <v>Manufacture radio, TV etc.</v>
          </cell>
        </row>
        <row r="59">
          <cell r="A59">
            <v>58</v>
          </cell>
          <cell r="B59" t="str">
            <v>Manufacture electric appliances etc.</v>
          </cell>
        </row>
        <row r="60">
          <cell r="A60">
            <v>59</v>
          </cell>
          <cell r="B60" t="str">
            <v>Manufacture other electric machinery</v>
          </cell>
        </row>
        <row r="61">
          <cell r="A61">
            <v>60</v>
          </cell>
          <cell r="B61" t="str">
            <v>Ship and boat building</v>
          </cell>
        </row>
        <row r="62">
          <cell r="A62">
            <v>61</v>
          </cell>
          <cell r="B62" t="str">
            <v>Manufacture motor vehicle</v>
          </cell>
        </row>
        <row r="63">
          <cell r="A63">
            <v>62</v>
          </cell>
          <cell r="B63" t="str">
            <v>Manufacture cycles, motorcycles</v>
          </cell>
        </row>
        <row r="64">
          <cell r="A64">
            <v>63</v>
          </cell>
          <cell r="B64" t="str">
            <v>Manufacture other  transport equipment</v>
          </cell>
        </row>
        <row r="65">
          <cell r="A65">
            <v>64</v>
          </cell>
          <cell r="B65" t="str">
            <v>Manufacture instr. &amp; clocks</v>
          </cell>
        </row>
        <row r="66">
          <cell r="A66">
            <v>65</v>
          </cell>
          <cell r="B66" t="str">
            <v>Other manufacturing</v>
          </cell>
        </row>
        <row r="67">
          <cell r="A67">
            <v>66</v>
          </cell>
          <cell r="B67" t="str">
            <v>Electricity &amp; gas</v>
          </cell>
        </row>
        <row r="68">
          <cell r="A68">
            <v>67</v>
          </cell>
          <cell r="B68" t="str">
            <v>Waterworks</v>
          </cell>
        </row>
        <row r="69">
          <cell r="A69">
            <v>68</v>
          </cell>
          <cell r="B69" t="str">
            <v>Building, construction</v>
          </cell>
        </row>
        <row r="70">
          <cell r="A70">
            <v>69</v>
          </cell>
          <cell r="B70" t="str">
            <v>Wholesale &amp; retail trade</v>
          </cell>
        </row>
        <row r="71">
          <cell r="A71">
            <v>70</v>
          </cell>
          <cell r="B71" t="str">
            <v>Hotels &amp; restaurants</v>
          </cell>
        </row>
        <row r="72">
          <cell r="A72">
            <v>71</v>
          </cell>
          <cell r="B72" t="str">
            <v>Transport</v>
          </cell>
        </row>
        <row r="73">
          <cell r="A73">
            <v>72</v>
          </cell>
          <cell r="B73" t="str">
            <v>Communication</v>
          </cell>
        </row>
        <row r="74">
          <cell r="A74">
            <v>73</v>
          </cell>
          <cell r="B74" t="str">
            <v>Banks</v>
          </cell>
        </row>
        <row r="75">
          <cell r="A75">
            <v>74</v>
          </cell>
          <cell r="B75" t="str">
            <v>Other financial inst.</v>
          </cell>
        </row>
        <row r="76">
          <cell r="A76">
            <v>75</v>
          </cell>
          <cell r="B76" t="str">
            <v>Insurance</v>
          </cell>
        </row>
        <row r="77">
          <cell r="A77">
            <v>76</v>
          </cell>
          <cell r="B77" t="str">
            <v>Real estate</v>
          </cell>
        </row>
        <row r="78">
          <cell r="A78">
            <v>77</v>
          </cell>
          <cell r="B78" t="str">
            <v>Ownership dwellings</v>
          </cell>
        </row>
        <row r="79">
          <cell r="A79">
            <v>78</v>
          </cell>
          <cell r="B79" t="str">
            <v>Business services</v>
          </cell>
        </row>
        <row r="80">
          <cell r="A80">
            <v>79</v>
          </cell>
          <cell r="B80" t="str">
            <v>Education</v>
          </cell>
        </row>
        <row r="81">
          <cell r="A81">
            <v>80</v>
          </cell>
          <cell r="B81" t="str">
            <v>Health</v>
          </cell>
        </row>
        <row r="82">
          <cell r="A82">
            <v>81</v>
          </cell>
          <cell r="B82" t="str">
            <v>Private non-profit institution</v>
          </cell>
        </row>
        <row r="83">
          <cell r="A83">
            <v>82</v>
          </cell>
          <cell r="B83" t="str">
            <v>Entertainment</v>
          </cell>
        </row>
        <row r="84">
          <cell r="A84">
            <v>83</v>
          </cell>
          <cell r="B84" t="str">
            <v>Radio &amp; TV broadcasting</v>
          </cell>
        </row>
        <row r="85">
          <cell r="A85">
            <v>84</v>
          </cell>
          <cell r="B85" t="str">
            <v>Recreation</v>
          </cell>
        </row>
        <row r="86">
          <cell r="A86">
            <v>85</v>
          </cell>
          <cell r="B86" t="str">
            <v>Repair motor vehicles</v>
          </cell>
        </row>
        <row r="87">
          <cell r="A87">
            <v>86</v>
          </cell>
          <cell r="B87" t="str">
            <v>Other repair</v>
          </cell>
        </row>
        <row r="88">
          <cell r="A88">
            <v>87</v>
          </cell>
          <cell r="B88" t="str">
            <v>Laundry &amp; cleaning</v>
          </cell>
        </row>
        <row r="89">
          <cell r="A89">
            <v>88</v>
          </cell>
          <cell r="B89" t="str">
            <v>Other private services</v>
          </cell>
        </row>
        <row r="90">
          <cell r="A90">
            <v>89</v>
          </cell>
          <cell r="B90" t="str">
            <v>Public administration</v>
          </cell>
        </row>
        <row r="91">
          <cell r="A91">
            <v>90</v>
          </cell>
          <cell r="B91" t="str">
            <v>Public order</v>
          </cell>
        </row>
        <row r="92">
          <cell r="A92">
            <v>91</v>
          </cell>
          <cell r="B92" t="str">
            <v>Defence</v>
          </cell>
        </row>
        <row r="93">
          <cell r="A93">
            <v>92</v>
          </cell>
          <cell r="B93" t="str">
            <v>Other public administration</v>
          </cell>
        </row>
        <row r="94">
          <cell r="A94">
            <v>97</v>
          </cell>
          <cell r="B94" t="str">
            <v>Domestic services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sheetData>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total"/>
      <sheetName val="data2"/>
      <sheetName val="frm"/>
      <sheetName val="data1"/>
    </sheetNames>
    <sheetDataSet>
      <sheetData sheetId="0">
        <row r="31">
          <cell r="D31" t="str">
            <v xml:space="preserve">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v>
          </cell>
          <cell r="B5" t="str">
            <v>0901</v>
          </cell>
        </row>
        <row r="6">
          <cell r="A6">
            <v>31103</v>
          </cell>
          <cell r="B6" t="str">
            <v>0901</v>
          </cell>
        </row>
        <row r="7">
          <cell r="A7">
            <v>31202</v>
          </cell>
          <cell r="B7" t="str">
            <v>0902</v>
          </cell>
        </row>
        <row r="8">
          <cell r="A8">
            <v>31203</v>
          </cell>
          <cell r="B8" t="str">
            <v>0902</v>
          </cell>
          <cell r="I8" t="str">
            <v/>
          </cell>
        </row>
        <row r="9">
          <cell r="A9">
            <v>32101</v>
          </cell>
          <cell r="B9" t="str">
            <v>0904</v>
          </cell>
        </row>
        <row r="10">
          <cell r="A10">
            <v>32102</v>
          </cell>
          <cell r="B10" t="str">
            <v>0903</v>
          </cell>
        </row>
        <row r="11">
          <cell r="A11">
            <v>32103</v>
          </cell>
          <cell r="B11" t="str">
            <v>0903</v>
          </cell>
        </row>
        <row r="12">
          <cell r="A12">
            <v>32104</v>
          </cell>
          <cell r="B12" t="str">
            <v>0903</v>
          </cell>
        </row>
        <row r="13">
          <cell r="A13">
            <v>32199</v>
          </cell>
          <cell r="B13" t="str">
            <v>0903</v>
          </cell>
        </row>
        <row r="14">
          <cell r="A14">
            <v>32201</v>
          </cell>
          <cell r="B14" t="str">
            <v>0904</v>
          </cell>
        </row>
        <row r="15">
          <cell r="A15">
            <v>32202</v>
          </cell>
          <cell r="B15" t="str">
            <v>0903</v>
          </cell>
        </row>
        <row r="16">
          <cell r="A16">
            <v>32203</v>
          </cell>
          <cell r="B16" t="str">
            <v>0903</v>
          </cell>
        </row>
        <row r="17">
          <cell r="A17">
            <v>32299</v>
          </cell>
          <cell r="B17" t="str">
            <v>0903</v>
          </cell>
        </row>
        <row r="18">
          <cell r="A18">
            <v>33101</v>
          </cell>
          <cell r="B18" t="str">
            <v>0905</v>
          </cell>
        </row>
        <row r="19">
          <cell r="A19">
            <v>33102</v>
          </cell>
          <cell r="B19" t="str">
            <v>0906</v>
          </cell>
        </row>
        <row r="20">
          <cell r="A20">
            <v>33103</v>
          </cell>
          <cell r="B20" t="str">
            <v>0907</v>
          </cell>
        </row>
        <row r="21">
          <cell r="A21">
            <v>33106</v>
          </cell>
          <cell r="B21" t="str">
            <v>0910</v>
          </cell>
        </row>
        <row r="22">
          <cell r="A22">
            <v>33107</v>
          </cell>
          <cell r="B22" t="str">
            <v>0911</v>
          </cell>
        </row>
        <row r="23">
          <cell r="A23">
            <v>33108</v>
          </cell>
          <cell r="B23" t="str">
            <v>0912</v>
          </cell>
        </row>
        <row r="24">
          <cell r="A24">
            <v>33109</v>
          </cell>
          <cell r="B24" t="str">
            <v>0913</v>
          </cell>
        </row>
        <row r="25">
          <cell r="A25">
            <v>33110</v>
          </cell>
          <cell r="B25" t="str">
            <v>0914</v>
          </cell>
        </row>
        <row r="26">
          <cell r="A26">
            <v>33199</v>
          </cell>
          <cell r="B26" t="str">
            <v>0915</v>
          </cell>
        </row>
        <row r="27">
          <cell r="A27">
            <v>33202</v>
          </cell>
          <cell r="B27" t="str">
            <v>0906</v>
          </cell>
        </row>
        <row r="28">
          <cell r="A28">
            <v>33203</v>
          </cell>
          <cell r="B28" t="str">
            <v>0907</v>
          </cell>
        </row>
        <row r="29">
          <cell r="A29">
            <v>33206</v>
          </cell>
          <cell r="B29" t="str">
            <v>0910</v>
          </cell>
        </row>
        <row r="30">
          <cell r="A30">
            <v>33207</v>
          </cell>
          <cell r="B30" t="str">
            <v>0911</v>
          </cell>
        </row>
        <row r="31">
          <cell r="A31">
            <v>33208</v>
          </cell>
          <cell r="B31" t="str">
            <v>0912</v>
          </cell>
        </row>
        <row r="32">
          <cell r="A32">
            <v>33209</v>
          </cell>
          <cell r="B32" t="str">
            <v>0912</v>
          </cell>
        </row>
        <row r="33">
          <cell r="A33">
            <v>33299</v>
          </cell>
          <cell r="B33" t="str">
            <v>0915</v>
          </cell>
        </row>
        <row r="34">
          <cell r="A34">
            <v>34101</v>
          </cell>
          <cell r="B34" t="str">
            <v>0916</v>
          </cell>
        </row>
        <row r="35">
          <cell r="A35">
            <v>34102</v>
          </cell>
          <cell r="B35" t="str">
            <v>0916</v>
          </cell>
        </row>
        <row r="36">
          <cell r="A36">
            <v>34105</v>
          </cell>
          <cell r="B36" t="str">
            <v>0917</v>
          </cell>
        </row>
        <row r="37">
          <cell r="A37">
            <v>34106</v>
          </cell>
          <cell r="B37" t="str">
            <v>0918</v>
          </cell>
        </row>
        <row r="38">
          <cell r="A38">
            <v>34199</v>
          </cell>
          <cell r="B38" t="str">
            <v>0916</v>
          </cell>
        </row>
        <row r="39">
          <cell r="A39">
            <v>34204</v>
          </cell>
          <cell r="B39" t="str">
            <v>0919</v>
          </cell>
        </row>
        <row r="40">
          <cell r="A40">
            <v>34299</v>
          </cell>
          <cell r="B40" t="str">
            <v>0919</v>
          </cell>
        </row>
        <row r="41">
          <cell r="A41">
            <v>34301</v>
          </cell>
          <cell r="B41" t="str">
            <v>0916</v>
          </cell>
        </row>
        <row r="42">
          <cell r="A42">
            <v>34305</v>
          </cell>
          <cell r="B42" t="str">
            <v>0917</v>
          </cell>
        </row>
        <row r="43">
          <cell r="A43">
            <v>34306</v>
          </cell>
          <cell r="B43" t="str">
            <v>0918</v>
          </cell>
        </row>
        <row r="44">
          <cell r="A44">
            <v>34399</v>
          </cell>
          <cell r="B44" t="str">
            <v>0916</v>
          </cell>
        </row>
        <row r="45">
          <cell r="A45">
            <v>34403</v>
          </cell>
          <cell r="B45" t="str">
            <v>0919</v>
          </cell>
        </row>
        <row r="46">
          <cell r="A46">
            <v>34404</v>
          </cell>
          <cell r="B46" t="str">
            <v>0919</v>
          </cell>
        </row>
        <row r="47">
          <cell r="A47">
            <v>34499</v>
          </cell>
          <cell r="B47" t="str">
            <v>0919</v>
          </cell>
        </row>
        <row r="48">
          <cell r="A48">
            <v>35101</v>
          </cell>
          <cell r="B48" t="str">
            <v>0920</v>
          </cell>
        </row>
        <row r="49">
          <cell r="A49">
            <v>35102</v>
          </cell>
          <cell r="B49" t="str">
            <v>0920</v>
          </cell>
        </row>
        <row r="50">
          <cell r="A50">
            <v>35103</v>
          </cell>
          <cell r="B50" t="str">
            <v>0920</v>
          </cell>
        </row>
        <row r="51">
          <cell r="A51">
            <v>35104</v>
          </cell>
          <cell r="B51" t="str">
            <v>0310</v>
          </cell>
        </row>
        <row r="52">
          <cell r="A52">
            <v>35199</v>
          </cell>
          <cell r="B52" t="str">
            <v>0920</v>
          </cell>
        </row>
        <row r="53">
          <cell r="A53">
            <v>35201</v>
          </cell>
          <cell r="B53" t="str">
            <v>0921</v>
          </cell>
        </row>
        <row r="54">
          <cell r="A54">
            <v>35202</v>
          </cell>
          <cell r="B54" t="str">
            <v>0921</v>
          </cell>
        </row>
        <row r="55">
          <cell r="A55">
            <v>35299</v>
          </cell>
          <cell r="B55" t="str">
            <v>0921</v>
          </cell>
        </row>
        <row r="56">
          <cell r="A56">
            <v>35301</v>
          </cell>
          <cell r="B56" t="str">
            <v>0921</v>
          </cell>
        </row>
        <row r="57">
          <cell r="A57">
            <v>35302</v>
          </cell>
          <cell r="B57" t="str">
            <v>0921</v>
          </cell>
        </row>
        <row r="58">
          <cell r="A58">
            <v>35303</v>
          </cell>
          <cell r="B58" t="str">
            <v>0921</v>
          </cell>
        </row>
        <row r="59">
          <cell r="A59">
            <v>35304</v>
          </cell>
          <cell r="B59" t="str">
            <v>0921</v>
          </cell>
        </row>
        <row r="60">
          <cell r="A60">
            <v>35399</v>
          </cell>
          <cell r="B60" t="str">
            <v>0921</v>
          </cell>
        </row>
        <row r="61">
          <cell r="A61">
            <v>35401</v>
          </cell>
          <cell r="B61" t="str">
            <v>0921</v>
          </cell>
        </row>
        <row r="62">
          <cell r="A62">
            <v>35402</v>
          </cell>
          <cell r="B62" t="str">
            <v>0921</v>
          </cell>
        </row>
        <row r="63">
          <cell r="A63">
            <v>35403</v>
          </cell>
          <cell r="B63" t="str">
            <v>0921</v>
          </cell>
        </row>
        <row r="64">
          <cell r="A64">
            <v>35499</v>
          </cell>
          <cell r="B64" t="str">
            <v>0921</v>
          </cell>
        </row>
        <row r="65">
          <cell r="A65">
            <v>35501</v>
          </cell>
          <cell r="B65" t="str">
            <v>0921</v>
          </cell>
        </row>
        <row r="66">
          <cell r="A66">
            <v>35502</v>
          </cell>
          <cell r="B66" t="str">
            <v>0921</v>
          </cell>
        </row>
        <row r="67">
          <cell r="A67">
            <v>35503</v>
          </cell>
          <cell r="B67" t="str">
            <v>0921</v>
          </cell>
        </row>
        <row r="68">
          <cell r="A68">
            <v>35601</v>
          </cell>
          <cell r="B68" t="str">
            <v>0311</v>
          </cell>
        </row>
        <row r="69">
          <cell r="A69">
            <v>35602</v>
          </cell>
          <cell r="B69" t="str">
            <v>0311</v>
          </cell>
        </row>
        <row r="70">
          <cell r="A70">
            <v>35603</v>
          </cell>
          <cell r="B70" t="str">
            <v>0311</v>
          </cell>
        </row>
        <row r="71">
          <cell r="A71">
            <v>35604</v>
          </cell>
          <cell r="B71" t="str">
            <v>0311</v>
          </cell>
        </row>
        <row r="72">
          <cell r="A72">
            <v>35699</v>
          </cell>
          <cell r="B72" t="str">
            <v>0311</v>
          </cell>
        </row>
        <row r="73">
          <cell r="A73">
            <v>35701</v>
          </cell>
          <cell r="B73" t="str">
            <v>0921</v>
          </cell>
        </row>
        <row r="74">
          <cell r="A74">
            <v>35702</v>
          </cell>
          <cell r="B74" t="str">
            <v>0921</v>
          </cell>
        </row>
        <row r="75">
          <cell r="A75">
            <v>35802</v>
          </cell>
          <cell r="B75" t="str">
            <v>0921</v>
          </cell>
        </row>
        <row r="76">
          <cell r="A76">
            <v>35803</v>
          </cell>
          <cell r="B76" t="str">
            <v>0921</v>
          </cell>
        </row>
        <row r="77">
          <cell r="A77">
            <v>35804</v>
          </cell>
          <cell r="B77" t="str">
            <v>0921</v>
          </cell>
        </row>
        <row r="78">
          <cell r="A78">
            <v>35805</v>
          </cell>
          <cell r="B78" t="str">
            <v>0921</v>
          </cell>
        </row>
        <row r="79">
          <cell r="A79">
            <v>35899</v>
          </cell>
          <cell r="B79" t="str">
            <v>0921</v>
          </cell>
        </row>
        <row r="80">
          <cell r="A80">
            <v>35901</v>
          </cell>
          <cell r="B80" t="str">
            <v>0921</v>
          </cell>
        </row>
        <row r="81">
          <cell r="A81">
            <v>35999</v>
          </cell>
          <cell r="B81" t="str">
            <v>0921</v>
          </cell>
        </row>
        <row r="82">
          <cell r="A82">
            <v>36101</v>
          </cell>
          <cell r="B82" t="str">
            <v>0922</v>
          </cell>
        </row>
        <row r="83">
          <cell r="A83">
            <v>36102</v>
          </cell>
          <cell r="B83" t="str">
            <v>0922</v>
          </cell>
        </row>
        <row r="84">
          <cell r="A84">
            <v>36201</v>
          </cell>
          <cell r="B84" t="str">
            <v>0922</v>
          </cell>
        </row>
        <row r="85">
          <cell r="A85">
            <v>36202</v>
          </cell>
          <cell r="B85" t="str">
            <v>0922</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96"/>
      <sheetName val="InsQ"/>
      <sheetName val="bq93s"/>
      <sheetName val="bq94s"/>
      <sheetName val="A"/>
      <sheetName val="MSIC"/>
      <sheetName val="Control"/>
      <sheetName val="annual"/>
    </sheetNames>
    <sheetDataSet>
      <sheetData sheetId="0" refreshError="1"/>
      <sheetData sheetId="1">
        <row r="3">
          <cell r="A3" t="str">
            <v>SUMMARY WORKSHEET FOR INDUSTRY - WHOLESALE RETAIL TRADE</v>
          </cell>
          <cell r="L3" t="str">
            <v>1997-ann</v>
          </cell>
          <cell r="M3">
            <v>41648696</v>
          </cell>
          <cell r="N3">
            <v>31407031</v>
          </cell>
        </row>
        <row r="4">
          <cell r="L4" t="str">
            <v>q197</v>
          </cell>
          <cell r="M4">
            <v>9362619</v>
          </cell>
          <cell r="N4">
            <v>7099745</v>
          </cell>
        </row>
        <row r="5">
          <cell r="A5" t="str">
            <v>Industry</v>
          </cell>
          <cell r="C5" t="str">
            <v>Wholesale Retail Trade</v>
          </cell>
          <cell r="L5" t="str">
            <v>q297</v>
          </cell>
          <cell r="M5">
            <v>9949112</v>
          </cell>
          <cell r="N5">
            <v>7625788</v>
          </cell>
          <cell r="O5" t="str">
            <v xml:space="preserve">  this series using 1997</v>
          </cell>
        </row>
        <row r="6">
          <cell r="A6" t="str">
            <v>Industry No</v>
          </cell>
          <cell r="C6">
            <v>221</v>
          </cell>
          <cell r="D6" t="str">
            <v>Save as  SUM</v>
          </cell>
          <cell r="E6">
            <v>221</v>
          </cell>
          <cell r="F6" t="str">
            <v>w</v>
          </cell>
          <cell r="L6" t="str">
            <v>q397</v>
          </cell>
          <cell r="M6">
            <v>11122470</v>
          </cell>
          <cell r="N6">
            <v>8433471</v>
          </cell>
          <cell r="O6" t="str">
            <v xml:space="preserve">  annual mover for annual</v>
          </cell>
        </row>
        <row r="7">
          <cell r="L7" t="str">
            <v>q497</v>
          </cell>
          <cell r="M7">
            <v>11214496</v>
          </cell>
          <cell r="N7">
            <v>8248027</v>
          </cell>
          <cell r="O7" t="str">
            <v xml:space="preserve">  data &amp; intrapolate for 97, </v>
          </cell>
        </row>
        <row r="8">
          <cell r="A8">
            <v>36110.367448263889</v>
          </cell>
          <cell r="L8" t="str">
            <v>q198</v>
          </cell>
          <cell r="M8">
            <v>9962890</v>
          </cell>
          <cell r="N8">
            <v>7321300</v>
          </cell>
          <cell r="O8" t="str">
            <v xml:space="preserve">  extrapolate for 98</v>
          </cell>
        </row>
        <row r="9">
          <cell r="E9">
            <v>1987</v>
          </cell>
          <cell r="F9">
            <v>1988</v>
          </cell>
          <cell r="G9">
            <v>1989</v>
          </cell>
          <cell r="H9">
            <v>1990</v>
          </cell>
          <cell r="I9">
            <v>1991</v>
          </cell>
          <cell r="J9">
            <v>1992</v>
          </cell>
          <cell r="K9">
            <v>1993</v>
          </cell>
          <cell r="L9">
            <v>1994</v>
          </cell>
          <cell r="M9">
            <v>1995</v>
          </cell>
          <cell r="N9">
            <v>1996</v>
          </cell>
          <cell r="O9">
            <v>1997</v>
          </cell>
          <cell r="P9">
            <v>1998</v>
          </cell>
        </row>
        <row r="10">
          <cell r="A10" t="str">
            <v>ANNUAL  Contribution to GDP</v>
          </cell>
        </row>
        <row r="11">
          <cell r="A11" t="str">
            <v>Last entry for annuals made on (date)</v>
          </cell>
        </row>
        <row r="12">
          <cell r="A12" t="str">
            <v>Last entry made by  (name )</v>
          </cell>
        </row>
        <row r="13">
          <cell r="E13">
            <v>1987</v>
          </cell>
          <cell r="F13">
            <v>1988</v>
          </cell>
          <cell r="G13">
            <v>1989</v>
          </cell>
          <cell r="H13">
            <v>1990</v>
          </cell>
          <cell r="I13">
            <v>1991</v>
          </cell>
          <cell r="J13">
            <v>1992</v>
          </cell>
          <cell r="K13">
            <v>1993</v>
          </cell>
          <cell r="L13">
            <v>1994</v>
          </cell>
          <cell r="M13">
            <v>1995</v>
          </cell>
          <cell r="N13">
            <v>1996</v>
          </cell>
          <cell r="O13">
            <v>1997</v>
          </cell>
          <cell r="P13">
            <v>1998</v>
          </cell>
        </row>
        <row r="14">
          <cell r="A14" t="str">
            <v>Annual</v>
          </cell>
          <cell r="B14" t="str">
            <v>Value Added</v>
          </cell>
          <cell r="C14" t="str">
            <v>Current Price</v>
          </cell>
          <cell r="E14">
            <v>7490247</v>
          </cell>
          <cell r="F14">
            <v>9522483.7594215274</v>
          </cell>
          <cell r="G14">
            <v>12369887.021998262</v>
          </cell>
          <cell r="H14">
            <v>15102586.330384497</v>
          </cell>
          <cell r="I14">
            <v>18183462.973213978</v>
          </cell>
          <cell r="J14">
            <v>19905146.089198079</v>
          </cell>
          <cell r="K14">
            <v>22594333</v>
          </cell>
          <cell r="L14">
            <v>27327857.379119754</v>
          </cell>
          <cell r="M14">
            <v>33269743.726469144</v>
          </cell>
          <cell r="N14">
            <v>37024048.867291935</v>
          </cell>
          <cell r="O14">
            <v>41781196.792432912</v>
          </cell>
        </row>
        <row r="15">
          <cell r="A15" t="str">
            <v xml:space="preserve">Annual </v>
          </cell>
          <cell r="B15" t="str">
            <v>Value Added</v>
          </cell>
          <cell r="C15" t="str">
            <v>Constant (1987) Prices</v>
          </cell>
          <cell r="E15">
            <v>7490247</v>
          </cell>
          <cell r="F15">
            <v>9206769.5902755596</v>
          </cell>
          <cell r="G15">
            <v>11475184.031139644</v>
          </cell>
          <cell r="H15">
            <v>13756847.584060678</v>
          </cell>
          <cell r="I15">
            <v>16194610.003984315</v>
          </cell>
          <cell r="J15">
            <v>17235472.017714389</v>
          </cell>
          <cell r="K15">
            <v>18711711.187773935</v>
          </cell>
          <cell r="L15">
            <v>22131905.933260962</v>
          </cell>
          <cell r="M15">
            <v>26516000.731933303</v>
          </cell>
          <cell r="N15">
            <v>28591293.330054484</v>
          </cell>
          <cell r="O15">
            <v>31615753.906702679</v>
          </cell>
        </row>
        <row r="16">
          <cell r="A16" t="str">
            <v>Implicit Price deflator</v>
          </cell>
          <cell r="E16">
            <v>1000</v>
          </cell>
          <cell r="F16">
            <v>1034.2915249534901</v>
          </cell>
          <cell r="G16">
            <v>1077.9685091263641</v>
          </cell>
          <cell r="H16">
            <v>1097.8231922757545</v>
          </cell>
          <cell r="I16">
            <v>1122.8095624865525</v>
          </cell>
          <cell r="J16">
            <v>1154.8941664457948</v>
          </cell>
          <cell r="K16">
            <v>1207.4968864826717</v>
          </cell>
          <cell r="L16">
            <v>1234.7719831056233</v>
          </cell>
          <cell r="M16">
            <v>1254.7044353639003</v>
          </cell>
          <cell r="N16">
            <v>1294.9413809263795</v>
          </cell>
          <cell r="O16">
            <v>1321.5309340946988</v>
          </cell>
          <cell r="P16" t="e">
            <v>#DIV/0!</v>
          </cell>
        </row>
        <row r="17">
          <cell r="C17" t="str">
            <v>Annual growth-current</v>
          </cell>
          <cell r="F17">
            <v>0.27131772282296263</v>
          </cell>
          <cell r="G17">
            <v>0.29901896758390573</v>
          </cell>
          <cell r="H17">
            <v>0.22091546216440605</v>
          </cell>
          <cell r="I17">
            <v>0.20399662517612277</v>
          </cell>
          <cell r="J17">
            <v>9.4684005930020521E-2</v>
          </cell>
          <cell r="K17">
            <v>0.13510008410645433</v>
          </cell>
          <cell r="L17">
            <v>0.20950051409438614</v>
          </cell>
          <cell r="M17">
            <v>0.21742964568782383</v>
          </cell>
          <cell r="N17">
            <v>0.11284442620566071</v>
          </cell>
          <cell r="O17">
            <v>0.12848805224389093</v>
          </cell>
        </row>
        <row r="18">
          <cell r="C18" t="str">
            <v>Annual growth-constant</v>
          </cell>
          <cell r="F18">
            <v>0.22916768836535825</v>
          </cell>
          <cell r="G18">
            <v>0.24638549043956148</v>
          </cell>
          <cell r="H18">
            <v>0.19883459356550587</v>
          </cell>
          <cell r="I18">
            <v>0.17720356389992586</v>
          </cell>
          <cell r="J18">
            <v>6.4272125940296979E-2</v>
          </cell>
          <cell r="K18">
            <v>8.565121793834761E-2</v>
          </cell>
          <cell r="L18">
            <v>0.18278364341801895</v>
          </cell>
          <cell r="M18">
            <v>0.19808934720275032</v>
          </cell>
          <cell r="N18">
            <v>7.8265671324329836E-2</v>
          </cell>
          <cell r="O18">
            <v>0.10578257309783723</v>
          </cell>
        </row>
        <row r="19">
          <cell r="E19" t="str">
            <v>data of old series</v>
          </cell>
          <cell r="F19">
            <v>9228509</v>
          </cell>
          <cell r="G19">
            <v>11764123</v>
          </cell>
          <cell r="H19">
            <v>14348153</v>
          </cell>
          <cell r="I19">
            <v>17294697</v>
          </cell>
          <cell r="J19">
            <v>19545669</v>
          </cell>
          <cell r="K19">
            <v>22594333</v>
          </cell>
          <cell r="L19">
            <v>26508120</v>
          </cell>
          <cell r="M19">
            <v>31541529</v>
          </cell>
          <cell r="N19">
            <v>35079008</v>
          </cell>
          <cell r="O19">
            <v>39099895</v>
          </cell>
        </row>
        <row r="20">
          <cell r="A20" t="str">
            <v>QUARTERLY  Contribution to GDP</v>
          </cell>
          <cell r="F20">
            <v>8918532</v>
          </cell>
          <cell r="G20">
            <v>10861777</v>
          </cell>
          <cell r="H20">
            <v>12942891</v>
          </cell>
          <cell r="I20">
            <v>15210552</v>
          </cell>
          <cell r="J20">
            <v>16728305</v>
          </cell>
          <cell r="K20">
            <v>18463239</v>
          </cell>
          <cell r="L20">
            <v>21012707</v>
          </cell>
          <cell r="M20">
            <v>24631072</v>
          </cell>
          <cell r="N20">
            <v>26395421</v>
          </cell>
          <cell r="O20">
            <v>28900128</v>
          </cell>
        </row>
        <row r="21">
          <cell r="A21" t="str">
            <v>Last entry for  quarterly data made on (date)</v>
          </cell>
          <cell r="E21" t="str">
            <v>diff in % terms</v>
          </cell>
          <cell r="F21">
            <v>3.1855065582265495E-2</v>
          </cell>
          <cell r="G21">
            <v>5.1492493065421197E-2</v>
          </cell>
          <cell r="H21">
            <v>5.2580518927035177E-2</v>
          </cell>
          <cell r="I21">
            <v>5.1389508195140862E-2</v>
          </cell>
          <cell r="J21">
            <v>1.8391649280363798E-2</v>
          </cell>
          <cell r="K21">
            <v>0</v>
          </cell>
          <cell r="L21">
            <v>3.0924010420948517E-2</v>
          </cell>
          <cell r="M21">
            <v>5.4791723206225808E-2</v>
          </cell>
          <cell r="N21">
            <v>5.5447430762350369E-2</v>
          </cell>
          <cell r="O21">
            <v>6.8575677567239285E-2</v>
          </cell>
        </row>
        <row r="22">
          <cell r="A22" t="str">
            <v>Lats entry made by  (name )</v>
          </cell>
          <cell r="F22">
            <v>3.2318950055408177E-2</v>
          </cell>
          <cell r="G22">
            <v>5.647391132589482E-2</v>
          </cell>
          <cell r="H22">
            <v>6.2888313288018749E-2</v>
          </cell>
          <cell r="I22">
            <v>6.4695745689197559E-2</v>
          </cell>
          <cell r="J22">
            <v>3.0317896386656547E-2</v>
          </cell>
          <cell r="K22">
            <v>1.3457670551409506E-2</v>
          </cell>
          <cell r="L22">
            <v>5.326295813580622E-2</v>
          </cell>
          <cell r="M22">
            <v>7.6526459422200668E-2</v>
          </cell>
          <cell r="N22">
            <v>8.3191411497262516E-2</v>
          </cell>
          <cell r="O22">
            <v>9.396587816852156E-2</v>
          </cell>
        </row>
        <row r="23">
          <cell r="C23" t="str">
            <v>series without CF</v>
          </cell>
          <cell r="E23">
            <v>7490247</v>
          </cell>
          <cell r="F23">
            <v>9299298.6717468426</v>
          </cell>
          <cell r="G23">
            <v>11694542.850755252</v>
          </cell>
          <cell r="H23">
            <v>14089312.818007348</v>
          </cell>
          <cell r="I23">
            <v>16872367.567383103</v>
          </cell>
          <cell r="J23">
            <v>19342867.282111652</v>
          </cell>
          <cell r="K23">
            <v>22594333</v>
          </cell>
          <cell r="L23">
            <v>26062555.031286225</v>
          </cell>
          <cell r="M23">
            <v>30603433.2873547</v>
          </cell>
          <cell r="N23">
            <v>33853331.476734944</v>
          </cell>
          <cell r="O23">
            <v>37347498.321033075</v>
          </cell>
        </row>
        <row r="24">
          <cell r="E24">
            <v>7490247</v>
          </cell>
          <cell r="F24">
            <v>8967687.3870721739</v>
          </cell>
          <cell r="G24">
            <v>10743641.022453759</v>
          </cell>
          <cell r="H24">
            <v>12628756.0617892</v>
          </cell>
          <cell r="I24">
            <v>14730627.05901207</v>
          </cell>
          <cell r="J24">
            <v>16407512.495556908</v>
          </cell>
          <cell r="K24">
            <v>18216372.362699285</v>
          </cell>
          <cell r="L24">
            <v>20385304.069121055</v>
          </cell>
          <cell r="M24">
            <v>23361358.166112021</v>
          </cell>
          <cell r="N24">
            <v>24948146.990072846</v>
          </cell>
          <cell r="O24">
            <v>26904795.225859076</v>
          </cell>
        </row>
        <row r="25">
          <cell r="D25" t="str">
            <v>def</v>
          </cell>
          <cell r="F25">
            <v>1036.9784617105095</v>
          </cell>
          <cell r="G25">
            <v>1088.5083396135583</v>
          </cell>
          <cell r="H25">
            <v>1115.6532558766696</v>
          </cell>
          <cell r="I25">
            <v>1145.3937092963558</v>
          </cell>
          <cell r="J25">
            <v>1178.9030962097168</v>
          </cell>
          <cell r="K25">
            <v>1240.3310906327999</v>
          </cell>
          <cell r="L25">
            <v>1278.4972420776824</v>
          </cell>
          <cell r="M25">
            <v>1310.0023153511695</v>
          </cell>
          <cell r="N25">
            <v>1356.947732038198</v>
          </cell>
          <cell r="O25">
            <v>1388.135386555077</v>
          </cell>
        </row>
        <row r="26">
          <cell r="D26" t="str">
            <v>growth</v>
          </cell>
          <cell r="F26">
            <v>0.24152096342708626</v>
          </cell>
          <cell r="G26">
            <v>0.25757256149709951</v>
          </cell>
          <cell r="H26">
            <v>0.20477670635046996</v>
          </cell>
          <cell r="I26">
            <v>0.1975294881535154</v>
          </cell>
          <cell r="J26">
            <v>0.14642282447096561</v>
          </cell>
          <cell r="K26">
            <v>0.16809636702079397</v>
          </cell>
          <cell r="L26">
            <v>0.15349964220170717</v>
          </cell>
          <cell r="M26">
            <v>0.17422997287171105</v>
          </cell>
          <cell r="N26">
            <v>0.10619390833913714</v>
          </cell>
          <cell r="O26">
            <v>0.10321485927313923</v>
          </cell>
        </row>
        <row r="27">
          <cell r="F27">
            <v>0.19724855362876204</v>
          </cell>
          <cell r="G27">
            <v>0.19803919993261598</v>
          </cell>
          <cell r="H27">
            <v>0.17546333085735363</v>
          </cell>
          <cell r="I27">
            <v>0.16643531531838651</v>
          </cell>
          <cell r="J27">
            <v>0.11383666356001684</v>
          </cell>
          <cell r="K27">
            <v>0.11024583206212459</v>
          </cell>
          <cell r="L27">
            <v>0.11906496327792346</v>
          </cell>
          <cell r="M27">
            <v>0.14599017443644552</v>
          </cell>
          <cell r="N27">
            <v>6.7923654638479936E-2</v>
          </cell>
          <cell r="O27">
            <v>7.8428599789988493E-2</v>
          </cell>
        </row>
        <row r="28">
          <cell r="B28" t="str">
            <v>VA</v>
          </cell>
          <cell r="C28" t="str">
            <v>Current Price</v>
          </cell>
        </row>
        <row r="29">
          <cell r="E29">
            <v>1987</v>
          </cell>
          <cell r="F29">
            <v>1988</v>
          </cell>
          <cell r="G29">
            <v>1989</v>
          </cell>
          <cell r="H29">
            <v>1990</v>
          </cell>
          <cell r="I29">
            <v>1991</v>
          </cell>
          <cell r="J29">
            <v>1992</v>
          </cell>
          <cell r="K29">
            <v>1993</v>
          </cell>
          <cell r="L29">
            <v>1994</v>
          </cell>
          <cell r="M29">
            <v>1995</v>
          </cell>
          <cell r="N29">
            <v>1996</v>
          </cell>
          <cell r="O29">
            <v>1997</v>
          </cell>
          <cell r="P29">
            <v>1998</v>
          </cell>
        </row>
        <row r="30">
          <cell r="D30" t="str">
            <v>Quarter I</v>
          </cell>
          <cell r="I30">
            <v>4255114.9589732131</v>
          </cell>
          <cell r="J30">
            <v>4806424.0087326383</v>
          </cell>
          <cell r="K30">
            <v>5148740.8506703936</v>
          </cell>
          <cell r="L30">
            <v>6026868.7791368645</v>
          </cell>
          <cell r="M30">
            <v>7834077.637192104</v>
          </cell>
          <cell r="N30">
            <v>8982775.3274347819</v>
          </cell>
          <cell r="O30">
            <v>9390715.8439456988</v>
          </cell>
          <cell r="P30">
            <v>9994222.980199866</v>
          </cell>
          <cell r="Q30" t="str">
            <v>q196</v>
          </cell>
          <cell r="R30">
            <v>9334909</v>
          </cell>
        </row>
        <row r="31">
          <cell r="D31" t="str">
            <v>Quarter II</v>
          </cell>
          <cell r="I31">
            <v>4148218.4957796829</v>
          </cell>
          <cell r="J31">
            <v>4602432.9836816918</v>
          </cell>
          <cell r="K31">
            <v>5467244.0606848318</v>
          </cell>
          <cell r="L31">
            <v>6319217.4411999574</v>
          </cell>
          <cell r="M31">
            <v>8282622.3347682394</v>
          </cell>
          <cell r="N31">
            <v>8997959.3026558105</v>
          </cell>
          <cell r="O31">
            <v>9980728.3813789301</v>
          </cell>
          <cell r="Q31" t="str">
            <v>q296</v>
          </cell>
          <cell r="R31">
            <v>9570028</v>
          </cell>
        </row>
        <row r="32">
          <cell r="D32" t="str">
            <v>Quarter III</v>
          </cell>
          <cell r="I32">
            <v>4841534.2624081764</v>
          </cell>
          <cell r="J32">
            <v>5259925.4737229729</v>
          </cell>
          <cell r="K32">
            <v>5934459.9842630327</v>
          </cell>
          <cell r="L32">
            <v>7187909.0741489008</v>
          </cell>
          <cell r="M32">
            <v>7780651.2637378899</v>
          </cell>
          <cell r="N32">
            <v>9282916.9849830158</v>
          </cell>
          <cell r="O32">
            <v>11158859.45032214</v>
          </cell>
          <cell r="Q32" t="str">
            <v>q396</v>
          </cell>
          <cell r="R32">
            <v>9898349</v>
          </cell>
        </row>
        <row r="33">
          <cell r="D33" t="str">
            <v>Quarter IV</v>
          </cell>
          <cell r="I33">
            <v>4938595.2560529057</v>
          </cell>
          <cell r="J33">
            <v>5236363.6230607769</v>
          </cell>
          <cell r="K33">
            <v>6043888.1043817429</v>
          </cell>
          <cell r="L33">
            <v>7793862.084634033</v>
          </cell>
          <cell r="M33">
            <v>9372392.4907709118</v>
          </cell>
          <cell r="N33">
            <v>9760397.252218334</v>
          </cell>
          <cell r="O33">
            <v>11250893.116786145</v>
          </cell>
          <cell r="Q33" t="str">
            <v>q496</v>
          </cell>
          <cell r="R33">
            <v>10328375</v>
          </cell>
        </row>
        <row r="34">
          <cell r="D34" t="str">
            <v>Sum of quarters data</v>
          </cell>
          <cell r="E34" t="str">
            <v xml:space="preserve"> </v>
          </cell>
          <cell r="F34" t="str">
            <v xml:space="preserve"> </v>
          </cell>
          <cell r="G34" t="str">
            <v xml:space="preserve">  </v>
          </cell>
          <cell r="H34" t="str">
            <v xml:space="preserve"> </v>
          </cell>
          <cell r="I34">
            <v>18183462.973213978</v>
          </cell>
          <cell r="J34">
            <v>19905146.089198079</v>
          </cell>
          <cell r="K34">
            <v>22594333</v>
          </cell>
          <cell r="L34">
            <v>27327857.379119754</v>
          </cell>
          <cell r="M34">
            <v>33269743.726469144</v>
          </cell>
          <cell r="N34">
            <v>37024048.867291942</v>
          </cell>
          <cell r="O34">
            <v>41781196.792432919</v>
          </cell>
          <cell r="P34">
            <v>9994222.980199866</v>
          </cell>
          <cell r="Q34" t="str">
            <v>q197</v>
          </cell>
          <cell r="R34">
            <v>9997463</v>
          </cell>
        </row>
        <row r="35">
          <cell r="A35" t="str">
            <v xml:space="preserve">   (Difference between annual and sum of quarters)</v>
          </cell>
          <cell r="I35">
            <v>0</v>
          </cell>
          <cell r="J35">
            <v>0</v>
          </cell>
          <cell r="K35">
            <v>0</v>
          </cell>
          <cell r="L35">
            <v>0</v>
          </cell>
          <cell r="M35">
            <v>0</v>
          </cell>
          <cell r="N35">
            <v>0</v>
          </cell>
          <cell r="O35">
            <v>0</v>
          </cell>
          <cell r="P35">
            <v>-9994222.980199866</v>
          </cell>
        </row>
        <row r="36">
          <cell r="B36" t="str">
            <v>This difference should be no more than 1</v>
          </cell>
        </row>
        <row r="37">
          <cell r="B37" t="str">
            <v>VA</v>
          </cell>
          <cell r="C37" t="str">
            <v>Constant (1987) prices</v>
          </cell>
        </row>
        <row r="38">
          <cell r="E38">
            <v>1987</v>
          </cell>
          <cell r="F38">
            <v>1988</v>
          </cell>
          <cell r="G38">
            <v>1989</v>
          </cell>
          <cell r="H38">
            <v>1990</v>
          </cell>
          <cell r="I38">
            <v>1991</v>
          </cell>
          <cell r="J38">
            <v>1992</v>
          </cell>
          <cell r="K38">
            <v>1993</v>
          </cell>
          <cell r="L38">
            <v>1994</v>
          </cell>
          <cell r="M38">
            <v>1995</v>
          </cell>
          <cell r="N38">
            <v>1996</v>
          </cell>
          <cell r="O38">
            <v>1997</v>
          </cell>
          <cell r="P38">
            <v>1998</v>
          </cell>
        </row>
        <row r="39">
          <cell r="A39" t="str">
            <v>Quarter I</v>
          </cell>
          <cell r="I39">
            <v>3877455.1326551815</v>
          </cell>
          <cell r="J39">
            <v>4181152.4067697022</v>
          </cell>
          <cell r="K39">
            <v>4278217.7662798343</v>
          </cell>
          <cell r="L39">
            <v>4965759.3919046577</v>
          </cell>
          <cell r="M39">
            <v>6311235.7762628468</v>
          </cell>
          <cell r="N39">
            <v>6988009.0039420947</v>
          </cell>
          <cell r="O39">
            <v>7146017.6527332971</v>
          </cell>
          <cell r="P39">
            <v>7364119.2053453634</v>
          </cell>
          <cell r="Q39" t="str">
            <v>q196</v>
          </cell>
          <cell r="R39">
            <v>6941254</v>
          </cell>
        </row>
        <row r="40">
          <cell r="A40" t="str">
            <v>Quarter II</v>
          </cell>
          <cell r="I40">
            <v>3669132.3712624386</v>
          </cell>
          <cell r="J40">
            <v>3999443.1949920459</v>
          </cell>
          <cell r="K40">
            <v>4550332.7784945844</v>
          </cell>
          <cell r="L40">
            <v>5156173.9633093663</v>
          </cell>
          <cell r="M40">
            <v>6717476.0843760278</v>
          </cell>
          <cell r="N40">
            <v>6884953.7129081953</v>
          </cell>
          <cell r="O40">
            <v>7676608.4562070528</v>
          </cell>
          <cell r="Q40" t="str">
            <v>q296</v>
          </cell>
          <cell r="R40">
            <v>7154261</v>
          </cell>
        </row>
        <row r="41">
          <cell r="A41" t="str">
            <v>Quarter III</v>
          </cell>
          <cell r="I41">
            <v>4284318.5585135268</v>
          </cell>
          <cell r="J41">
            <v>4540302.3510883646</v>
          </cell>
          <cell r="K41">
            <v>4903094.7440842204</v>
          </cell>
          <cell r="L41">
            <v>5813821.5296492735</v>
          </cell>
          <cell r="M41">
            <v>6085948.3295161091</v>
          </cell>
          <cell r="N41">
            <v>7201999.6927144248</v>
          </cell>
          <cell r="O41">
            <v>8488628.7436111048</v>
          </cell>
          <cell r="Q41" t="str">
            <v>q396</v>
          </cell>
          <cell r="R41">
            <v>7260229</v>
          </cell>
        </row>
        <row r="42">
          <cell r="A42" t="str">
            <v>Quarter IV</v>
          </cell>
          <cell r="I42">
            <v>4363703.941553168</v>
          </cell>
          <cell r="J42">
            <v>4514574.064864276</v>
          </cell>
          <cell r="K42">
            <v>4980065.8989152974</v>
          </cell>
          <cell r="L42">
            <v>6196151.0483976696</v>
          </cell>
          <cell r="M42">
            <v>7401340.5417783186</v>
          </cell>
          <cell r="N42">
            <v>7516330.920489775</v>
          </cell>
          <cell r="O42">
            <v>8304499.0541512268</v>
          </cell>
          <cell r="Q42" t="str">
            <v>q496</v>
          </cell>
          <cell r="R42">
            <v>7597102</v>
          </cell>
        </row>
        <row r="43">
          <cell r="A43" t="str">
            <v>Sum of quarters data</v>
          </cell>
          <cell r="I43">
            <v>16194610.003984313</v>
          </cell>
          <cell r="J43">
            <v>17235472.017714389</v>
          </cell>
          <cell r="K43">
            <v>18711711.187773935</v>
          </cell>
          <cell r="L43">
            <v>22131905.93326097</v>
          </cell>
          <cell r="M43">
            <v>26516000.731933303</v>
          </cell>
          <cell r="N43">
            <v>28591293.330054492</v>
          </cell>
          <cell r="O43">
            <v>31615753.906702679</v>
          </cell>
          <cell r="P43">
            <v>7364119.2053453634</v>
          </cell>
          <cell r="Q43" t="str">
            <v>q197</v>
          </cell>
          <cell r="R43">
            <v>7462239</v>
          </cell>
        </row>
        <row r="44">
          <cell r="A44" t="str">
            <v xml:space="preserve">   (Difference between annual and sum of quarters)</v>
          </cell>
          <cell r="I44">
            <v>0</v>
          </cell>
          <cell r="J44">
            <v>0</v>
          </cell>
          <cell r="K44">
            <v>0</v>
          </cell>
          <cell r="L44">
            <v>0</v>
          </cell>
          <cell r="M44">
            <v>0</v>
          </cell>
          <cell r="N44">
            <v>0</v>
          </cell>
          <cell r="O44">
            <v>0</v>
          </cell>
          <cell r="P44">
            <v>-7364119.2053453634</v>
          </cell>
        </row>
        <row r="45">
          <cell r="B45" t="str">
            <v>This difference should be no more than 1</v>
          </cell>
          <cell r="I45" t="str">
            <v>Above may change when Lee KF settles index anomaly</v>
          </cell>
        </row>
        <row r="46">
          <cell r="B46" t="str">
            <v>Implicit Price Indexes</v>
          </cell>
        </row>
        <row r="47">
          <cell r="E47">
            <v>1987</v>
          </cell>
          <cell r="F47">
            <v>1988</v>
          </cell>
          <cell r="G47">
            <v>1989</v>
          </cell>
          <cell r="H47">
            <v>1990</v>
          </cell>
          <cell r="I47">
            <v>1991</v>
          </cell>
          <cell r="J47">
            <v>1992</v>
          </cell>
          <cell r="K47">
            <v>1993</v>
          </cell>
          <cell r="L47">
            <v>1994</v>
          </cell>
          <cell r="M47">
            <v>1995</v>
          </cell>
          <cell r="N47">
            <v>1996</v>
          </cell>
          <cell r="O47">
            <v>1997</v>
          </cell>
          <cell r="P47">
            <v>1998</v>
          </cell>
        </row>
        <row r="48">
          <cell r="A48" t="str">
            <v>Quarter I</v>
          </cell>
          <cell r="I48">
            <v>1097.3988900960976</v>
          </cell>
          <cell r="J48">
            <v>1149.545278701288</v>
          </cell>
          <cell r="K48">
            <v>1203.4779742283972</v>
          </cell>
          <cell r="L48">
            <v>1213.6852198199658</v>
          </cell>
          <cell r="M48">
            <v>1241.2905990070612</v>
          </cell>
          <cell r="N48">
            <v>1285.4556029288735</v>
          </cell>
          <cell r="O48">
            <v>1314.1187582084719</v>
          </cell>
          <cell r="P48">
            <v>1357.1511679150169</v>
          </cell>
        </row>
        <row r="49">
          <cell r="A49" t="str">
            <v>Quarter II</v>
          </cell>
          <cell r="I49">
            <v>1130.5720470238596</v>
          </cell>
          <cell r="J49">
            <v>1150.7684343272301</v>
          </cell>
          <cell r="K49">
            <v>1201.5042254763605</v>
          </cell>
          <cell r="L49">
            <v>1225.5632734982664</v>
          </cell>
          <cell r="M49">
            <v>1232.996177542416</v>
          </cell>
          <cell r="N49">
            <v>1306.9019310596184</v>
          </cell>
          <cell r="O49">
            <v>1300.1481628659649</v>
          </cell>
          <cell r="P49" t="e">
            <v>#DIV/0!</v>
          </cell>
        </row>
        <row r="50">
          <cell r="A50" t="str">
            <v>Quarter III</v>
          </cell>
          <cell r="I50">
            <v>1130.0593539636277</v>
          </cell>
          <cell r="J50">
            <v>1158.4967403023513</v>
          </cell>
          <cell r="K50">
            <v>1210.3498492300594</v>
          </cell>
          <cell r="L50">
            <v>1236.3484220305127</v>
          </cell>
          <cell r="M50">
            <v>1278.4616040860351</v>
          </cell>
          <cell r="N50">
            <v>1288.9360429123117</v>
          </cell>
          <cell r="O50">
            <v>1314.5656132883373</v>
          </cell>
          <cell r="P50" t="e">
            <v>#DIV/0!</v>
          </cell>
        </row>
        <row r="51">
          <cell r="A51" t="str">
            <v>Quarter IV</v>
          </cell>
          <cell r="I51">
            <v>1131.7438859738768</v>
          </cell>
          <cell r="J51">
            <v>1159.8798796577503</v>
          </cell>
          <cell r="K51">
            <v>1213.6160900397233</v>
          </cell>
          <cell r="L51">
            <v>1257.8554047112091</v>
          </cell>
          <cell r="M51">
            <v>1266.3101282621174</v>
          </cell>
          <cell r="N51">
            <v>1298.5587456788467</v>
          </cell>
          <cell r="O51">
            <v>1354.7949182030532</v>
          </cell>
          <cell r="P51" t="e">
            <v>#DIV/0!</v>
          </cell>
        </row>
        <row r="52">
          <cell r="A52" t="str">
            <v>All quarters</v>
          </cell>
          <cell r="I52">
            <v>1122.8095624865527</v>
          </cell>
          <cell r="J52">
            <v>1154.8941664457948</v>
          </cell>
          <cell r="K52">
            <v>1207.4968864826717</v>
          </cell>
          <cell r="L52">
            <v>1234.7719831056231</v>
          </cell>
          <cell r="M52">
            <v>1254.7044353639003</v>
          </cell>
          <cell r="N52">
            <v>1294.9413809263792</v>
          </cell>
          <cell r="O52">
            <v>1321.530934094699</v>
          </cell>
          <cell r="P52">
            <v>1357.1511679150169</v>
          </cell>
        </row>
        <row r="53">
          <cell r="W53" t="str">
            <v xml:space="preserve"> </v>
          </cell>
        </row>
        <row r="58">
          <cell r="A58" t="str">
            <v>growth rates of quarterly VA</v>
          </cell>
        </row>
        <row r="59">
          <cell r="C59" t="str">
            <v>growth over</v>
          </cell>
        </row>
        <row r="60">
          <cell r="C60" t="str">
            <v>previous qtr</v>
          </cell>
        </row>
        <row r="61">
          <cell r="A61" t="str">
            <v>1991 q1</v>
          </cell>
          <cell r="B61">
            <v>4255114.9589732131</v>
          </cell>
          <cell r="C61" t="str">
            <v>-</v>
          </cell>
          <cell r="H61">
            <v>3877455.1326551815</v>
          </cell>
        </row>
        <row r="62">
          <cell r="A62" t="str">
            <v>q2</v>
          </cell>
          <cell r="B62">
            <v>4148218.4957796829</v>
          </cell>
          <cell r="C62">
            <v>-2.5121874314607242E-2</v>
          </cell>
          <cell r="H62">
            <v>3669132.3712624386</v>
          </cell>
        </row>
        <row r="63">
          <cell r="A63" t="str">
            <v>q3</v>
          </cell>
          <cell r="B63">
            <v>4841534.2624081764</v>
          </cell>
          <cell r="C63">
            <v>0.16713578788915279</v>
          </cell>
          <cell r="H63">
            <v>4284318.5585135268</v>
          </cell>
        </row>
        <row r="64">
          <cell r="A64" t="str">
            <v>q4</v>
          </cell>
          <cell r="B64">
            <v>4938595.2560529057</v>
          </cell>
          <cell r="C64">
            <v>2.0047569300160478E-2</v>
          </cell>
          <cell r="H64">
            <v>4363703.941553168</v>
          </cell>
        </row>
        <row r="65">
          <cell r="A65" t="str">
            <v>1992 q1</v>
          </cell>
          <cell r="B65">
            <v>4806424.0087326383</v>
          </cell>
          <cell r="C65">
            <v>-2.6762923557720978E-2</v>
          </cell>
          <cell r="H65">
            <v>4181152.4067697022</v>
          </cell>
        </row>
        <row r="66">
          <cell r="A66" t="str">
            <v>q2</v>
          </cell>
          <cell r="B66">
            <v>4602432.9836816918</v>
          </cell>
          <cell r="C66">
            <v>-4.2441329495758538E-2</v>
          </cell>
          <cell r="H66">
            <v>3999443.1949920459</v>
          </cell>
        </row>
        <row r="67">
          <cell r="A67" t="str">
            <v>q3</v>
          </cell>
          <cell r="B67">
            <v>5259925.4737229729</v>
          </cell>
          <cell r="C67">
            <v>0.14285759127237166</v>
          </cell>
          <cell r="H67">
            <v>4540302.3510883646</v>
          </cell>
        </row>
        <row r="68">
          <cell r="A68" t="str">
            <v>q4</v>
          </cell>
          <cell r="B68">
            <v>5236363.6230607769</v>
          </cell>
          <cell r="H68">
            <v>4514574.064864276</v>
          </cell>
        </row>
        <row r="69">
          <cell r="A69" t="str">
            <v>1993 q1</v>
          </cell>
          <cell r="B69">
            <v>5148740.8506703936</v>
          </cell>
          <cell r="H69">
            <v>4278217.7662798343</v>
          </cell>
        </row>
        <row r="70">
          <cell r="A70" t="str">
            <v>q2</v>
          </cell>
          <cell r="B70">
            <v>5467244.0606848318</v>
          </cell>
          <cell r="H70">
            <v>4550332.7784945844</v>
          </cell>
        </row>
        <row r="71">
          <cell r="A71" t="str">
            <v>q3</v>
          </cell>
          <cell r="B71">
            <v>5934459.9842630327</v>
          </cell>
          <cell r="H71">
            <v>4903094.7440842204</v>
          </cell>
        </row>
        <row r="72">
          <cell r="A72" t="str">
            <v>q4</v>
          </cell>
          <cell r="B72">
            <v>6043888.1043817429</v>
          </cell>
          <cell r="H72">
            <v>4980065.8989152974</v>
          </cell>
        </row>
        <row r="73">
          <cell r="A73" t="str">
            <v>1994 q1</v>
          </cell>
          <cell r="B73">
            <v>6026868.7791368645</v>
          </cell>
          <cell r="H73">
            <v>4965759.3919046577</v>
          </cell>
        </row>
        <row r="74">
          <cell r="A74" t="str">
            <v>q2</v>
          </cell>
          <cell r="B74">
            <v>6319217.4411999574</v>
          </cell>
          <cell r="H74">
            <v>5156173.9633093663</v>
          </cell>
        </row>
        <row r="75">
          <cell r="A75" t="str">
            <v>q3</v>
          </cell>
          <cell r="B75">
            <v>7187909.0741489008</v>
          </cell>
          <cell r="H75">
            <v>5813821.5296492735</v>
          </cell>
        </row>
        <row r="76">
          <cell r="A76" t="str">
            <v>q4</v>
          </cell>
          <cell r="B76">
            <v>7793862.084634033</v>
          </cell>
          <cell r="H76">
            <v>6196151.0483976696</v>
          </cell>
        </row>
        <row r="77">
          <cell r="A77" t="str">
            <v>1995 q1</v>
          </cell>
          <cell r="B77">
            <v>7834077.637192104</v>
          </cell>
          <cell r="H77">
            <v>6311235.7762628468</v>
          </cell>
        </row>
        <row r="78">
          <cell r="A78" t="str">
            <v>q2</v>
          </cell>
          <cell r="B78">
            <v>8282622.3347682394</v>
          </cell>
          <cell r="H78">
            <v>6717476.0843760278</v>
          </cell>
        </row>
        <row r="79">
          <cell r="A79" t="str">
            <v>q3</v>
          </cell>
          <cell r="B79">
            <v>7780651.2637378899</v>
          </cell>
          <cell r="H79">
            <v>6085948.3295161091</v>
          </cell>
        </row>
        <row r="80">
          <cell r="A80" t="str">
            <v>q4</v>
          </cell>
          <cell r="B80">
            <v>9372392.4907709118</v>
          </cell>
          <cell r="H80">
            <v>7401340.5417783186</v>
          </cell>
        </row>
        <row r="81">
          <cell r="A81" t="str">
            <v>1996 q1</v>
          </cell>
          <cell r="B81">
            <v>8982775.3274347819</v>
          </cell>
          <cell r="H81">
            <v>6988009.0039420947</v>
          </cell>
        </row>
        <row r="82">
          <cell r="A82" t="str">
            <v>q2</v>
          </cell>
          <cell r="B82">
            <v>8997959.3026558105</v>
          </cell>
          <cell r="H82">
            <v>6884953.7129081953</v>
          </cell>
        </row>
        <row r="83">
          <cell r="A83" t="str">
            <v>q3</v>
          </cell>
          <cell r="B83">
            <v>9282916.9849830158</v>
          </cell>
          <cell r="H83">
            <v>7201999.6927144248</v>
          </cell>
        </row>
        <row r="84">
          <cell r="A84" t="str">
            <v>q4</v>
          </cell>
          <cell r="B84">
            <v>9760397.252218334</v>
          </cell>
          <cell r="H84">
            <v>7516330.920489775</v>
          </cell>
        </row>
        <row r="85">
          <cell r="A85" t="str">
            <v>1997 q1</v>
          </cell>
          <cell r="B85">
            <v>9390715.8439456988</v>
          </cell>
          <cell r="H85">
            <v>7146017.6527332971</v>
          </cell>
        </row>
      </sheetData>
      <sheetData sheetId="2" refreshError="1"/>
      <sheetData sheetId="3" refreshError="1"/>
      <sheetData sheetId="4" refreshError="1"/>
      <sheetData sheetId="5" refreshError="1"/>
      <sheetData sheetId="6" refreshError="1"/>
      <sheetData sheetId="7" refreshError="1"/>
      <sheetData sheetId="8" refreshError="1"/>
      <sheetData sheetId="9">
        <row r="2">
          <cell r="G2" t="str">
            <v xml:space="preserve"> </v>
          </cell>
          <cell r="J2" t="str">
            <v>This worksheet includes at the end the adjustment to the 1993 wholesa;e retail census.</v>
          </cell>
          <cell r="AG2">
            <v>36110.367448263889</v>
          </cell>
        </row>
        <row r="3">
          <cell r="C3" t="str">
            <v>This work sheet is the definitive wayt of estimating the value added in the Wholesale Retail Trade.  It replaces the previous series which used commodities as movers. - That gave results which were unacceptable</v>
          </cell>
        </row>
        <row r="4">
          <cell r="C4" t="str">
            <v>It uses the change in value added of each industry to move the intermediate input fromwholessale trae to each industry and final demand category  as recorded in the 1987 I/O study</v>
          </cell>
        </row>
        <row r="6">
          <cell r="H6" t="str">
            <v>this series has mover cap formation minus constructn</v>
          </cell>
        </row>
        <row r="7">
          <cell r="C7">
            <v>36110.367448263889</v>
          </cell>
          <cell r="M7" t="str">
            <v xml:space="preserve"> </v>
          </cell>
        </row>
        <row r="8">
          <cell r="B8" t="str">
            <v>221WRNDr</v>
          </cell>
          <cell r="D8">
            <v>1987</v>
          </cell>
          <cell r="H8">
            <v>1988</v>
          </cell>
          <cell r="L8">
            <v>1989</v>
          </cell>
          <cell r="N8" t="str">
            <v xml:space="preserve"> </v>
          </cell>
          <cell r="P8">
            <v>1990</v>
          </cell>
          <cell r="T8">
            <v>1991</v>
          </cell>
          <cell r="X8">
            <v>1992</v>
          </cell>
          <cell r="AB8">
            <v>1993</v>
          </cell>
          <cell r="AF8">
            <v>1994</v>
          </cell>
        </row>
        <row r="9">
          <cell r="B9" t="str">
            <v>Wholesale and Retail</v>
          </cell>
          <cell r="D9" t="str">
            <v>Intermediate</v>
          </cell>
          <cell r="G9" t="str">
            <v>Intermediate</v>
          </cell>
          <cell r="H9" t="str">
            <v>Current</v>
          </cell>
          <cell r="K9" t="str">
            <v>Constant (87)</v>
          </cell>
          <cell r="L9" t="str">
            <v>Current</v>
          </cell>
          <cell r="O9" t="str">
            <v>Constant (87)</v>
          </cell>
          <cell r="P9" t="str">
            <v>Current</v>
          </cell>
          <cell r="S9" t="str">
            <v>Constant (87)</v>
          </cell>
          <cell r="T9" t="str">
            <v>Current</v>
          </cell>
          <cell r="W9" t="str">
            <v>Constant (87)</v>
          </cell>
          <cell r="X9" t="str">
            <v>Current</v>
          </cell>
          <cell r="AA9" t="str">
            <v>Constant (87)</v>
          </cell>
          <cell r="AB9" t="str">
            <v>Current</v>
          </cell>
          <cell r="AE9" t="str">
            <v>Constant (87)</v>
          </cell>
          <cell r="AF9" t="str">
            <v>Current</v>
          </cell>
        </row>
        <row r="10">
          <cell r="B10" t="str">
            <v>Filename: 221WRNDR</v>
          </cell>
          <cell r="D10" t="str">
            <v>Input from</v>
          </cell>
          <cell r="G10" t="str">
            <v>Input from</v>
          </cell>
          <cell r="H10" t="str">
            <v>Price I/I</v>
          </cell>
          <cell r="K10" t="str">
            <v>Price I/I</v>
          </cell>
          <cell r="L10" t="str">
            <v>Price I/I</v>
          </cell>
          <cell r="O10" t="str">
            <v>Price I/I</v>
          </cell>
          <cell r="P10" t="str">
            <v>Price I/I</v>
          </cell>
          <cell r="S10" t="str">
            <v>Price I/I</v>
          </cell>
          <cell r="T10" t="str">
            <v>Price I/I</v>
          </cell>
          <cell r="W10" t="str">
            <v>Price I/I</v>
          </cell>
          <cell r="X10" t="str">
            <v>Price I/I</v>
          </cell>
          <cell r="AA10" t="str">
            <v>Price I/I</v>
          </cell>
          <cell r="AB10" t="str">
            <v>Price I/I</v>
          </cell>
          <cell r="AE10" t="str">
            <v>Price I/I</v>
          </cell>
          <cell r="AF10" t="str">
            <v>Price I/I</v>
          </cell>
        </row>
        <row r="11">
          <cell r="C11">
            <v>36110.367448263889</v>
          </cell>
          <cell r="D11" t="str">
            <v>W/s-R/t Trade</v>
          </cell>
          <cell r="E11" t="str">
            <v>Current</v>
          </cell>
          <cell r="F11" t="str">
            <v>Constant</v>
          </cell>
          <cell r="G11" t="str">
            <v>W/s-R/t Trade</v>
          </cell>
          <cell r="H11" t="str">
            <v>from W/s-R/t</v>
          </cell>
          <cell r="I11" t="str">
            <v>Current</v>
          </cell>
          <cell r="J11" t="str">
            <v>Constant</v>
          </cell>
          <cell r="K11" t="str">
            <v>from W/s-R/t</v>
          </cell>
          <cell r="L11" t="str">
            <v>from W/s-R/t</v>
          </cell>
          <cell r="M11" t="str">
            <v>Current</v>
          </cell>
          <cell r="N11" t="str">
            <v>Constant</v>
          </cell>
          <cell r="O11" t="str">
            <v>from W/s-R/t</v>
          </cell>
          <cell r="P11" t="str">
            <v>from W/s-R/t</v>
          </cell>
          <cell r="Q11" t="str">
            <v>Current</v>
          </cell>
          <cell r="R11" t="str">
            <v>Constant</v>
          </cell>
          <cell r="S11" t="str">
            <v>from W/s-R/t</v>
          </cell>
          <cell r="T11" t="str">
            <v>from W/s-R/t</v>
          </cell>
          <cell r="U11" t="str">
            <v>Current</v>
          </cell>
          <cell r="V11" t="str">
            <v>Constant</v>
          </cell>
          <cell r="W11" t="str">
            <v>from W/s-R/t</v>
          </cell>
          <cell r="X11" t="str">
            <v>from W/s-R/t</v>
          </cell>
          <cell r="Y11" t="str">
            <v>Current</v>
          </cell>
          <cell r="Z11" t="str">
            <v>Constant</v>
          </cell>
          <cell r="AA11" t="str">
            <v>from W/s-R/t</v>
          </cell>
          <cell r="AB11" t="str">
            <v>from W/s-R/t</v>
          </cell>
          <cell r="AC11" t="str">
            <v>Current</v>
          </cell>
          <cell r="AD11" t="str">
            <v>Constant</v>
          </cell>
          <cell r="AE11" t="str">
            <v>from W/s-R/t</v>
          </cell>
          <cell r="AF11" t="str">
            <v>from W/s-R/t</v>
          </cell>
          <cell r="AG11" t="str">
            <v>Current</v>
          </cell>
        </row>
        <row r="12">
          <cell r="B12" t="str">
            <v>Current entered</v>
          </cell>
          <cell r="C12" t="str">
            <v>Constant entered</v>
          </cell>
          <cell r="D12" t="str">
            <v>1987 Study</v>
          </cell>
          <cell r="E12" t="str">
            <v>Mover</v>
          </cell>
          <cell r="F12" t="str">
            <v>Mover</v>
          </cell>
          <cell r="G12" t="str">
            <v>1987 Study</v>
          </cell>
          <cell r="H12" t="str">
            <v>Trade</v>
          </cell>
          <cell r="I12" t="str">
            <v>Mover</v>
          </cell>
          <cell r="J12" t="str">
            <v>Mover</v>
          </cell>
          <cell r="K12" t="str">
            <v>Trade</v>
          </cell>
          <cell r="L12" t="str">
            <v>Trade</v>
          </cell>
          <cell r="M12" t="str">
            <v>Mover</v>
          </cell>
          <cell r="N12" t="str">
            <v>Mover</v>
          </cell>
          <cell r="O12" t="str">
            <v>Trade</v>
          </cell>
          <cell r="P12" t="str">
            <v>Trade</v>
          </cell>
          <cell r="Q12" t="str">
            <v>Mover</v>
          </cell>
          <cell r="R12" t="str">
            <v>Mover</v>
          </cell>
          <cell r="S12" t="str">
            <v>Trade</v>
          </cell>
          <cell r="T12" t="str">
            <v>Trade</v>
          </cell>
          <cell r="U12" t="str">
            <v>Mover</v>
          </cell>
          <cell r="V12" t="str">
            <v>Mover</v>
          </cell>
          <cell r="W12" t="str">
            <v>Trade</v>
          </cell>
          <cell r="X12" t="str">
            <v>Trade</v>
          </cell>
          <cell r="Y12" t="str">
            <v>Mover</v>
          </cell>
          <cell r="Z12" t="str">
            <v>Mover</v>
          </cell>
          <cell r="AA12" t="str">
            <v>Trade</v>
          </cell>
          <cell r="AB12" t="str">
            <v>Trade</v>
          </cell>
          <cell r="AC12" t="str">
            <v>Mover</v>
          </cell>
          <cell r="AD12" t="str">
            <v>Mover</v>
          </cell>
          <cell r="AE12" t="str">
            <v>Trade</v>
          </cell>
          <cell r="AF12" t="str">
            <v>Trade</v>
          </cell>
          <cell r="AG12" t="str">
            <v>Mover</v>
          </cell>
        </row>
        <row r="13">
          <cell r="B13">
            <v>11</v>
          </cell>
          <cell r="C13" t="str">
            <v>Rubber Planting</v>
          </cell>
          <cell r="D13">
            <v>23467</v>
          </cell>
          <cell r="E13">
            <v>3247.2449999999999</v>
          </cell>
          <cell r="F13">
            <v>3247.2449999999999</v>
          </cell>
          <cell r="G13">
            <v>23467</v>
          </cell>
          <cell r="H13">
            <v>27488.479261343076</v>
          </cell>
          <cell r="I13">
            <v>3803.7170000000001</v>
          </cell>
          <cell r="J13">
            <v>3364.9340000000002</v>
          </cell>
          <cell r="K13">
            <v>24317.5079730664</v>
          </cell>
          <cell r="L13">
            <v>20629.875259181244</v>
          </cell>
          <cell r="M13">
            <v>2854.6579999999999</v>
          </cell>
          <cell r="N13">
            <v>2816.2280000000001</v>
          </cell>
          <cell r="O13">
            <v>20352.151585728825</v>
          </cell>
          <cell r="P13">
            <v>18347.995516507068</v>
          </cell>
          <cell r="Q13">
            <v>2538.9029999999998</v>
          </cell>
          <cell r="R13">
            <v>2636.136</v>
          </cell>
          <cell r="S13">
            <v>19050.673266723021</v>
          </cell>
          <cell r="T13">
            <v>17557.180427716419</v>
          </cell>
          <cell r="U13">
            <v>2429.4740000000002</v>
          </cell>
          <cell r="V13">
            <v>2579.2289999999998</v>
          </cell>
          <cell r="W13">
            <v>18639.421091725446</v>
          </cell>
          <cell r="X13">
            <v>16135.102247597579</v>
          </cell>
          <cell r="Y13">
            <v>2232.694</v>
          </cell>
          <cell r="Z13">
            <v>2411.4569999999999</v>
          </cell>
          <cell r="AA13">
            <v>17426.976227232622</v>
          </cell>
          <cell r="AB13">
            <v>14532.97703129884</v>
          </cell>
          <cell r="AC13">
            <v>2011</v>
          </cell>
          <cell r="AD13">
            <v>2178</v>
          </cell>
          <cell r="AE13">
            <v>15739.842851401727</v>
          </cell>
          <cell r="AF13">
            <v>16252.941493481398</v>
          </cell>
          <cell r="AG13">
            <v>2249</v>
          </cell>
        </row>
        <row r="14">
          <cell r="B14">
            <v>21</v>
          </cell>
          <cell r="C14" t="str">
            <v>Oil Palm Estate</v>
          </cell>
          <cell r="D14">
            <v>86499</v>
          </cell>
          <cell r="E14">
            <v>2575.4789999999998</v>
          </cell>
          <cell r="F14">
            <v>2575.4789999999998</v>
          </cell>
          <cell r="G14">
            <v>86499</v>
          </cell>
          <cell r="H14">
            <v>140873.47714308678</v>
          </cell>
          <cell r="I14">
            <v>4194.4610000000002</v>
          </cell>
          <cell r="J14">
            <v>3100.5520000000001</v>
          </cell>
          <cell r="K14">
            <v>104133.89021925631</v>
          </cell>
          <cell r="L14">
            <v>135045.16696699915</v>
          </cell>
          <cell r="M14">
            <v>4020.9250000000002</v>
          </cell>
          <cell r="N14">
            <v>3709.049</v>
          </cell>
          <cell r="O14">
            <v>124570.62528989752</v>
          </cell>
          <cell r="P14">
            <v>102399.5299856842</v>
          </cell>
          <cell r="Q14">
            <v>3048.9119999999998</v>
          </cell>
          <cell r="R14">
            <v>3494.5909999999999</v>
          </cell>
          <cell r="S14">
            <v>117367.92530981616</v>
          </cell>
          <cell r="T14">
            <v>124168.70644955753</v>
          </cell>
          <cell r="U14">
            <v>3697.0819999999999</v>
          </cell>
          <cell r="V14">
            <v>3422.48</v>
          </cell>
          <cell r="W14">
            <v>114946.03431827633</v>
          </cell>
          <cell r="X14">
            <v>154112.7515867922</v>
          </cell>
          <cell r="Y14">
            <v>4588.6559999999999</v>
          </cell>
          <cell r="Z14">
            <v>3712.2060000000001</v>
          </cell>
          <cell r="AA14">
            <v>124676.65501990115</v>
          </cell>
          <cell r="AB14">
            <v>162980.92774082028</v>
          </cell>
          <cell r="AC14">
            <v>4852.7030000000004</v>
          </cell>
          <cell r="AD14">
            <v>4283.4179999999997</v>
          </cell>
          <cell r="AE14">
            <v>143861.151103154</v>
          </cell>
          <cell r="AF14">
            <v>241692.16665948354</v>
          </cell>
          <cell r="AG14">
            <v>7196.3040000000001</v>
          </cell>
        </row>
        <row r="15">
          <cell r="B15">
            <v>31</v>
          </cell>
          <cell r="C15" t="str">
            <v>Cocoa</v>
          </cell>
          <cell r="D15">
            <v>3100</v>
          </cell>
          <cell r="E15">
            <v>599.59699999999998</v>
          </cell>
          <cell r="F15">
            <v>599.59699999999998</v>
          </cell>
          <cell r="G15">
            <v>3100</v>
          </cell>
          <cell r="H15">
            <v>2876.7792367206644</v>
          </cell>
          <cell r="I15">
            <v>556.42200000000003</v>
          </cell>
          <cell r="J15">
            <v>746.54600000000005</v>
          </cell>
          <cell r="K15">
            <v>3859.7467965983824</v>
          </cell>
          <cell r="L15">
            <v>1906.2303513860145</v>
          </cell>
          <cell r="M15">
            <v>368.7</v>
          </cell>
          <cell r="N15">
            <v>702.01</v>
          </cell>
          <cell r="O15">
            <v>3629.4894737632112</v>
          </cell>
          <cell r="P15">
            <v>2505.7958929080701</v>
          </cell>
          <cell r="Q15">
            <v>484.66699999999997</v>
          </cell>
          <cell r="R15">
            <v>866.11900000000003</v>
          </cell>
          <cell r="S15">
            <v>4477.9558603528712</v>
          </cell>
          <cell r="T15">
            <v>2061.2259567676288</v>
          </cell>
          <cell r="U15">
            <v>398.67899999999997</v>
          </cell>
          <cell r="V15">
            <v>764.05</v>
          </cell>
          <cell r="W15">
            <v>3950.2449145009064</v>
          </cell>
          <cell r="X15">
            <v>1958.3246747398671</v>
          </cell>
          <cell r="Y15">
            <v>378.77600000000001</v>
          </cell>
          <cell r="Z15">
            <v>821.16899999999998</v>
          </cell>
          <cell r="AA15">
            <v>4245.5580998570713</v>
          </cell>
          <cell r="AB15">
            <v>2144.0102268690475</v>
          </cell>
          <cell r="AC15">
            <v>414.69100000000003</v>
          </cell>
          <cell r="AD15">
            <v>840.68</v>
          </cell>
          <cell r="AE15">
            <v>4346.4326872882957</v>
          </cell>
          <cell r="AF15">
            <v>2456.5037850422868</v>
          </cell>
          <cell r="AG15">
            <v>475.13299999999998</v>
          </cell>
        </row>
        <row r="16">
          <cell r="B16">
            <v>41</v>
          </cell>
          <cell r="C16" t="str">
            <v>Livestock</v>
          </cell>
          <cell r="D16">
            <v>128831</v>
          </cell>
          <cell r="E16">
            <v>887.31200000000001</v>
          </cell>
          <cell r="F16">
            <v>887.31200000000001</v>
          </cell>
          <cell r="G16">
            <v>128831</v>
          </cell>
          <cell r="H16">
            <v>136939.99813143516</v>
          </cell>
          <cell r="I16">
            <v>943.16200000000003</v>
          </cell>
          <cell r="J16">
            <v>894.82</v>
          </cell>
          <cell r="K16">
            <v>129921.10488757056</v>
          </cell>
          <cell r="L16">
            <v>176801.2775585138</v>
          </cell>
          <cell r="M16">
            <v>1217.703</v>
          </cell>
          <cell r="N16">
            <v>1055.087</v>
          </cell>
          <cell r="O16">
            <v>153190.66269474549</v>
          </cell>
          <cell r="P16">
            <v>195142.85854242928</v>
          </cell>
          <cell r="Q16">
            <v>1344.029</v>
          </cell>
          <cell r="R16">
            <v>1111.5219999999999</v>
          </cell>
          <cell r="S16">
            <v>161384.59840732458</v>
          </cell>
          <cell r="T16">
            <v>204392.63372522854</v>
          </cell>
          <cell r="U16">
            <v>1407.7359999999999</v>
          </cell>
          <cell r="V16">
            <v>1088.471</v>
          </cell>
          <cell r="W16">
            <v>158037.76732536018</v>
          </cell>
          <cell r="X16">
            <v>236190.06987170238</v>
          </cell>
          <cell r="Y16">
            <v>1626.7379999999998</v>
          </cell>
          <cell r="Z16">
            <v>1368.498</v>
          </cell>
          <cell r="AA16">
            <v>198695.57251338876</v>
          </cell>
          <cell r="AB16">
            <v>248651.64716131418</v>
          </cell>
          <cell r="AC16">
            <v>1712.566</v>
          </cell>
          <cell r="AD16">
            <v>1432.5259999999998</v>
          </cell>
          <cell r="AE16">
            <v>207991.9544714824</v>
          </cell>
          <cell r="AF16">
            <v>291893.58751036844</v>
          </cell>
          <cell r="AG16">
            <v>2010.3910000000001</v>
          </cell>
        </row>
        <row r="17">
          <cell r="B17">
            <v>51</v>
          </cell>
          <cell r="C17" t="str">
            <v>Other Agriculture</v>
          </cell>
          <cell r="D17">
            <v>80000</v>
          </cell>
          <cell r="E17">
            <v>2153.3560000000002</v>
          </cell>
          <cell r="F17">
            <v>2153.3560000000002</v>
          </cell>
          <cell r="G17">
            <v>80000</v>
          </cell>
          <cell r="H17">
            <v>93958.788049909053</v>
          </cell>
          <cell r="I17">
            <v>2529.0839999999998</v>
          </cell>
          <cell r="J17">
            <v>2435</v>
          </cell>
          <cell r="K17">
            <v>90463.444038050366</v>
          </cell>
          <cell r="L17">
            <v>121187.57883043954</v>
          </cell>
          <cell r="M17">
            <v>3262</v>
          </cell>
          <cell r="N17">
            <v>3232</v>
          </cell>
          <cell r="O17">
            <v>120073.03947884138</v>
          </cell>
          <cell r="P17">
            <v>123639.56540395549</v>
          </cell>
          <cell r="Q17">
            <v>3328</v>
          </cell>
          <cell r="R17">
            <v>3277</v>
          </cell>
          <cell r="S17">
            <v>121744.84850623862</v>
          </cell>
          <cell r="T17">
            <v>129138.10814375327</v>
          </cell>
          <cell r="U17">
            <v>3476.0039999999999</v>
          </cell>
          <cell r="V17">
            <v>3221.5610000000001</v>
          </cell>
          <cell r="W17">
            <v>119685.21693579695</v>
          </cell>
          <cell r="X17">
            <v>150867.3159477578</v>
          </cell>
          <cell r="Y17">
            <v>4060.8879999999999</v>
          </cell>
          <cell r="Z17">
            <v>3525.67</v>
          </cell>
          <cell r="AA17">
            <v>130983.26519163574</v>
          </cell>
          <cell r="AB17">
            <v>149354.92319895083</v>
          </cell>
          <cell r="AC17">
            <v>4020.1790000000001</v>
          </cell>
          <cell r="AD17">
            <v>3435.2429999999999</v>
          </cell>
          <cell r="AE17">
            <v>127623.78352673685</v>
          </cell>
          <cell r="AF17">
            <v>160322.5476883525</v>
          </cell>
          <cell r="AG17">
            <v>4315.3940000000002</v>
          </cell>
        </row>
        <row r="18">
          <cell r="B18">
            <v>61</v>
          </cell>
          <cell r="C18" t="str">
            <v>Forestry and Logging</v>
          </cell>
          <cell r="D18">
            <v>89918</v>
          </cell>
          <cell r="E18">
            <v>5341.4139999999998</v>
          </cell>
          <cell r="F18">
            <v>5341.4139999999998</v>
          </cell>
          <cell r="G18">
            <v>89918</v>
          </cell>
          <cell r="H18">
            <v>96527.327711725782</v>
          </cell>
          <cell r="I18">
            <v>5734.0290000000005</v>
          </cell>
          <cell r="J18">
            <v>5207</v>
          </cell>
          <cell r="K18">
            <v>87655.258701160405</v>
          </cell>
          <cell r="L18">
            <v>110212.97843604708</v>
          </cell>
          <cell r="M18">
            <v>6547</v>
          </cell>
          <cell r="N18">
            <v>5405</v>
          </cell>
          <cell r="O18">
            <v>90988.414303777987</v>
          </cell>
          <cell r="P18">
            <v>102721.79538976008</v>
          </cell>
          <cell r="Q18">
            <v>6102</v>
          </cell>
          <cell r="R18">
            <v>5178</v>
          </cell>
          <cell r="S18">
            <v>87167.069244211365</v>
          </cell>
          <cell r="T18">
            <v>114219.49880687024</v>
          </cell>
          <cell r="U18">
            <v>6785</v>
          </cell>
          <cell r="V18">
            <v>5170</v>
          </cell>
          <cell r="W18">
            <v>87032.39629057025</v>
          </cell>
          <cell r="X18">
            <v>138376.45986624516</v>
          </cell>
          <cell r="Y18">
            <v>8220</v>
          </cell>
          <cell r="Z18">
            <v>5963</v>
          </cell>
          <cell r="AA18">
            <v>100381.85282024572</v>
          </cell>
          <cell r="AB18">
            <v>161304.53022364489</v>
          </cell>
          <cell r="AC18">
            <v>9582</v>
          </cell>
          <cell r="AD18">
            <v>5022</v>
          </cell>
          <cell r="AE18">
            <v>84540.946648209632</v>
          </cell>
          <cell r="AF18">
            <v>158947.7535349254</v>
          </cell>
          <cell r="AG18">
            <v>9442</v>
          </cell>
        </row>
        <row r="19">
          <cell r="B19">
            <v>71</v>
          </cell>
          <cell r="C19" t="str">
            <v>Fishing</v>
          </cell>
          <cell r="D19">
            <v>27465</v>
          </cell>
          <cell r="E19">
            <v>1380.681</v>
          </cell>
          <cell r="F19">
            <v>1380.681</v>
          </cell>
          <cell r="G19">
            <v>27465</v>
          </cell>
          <cell r="H19">
            <v>27649.998924443804</v>
          </cell>
          <cell r="I19">
            <v>1389.981</v>
          </cell>
          <cell r="J19">
            <v>1441</v>
          </cell>
          <cell r="K19">
            <v>28664.887110056556</v>
          </cell>
          <cell r="L19">
            <v>27849.300453906439</v>
          </cell>
          <cell r="M19">
            <v>1400</v>
          </cell>
          <cell r="N19">
            <v>1458</v>
          </cell>
          <cell r="O19">
            <v>29003.057186996848</v>
          </cell>
          <cell r="P19">
            <v>40580.409232835096</v>
          </cell>
          <cell r="Q19">
            <v>2040</v>
          </cell>
          <cell r="R19">
            <v>1533.807</v>
          </cell>
          <cell r="S19">
            <v>30511.037129503482</v>
          </cell>
          <cell r="T19">
            <v>38432.034626390887</v>
          </cell>
          <cell r="U19">
            <v>1932</v>
          </cell>
          <cell r="V19">
            <v>1603</v>
          </cell>
          <cell r="W19">
            <v>31887.449019722873</v>
          </cell>
          <cell r="X19">
            <v>50466.910893971886</v>
          </cell>
          <cell r="Y19">
            <v>2537</v>
          </cell>
          <cell r="Z19">
            <v>1923</v>
          </cell>
          <cell r="AA19">
            <v>38253.0034091872</v>
          </cell>
          <cell r="AB19">
            <v>51242.712835187849</v>
          </cell>
          <cell r="AC19">
            <v>2576</v>
          </cell>
          <cell r="AD19">
            <v>1917</v>
          </cell>
          <cell r="AE19">
            <v>38133.649264384745</v>
          </cell>
          <cell r="AF19">
            <v>56832.465283436213</v>
          </cell>
          <cell r="AG19">
            <v>2857</v>
          </cell>
        </row>
        <row r="20">
          <cell r="B20">
            <v>81</v>
          </cell>
          <cell r="C20" t="str">
            <v>Crude Petr. &amp; NaturalGas Prod.</v>
          </cell>
          <cell r="D20">
            <v>23438</v>
          </cell>
          <cell r="E20">
            <v>9543.1710000000003</v>
          </cell>
          <cell r="F20">
            <v>9543.1710000000003</v>
          </cell>
          <cell r="G20">
            <v>23438</v>
          </cell>
          <cell r="H20">
            <v>23238.636893963234</v>
          </cell>
          <cell r="I20">
            <v>9461.9969999999994</v>
          </cell>
          <cell r="J20">
            <v>10695.395</v>
          </cell>
          <cell r="K20">
            <v>26267.858766231897</v>
          </cell>
          <cell r="L20">
            <v>24768.00346048499</v>
          </cell>
          <cell r="M20">
            <v>10084.704</v>
          </cell>
          <cell r="N20">
            <v>9482.2970000000005</v>
          </cell>
          <cell r="O20">
            <v>23288.493634453371</v>
          </cell>
          <cell r="P20">
            <v>33181.588753884847</v>
          </cell>
          <cell r="Q20">
            <v>13510.434999999999</v>
          </cell>
          <cell r="R20">
            <v>9439.9079999999994</v>
          </cell>
          <cell r="S20">
            <v>23184.386374717586</v>
          </cell>
          <cell r="T20">
            <v>32080.496500167505</v>
          </cell>
          <cell r="U20">
            <v>13062.107</v>
          </cell>
          <cell r="V20">
            <v>9861.0069999999996</v>
          </cell>
          <cell r="W20">
            <v>24218.604284257297</v>
          </cell>
          <cell r="X20">
            <v>28784.126002772038</v>
          </cell>
          <cell r="Y20">
            <v>11719.935000000001</v>
          </cell>
          <cell r="Z20">
            <v>10142.602000000001</v>
          </cell>
          <cell r="AA20">
            <v>24910.200778755829</v>
          </cell>
          <cell r="AB20">
            <v>23949.94030893924</v>
          </cell>
          <cell r="AC20">
            <v>9751.616</v>
          </cell>
          <cell r="AD20">
            <v>9249.5220000000008</v>
          </cell>
          <cell r="AE20">
            <v>22716.798916838023</v>
          </cell>
          <cell r="AF20">
            <v>26575.966054469736</v>
          </cell>
          <cell r="AG20">
            <v>10820.846</v>
          </cell>
        </row>
        <row r="21">
          <cell r="B21">
            <v>91</v>
          </cell>
          <cell r="C21" t="str">
            <v>Other Mining</v>
          </cell>
          <cell r="D21">
            <v>54321</v>
          </cell>
          <cell r="E21">
            <v>691.54399999999998</v>
          </cell>
          <cell r="F21">
            <v>691.54399999999998</v>
          </cell>
          <cell r="G21">
            <v>54321</v>
          </cell>
          <cell r="H21">
            <v>57418.945928241723</v>
          </cell>
          <cell r="I21">
            <v>730.98299999999995</v>
          </cell>
          <cell r="J21">
            <v>722.96900000000005</v>
          </cell>
          <cell r="K21">
            <v>56789.443692664536</v>
          </cell>
          <cell r="L21">
            <v>74138.459322906419</v>
          </cell>
          <cell r="M21">
            <v>943.83399999999995</v>
          </cell>
          <cell r="N21">
            <v>749.13599999999997</v>
          </cell>
          <cell r="O21">
            <v>58844.869821732238</v>
          </cell>
          <cell r="P21">
            <v>62014.76783979038</v>
          </cell>
          <cell r="Q21">
            <v>789.49099999999999</v>
          </cell>
          <cell r="R21">
            <v>895.28399999999999</v>
          </cell>
          <cell r="S21">
            <v>70324.841462003867</v>
          </cell>
          <cell r="T21">
            <v>44695.130027879641</v>
          </cell>
          <cell r="U21">
            <v>569</v>
          </cell>
          <cell r="V21">
            <v>700</v>
          </cell>
          <cell r="W21">
            <v>54985.22147542311</v>
          </cell>
          <cell r="X21">
            <v>47680.04205083118</v>
          </cell>
          <cell r="Y21">
            <v>607</v>
          </cell>
          <cell r="Z21">
            <v>761</v>
          </cell>
          <cell r="AA21">
            <v>59776.79077542427</v>
          </cell>
          <cell r="AB21">
            <v>45951.935090175029</v>
          </cell>
          <cell r="AC21">
            <v>585</v>
          </cell>
          <cell r="AD21">
            <v>876</v>
          </cell>
          <cell r="AE21">
            <v>68810.077160672343</v>
          </cell>
          <cell r="AF21">
            <v>48229.894265585412</v>
          </cell>
          <cell r="AG21">
            <v>614</v>
          </cell>
        </row>
        <row r="22">
          <cell r="B22">
            <v>101</v>
          </cell>
          <cell r="C22" t="str">
            <v>Vegetable and Animal Oil and Fats</v>
          </cell>
          <cell r="D22">
            <v>135984</v>
          </cell>
          <cell r="E22">
            <v>693.86300000000006</v>
          </cell>
          <cell r="F22">
            <v>693.86300000000006</v>
          </cell>
          <cell r="G22">
            <v>135984</v>
          </cell>
          <cell r="H22">
            <v>224028.09520611417</v>
          </cell>
          <cell r="I22">
            <v>1143.1110000000001</v>
          </cell>
          <cell r="J22">
            <v>919.62628522587272</v>
          </cell>
          <cell r="K22">
            <v>180229.32591902878</v>
          </cell>
          <cell r="L22">
            <v>264361.97541013133</v>
          </cell>
          <cell r="M22">
            <v>1348.9159999999999</v>
          </cell>
          <cell r="N22">
            <v>1102.460044152795</v>
          </cell>
          <cell r="O22">
            <v>216061.27815443921</v>
          </cell>
          <cell r="P22">
            <v>213208.37334171153</v>
          </cell>
          <cell r="Q22">
            <v>1087.903</v>
          </cell>
          <cell r="R22">
            <v>1131.2170630741168</v>
          </cell>
          <cell r="S22">
            <v>221697.10894668064</v>
          </cell>
          <cell r="T22">
            <v>217554.44912900668</v>
          </cell>
          <cell r="U22">
            <v>1110.079</v>
          </cell>
          <cell r="V22">
            <v>1088.6502812231404</v>
          </cell>
          <cell r="W22">
            <v>213354.8263012259</v>
          </cell>
          <cell r="X22">
            <v>283918.14056665357</v>
          </cell>
          <cell r="Y22">
            <v>1448.7019999999998</v>
          </cell>
          <cell r="Z22">
            <v>1154.758976847945</v>
          </cell>
          <cell r="AA22">
            <v>226310.87795096572</v>
          </cell>
          <cell r="AB22">
            <v>318753.96836551302</v>
          </cell>
          <cell r="AC22">
            <v>1626.453</v>
          </cell>
          <cell r="AD22">
            <v>1345.2668537130648</v>
          </cell>
          <cell r="AE22">
            <v>263646.81188551255</v>
          </cell>
          <cell r="AF22">
            <v>374025.91623994935</v>
          </cell>
          <cell r="AG22">
            <v>1908.48</v>
          </cell>
        </row>
        <row r="23">
          <cell r="B23">
            <v>111</v>
          </cell>
          <cell r="C23" t="str">
            <v>Other Food Proc, Bever &amp; tobacco</v>
          </cell>
          <cell r="D23">
            <v>364354</v>
          </cell>
          <cell r="E23">
            <v>2327.0419999999999</v>
          </cell>
          <cell r="F23">
            <v>2327.0419999999999</v>
          </cell>
          <cell r="G23">
            <v>364354</v>
          </cell>
          <cell r="H23">
            <v>382055.61682685575</v>
          </cell>
          <cell r="I23">
            <v>2440.098</v>
          </cell>
          <cell r="J23">
            <v>2523.5839999999998</v>
          </cell>
          <cell r="K23">
            <v>395127.34395683446</v>
          </cell>
          <cell r="L23">
            <v>404951.10247430002</v>
          </cell>
          <cell r="M23">
            <v>2586.326</v>
          </cell>
          <cell r="N23">
            <v>2583.6353214517931</v>
          </cell>
          <cell r="O23">
            <v>404529.81248823472</v>
          </cell>
          <cell r="P23">
            <v>445461.6195917392</v>
          </cell>
          <cell r="Q23">
            <v>2845.0569999999998</v>
          </cell>
          <cell r="R23">
            <v>2737.1018007127691</v>
          </cell>
          <cell r="S23">
            <v>428558.65493484878</v>
          </cell>
          <cell r="T23">
            <v>477401.9086926665</v>
          </cell>
          <cell r="U23">
            <v>3049.0519999999997</v>
          </cell>
          <cell r="V23">
            <v>2915.6707071796613</v>
          </cell>
          <cell r="W23">
            <v>456517.88186192536</v>
          </cell>
          <cell r="X23">
            <v>544379.51828458626</v>
          </cell>
          <cell r="Y23">
            <v>3476.8220000000001</v>
          </cell>
          <cell r="Z23">
            <v>3044.3680256328507</v>
          </cell>
          <cell r="AA23">
            <v>476668.52064184134</v>
          </cell>
          <cell r="AB23">
            <v>586599.03932632075</v>
          </cell>
          <cell r="AC23">
            <v>3746.4679999999998</v>
          </cell>
          <cell r="AD23">
            <v>3057.2528010880837</v>
          </cell>
          <cell r="AE23">
            <v>478685.93995623966</v>
          </cell>
          <cell r="AF23">
            <v>634732.19932515186</v>
          </cell>
          <cell r="AG23">
            <v>4053.8829999999998</v>
          </cell>
        </row>
        <row r="24">
          <cell r="B24">
            <v>121</v>
          </cell>
          <cell r="C24" t="str">
            <v>Textile Wearing Apparell and Leather</v>
          </cell>
          <cell r="D24">
            <v>171304</v>
          </cell>
          <cell r="E24">
            <v>1088.403</v>
          </cell>
          <cell r="F24">
            <v>1088.403</v>
          </cell>
          <cell r="G24">
            <v>171304</v>
          </cell>
          <cell r="H24">
            <v>193683.78917000411</v>
          </cell>
          <cell r="I24">
            <v>1230.596</v>
          </cell>
          <cell r="J24">
            <v>1157.2738860655918</v>
          </cell>
          <cell r="K24">
            <v>182143.60469291257</v>
          </cell>
          <cell r="L24">
            <v>223859.11650004637</v>
          </cell>
          <cell r="M24">
            <v>1422.319</v>
          </cell>
          <cell r="N24">
            <v>1301.0963931645126</v>
          </cell>
          <cell r="O24">
            <v>204779.8623622442</v>
          </cell>
          <cell r="P24">
            <v>270258.543660758</v>
          </cell>
          <cell r="Q24">
            <v>1717.124</v>
          </cell>
          <cell r="R24">
            <v>1384.6472303497958</v>
          </cell>
          <cell r="S24">
            <v>217929.94795846887</v>
          </cell>
          <cell r="T24">
            <v>325044.19451986073</v>
          </cell>
          <cell r="U24">
            <v>2065.212</v>
          </cell>
          <cell r="V24">
            <v>1395.1307024273249</v>
          </cell>
          <cell r="W24">
            <v>219579.94405437182</v>
          </cell>
          <cell r="X24">
            <v>331618.85665511765</v>
          </cell>
          <cell r="Y24">
            <v>2106.9850000000001</v>
          </cell>
          <cell r="Z24">
            <v>1808.8293291885532</v>
          </cell>
          <cell r="AA24">
            <v>284692.06664012861</v>
          </cell>
          <cell r="AB24">
            <v>354560.37156090158</v>
          </cell>
          <cell r="AC24">
            <v>2252.7469999999998</v>
          </cell>
          <cell r="AD24">
            <v>2413.3338654053596</v>
          </cell>
          <cell r="AE24">
            <v>379835.17546294862</v>
          </cell>
          <cell r="AF24">
            <v>408976.62754696561</v>
          </cell>
          <cell r="AG24">
            <v>2598.4880000000003</v>
          </cell>
        </row>
        <row r="25">
          <cell r="B25">
            <v>131</v>
          </cell>
          <cell r="C25" t="str">
            <v>Wood  Products incl. Furniture</v>
          </cell>
          <cell r="D25">
            <v>107771</v>
          </cell>
          <cell r="E25">
            <v>1110.3009999999999</v>
          </cell>
          <cell r="F25">
            <v>1110.3009999999999</v>
          </cell>
          <cell r="G25">
            <v>107771</v>
          </cell>
          <cell r="H25">
            <v>116013.34350504956</v>
          </cell>
          <cell r="I25">
            <v>1195.2170000000001</v>
          </cell>
          <cell r="J25">
            <v>1190.4332019111819</v>
          </cell>
          <cell r="K25">
            <v>115549.00572292558</v>
          </cell>
          <cell r="L25">
            <v>141055.2518091941</v>
          </cell>
          <cell r="M25">
            <v>1453.2090000000001</v>
          </cell>
          <cell r="N25">
            <v>1413.1918554243571</v>
          </cell>
          <cell r="O25">
            <v>137171.00088258806</v>
          </cell>
          <cell r="P25">
            <v>174595.46315278471</v>
          </cell>
          <cell r="Q25">
            <v>1798.7539999999999</v>
          </cell>
          <cell r="R25">
            <v>1550.2942189205478</v>
          </cell>
          <cell r="S25">
            <v>150478.79653110856</v>
          </cell>
          <cell r="T25">
            <v>203238.37364372364</v>
          </cell>
          <cell r="U25">
            <v>2093.8449999999998</v>
          </cell>
          <cell r="V25">
            <v>1682.6085771469802</v>
          </cell>
          <cell r="W25">
            <v>163321.84602887617</v>
          </cell>
          <cell r="X25">
            <v>230180.22579552754</v>
          </cell>
          <cell r="Y25">
            <v>2371.4110000000001</v>
          </cell>
          <cell r="Z25">
            <v>1841.380367757791</v>
          </cell>
          <cell r="AA25">
            <v>178732.97746613299</v>
          </cell>
          <cell r="AB25">
            <v>347032.01391874818</v>
          </cell>
          <cell r="AC25">
            <v>3575.2660000000001</v>
          </cell>
          <cell r="AD25">
            <v>2094.7345526780773</v>
          </cell>
          <cell r="AE25">
            <v>203324.71778073613</v>
          </cell>
          <cell r="AF25">
            <v>361530.07833101123</v>
          </cell>
          <cell r="AG25">
            <v>3724.6310000000003</v>
          </cell>
        </row>
        <row r="26">
          <cell r="B26">
            <v>132</v>
          </cell>
          <cell r="C26" t="str">
            <v>Paper and Paper Prod, Printing &amp; Pub.</v>
          </cell>
          <cell r="D26">
            <v>131208</v>
          </cell>
          <cell r="E26">
            <v>604.25400000000002</v>
          </cell>
          <cell r="F26">
            <v>604.25400000000002</v>
          </cell>
          <cell r="G26">
            <v>131208</v>
          </cell>
          <cell r="H26">
            <v>174356.85215819837</v>
          </cell>
          <cell r="I26">
            <v>802.96799999999996</v>
          </cell>
          <cell r="J26">
            <v>773.02499999999998</v>
          </cell>
          <cell r="K26">
            <v>167855.01494404671</v>
          </cell>
          <cell r="L26">
            <v>233528.71703621323</v>
          </cell>
          <cell r="M26">
            <v>1075.473</v>
          </cell>
          <cell r="N26">
            <v>972.51374352122718</v>
          </cell>
          <cell r="O26">
            <v>211172.09527770305</v>
          </cell>
          <cell r="P26">
            <v>260868.65698199763</v>
          </cell>
          <cell r="Q26">
            <v>1201.3820000000001</v>
          </cell>
          <cell r="R26">
            <v>1081.1857964130786</v>
          </cell>
          <cell r="S26">
            <v>234769.19635743779</v>
          </cell>
          <cell r="T26">
            <v>292381.81969833875</v>
          </cell>
          <cell r="U26">
            <v>1346.51</v>
          </cell>
          <cell r="V26">
            <v>1141.7329410135433</v>
          </cell>
          <cell r="W26">
            <v>247916.43203769438</v>
          </cell>
          <cell r="X26">
            <v>334448.00945297832</v>
          </cell>
          <cell r="Y26">
            <v>1540.2379999999998</v>
          </cell>
          <cell r="Z26">
            <v>1247.5078348508021</v>
          </cell>
          <cell r="AA26">
            <v>270884.44262694829</v>
          </cell>
          <cell r="AB26">
            <v>347289.69708764862</v>
          </cell>
          <cell r="AC26">
            <v>1599.3780000000002</v>
          </cell>
          <cell r="AD26">
            <v>1334.0644253696971</v>
          </cell>
          <cell r="AE26">
            <v>289679.38172342628</v>
          </cell>
          <cell r="AF26">
            <v>429325.8024605547</v>
          </cell>
          <cell r="AG26">
            <v>1977.18</v>
          </cell>
        </row>
        <row r="27">
          <cell r="B27">
            <v>141</v>
          </cell>
          <cell r="C27" t="str">
            <v>Industrial Chemicals incl. Fertilizers</v>
          </cell>
          <cell r="D27">
            <v>88535</v>
          </cell>
          <cell r="E27">
            <v>1377.1969999999999</v>
          </cell>
          <cell r="F27">
            <v>1377.1969999999999</v>
          </cell>
          <cell r="G27">
            <v>88535</v>
          </cell>
          <cell r="H27">
            <v>106047.89372544379</v>
          </cell>
          <cell r="I27">
            <v>1649.617</v>
          </cell>
          <cell r="J27">
            <v>1563.5032288819502</v>
          </cell>
          <cell r="K27">
            <v>100511.95171719331</v>
          </cell>
          <cell r="L27">
            <v>108700.60661982275</v>
          </cell>
          <cell r="M27">
            <v>1690.8810000000001</v>
          </cell>
          <cell r="N27">
            <v>1612.7922877376018</v>
          </cell>
          <cell r="O27">
            <v>103680.56653830105</v>
          </cell>
          <cell r="P27">
            <v>115584.19857870735</v>
          </cell>
          <cell r="Q27">
            <v>1797.9580000000001</v>
          </cell>
          <cell r="R27">
            <v>1677.8304926276874</v>
          </cell>
          <cell r="S27">
            <v>107861.6368353927</v>
          </cell>
          <cell r="T27">
            <v>175874.14488994677</v>
          </cell>
          <cell r="U27">
            <v>2735.7919999999999</v>
          </cell>
          <cell r="V27">
            <v>2042.6981235796763</v>
          </cell>
          <cell r="W27">
            <v>131317.6534447335</v>
          </cell>
          <cell r="X27">
            <v>174583.33880701163</v>
          </cell>
          <cell r="Y27">
            <v>2715.7129999999997</v>
          </cell>
          <cell r="Z27">
            <v>2091.7349799975218</v>
          </cell>
          <cell r="AA27">
            <v>134470.05508585961</v>
          </cell>
          <cell r="AB27">
            <v>200147.71502914984</v>
          </cell>
          <cell r="AC27">
            <v>3113.3770000000004</v>
          </cell>
          <cell r="AD27">
            <v>2161.8185698428974</v>
          </cell>
          <cell r="AE27">
            <v>138975.47488198199</v>
          </cell>
          <cell r="AF27">
            <v>109190.34020913493</v>
          </cell>
          <cell r="AG27">
            <v>1698.4989999999998</v>
          </cell>
        </row>
        <row r="28">
          <cell r="B28">
            <v>142</v>
          </cell>
          <cell r="C28" t="str">
            <v>Other chemical and Plastics Products</v>
          </cell>
          <cell r="D28">
            <v>133459</v>
          </cell>
          <cell r="E28">
            <v>688.56200000000001</v>
          </cell>
          <cell r="F28">
            <v>688.56200000000001</v>
          </cell>
          <cell r="G28">
            <v>133459</v>
          </cell>
          <cell r="H28">
            <v>151459.70908356836</v>
          </cell>
          <cell r="I28">
            <v>781.43399999999997</v>
          </cell>
          <cell r="J28">
            <v>772.71500000000003</v>
          </cell>
          <cell r="K28">
            <v>149769.76827794738</v>
          </cell>
          <cell r="L28">
            <v>210715.5965679198</v>
          </cell>
          <cell r="M28">
            <v>1087.1559999999999</v>
          </cell>
          <cell r="N28">
            <v>938.40927678234561</v>
          </cell>
          <cell r="O28">
            <v>181885.09338315949</v>
          </cell>
          <cell r="P28">
            <v>254274.35869101112</v>
          </cell>
          <cell r="Q28">
            <v>1311.8910000000001</v>
          </cell>
          <cell r="R28">
            <v>1057.0183045937711</v>
          </cell>
          <cell r="S28">
            <v>204874.22470711436</v>
          </cell>
          <cell r="T28">
            <v>326697.7904545996</v>
          </cell>
          <cell r="U28">
            <v>1685.549</v>
          </cell>
          <cell r="V28">
            <v>1210.0408310775558</v>
          </cell>
          <cell r="W28">
            <v>234533.47596117636</v>
          </cell>
          <cell r="X28">
            <v>388623.58671259816</v>
          </cell>
          <cell r="Y28">
            <v>2005.0460000000003</v>
          </cell>
          <cell r="Z28">
            <v>1394.1256732697743</v>
          </cell>
          <cell r="AA28">
            <v>270213.31155206182</v>
          </cell>
          <cell r="AB28">
            <v>432580.46082270006</v>
          </cell>
          <cell r="AC28">
            <v>2231.835</v>
          </cell>
          <cell r="AD28">
            <v>1536.2992903459185</v>
          </cell>
          <cell r="AE28">
            <v>297769.79704119009</v>
          </cell>
          <cell r="AF28">
            <v>543743.05749954248</v>
          </cell>
          <cell r="AG28">
            <v>2805.3620000000001</v>
          </cell>
        </row>
        <row r="29">
          <cell r="B29">
            <v>143</v>
          </cell>
          <cell r="C29" t="str">
            <v xml:space="preserve"> Petroleum Prod incl Ref. &amp; Coal</v>
          </cell>
          <cell r="D29">
            <v>65648</v>
          </cell>
          <cell r="E29">
            <v>1149.5530000000001</v>
          </cell>
          <cell r="F29">
            <v>1149.5530000000001</v>
          </cell>
          <cell r="G29">
            <v>65648</v>
          </cell>
          <cell r="H29">
            <v>73935.942001804171</v>
          </cell>
          <cell r="I29">
            <v>1294.682</v>
          </cell>
          <cell r="J29">
            <v>1445.8915256320079</v>
          </cell>
          <cell r="K29">
            <v>82571.127103047911</v>
          </cell>
          <cell r="L29">
            <v>100462.33617414768</v>
          </cell>
          <cell r="M29">
            <v>1759.182</v>
          </cell>
          <cell r="N29">
            <v>1504.7309174433065</v>
          </cell>
          <cell r="O29">
            <v>85931.292657509635</v>
          </cell>
          <cell r="P29">
            <v>78868.994706638143</v>
          </cell>
          <cell r="Q29">
            <v>1381.0640000000001</v>
          </cell>
          <cell r="R29">
            <v>1679.3199381196225</v>
          </cell>
          <cell r="S29">
            <v>95901.620279949653</v>
          </cell>
          <cell r="T29">
            <v>101541.89474343506</v>
          </cell>
          <cell r="U29">
            <v>1778.0860000000002</v>
          </cell>
          <cell r="V29">
            <v>1715.2921841577881</v>
          </cell>
          <cell r="W29">
            <v>97955.902255564084</v>
          </cell>
          <cell r="X29">
            <v>114842.04032697926</v>
          </cell>
          <cell r="Y29">
            <v>2010.9829999999999</v>
          </cell>
          <cell r="Z29">
            <v>1763.5593593635097</v>
          </cell>
          <cell r="AA29">
            <v>100712.31585102703</v>
          </cell>
          <cell r="AB29">
            <v>127746.83127789672</v>
          </cell>
          <cell r="AC29">
            <v>2236.9570000000003</v>
          </cell>
          <cell r="AD29">
            <v>1976.9978324908441</v>
          </cell>
          <cell r="AE29">
            <v>112901.2352691515</v>
          </cell>
          <cell r="AF29">
            <v>183406.28757090797</v>
          </cell>
          <cell r="AG29">
            <v>3211.6019999999999</v>
          </cell>
        </row>
        <row r="30">
          <cell r="B30">
            <v>151</v>
          </cell>
          <cell r="C30" t="str">
            <v>Rubber Processing and Products</v>
          </cell>
          <cell r="D30">
            <v>154506</v>
          </cell>
          <cell r="E30">
            <v>1150.384</v>
          </cell>
          <cell r="F30">
            <v>1150.384</v>
          </cell>
          <cell r="G30">
            <v>154506</v>
          </cell>
          <cell r="H30">
            <v>230757.59808898592</v>
          </cell>
          <cell r="I30">
            <v>1718.12</v>
          </cell>
          <cell r="J30">
            <v>1590.9582747630482</v>
          </cell>
          <cell r="K30">
            <v>213678.73614422619</v>
          </cell>
          <cell r="L30">
            <v>204001.39077907897</v>
          </cell>
          <cell r="M30">
            <v>1518.905</v>
          </cell>
          <cell r="N30">
            <v>1514.8770907860392</v>
          </cell>
          <cell r="O30">
            <v>203460.40955801521</v>
          </cell>
          <cell r="P30">
            <v>200106.8560132964</v>
          </cell>
          <cell r="Q30">
            <v>1489.9079999999999</v>
          </cell>
          <cell r="R30">
            <v>1524.5977620087926</v>
          </cell>
          <cell r="S30">
            <v>204765.97537598794</v>
          </cell>
          <cell r="T30">
            <v>214961.74543978355</v>
          </cell>
          <cell r="U30">
            <v>1600.511</v>
          </cell>
          <cell r="V30">
            <v>1534.6840082724075</v>
          </cell>
          <cell r="W30">
            <v>206120.64091828169</v>
          </cell>
          <cell r="X30">
            <v>227496.05785198681</v>
          </cell>
          <cell r="Y30">
            <v>1693.836</v>
          </cell>
          <cell r="Z30">
            <v>1831.5441158114013</v>
          </cell>
          <cell r="AA30">
            <v>245991.38649142926</v>
          </cell>
          <cell r="AB30">
            <v>255131.04368975924</v>
          </cell>
          <cell r="AC30">
            <v>1899.5940000000001</v>
          </cell>
          <cell r="AD30">
            <v>2201.4788088686491</v>
          </cell>
          <cell r="AE30">
            <v>295676.64783503552</v>
          </cell>
          <cell r="AF30">
            <v>270720.73325776437</v>
          </cell>
          <cell r="AG30">
            <v>2015.6680000000001</v>
          </cell>
        </row>
        <row r="31">
          <cell r="B31">
            <v>161</v>
          </cell>
          <cell r="C31" t="str">
            <v>Non-Metallic Mineral Products</v>
          </cell>
          <cell r="D31">
            <v>75529</v>
          </cell>
          <cell r="E31">
            <v>852.46799999999996</v>
          </cell>
          <cell r="F31">
            <v>852.46799999999996</v>
          </cell>
          <cell r="G31">
            <v>75529</v>
          </cell>
          <cell r="H31">
            <v>93816.652761159363</v>
          </cell>
          <cell r="I31">
            <v>1058.874</v>
          </cell>
          <cell r="J31">
            <v>1110.051207079892</v>
          </cell>
          <cell r="K31">
            <v>98350.973431890889</v>
          </cell>
          <cell r="L31">
            <v>116489.22758273623</v>
          </cell>
          <cell r="M31">
            <v>1314.771</v>
          </cell>
          <cell r="N31">
            <v>1306.2812320522878</v>
          </cell>
          <cell r="O31">
            <v>115737.03080429675</v>
          </cell>
          <cell r="P31">
            <v>130517.94804262447</v>
          </cell>
          <cell r="Q31">
            <v>1473.1079999999999</v>
          </cell>
          <cell r="R31">
            <v>1548.6999194923126</v>
          </cell>
          <cell r="S31">
            <v>137215.42183323583</v>
          </cell>
          <cell r="T31">
            <v>145108.83799743801</v>
          </cell>
          <cell r="U31">
            <v>1637.79</v>
          </cell>
          <cell r="V31">
            <v>1823.5264428723251</v>
          </cell>
          <cell r="W31">
            <v>161565.15986958318</v>
          </cell>
          <cell r="X31">
            <v>151995.92376253419</v>
          </cell>
          <cell r="Y31">
            <v>1715.5220000000002</v>
          </cell>
          <cell r="Z31">
            <v>1952.9056651777969</v>
          </cell>
          <cell r="AA31">
            <v>173028.2098392125</v>
          </cell>
          <cell r="AB31">
            <v>150402.17988945037</v>
          </cell>
          <cell r="AC31">
            <v>1697.5339999999999</v>
          </cell>
          <cell r="AD31">
            <v>2047.4086685801824</v>
          </cell>
          <cell r="AE31">
            <v>181401.2131003071</v>
          </cell>
          <cell r="AF31">
            <v>228506.97052088758</v>
          </cell>
          <cell r="AG31">
            <v>2579.0740000000001</v>
          </cell>
        </row>
        <row r="32">
          <cell r="B32">
            <v>171</v>
          </cell>
          <cell r="C32" t="str">
            <v>Basic Metal Industry</v>
          </cell>
          <cell r="D32">
            <v>210899</v>
          </cell>
          <cell r="E32">
            <v>493.125</v>
          </cell>
          <cell r="F32">
            <v>493.125</v>
          </cell>
          <cell r="G32">
            <v>210899</v>
          </cell>
          <cell r="H32">
            <v>238970.53898707221</v>
          </cell>
          <cell r="I32">
            <v>558.76199999999994</v>
          </cell>
          <cell r="J32">
            <v>597.02499999999998</v>
          </cell>
          <cell r="K32">
            <v>255334.80451204054</v>
          </cell>
          <cell r="L32">
            <v>356441.01468795945</v>
          </cell>
          <cell r="M32">
            <v>833.43200000000002</v>
          </cell>
          <cell r="N32">
            <v>725.12582670619031</v>
          </cell>
          <cell r="O32">
            <v>310120.78423626634</v>
          </cell>
          <cell r="P32">
            <v>422186.33215107734</v>
          </cell>
          <cell r="Q32">
            <v>987.15800000000002</v>
          </cell>
          <cell r="R32">
            <v>809.53279003727141</v>
          </cell>
          <cell r="S32">
            <v>346219.83449646743</v>
          </cell>
          <cell r="T32">
            <v>458865.33024892269</v>
          </cell>
          <cell r="U32">
            <v>1072.921</v>
          </cell>
          <cell r="V32">
            <v>877.26403435424481</v>
          </cell>
          <cell r="W32">
            <v>375187.03692020458</v>
          </cell>
          <cell r="X32">
            <v>544421.14723852987</v>
          </cell>
          <cell r="Y32">
            <v>1272.9680000000001</v>
          </cell>
          <cell r="Z32">
            <v>1006.0162022517096</v>
          </cell>
          <cell r="AA32">
            <v>430251.58132052381</v>
          </cell>
          <cell r="AB32">
            <v>639909.37158124207</v>
          </cell>
          <cell r="AC32">
            <v>1496.239</v>
          </cell>
          <cell r="AD32">
            <v>1103.7705132023475</v>
          </cell>
          <cell r="AE32">
            <v>472059.00626385171</v>
          </cell>
          <cell r="AF32">
            <v>566763.93164005072</v>
          </cell>
          <cell r="AG32">
            <v>1325.21</v>
          </cell>
        </row>
        <row r="33">
          <cell r="B33">
            <v>172</v>
          </cell>
          <cell r="C33" t="str">
            <v>Metal Products</v>
          </cell>
          <cell r="D33">
            <v>75976</v>
          </cell>
          <cell r="E33">
            <v>465.23200000000003</v>
          </cell>
          <cell r="F33">
            <v>465.23200000000003</v>
          </cell>
          <cell r="G33">
            <v>75976</v>
          </cell>
          <cell r="H33">
            <v>101935.72958008047</v>
          </cell>
          <cell r="I33">
            <v>624.19399999999996</v>
          </cell>
          <cell r="J33">
            <v>730.61400000000003</v>
          </cell>
          <cell r="K33">
            <v>119314.94235994085</v>
          </cell>
          <cell r="L33">
            <v>148874.791708223</v>
          </cell>
          <cell r="M33">
            <v>911.62099999999998</v>
          </cell>
          <cell r="N33">
            <v>809.39542942783669</v>
          </cell>
          <cell r="O33">
            <v>132180.5618405641</v>
          </cell>
          <cell r="P33">
            <v>159754.84520411323</v>
          </cell>
          <cell r="Q33">
            <v>978.24400000000003</v>
          </cell>
          <cell r="R33">
            <v>927.3505675895326</v>
          </cell>
          <cell r="S33">
            <v>151443.55229903001</v>
          </cell>
          <cell r="T33">
            <v>198962.75423874537</v>
          </cell>
          <cell r="U33">
            <v>1218.33</v>
          </cell>
          <cell r="V33">
            <v>1029.6604687689987</v>
          </cell>
          <cell r="W33">
            <v>168151.55401002819</v>
          </cell>
          <cell r="X33">
            <v>254060.99912301818</v>
          </cell>
          <cell r="Y33">
            <v>1555.7190000000001</v>
          </cell>
          <cell r="Z33">
            <v>1131.6288117156409</v>
          </cell>
          <cell r="AA33">
            <v>184803.77660803113</v>
          </cell>
          <cell r="AB33">
            <v>293254.37376620696</v>
          </cell>
          <cell r="AC33">
            <v>1795.7160000000001</v>
          </cell>
          <cell r="AD33">
            <v>1199.9182708302103</v>
          </cell>
          <cell r="AE33">
            <v>195955.97582409647</v>
          </cell>
          <cell r="AF33">
            <v>314410.24201258726</v>
          </cell>
          <cell r="AG33">
            <v>1925.2619999999999</v>
          </cell>
        </row>
        <row r="34">
          <cell r="B34">
            <v>173</v>
          </cell>
          <cell r="C34" t="str">
            <v>Machinery except Electrical</v>
          </cell>
          <cell r="D34">
            <v>122682</v>
          </cell>
          <cell r="E34">
            <v>364.22699999999998</v>
          </cell>
          <cell r="F34">
            <v>364.22699999999998</v>
          </cell>
          <cell r="G34">
            <v>122682</v>
          </cell>
          <cell r="H34">
            <v>171836.71666845126</v>
          </cell>
          <cell r="I34">
            <v>510.161</v>
          </cell>
          <cell r="J34">
            <v>515.31100000000004</v>
          </cell>
          <cell r="K34">
            <v>173571.38296172442</v>
          </cell>
          <cell r="L34">
            <v>240370.18204581211</v>
          </cell>
          <cell r="M34">
            <v>713.62800000000004</v>
          </cell>
          <cell r="N34">
            <v>641.6202686826889</v>
          </cell>
          <cell r="O34">
            <v>216115.93265334432</v>
          </cell>
          <cell r="P34">
            <v>332778.04487311485</v>
          </cell>
          <cell r="Q34">
            <v>987.97500000000002</v>
          </cell>
          <cell r="R34">
            <v>795.92962611168502</v>
          </cell>
          <cell r="S34">
            <v>268091.70761814405</v>
          </cell>
          <cell r="T34">
            <v>504475.65140969784</v>
          </cell>
          <cell r="U34">
            <v>1497.7230000000002</v>
          </cell>
          <cell r="V34">
            <v>1235.9654310480214</v>
          </cell>
          <cell r="W34">
            <v>416308.26658054831</v>
          </cell>
          <cell r="X34">
            <v>525617.35999802325</v>
          </cell>
          <cell r="Y34">
            <v>1560.49</v>
          </cell>
          <cell r="Z34">
            <v>1434.2651423354239</v>
          </cell>
          <cell r="AA34">
            <v>483101.24233512196</v>
          </cell>
          <cell r="AB34">
            <v>689023.93530957343</v>
          </cell>
          <cell r="AC34">
            <v>2045.623</v>
          </cell>
          <cell r="AD34">
            <v>1581.5455809353236</v>
          </cell>
          <cell r="AE34">
            <v>532709.47777157475</v>
          </cell>
          <cell r="AF34">
            <v>736044.50719468901</v>
          </cell>
          <cell r="AG34">
            <v>2185.221</v>
          </cell>
        </row>
        <row r="35">
          <cell r="B35">
            <v>181</v>
          </cell>
          <cell r="C35" t="str">
            <v>Electronics</v>
          </cell>
          <cell r="D35">
            <v>630870</v>
          </cell>
          <cell r="E35">
            <v>2212.2620000000002</v>
          </cell>
          <cell r="F35">
            <v>2212.2620000000002</v>
          </cell>
          <cell r="G35">
            <v>630870</v>
          </cell>
          <cell r="H35">
            <v>792349.31555575237</v>
          </cell>
          <cell r="I35">
            <v>2778.5189999999998</v>
          </cell>
          <cell r="J35">
            <v>2806.0709999999999</v>
          </cell>
          <cell r="K35">
            <v>800206.3099985444</v>
          </cell>
          <cell r="L35">
            <v>1082415.0523581745</v>
          </cell>
          <cell r="M35">
            <v>3795.6880000000001</v>
          </cell>
          <cell r="N35">
            <v>3797.3679999999999</v>
          </cell>
          <cell r="O35">
            <v>1082894.1373851739</v>
          </cell>
          <cell r="P35">
            <v>1395086.7583631594</v>
          </cell>
          <cell r="Q35">
            <v>4892.1289999999999</v>
          </cell>
          <cell r="R35">
            <v>4743.59</v>
          </cell>
          <cell r="S35">
            <v>1352727.9423956114</v>
          </cell>
          <cell r="T35">
            <v>1831617.9133484189</v>
          </cell>
          <cell r="U35">
            <v>6422.9059999999999</v>
          </cell>
          <cell r="V35">
            <v>6105.3519999999999</v>
          </cell>
          <cell r="W35">
            <v>1741061.1474771071</v>
          </cell>
          <cell r="X35">
            <v>2276378.7795206895</v>
          </cell>
          <cell r="Y35">
            <v>7982.5419999999995</v>
          </cell>
          <cell r="Z35">
            <v>7410.3</v>
          </cell>
          <cell r="AA35">
            <v>2113192.7235562513</v>
          </cell>
          <cell r="AB35">
            <v>2661894.2232023152</v>
          </cell>
          <cell r="AC35">
            <v>9334.4230000000007</v>
          </cell>
          <cell r="AD35">
            <v>7480.375</v>
          </cell>
          <cell r="AE35">
            <v>2133175.9874056508</v>
          </cell>
          <cell r="AF35">
            <v>3465581.0288880793</v>
          </cell>
          <cell r="AG35">
            <v>12152.699000000001</v>
          </cell>
        </row>
        <row r="36">
          <cell r="B36">
            <v>191</v>
          </cell>
          <cell r="C36" t="str">
            <v>Electric Machinery</v>
          </cell>
          <cell r="D36">
            <v>80383</v>
          </cell>
          <cell r="E36">
            <v>201.179</v>
          </cell>
          <cell r="F36">
            <v>201.179</v>
          </cell>
          <cell r="G36">
            <v>80383</v>
          </cell>
          <cell r="H36">
            <v>125325.86293798062</v>
          </cell>
          <cell r="I36">
            <v>313.66000000000003</v>
          </cell>
          <cell r="J36">
            <v>291.10399999999998</v>
          </cell>
          <cell r="K36">
            <v>116313.39668653288</v>
          </cell>
          <cell r="L36">
            <v>145457.6731915359</v>
          </cell>
          <cell r="M36">
            <v>364.04500000000002</v>
          </cell>
          <cell r="N36">
            <v>366.25087300468334</v>
          </cell>
          <cell r="O36">
            <v>146339.05091851269</v>
          </cell>
          <cell r="P36">
            <v>271469.57995615847</v>
          </cell>
          <cell r="Q36">
            <v>679.42200000000003</v>
          </cell>
          <cell r="R36">
            <v>596.23525782944535</v>
          </cell>
          <cell r="S36">
            <v>238231.51884691895</v>
          </cell>
          <cell r="T36">
            <v>320698.91824196361</v>
          </cell>
          <cell r="U36">
            <v>802.63099999999997</v>
          </cell>
          <cell r="V36">
            <v>731.16811285096992</v>
          </cell>
          <cell r="W36">
            <v>292145.23591080343</v>
          </cell>
          <cell r="X36">
            <v>369227.8285556644</v>
          </cell>
          <cell r="Y36">
            <v>924.0870000000001</v>
          </cell>
          <cell r="Z36">
            <v>842.39004028566069</v>
          </cell>
          <cell r="AA36">
            <v>336585.02432302712</v>
          </cell>
          <cell r="AB36">
            <v>479169.44836190657</v>
          </cell>
          <cell r="AC36">
            <v>1199.2439999999999</v>
          </cell>
          <cell r="AD36">
            <v>1075.8694439058763</v>
          </cell>
          <cell r="AE36">
            <v>429873.96054998814</v>
          </cell>
          <cell r="AF36">
            <v>584652.78219396656</v>
          </cell>
          <cell r="AG36">
            <v>1463.2429999999999</v>
          </cell>
        </row>
        <row r="37">
          <cell r="B37">
            <v>192</v>
          </cell>
          <cell r="C37" t="str">
            <v>Transport Equipment</v>
          </cell>
          <cell r="D37">
            <v>181940</v>
          </cell>
          <cell r="E37">
            <v>1006.4880000000001</v>
          </cell>
          <cell r="F37">
            <v>1006.4880000000001</v>
          </cell>
          <cell r="G37">
            <v>181940</v>
          </cell>
          <cell r="H37">
            <v>317534.3674440232</v>
          </cell>
          <cell r="I37">
            <v>1756.5930000000001</v>
          </cell>
          <cell r="J37">
            <v>1610.7460000000001</v>
          </cell>
          <cell r="K37">
            <v>291170.01617505623</v>
          </cell>
          <cell r="L37">
            <v>485254.13626391964</v>
          </cell>
          <cell r="M37">
            <v>2684.415</v>
          </cell>
          <cell r="N37">
            <v>2278.0538455189567</v>
          </cell>
          <cell r="O37">
            <v>411797.37528288359</v>
          </cell>
          <cell r="P37">
            <v>654018.55863159813</v>
          </cell>
          <cell r="Q37">
            <v>3618.0160000000001</v>
          </cell>
          <cell r="R37">
            <v>3029.5111098510674</v>
          </cell>
          <cell r="S37">
            <v>547636.18774024444</v>
          </cell>
          <cell r="T37">
            <v>783655.56280849839</v>
          </cell>
          <cell r="U37">
            <v>4335.165</v>
          </cell>
          <cell r="V37">
            <v>3568.2427596737411</v>
          </cell>
          <cell r="W37">
            <v>645021.19021293893</v>
          </cell>
          <cell r="X37">
            <v>622399.48613396275</v>
          </cell>
          <cell r="Y37">
            <v>3443.1</v>
          </cell>
          <cell r="Z37">
            <v>2826.0974828703547</v>
          </cell>
          <cell r="AA37">
            <v>510865.67950480513</v>
          </cell>
          <cell r="AB37">
            <v>643028.81777030625</v>
          </cell>
          <cell r="AC37">
            <v>3557.2210000000005</v>
          </cell>
          <cell r="AD37">
            <v>2893.6084232961507</v>
          </cell>
          <cell r="AE37">
            <v>523069.44199483912</v>
          </cell>
          <cell r="AF37">
            <v>812974.19214138668</v>
          </cell>
          <cell r="AG37">
            <v>4497.3550000000005</v>
          </cell>
        </row>
        <row r="38">
          <cell r="B38">
            <v>193</v>
          </cell>
          <cell r="C38" t="str">
            <v>Other Manufactures</v>
          </cell>
          <cell r="D38">
            <v>90249</v>
          </cell>
          <cell r="E38">
            <v>273.85899999999998</v>
          </cell>
          <cell r="F38">
            <v>273.85899999999998</v>
          </cell>
          <cell r="G38">
            <v>90249</v>
          </cell>
          <cell r="H38">
            <v>98979.319281089905</v>
          </cell>
          <cell r="I38">
            <v>300.351</v>
          </cell>
          <cell r="J38">
            <v>291.476</v>
          </cell>
          <cell r="K38">
            <v>96054.603003735509</v>
          </cell>
          <cell r="L38">
            <v>160802.38388367736</v>
          </cell>
          <cell r="M38">
            <v>487.952</v>
          </cell>
          <cell r="N38">
            <v>474.56879577419642</v>
          </cell>
          <cell r="O38">
            <v>156392.00920848121</v>
          </cell>
          <cell r="P38">
            <v>197552.96805655467</v>
          </cell>
          <cell r="Q38">
            <v>599.471</v>
          </cell>
          <cell r="R38">
            <v>579.39540568385871</v>
          </cell>
          <cell r="S38">
            <v>190937.14636934543</v>
          </cell>
          <cell r="T38">
            <v>236931.01846935833</v>
          </cell>
          <cell r="U38">
            <v>718.96299999999997</v>
          </cell>
          <cell r="V38">
            <v>835.46014182227714</v>
          </cell>
          <cell r="W38">
            <v>275322.12685841508</v>
          </cell>
          <cell r="X38">
            <v>297449.08290762769</v>
          </cell>
          <cell r="Y38">
            <v>902.60400000000004</v>
          </cell>
          <cell r="Z38">
            <v>878.46255440294749</v>
          </cell>
          <cell r="AA38">
            <v>289493.37824322592</v>
          </cell>
          <cell r="AB38">
            <v>333880.99658583431</v>
          </cell>
          <cell r="AC38">
            <v>1013.1559999999999</v>
          </cell>
          <cell r="AD38">
            <v>905.96663544461217</v>
          </cell>
          <cell r="AE38">
            <v>298557.22427322384</v>
          </cell>
          <cell r="AF38">
            <v>349174.21442055953</v>
          </cell>
          <cell r="AG38">
            <v>1059.5630000000001</v>
          </cell>
        </row>
        <row r="39">
          <cell r="B39">
            <v>201</v>
          </cell>
          <cell r="C39" t="str">
            <v xml:space="preserve">Electricity and  Gas </v>
          </cell>
          <cell r="D39">
            <v>107157</v>
          </cell>
          <cell r="E39">
            <v>1881.502</v>
          </cell>
          <cell r="F39">
            <v>1881.502</v>
          </cell>
          <cell r="G39">
            <v>107157</v>
          </cell>
          <cell r="H39">
            <v>117206.05488540539</v>
          </cell>
          <cell r="I39">
            <v>2057.9470000000001</v>
          </cell>
          <cell r="J39">
            <v>2080.3879999999999</v>
          </cell>
          <cell r="K39">
            <v>118484.13497089029</v>
          </cell>
          <cell r="L39">
            <v>129438.96881799755</v>
          </cell>
          <cell r="M39">
            <v>2272.7370000000001</v>
          </cell>
          <cell r="N39">
            <v>2361.1559999999999</v>
          </cell>
          <cell r="O39">
            <v>134474.68750604571</v>
          </cell>
          <cell r="P39">
            <v>131368.93182574346</v>
          </cell>
          <cell r="Q39">
            <v>2306.6239999999998</v>
          </cell>
          <cell r="R39">
            <v>2665.5509999999999</v>
          </cell>
          <cell r="S39">
            <v>151810.86626907653</v>
          </cell>
          <cell r="T39">
            <v>126191.00174009915</v>
          </cell>
          <cell r="U39">
            <v>2215.7080000000001</v>
          </cell>
          <cell r="V39">
            <v>2968.4430000000002</v>
          </cell>
          <cell r="W39">
            <v>169061.44481961755</v>
          </cell>
          <cell r="X39">
            <v>155387.2807358164</v>
          </cell>
          <cell r="Y39">
            <v>2728.3470000000002</v>
          </cell>
          <cell r="Z39">
            <v>3496.86</v>
          </cell>
          <cell r="AA39">
            <v>199156.32671131895</v>
          </cell>
          <cell r="AB39">
            <v>185942.74075020917</v>
          </cell>
          <cell r="AC39">
            <v>3264.8510000000001</v>
          </cell>
          <cell r="AD39">
            <v>3885.3280000000004</v>
          </cell>
          <cell r="AE39">
            <v>221280.70684803952</v>
          </cell>
          <cell r="AF39">
            <v>208243.67488474635</v>
          </cell>
          <cell r="AG39">
            <v>3656.4189999999999</v>
          </cell>
        </row>
        <row r="40">
          <cell r="B40">
            <v>202</v>
          </cell>
          <cell r="C40" t="str">
            <v>Water</v>
          </cell>
          <cell r="D40">
            <v>12135</v>
          </cell>
          <cell r="E40">
            <v>247.018</v>
          </cell>
          <cell r="F40">
            <v>247.018</v>
          </cell>
          <cell r="G40">
            <v>12135</v>
          </cell>
          <cell r="H40">
            <v>11965.318883644106</v>
          </cell>
          <cell r="I40">
            <v>243.56399999999999</v>
          </cell>
          <cell r="J40">
            <v>268.3</v>
          </cell>
          <cell r="K40">
            <v>13180.498991976294</v>
          </cell>
          <cell r="L40">
            <v>14221.429268312429</v>
          </cell>
          <cell r="M40">
            <v>289.48899999999998</v>
          </cell>
          <cell r="N40">
            <v>291.005</v>
          </cell>
          <cell r="O40">
            <v>14295.904245844433</v>
          </cell>
          <cell r="P40">
            <v>16128.646981191654</v>
          </cell>
          <cell r="Q40">
            <v>328.31200000000001</v>
          </cell>
          <cell r="R40">
            <v>318.10399999999998</v>
          </cell>
          <cell r="S40">
            <v>15627.169032216276</v>
          </cell>
          <cell r="T40">
            <v>18014.838776931236</v>
          </cell>
          <cell r="U40">
            <v>366.70699999999999</v>
          </cell>
          <cell r="V40">
            <v>352.43699999999995</v>
          </cell>
          <cell r="W40">
            <v>17313.81111902776</v>
          </cell>
          <cell r="X40">
            <v>21791.643706126677</v>
          </cell>
          <cell r="Y40">
            <v>443.58699999999999</v>
          </cell>
          <cell r="Z40">
            <v>386.03700000000003</v>
          </cell>
          <cell r="AA40">
            <v>18964.443866438884</v>
          </cell>
          <cell r="AB40">
            <v>27350.591616805254</v>
          </cell>
          <cell r="AC40">
            <v>556.74400000000003</v>
          </cell>
          <cell r="AD40">
            <v>418.95400000000001</v>
          </cell>
          <cell r="AE40">
            <v>20581.523573180901</v>
          </cell>
          <cell r="AF40">
            <v>32013.334372393914</v>
          </cell>
          <cell r="AG40">
            <v>651.65800000000002</v>
          </cell>
        </row>
        <row r="41">
          <cell r="B41">
            <v>211</v>
          </cell>
          <cell r="C41" t="str">
            <v>Construction  (1)</v>
          </cell>
          <cell r="D41">
            <v>669764</v>
          </cell>
          <cell r="E41">
            <v>2818.4839999999999</v>
          </cell>
          <cell r="F41">
            <v>2818.4839999999999</v>
          </cell>
          <cell r="G41">
            <v>669764</v>
          </cell>
          <cell r="H41">
            <v>681006.40366097516</v>
          </cell>
          <cell r="I41">
            <v>2865.7939999999999</v>
          </cell>
          <cell r="J41">
            <v>2852.422</v>
          </cell>
          <cell r="K41">
            <v>677828.77902021096</v>
          </cell>
          <cell r="L41">
            <v>825683.14026831451</v>
          </cell>
          <cell r="M41">
            <v>3474.6190000000001</v>
          </cell>
          <cell r="N41">
            <v>3162.2579999999998</v>
          </cell>
          <cell r="O41">
            <v>751455.9483438615</v>
          </cell>
          <cell r="P41">
            <v>1104726.6805885718</v>
          </cell>
          <cell r="Q41">
            <v>4648.8829999999998</v>
          </cell>
          <cell r="R41">
            <v>3749.8339999999998</v>
          </cell>
          <cell r="S41">
            <v>891083.22742864606</v>
          </cell>
          <cell r="T41">
            <v>1410893.8564249433</v>
          </cell>
          <cell r="U41">
            <v>5937.2879999999996</v>
          </cell>
          <cell r="V41">
            <v>4330.6170000000002</v>
          </cell>
          <cell r="W41">
            <v>1029096.2674927374</v>
          </cell>
          <cell r="X41">
            <v>1757542.95311664</v>
          </cell>
          <cell r="Y41">
            <v>7396.0479999999998</v>
          </cell>
          <cell r="Z41">
            <v>4793.6490000000003</v>
          </cell>
          <cell r="AA41">
            <v>1139127.8179461018</v>
          </cell>
          <cell r="AB41">
            <v>2151456.7211962179</v>
          </cell>
          <cell r="AC41">
            <v>9053.7060000000001</v>
          </cell>
          <cell r="AD41">
            <v>5311.3280000000004</v>
          </cell>
          <cell r="AE41">
            <v>1262145.2832771095</v>
          </cell>
          <cell r="AF41">
            <v>2617086.6163199791</v>
          </cell>
          <cell r="AG41">
            <v>11013.157999999999</v>
          </cell>
        </row>
        <row r="42">
          <cell r="B42">
            <v>221</v>
          </cell>
          <cell r="C42" t="str">
            <v>Wholesaleand Retail Trade</v>
          </cell>
          <cell r="D42" t="str">
            <v xml:space="preserve"> </v>
          </cell>
          <cell r="E42">
            <v>7490.2470000000003</v>
          </cell>
          <cell r="F42">
            <v>7490.2470000000003</v>
          </cell>
          <cell r="G42" t="str">
            <v xml:space="preserve"> </v>
          </cell>
          <cell r="H42" t="str">
            <v xml:space="preserve"> </v>
          </cell>
          <cell r="I42">
            <v>9209.5580000000009</v>
          </cell>
          <cell r="J42">
            <v>8922.2540000000008</v>
          </cell>
          <cell r="K42" t="str">
            <v xml:space="preserve"> </v>
          </cell>
          <cell r="L42" t="str">
            <v xml:space="preserve"> </v>
          </cell>
          <cell r="M42">
            <v>11713.811</v>
          </cell>
          <cell r="N42">
            <v>10762.637000000001</v>
          </cell>
          <cell r="O42">
            <v>0</v>
          </cell>
          <cell r="P42" t="str">
            <v xml:space="preserve"> </v>
          </cell>
          <cell r="Q42">
            <v>14316.862999999999</v>
          </cell>
          <cell r="R42">
            <v>12831.513999999999</v>
          </cell>
          <cell r="S42">
            <v>0</v>
          </cell>
          <cell r="T42" t="str">
            <v xml:space="preserve"> </v>
          </cell>
          <cell r="U42">
            <v>17389.048999999999</v>
          </cell>
          <cell r="V42">
            <v>14997.262000000001</v>
          </cell>
          <cell r="W42">
            <v>0</v>
          </cell>
          <cell r="X42" t="str">
            <v xml:space="preserve"> </v>
          </cell>
          <cell r="Y42">
            <v>19591.437000000002</v>
          </cell>
          <cell r="Z42">
            <v>16564.147000000001</v>
          </cell>
          <cell r="AA42">
            <v>0</v>
          </cell>
          <cell r="AB42" t="str">
            <v xml:space="preserve"> </v>
          </cell>
          <cell r="AC42">
            <v>22594.332000000002</v>
          </cell>
          <cell r="AD42">
            <v>18503.351999999999</v>
          </cell>
          <cell r="AE42">
            <v>0</v>
          </cell>
          <cell r="AF42" t="str">
            <v xml:space="preserve"> </v>
          </cell>
          <cell r="AG42">
            <v>26513.195</v>
          </cell>
        </row>
        <row r="43">
          <cell r="B43">
            <v>222</v>
          </cell>
          <cell r="C43" t="str">
            <v>Restaurants and Hotels</v>
          </cell>
          <cell r="D43">
            <v>176258</v>
          </cell>
          <cell r="E43">
            <v>1229.373</v>
          </cell>
          <cell r="F43">
            <v>1229.373</v>
          </cell>
          <cell r="G43">
            <v>176258</v>
          </cell>
          <cell r="H43">
            <v>197824.63062553023</v>
          </cell>
          <cell r="I43">
            <v>1379.797</v>
          </cell>
          <cell r="J43">
            <v>1359</v>
          </cell>
          <cell r="K43">
            <v>194842.91748720687</v>
          </cell>
          <cell r="L43">
            <v>235493.97459517981</v>
          </cell>
          <cell r="M43">
            <v>1642.5350000000001</v>
          </cell>
          <cell r="N43">
            <v>1489</v>
          </cell>
          <cell r="O43">
            <v>213481.31283182563</v>
          </cell>
          <cell r="P43">
            <v>308837.92411578906</v>
          </cell>
          <cell r="Q43">
            <v>2154.098</v>
          </cell>
          <cell r="R43">
            <v>1626</v>
          </cell>
          <cell r="S43">
            <v>233123.31407961616</v>
          </cell>
          <cell r="T43">
            <v>360201.04051740194</v>
          </cell>
          <cell r="U43">
            <v>2512.348</v>
          </cell>
          <cell r="V43">
            <v>1785.884</v>
          </cell>
          <cell r="W43">
            <v>256046.24639714713</v>
          </cell>
          <cell r="X43">
            <v>414629.59946411708</v>
          </cell>
          <cell r="Y43">
            <v>2891.9790000000003</v>
          </cell>
          <cell r="Z43">
            <v>1997.6109999999999</v>
          </cell>
          <cell r="AA43">
            <v>286402.02740584017</v>
          </cell>
          <cell r="AB43">
            <v>477423.35698604083</v>
          </cell>
          <cell r="AC43">
            <v>3329.9560000000001</v>
          </cell>
          <cell r="AD43">
            <v>2263.1439999999998</v>
          </cell>
          <cell r="AE43">
            <v>324472.096875399</v>
          </cell>
          <cell r="AF43">
            <v>557604.15666360001</v>
          </cell>
          <cell r="AG43">
            <v>3889.2049999999999</v>
          </cell>
        </row>
        <row r="44">
          <cell r="B44">
            <v>231</v>
          </cell>
          <cell r="C44" t="str">
            <v>Transport, Storage and Communication</v>
          </cell>
          <cell r="D44">
            <v>166074</v>
          </cell>
          <cell r="E44">
            <v>5267</v>
          </cell>
          <cell r="F44">
            <v>5267</v>
          </cell>
          <cell r="G44">
            <v>166074</v>
          </cell>
          <cell r="H44">
            <v>187216.32063337765</v>
          </cell>
          <cell r="I44">
            <v>5937.5240000000003</v>
          </cell>
          <cell r="J44">
            <v>5744</v>
          </cell>
          <cell r="K44">
            <v>181114.3071957471</v>
          </cell>
          <cell r="L44">
            <v>205866.17543193468</v>
          </cell>
          <cell r="M44">
            <v>6529</v>
          </cell>
          <cell r="N44">
            <v>6134</v>
          </cell>
          <cell r="O44">
            <v>193411.41370799317</v>
          </cell>
          <cell r="P44">
            <v>218762.3717486235</v>
          </cell>
          <cell r="Q44">
            <v>6938</v>
          </cell>
          <cell r="R44">
            <v>6630</v>
          </cell>
          <cell r="S44">
            <v>209050.81070818301</v>
          </cell>
          <cell r="T44">
            <v>263347.26561610022</v>
          </cell>
          <cell r="U44">
            <v>8352</v>
          </cell>
          <cell r="V44">
            <v>7514</v>
          </cell>
          <cell r="W44">
            <v>236924.25213594077</v>
          </cell>
          <cell r="X44">
            <v>284252.34668691852</v>
          </cell>
          <cell r="Y44">
            <v>9015</v>
          </cell>
          <cell r="Z44">
            <v>7925</v>
          </cell>
          <cell r="AA44">
            <v>249883.51053730777</v>
          </cell>
          <cell r="AB44">
            <v>335931.7250806911</v>
          </cell>
          <cell r="AC44">
            <v>10654</v>
          </cell>
          <cell r="AD44">
            <v>8458</v>
          </cell>
          <cell r="AE44">
            <v>266689.55610404402</v>
          </cell>
          <cell r="AF44">
            <v>387295.79305107269</v>
          </cell>
          <cell r="AG44">
            <v>12283</v>
          </cell>
        </row>
        <row r="45">
          <cell r="B45">
            <v>241</v>
          </cell>
          <cell r="C45" t="str">
            <v>Finance &amp; Insurance</v>
          </cell>
          <cell r="D45">
            <v>51085</v>
          </cell>
          <cell r="E45">
            <v>2971</v>
          </cell>
          <cell r="F45">
            <v>2971</v>
          </cell>
          <cell r="G45">
            <v>51085</v>
          </cell>
          <cell r="H45">
            <v>54180.018512285431</v>
          </cell>
          <cell r="I45">
            <v>3151</v>
          </cell>
          <cell r="J45">
            <v>3278</v>
          </cell>
          <cell r="K45">
            <v>56363.726018175701</v>
          </cell>
          <cell r="L45">
            <v>56277.75328172333</v>
          </cell>
          <cell r="M45">
            <v>3273</v>
          </cell>
          <cell r="N45">
            <v>3387</v>
          </cell>
          <cell r="O45">
            <v>58237.931672837432</v>
          </cell>
          <cell r="P45">
            <v>73506.689666778868</v>
          </cell>
          <cell r="Q45">
            <v>4275</v>
          </cell>
          <cell r="R45">
            <v>4425</v>
          </cell>
          <cell r="S45">
            <v>76085.871760350055</v>
          </cell>
          <cell r="T45">
            <v>95911.184786267258</v>
          </cell>
          <cell r="U45">
            <v>5578</v>
          </cell>
          <cell r="V45">
            <v>5052</v>
          </cell>
          <cell r="W45">
            <v>86866.852911477617</v>
          </cell>
          <cell r="X45">
            <v>110406.18815213733</v>
          </cell>
          <cell r="Y45">
            <v>6421</v>
          </cell>
          <cell r="Z45">
            <v>5485</v>
          </cell>
          <cell r="AA45">
            <v>94312.091888253111</v>
          </cell>
          <cell r="AB45">
            <v>144657.72635476271</v>
          </cell>
          <cell r="AC45">
            <v>8413</v>
          </cell>
          <cell r="AD45">
            <v>6978</v>
          </cell>
          <cell r="AE45">
            <v>119983.55099293168</v>
          </cell>
          <cell r="AF45">
            <v>190464.00033658702</v>
          </cell>
          <cell r="AG45">
            <v>11077</v>
          </cell>
        </row>
        <row r="46">
          <cell r="B46">
            <v>251</v>
          </cell>
          <cell r="C46" t="str">
            <v>Ownership of Owner Occ. Dwellings</v>
          </cell>
          <cell r="D46">
            <v>0</v>
          </cell>
          <cell r="E46">
            <v>3363.5720000000001</v>
          </cell>
          <cell r="F46">
            <v>3363.5720000000001</v>
          </cell>
          <cell r="G46">
            <v>0</v>
          </cell>
          <cell r="H46">
            <v>0</v>
          </cell>
          <cell r="I46">
            <v>3804.2150000000001</v>
          </cell>
          <cell r="J46">
            <v>3904.2779999999998</v>
          </cell>
          <cell r="K46">
            <v>0</v>
          </cell>
          <cell r="L46">
            <v>0</v>
          </cell>
          <cell r="M46">
            <v>4128</v>
          </cell>
          <cell r="N46">
            <v>4300.8029999999999</v>
          </cell>
          <cell r="O46">
            <v>0</v>
          </cell>
          <cell r="P46">
            <v>0</v>
          </cell>
          <cell r="Q46">
            <v>4656.4979999999996</v>
          </cell>
          <cell r="R46">
            <v>4852.8339999999998</v>
          </cell>
          <cell r="S46">
            <v>0</v>
          </cell>
          <cell r="T46">
            <v>0</v>
          </cell>
          <cell r="U46">
            <v>5405.8140000000003</v>
          </cell>
          <cell r="V46">
            <v>5474.2219999999998</v>
          </cell>
          <cell r="W46">
            <v>0</v>
          </cell>
          <cell r="X46">
            <v>0</v>
          </cell>
          <cell r="Y46">
            <v>6129.3119999999999</v>
          </cell>
          <cell r="Z46">
            <v>5935.768</v>
          </cell>
          <cell r="AA46">
            <v>0</v>
          </cell>
          <cell r="AB46">
            <v>0</v>
          </cell>
          <cell r="AC46">
            <v>7052.985999999999</v>
          </cell>
          <cell r="AD46">
            <v>6563.0010000000002</v>
          </cell>
          <cell r="AE46">
            <v>0</v>
          </cell>
          <cell r="AF46">
            <v>0</v>
          </cell>
          <cell r="AG46">
            <v>10876</v>
          </cell>
        </row>
        <row r="47">
          <cell r="B47">
            <v>261</v>
          </cell>
          <cell r="C47" t="str">
            <v>Private Education</v>
          </cell>
          <cell r="D47">
            <v>3859</v>
          </cell>
          <cell r="E47">
            <v>168.321</v>
          </cell>
          <cell r="F47">
            <v>168.321</v>
          </cell>
          <cell r="G47">
            <v>3859</v>
          </cell>
          <cell r="H47">
            <v>4235.9334723534203</v>
          </cell>
          <cell r="I47">
            <v>184.762</v>
          </cell>
          <cell r="J47">
            <v>180.60499999999999</v>
          </cell>
          <cell r="K47">
            <v>4140.6282935581421</v>
          </cell>
          <cell r="L47">
            <v>5024.6485940554057</v>
          </cell>
          <cell r="M47">
            <v>219.16399999999999</v>
          </cell>
          <cell r="N47">
            <v>192.49600000000001</v>
          </cell>
          <cell r="O47">
            <v>4413.2464992484602</v>
          </cell>
          <cell r="P47">
            <v>5743.5756560381651</v>
          </cell>
          <cell r="Q47">
            <v>250.52199999999999</v>
          </cell>
          <cell r="R47">
            <v>207.57300000000001</v>
          </cell>
          <cell r="S47">
            <v>4758.9083180351836</v>
          </cell>
          <cell r="T47">
            <v>6883.1568966439136</v>
          </cell>
          <cell r="U47">
            <v>300.22800000000001</v>
          </cell>
          <cell r="V47">
            <v>267.44</v>
          </cell>
          <cell r="W47">
            <v>6131.4450365670364</v>
          </cell>
          <cell r="X47">
            <v>8601.4242132591899</v>
          </cell>
          <cell r="Y47">
            <v>375.17500000000001</v>
          </cell>
          <cell r="Z47">
            <v>309.447</v>
          </cell>
          <cell r="AA47">
            <v>7094.5156754059217</v>
          </cell>
          <cell r="AB47">
            <v>10166.267845366889</v>
          </cell>
          <cell r="AC47">
            <v>443.43</v>
          </cell>
          <cell r="AD47">
            <v>359.46</v>
          </cell>
          <cell r="AE47">
            <v>8241.1353307073987</v>
          </cell>
          <cell r="AF47">
            <v>11731.157330339056</v>
          </cell>
          <cell r="AG47">
            <v>511.68700000000001</v>
          </cell>
        </row>
        <row r="48">
          <cell r="B48">
            <v>262</v>
          </cell>
          <cell r="C48" t="str">
            <v>Private Health</v>
          </cell>
          <cell r="D48">
            <v>33624</v>
          </cell>
          <cell r="E48">
            <v>277.90699999999998</v>
          </cell>
          <cell r="F48">
            <v>277.90699999999998</v>
          </cell>
          <cell r="G48">
            <v>33624</v>
          </cell>
          <cell r="H48">
            <v>39865.275102822176</v>
          </cell>
          <cell r="I48">
            <v>329.49200000000002</v>
          </cell>
          <cell r="J48">
            <v>289.82</v>
          </cell>
          <cell r="K48">
            <v>35065.355244740153</v>
          </cell>
          <cell r="L48">
            <v>43643.191456134613</v>
          </cell>
          <cell r="M48">
            <v>360.71699999999998</v>
          </cell>
          <cell r="N48">
            <v>310.358</v>
          </cell>
          <cell r="O48">
            <v>37550.250234790779</v>
          </cell>
          <cell r="P48">
            <v>53198.748790062869</v>
          </cell>
          <cell r="Q48">
            <v>439.69499999999999</v>
          </cell>
          <cell r="R48">
            <v>339.464</v>
          </cell>
          <cell r="S48">
            <v>41071.788533574188</v>
          </cell>
          <cell r="T48">
            <v>66162.839654992509</v>
          </cell>
          <cell r="U48">
            <v>546.84500000000003</v>
          </cell>
          <cell r="V48">
            <v>499.76099999999997</v>
          </cell>
          <cell r="W48">
            <v>60466.141061578157</v>
          </cell>
          <cell r="X48">
            <v>78704.433036951217</v>
          </cell>
          <cell r="Y48">
            <v>650.50299999999993</v>
          </cell>
          <cell r="Z48">
            <v>565.12099999999998</v>
          </cell>
          <cell r="AA48">
            <v>68374.055004012145</v>
          </cell>
          <cell r="AB48">
            <v>93809.564983969467</v>
          </cell>
          <cell r="AC48">
            <v>775.34899999999993</v>
          </cell>
          <cell r="AD48">
            <v>637.02800000000002</v>
          </cell>
          <cell r="AE48">
            <v>77074.091231958912</v>
          </cell>
          <cell r="AF48">
            <v>102674.02677874254</v>
          </cell>
          <cell r="AG48">
            <v>848.61500000000001</v>
          </cell>
        </row>
        <row r="49">
          <cell r="B49">
            <v>263</v>
          </cell>
          <cell r="C49" t="str">
            <v>Other Private Services</v>
          </cell>
          <cell r="D49">
            <v>75462</v>
          </cell>
          <cell r="E49">
            <v>1462.605</v>
          </cell>
          <cell r="F49">
            <v>1462.605</v>
          </cell>
          <cell r="G49">
            <v>75462</v>
          </cell>
          <cell r="H49">
            <v>83289.827183689384</v>
          </cell>
          <cell r="I49">
            <v>1614.3240000000001</v>
          </cell>
          <cell r="J49">
            <v>1583.8330000000001</v>
          </cell>
          <cell r="K49">
            <v>81716.667074158788</v>
          </cell>
          <cell r="L49">
            <v>92465.811976576049</v>
          </cell>
          <cell r="M49">
            <v>1792.173</v>
          </cell>
          <cell r="N49">
            <v>1728.4680000000001</v>
          </cell>
          <cell r="O49">
            <v>89179.000629698392</v>
          </cell>
          <cell r="P49">
            <v>102368.96605166809</v>
          </cell>
          <cell r="Q49">
            <v>1984.116</v>
          </cell>
          <cell r="R49">
            <v>1885.3030000000001</v>
          </cell>
          <cell r="S49">
            <v>97270.783968330492</v>
          </cell>
          <cell r="T49">
            <v>116755.45359820321</v>
          </cell>
          <cell r="U49">
            <v>2262.9549999999999</v>
          </cell>
          <cell r="V49">
            <v>2097.8180000000002</v>
          </cell>
          <cell r="W49">
            <v>108235.33484160113</v>
          </cell>
          <cell r="X49">
            <v>133098.44649102117</v>
          </cell>
          <cell r="Y49">
            <v>2579.7150000000001</v>
          </cell>
          <cell r="Z49">
            <v>2316.893</v>
          </cell>
          <cell r="AA49">
            <v>119538.34395889526</v>
          </cell>
          <cell r="AB49">
            <v>148908.83199770274</v>
          </cell>
          <cell r="AC49">
            <v>2886.152</v>
          </cell>
          <cell r="AD49">
            <v>2532.279</v>
          </cell>
          <cell r="AE49">
            <v>130651.0219081707</v>
          </cell>
          <cell r="AF49">
            <v>171595.59522495823</v>
          </cell>
          <cell r="AG49">
            <v>3325.8670000000002</v>
          </cell>
        </row>
        <row r="50">
          <cell r="B50">
            <v>271</v>
          </cell>
          <cell r="C50" t="str">
            <v>Government Education Services</v>
          </cell>
          <cell r="D50">
            <v>25859</v>
          </cell>
          <cell r="E50">
            <v>428</v>
          </cell>
          <cell r="F50">
            <v>428</v>
          </cell>
          <cell r="G50">
            <v>25859</v>
          </cell>
          <cell r="H50">
            <v>39936.446261682242</v>
          </cell>
          <cell r="I50">
            <v>661</v>
          </cell>
          <cell r="J50">
            <v>646</v>
          </cell>
          <cell r="K50">
            <v>39030.172897196266</v>
          </cell>
          <cell r="L50">
            <v>41326.06542056075</v>
          </cell>
          <cell r="M50">
            <v>684</v>
          </cell>
          <cell r="N50">
            <v>651</v>
          </cell>
          <cell r="O50">
            <v>39332.264018691589</v>
          </cell>
          <cell r="P50">
            <v>46038.686915887854</v>
          </cell>
          <cell r="Q50">
            <v>762</v>
          </cell>
          <cell r="R50">
            <v>703</v>
          </cell>
          <cell r="S50">
            <v>42474.011682242992</v>
          </cell>
          <cell r="T50">
            <v>57578.567757009347</v>
          </cell>
          <cell r="U50">
            <v>953</v>
          </cell>
          <cell r="V50">
            <v>853</v>
          </cell>
          <cell r="W50">
            <v>51536.745327102806</v>
          </cell>
          <cell r="X50">
            <v>73166.469626168226</v>
          </cell>
          <cell r="Y50">
            <v>1211</v>
          </cell>
          <cell r="Z50">
            <v>1071</v>
          </cell>
          <cell r="AA50">
            <v>64707.918224299065</v>
          </cell>
          <cell r="AB50">
            <v>80537.492990654209</v>
          </cell>
          <cell r="AC50">
            <v>1333</v>
          </cell>
          <cell r="AD50">
            <v>1135</v>
          </cell>
          <cell r="AE50">
            <v>68574.684579439258</v>
          </cell>
          <cell r="AF50">
            <v>96971.25</v>
          </cell>
          <cell r="AG50">
            <v>1605</v>
          </cell>
        </row>
        <row r="51">
          <cell r="B51">
            <v>272</v>
          </cell>
          <cell r="C51" t="str">
            <v>Government Health Services</v>
          </cell>
          <cell r="D51">
            <v>31818</v>
          </cell>
          <cell r="E51">
            <v>362</v>
          </cell>
          <cell r="F51">
            <v>362</v>
          </cell>
          <cell r="G51">
            <v>31818</v>
          </cell>
          <cell r="H51">
            <v>37443.281767955799</v>
          </cell>
          <cell r="I51">
            <v>426</v>
          </cell>
          <cell r="J51">
            <v>419</v>
          </cell>
          <cell r="K51">
            <v>36828.016574585636</v>
          </cell>
          <cell r="L51">
            <v>39640.657458563539</v>
          </cell>
          <cell r="M51">
            <v>451</v>
          </cell>
          <cell r="N51">
            <v>429</v>
          </cell>
          <cell r="O51">
            <v>37706.966850828729</v>
          </cell>
          <cell r="P51">
            <v>42980.668508287294</v>
          </cell>
          <cell r="Q51">
            <v>489</v>
          </cell>
          <cell r="R51">
            <v>451</v>
          </cell>
          <cell r="S51">
            <v>39640.657458563539</v>
          </cell>
          <cell r="T51">
            <v>48605.950276243093</v>
          </cell>
          <cell r="U51">
            <v>553</v>
          </cell>
          <cell r="V51">
            <v>497</v>
          </cell>
          <cell r="W51">
            <v>43683.828729281769</v>
          </cell>
          <cell r="X51">
            <v>54934.392265193368</v>
          </cell>
          <cell r="Y51">
            <v>625</v>
          </cell>
          <cell r="Z51">
            <v>555</v>
          </cell>
          <cell r="AA51">
            <v>48781.74033149171</v>
          </cell>
          <cell r="AB51">
            <v>65921.270718232045</v>
          </cell>
          <cell r="AC51">
            <v>750</v>
          </cell>
          <cell r="AD51">
            <v>648</v>
          </cell>
          <cell r="AE51">
            <v>56955.977900552483</v>
          </cell>
          <cell r="AF51">
            <v>73040.7679558011</v>
          </cell>
          <cell r="AG51">
            <v>831</v>
          </cell>
        </row>
        <row r="52">
          <cell r="B52">
            <v>271</v>
          </cell>
          <cell r="C52" t="str">
            <v>Government Defence</v>
          </cell>
          <cell r="D52">
            <v>27108</v>
          </cell>
          <cell r="E52">
            <v>787</v>
          </cell>
          <cell r="F52">
            <v>787</v>
          </cell>
          <cell r="G52">
            <v>27108</v>
          </cell>
          <cell r="H52">
            <v>30862.475222363406</v>
          </cell>
          <cell r="I52">
            <v>896</v>
          </cell>
          <cell r="J52">
            <v>875</v>
          </cell>
          <cell r="K52">
            <v>30139.135959339263</v>
          </cell>
          <cell r="L52">
            <v>46259.268106734438</v>
          </cell>
          <cell r="M52">
            <v>1343</v>
          </cell>
          <cell r="N52">
            <v>1283</v>
          </cell>
          <cell r="O52">
            <v>44192.584498094031</v>
          </cell>
          <cell r="P52">
            <v>53699.329097839902</v>
          </cell>
          <cell r="Q52">
            <v>1559</v>
          </cell>
          <cell r="R52">
            <v>1471</v>
          </cell>
          <cell r="S52">
            <v>50668.193138500639</v>
          </cell>
          <cell r="T52">
            <v>96169.677255400253</v>
          </cell>
          <cell r="U52">
            <v>2792</v>
          </cell>
          <cell r="V52">
            <v>2613</v>
          </cell>
          <cell r="W52">
            <v>90004.071156289705</v>
          </cell>
          <cell r="X52">
            <v>92174.088945362135</v>
          </cell>
          <cell r="Y52">
            <v>2676</v>
          </cell>
          <cell r="Z52">
            <v>2437</v>
          </cell>
          <cell r="AA52">
            <v>83941.79923761118</v>
          </cell>
          <cell r="AB52">
            <v>109844.23379923761</v>
          </cell>
          <cell r="AC52">
            <v>3189</v>
          </cell>
          <cell r="AD52">
            <v>2850</v>
          </cell>
          <cell r="AE52">
            <v>98167.471410419312</v>
          </cell>
          <cell r="AF52">
            <v>126756.59466327827</v>
          </cell>
          <cell r="AG52">
            <v>3680</v>
          </cell>
        </row>
        <row r="53">
          <cell r="B53">
            <v>271</v>
          </cell>
          <cell r="C53" t="str">
            <v>Government All Other Services</v>
          </cell>
          <cell r="D53">
            <v>58678</v>
          </cell>
          <cell r="E53">
            <v>1992</v>
          </cell>
          <cell r="F53">
            <v>1992</v>
          </cell>
          <cell r="G53">
            <v>58678</v>
          </cell>
          <cell r="H53">
            <v>69164.630522088351</v>
          </cell>
          <cell r="I53">
            <v>2348</v>
          </cell>
          <cell r="J53">
            <v>2306</v>
          </cell>
          <cell r="K53">
            <v>67927.443775100401</v>
          </cell>
          <cell r="L53">
            <v>73700.981927710847</v>
          </cell>
          <cell r="M53">
            <v>2502</v>
          </cell>
          <cell r="N53">
            <v>2398</v>
          </cell>
          <cell r="O53">
            <v>70637.4718875502</v>
          </cell>
          <cell r="P53">
            <v>87310.03614457832</v>
          </cell>
          <cell r="Q53">
            <v>2964</v>
          </cell>
          <cell r="R53">
            <v>2707</v>
          </cell>
          <cell r="S53">
            <v>79739.631526104422</v>
          </cell>
          <cell r="T53">
            <v>91316.164658634545</v>
          </cell>
          <cell r="U53">
            <v>3100</v>
          </cell>
          <cell r="V53">
            <v>2747</v>
          </cell>
          <cell r="W53">
            <v>80917.904618473898</v>
          </cell>
          <cell r="X53">
            <v>99917.558232931726</v>
          </cell>
          <cell r="Y53">
            <v>3392</v>
          </cell>
          <cell r="Z53">
            <v>2911</v>
          </cell>
          <cell r="AA53">
            <v>85748.824297188767</v>
          </cell>
          <cell r="AB53">
            <v>110492.5592369478</v>
          </cell>
          <cell r="AC53">
            <v>3751</v>
          </cell>
          <cell r="AD53">
            <v>3101</v>
          </cell>
          <cell r="AE53">
            <v>91345.621485943775</v>
          </cell>
          <cell r="AF53">
            <v>119329.60742971888</v>
          </cell>
          <cell r="AG53">
            <v>4051</v>
          </cell>
        </row>
        <row r="54">
          <cell r="B54">
            <v>281</v>
          </cell>
          <cell r="C54" t="str">
            <v>Private non-profit serv. to Households</v>
          </cell>
          <cell r="D54">
            <v>250</v>
          </cell>
          <cell r="E54">
            <v>13</v>
          </cell>
          <cell r="F54">
            <v>13</v>
          </cell>
          <cell r="G54">
            <v>250</v>
          </cell>
          <cell r="H54">
            <v>250</v>
          </cell>
          <cell r="I54">
            <v>13</v>
          </cell>
          <cell r="J54">
            <v>13</v>
          </cell>
          <cell r="K54">
            <v>250</v>
          </cell>
          <cell r="L54">
            <v>269.23076923076923</v>
          </cell>
          <cell r="M54">
            <v>14</v>
          </cell>
          <cell r="N54">
            <v>13</v>
          </cell>
          <cell r="O54">
            <v>250</v>
          </cell>
          <cell r="P54">
            <v>288.46153846153845</v>
          </cell>
          <cell r="Q54">
            <v>15</v>
          </cell>
          <cell r="R54">
            <v>13</v>
          </cell>
          <cell r="S54">
            <v>250</v>
          </cell>
          <cell r="T54">
            <v>307.69230769230768</v>
          </cell>
          <cell r="U54">
            <v>16</v>
          </cell>
          <cell r="V54">
            <v>14</v>
          </cell>
          <cell r="W54">
            <v>269.23076923076923</v>
          </cell>
          <cell r="X54">
            <v>326.92307692307691</v>
          </cell>
          <cell r="Y54">
            <v>17</v>
          </cell>
          <cell r="Z54">
            <v>14</v>
          </cell>
          <cell r="AA54">
            <v>269.23076923076923</v>
          </cell>
          <cell r="AB54">
            <v>346.15384615384613</v>
          </cell>
          <cell r="AC54">
            <v>18</v>
          </cell>
          <cell r="AD54">
            <v>14</v>
          </cell>
          <cell r="AE54">
            <v>269.23076923076923</v>
          </cell>
          <cell r="AF54">
            <v>365.38461538461536</v>
          </cell>
          <cell r="AG54">
            <v>19</v>
          </cell>
        </row>
        <row r="55">
          <cell r="C55" t="str">
            <v>Household Final Consumption expenditure</v>
          </cell>
          <cell r="D55">
            <v>3214454</v>
          </cell>
          <cell r="E55">
            <v>24954</v>
          </cell>
          <cell r="F55">
            <v>24954</v>
          </cell>
          <cell r="G55">
            <v>3214454</v>
          </cell>
          <cell r="H55">
            <v>3701375.3801394566</v>
          </cell>
          <cell r="I55">
            <v>28734</v>
          </cell>
          <cell r="J55">
            <v>27714</v>
          </cell>
          <cell r="K55">
            <v>3569983.8966097618</v>
          </cell>
          <cell r="L55">
            <v>4423642.0940129841</v>
          </cell>
          <cell r="M55">
            <v>34341</v>
          </cell>
          <cell r="N55">
            <v>31651</v>
          </cell>
          <cell r="O55">
            <v>4077129.259998397</v>
          </cell>
          <cell r="P55">
            <v>5091677.6171355294</v>
          </cell>
          <cell r="Q55">
            <v>39527</v>
          </cell>
          <cell r="R55">
            <v>35028</v>
          </cell>
          <cell r="S55">
            <v>4512138.1226256313</v>
          </cell>
          <cell r="T55">
            <v>5607324.7823996153</v>
          </cell>
          <cell r="U55">
            <v>43530</v>
          </cell>
          <cell r="V55">
            <v>37066</v>
          </cell>
          <cell r="W55">
            <v>4774663.459325158</v>
          </cell>
          <cell r="X55">
            <v>6141778.9639336383</v>
          </cell>
          <cell r="Y55">
            <v>47679</v>
          </cell>
          <cell r="Z55">
            <v>38795</v>
          </cell>
          <cell r="AA55">
            <v>4997384.9054259835</v>
          </cell>
          <cell r="AB55">
            <v>6723250.6861425024</v>
          </cell>
          <cell r="AC55">
            <v>52193</v>
          </cell>
          <cell r="AD55">
            <v>41350</v>
          </cell>
          <cell r="AE55">
            <v>5326507.6901498754</v>
          </cell>
          <cell r="AF55">
            <v>7577552.9594453797</v>
          </cell>
          <cell r="AG55">
            <v>58825</v>
          </cell>
        </row>
        <row r="56">
          <cell r="C56" t="str">
            <v>Capital formation(Weight inc stock change)</v>
          </cell>
          <cell r="D56">
            <v>1271034</v>
          </cell>
          <cell r="E56">
            <v>4968</v>
          </cell>
          <cell r="F56">
            <v>4968</v>
          </cell>
          <cell r="G56">
            <v>1271034</v>
          </cell>
          <cell r="H56">
            <v>2226356.2536231885</v>
          </cell>
          <cell r="I56">
            <v>8702</v>
          </cell>
          <cell r="J56">
            <v>8433</v>
          </cell>
          <cell r="K56">
            <v>2157534.163043478</v>
          </cell>
          <cell r="L56">
            <v>3637848.7210144927</v>
          </cell>
          <cell r="M56">
            <v>14219</v>
          </cell>
          <cell r="N56">
            <v>13573</v>
          </cell>
          <cell r="O56">
            <v>3472573.3659420288</v>
          </cell>
          <cell r="P56">
            <v>4942142.4673913047</v>
          </cell>
          <cell r="Q56">
            <v>19317</v>
          </cell>
          <cell r="R56">
            <v>18422</v>
          </cell>
          <cell r="S56">
            <v>4713161.9057971016</v>
          </cell>
          <cell r="T56">
            <v>6312188.173913043</v>
          </cell>
          <cell r="U56">
            <v>24672</v>
          </cell>
          <cell r="V56">
            <v>23265</v>
          </cell>
          <cell r="W56">
            <v>5952215.3804347822</v>
          </cell>
          <cell r="X56">
            <v>6093185.5362318838</v>
          </cell>
          <cell r="Y56">
            <v>23816</v>
          </cell>
          <cell r="Z56">
            <v>22191</v>
          </cell>
          <cell r="AA56">
            <v>5677438.7065217393</v>
          </cell>
          <cell r="AB56">
            <v>6392267.40942029</v>
          </cell>
          <cell r="AC56">
            <v>24985</v>
          </cell>
          <cell r="AD56">
            <v>23207</v>
          </cell>
          <cell r="AE56">
            <v>5937376.416666667</v>
          </cell>
          <cell r="AF56">
            <v>8877537.9963768106</v>
          </cell>
          <cell r="AG56">
            <v>34699</v>
          </cell>
        </row>
        <row r="57">
          <cell r="C57" t="str">
            <v>Exports</v>
          </cell>
          <cell r="D57">
            <v>2185886</v>
          </cell>
          <cell r="E57">
            <v>44581</v>
          </cell>
          <cell r="F57">
            <v>44581</v>
          </cell>
          <cell r="G57">
            <v>2185886</v>
          </cell>
          <cell r="H57">
            <v>2676203.8484107582</v>
          </cell>
          <cell r="I57">
            <v>54581</v>
          </cell>
          <cell r="J57">
            <v>51819</v>
          </cell>
          <cell r="K57">
            <v>2540778.0586797069</v>
          </cell>
          <cell r="L57">
            <v>3266791.6968215159</v>
          </cell>
          <cell r="M57">
            <v>66626</v>
          </cell>
          <cell r="N57">
            <v>60385</v>
          </cell>
          <cell r="O57">
            <v>2960784.327628362</v>
          </cell>
          <cell r="P57">
            <v>3793049.8435207824</v>
          </cell>
          <cell r="Q57">
            <v>77359</v>
          </cell>
          <cell r="R57">
            <v>70935</v>
          </cell>
          <cell r="S57">
            <v>3478069.6577017116</v>
          </cell>
          <cell r="T57">
            <v>4473120.6992665036</v>
          </cell>
          <cell r="U57">
            <v>91229</v>
          </cell>
          <cell r="V57">
            <v>85058</v>
          </cell>
          <cell r="W57">
            <v>4170545.5550122252</v>
          </cell>
          <cell r="X57">
            <v>4892244.3960880199</v>
          </cell>
          <cell r="Y57">
            <v>99777</v>
          </cell>
          <cell r="Z57">
            <v>92043</v>
          </cell>
          <cell r="AA57">
            <v>4513032.5721271392</v>
          </cell>
          <cell r="AB57">
            <v>5793791.8239608807</v>
          </cell>
          <cell r="AC57">
            <v>118164</v>
          </cell>
          <cell r="AD57">
            <v>102463</v>
          </cell>
          <cell r="AE57">
            <v>5023943.7701711496</v>
          </cell>
          <cell r="AF57">
            <v>7280582.6356968218</v>
          </cell>
          <cell r="AG57">
            <v>148487</v>
          </cell>
        </row>
        <row r="58">
          <cell r="C58" t="str">
            <v>Total in row below excludes wholesale retail</v>
          </cell>
        </row>
        <row r="59">
          <cell r="C59" t="str">
            <v>TOTAL Current Price Gross Out WsRtTrade</v>
          </cell>
          <cell r="D59">
            <v>11448841</v>
          </cell>
          <cell r="H59">
            <v>14358441.873170078</v>
          </cell>
          <cell r="L59">
            <v>18457873.234954778</v>
          </cell>
          <cell r="P59">
            <v>22328956.052231938</v>
          </cell>
          <cell r="T59">
            <v>26672729.668484461</v>
          </cell>
          <cell r="X59">
            <v>28908354.128839005</v>
          </cell>
          <cell r="AB59">
            <v>32572617.248289336</v>
          </cell>
          <cell r="AF59">
            <v>39807808.288873948</v>
          </cell>
        </row>
        <row r="60">
          <cell r="C60" t="str">
            <v>TOTAL Constant Price Gross Out WsRtTrade</v>
          </cell>
          <cell r="G60">
            <v>11448841</v>
          </cell>
          <cell r="K60">
            <v>13895033.351628119</v>
          </cell>
          <cell r="O60">
            <v>17143295.033597752</v>
          </cell>
          <cell r="S60">
            <v>20370578.72911476</v>
          </cell>
          <cell r="W60">
            <v>23792740.647547349</v>
          </cell>
          <cell r="AA60">
            <v>25063506.274800479</v>
          </cell>
          <cell r="AE60">
            <v>26975321.93492474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v>
          </cell>
        </row>
        <row r="179">
          <cell r="C179" t="str">
            <v>752</v>
          </cell>
          <cell r="D179">
            <v>89</v>
          </cell>
        </row>
        <row r="180">
          <cell r="C180" t="str">
            <v>753</v>
          </cell>
          <cell r="D180">
            <v>91</v>
          </cell>
        </row>
        <row r="181">
          <cell r="C181" t="str">
            <v>754</v>
          </cell>
          <cell r="D181">
            <v>90</v>
          </cell>
        </row>
        <row r="182">
          <cell r="C182" t="str">
            <v>755</v>
          </cell>
          <cell r="D182">
            <v>79</v>
          </cell>
        </row>
        <row r="183">
          <cell r="C183" t="str">
            <v>756</v>
          </cell>
          <cell r="D183">
            <v>80</v>
          </cell>
        </row>
        <row r="184">
          <cell r="C184" t="str">
            <v>757</v>
          </cell>
          <cell r="D184">
            <v>92</v>
          </cell>
        </row>
        <row r="185">
          <cell r="C185" t="str">
            <v>758</v>
          </cell>
          <cell r="D185">
            <v>92</v>
          </cell>
        </row>
        <row r="186">
          <cell r="C186" t="str">
            <v>759</v>
          </cell>
          <cell r="D186">
            <v>92</v>
          </cell>
        </row>
        <row r="187">
          <cell r="C187" t="str">
            <v>761</v>
          </cell>
          <cell r="D187">
            <v>92</v>
          </cell>
        </row>
        <row r="188">
          <cell r="C188" t="str">
            <v>762</v>
          </cell>
          <cell r="D188">
            <v>92</v>
          </cell>
        </row>
        <row r="189">
          <cell r="C189" t="str">
            <v>763</v>
          </cell>
          <cell r="D189">
            <v>92</v>
          </cell>
        </row>
        <row r="190">
          <cell r="C190" t="str">
            <v>765</v>
          </cell>
          <cell r="D190">
            <v>92</v>
          </cell>
        </row>
        <row r="191">
          <cell r="C191" t="str">
            <v>766</v>
          </cell>
          <cell r="D191">
            <v>92</v>
          </cell>
        </row>
        <row r="192">
          <cell r="C192" t="str">
            <v>767</v>
          </cell>
          <cell r="D192">
            <v>92</v>
          </cell>
        </row>
        <row r="193">
          <cell r="C193" t="str">
            <v>801</v>
          </cell>
          <cell r="D193">
            <v>79</v>
          </cell>
        </row>
        <row r="194">
          <cell r="C194" t="str">
            <v>851</v>
          </cell>
          <cell r="D194">
            <v>80</v>
          </cell>
        </row>
        <row r="195">
          <cell r="C195" t="str">
            <v>852</v>
          </cell>
          <cell r="D195">
            <v>81</v>
          </cell>
        </row>
        <row r="196">
          <cell r="C196" t="str">
            <v>912</v>
          </cell>
          <cell r="D196">
            <v>92</v>
          </cell>
        </row>
        <row r="197">
          <cell r="C197" t="str">
            <v>924</v>
          </cell>
          <cell r="D197">
            <v>84</v>
          </cell>
        </row>
        <row r="198">
          <cell r="C198" t="str">
            <v>730</v>
          </cell>
          <cell r="D198">
            <v>79</v>
          </cell>
        </row>
        <row r="199">
          <cell r="C199" t="str">
            <v>751</v>
          </cell>
          <cell r="D199">
            <v>89</v>
          </cell>
        </row>
        <row r="200">
          <cell r="C200" t="str">
            <v>755</v>
          </cell>
          <cell r="D200">
            <v>79</v>
          </cell>
        </row>
        <row r="201">
          <cell r="C201" t="str">
            <v>756</v>
          </cell>
          <cell r="D201">
            <v>80</v>
          </cell>
        </row>
        <row r="202">
          <cell r="C202" t="str">
            <v>759</v>
          </cell>
          <cell r="D202">
            <v>92</v>
          </cell>
        </row>
        <row r="203">
          <cell r="C203" t="str">
            <v>761</v>
          </cell>
          <cell r="D203">
            <v>92</v>
          </cell>
        </row>
        <row r="204">
          <cell r="C204" t="str">
            <v>762</v>
          </cell>
          <cell r="D204">
            <v>92</v>
          </cell>
        </row>
        <row r="205">
          <cell r="C205" t="str">
            <v>763</v>
          </cell>
          <cell r="D205">
            <v>92</v>
          </cell>
        </row>
        <row r="206">
          <cell r="C206" t="str">
            <v>765</v>
          </cell>
          <cell r="D206">
            <v>92</v>
          </cell>
        </row>
        <row r="207">
          <cell r="C207" t="str">
            <v>766</v>
          </cell>
          <cell r="D207">
            <v>92</v>
          </cell>
        </row>
        <row r="208">
          <cell r="C208" t="str">
            <v>801</v>
          </cell>
          <cell r="D208">
            <v>79</v>
          </cell>
        </row>
        <row r="209">
          <cell r="C209" t="str">
            <v>851</v>
          </cell>
          <cell r="D209">
            <v>80</v>
          </cell>
        </row>
        <row r="210">
          <cell r="C210" t="str">
            <v>924</v>
          </cell>
          <cell r="D210">
            <v>84</v>
          </cell>
        </row>
        <row r="211">
          <cell r="C211" t="str">
            <v>751</v>
          </cell>
          <cell r="D211">
            <v>89</v>
          </cell>
        </row>
        <row r="212">
          <cell r="C212" t="str">
            <v>754</v>
          </cell>
          <cell r="D212">
            <v>90</v>
          </cell>
        </row>
        <row r="213">
          <cell r="C213" t="str">
            <v>757</v>
          </cell>
          <cell r="D213">
            <v>92</v>
          </cell>
        </row>
        <row r="214">
          <cell r="C214" t="str">
            <v>758</v>
          </cell>
          <cell r="D214">
            <v>92</v>
          </cell>
        </row>
        <row r="215">
          <cell r="C215" t="str">
            <v>759</v>
          </cell>
          <cell r="D215">
            <v>92</v>
          </cell>
        </row>
        <row r="216">
          <cell r="C216" t="str">
            <v>761</v>
          </cell>
          <cell r="D216">
            <v>92</v>
          </cell>
        </row>
        <row r="217">
          <cell r="C217" t="str">
            <v>762</v>
          </cell>
          <cell r="D217">
            <v>92</v>
          </cell>
        </row>
        <row r="218">
          <cell r="C218" t="str">
            <v>763</v>
          </cell>
          <cell r="D218">
            <v>92</v>
          </cell>
        </row>
        <row r="219">
          <cell r="C219" t="str">
            <v>801</v>
          </cell>
          <cell r="D219">
            <v>79</v>
          </cell>
        </row>
        <row r="220">
          <cell r="C220" t="str">
            <v>851</v>
          </cell>
          <cell r="D220">
            <v>80</v>
          </cell>
        </row>
        <row r="221">
          <cell r="C221" t="str">
            <v>912</v>
          </cell>
          <cell r="D221">
            <v>92</v>
          </cell>
        </row>
        <row r="222">
          <cell r="C222" t="str">
            <v>924</v>
          </cell>
          <cell r="D222">
            <v>84</v>
          </cell>
        </row>
        <row r="223">
          <cell r="C223" t="str">
            <v>751</v>
          </cell>
          <cell r="D223">
            <v>89</v>
          </cell>
        </row>
        <row r="224">
          <cell r="C224" t="str">
            <v>753</v>
          </cell>
          <cell r="D224">
            <v>91</v>
          </cell>
        </row>
        <row r="225">
          <cell r="C225" t="str">
            <v>754</v>
          </cell>
          <cell r="D225">
            <v>90</v>
          </cell>
        </row>
        <row r="226">
          <cell r="C226" t="str">
            <v>756</v>
          </cell>
          <cell r="D226">
            <v>80</v>
          </cell>
        </row>
        <row r="227">
          <cell r="C227" t="str">
            <v>757</v>
          </cell>
          <cell r="D227">
            <v>92</v>
          </cell>
        </row>
        <row r="228">
          <cell r="C228" t="str">
            <v>758</v>
          </cell>
          <cell r="D228">
            <v>92</v>
          </cell>
        </row>
        <row r="229">
          <cell r="C229" t="str">
            <v>761</v>
          </cell>
          <cell r="D229">
            <v>92</v>
          </cell>
        </row>
        <row r="230">
          <cell r="C230" t="str">
            <v>763</v>
          </cell>
          <cell r="D230">
            <v>92</v>
          </cell>
        </row>
        <row r="231">
          <cell r="C231" t="str">
            <v>765</v>
          </cell>
          <cell r="D231">
            <v>92</v>
          </cell>
        </row>
        <row r="232">
          <cell r="C232" t="str">
            <v>767</v>
          </cell>
          <cell r="D232">
            <v>92</v>
          </cell>
        </row>
        <row r="233">
          <cell r="C233" t="str">
            <v>851</v>
          </cell>
          <cell r="D233">
            <v>80</v>
          </cell>
        </row>
        <row r="234">
          <cell r="C234" t="str">
            <v>911</v>
          </cell>
          <cell r="D234">
            <v>78</v>
          </cell>
        </row>
        <row r="235">
          <cell r="C235" t="str">
            <v>924</v>
          </cell>
          <cell r="D235">
            <v>84</v>
          </cell>
        </row>
      </sheetData>
      <sheetData sheetId="1" refreshError="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s>
    <sheetDataSet>
      <sheetData sheetId="0" refreshError="1"/>
      <sheetData sheetId="1" refreshError="1"/>
      <sheetData sheetId="2" refreshError="1"/>
      <sheetData sheetId="3" refreshError="1"/>
      <sheetData sheetId="4" refreshError="1">
        <row r="12">
          <cell r="D12">
            <v>460085</v>
          </cell>
        </row>
        <row r="13">
          <cell r="E13">
            <v>263899</v>
          </cell>
        </row>
        <row r="14">
          <cell r="D14">
            <v>891168</v>
          </cell>
        </row>
        <row r="15">
          <cell r="E15">
            <v>511162</v>
          </cell>
        </row>
        <row r="16">
          <cell r="D16">
            <v>269492</v>
          </cell>
        </row>
        <row r="17">
          <cell r="E17">
            <v>157040</v>
          </cell>
        </row>
        <row r="18">
          <cell r="D18">
            <v>4471668</v>
          </cell>
        </row>
        <row r="19">
          <cell r="E19">
            <v>2377659</v>
          </cell>
        </row>
        <row r="20">
          <cell r="D20">
            <v>142485</v>
          </cell>
        </row>
        <row r="21">
          <cell r="E21">
            <v>83029</v>
          </cell>
        </row>
        <row r="22">
          <cell r="D22">
            <v>266863</v>
          </cell>
        </row>
        <row r="23">
          <cell r="E23">
            <v>155507</v>
          </cell>
        </row>
        <row r="24">
          <cell r="D24">
            <v>6501761</v>
          </cell>
          <cell r="H24">
            <v>79781</v>
          </cell>
          <cell r="I24" t="str">
            <v xml:space="preserve"> </v>
          </cell>
          <cell r="K24">
            <v>19482</v>
          </cell>
          <cell r="M24">
            <v>1574986.1413066271</v>
          </cell>
          <cell r="P24">
            <v>19788</v>
          </cell>
          <cell r="R24">
            <v>1602949.3938154699</v>
          </cell>
          <cell r="U24">
            <v>20098</v>
          </cell>
          <cell r="W24">
            <v>1641164.4045970344</v>
          </cell>
          <cell r="Z24">
            <v>20413</v>
          </cell>
          <cell r="AB24">
            <v>1683522.3005542173</v>
          </cell>
          <cell r="AD24">
            <v>6502622.240273349</v>
          </cell>
          <cell r="AF24">
            <v>861.2402733489871</v>
          </cell>
          <cell r="AJ24">
            <v>20733</v>
          </cell>
          <cell r="AL24">
            <v>1730189.3317019341</v>
          </cell>
          <cell r="AO24">
            <v>21058</v>
          </cell>
          <cell r="AQ24">
            <v>1767607.6463335883</v>
          </cell>
          <cell r="AT24">
            <v>21388</v>
          </cell>
          <cell r="AV24">
            <v>1807508.9538350734</v>
          </cell>
          <cell r="AY24">
            <v>21723</v>
          </cell>
          <cell r="BA24">
            <v>1851752.8095202867</v>
          </cell>
          <cell r="BC24">
            <v>7157058.741390883</v>
          </cell>
          <cell r="BE24">
            <v>655297.74139088299</v>
          </cell>
          <cell r="BI24">
            <v>22063</v>
          </cell>
          <cell r="BK24">
            <v>1904110.0734089196</v>
          </cell>
          <cell r="BN24">
            <v>22409</v>
          </cell>
          <cell r="BP24">
            <v>1948580.8114674296</v>
          </cell>
          <cell r="BS24">
            <v>22760</v>
          </cell>
          <cell r="BU24">
            <v>1992085.9140226371</v>
          </cell>
          <cell r="BX24">
            <v>23087</v>
          </cell>
          <cell r="BZ24">
            <v>2033877.1745123153</v>
          </cell>
          <cell r="CB24">
            <v>7878653.9734113012</v>
          </cell>
          <cell r="CD24">
            <v>1376892.9734113012</v>
          </cell>
          <cell r="CH24">
            <v>23445</v>
          </cell>
          <cell r="CJ24">
            <v>2086432.7974873716</v>
          </cell>
          <cell r="CM24">
            <v>23814</v>
          </cell>
          <cell r="CO24">
            <v>2121211.8116371315</v>
          </cell>
          <cell r="CR24">
            <v>24188</v>
          </cell>
          <cell r="CT24">
            <v>2164381.5618338203</v>
          </cell>
        </row>
        <row r="25">
          <cell r="E25">
            <v>3548296</v>
          </cell>
          <cell r="F25">
            <v>0.54574383770796864</v>
          </cell>
          <cell r="I25">
            <v>1000</v>
          </cell>
          <cell r="L25">
            <v>992</v>
          </cell>
          <cell r="N25">
            <v>866470.74707010447</v>
          </cell>
          <cell r="Q25">
            <v>994</v>
          </cell>
          <cell r="S25">
            <v>880080.23524398042</v>
          </cell>
          <cell r="V25">
            <v>1002</v>
          </cell>
          <cell r="X25">
            <v>893867.62522405083</v>
          </cell>
          <cell r="AA25">
            <v>1012</v>
          </cell>
          <cell r="AC25">
            <v>907877.39246186439</v>
          </cell>
          <cell r="AE25">
            <v>3548296</v>
          </cell>
          <cell r="AG25">
            <v>0</v>
          </cell>
          <cell r="AK25">
            <v>1023.9999999999999</v>
          </cell>
          <cell r="AM25">
            <v>922109.53695742099</v>
          </cell>
          <cell r="AP25">
            <v>1030</v>
          </cell>
          <cell r="AR25">
            <v>936564.05871072062</v>
          </cell>
          <cell r="AU25">
            <v>1037</v>
          </cell>
          <cell r="AW25">
            <v>951240.95772176329</v>
          </cell>
          <cell r="AZ25">
            <v>1046</v>
          </cell>
          <cell r="BB25">
            <v>966140.23399054911</v>
          </cell>
          <cell r="BD25">
            <v>3776054.7873804537</v>
          </cell>
          <cell r="BF25">
            <v>227758.78738045366</v>
          </cell>
          <cell r="BJ25">
            <v>1059</v>
          </cell>
          <cell r="BL25">
            <v>981261.88751707796</v>
          </cell>
          <cell r="BO25">
            <v>1067</v>
          </cell>
          <cell r="BQ25">
            <v>996650.39375289856</v>
          </cell>
          <cell r="BT25">
            <v>1074</v>
          </cell>
          <cell r="BV25">
            <v>1012261.2772464622</v>
          </cell>
          <cell r="BY25">
            <v>1081</v>
          </cell>
          <cell r="CA25">
            <v>1026804.7499028591</v>
          </cell>
          <cell r="CC25">
            <v>4016978.3084192974</v>
          </cell>
          <cell r="CE25">
            <v>468682.30841929745</v>
          </cell>
          <cell r="CI25">
            <v>1092</v>
          </cell>
          <cell r="CK25">
            <v>1042726.961557263</v>
          </cell>
          <cell r="CN25">
            <v>1093</v>
          </cell>
          <cell r="CP25">
            <v>1059138.4031787016</v>
          </cell>
          <cell r="CS25">
            <v>1098</v>
          </cell>
          <cell r="CU25">
            <v>1075772.2220578834</v>
          </cell>
        </row>
        <row r="26">
          <cell r="D26" t="str">
            <v xml:space="preserve"> </v>
          </cell>
        </row>
        <row r="28">
          <cell r="D28">
            <v>23866</v>
          </cell>
          <cell r="G28" t="str">
            <v>as Tab10.3</v>
          </cell>
          <cell r="H28" t="str">
            <v xml:space="preserve"> </v>
          </cell>
        </row>
        <row r="29">
          <cell r="E29">
            <v>18444</v>
          </cell>
          <cell r="F29">
            <v>0.77281488309729318</v>
          </cell>
          <cell r="H29">
            <v>13246976</v>
          </cell>
          <cell r="I29" t="str">
            <v xml:space="preserve"> </v>
          </cell>
          <cell r="J29" t="str">
            <v>Ann CPI</v>
          </cell>
          <cell r="K29">
            <v>3254543</v>
          </cell>
          <cell r="M29">
            <v>5752.0401408199132</v>
          </cell>
          <cell r="P29">
            <v>3220314</v>
          </cell>
          <cell r="R29">
            <v>5703.1477740498658</v>
          </cell>
          <cell r="U29">
            <v>3382260</v>
          </cell>
          <cell r="W29">
            <v>6160.5719183578212</v>
          </cell>
          <cell r="Z29">
            <v>3389859</v>
          </cell>
          <cell r="AB29">
            <v>6259.914282803109</v>
          </cell>
          <cell r="AD29">
            <v>23875.67411603071</v>
          </cell>
          <cell r="AF29">
            <v>9.6741160307101381</v>
          </cell>
          <cell r="AI29" t="str">
            <v>Ann CPI</v>
          </cell>
          <cell r="AJ29">
            <v>3327925</v>
          </cell>
          <cell r="AL29">
            <v>7170.7997831203129</v>
          </cell>
          <cell r="AO29">
            <v>3448703.6666666665</v>
          </cell>
          <cell r="AQ29">
            <v>7791.4143713001358</v>
          </cell>
          <cell r="AT29">
            <v>3416888.6666666665</v>
          </cell>
          <cell r="AV29">
            <v>8107.3606004784779</v>
          </cell>
          <cell r="AY29">
            <v>3353612</v>
          </cell>
          <cell r="BA29">
            <v>8132.4380125118369</v>
          </cell>
          <cell r="BC29">
            <v>31202.012767410764</v>
          </cell>
          <cell r="BE29">
            <v>7336.0127674107644</v>
          </cell>
          <cell r="BH29" t="str">
            <v>Ann CPI</v>
          </cell>
          <cell r="BI29">
            <v>3339557</v>
          </cell>
          <cell r="BK29">
            <v>8495.4510912636961</v>
          </cell>
          <cell r="BN29">
            <v>3344802</v>
          </cell>
          <cell r="BP29">
            <v>8713.6797404382705</v>
          </cell>
          <cell r="BS29">
            <v>3348672</v>
          </cell>
          <cell r="BU29">
            <v>8723.7616348510037</v>
          </cell>
          <cell r="BX29">
            <v>3363744</v>
          </cell>
          <cell r="BZ29">
            <v>8763.0263151064828</v>
          </cell>
          <cell r="CB29">
            <v>34695.918781659449</v>
          </cell>
          <cell r="CD29">
            <v>10829.918781659449</v>
          </cell>
          <cell r="CH29">
            <v>3365788</v>
          </cell>
          <cell r="CJ29">
            <v>8865.3730895636872</v>
          </cell>
          <cell r="CM29">
            <v>3490080</v>
          </cell>
          <cell r="CO29">
            <v>9142.4517152533535</v>
          </cell>
          <cell r="CR29">
            <v>3567901</v>
          </cell>
          <cell r="CT29">
            <v>9346.3079978980859</v>
          </cell>
        </row>
        <row r="30">
          <cell r="I30">
            <v>1000</v>
          </cell>
          <cell r="L30">
            <v>981</v>
          </cell>
          <cell r="N30">
            <v>4531.3580315990612</v>
          </cell>
          <cell r="Q30">
            <v>983</v>
          </cell>
          <cell r="S30">
            <v>4483.7003868656511</v>
          </cell>
          <cell r="V30">
            <v>1011</v>
          </cell>
          <cell r="X30">
            <v>4709.1806794244967</v>
          </cell>
          <cell r="AA30">
            <v>1025</v>
          </cell>
          <cell r="AC30">
            <v>4719.760902110791</v>
          </cell>
          <cell r="AE30">
            <v>18444</v>
          </cell>
          <cell r="AG30">
            <v>0</v>
          </cell>
          <cell r="AK30">
            <v>1196</v>
          </cell>
          <cell r="AM30">
            <v>4633.5290937342979</v>
          </cell>
          <cell r="AP30">
            <v>1254</v>
          </cell>
          <cell r="AR30">
            <v>4801.6913768093182</v>
          </cell>
          <cell r="AU30">
            <v>1317</v>
          </cell>
          <cell r="AW30">
            <v>4757.394787157461</v>
          </cell>
          <cell r="AZ30">
            <v>1346</v>
          </cell>
          <cell r="BB30">
            <v>4669.2935601302515</v>
          </cell>
          <cell r="BD30">
            <v>18861.908817831329</v>
          </cell>
          <cell r="BF30">
            <v>417.90881783132863</v>
          </cell>
          <cell r="BJ30">
            <v>1412</v>
          </cell>
          <cell r="BL30">
            <v>4649.724533961562</v>
          </cell>
          <cell r="BO30">
            <v>1446</v>
          </cell>
          <cell r="BQ30">
            <v>4657.0272406321264</v>
          </cell>
          <cell r="BT30">
            <v>1446</v>
          </cell>
          <cell r="BV30">
            <v>4662.4155103776138</v>
          </cell>
          <cell r="BY30">
            <v>1446</v>
          </cell>
          <cell r="CA30">
            <v>4683.4005237119782</v>
          </cell>
          <cell r="CC30">
            <v>18652.567808683281</v>
          </cell>
          <cell r="CE30">
            <v>208.56780868328133</v>
          </cell>
          <cell r="CI30">
            <v>1462</v>
          </cell>
          <cell r="CK30">
            <v>4686.2464212209643</v>
          </cell>
          <cell r="CN30">
            <v>1454</v>
          </cell>
          <cell r="CP30">
            <v>4859.3003807057548</v>
          </cell>
          <cell r="CS30">
            <v>1454</v>
          </cell>
          <cell r="CU30">
            <v>4967.6519413940205</v>
          </cell>
        </row>
        <row r="33">
          <cell r="D33">
            <v>451468</v>
          </cell>
        </row>
        <row r="34">
          <cell r="E34">
            <v>286075</v>
          </cell>
        </row>
        <row r="35">
          <cell r="D35">
            <v>947357</v>
          </cell>
        </row>
        <row r="36">
          <cell r="E36">
            <v>543392</v>
          </cell>
        </row>
        <row r="37">
          <cell r="D37">
            <v>447609</v>
          </cell>
        </row>
        <row r="38">
          <cell r="E38">
            <v>256743</v>
          </cell>
        </row>
        <row r="39">
          <cell r="D39">
            <v>740741</v>
          </cell>
        </row>
        <row r="40">
          <cell r="E40">
            <v>568260</v>
          </cell>
        </row>
        <row r="41">
          <cell r="D41">
            <v>2587175</v>
          </cell>
          <cell r="G41">
            <v>11009</v>
          </cell>
          <cell r="J41">
            <v>2370</v>
          </cell>
          <cell r="M41">
            <v>556962.91670451441</v>
          </cell>
          <cell r="O41">
            <v>2469</v>
          </cell>
          <cell r="R41">
            <v>580228.45626305742</v>
          </cell>
          <cell r="T41">
            <v>2854</v>
          </cell>
          <cell r="W41">
            <v>670705.5545462803</v>
          </cell>
          <cell r="Y41">
            <v>3316</v>
          </cell>
          <cell r="AB41">
            <v>779278.07248614763</v>
          </cell>
          <cell r="AD41">
            <v>2587175</v>
          </cell>
          <cell r="AF41">
            <v>0</v>
          </cell>
          <cell r="AI41">
            <v>2630</v>
          </cell>
          <cell r="AL41">
            <v>618064.33372695069</v>
          </cell>
          <cell r="AN41">
            <v>3281</v>
          </cell>
          <cell r="AQ41">
            <v>771052.8817331274</v>
          </cell>
          <cell r="AS41">
            <v>3510</v>
          </cell>
          <cell r="AV41">
            <v>824869.12980288849</v>
          </cell>
          <cell r="AX41">
            <v>3629</v>
          </cell>
          <cell r="BA41">
            <v>852834.77836315741</v>
          </cell>
          <cell r="BC41">
            <v>3066821.1236261241</v>
          </cell>
          <cell r="BE41">
            <v>479646.12362612411</v>
          </cell>
          <cell r="BH41">
            <v>3478</v>
          </cell>
          <cell r="BK41">
            <v>817348.9554001271</v>
          </cell>
          <cell r="BM41">
            <v>3760</v>
          </cell>
          <cell r="BP41">
            <v>883620.49232446181</v>
          </cell>
          <cell r="BR41">
            <v>3926</v>
          </cell>
          <cell r="BU41">
            <v>922631.39703878644</v>
          </cell>
          <cell r="BW41">
            <v>4399</v>
          </cell>
          <cell r="BZ41">
            <v>1033788.974929603</v>
          </cell>
          <cell r="CB41">
            <v>3657389.8196929782</v>
          </cell>
          <cell r="CD41">
            <v>1070214.8196929782</v>
          </cell>
          <cell r="CG41">
            <v>3627</v>
          </cell>
          <cell r="CJ41">
            <v>852364.76746298478</v>
          </cell>
          <cell r="CL41">
            <v>4420</v>
          </cell>
          <cell r="CO41">
            <v>1038724.0893814152</v>
          </cell>
          <cell r="CQ41">
            <v>4814</v>
          </cell>
          <cell r="CT41">
            <v>1131316.2367154146</v>
          </cell>
        </row>
        <row r="42">
          <cell r="E42">
            <v>1654470</v>
          </cell>
          <cell r="H42">
            <v>6084</v>
          </cell>
          <cell r="K42">
            <v>1296</v>
          </cell>
          <cell r="N42">
            <v>352431.47928994079</v>
          </cell>
          <cell r="P42">
            <v>1360</v>
          </cell>
          <cell r="S42">
            <v>369835.50295857986</v>
          </cell>
          <cell r="U42">
            <v>1586</v>
          </cell>
          <cell r="X42">
            <v>431293.4615384615</v>
          </cell>
          <cell r="Z42">
            <v>1842</v>
          </cell>
          <cell r="AC42">
            <v>500909.55621301773</v>
          </cell>
          <cell r="AE42">
            <v>1654470</v>
          </cell>
          <cell r="AG42">
            <v>0</v>
          </cell>
          <cell r="AJ42">
            <v>1359</v>
          </cell>
          <cell r="AM42">
            <v>369563.56508875737</v>
          </cell>
          <cell r="AO42">
            <v>1741</v>
          </cell>
          <cell r="AR42">
            <v>473443.8313609467</v>
          </cell>
          <cell r="AT42">
            <v>1898</v>
          </cell>
          <cell r="AW42">
            <v>516138.07692307688</v>
          </cell>
          <cell r="AY42">
            <v>2013</v>
          </cell>
          <cell r="BB42">
            <v>547410.93195266265</v>
          </cell>
          <cell r="BD42">
            <v>1906556.4053254435</v>
          </cell>
          <cell r="BF42">
            <v>252086.40532544348</v>
          </cell>
          <cell r="BI42">
            <v>1733</v>
          </cell>
          <cell r="BL42">
            <v>471268.32840236684</v>
          </cell>
          <cell r="BN42">
            <v>1900</v>
          </cell>
          <cell r="BQ42">
            <v>516681.95266272186</v>
          </cell>
          <cell r="BS42">
            <v>1987</v>
          </cell>
          <cell r="BV42">
            <v>540340.54733727814</v>
          </cell>
          <cell r="BX42">
            <v>2256</v>
          </cell>
          <cell r="CA42">
            <v>613491.83431952656</v>
          </cell>
          <cell r="CC42">
            <v>2141782.6627218933</v>
          </cell>
          <cell r="CE42">
            <v>487312.66272189328</v>
          </cell>
          <cell r="CH42">
            <v>1752</v>
          </cell>
          <cell r="CK42">
            <v>476435.14792899409</v>
          </cell>
          <cell r="CM42">
            <v>2128</v>
          </cell>
          <cell r="CP42">
            <v>578683.78698224854</v>
          </cell>
          <cell r="CR42">
            <v>2326</v>
          </cell>
          <cell r="CU42">
            <v>632527.48520710052</v>
          </cell>
        </row>
        <row r="45">
          <cell r="D45">
            <v>706768</v>
          </cell>
        </row>
        <row r="46">
          <cell r="E46">
            <v>573661</v>
          </cell>
        </row>
        <row r="47">
          <cell r="D47">
            <v>252784</v>
          </cell>
        </row>
        <row r="48">
          <cell r="E48">
            <v>205177</v>
          </cell>
        </row>
        <row r="49">
          <cell r="D49">
            <v>959552</v>
          </cell>
          <cell r="G49">
            <v>52072</v>
          </cell>
          <cell r="J49">
            <v>11064</v>
          </cell>
          <cell r="M49">
            <v>203880.84436933475</v>
          </cell>
          <cell r="O49">
            <v>12515</v>
          </cell>
          <cell r="R49">
            <v>230619.0136733753</v>
          </cell>
          <cell r="T49">
            <v>13948</v>
          </cell>
          <cell r="W49">
            <v>257025.48962974342</v>
          </cell>
          <cell r="Y49">
            <v>14545</v>
          </cell>
          <cell r="AB49">
            <v>268026.65232754644</v>
          </cell>
          <cell r="AD49">
            <v>959551.99999999988</v>
          </cell>
          <cell r="AF49">
            <v>0</v>
          </cell>
          <cell r="AI49">
            <v>13324</v>
          </cell>
          <cell r="AL49">
            <v>245526.78691043169</v>
          </cell>
          <cell r="AN49">
            <v>14287</v>
          </cell>
          <cell r="AQ49">
            <v>263272.38101090793</v>
          </cell>
          <cell r="AS49">
            <v>15327</v>
          </cell>
          <cell r="AV49">
            <v>282436.88554309413</v>
          </cell>
          <cell r="AX49">
            <v>15746</v>
          </cell>
          <cell r="BA49">
            <v>290157.96958058071</v>
          </cell>
          <cell r="BC49">
            <v>1081394.0230450146</v>
          </cell>
          <cell r="BE49">
            <v>121842.02304501459</v>
          </cell>
          <cell r="BH49">
            <v>15776</v>
          </cell>
          <cell r="BK49">
            <v>290710.79182670149</v>
          </cell>
          <cell r="BM49">
            <v>16706</v>
          </cell>
          <cell r="BP49">
            <v>307848.28145644488</v>
          </cell>
          <cell r="BR49">
            <v>17460</v>
          </cell>
          <cell r="BU49">
            <v>321742.54724227992</v>
          </cell>
          <cell r="BW49">
            <v>17875</v>
          </cell>
          <cell r="BZ49">
            <v>329389.92164695036</v>
          </cell>
          <cell r="CB49">
            <v>1249691.5421723765</v>
          </cell>
          <cell r="CD49">
            <v>290139.54217237653</v>
          </cell>
          <cell r="CG49">
            <v>17596</v>
          </cell>
          <cell r="CJ49">
            <v>324248.67475802731</v>
          </cell>
          <cell r="CL49">
            <v>18671</v>
          </cell>
          <cell r="CO49">
            <v>344058.13857735443</v>
          </cell>
          <cell r="CQ49">
            <v>20531</v>
          </cell>
          <cell r="CT49">
            <v>378333.11783684127</v>
          </cell>
        </row>
        <row r="50">
          <cell r="E50">
            <v>778838</v>
          </cell>
          <cell r="H50">
            <v>41468</v>
          </cell>
          <cell r="K50">
            <v>9159</v>
          </cell>
          <cell r="N50">
            <v>172021.25113340406</v>
          </cell>
          <cell r="P50">
            <v>10204</v>
          </cell>
          <cell r="S50">
            <v>191648.08893604708</v>
          </cell>
          <cell r="U50">
            <v>11078</v>
          </cell>
          <cell r="X50">
            <v>208063.26237098486</v>
          </cell>
          <cell r="Z50">
            <v>11027</v>
          </cell>
          <cell r="AC50">
            <v>207105.39755956401</v>
          </cell>
          <cell r="AE50">
            <v>778838</v>
          </cell>
          <cell r="AG50">
            <v>0</v>
          </cell>
          <cell r="AJ50">
            <v>10545</v>
          </cell>
          <cell r="AM50">
            <v>198052.63600848848</v>
          </cell>
          <cell r="AO50">
            <v>11496</v>
          </cell>
          <cell r="AR50">
            <v>215913.99749204205</v>
          </cell>
          <cell r="AT50">
            <v>12009</v>
          </cell>
          <cell r="AW50">
            <v>225548.99059515769</v>
          </cell>
          <cell r="AY50">
            <v>12185</v>
          </cell>
          <cell r="BB50">
            <v>228854.5632777081</v>
          </cell>
          <cell r="BD50">
            <v>868370.18737339636</v>
          </cell>
          <cell r="BF50">
            <v>89532.187373396358</v>
          </cell>
          <cell r="BI50">
            <v>11642</v>
          </cell>
          <cell r="BL50">
            <v>218656.12028552135</v>
          </cell>
          <cell r="BN50">
            <v>12285</v>
          </cell>
          <cell r="BQ50">
            <v>230732.72957461173</v>
          </cell>
          <cell r="BS50">
            <v>13223</v>
          </cell>
          <cell r="BV50">
            <v>248349.92943956784</v>
          </cell>
          <cell r="BX50">
            <v>13389</v>
          </cell>
          <cell r="CA50">
            <v>251467.68549242787</v>
          </cell>
          <cell r="CC50">
            <v>949206.46479212889</v>
          </cell>
          <cell r="CE50">
            <v>170368.46479212889</v>
          </cell>
          <cell r="CH50">
            <v>12787</v>
          </cell>
          <cell r="CK50">
            <v>240161.12438506799</v>
          </cell>
          <cell r="CM50">
            <v>13844</v>
          </cell>
          <cell r="CP50">
            <v>260013.34214333943</v>
          </cell>
          <cell r="CR50">
            <v>14753</v>
          </cell>
          <cell r="CU50">
            <v>277085.87378219346</v>
          </cell>
        </row>
        <row r="52">
          <cell r="D52">
            <v>0</v>
          </cell>
        </row>
        <row r="53">
          <cell r="E53">
            <v>0</v>
          </cell>
        </row>
        <row r="54">
          <cell r="D54">
            <v>0</v>
          </cell>
        </row>
        <row r="55">
          <cell r="E55">
            <v>0</v>
          </cell>
        </row>
        <row r="56">
          <cell r="D56">
            <v>23524</v>
          </cell>
        </row>
        <row r="57">
          <cell r="E57">
            <v>17931</v>
          </cell>
        </row>
        <row r="58">
          <cell r="D58">
            <v>23524</v>
          </cell>
          <cell r="G58">
            <v>52072</v>
          </cell>
          <cell r="J58">
            <v>11064</v>
          </cell>
          <cell r="M58">
            <v>4998.2627131663849</v>
          </cell>
          <cell r="O58">
            <v>12515</v>
          </cell>
          <cell r="R58">
            <v>5653.7651713012747</v>
          </cell>
          <cell r="T58">
            <v>13948</v>
          </cell>
          <cell r="W58">
            <v>6301.1359655861115</v>
          </cell>
          <cell r="Y58">
            <v>14545</v>
          </cell>
          <cell r="AB58">
            <v>6570.836149946228</v>
          </cell>
          <cell r="AD58">
            <v>23524</v>
          </cell>
          <cell r="AF58">
            <v>0</v>
          </cell>
          <cell r="AI58">
            <v>13324</v>
          </cell>
          <cell r="AL58">
            <v>6019.2382854509142</v>
          </cell>
          <cell r="AN58">
            <v>14287</v>
          </cell>
          <cell r="AQ58">
            <v>6454.2823014287906</v>
          </cell>
          <cell r="AS58">
            <v>15327</v>
          </cell>
          <cell r="AV58">
            <v>6924.1117683207867</v>
          </cell>
          <cell r="AX58">
            <v>15746</v>
          </cell>
          <cell r="BA58">
            <v>7113.3988323859267</v>
          </cell>
          <cell r="BC58">
            <v>26511.031187586421</v>
          </cell>
          <cell r="BE58">
            <v>2987.0311875864209</v>
          </cell>
          <cell r="BH58">
            <v>15776</v>
          </cell>
          <cell r="BK58">
            <v>7126.9516054693504</v>
          </cell>
          <cell r="BM58">
            <v>16706</v>
          </cell>
          <cell r="BP58">
            <v>7547.0875710554619</v>
          </cell>
          <cell r="BR58">
            <v>17460</v>
          </cell>
          <cell r="BU58">
            <v>7887.7139345521582</v>
          </cell>
          <cell r="BW58">
            <v>17875</v>
          </cell>
          <cell r="BZ58">
            <v>8075.1939622061764</v>
          </cell>
          <cell r="CB58">
            <v>30636.947073283147</v>
          </cell>
          <cell r="CD58">
            <v>7112.9470732831469</v>
          </cell>
          <cell r="CG58">
            <v>17596</v>
          </cell>
          <cell r="CJ58">
            <v>7949.1531725303421</v>
          </cell>
          <cell r="CL58">
            <v>18671</v>
          </cell>
          <cell r="CO58">
            <v>8434.7942080196644</v>
          </cell>
          <cell r="CQ58">
            <v>20531</v>
          </cell>
          <cell r="CT58">
            <v>9275.0661391918875</v>
          </cell>
        </row>
        <row r="59">
          <cell r="E59">
            <v>17931</v>
          </cell>
          <cell r="H59">
            <v>41468</v>
          </cell>
          <cell r="K59">
            <v>9159</v>
          </cell>
          <cell r="N59">
            <v>3960.4039018038006</v>
          </cell>
          <cell r="P59">
            <v>10204</v>
          </cell>
          <cell r="S59">
            <v>4412.2678692003474</v>
          </cell>
          <cell r="U59">
            <v>11078</v>
          </cell>
          <cell r="X59">
            <v>4790.1904601138231</v>
          </cell>
          <cell r="Z59">
            <v>11027</v>
          </cell>
          <cell r="AC59">
            <v>4768.1377688820294</v>
          </cell>
          <cell r="AE59">
            <v>17931</v>
          </cell>
          <cell r="AG59">
            <v>0</v>
          </cell>
          <cell r="AJ59">
            <v>10545</v>
          </cell>
          <cell r="AM59">
            <v>4559.7182164560627</v>
          </cell>
          <cell r="AO59">
            <v>11496</v>
          </cell>
          <cell r="AR59">
            <v>4970.9360470724414</v>
          </cell>
          <cell r="AT59">
            <v>12009</v>
          </cell>
          <cell r="AW59">
            <v>5192.760176521655</v>
          </cell>
          <cell r="AY59">
            <v>12185</v>
          </cell>
          <cell r="BB59">
            <v>5268.8635815568632</v>
          </cell>
          <cell r="BD59">
            <v>19992.27802160702</v>
          </cell>
          <cell r="BF59">
            <v>2061.2780216070205</v>
          </cell>
          <cell r="BI59">
            <v>11642</v>
          </cell>
          <cell r="BL59">
            <v>5034.0672807948295</v>
          </cell>
          <cell r="BN59">
            <v>12285</v>
          </cell>
          <cell r="BQ59">
            <v>5312.1041525995952</v>
          </cell>
          <cell r="BS59">
            <v>13223</v>
          </cell>
          <cell r="BV59">
            <v>5717.7007089804183</v>
          </cell>
          <cell r="BX59">
            <v>13389</v>
          </cell>
          <cell r="CA59">
            <v>5789.4800569113531</v>
          </cell>
          <cell r="CC59">
            <v>21853.352199286193</v>
          </cell>
          <cell r="CE59">
            <v>3922.3521992861934</v>
          </cell>
          <cell r="CH59">
            <v>12787</v>
          </cell>
          <cell r="CK59">
            <v>5529.1718192341086</v>
          </cell>
          <cell r="CM59">
            <v>13844</v>
          </cell>
          <cell r="CP59">
            <v>5986.2246551557828</v>
          </cell>
          <cell r="CR59">
            <v>14753</v>
          </cell>
          <cell r="CU59">
            <v>6379.2814459342144</v>
          </cell>
        </row>
        <row r="61">
          <cell r="D61" t="str">
            <v xml:space="preserve"> </v>
          </cell>
        </row>
        <row r="62">
          <cell r="D62">
            <v>32114</v>
          </cell>
          <cell r="G62">
            <v>12304</v>
          </cell>
          <cell r="J62">
            <v>2823</v>
          </cell>
          <cell r="M62">
            <v>7368.1584850455129</v>
          </cell>
          <cell r="O62">
            <v>2985</v>
          </cell>
          <cell r="R62">
            <v>7790.985858257477</v>
          </cell>
          <cell r="T62">
            <v>3177</v>
          </cell>
          <cell r="W62">
            <v>8292.1145968790624</v>
          </cell>
          <cell r="Y62">
            <v>3319</v>
          </cell>
          <cell r="AB62">
            <v>8662.7410598179449</v>
          </cell>
          <cell r="AD62">
            <v>32114</v>
          </cell>
          <cell r="AF62">
            <v>0</v>
          </cell>
          <cell r="AI62">
            <v>3245</v>
          </cell>
          <cell r="AL62">
            <v>8469.5976918075412</v>
          </cell>
          <cell r="AN62">
            <v>3548</v>
          </cell>
          <cell r="AQ62">
            <v>9260.4414824447322</v>
          </cell>
          <cell r="AS62">
            <v>3666</v>
          </cell>
          <cell r="AV62">
            <v>9568.4268530559166</v>
          </cell>
          <cell r="AX62">
            <v>3821</v>
          </cell>
          <cell r="BA62">
            <v>9972.9839076723019</v>
          </cell>
          <cell r="BC62">
            <v>37271.44993498049</v>
          </cell>
          <cell r="BE62">
            <v>5157.4499349804901</v>
          </cell>
          <cell r="BH62">
            <v>3698</v>
          </cell>
          <cell r="BK62">
            <v>9651.9483094928473</v>
          </cell>
          <cell r="BM62">
            <v>3843</v>
          </cell>
          <cell r="BP62">
            <v>10030.40490897269</v>
          </cell>
          <cell r="BR62">
            <v>3964</v>
          </cell>
          <cell r="BU62">
            <v>10346.220416124837</v>
          </cell>
          <cell r="BW62">
            <v>4094</v>
          </cell>
          <cell r="BZ62">
            <v>10685.52633289987</v>
          </cell>
          <cell r="CB62">
            <v>40714.099967490241</v>
          </cell>
          <cell r="CD62">
            <v>8600.0999674902414</v>
          </cell>
          <cell r="CG62">
            <v>3853</v>
          </cell>
          <cell r="CJ62">
            <v>10056.505364109233</v>
          </cell>
          <cell r="CL62">
            <v>4066</v>
          </cell>
          <cell r="CO62">
            <v>10612.445058517555</v>
          </cell>
          <cell r="CQ62">
            <v>4418</v>
          </cell>
          <cell r="CT62">
            <v>11531.181079323796</v>
          </cell>
        </row>
        <row r="63">
          <cell r="E63">
            <v>24553</v>
          </cell>
          <cell r="H63">
            <v>9406</v>
          </cell>
          <cell r="K63">
            <v>2192</v>
          </cell>
          <cell r="N63">
            <v>5721.8983627471825</v>
          </cell>
          <cell r="P63">
            <v>2279</v>
          </cell>
          <cell r="S63">
            <v>5948.9992557941732</v>
          </cell>
          <cell r="U63">
            <v>2422</v>
          </cell>
          <cell r="X63">
            <v>6322.2800340208378</v>
          </cell>
          <cell r="Z63">
            <v>2513</v>
          </cell>
          <cell r="AC63">
            <v>6559.8223474378055</v>
          </cell>
          <cell r="AE63">
            <v>24553</v>
          </cell>
          <cell r="AG63">
            <v>0</v>
          </cell>
          <cell r="AJ63">
            <v>2408</v>
          </cell>
          <cell r="AM63">
            <v>6285.7350627259193</v>
          </cell>
          <cell r="AO63">
            <v>2618</v>
          </cell>
          <cell r="AR63">
            <v>6833.9096321496918</v>
          </cell>
          <cell r="AT63">
            <v>2724</v>
          </cell>
          <cell r="AW63">
            <v>7110.6072719540716</v>
          </cell>
          <cell r="AY63">
            <v>2841</v>
          </cell>
          <cell r="BB63">
            <v>7416.0188177758873</v>
          </cell>
          <cell r="BD63">
            <v>27646.270784605567</v>
          </cell>
          <cell r="BF63">
            <v>3093.2707846055673</v>
          </cell>
          <cell r="BI63">
            <v>2694</v>
          </cell>
          <cell r="BL63">
            <v>7032.2966191792466</v>
          </cell>
          <cell r="BN63">
            <v>2779</v>
          </cell>
          <cell r="BQ63">
            <v>7254.1768020412501</v>
          </cell>
          <cell r="BS63">
            <v>2981</v>
          </cell>
          <cell r="BV63">
            <v>7781.4685307250684</v>
          </cell>
          <cell r="BX63">
            <v>3073</v>
          </cell>
          <cell r="CA63">
            <v>8021.6211992345306</v>
          </cell>
          <cell r="CC63">
            <v>30089.563151180097</v>
          </cell>
          <cell r="CE63">
            <v>5536.5631511800966</v>
          </cell>
          <cell r="CH63">
            <v>2888</v>
          </cell>
          <cell r="CK63">
            <v>7538.7055071231125</v>
          </cell>
          <cell r="CM63">
            <v>3076</v>
          </cell>
          <cell r="CP63">
            <v>8029.4522645120132</v>
          </cell>
          <cell r="CR63">
            <v>3308</v>
          </cell>
          <cell r="CU63">
            <v>8635.0546459706566</v>
          </cell>
        </row>
        <row r="66">
          <cell r="D66">
            <v>407511</v>
          </cell>
          <cell r="G66">
            <v>9442</v>
          </cell>
          <cell r="J66">
            <v>2092</v>
          </cell>
          <cell r="M66">
            <v>90289.452658335111</v>
          </cell>
          <cell r="O66">
            <v>2469</v>
          </cell>
          <cell r="R66">
            <v>106560.54427028172</v>
          </cell>
          <cell r="T66">
            <v>2552</v>
          </cell>
          <cell r="W66">
            <v>110142.77398856175</v>
          </cell>
          <cell r="Y66">
            <v>2510</v>
          </cell>
          <cell r="AB66">
            <v>108330.07943232366</v>
          </cell>
          <cell r="AD66">
            <v>415322.85034950223</v>
          </cell>
          <cell r="AF66">
            <v>7811.8503495022305</v>
          </cell>
          <cell r="AI66">
            <v>2253</v>
          </cell>
          <cell r="AL66">
            <v>97238.115123914438</v>
          </cell>
          <cell r="AN66">
            <v>2393</v>
          </cell>
          <cell r="AQ66">
            <v>103280.43031137472</v>
          </cell>
          <cell r="AS66">
            <v>2514</v>
          </cell>
          <cell r="AV66">
            <v>108502.71700910825</v>
          </cell>
          <cell r="AX66">
            <v>2563</v>
          </cell>
          <cell r="BA66">
            <v>110617.52732471934</v>
          </cell>
          <cell r="BC66">
            <v>419638.78976911673</v>
          </cell>
          <cell r="BE66">
            <v>12127.789769116731</v>
          </cell>
          <cell r="BH66">
            <v>2069</v>
          </cell>
          <cell r="BK66">
            <v>89296.786591823766</v>
          </cell>
          <cell r="BM66">
            <v>2534</v>
          </cell>
          <cell r="BP66">
            <v>109365.90489303114</v>
          </cell>
          <cell r="BR66">
            <v>2648</v>
          </cell>
          <cell r="BU66">
            <v>114286.07583139166</v>
          </cell>
          <cell r="BW66">
            <v>2600</v>
          </cell>
          <cell r="BZ66">
            <v>112214.4249099767</v>
          </cell>
          <cell r="CB66">
            <v>425163.1922262233</v>
          </cell>
          <cell r="CD66">
            <v>17652.192226223298</v>
          </cell>
          <cell r="CG66">
            <v>2156</v>
          </cell>
          <cell r="CJ66">
            <v>93051.65388688838</v>
          </cell>
          <cell r="CL66">
            <v>2358</v>
          </cell>
          <cell r="CO66">
            <v>101769.85151450965</v>
          </cell>
          <cell r="CQ66">
            <v>2442</v>
          </cell>
          <cell r="CT66">
            <v>105395.24062698582</v>
          </cell>
        </row>
        <row r="67">
          <cell r="E67">
            <v>200614</v>
          </cell>
          <cell r="H67">
            <v>4647</v>
          </cell>
          <cell r="K67">
            <v>1061</v>
          </cell>
          <cell r="N67">
            <v>45804.057241230905</v>
          </cell>
          <cell r="P67">
            <v>1212</v>
          </cell>
          <cell r="S67">
            <v>52322.825048418337</v>
          </cell>
          <cell r="U67">
            <v>1253</v>
          </cell>
          <cell r="X67">
            <v>54092.82160533678</v>
          </cell>
          <cell r="Z67">
            <v>1232</v>
          </cell>
          <cell r="AC67">
            <v>53186.238003012695</v>
          </cell>
          <cell r="AE67">
            <v>205405.94189799874</v>
          </cell>
          <cell r="AG67">
            <v>4791.9418979987386</v>
          </cell>
          <cell r="AJ67">
            <v>961</v>
          </cell>
          <cell r="AM67">
            <v>41486.992468259094</v>
          </cell>
          <cell r="AO67">
            <v>1024</v>
          </cell>
          <cell r="AR67">
            <v>44206.743275231333</v>
          </cell>
          <cell r="AT67">
            <v>1077</v>
          </cell>
          <cell r="AW67">
            <v>46494.787604906393</v>
          </cell>
          <cell r="AY67">
            <v>1098</v>
          </cell>
          <cell r="BB67">
            <v>47401.37120723047</v>
          </cell>
          <cell r="BD67">
            <v>179589.89455562728</v>
          </cell>
          <cell r="BF67">
            <v>-21024.105444372719</v>
          </cell>
          <cell r="BI67">
            <v>884</v>
          </cell>
          <cell r="BL67">
            <v>38162.852593070798</v>
          </cell>
          <cell r="BN67">
            <v>1084</v>
          </cell>
          <cell r="BQ67">
            <v>46796.982139014421</v>
          </cell>
          <cell r="BS67">
            <v>1133</v>
          </cell>
          <cell r="BV67">
            <v>48912.343877770603</v>
          </cell>
          <cell r="BX67">
            <v>1113</v>
          </cell>
          <cell r="CA67">
            <v>48048.930923176245</v>
          </cell>
          <cell r="CC67">
            <v>181921.10953303208</v>
          </cell>
          <cell r="CE67">
            <v>-18692.890466967918</v>
          </cell>
          <cell r="CH67">
            <v>922</v>
          </cell>
          <cell r="CK67">
            <v>39803.33720680009</v>
          </cell>
          <cell r="CM67">
            <v>1018</v>
          </cell>
          <cell r="CP67">
            <v>43947.719388853024</v>
          </cell>
          <cell r="CR67">
            <v>1054</v>
          </cell>
          <cell r="CU67">
            <v>45501.862707122877</v>
          </cell>
        </row>
        <row r="70">
          <cell r="D70">
            <v>106815</v>
          </cell>
          <cell r="G70">
            <v>10238</v>
          </cell>
          <cell r="J70">
            <v>2411</v>
          </cell>
          <cell r="M70">
            <v>25154.421273686265</v>
          </cell>
          <cell r="O70">
            <v>2647</v>
          </cell>
          <cell r="R70">
            <v>27616.654131666339</v>
          </cell>
          <cell r="T70">
            <v>2792</v>
          </cell>
          <cell r="W70">
            <v>29129.466692713417</v>
          </cell>
          <cell r="Y70">
            <v>2388</v>
          </cell>
          <cell r="AB70">
            <v>24914.457901933969</v>
          </cell>
          <cell r="AD70">
            <v>106814.99999999999</v>
          </cell>
          <cell r="AF70">
            <v>0</v>
          </cell>
          <cell r="AI70">
            <v>2745</v>
          </cell>
          <cell r="AL70">
            <v>28639.106759132639</v>
          </cell>
          <cell r="AN70">
            <v>2977</v>
          </cell>
          <cell r="AQ70">
            <v>31059.606856807968</v>
          </cell>
          <cell r="AS70">
            <v>3524</v>
          </cell>
          <cell r="AV70">
            <v>36766.561828482125</v>
          </cell>
          <cell r="AX70">
            <v>3646</v>
          </cell>
          <cell r="BA70">
            <v>38039.411017776903</v>
          </cell>
          <cell r="BC70">
            <v>134504.68646219964</v>
          </cell>
          <cell r="BE70">
            <v>27689.686462199636</v>
          </cell>
          <cell r="BH70">
            <v>3595</v>
          </cell>
          <cell r="BK70">
            <v>37507.318323891384</v>
          </cell>
          <cell r="BM70">
            <v>3872</v>
          </cell>
          <cell r="BP70">
            <v>40397.311974995115</v>
          </cell>
          <cell r="BR70">
            <v>4334</v>
          </cell>
          <cell r="BU70">
            <v>45217.445790193393</v>
          </cell>
          <cell r="BW70">
            <v>4446</v>
          </cell>
          <cell r="BZ70">
            <v>46385.963078726309</v>
          </cell>
          <cell r="CB70">
            <v>169508.03916780622</v>
          </cell>
          <cell r="CD70">
            <v>62693.039167806215</v>
          </cell>
          <cell r="CG70">
            <v>4958</v>
          </cell>
          <cell r="CJ70">
            <v>51727.75639773393</v>
          </cell>
          <cell r="CL70">
            <v>5606</v>
          </cell>
          <cell r="CO70">
            <v>58488.463567102946</v>
          </cell>
          <cell r="CQ70">
            <v>6715</v>
          </cell>
          <cell r="CT70">
            <v>70058.871361594051</v>
          </cell>
        </row>
        <row r="71">
          <cell r="E71">
            <v>87094</v>
          </cell>
          <cell r="H71">
            <v>8347</v>
          </cell>
          <cell r="K71">
            <v>2008</v>
          </cell>
          <cell r="N71">
            <v>20951.809272792623</v>
          </cell>
          <cell r="P71">
            <v>2154</v>
          </cell>
          <cell r="S71">
            <v>22475.197795615193</v>
          </cell>
          <cell r="U71">
            <v>2273</v>
          </cell>
          <cell r="X71">
            <v>23716.863783395234</v>
          </cell>
          <cell r="Z71">
            <v>1912</v>
          </cell>
          <cell r="AC71">
            <v>19950.12914819696</v>
          </cell>
          <cell r="AE71">
            <v>87094.000000000015</v>
          </cell>
          <cell r="AG71">
            <v>0</v>
          </cell>
          <cell r="AJ71">
            <v>2135</v>
          </cell>
          <cell r="AM71">
            <v>22276.948604288969</v>
          </cell>
          <cell r="AO71">
            <v>2301</v>
          </cell>
          <cell r="AR71">
            <v>24009.020486402304</v>
          </cell>
          <cell r="AT71">
            <v>2747</v>
          </cell>
          <cell r="AW71">
            <v>28662.659398586322</v>
          </cell>
          <cell r="AY71">
            <v>2830</v>
          </cell>
          <cell r="BB71">
            <v>29528.695339642989</v>
          </cell>
          <cell r="BD71">
            <v>104477.32382892058</v>
          </cell>
          <cell r="BF71">
            <v>17383.323828920576</v>
          </cell>
          <cell r="BI71">
            <v>2759</v>
          </cell>
          <cell r="BL71">
            <v>28787.869414160778</v>
          </cell>
          <cell r="BN71">
            <v>2924</v>
          </cell>
          <cell r="BQ71">
            <v>30509.507128309575</v>
          </cell>
          <cell r="BS71">
            <v>3293</v>
          </cell>
          <cell r="BV71">
            <v>34359.715107224154</v>
          </cell>
          <cell r="BX71">
            <v>3325</v>
          </cell>
          <cell r="CA71">
            <v>34693.608482089374</v>
          </cell>
          <cell r="CC71">
            <v>128350.70013178387</v>
          </cell>
          <cell r="CE71">
            <v>41256.700131783873</v>
          </cell>
          <cell r="CH71">
            <v>3673</v>
          </cell>
          <cell r="CK71">
            <v>38324.698933748652</v>
          </cell>
          <cell r="CM71">
            <v>4214</v>
          </cell>
          <cell r="CP71">
            <v>43969.5838025638</v>
          </cell>
          <cell r="CR71">
            <v>5024</v>
          </cell>
          <cell r="CU71">
            <v>52421.259853839707</v>
          </cell>
        </row>
        <row r="74">
          <cell r="D74">
            <v>9771</v>
          </cell>
          <cell r="G74">
            <v>4120</v>
          </cell>
          <cell r="J74">
            <v>957</v>
          </cell>
          <cell r="M74">
            <v>2269.6230582524272</v>
          </cell>
          <cell r="O74">
            <v>997</v>
          </cell>
          <cell r="R74">
            <v>2364.4871359223303</v>
          </cell>
          <cell r="T74">
            <v>1060</v>
          </cell>
          <cell r="W74">
            <v>2513.8980582524273</v>
          </cell>
          <cell r="Y74">
            <v>1106</v>
          </cell>
          <cell r="AB74">
            <v>2622.9917475728157</v>
          </cell>
          <cell r="AD74">
            <v>9771.0000000000018</v>
          </cell>
          <cell r="AF74">
            <v>0</v>
          </cell>
          <cell r="AI74">
            <v>1088</v>
          </cell>
          <cell r="AL74">
            <v>2580.3029126213592</v>
          </cell>
          <cell r="AN74">
            <v>1161</v>
          </cell>
          <cell r="AQ74">
            <v>2753.429854368932</v>
          </cell>
          <cell r="AS74">
            <v>1221</v>
          </cell>
          <cell r="AV74">
            <v>2895.7259708737865</v>
          </cell>
          <cell r="AX74">
            <v>1262</v>
          </cell>
          <cell r="BA74">
            <v>2992.9616504854371</v>
          </cell>
          <cell r="BC74">
            <v>11222.420388349514</v>
          </cell>
          <cell r="BE74">
            <v>1451.4203883495138</v>
          </cell>
          <cell r="BH74">
            <v>1319</v>
          </cell>
          <cell r="BK74">
            <v>3128.1429611650487</v>
          </cell>
          <cell r="BM74">
            <v>1359</v>
          </cell>
          <cell r="BP74">
            <v>3223.0070388349513</v>
          </cell>
          <cell r="BR74">
            <v>1410</v>
          </cell>
          <cell r="BU74">
            <v>3343.9587378640776</v>
          </cell>
          <cell r="BW74">
            <v>1467</v>
          </cell>
          <cell r="BZ74">
            <v>3479.1400485436893</v>
          </cell>
          <cell r="CB74">
            <v>13174.248786407767</v>
          </cell>
          <cell r="CD74">
            <v>3403.2487864077666</v>
          </cell>
          <cell r="CG74">
            <v>1529</v>
          </cell>
          <cell r="CJ74">
            <v>3626.1793689320389</v>
          </cell>
          <cell r="CL74">
            <v>1613</v>
          </cell>
          <cell r="CO74">
            <v>3825.3939320388349</v>
          </cell>
          <cell r="CQ74">
            <v>1744</v>
          </cell>
          <cell r="CT74">
            <v>4136.0737864077673</v>
          </cell>
        </row>
        <row r="75">
          <cell r="E75">
            <v>7838</v>
          </cell>
          <cell r="H75">
            <v>3304</v>
          </cell>
          <cell r="K75">
            <v>779</v>
          </cell>
          <cell r="N75">
            <v>1848.0030266343826</v>
          </cell>
          <cell r="P75">
            <v>804</v>
          </cell>
          <cell r="S75">
            <v>1907.309927360775</v>
          </cell>
          <cell r="U75">
            <v>848</v>
          </cell>
          <cell r="X75">
            <v>2011.6900726392253</v>
          </cell>
          <cell r="Z75">
            <v>873</v>
          </cell>
          <cell r="AC75">
            <v>2070.9969733656176</v>
          </cell>
          <cell r="AE75">
            <v>7838.0000000000009</v>
          </cell>
          <cell r="AG75">
            <v>0</v>
          </cell>
          <cell r="AJ75">
            <v>850</v>
          </cell>
          <cell r="AM75">
            <v>2016.4346246973366</v>
          </cell>
          <cell r="AO75">
            <v>908</v>
          </cell>
          <cell r="AR75">
            <v>2154.0266343825665</v>
          </cell>
          <cell r="AT75">
            <v>950</v>
          </cell>
          <cell r="AW75">
            <v>2253.6622276029057</v>
          </cell>
          <cell r="AY75">
            <v>972</v>
          </cell>
          <cell r="BB75">
            <v>2305.8523002421307</v>
          </cell>
          <cell r="BD75">
            <v>8729.9757869249388</v>
          </cell>
          <cell r="BF75">
            <v>891.9757869249388</v>
          </cell>
          <cell r="BI75">
            <v>1005</v>
          </cell>
          <cell r="BL75">
            <v>2384.1374092009687</v>
          </cell>
          <cell r="BN75">
            <v>1029</v>
          </cell>
          <cell r="BQ75">
            <v>2441.0720338983051</v>
          </cell>
          <cell r="BS75">
            <v>1066</v>
          </cell>
          <cell r="BV75">
            <v>2528.8462469733659</v>
          </cell>
          <cell r="BX75">
            <v>1099</v>
          </cell>
          <cell r="CA75">
            <v>2607.1313559322034</v>
          </cell>
          <cell r="CC75">
            <v>9961.1870460048431</v>
          </cell>
          <cell r="CE75">
            <v>2123.1870460048431</v>
          </cell>
          <cell r="CH75">
            <v>1162</v>
          </cell>
          <cell r="CK75">
            <v>2756.5847457627119</v>
          </cell>
          <cell r="CM75">
            <v>1228</v>
          </cell>
          <cell r="CP75">
            <v>2913.1549636803875</v>
          </cell>
          <cell r="CR75">
            <v>1316</v>
          </cell>
          <cell r="CU75">
            <v>3121.9152542372881</v>
          </cell>
        </row>
        <row r="78">
          <cell r="D78">
            <v>27809</v>
          </cell>
          <cell r="H78" t="str">
            <v xml:space="preserve"> </v>
          </cell>
        </row>
        <row r="79">
          <cell r="E79">
            <v>16547</v>
          </cell>
        </row>
        <row r="80">
          <cell r="D80">
            <v>5297</v>
          </cell>
        </row>
        <row r="81">
          <cell r="E81">
            <v>3152</v>
          </cell>
        </row>
        <row r="82">
          <cell r="D82">
            <v>33106</v>
          </cell>
        </row>
        <row r="83">
          <cell r="E83">
            <v>19699</v>
          </cell>
        </row>
        <row r="85">
          <cell r="D85">
            <v>10685195</v>
          </cell>
          <cell r="E85">
            <v>6357777</v>
          </cell>
        </row>
        <row r="86">
          <cell r="D86">
            <v>10652089</v>
          </cell>
          <cell r="E86" t="str">
            <v>**</v>
          </cell>
          <cell r="M86">
            <v>2471661.8607097818</v>
          </cell>
          <cell r="N86" t="str">
            <v xml:space="preserve"> </v>
          </cell>
          <cell r="R86">
            <v>2569486.4480933817</v>
          </cell>
          <cell r="S86" t="str">
            <v xml:space="preserve"> </v>
          </cell>
          <cell r="W86">
            <v>2731435.4099934087</v>
          </cell>
          <cell r="X86" t="str">
            <v xml:space="preserve"> </v>
          </cell>
          <cell r="AB86">
            <v>2888188.0459423093</v>
          </cell>
          <cell r="AC86" t="str">
            <v xml:space="preserve"> </v>
          </cell>
          <cell r="AD86">
            <v>10660771.764738882</v>
          </cell>
          <cell r="AF86">
            <v>8682.7647388819605</v>
          </cell>
          <cell r="AL86">
            <v>2743897.6128953635</v>
          </cell>
          <cell r="AM86" t="str">
            <v xml:space="preserve"> </v>
          </cell>
          <cell r="AQ86">
            <v>2962532.5142553486</v>
          </cell>
          <cell r="AR86" t="str">
            <v xml:space="preserve"> </v>
          </cell>
          <cell r="AV86">
            <v>3087579.8732113754</v>
          </cell>
          <cell r="AW86" t="str">
            <v xml:space="preserve"> </v>
          </cell>
          <cell r="BA86">
            <v>3171614.2782095764</v>
          </cell>
          <cell r="BB86" t="str">
            <v xml:space="preserve"> </v>
          </cell>
          <cell r="BC86">
            <v>11965624.278571663</v>
          </cell>
          <cell r="BE86">
            <v>1313535.2785716634</v>
          </cell>
          <cell r="BK86">
            <v>3167376.4195188545</v>
          </cell>
          <cell r="BL86" t="str">
            <v xml:space="preserve"> </v>
          </cell>
          <cell r="BP86">
            <v>3319326.981375664</v>
          </cell>
          <cell r="BQ86" t="str">
            <v xml:space="preserve"> </v>
          </cell>
          <cell r="BU86">
            <v>3426265.0346486806</v>
          </cell>
          <cell r="BV86" t="str">
            <v xml:space="preserve"> </v>
          </cell>
          <cell r="BZ86">
            <v>3586659.345736328</v>
          </cell>
          <cell r="CA86" t="str">
            <v xml:space="preserve"> </v>
          </cell>
          <cell r="CB86">
            <v>13499627.781279527</v>
          </cell>
          <cell r="CD86">
            <v>2847538.7812795267</v>
          </cell>
          <cell r="CJ86">
            <v>3438322.860988141</v>
          </cell>
          <cell r="CK86" t="str">
            <v xml:space="preserve"> </v>
          </cell>
          <cell r="CO86">
            <v>3696267.439591343</v>
          </cell>
          <cell r="CP86" t="str">
            <v xml:space="preserve"> </v>
          </cell>
          <cell r="CT86">
            <v>3883773.6573774777</v>
          </cell>
          <cell r="CU86" t="str">
            <v xml:space="preserve"> </v>
          </cell>
        </row>
        <row r="87">
          <cell r="M87">
            <v>2469648.792713936</v>
          </cell>
          <cell r="R87">
            <v>2567393.7059522984</v>
          </cell>
          <cell r="W87">
            <v>2729210.7670137263</v>
          </cell>
          <cell r="AB87">
            <v>2885835.7343200389</v>
          </cell>
          <cell r="AD87">
            <v>10652089</v>
          </cell>
          <cell r="AF87">
            <v>0</v>
          </cell>
          <cell r="AL87">
            <v>2741662.8199585942</v>
          </cell>
          <cell r="AQ87">
            <v>2960119.6520892484</v>
          </cell>
          <cell r="AV87">
            <v>3085065.1650604825</v>
          </cell>
          <cell r="BA87">
            <v>3169031.1274557766</v>
          </cell>
          <cell r="BC87">
            <v>11955878.764564101</v>
          </cell>
          <cell r="BE87">
            <v>1303789.7645641007</v>
          </cell>
          <cell r="BK87">
            <v>3164796.7203284893</v>
          </cell>
          <cell r="BP87">
            <v>3316623.5246366281</v>
          </cell>
          <cell r="BU87">
            <v>3423474.4812173326</v>
          </cell>
          <cell r="BZ87">
            <v>3583738.1576661975</v>
          </cell>
          <cell r="CB87">
            <v>13488632.883848647</v>
          </cell>
          <cell r="CD87">
            <v>2836543.8838486467</v>
          </cell>
          <cell r="CJ87">
            <v>3435522.4869479593</v>
          </cell>
          <cell r="CO87">
            <v>3693256.9801895092</v>
          </cell>
          <cell r="CT87">
            <v>3880610.4817922343</v>
          </cell>
        </row>
        <row r="88">
          <cell r="E88">
            <v>6338078</v>
          </cell>
          <cell r="F88" t="str">
            <v>**</v>
          </cell>
          <cell r="N88">
            <v>1473741.0073302574</v>
          </cell>
          <cell r="S88">
            <v>1533114.127421862</v>
          </cell>
          <cell r="X88">
            <v>1628867.3757684277</v>
          </cell>
          <cell r="AC88">
            <v>1707147.4313774521</v>
          </cell>
          <cell r="AE88">
            <v>6342869.9418979995</v>
          </cell>
          <cell r="AG88">
            <v>4791.9418979994953</v>
          </cell>
          <cell r="AM88">
            <v>1570985.0961248286</v>
          </cell>
          <cell r="AR88">
            <v>1712898.2150157569</v>
          </cell>
          <cell r="AW88">
            <v>1787399.8967067266</v>
          </cell>
          <cell r="BB88">
            <v>1838995.8240274985</v>
          </cell>
          <cell r="BD88">
            <v>6910279.0318748103</v>
          </cell>
          <cell r="BF88">
            <v>572201.03187481035</v>
          </cell>
          <cell r="BL88">
            <v>1757237.2840553345</v>
          </cell>
          <cell r="BQ88">
            <v>1841035.9454867274</v>
          </cell>
          <cell r="BV88">
            <v>1904914.2440053592</v>
          </cell>
          <cell r="CA88">
            <v>1995608.442255869</v>
          </cell>
          <cell r="CC88">
            <v>7498795.91580329</v>
          </cell>
          <cell r="CE88">
            <v>1160717.91580329</v>
          </cell>
          <cell r="CK88">
            <v>1857961.9785052147</v>
          </cell>
          <cell r="CP88">
            <v>2007540.9677597603</v>
          </cell>
          <cell r="CU88">
            <v>2106412.6068956759</v>
          </cell>
        </row>
        <row r="89">
          <cell r="D89">
            <v>7548473</v>
          </cell>
          <cell r="E89" t="str">
            <v xml:space="preserve"> </v>
          </cell>
          <cell r="M89">
            <v>1750086.507095814</v>
          </cell>
          <cell r="N89" t="str">
            <v xml:space="preserve"> </v>
          </cell>
          <cell r="R89">
            <v>1819352.248160043</v>
          </cell>
          <cell r="S89" t="str">
            <v xml:space="preserve"> </v>
          </cell>
          <cell r="W89">
            <v>1934021.9356139819</v>
          </cell>
          <cell r="X89" t="str">
            <v xml:space="preserve"> </v>
          </cell>
          <cell r="AB89">
            <v>2045012.3091301611</v>
          </cell>
          <cell r="AC89" t="str">
            <v xml:space="preserve"> </v>
          </cell>
          <cell r="AD89">
            <v>7548473</v>
          </cell>
          <cell r="AF89">
            <v>0</v>
          </cell>
          <cell r="AL89">
            <v>1942845.9311184229</v>
          </cell>
          <cell r="AM89" t="str">
            <v xml:space="preserve"> </v>
          </cell>
          <cell r="AQ89">
            <v>2097652.7017907086</v>
          </cell>
          <cell r="AR89" t="str">
            <v xml:space="preserve"> </v>
          </cell>
          <cell r="AV89">
            <v>2186193.8162269951</v>
          </cell>
          <cell r="AW89" t="str">
            <v xml:space="preserve"> </v>
          </cell>
          <cell r="BA89">
            <v>2245695.2717687101</v>
          </cell>
          <cell r="BB89" t="str">
            <v xml:space="preserve"> </v>
          </cell>
          <cell r="BC89">
            <v>8472387.7209048364</v>
          </cell>
          <cell r="BE89">
            <v>923914.72090483643</v>
          </cell>
          <cell r="BK89">
            <v>2242694.6107836831</v>
          </cell>
          <cell r="BL89" t="str">
            <v xml:space="preserve"> </v>
          </cell>
          <cell r="BP89">
            <v>2350284.824590221</v>
          </cell>
          <cell r="BQ89" t="str">
            <v xml:space="preserve"> </v>
          </cell>
          <cell r="BU89">
            <v>2426003.4522484783</v>
          </cell>
          <cell r="BV89" t="str">
            <v xml:space="preserve"> </v>
          </cell>
          <cell r="BZ89">
            <v>2539572.3526355284</v>
          </cell>
          <cell r="CA89" t="str">
            <v xml:space="preserve"> </v>
          </cell>
          <cell r="CB89">
            <v>9558555.2402579114</v>
          </cell>
          <cell r="CD89">
            <v>2010082.2402579114</v>
          </cell>
          <cell r="CJ89">
            <v>2434541.1246206751</v>
          </cell>
          <cell r="CK89" t="str">
            <v xml:space="preserve"> </v>
          </cell>
          <cell r="CO89">
            <v>2617181.5309674982</v>
          </cell>
          <cell r="CP89" t="str">
            <v xml:space="preserve"> </v>
          </cell>
          <cell r="CT89">
            <v>2749947.3056717487</v>
          </cell>
          <cell r="CU89" t="str">
            <v xml:space="preserve"> </v>
          </cell>
        </row>
        <row r="90">
          <cell r="E90">
            <v>4491402</v>
          </cell>
          <cell r="N90">
            <v>1044348.6665524048</v>
          </cell>
          <cell r="S90">
            <v>1086422.707030555</v>
          </cell>
          <cell r="X90">
            <v>1154277.0835671425</v>
          </cell>
          <cell r="AC90">
            <v>1209749.2942787309</v>
          </cell>
          <cell r="AE90">
            <v>4494797.7514288332</v>
          </cell>
          <cell r="AG90">
            <v>3395.7514288332313</v>
          </cell>
          <cell r="AM90">
            <v>1113259.5090665098</v>
          </cell>
          <cell r="AR90">
            <v>1213824.5172618891</v>
          </cell>
          <cell r="AW90">
            <v>1266619.2291840499</v>
          </cell>
          <cell r="BB90">
            <v>1303182.0564576129</v>
          </cell>
          <cell r="BD90">
            <v>4896885.3119700616</v>
          </cell>
          <cell r="BF90">
            <v>405483.31197006162</v>
          </cell>
          <cell r="BL90">
            <v>1245244.8600475881</v>
          </cell>
          <cell r="BQ90">
            <v>1304627.7637528251</v>
          </cell>
          <cell r="BV90">
            <v>1349894.3442087898</v>
          </cell>
          <cell r="CA90">
            <v>1414163.6863359672</v>
          </cell>
          <cell r="CC90">
            <v>5313930.6543451697</v>
          </cell>
          <cell r="CE90">
            <v>822528.65434516966</v>
          </cell>
          <cell r="CK90">
            <v>1316622.1914880627</v>
          </cell>
          <cell r="CP90">
            <v>1422619.5256161445</v>
          </cell>
          <cell r="CU90">
            <v>1492683.7119133675</v>
          </cell>
        </row>
        <row r="91">
          <cell r="D91" t="str">
            <v>Above are controls from the Annual</v>
          </cell>
          <cell r="H91" t="str">
            <v xml:space="preserve"> </v>
          </cell>
          <cell r="J91" t="str">
            <v xml:space="preserve"> </v>
          </cell>
          <cell r="L91" t="str">
            <v xml:space="preserve"> </v>
          </cell>
          <cell r="M91" t="str">
            <v>1994 Q1</v>
          </cell>
          <cell r="O91" t="str">
            <v xml:space="preserve"> </v>
          </cell>
          <cell r="Q91" t="str">
            <v>1994 Q2</v>
          </cell>
          <cell r="T91" t="str">
            <v xml:space="preserve"> </v>
          </cell>
          <cell r="V91" t="str">
            <v>1994 Q3</v>
          </cell>
          <cell r="Y91" t="str">
            <v xml:space="preserve"> </v>
          </cell>
          <cell r="AA91" t="str">
            <v>1994 Q4</v>
          </cell>
          <cell r="AD91" t="str">
            <v xml:space="preserve"> </v>
          </cell>
          <cell r="AE91">
            <v>1994</v>
          </cell>
          <cell r="AF91" t="str">
            <v xml:space="preserve"> </v>
          </cell>
          <cell r="AI91" t="str">
            <v>1991 Q1</v>
          </cell>
          <cell r="AK91" t="str">
            <v>1995 Q1</v>
          </cell>
          <cell r="AN91" t="str">
            <v>1991 Q2</v>
          </cell>
          <cell r="AP91" t="str">
            <v>1995 Q2</v>
          </cell>
          <cell r="AS91" t="str">
            <v>1991 Q3</v>
          </cell>
          <cell r="AU91" t="str">
            <v>1995 Q3</v>
          </cell>
          <cell r="AX91" t="str">
            <v>1991 Q4</v>
          </cell>
          <cell r="AZ91" t="str">
            <v>1995 Q4</v>
          </cell>
          <cell r="BC91" t="str">
            <v xml:space="preserve"> </v>
          </cell>
          <cell r="BD91">
            <v>1994</v>
          </cell>
          <cell r="BE91" t="str">
            <v xml:space="preserve"> </v>
          </cell>
          <cell r="BH91" t="str">
            <v>1996 Q1</v>
          </cell>
          <cell r="BK91" t="str">
            <v>Cur Val</v>
          </cell>
          <cell r="BL91" t="str">
            <v>Con Val</v>
          </cell>
          <cell r="BM91" t="str">
            <v>1996 Q2</v>
          </cell>
          <cell r="BP91" t="str">
            <v>Cur Val</v>
          </cell>
          <cell r="BQ91" t="str">
            <v>Con Val</v>
          </cell>
          <cell r="BR91" t="str">
            <v>1996 Q3</v>
          </cell>
          <cell r="BU91" t="str">
            <v>Cur Val</v>
          </cell>
          <cell r="BV91" t="str">
            <v>Con Val</v>
          </cell>
          <cell r="BW91" t="str">
            <v>1996 Q4</v>
          </cell>
          <cell r="BY91" t="str">
            <v>1996 Q4</v>
          </cell>
          <cell r="BZ91" t="str">
            <v>Cur Val</v>
          </cell>
          <cell r="CA91" t="str">
            <v>Con Val</v>
          </cell>
          <cell r="CB91" t="str">
            <v>Cur Val</v>
          </cell>
          <cell r="CC91" t="str">
            <v>Con Val</v>
          </cell>
          <cell r="CG91" t="str">
            <v>1997 Q1</v>
          </cell>
          <cell r="CJ91" t="str">
            <v>Cur Val</v>
          </cell>
          <cell r="CK91" t="str">
            <v>Con Val</v>
          </cell>
          <cell r="CL91" t="str">
            <v>1997 Q2</v>
          </cell>
          <cell r="CO91" t="str">
            <v>Cur Val</v>
          </cell>
          <cell r="CP91" t="str">
            <v>Con Val</v>
          </cell>
          <cell r="CQ91" t="str">
            <v>1997 Q3</v>
          </cell>
          <cell r="CT91" t="str">
            <v>Cur Val</v>
          </cell>
          <cell r="CU91" t="str">
            <v>Con Val</v>
          </cell>
        </row>
        <row r="92">
          <cell r="R92">
            <v>1.0395784669977099</v>
          </cell>
          <cell r="S92">
            <v>1.0402873502170924</v>
          </cell>
          <cell r="W92">
            <v>1.0630277548341214</v>
          </cell>
          <cell r="X92">
            <v>1.0624566994941125</v>
          </cell>
          <cell r="AB92">
            <v>1.0573883736644092</v>
          </cell>
          <cell r="AC92">
            <v>1.0480579676243409</v>
          </cell>
          <cell r="AL92">
            <v>0.95004119165659484</v>
          </cell>
          <cell r="AM92">
            <v>0.92023984996846009</v>
          </cell>
          <cell r="AQ92">
            <v>1.0796804153086752</v>
          </cell>
          <cell r="AR92">
            <v>1.0903338416392285</v>
          </cell>
          <cell r="AV92">
            <v>1.0422096157103133</v>
          </cell>
          <cell r="AW92">
            <v>1.0434945176764543</v>
          </cell>
          <cell r="BA92">
            <v>1.0272169169540533</v>
          </cell>
          <cell r="BB92">
            <v>1.0288664710207476</v>
          </cell>
          <cell r="BK92">
            <v>0.99866381649249159</v>
          </cell>
          <cell r="BL92">
            <v>0.95554174789091784</v>
          </cell>
          <cell r="BP92">
            <v>1.047973635504899</v>
          </cell>
          <cell r="BQ92">
            <v>1.0476877324375926</v>
          </cell>
          <cell r="BU92">
            <v>1.0322167878829149</v>
          </cell>
          <cell r="BV92">
            <v>1.0346969317330432</v>
          </cell>
          <cell r="BZ92">
            <v>1.0468131652004831</v>
          </cell>
          <cell r="CA92">
            <v>1.0476106462723551</v>
          </cell>
          <cell r="CJ92">
            <v>0.95864215961169463</v>
          </cell>
          <cell r="CK92">
            <v>0.93102531496857344</v>
          </cell>
          <cell r="CO92">
            <v>1.075020464636957</v>
          </cell>
          <cell r="CP92">
            <v>1.0805070238169707</v>
          </cell>
          <cell r="CT92">
            <v>1.0507285311061976</v>
          </cell>
          <cell r="CU92">
            <v>1.0492501227739566</v>
          </cell>
        </row>
        <row r="93">
          <cell r="D93">
            <v>1.6806496056242572</v>
          </cell>
          <cell r="M93">
            <v>1.6757684125486416</v>
          </cell>
          <cell r="R93">
            <v>1.6746264933404735</v>
          </cell>
          <cell r="W93">
            <v>1.6755265812235827</v>
          </cell>
          <cell r="AB93">
            <v>1.6904430684949689</v>
          </cell>
          <cell r="AD93">
            <v>1.679379900374927</v>
          </cell>
          <cell r="AL93">
            <v>1.7451869176015733</v>
          </cell>
          <cell r="AQ93">
            <v>1.72813505738254</v>
          </cell>
          <cell r="AV93">
            <v>1.7260071265737302</v>
          </cell>
          <cell r="BA93">
            <v>1.7232398655588406</v>
          </cell>
          <cell r="BC93">
            <v>1.7301584948691227</v>
          </cell>
          <cell r="BK93">
            <v>1.8010069205971078</v>
          </cell>
          <cell r="BP93">
            <v>1.8014983966227367</v>
          </cell>
          <cell r="BU93">
            <v>1.7971802479626104</v>
          </cell>
          <cell r="BZ93">
            <v>1.7958121659985791</v>
          </cell>
          <cell r="CJ93">
            <v>1.8490810350607312</v>
          </cell>
          <cell r="CO93">
            <v>1.8396918387816885</v>
          </cell>
          <cell r="CT93">
            <v>1.8422839907235153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IC 2000"/>
      <sheetName val="SUMM REST "/>
      <sheetName val="SUMM REST TO BE ANALYZED"/>
      <sheetName val="SUMM REST TO BE ANALYZED (B)"/>
      <sheetName val="REST(Utama)"/>
      <sheetName val="REST(ASET)"/>
      <sheetName val="KADAR RESPON"/>
      <sheetName val="REST REV (Formula) (2)"/>
      <sheetName val="REST REV (Formula)"/>
      <sheetName val="REST VA (Formula)"/>
    </sheetNames>
    <sheetDataSet>
      <sheetData sheetId="0" refreshError="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row>
        <row r="42">
          <cell r="D42" t="str">
            <v>11200</v>
          </cell>
          <cell r="E42" t="str">
            <v>Service activities incidental to crude oil and natural gas extraction, excluding surveying</v>
          </cell>
        </row>
        <row r="43">
          <cell r="D43" t="str">
            <v>12000</v>
          </cell>
          <cell r="E43" t="str">
            <v>Mining of uranium and thorium ores</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row>
        <row r="62">
          <cell r="D62" t="str">
            <v>14219</v>
          </cell>
          <cell r="E62" t="str">
            <v>Mining of other chemical and fertilizer mineral</v>
          </cell>
        </row>
        <row r="63">
          <cell r="D63" t="str">
            <v>14220</v>
          </cell>
          <cell r="E63" t="str">
            <v>Extraction of salt</v>
          </cell>
        </row>
        <row r="64">
          <cell r="D64" t="str">
            <v>14290</v>
          </cell>
          <cell r="E64" t="str">
            <v>Other mining and quarrying n.e.c.</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row>
        <row r="148">
          <cell r="D148" t="str">
            <v>23200</v>
          </cell>
          <cell r="E148" t="str">
            <v>Manufacture of refined petroleum products</v>
          </cell>
        </row>
        <row r="149">
          <cell r="D149" t="str">
            <v>23300</v>
          </cell>
          <cell r="E149" t="str">
            <v>Processing of nuclear fuel</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row>
        <row r="261">
          <cell r="D261" t="str">
            <v>37209</v>
          </cell>
          <cell r="E261" t="str">
            <v>Recycling of other non-metal waste and scrap</v>
          </cell>
        </row>
        <row r="262">
          <cell r="D262" t="str">
            <v>40100</v>
          </cell>
          <cell r="E262" t="str">
            <v>Production, collection and distribution of electricity</v>
          </cell>
        </row>
        <row r="263">
          <cell r="D263" t="str">
            <v>40200</v>
          </cell>
          <cell r="E263" t="str">
            <v>Manufacture of gas, distribution of gaseous fuels through mains</v>
          </cell>
        </row>
        <row r="264">
          <cell r="D264" t="str">
            <v>40300</v>
          </cell>
          <cell r="E264" t="str">
            <v>Steam and hot water supply</v>
          </cell>
        </row>
        <row r="265">
          <cell r="D265" t="str">
            <v>41000</v>
          </cell>
          <cell r="E265" t="str">
            <v>Collection, purification and distribution of water</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t="str">
            <v>60100</v>
          </cell>
          <cell r="E447" t="str">
            <v>Train service</v>
          </cell>
        </row>
        <row r="448">
          <cell r="D448" t="str">
            <v>60211</v>
          </cell>
          <cell r="E448" t="str">
            <v>Bus services (stage, mini and express bus service)</v>
          </cell>
        </row>
        <row r="449">
          <cell r="D449" t="str">
            <v>60212</v>
          </cell>
          <cell r="E449" t="str">
            <v>Factory bus service</v>
          </cell>
        </row>
        <row r="450">
          <cell r="D450" t="str">
            <v>60213</v>
          </cell>
          <cell r="E450" t="str">
            <v>School bus service</v>
          </cell>
        </row>
        <row r="451">
          <cell r="D451" t="str">
            <v>60214</v>
          </cell>
          <cell r="E451" t="str">
            <v>Suburban railway passenger transport service (e.g. LRT, KTM Komuter and monorail)</v>
          </cell>
        </row>
        <row r="452">
          <cell r="D452" t="str">
            <v>60219</v>
          </cell>
          <cell r="E452" t="str">
            <v>Other scheduled passenger land transport n.e.c.</v>
          </cell>
        </row>
        <row r="453">
          <cell r="D453" t="str">
            <v>60221</v>
          </cell>
          <cell r="E453" t="str">
            <v>Taxi, car for hire (with driver) and limousine services</v>
          </cell>
        </row>
        <row r="454">
          <cell r="D454" t="str">
            <v>60229</v>
          </cell>
          <cell r="E454" t="str">
            <v>Other non-scheduled passenger land transport n.e.c.</v>
          </cell>
        </row>
        <row r="455">
          <cell r="D455" t="str">
            <v>60230</v>
          </cell>
          <cell r="E455" t="str">
            <v>Freight transport by road</v>
          </cell>
        </row>
        <row r="456">
          <cell r="D456" t="str">
            <v>60300</v>
          </cell>
          <cell r="E456" t="str">
            <v>Transport via pipelines</v>
          </cell>
        </row>
        <row r="457">
          <cell r="D457" t="str">
            <v>61101</v>
          </cell>
          <cell r="E457" t="str">
            <v>Passenger transportation by sea-going vessel and ferries</v>
          </cell>
        </row>
        <row r="458">
          <cell r="D458" t="str">
            <v>61102</v>
          </cell>
          <cell r="E458" t="str">
            <v>Freight transportation by sea-going and coastal water vessels</v>
          </cell>
        </row>
        <row r="459">
          <cell r="D459" t="str">
            <v>61103</v>
          </cell>
          <cell r="E459" t="str">
            <v>Towing and pushing services</v>
          </cell>
        </row>
        <row r="460">
          <cell r="D460" t="str">
            <v>61109</v>
          </cell>
          <cell r="E460" t="str">
            <v>Other sea and coastal water transport n.e.c.</v>
          </cell>
        </row>
        <row r="461">
          <cell r="D461" t="str">
            <v>61201</v>
          </cell>
          <cell r="E461" t="str">
            <v>Boat and sampan passenger transport service</v>
          </cell>
        </row>
        <row r="462">
          <cell r="D462" t="str">
            <v>61202</v>
          </cell>
          <cell r="E462" t="str">
            <v>Inland water freight transport service</v>
          </cell>
        </row>
        <row r="463">
          <cell r="D463" t="str">
            <v>61209</v>
          </cell>
          <cell r="E463" t="str">
            <v>Other inland water transport n.e.c.</v>
          </cell>
        </row>
        <row r="464">
          <cell r="D464" t="str">
            <v>62101</v>
          </cell>
          <cell r="E464" t="str">
            <v>Passenger airline services - domestic and international</v>
          </cell>
        </row>
        <row r="465">
          <cell r="D465" t="str">
            <v>62109</v>
          </cell>
          <cell r="E465" t="str">
            <v>Other scheduled air transport (eg. helicopter services) n.e.c</v>
          </cell>
        </row>
        <row r="466">
          <cell r="D466" t="str">
            <v>62201</v>
          </cell>
          <cell r="E466" t="str">
            <v>Rental services of aircraft with or without operator / Aircraft chartering</v>
          </cell>
        </row>
        <row r="467">
          <cell r="D467" t="str">
            <v>62209</v>
          </cell>
          <cell r="E467" t="str">
            <v>Other non-scheduled air transport n.e.c</v>
          </cell>
        </row>
        <row r="468">
          <cell r="D468" t="str">
            <v>63011</v>
          </cell>
          <cell r="E468" t="str">
            <v>Stevedoring services</v>
          </cell>
        </row>
        <row r="469">
          <cell r="D469" t="str">
            <v>63019</v>
          </cell>
          <cell r="E469" t="str">
            <v>Other cargo handling services n.e.c.</v>
          </cell>
        </row>
        <row r="470">
          <cell r="D470" t="str">
            <v>63020</v>
          </cell>
          <cell r="E470" t="str">
            <v>Storage and warehousing service</v>
          </cell>
        </row>
        <row r="471">
          <cell r="D471" t="str">
            <v>63031</v>
          </cell>
          <cell r="E471" t="str">
            <v>Railway operation services</v>
          </cell>
        </row>
        <row r="472">
          <cell r="D472" t="str">
            <v>63032</v>
          </cell>
          <cell r="E472" t="str">
            <v>Operation of parking facilities for motor vehicles (parking lots)</v>
          </cell>
        </row>
        <row r="473">
          <cell r="D473" t="str">
            <v>63033</v>
          </cell>
          <cell r="E473" t="str">
            <v>Highway,  bridge and tunnel operation services</v>
          </cell>
        </row>
        <row r="474">
          <cell r="D474" t="str">
            <v>63034</v>
          </cell>
          <cell r="E474" t="str">
            <v>Vessel salvage and refloating services</v>
          </cell>
        </row>
        <row r="475">
          <cell r="D475" t="str">
            <v>63035</v>
          </cell>
          <cell r="E475" t="str">
            <v>Port operation services</v>
          </cell>
        </row>
        <row r="476">
          <cell r="D476" t="str">
            <v>63036</v>
          </cell>
          <cell r="E476" t="str">
            <v>Airport operation services (excluding cargo handling)</v>
          </cell>
        </row>
        <row r="477">
          <cell r="D477" t="str">
            <v>63039</v>
          </cell>
          <cell r="E477" t="str">
            <v>Other supporting transport activities n.e.c.</v>
          </cell>
        </row>
        <row r="478">
          <cell r="D478" t="str">
            <v>63041</v>
          </cell>
          <cell r="E478" t="str">
            <v>Travel agency and tour operator services (including tourist guide service)</v>
          </cell>
        </row>
        <row r="479">
          <cell r="D479" t="str">
            <v>63042</v>
          </cell>
          <cell r="E479" t="str">
            <v>Taxi/Limousine booking service</v>
          </cell>
        </row>
        <row r="480">
          <cell r="D480" t="str">
            <v>63049</v>
          </cell>
          <cell r="E480" t="str">
            <v>Other activities of travel agencies and tour operators and tourist assistance activities n.e.c.</v>
          </cell>
        </row>
        <row r="481">
          <cell r="D481" t="str">
            <v>63091</v>
          </cell>
          <cell r="E481" t="str">
            <v>Activities of freight forwarding/forwarding agencies</v>
          </cell>
        </row>
        <row r="482">
          <cell r="D482" t="str">
            <v>63092</v>
          </cell>
          <cell r="E482" t="str">
            <v>Activities of shipping agencies</v>
          </cell>
        </row>
        <row r="483">
          <cell r="D483" t="str">
            <v>63099</v>
          </cell>
          <cell r="E483" t="str">
            <v>Activities of other transport agencies n.e.c.</v>
          </cell>
        </row>
        <row r="484">
          <cell r="D484" t="str">
            <v>64110</v>
          </cell>
          <cell r="E484" t="str">
            <v>National postal service</v>
          </cell>
        </row>
        <row r="485">
          <cell r="D485" t="str">
            <v>64120</v>
          </cell>
          <cell r="E485" t="str">
            <v>Courier activities other than national post activities</v>
          </cell>
        </row>
        <row r="486">
          <cell r="D486" t="str">
            <v>64201</v>
          </cell>
          <cell r="E486" t="str">
            <v>Telephone services (public and mobile)</v>
          </cell>
        </row>
        <row r="487">
          <cell r="D487" t="str">
            <v>64202</v>
          </cell>
          <cell r="E487" t="str">
            <v>Television and radio transmission services</v>
          </cell>
        </row>
        <row r="488">
          <cell r="D488" t="str">
            <v>64203</v>
          </cell>
          <cell r="E488" t="str">
            <v>Data communications service (including network operations)</v>
          </cell>
        </row>
        <row r="489">
          <cell r="D489" t="str">
            <v>64204</v>
          </cell>
          <cell r="E489" t="str">
            <v>Paging service</v>
          </cell>
        </row>
        <row r="490">
          <cell r="D490" t="str">
            <v>64209</v>
          </cell>
          <cell r="E490" t="str">
            <v>Other telecommunications services n.e.c.</v>
          </cell>
        </row>
        <row r="491">
          <cell r="D491" t="str">
            <v>65110</v>
          </cell>
          <cell r="E491" t="str">
            <v>Central Bank</v>
          </cell>
        </row>
        <row r="492">
          <cell r="D492" t="str">
            <v>65191</v>
          </cell>
          <cell r="E492" t="str">
            <v>Commercial banks</v>
          </cell>
        </row>
        <row r="493">
          <cell r="D493" t="str">
            <v>65192</v>
          </cell>
          <cell r="E493" t="str">
            <v>Offshore banks</v>
          </cell>
        </row>
        <row r="494">
          <cell r="D494" t="str">
            <v>65193</v>
          </cell>
          <cell r="E494" t="str">
            <v>Merchant banks</v>
          </cell>
        </row>
        <row r="495">
          <cell r="D495" t="str">
            <v>65194</v>
          </cell>
          <cell r="E495" t="str">
            <v>Finance companies</v>
          </cell>
        </row>
        <row r="496">
          <cell r="D496" t="str">
            <v>65195</v>
          </cell>
          <cell r="E496" t="str">
            <v>Discount houses</v>
          </cell>
        </row>
        <row r="497">
          <cell r="D497" t="str">
            <v>65196</v>
          </cell>
          <cell r="E497" t="str">
            <v>Savings institutions</v>
          </cell>
        </row>
        <row r="498">
          <cell r="D498" t="str">
            <v>65197</v>
          </cell>
          <cell r="E498" t="str">
            <v>Development finance institutions</v>
          </cell>
        </row>
        <row r="499">
          <cell r="D499" t="str">
            <v>65199</v>
          </cell>
          <cell r="E499" t="str">
            <v>Other finance n.e.c.</v>
          </cell>
        </row>
        <row r="500">
          <cell r="D500" t="str">
            <v>65910</v>
          </cell>
          <cell r="E500" t="str">
            <v>Financial leasing companies</v>
          </cell>
        </row>
        <row r="501">
          <cell r="D501" t="str">
            <v>65921</v>
          </cell>
          <cell r="E501" t="str">
            <v>Factoring companies</v>
          </cell>
        </row>
        <row r="502">
          <cell r="D502" t="str">
            <v>65922</v>
          </cell>
          <cell r="E502" t="str">
            <v>Credit card services</v>
          </cell>
        </row>
        <row r="503">
          <cell r="D503" t="str">
            <v>65929</v>
          </cell>
          <cell r="E503" t="str">
            <v>Other credit services n.e.c.</v>
          </cell>
        </row>
        <row r="504">
          <cell r="D504" t="str">
            <v>65991</v>
          </cell>
          <cell r="E504" t="str">
            <v>Holding companies</v>
          </cell>
        </row>
        <row r="505">
          <cell r="D505" t="str">
            <v>65992</v>
          </cell>
          <cell r="E505" t="str">
            <v>Investment companies</v>
          </cell>
        </row>
        <row r="506">
          <cell r="D506" t="str">
            <v>65993</v>
          </cell>
          <cell r="E506" t="str">
            <v>Nominee companies</v>
          </cell>
        </row>
        <row r="507">
          <cell r="D507" t="str">
            <v>65994</v>
          </cell>
          <cell r="E507" t="str">
            <v>Unit Trusts</v>
          </cell>
        </row>
        <row r="508">
          <cell r="D508" t="str">
            <v>66010</v>
          </cell>
          <cell r="E508" t="str">
            <v>Life insurance</v>
          </cell>
        </row>
        <row r="509">
          <cell r="D509" t="str">
            <v>66021</v>
          </cell>
          <cell r="E509" t="str">
            <v>Provident funding</v>
          </cell>
        </row>
        <row r="510">
          <cell r="D510" t="str">
            <v>66022</v>
          </cell>
          <cell r="E510" t="str">
            <v>Pension funding</v>
          </cell>
        </row>
        <row r="511">
          <cell r="D511" t="str">
            <v>66031</v>
          </cell>
          <cell r="E511" t="str">
            <v>Marine, aviation and transit insurance</v>
          </cell>
        </row>
        <row r="512">
          <cell r="D512" t="str">
            <v>66032</v>
          </cell>
          <cell r="E512" t="str">
            <v>Motor vehicle insurance</v>
          </cell>
        </row>
        <row r="513">
          <cell r="D513" t="str">
            <v>66033</v>
          </cell>
          <cell r="E513" t="str">
            <v>Fire and other property damage insurance</v>
          </cell>
        </row>
        <row r="514">
          <cell r="D514" t="str">
            <v>66034</v>
          </cell>
          <cell r="E514" t="str">
            <v>Accident and health insurance</v>
          </cell>
        </row>
        <row r="515">
          <cell r="D515" t="str">
            <v>66035</v>
          </cell>
          <cell r="E515" t="str">
            <v>Freight insurance</v>
          </cell>
        </row>
        <row r="516">
          <cell r="D516" t="str">
            <v>66039</v>
          </cell>
          <cell r="E516" t="str">
            <v>Other insurance n.e.c.</v>
          </cell>
        </row>
        <row r="517">
          <cell r="D517" t="str">
            <v>67110</v>
          </cell>
          <cell r="E517" t="str">
            <v>Financial market operational and regulatory service (e.g. KLSE, SC, KLOFFE, CDS, KLC )</v>
          </cell>
        </row>
        <row r="518">
          <cell r="D518" t="str">
            <v>67121</v>
          </cell>
          <cell r="E518" t="str">
            <v>Stock, share and bond brokers</v>
          </cell>
        </row>
        <row r="519">
          <cell r="D519" t="str">
            <v>67122</v>
          </cell>
          <cell r="E519" t="str">
            <v>Commodity brokers and dealers</v>
          </cell>
        </row>
        <row r="520">
          <cell r="D520" t="str">
            <v>67123</v>
          </cell>
          <cell r="E520" t="str">
            <v>Gold bullion dealers</v>
          </cell>
        </row>
        <row r="521">
          <cell r="D521" t="str">
            <v>67129</v>
          </cell>
          <cell r="E521" t="str">
            <v>Other financial futures brokers and dealers</v>
          </cell>
        </row>
        <row r="522">
          <cell r="D522" t="str">
            <v>67191</v>
          </cell>
          <cell r="E522" t="str">
            <v>Foreign exchange service</v>
          </cell>
        </row>
        <row r="523">
          <cell r="D523" t="str">
            <v>67192</v>
          </cell>
          <cell r="E523" t="str">
            <v>Financial consultancy service</v>
          </cell>
        </row>
        <row r="524">
          <cell r="D524" t="str">
            <v>67199</v>
          </cell>
          <cell r="E524" t="str">
            <v>Activities auxiliary to finance n.e.c.</v>
          </cell>
        </row>
        <row r="525">
          <cell r="D525" t="str">
            <v>67201</v>
          </cell>
          <cell r="E525" t="str">
            <v>Insurance broking and agency service</v>
          </cell>
        </row>
        <row r="526">
          <cell r="D526" t="str">
            <v>67202</v>
          </cell>
          <cell r="E526" t="str">
            <v>Insurance adjusting service</v>
          </cell>
        </row>
        <row r="527">
          <cell r="D527" t="str">
            <v>67209</v>
          </cell>
          <cell r="E527" t="str">
            <v>Other activities auxiliary to insurance and pension funding n.e.c.</v>
          </cell>
        </row>
        <row r="528">
          <cell r="D528" t="str">
            <v>70101</v>
          </cell>
          <cell r="E528" t="str">
            <v>Real estate development</v>
          </cell>
        </row>
        <row r="529">
          <cell r="D529" t="str">
            <v>70102</v>
          </cell>
          <cell r="E529" t="str">
            <v>Real estate operations</v>
          </cell>
        </row>
        <row r="530">
          <cell r="D530" t="str">
            <v>70200</v>
          </cell>
          <cell r="E530" t="str">
            <v>Real  estate activities on a fee or contract basis</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row>
        <row r="550">
          <cell r="D550" t="str">
            <v>72200</v>
          </cell>
          <cell r="E550" t="str">
            <v>Software consultancy and supply</v>
          </cell>
        </row>
        <row r="551">
          <cell r="D551" t="str">
            <v>72300</v>
          </cell>
          <cell r="E551" t="str">
            <v>Data processing services</v>
          </cell>
        </row>
        <row r="552">
          <cell r="D552" t="str">
            <v>72400</v>
          </cell>
          <cell r="E552" t="str">
            <v>Data  base activities</v>
          </cell>
        </row>
        <row r="553">
          <cell r="D553" t="str">
            <v>72500</v>
          </cell>
          <cell r="E553" t="str">
            <v>Maintenance and repair of office, accounting and computing machinery</v>
          </cell>
        </row>
        <row r="554">
          <cell r="D554" t="str">
            <v>72900</v>
          </cell>
          <cell r="E554" t="str">
            <v>Other computer related activities</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row>
        <row r="567">
          <cell r="D567" t="str">
            <v>74120</v>
          </cell>
          <cell r="E567" t="str">
            <v>Accounting, book-keeping and auditing activities; tax consultancy</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row>
        <row r="575">
          <cell r="D575" t="str">
            <v>74212</v>
          </cell>
          <cell r="E575" t="str">
            <v>Engineering consultancy services</v>
          </cell>
        </row>
        <row r="576">
          <cell r="D576" t="str">
            <v>74213</v>
          </cell>
          <cell r="E576" t="str">
            <v>Land and quantity surveying consultancy service</v>
          </cell>
        </row>
        <row r="577">
          <cell r="D577" t="str">
            <v>74219</v>
          </cell>
          <cell r="E577" t="str">
            <v>Other architectural and engineering activities and related technical consultancy service n.e.c.</v>
          </cell>
        </row>
        <row r="578">
          <cell r="D578" t="str">
            <v>74220</v>
          </cell>
          <cell r="E578" t="str">
            <v>Technical testing and analysis</v>
          </cell>
        </row>
        <row r="579">
          <cell r="D579" t="str">
            <v>74300</v>
          </cell>
          <cell r="E579" t="str">
            <v>Advertising</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row>
        <row r="592">
          <cell r="D592" t="str">
            <v>80102</v>
          </cell>
          <cell r="E592" t="str">
            <v>Primary schools</v>
          </cell>
        </row>
        <row r="593">
          <cell r="D593" t="str">
            <v>80210</v>
          </cell>
          <cell r="E593" t="str">
            <v>General secondary education</v>
          </cell>
        </row>
        <row r="594">
          <cell r="D594" t="str">
            <v>80220</v>
          </cell>
          <cell r="E594" t="str">
            <v>Technical and vocational secondary education</v>
          </cell>
        </row>
        <row r="595">
          <cell r="D595" t="str">
            <v>80301</v>
          </cell>
          <cell r="E595" t="str">
            <v>College and university education</v>
          </cell>
        </row>
        <row r="596">
          <cell r="D596" t="str">
            <v>80302</v>
          </cell>
          <cell r="E596" t="str">
            <v>Commercial and other technical institutes</v>
          </cell>
        </row>
        <row r="597">
          <cell r="D597" t="str">
            <v>80303</v>
          </cell>
          <cell r="E597" t="str">
            <v>Nursing schools</v>
          </cell>
        </row>
        <row r="598">
          <cell r="D598" t="str">
            <v>80901</v>
          </cell>
          <cell r="E598" t="str">
            <v>Driving schools</v>
          </cell>
        </row>
        <row r="599">
          <cell r="D599" t="str">
            <v>80902</v>
          </cell>
          <cell r="E599" t="str">
            <v>Music and dancing schools</v>
          </cell>
        </row>
        <row r="600">
          <cell r="D600" t="str">
            <v>80909</v>
          </cell>
          <cell r="E600" t="str">
            <v>Adult and other vocational education n.e.c.</v>
          </cell>
        </row>
        <row r="601">
          <cell r="D601" t="str">
            <v>85110</v>
          </cell>
          <cell r="E601" t="str">
            <v>Hospital services</v>
          </cell>
        </row>
        <row r="602">
          <cell r="D602" t="str">
            <v>85121</v>
          </cell>
          <cell r="E602" t="str">
            <v>Medical services</v>
          </cell>
        </row>
        <row r="603">
          <cell r="D603" t="str">
            <v>85122</v>
          </cell>
          <cell r="E603" t="str">
            <v>Dental services</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s>
    <sheetDataSet>
      <sheetData sheetId="0" refreshError="1"/>
      <sheetData sheetId="1" refreshError="1"/>
      <sheetData sheetId="2" refreshError="1"/>
      <sheetData sheetId="3" refreshError="1"/>
      <sheetData sheetId="4">
        <row r="1">
          <cell r="B1" t="str">
            <v>MSIC 3</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D1" t="str">
            <v>MSIC 5</v>
          </cell>
          <cell r="E1" t="str">
            <v>INDUSTRY 5 DIGITS</v>
          </cell>
          <cell r="F1" t="str">
            <v>MSIC 3</v>
          </cell>
          <cell r="G1" t="str">
            <v>INDUSTRY 3 DIGITS</v>
          </cell>
          <cell r="H1" t="str">
            <v>KOD_SUR</v>
          </cell>
        </row>
        <row r="2">
          <cell r="D2">
            <v>50101</v>
          </cell>
          <cell r="E2" t="str">
            <v>Wholesale of cars, vans and four-wheel drives - new</v>
          </cell>
          <cell r="F2">
            <v>501</v>
          </cell>
          <cell r="G2" t="str">
            <v>Sale of Motor Vehicles</v>
          </cell>
          <cell r="H2">
            <v>73</v>
          </cell>
        </row>
        <row r="3">
          <cell r="D3">
            <v>50102</v>
          </cell>
          <cell r="E3" t="str">
            <v>Wholesale of cars, vans and four-wheel drives - used</v>
          </cell>
          <cell r="F3">
            <v>501</v>
          </cell>
          <cell r="G3" t="str">
            <v>Sale of Motor Vehicles</v>
          </cell>
          <cell r="H3">
            <v>73</v>
          </cell>
        </row>
        <row r="4">
          <cell r="D4">
            <v>50103</v>
          </cell>
          <cell r="E4" t="str">
            <v>Wholesale of industrial and commercial vehicles - new</v>
          </cell>
          <cell r="F4">
            <v>501</v>
          </cell>
          <cell r="G4" t="str">
            <v>Sale of Motor Vehicles</v>
          </cell>
          <cell r="H4">
            <v>73</v>
          </cell>
        </row>
        <row r="5">
          <cell r="D5">
            <v>50104</v>
          </cell>
          <cell r="E5" t="str">
            <v>Wholesale of industrial and commercial vehicles - used</v>
          </cell>
          <cell r="F5">
            <v>501</v>
          </cell>
          <cell r="G5" t="str">
            <v>Sale of Motor Vehicles</v>
          </cell>
          <cell r="H5">
            <v>73</v>
          </cell>
        </row>
        <row r="6">
          <cell r="D6">
            <v>50109</v>
          </cell>
          <cell r="E6" t="str">
            <v>Wholesale of other motor vehicles n.e.c.</v>
          </cell>
          <cell r="F6">
            <v>501</v>
          </cell>
          <cell r="G6" t="str">
            <v>Sale of Motor Vehicles</v>
          </cell>
          <cell r="H6">
            <v>73</v>
          </cell>
        </row>
        <row r="7">
          <cell r="D7">
            <v>50111</v>
          </cell>
          <cell r="E7" t="str">
            <v>Retail sale of cars, vans, and four-wheel drives - new</v>
          </cell>
          <cell r="F7">
            <v>501</v>
          </cell>
          <cell r="G7" t="str">
            <v>Sale of Motor Vehicles</v>
          </cell>
          <cell r="H7">
            <v>73</v>
          </cell>
        </row>
        <row r="8">
          <cell r="D8">
            <v>50112</v>
          </cell>
          <cell r="E8" t="str">
            <v>Retail sale of cars, vans, and four-wheel drives - used</v>
          </cell>
          <cell r="F8">
            <v>501</v>
          </cell>
          <cell r="G8" t="str">
            <v>Sale of Motor Vehicles</v>
          </cell>
          <cell r="H8">
            <v>73</v>
          </cell>
        </row>
        <row r="9">
          <cell r="D9">
            <v>50119</v>
          </cell>
          <cell r="E9" t="str">
            <v>Retail sale of other motor vehicles n.e.c.</v>
          </cell>
          <cell r="F9">
            <v>501</v>
          </cell>
          <cell r="G9" t="str">
            <v>Sale of Motor Vehicles</v>
          </cell>
          <cell r="H9">
            <v>73</v>
          </cell>
        </row>
        <row r="10">
          <cell r="D10">
            <v>50201</v>
          </cell>
          <cell r="E10" t="str">
            <v>Maintenance and repair of cars, vans and four-wheel drives</v>
          </cell>
          <cell r="F10">
            <v>502</v>
          </cell>
          <cell r="G10" t="str">
            <v>Maintenance and Repair of motor Vehicles</v>
          </cell>
          <cell r="H10">
            <v>73</v>
          </cell>
        </row>
        <row r="11">
          <cell r="D11">
            <v>50202</v>
          </cell>
          <cell r="E11" t="str">
            <v>Maintenance and repair of industrial and commercial vehicles</v>
          </cell>
          <cell r="F11">
            <v>502</v>
          </cell>
          <cell r="G11" t="str">
            <v>Maintenance and Repair of motor Vehicles</v>
          </cell>
          <cell r="H11">
            <v>73</v>
          </cell>
        </row>
        <row r="12">
          <cell r="D12">
            <v>50301</v>
          </cell>
          <cell r="E12" t="str">
            <v>Wholesale of parts and accessories for cars, vans and four-wheel drives</v>
          </cell>
          <cell r="F12">
            <v>503</v>
          </cell>
          <cell r="G12" t="str">
            <v>Sale of Motor Vehicle Parts and Accessories</v>
          </cell>
          <cell r="H12">
            <v>73</v>
          </cell>
        </row>
        <row r="13">
          <cell r="D13">
            <v>50302</v>
          </cell>
          <cell r="E13" t="str">
            <v>Wholesale of parts and accessories for industrial and commercial vehicle</v>
          </cell>
          <cell r="F13">
            <v>503</v>
          </cell>
          <cell r="G13" t="str">
            <v>Sale of Motor Vehicle Parts and Accessories</v>
          </cell>
          <cell r="H13">
            <v>73</v>
          </cell>
        </row>
        <row r="14">
          <cell r="D14">
            <v>50303</v>
          </cell>
          <cell r="E14" t="str">
            <v>Retail sale of parts and accessories for motor vehicles drives</v>
          </cell>
          <cell r="F14">
            <v>503</v>
          </cell>
          <cell r="G14" t="str">
            <v>Sale of Motor Vehicle Parts and Accessories</v>
          </cell>
          <cell r="H14">
            <v>73</v>
          </cell>
        </row>
        <row r="15">
          <cell r="D15">
            <v>50401</v>
          </cell>
          <cell r="E15" t="str">
            <v>Wholesale of motorcycles and related parts and accessories</v>
          </cell>
          <cell r="F15">
            <v>504</v>
          </cell>
          <cell r="G15" t="str">
            <v xml:space="preserve"> Sale, maintenance and repair of motorcycles and related parts and accessories</v>
          </cell>
          <cell r="H15">
            <v>73</v>
          </cell>
        </row>
        <row r="16">
          <cell r="D16">
            <v>50402</v>
          </cell>
          <cell r="E16" t="str">
            <v>Retail sale of motorcycles and related parts and accessories</v>
          </cell>
          <cell r="F16">
            <v>504</v>
          </cell>
          <cell r="G16" t="str">
            <v xml:space="preserve"> Sale, maintenance and repair of motorcycles and related parts and accessories</v>
          </cell>
          <cell r="H16">
            <v>73</v>
          </cell>
        </row>
        <row r="17">
          <cell r="D17">
            <v>50403</v>
          </cell>
          <cell r="E17" t="str">
            <v>Maintenance and repair of motorcycles and related parts</v>
          </cell>
          <cell r="F17">
            <v>504</v>
          </cell>
          <cell r="G17" t="str">
            <v xml:space="preserve"> Sale, maintenance and repair of motorcycles and related parts and accessories</v>
          </cell>
          <cell r="H17">
            <v>73</v>
          </cell>
        </row>
        <row r="18">
          <cell r="D18">
            <v>50500</v>
          </cell>
          <cell r="E18" t="str">
            <v>Retail sale of automotive fuel</v>
          </cell>
          <cell r="F18">
            <v>505</v>
          </cell>
          <cell r="G18" t="str">
            <v>Retail sale of automative fuel</v>
          </cell>
          <cell r="H18">
            <v>71</v>
          </cell>
        </row>
        <row r="19">
          <cell r="D19">
            <v>51100</v>
          </cell>
          <cell r="E19" t="str">
            <v>Wholesale on a fee or contract basis</v>
          </cell>
          <cell r="F19">
            <v>511</v>
          </cell>
          <cell r="G19" t="str">
            <v>Wholesale on a Fee or Contract Basis</v>
          </cell>
          <cell r="H19">
            <v>70</v>
          </cell>
        </row>
        <row r="20">
          <cell r="D20">
            <v>51211</v>
          </cell>
          <cell r="E20" t="str">
            <v>Wholesale of rubber</v>
          </cell>
          <cell r="F20">
            <v>512</v>
          </cell>
          <cell r="G20" t="str">
            <v>Wholesale of Agricultural Raw Materials, Livestock,</v>
          </cell>
          <cell r="H20">
            <v>70</v>
          </cell>
        </row>
        <row r="21">
          <cell r="D21">
            <v>51212</v>
          </cell>
          <cell r="E21" t="str">
            <v>Wholesale of palm oil</v>
          </cell>
          <cell r="F21">
            <v>512</v>
          </cell>
          <cell r="G21" t="str">
            <v>Wholesale of Agricultural Raw Materials, Livestock,</v>
          </cell>
          <cell r="H21">
            <v>70</v>
          </cell>
        </row>
        <row r="22">
          <cell r="D22">
            <v>51213</v>
          </cell>
          <cell r="E22" t="str">
            <v>Wholesale of livestock</v>
          </cell>
          <cell r="F22">
            <v>512</v>
          </cell>
          <cell r="G22" t="str">
            <v>Wholesale of Agricultural Raw Materials, Livestock,</v>
          </cell>
          <cell r="H22">
            <v>70</v>
          </cell>
        </row>
        <row r="23">
          <cell r="D23">
            <v>51214</v>
          </cell>
          <cell r="E23" t="str">
            <v>Wholesale of lumber and timber</v>
          </cell>
          <cell r="F23">
            <v>512</v>
          </cell>
          <cell r="G23" t="str">
            <v>Wholesale of Agricultural Raw Materials, Livestock,</v>
          </cell>
          <cell r="H23">
            <v>70</v>
          </cell>
        </row>
        <row r="24">
          <cell r="D24">
            <v>51215</v>
          </cell>
          <cell r="E24" t="str">
            <v>Wholesale of trees, shrubs potted</v>
          </cell>
          <cell r="F24">
            <v>512</v>
          </cell>
          <cell r="G24" t="str">
            <v>Wholesale of Agricultural Raw Materials, Livestock,</v>
          </cell>
          <cell r="H24">
            <v>70</v>
          </cell>
        </row>
        <row r="25">
          <cell r="D25">
            <v>51219</v>
          </cell>
          <cell r="E25" t="str">
            <v>Wholesale of other agricultural products n.e.c.</v>
          </cell>
          <cell r="F25">
            <v>512</v>
          </cell>
          <cell r="G25" t="str">
            <v>Wholesale of Agricultural Raw Materials, Livestock,</v>
          </cell>
          <cell r="H25">
            <v>70</v>
          </cell>
        </row>
        <row r="26">
          <cell r="D26">
            <v>51221</v>
          </cell>
          <cell r="E26" t="str">
            <v>Wholesale of meat, poultry and eggs</v>
          </cell>
          <cell r="F26">
            <v>512</v>
          </cell>
          <cell r="G26" t="str">
            <v>Wholesale of meat, fish, fruits and vegetables</v>
          </cell>
          <cell r="H26">
            <v>70</v>
          </cell>
        </row>
        <row r="27">
          <cell r="D27">
            <v>51222</v>
          </cell>
          <cell r="E27" t="str">
            <v>Wholesale of fish and other seafood</v>
          </cell>
          <cell r="F27">
            <v>512</v>
          </cell>
          <cell r="G27" t="str">
            <v>Wholesale of meat, fish, fruits and vegetables</v>
          </cell>
          <cell r="H27">
            <v>70</v>
          </cell>
        </row>
        <row r="28">
          <cell r="D28">
            <v>51223</v>
          </cell>
          <cell r="E28" t="str">
            <v>Wholesale of fruits</v>
          </cell>
          <cell r="F28">
            <v>512</v>
          </cell>
          <cell r="G28" t="str">
            <v>Wholesale of meat, fish, fruits and vegetables</v>
          </cell>
          <cell r="H28">
            <v>70</v>
          </cell>
        </row>
        <row r="29">
          <cell r="D29">
            <v>51224</v>
          </cell>
          <cell r="E29" t="str">
            <v>Wholesale of vegetables</v>
          </cell>
          <cell r="F29">
            <v>512</v>
          </cell>
          <cell r="G29" t="str">
            <v>Wholesale of meat, fish, fruits and vegetables</v>
          </cell>
          <cell r="H29">
            <v>70</v>
          </cell>
        </row>
        <row r="30">
          <cell r="D30">
            <v>51231</v>
          </cell>
          <cell r="E30" t="str">
            <v>Wholesale of rice, other grains, flour and sugar</v>
          </cell>
          <cell r="F30">
            <v>512</v>
          </cell>
          <cell r="G30" t="str">
            <v>Wholesale of Food, Beverages and Tobacco</v>
          </cell>
          <cell r="H30">
            <v>70</v>
          </cell>
        </row>
        <row r="31">
          <cell r="D31">
            <v>51232</v>
          </cell>
          <cell r="E31" t="str">
            <v>Wholesale of dairy products</v>
          </cell>
          <cell r="F31">
            <v>512</v>
          </cell>
          <cell r="G31" t="str">
            <v>Wholesale of Food, Beverages and Tobacco</v>
          </cell>
          <cell r="H31">
            <v>70</v>
          </cell>
        </row>
        <row r="32">
          <cell r="D32">
            <v>51233</v>
          </cell>
          <cell r="E32" t="str">
            <v>Wholesale of confectionery</v>
          </cell>
          <cell r="F32">
            <v>512</v>
          </cell>
          <cell r="G32" t="str">
            <v>Wholesale of Food, Beverages and Tobacco</v>
          </cell>
          <cell r="H32">
            <v>70</v>
          </cell>
        </row>
        <row r="33">
          <cell r="D33">
            <v>51234</v>
          </cell>
          <cell r="E33" t="str">
            <v>Wholesale of biscuits, cakes, bread and other bakery products</v>
          </cell>
          <cell r="F33">
            <v>512</v>
          </cell>
          <cell r="G33" t="str">
            <v>Wholesale of Food, Beverages and Tobacco</v>
          </cell>
          <cell r="H33">
            <v>70</v>
          </cell>
        </row>
        <row r="34">
          <cell r="D34">
            <v>51235</v>
          </cell>
          <cell r="E34" t="str">
            <v>Wholesale of coffee, tea and other beverages</v>
          </cell>
          <cell r="F34">
            <v>512</v>
          </cell>
          <cell r="G34" t="str">
            <v>Wholesale of Food, Beverages and Tobacco</v>
          </cell>
          <cell r="H34">
            <v>70</v>
          </cell>
        </row>
        <row r="35">
          <cell r="D35">
            <v>51236</v>
          </cell>
          <cell r="E35" t="str">
            <v>Wholesale of soft drinks and mineral water</v>
          </cell>
          <cell r="F35">
            <v>512</v>
          </cell>
          <cell r="G35" t="str">
            <v>Wholesale of Food, Beverages and Tobacco</v>
          </cell>
          <cell r="H35">
            <v>70</v>
          </cell>
        </row>
        <row r="36">
          <cell r="D36">
            <v>51237</v>
          </cell>
          <cell r="E36" t="str">
            <v>Wholesale of beer, wine, spirits</v>
          </cell>
          <cell r="F36">
            <v>512</v>
          </cell>
          <cell r="G36" t="str">
            <v>Wholesale of Food, Beverages and Tobacco</v>
          </cell>
          <cell r="H36">
            <v>70</v>
          </cell>
        </row>
        <row r="37">
          <cell r="D37">
            <v>51238</v>
          </cell>
          <cell r="E37" t="str">
            <v>Wholesale of tobacco, cigars, cigarettes, etc.</v>
          </cell>
          <cell r="F37">
            <v>512</v>
          </cell>
          <cell r="G37" t="str">
            <v>Wholesale of Food, Beverages and Tobacco</v>
          </cell>
          <cell r="H37">
            <v>70</v>
          </cell>
        </row>
        <row r="38">
          <cell r="D38">
            <v>51239</v>
          </cell>
          <cell r="E38" t="str">
            <v>Wholesale of other foodstuffs e.g mee, kueh teow, wantan skin and related products, cooking oil, tinned food, etc.</v>
          </cell>
          <cell r="F38">
            <v>512</v>
          </cell>
          <cell r="G38" t="str">
            <v>Wholesale of Food, Beverages and Tobacco</v>
          </cell>
          <cell r="H38">
            <v>70</v>
          </cell>
        </row>
        <row r="39">
          <cell r="D39">
            <v>51311</v>
          </cell>
          <cell r="E39" t="str">
            <v>Wholesale of textiles, clothing, house linens, towels and blankets</v>
          </cell>
          <cell r="F39">
            <v>513</v>
          </cell>
          <cell r="G39" t="str">
            <v>Wholesale of Household Goods</v>
          </cell>
          <cell r="H39">
            <v>70</v>
          </cell>
        </row>
        <row r="40">
          <cell r="D40">
            <v>51312</v>
          </cell>
          <cell r="E40" t="str">
            <v>Wholesale of footwear</v>
          </cell>
          <cell r="F40">
            <v>513</v>
          </cell>
          <cell r="G40" t="str">
            <v>Wholesale of Household Goods</v>
          </cell>
          <cell r="H40">
            <v>70</v>
          </cell>
        </row>
        <row r="41">
          <cell r="D41">
            <v>51321</v>
          </cell>
          <cell r="E41" t="str">
            <v>Wholesale of sports goods and atheletic goods and equipment</v>
          </cell>
          <cell r="F41">
            <v>513</v>
          </cell>
          <cell r="G41" t="str">
            <v>Wholesale of Household Goods</v>
          </cell>
          <cell r="H41">
            <v>70</v>
          </cell>
        </row>
        <row r="42">
          <cell r="D42">
            <v>51322</v>
          </cell>
          <cell r="E42" t="str">
            <v>Wholesale of bicycles and parts thereof</v>
          </cell>
          <cell r="F42">
            <v>513</v>
          </cell>
          <cell r="G42" t="str">
            <v>Wholesale of Household Goods</v>
          </cell>
          <cell r="H42">
            <v>70</v>
          </cell>
        </row>
        <row r="43">
          <cell r="D43">
            <v>51323</v>
          </cell>
          <cell r="E43" t="str">
            <v>Wholesale of games and toys</v>
          </cell>
          <cell r="F43">
            <v>513</v>
          </cell>
          <cell r="G43" t="str">
            <v>Wholesale of Household Goods</v>
          </cell>
          <cell r="H43">
            <v>70</v>
          </cell>
        </row>
        <row r="44">
          <cell r="D44">
            <v>51324</v>
          </cell>
          <cell r="E44" t="str">
            <v>Wholesale of travelling and leather goods (except leather footwear and clothing)</v>
          </cell>
          <cell r="F44">
            <v>513</v>
          </cell>
          <cell r="G44" t="str">
            <v>Wholesale of Household Goods</v>
          </cell>
          <cell r="H44">
            <v>70</v>
          </cell>
        </row>
        <row r="45">
          <cell r="D45">
            <v>51325</v>
          </cell>
          <cell r="E45" t="str">
            <v>Wholesale of handicrafts and artificial flowers</v>
          </cell>
          <cell r="F45">
            <v>513</v>
          </cell>
          <cell r="G45" t="str">
            <v>Wholesale of Household Goods</v>
          </cell>
          <cell r="H45">
            <v>70</v>
          </cell>
        </row>
        <row r="46">
          <cell r="D46">
            <v>51326</v>
          </cell>
          <cell r="E46" t="str">
            <v>Wholesale of cut flowers and plants</v>
          </cell>
          <cell r="F46">
            <v>513</v>
          </cell>
          <cell r="G46" t="str">
            <v>Wholesale of Household Goods</v>
          </cell>
          <cell r="H46">
            <v>70</v>
          </cell>
        </row>
        <row r="47">
          <cell r="D47">
            <v>51391</v>
          </cell>
          <cell r="E47" t="str">
            <v>Wholesale of pharmaceutical, orthopaedic  and medical goods, perfumery, cosmetics and toiletries</v>
          </cell>
          <cell r="F47">
            <v>513</v>
          </cell>
          <cell r="G47" t="str">
            <v>Wholesale of Household Goods</v>
          </cell>
          <cell r="H47">
            <v>70</v>
          </cell>
        </row>
        <row r="48">
          <cell r="D48">
            <v>51392</v>
          </cell>
          <cell r="E48" t="str">
            <v>Wholesale of books, newspapers, magazines and stationery</v>
          </cell>
          <cell r="F48">
            <v>513</v>
          </cell>
          <cell r="G48" t="str">
            <v>Wholesale of Household Goods</v>
          </cell>
          <cell r="H48">
            <v>70</v>
          </cell>
        </row>
        <row r="49">
          <cell r="D49">
            <v>51393</v>
          </cell>
          <cell r="E49" t="str">
            <v>Wholesale of jewellery, watches, clocks and silverware</v>
          </cell>
          <cell r="F49">
            <v>513</v>
          </cell>
          <cell r="G49" t="str">
            <v>Wholesale of Household Goods</v>
          </cell>
          <cell r="H49">
            <v>70</v>
          </cell>
        </row>
        <row r="50">
          <cell r="D50">
            <v>51394</v>
          </cell>
          <cell r="E50" t="str">
            <v>Wholesale of photographic equipment and supplies</v>
          </cell>
          <cell r="F50">
            <v>513</v>
          </cell>
          <cell r="G50" t="str">
            <v>Wholesale of Household Goods</v>
          </cell>
          <cell r="H50">
            <v>70</v>
          </cell>
        </row>
        <row r="51">
          <cell r="D51">
            <v>51395</v>
          </cell>
          <cell r="E51" t="str">
            <v>Wholesale of optical goods</v>
          </cell>
          <cell r="F51">
            <v>513</v>
          </cell>
          <cell r="G51" t="str">
            <v>Wholesale of Household Goods</v>
          </cell>
          <cell r="H51">
            <v>70</v>
          </cell>
        </row>
        <row r="52">
          <cell r="D52">
            <v>51396</v>
          </cell>
          <cell r="E52" t="str">
            <v>Wholesale of household hardware, kitchenware, chinaware, glassware, ornaments,  etc.</v>
          </cell>
          <cell r="F52">
            <v>513</v>
          </cell>
          <cell r="G52" t="str">
            <v>Wholesale of Household Goods</v>
          </cell>
          <cell r="H52">
            <v>70</v>
          </cell>
        </row>
        <row r="53">
          <cell r="D53">
            <v>51397</v>
          </cell>
          <cell r="E53" t="str">
            <v>Wholesale of household appliances, radio and television equipment, musical instrument, records and music tapes</v>
          </cell>
          <cell r="F53">
            <v>513</v>
          </cell>
          <cell r="G53" t="str">
            <v>Wholesale of Household Goods</v>
          </cell>
          <cell r="H53">
            <v>70</v>
          </cell>
        </row>
        <row r="54">
          <cell r="D54">
            <v>51398</v>
          </cell>
          <cell r="E54" t="str">
            <v>Wholesale of furniture, furnishings, wall paper and floor coverings</v>
          </cell>
          <cell r="F54">
            <v>513</v>
          </cell>
          <cell r="G54" t="str">
            <v>Wholesale of Household Goods</v>
          </cell>
          <cell r="H54">
            <v>70</v>
          </cell>
        </row>
        <row r="55">
          <cell r="D55">
            <v>51399</v>
          </cell>
          <cell r="E55" t="str">
            <v>Wholesale of other household goods e.g. cleaning material, fancy goods and other miscellaneous consumer goods</v>
          </cell>
          <cell r="F55">
            <v>513</v>
          </cell>
          <cell r="G55" t="str">
            <v>Wholesale of Household Goods</v>
          </cell>
          <cell r="H55">
            <v>70</v>
          </cell>
        </row>
        <row r="56">
          <cell r="D56">
            <v>51411</v>
          </cell>
          <cell r="E56" t="str">
            <v>Wholesale of petrol, diesel, lubricants, etc.</v>
          </cell>
          <cell r="F56">
            <v>514</v>
          </cell>
          <cell r="G56" t="str">
            <v xml:space="preserve">Wholesale of Non-Agricultural Intermediate Products, Waste and Scrap
</v>
          </cell>
          <cell r="H56">
            <v>70</v>
          </cell>
        </row>
        <row r="57">
          <cell r="D57">
            <v>51412</v>
          </cell>
          <cell r="E57" t="str">
            <v>Wholesale of liquified petroleum gas</v>
          </cell>
          <cell r="F57">
            <v>514</v>
          </cell>
          <cell r="G57" t="str">
            <v xml:space="preserve">Wholesale of Non-Agricultural Intermediate Products, Waste and Scrap
</v>
          </cell>
          <cell r="H57">
            <v>70</v>
          </cell>
        </row>
        <row r="58">
          <cell r="D58">
            <v>51419</v>
          </cell>
          <cell r="E58" t="str">
            <v>Wholesale of other solid, liquid and gaseous fuels and related products n.e.c. (e.g. charcoal, kerosene, paraffin, firewood, etc)</v>
          </cell>
          <cell r="F58">
            <v>514</v>
          </cell>
          <cell r="G58" t="str">
            <v xml:space="preserve">Wholesale of Non-Agricultural Intermediate Products, Waste and Scrap
</v>
          </cell>
          <cell r="H58">
            <v>70</v>
          </cell>
        </row>
        <row r="59">
          <cell r="D59">
            <v>51420</v>
          </cell>
          <cell r="E59" t="str">
            <v>Wholesale of metals, metal ores and fabricated metals</v>
          </cell>
          <cell r="F59">
            <v>514</v>
          </cell>
          <cell r="G59" t="str">
            <v xml:space="preserve">Wholesale of Non-Agricultural Intermediate Products, Waste and Scrap
</v>
          </cell>
          <cell r="H59">
            <v>70</v>
          </cell>
        </row>
        <row r="60">
          <cell r="D60">
            <v>51431</v>
          </cell>
          <cell r="E60" t="str">
            <v>Wholesale of logs, sawn timber, plywood, veneer and related  products</v>
          </cell>
          <cell r="F60">
            <v>514</v>
          </cell>
          <cell r="G60" t="str">
            <v xml:space="preserve">Wholesale of Non-Agricultural Intermediate Products, Waste and Scrap
</v>
          </cell>
          <cell r="H60">
            <v>70</v>
          </cell>
        </row>
        <row r="61">
          <cell r="D61">
            <v>51432</v>
          </cell>
          <cell r="E61" t="str">
            <v>Wholesale of construction materials, builders' hardware, plumbing and heating equipment and supplies</v>
          </cell>
          <cell r="F61">
            <v>514</v>
          </cell>
          <cell r="G61" t="str">
            <v xml:space="preserve">Wholesale of Non-Agricultural Intermediate Products, Waste and Scrap
</v>
          </cell>
          <cell r="H61">
            <v>70</v>
          </cell>
        </row>
        <row r="62">
          <cell r="D62">
            <v>51491</v>
          </cell>
          <cell r="E62" t="str">
            <v>Wholesale of fertilizers</v>
          </cell>
          <cell r="F62">
            <v>514</v>
          </cell>
          <cell r="G62" t="str">
            <v xml:space="preserve">Wholesale of Non-Agricultural Intermediate Products, Waste and Scrap
</v>
          </cell>
          <cell r="H62">
            <v>70</v>
          </cell>
        </row>
        <row r="63">
          <cell r="D63">
            <v>51492</v>
          </cell>
          <cell r="E63" t="str">
            <v>Wholesale of metal scraps</v>
          </cell>
          <cell r="F63">
            <v>514</v>
          </cell>
          <cell r="G63" t="str">
            <v xml:space="preserve">Wholesale of Non-Agricultural Intermediate Products, Waste and Scrap
</v>
          </cell>
          <cell r="H63">
            <v>70</v>
          </cell>
        </row>
        <row r="64">
          <cell r="D64">
            <v>51493</v>
          </cell>
          <cell r="E64" t="str">
            <v>Wholesale of non-metal materials</v>
          </cell>
          <cell r="F64">
            <v>514</v>
          </cell>
          <cell r="G64" t="str">
            <v xml:space="preserve">Wholesale of Non-Agricultural Intermediate Products, Waste and Scrap
</v>
          </cell>
          <cell r="H64">
            <v>70</v>
          </cell>
        </row>
        <row r="65">
          <cell r="D65">
            <v>51499</v>
          </cell>
          <cell r="E65" t="str">
            <v>Wholesale of other intermediate products, waste and scrap n.e.c.</v>
          </cell>
          <cell r="F65">
            <v>514</v>
          </cell>
          <cell r="G65" t="str">
            <v xml:space="preserve">Wholesale of Non-Agricultural Intermediate Products, Waste and Scrap
</v>
          </cell>
          <cell r="H65">
            <v>70</v>
          </cell>
        </row>
        <row r="66">
          <cell r="D66">
            <v>51511</v>
          </cell>
          <cell r="E66" t="str">
            <v>Wholesale of telecommunication equipment and accessories</v>
          </cell>
          <cell r="F66">
            <v>515</v>
          </cell>
          <cell r="G66" t="str">
            <v>Wholesale of Machinery, Equipment and Supplies</v>
          </cell>
          <cell r="H66">
            <v>70</v>
          </cell>
        </row>
        <row r="67">
          <cell r="D67">
            <v>51512</v>
          </cell>
          <cell r="E67" t="str">
            <v>Wholesale of electrical and electronic components and wiring accessories</v>
          </cell>
          <cell r="F67">
            <v>515</v>
          </cell>
          <cell r="G67" t="str">
            <v>Wholesale of Machinery, Equipment and Supplies</v>
          </cell>
          <cell r="H67">
            <v>70</v>
          </cell>
        </row>
        <row r="68">
          <cell r="D68">
            <v>51520</v>
          </cell>
          <cell r="E68" t="str">
            <v>Wholesale of office machinery and business equipment e.g. cash register</v>
          </cell>
          <cell r="F68">
            <v>515</v>
          </cell>
          <cell r="G68" t="str">
            <v>Wholesale of Machinery, Equipment and Supplies</v>
          </cell>
          <cell r="H68">
            <v>70</v>
          </cell>
        </row>
        <row r="69">
          <cell r="D69">
            <v>51530</v>
          </cell>
          <cell r="E69" t="str">
            <v>Wholesale of computer hardware, software and peripherals</v>
          </cell>
          <cell r="F69">
            <v>515</v>
          </cell>
          <cell r="G69" t="str">
            <v>Wholesale of Machinery, Equipment and Supplies</v>
          </cell>
          <cell r="H69">
            <v>70</v>
          </cell>
        </row>
        <row r="70">
          <cell r="D70">
            <v>51591</v>
          </cell>
          <cell r="E70" t="str">
            <v>Wholesale of industrial and agricultural machinery and equipment and wholesale of construction and civil engineering machinery and equipment</v>
          </cell>
          <cell r="F70">
            <v>515</v>
          </cell>
          <cell r="G70" t="str">
            <v>Wholesale of Machinery, Equipment and Supplies</v>
          </cell>
          <cell r="H70">
            <v>70</v>
          </cell>
        </row>
        <row r="71">
          <cell r="D71">
            <v>51592</v>
          </cell>
          <cell r="E71" t="str">
            <v>Wholesale of lifts, escalators, air-conditioning, security and fire fighting equipment</v>
          </cell>
          <cell r="F71">
            <v>515</v>
          </cell>
          <cell r="G71" t="str">
            <v>Wholesale of Machinery, Equipment and Supplies</v>
          </cell>
          <cell r="H71">
            <v>70</v>
          </cell>
        </row>
        <row r="72">
          <cell r="D72">
            <v>51593</v>
          </cell>
          <cell r="E72" t="str">
            <v>Wholesale of marine and aircraft equipment and accessories  and other transport equipment n.e.c.</v>
          </cell>
          <cell r="F72">
            <v>515</v>
          </cell>
          <cell r="G72" t="str">
            <v>Wholesale of Machinery, Equipment and Supplies</v>
          </cell>
          <cell r="H72">
            <v>70</v>
          </cell>
        </row>
        <row r="73">
          <cell r="D73">
            <v>51599</v>
          </cell>
          <cell r="E73" t="str">
            <v>Wholesale of other machinery and equipment n.e.c. e.g. professional, scientific and precision equipment</v>
          </cell>
          <cell r="F73">
            <v>515</v>
          </cell>
          <cell r="G73" t="str">
            <v>Wholesale of Machinery, Equipment and Supplies</v>
          </cell>
          <cell r="H73">
            <v>70</v>
          </cell>
        </row>
        <row r="74">
          <cell r="D74">
            <v>51911</v>
          </cell>
          <cell r="E74" t="str">
            <v>Wholesale trade in aquarium fishes, pet birds and animals</v>
          </cell>
          <cell r="F74">
            <v>519</v>
          </cell>
          <cell r="G74" t="str">
            <v>Other Wholesale</v>
          </cell>
          <cell r="H74">
            <v>70</v>
          </cell>
        </row>
        <row r="75">
          <cell r="D75">
            <v>51912</v>
          </cell>
          <cell r="E75" t="str">
            <v>Wholesale of animal/pet food</v>
          </cell>
          <cell r="F75">
            <v>519</v>
          </cell>
          <cell r="G75" t="str">
            <v>Other Wholesale</v>
          </cell>
          <cell r="H75">
            <v>70</v>
          </cell>
        </row>
        <row r="76">
          <cell r="D76">
            <v>51913</v>
          </cell>
          <cell r="E76" t="str">
            <v>Wholesale of leather and pvc material</v>
          </cell>
          <cell r="F76">
            <v>519</v>
          </cell>
          <cell r="G76" t="str">
            <v>Other Wholesale</v>
          </cell>
          <cell r="H76">
            <v>70</v>
          </cell>
        </row>
        <row r="77">
          <cell r="D77">
            <v>51915</v>
          </cell>
          <cell r="E77" t="str">
            <v>Wholesale trade in paper and cellophane products, packaging materials</v>
          </cell>
          <cell r="F77">
            <v>519</v>
          </cell>
          <cell r="G77" t="str">
            <v>Other Wholesale</v>
          </cell>
          <cell r="H77">
            <v>70</v>
          </cell>
        </row>
        <row r="78">
          <cell r="D78">
            <v>51916</v>
          </cell>
          <cell r="E78" t="str">
            <v>Wholesale of agricultural and farm supplies e.g. nursery stock, seeds, horticultural, orchard supplies etc.</v>
          </cell>
          <cell r="F78">
            <v>519</v>
          </cell>
          <cell r="G78" t="str">
            <v>Other Wholesale</v>
          </cell>
          <cell r="H78">
            <v>70</v>
          </cell>
        </row>
        <row r="79">
          <cell r="D79">
            <v>51919</v>
          </cell>
          <cell r="E79" t="str">
            <v>Wholesale of other specific commodities n.e.c.</v>
          </cell>
          <cell r="F79">
            <v>519</v>
          </cell>
          <cell r="G79" t="str">
            <v>Other Wholesale</v>
          </cell>
          <cell r="H79">
            <v>70</v>
          </cell>
        </row>
        <row r="80">
          <cell r="D80">
            <v>51920</v>
          </cell>
          <cell r="E80" t="str">
            <v>Non-specialized wholesale stores</v>
          </cell>
          <cell r="F80">
            <v>519</v>
          </cell>
          <cell r="G80" t="str">
            <v>Other Wholesale</v>
          </cell>
          <cell r="H80">
            <v>70</v>
          </cell>
        </row>
        <row r="81">
          <cell r="D81">
            <v>52111</v>
          </cell>
          <cell r="E81" t="str">
            <v>Provision stores</v>
          </cell>
          <cell r="F81">
            <v>521</v>
          </cell>
          <cell r="G81" t="str">
            <v>Non Specialized Retail Trade in Stores</v>
          </cell>
          <cell r="H81">
            <v>71</v>
          </cell>
        </row>
        <row r="82">
          <cell r="D82">
            <v>52112</v>
          </cell>
          <cell r="E82" t="str">
            <v>Supermarket</v>
          </cell>
          <cell r="F82">
            <v>521</v>
          </cell>
          <cell r="G82" t="str">
            <v>Non Specialized Retail Trade in Stores</v>
          </cell>
          <cell r="H82">
            <v>71</v>
          </cell>
        </row>
        <row r="83">
          <cell r="D83">
            <v>52113</v>
          </cell>
          <cell r="E83" t="str">
            <v>Mini market</v>
          </cell>
          <cell r="F83">
            <v>521</v>
          </cell>
          <cell r="G83" t="str">
            <v>Non Specialized Retail Trade in Stores</v>
          </cell>
          <cell r="H83">
            <v>71</v>
          </cell>
        </row>
        <row r="84">
          <cell r="D84">
            <v>52114</v>
          </cell>
          <cell r="E84" t="str">
            <v>Convenience stores</v>
          </cell>
          <cell r="F84">
            <v>521</v>
          </cell>
          <cell r="G84" t="str">
            <v>Non Specialized Retail Trade in Stores</v>
          </cell>
          <cell r="H84">
            <v>71</v>
          </cell>
        </row>
        <row r="85">
          <cell r="D85">
            <v>52191</v>
          </cell>
          <cell r="E85" t="str">
            <v>Department stores</v>
          </cell>
          <cell r="F85">
            <v>521</v>
          </cell>
          <cell r="G85" t="str">
            <v>Non Specialized Retail Trade in Stores</v>
          </cell>
          <cell r="H85">
            <v>71</v>
          </cell>
        </row>
        <row r="86">
          <cell r="D86">
            <v>52192</v>
          </cell>
          <cell r="E86" t="str">
            <v>Department store and supermarket</v>
          </cell>
          <cell r="F86">
            <v>521</v>
          </cell>
          <cell r="G86" t="str">
            <v>Non Specialized Retail Trade in Stores</v>
          </cell>
          <cell r="H86">
            <v>71</v>
          </cell>
        </row>
        <row r="87">
          <cell r="D87">
            <v>52193</v>
          </cell>
          <cell r="E87" t="str">
            <v>News agent and miscellaneous goods store</v>
          </cell>
          <cell r="F87">
            <v>521</v>
          </cell>
          <cell r="G87" t="str">
            <v>Non Specialized Retail Trade in Stores</v>
          </cell>
          <cell r="H87">
            <v>71</v>
          </cell>
        </row>
        <row r="88">
          <cell r="D88">
            <v>52199</v>
          </cell>
          <cell r="E88" t="str">
            <v>Other retail sale in non-specialized stores n.e.c.</v>
          </cell>
          <cell r="F88">
            <v>521</v>
          </cell>
          <cell r="G88" t="str">
            <v>Non Specialized Retail Trade in Stores</v>
          </cell>
          <cell r="H88">
            <v>71</v>
          </cell>
        </row>
        <row r="89">
          <cell r="D89">
            <v>52211</v>
          </cell>
          <cell r="E89" t="str">
            <v>Retail sale of meat and poultry (fresh or frozen)</v>
          </cell>
          <cell r="F89">
            <v>522</v>
          </cell>
          <cell r="G89" t="str">
            <v xml:space="preserve">Retail Sale of Food, Beverages and Tobacco In Specialized Stores
</v>
          </cell>
          <cell r="H89">
            <v>71</v>
          </cell>
        </row>
        <row r="90">
          <cell r="D90">
            <v>52212</v>
          </cell>
          <cell r="E90" t="str">
            <v>Retail sale of fish and other seafood</v>
          </cell>
          <cell r="F90">
            <v>522</v>
          </cell>
          <cell r="G90" t="str">
            <v xml:space="preserve">Retail Sale of Food, Beverages and Tobacco In Specialized Stores
</v>
          </cell>
          <cell r="H90">
            <v>71</v>
          </cell>
        </row>
        <row r="91">
          <cell r="D91">
            <v>52213</v>
          </cell>
          <cell r="E91" t="str">
            <v>Retail sale of fruits</v>
          </cell>
          <cell r="F91">
            <v>522</v>
          </cell>
          <cell r="G91" t="str">
            <v xml:space="preserve">Retail Sale of Food, Beverages and Tobacco In Specialized Stores
</v>
          </cell>
          <cell r="H91">
            <v>71</v>
          </cell>
        </row>
        <row r="92">
          <cell r="D92">
            <v>52214</v>
          </cell>
          <cell r="E92" t="str">
            <v>Retail sale of vegetables</v>
          </cell>
          <cell r="F92">
            <v>522</v>
          </cell>
          <cell r="G92" t="str">
            <v xml:space="preserve">Retail Sale of Food, Beverages and Tobacco In Specialized Stores
</v>
          </cell>
          <cell r="H92">
            <v>71</v>
          </cell>
        </row>
        <row r="93">
          <cell r="D93">
            <v>52221</v>
          </cell>
          <cell r="E93" t="str">
            <v>Retail sale of rice, flour and other grains</v>
          </cell>
          <cell r="F93">
            <v>522</v>
          </cell>
          <cell r="G93" t="str">
            <v xml:space="preserve">Retail Sale of Food, Beverages and Tobacco In Specialized Stores
</v>
          </cell>
          <cell r="H93">
            <v>71</v>
          </cell>
        </row>
        <row r="94">
          <cell r="D94">
            <v>52222</v>
          </cell>
          <cell r="E94" t="str">
            <v>Retail sale of confectionery (sweets, etc.)</v>
          </cell>
          <cell r="F94">
            <v>522</v>
          </cell>
          <cell r="G94" t="str">
            <v xml:space="preserve">Retail Sale of Food, Beverages and Tobacco In Specialized Stores
</v>
          </cell>
          <cell r="H94">
            <v>71</v>
          </cell>
        </row>
        <row r="95">
          <cell r="D95">
            <v>52223</v>
          </cell>
          <cell r="E95" t="str">
            <v>Retail sale of biscuits, cakes, bread and other bakery products</v>
          </cell>
          <cell r="F95">
            <v>522</v>
          </cell>
          <cell r="G95" t="str">
            <v xml:space="preserve">Retail Sale of Food, Beverages and Tobacco In Specialized Stores
</v>
          </cell>
          <cell r="H95">
            <v>71</v>
          </cell>
        </row>
        <row r="96">
          <cell r="D96">
            <v>52224</v>
          </cell>
          <cell r="E96" t="str">
            <v>Retail sale of beer, wine and spirits</v>
          </cell>
          <cell r="F96">
            <v>522</v>
          </cell>
          <cell r="G96" t="str">
            <v xml:space="preserve">Retail Sale of Food, Beverages and Tobacco In Specialized Stores
</v>
          </cell>
          <cell r="H96">
            <v>71</v>
          </cell>
        </row>
        <row r="97">
          <cell r="D97">
            <v>52225</v>
          </cell>
          <cell r="E97" t="str">
            <v>Retail sale of soft drinks</v>
          </cell>
          <cell r="F97">
            <v>522</v>
          </cell>
          <cell r="G97" t="str">
            <v xml:space="preserve">Retail Sale of Food, Beverages and Tobacco In Specialized Stores
</v>
          </cell>
          <cell r="H97">
            <v>71</v>
          </cell>
        </row>
        <row r="98">
          <cell r="D98">
            <v>52226</v>
          </cell>
          <cell r="E98" t="str">
            <v>Retail sale of tea, coffee and other beverages</v>
          </cell>
          <cell r="F98">
            <v>522</v>
          </cell>
          <cell r="G98" t="str">
            <v xml:space="preserve">Retail Sale of Food, Beverages and Tobacco In Specialized Stores
</v>
          </cell>
          <cell r="H98">
            <v>71</v>
          </cell>
        </row>
        <row r="99">
          <cell r="D99">
            <v>52227</v>
          </cell>
          <cell r="E99" t="str">
            <v>Retail sale of tobacco, cigars, cigarettes, etc.</v>
          </cell>
          <cell r="F99">
            <v>522</v>
          </cell>
          <cell r="G99" t="str">
            <v xml:space="preserve">Retail Sale of Food, Beverages and Tobacco In Specialized Stores
</v>
          </cell>
          <cell r="H99">
            <v>71</v>
          </cell>
        </row>
        <row r="100">
          <cell r="D100">
            <v>52229</v>
          </cell>
          <cell r="E100" t="str">
            <v>Retail sale of mee, kuey teow, mee hoon, wantan skins and other foodstuffs</v>
          </cell>
          <cell r="F100">
            <v>522</v>
          </cell>
          <cell r="G100" t="str">
            <v xml:space="preserve">Retail Sale of Food, Beverages and Tobacco In Specialized Stores
</v>
          </cell>
          <cell r="H100">
            <v>71</v>
          </cell>
        </row>
        <row r="101">
          <cell r="D101">
            <v>52310</v>
          </cell>
          <cell r="E101" t="str">
            <v>Retail sale of pharmaceutical, medical and orthopaedic goods, perfumery, cosmetic and toilet articles</v>
          </cell>
          <cell r="F101">
            <v>523</v>
          </cell>
          <cell r="G101" t="str">
            <v xml:space="preserve">Other Retail Trade of New Goods in Specialized Stores
</v>
          </cell>
          <cell r="H101">
            <v>71</v>
          </cell>
        </row>
        <row r="102">
          <cell r="D102">
            <v>52321</v>
          </cell>
          <cell r="E102" t="str">
            <v>Retail sale of textiles, linen, towels, blankets, etc.</v>
          </cell>
          <cell r="F102">
            <v>523</v>
          </cell>
          <cell r="G102" t="str">
            <v xml:space="preserve">Other Retail Trade of New Goods in Specialized Stores
</v>
          </cell>
          <cell r="H102">
            <v>71</v>
          </cell>
        </row>
        <row r="103">
          <cell r="D103">
            <v>52322</v>
          </cell>
          <cell r="E103" t="str">
            <v>Retail sale of articles of clothing,  articles of fur and clothing accessories</v>
          </cell>
          <cell r="F103">
            <v>523</v>
          </cell>
          <cell r="G103" t="str">
            <v xml:space="preserve">Other Retail Trade of New Goods in Specialized Stores
</v>
          </cell>
          <cell r="H103">
            <v>71</v>
          </cell>
        </row>
        <row r="104">
          <cell r="D104">
            <v>52323</v>
          </cell>
          <cell r="E104" t="str">
            <v>Retail sale of footwear</v>
          </cell>
          <cell r="F104">
            <v>523</v>
          </cell>
          <cell r="G104" t="str">
            <v xml:space="preserve">Other Retail Trade of New Goods in Specialized Stores
</v>
          </cell>
          <cell r="H104">
            <v>71</v>
          </cell>
        </row>
        <row r="105">
          <cell r="D105">
            <v>52324</v>
          </cell>
          <cell r="E105" t="str">
            <v>Retail sale of leather goods and travel accessories</v>
          </cell>
          <cell r="F105">
            <v>523</v>
          </cell>
          <cell r="G105" t="str">
            <v xml:space="preserve">Other Retail Trade of New Goods in Specialized Stores
</v>
          </cell>
          <cell r="H105">
            <v>71</v>
          </cell>
        </row>
        <row r="106">
          <cell r="D106">
            <v>52331</v>
          </cell>
          <cell r="E106" t="str">
            <v>Retail sale of household utensils, kitchenware, chinaware, glassware, ornaments, etc.</v>
          </cell>
          <cell r="F106">
            <v>523</v>
          </cell>
          <cell r="G106" t="str">
            <v xml:space="preserve">Other Retail Trade of New Goods in Specialized Stores
</v>
          </cell>
          <cell r="H106">
            <v>71</v>
          </cell>
        </row>
        <row r="107">
          <cell r="D107">
            <v>52332</v>
          </cell>
          <cell r="E107" t="str">
            <v>Retail sale of electrical household appliances, radio and television equipment</v>
          </cell>
          <cell r="F107">
            <v>523</v>
          </cell>
          <cell r="G107" t="str">
            <v xml:space="preserve">Other Retail Trade of New Goods in Specialized Stores
</v>
          </cell>
          <cell r="H107">
            <v>71</v>
          </cell>
        </row>
        <row r="108">
          <cell r="D108">
            <v>52333</v>
          </cell>
          <cell r="E108" t="str">
            <v>Retail sale of household furniture and furnishings</v>
          </cell>
          <cell r="F108">
            <v>523</v>
          </cell>
          <cell r="G108" t="str">
            <v xml:space="preserve">Other Retail Trade of New Goods in Specialized Stores
</v>
          </cell>
          <cell r="H108">
            <v>71</v>
          </cell>
        </row>
        <row r="109">
          <cell r="D109">
            <v>52334</v>
          </cell>
          <cell r="E109" t="str">
            <v>Retail sale of lighting and lighting accessories</v>
          </cell>
          <cell r="F109">
            <v>523</v>
          </cell>
          <cell r="G109" t="str">
            <v xml:space="preserve">Other Retail Trade of New Goods in Specialized Stores
</v>
          </cell>
          <cell r="H109">
            <v>71</v>
          </cell>
        </row>
        <row r="110">
          <cell r="D110">
            <v>52339</v>
          </cell>
          <cell r="E110" t="str">
            <v>Retail sale of household appliances articles and equipment n.e.c.</v>
          </cell>
          <cell r="F110">
            <v>523</v>
          </cell>
          <cell r="G110" t="str">
            <v xml:space="preserve">Other Retail Trade of New Goods in Specialized Stores
</v>
          </cell>
          <cell r="H110">
            <v>71</v>
          </cell>
        </row>
        <row r="111">
          <cell r="D111">
            <v>52340</v>
          </cell>
          <cell r="E111" t="str">
            <v>Retail sale of hardware, paint and glass</v>
          </cell>
          <cell r="F111">
            <v>523</v>
          </cell>
          <cell r="G111" t="str">
            <v xml:space="preserve">Other Retail Trade of New Goods in Specialized Stores
</v>
          </cell>
          <cell r="H111">
            <v>71</v>
          </cell>
        </row>
        <row r="112">
          <cell r="D112">
            <v>52351</v>
          </cell>
          <cell r="E112" t="str">
            <v>Retail sale of sports goods</v>
          </cell>
          <cell r="F112">
            <v>523</v>
          </cell>
          <cell r="G112" t="str">
            <v xml:space="preserve">Other Retail Trade of New Goods in Specialized Stores
</v>
          </cell>
          <cell r="H112">
            <v>71</v>
          </cell>
        </row>
        <row r="113">
          <cell r="D113">
            <v>52352</v>
          </cell>
          <cell r="E113" t="str">
            <v>Retail sale of bicycles</v>
          </cell>
          <cell r="F113">
            <v>523</v>
          </cell>
          <cell r="G113" t="str">
            <v xml:space="preserve">Other Retail Trade of New Goods in Specialized Stores
</v>
          </cell>
          <cell r="H113">
            <v>71</v>
          </cell>
        </row>
        <row r="114">
          <cell r="D114">
            <v>52353</v>
          </cell>
          <cell r="E114" t="str">
            <v>Retail sale of games and toys</v>
          </cell>
          <cell r="F114">
            <v>523</v>
          </cell>
          <cell r="G114" t="str">
            <v xml:space="preserve">Other Retail Trade of New Goods in Specialized Stores
</v>
          </cell>
          <cell r="H114">
            <v>71</v>
          </cell>
        </row>
        <row r="115">
          <cell r="D115">
            <v>52354</v>
          </cell>
          <cell r="E115" t="str">
            <v>Retail sale of musical instruments, music tapes, records, compact discs and video  tapes</v>
          </cell>
          <cell r="F115">
            <v>523</v>
          </cell>
          <cell r="G115" t="str">
            <v xml:space="preserve">Other Retail Trade of New Goods in Specialized Stores
</v>
          </cell>
          <cell r="H115">
            <v>71</v>
          </cell>
        </row>
        <row r="116">
          <cell r="D116">
            <v>52355</v>
          </cell>
          <cell r="E116" t="str">
            <v>Retail sale of aquarium fishes</v>
          </cell>
          <cell r="F116">
            <v>523</v>
          </cell>
          <cell r="G116" t="str">
            <v xml:space="preserve">Other Retail Trade of New Goods in Specialized Stores
</v>
          </cell>
          <cell r="H116">
            <v>71</v>
          </cell>
        </row>
        <row r="117">
          <cell r="D117">
            <v>52356</v>
          </cell>
          <cell r="E117" t="str">
            <v>Retail sale of pet birds and animals and pet food</v>
          </cell>
          <cell r="F117">
            <v>523</v>
          </cell>
          <cell r="G117" t="str">
            <v xml:space="preserve">Other Retail Trade of New Goods in Specialized Stores
</v>
          </cell>
          <cell r="H117">
            <v>71</v>
          </cell>
        </row>
        <row r="118">
          <cell r="D118">
            <v>52359</v>
          </cell>
          <cell r="E118" t="str">
            <v>Retail sale of other recreational goods e.g. art, coins, etc.</v>
          </cell>
          <cell r="F118">
            <v>523</v>
          </cell>
          <cell r="G118" t="str">
            <v xml:space="preserve">Other Retail Trade of New Goods in Specialized Stores
</v>
          </cell>
          <cell r="H118">
            <v>71</v>
          </cell>
        </row>
        <row r="119">
          <cell r="D119">
            <v>52360</v>
          </cell>
          <cell r="E119" t="str">
            <v>Retail sale of computers, computer equipment and supplies, non-customized software and printers</v>
          </cell>
          <cell r="F119">
            <v>523</v>
          </cell>
          <cell r="G119" t="str">
            <v xml:space="preserve">Other Retail Trade of New Goods in Specialized Stores
</v>
          </cell>
          <cell r="H119">
            <v>71</v>
          </cell>
        </row>
        <row r="120">
          <cell r="D120">
            <v>52370</v>
          </cell>
          <cell r="E120" t="str">
            <v>Retail sale of telecommunication equipment</v>
          </cell>
          <cell r="F120">
            <v>523</v>
          </cell>
          <cell r="G120" t="str">
            <v xml:space="preserve">Other Retail Trade of New Goods in Specialized Stores
</v>
          </cell>
          <cell r="H120">
            <v>71</v>
          </cell>
        </row>
        <row r="121">
          <cell r="D121">
            <v>52381</v>
          </cell>
          <cell r="E121" t="str">
            <v>Retail sale of photographic equipment</v>
          </cell>
          <cell r="F121">
            <v>523</v>
          </cell>
          <cell r="G121" t="str">
            <v xml:space="preserve">Other Retail Trade of New Goods in Specialized Stores
</v>
          </cell>
          <cell r="H121">
            <v>71</v>
          </cell>
        </row>
        <row r="122">
          <cell r="D122">
            <v>52382</v>
          </cell>
          <cell r="E122" t="str">
            <v>Retail sale of spectacles and other optical goods</v>
          </cell>
          <cell r="F122">
            <v>523</v>
          </cell>
          <cell r="G122" t="str">
            <v xml:space="preserve">Other Retail Trade of New Goods in Specialized Stores
</v>
          </cell>
          <cell r="H122">
            <v>71</v>
          </cell>
        </row>
        <row r="123">
          <cell r="D123">
            <v>52383</v>
          </cell>
          <cell r="E123" t="str">
            <v>Retail sale of scientific and precision equipment</v>
          </cell>
          <cell r="F123">
            <v>523</v>
          </cell>
          <cell r="G123" t="str">
            <v xml:space="preserve">Other Retail Trade of New Goods in Specialized Stores
</v>
          </cell>
          <cell r="H123">
            <v>71</v>
          </cell>
        </row>
        <row r="124">
          <cell r="D124">
            <v>52391</v>
          </cell>
          <cell r="E124" t="str">
            <v>Retail sale of office supplies and equipment</v>
          </cell>
          <cell r="F124">
            <v>523</v>
          </cell>
          <cell r="G124" t="str">
            <v xml:space="preserve">Other Retail Trade of New Goods in Specialized Stores
</v>
          </cell>
          <cell r="H124">
            <v>71</v>
          </cell>
        </row>
        <row r="125">
          <cell r="D125">
            <v>52392</v>
          </cell>
          <cell r="E125" t="str">
            <v>Retail sale of watches, clocks, jewellery and silverware</v>
          </cell>
          <cell r="F125">
            <v>523</v>
          </cell>
          <cell r="G125" t="str">
            <v xml:space="preserve">Other Retail Trade of New Goods in Specialized Stores
</v>
          </cell>
          <cell r="H125">
            <v>71</v>
          </cell>
        </row>
        <row r="126">
          <cell r="D126">
            <v>52393</v>
          </cell>
          <cell r="E126" t="str">
            <v>Retail sale of liquified petroleum gas (cooking gas)</v>
          </cell>
          <cell r="F126">
            <v>523</v>
          </cell>
          <cell r="G126" t="str">
            <v xml:space="preserve">Other Retail Trade of New Goods in Specialized Stores
</v>
          </cell>
          <cell r="H126">
            <v>71</v>
          </cell>
        </row>
        <row r="127">
          <cell r="D127">
            <v>52394</v>
          </cell>
          <cell r="E127" t="str">
            <v>Retail sale of books, magazines, newspapers and stationery</v>
          </cell>
          <cell r="F127">
            <v>523</v>
          </cell>
          <cell r="G127" t="str">
            <v xml:space="preserve">Other Retail Trade of New Goods in Specialized Stores
</v>
          </cell>
          <cell r="H127">
            <v>71</v>
          </cell>
        </row>
        <row r="128">
          <cell r="D128">
            <v>52395</v>
          </cell>
          <cell r="E128" t="str">
            <v>Retail sale of flowers and other plants</v>
          </cell>
          <cell r="F128">
            <v>523</v>
          </cell>
          <cell r="G128" t="str">
            <v xml:space="preserve">Other Retail Trade of New Goods in Specialized Stores
</v>
          </cell>
          <cell r="H128">
            <v>71</v>
          </cell>
        </row>
        <row r="129">
          <cell r="D129">
            <v>52396</v>
          </cell>
          <cell r="E129" t="str">
            <v>Retail sale of handicaraft and artficial flowers</v>
          </cell>
          <cell r="F129">
            <v>523</v>
          </cell>
          <cell r="G129" t="str">
            <v xml:space="preserve">Other Retail Trade of New Goods in Specialized Stores
</v>
          </cell>
          <cell r="H129">
            <v>71</v>
          </cell>
        </row>
        <row r="130">
          <cell r="D130">
            <v>52399</v>
          </cell>
          <cell r="E130" t="str">
            <v>Other retail sale in specialized stores n.e.c.</v>
          </cell>
          <cell r="F130">
            <v>523</v>
          </cell>
          <cell r="G130" t="str">
            <v xml:space="preserve">Other Retail Trade of New Goods in Specialized Stores
</v>
          </cell>
          <cell r="H130">
            <v>71</v>
          </cell>
        </row>
        <row r="131">
          <cell r="D131">
            <v>52401</v>
          </cell>
          <cell r="E131" t="str">
            <v>Retail sale of second-hand books</v>
          </cell>
          <cell r="F131">
            <v>524</v>
          </cell>
          <cell r="G131" t="str">
            <v>Retail Sale of Second-Hand Goods in Stores</v>
          </cell>
          <cell r="H131">
            <v>71</v>
          </cell>
        </row>
        <row r="132">
          <cell r="D132">
            <v>52402</v>
          </cell>
          <cell r="E132" t="str">
            <v>Retail  sale  of second-hand electrical and electronic goods</v>
          </cell>
          <cell r="F132">
            <v>524</v>
          </cell>
          <cell r="G132" t="str">
            <v>Retail Sale of Second-Hand Goods in Stores</v>
          </cell>
          <cell r="H132">
            <v>71</v>
          </cell>
        </row>
        <row r="133">
          <cell r="D133">
            <v>52403</v>
          </cell>
          <cell r="E133" t="str">
            <v>Pawnshops</v>
          </cell>
          <cell r="F133">
            <v>524</v>
          </cell>
          <cell r="G133" t="str">
            <v>Retail Sale of Second-Hand Goods in Stores</v>
          </cell>
          <cell r="H133">
            <v>71</v>
          </cell>
        </row>
        <row r="134">
          <cell r="D134">
            <v>52404</v>
          </cell>
          <cell r="E134" t="str">
            <v>Retail sale of antique</v>
          </cell>
          <cell r="F134">
            <v>524</v>
          </cell>
          <cell r="G134" t="str">
            <v>Retail Sale of Second-Hand Goods in Stores</v>
          </cell>
          <cell r="H134">
            <v>71</v>
          </cell>
        </row>
        <row r="135">
          <cell r="D135">
            <v>52409</v>
          </cell>
          <cell r="E135" t="str">
            <v>Retail sale of second-hand goods  n.e.c.</v>
          </cell>
          <cell r="F135">
            <v>524</v>
          </cell>
          <cell r="G135" t="str">
            <v>Retail Sale of Second-Hand Goods in Stores</v>
          </cell>
          <cell r="H135">
            <v>71</v>
          </cell>
        </row>
        <row r="136">
          <cell r="D136">
            <v>52511</v>
          </cell>
          <cell r="E136" t="str">
            <v>Retail sale via mail order houses</v>
          </cell>
          <cell r="F136">
            <v>525</v>
          </cell>
          <cell r="G136" t="str">
            <v>Retail Trade Not In Stores</v>
          </cell>
          <cell r="H136">
            <v>71</v>
          </cell>
        </row>
        <row r="137">
          <cell r="D137">
            <v>52512</v>
          </cell>
          <cell r="E137" t="str">
            <v>Retail sale via direct selling</v>
          </cell>
          <cell r="F137">
            <v>525</v>
          </cell>
          <cell r="G137" t="str">
            <v>Retail Trade Not In Stores</v>
          </cell>
          <cell r="H137">
            <v>71</v>
          </cell>
        </row>
        <row r="138">
          <cell r="D138">
            <v>52520</v>
          </cell>
          <cell r="E138" t="str">
            <v>Retail sale via stalls and markets</v>
          </cell>
          <cell r="F138">
            <v>525</v>
          </cell>
          <cell r="G138" t="str">
            <v>Retail Trade Not In Stores</v>
          </cell>
          <cell r="H138">
            <v>71</v>
          </cell>
        </row>
        <row r="139">
          <cell r="D139">
            <v>52590</v>
          </cell>
          <cell r="E139" t="str">
            <v>Other non-store retail sale</v>
          </cell>
          <cell r="F139">
            <v>525</v>
          </cell>
          <cell r="G139" t="str">
            <v>Retail Trade Not In Stores</v>
          </cell>
          <cell r="H139">
            <v>71</v>
          </cell>
        </row>
        <row r="140">
          <cell r="D140">
            <v>52601</v>
          </cell>
          <cell r="E140" t="str">
            <v>Repair of footwear and other leather goods</v>
          </cell>
          <cell r="F140">
            <v>526</v>
          </cell>
          <cell r="G140" t="str">
            <v>Repair of Personal and Household Goods</v>
          </cell>
          <cell r="H140">
            <v>71</v>
          </cell>
        </row>
        <row r="141">
          <cell r="D141">
            <v>52602</v>
          </cell>
          <cell r="E141" t="str">
            <v>Repair of electrical appliances and electronic goods</v>
          </cell>
          <cell r="F141">
            <v>526</v>
          </cell>
          <cell r="G141" t="str">
            <v>Repair of Personal and Household Goods</v>
          </cell>
          <cell r="H141">
            <v>71</v>
          </cell>
        </row>
        <row r="142">
          <cell r="D142">
            <v>52603</v>
          </cell>
          <cell r="E142" t="str">
            <v>Repair of watches, clocks and jewellery</v>
          </cell>
          <cell r="F142">
            <v>526</v>
          </cell>
          <cell r="G142" t="str">
            <v>Repair of Personal and Household Goods</v>
          </cell>
          <cell r="H142">
            <v>71</v>
          </cell>
        </row>
        <row r="143">
          <cell r="D143">
            <v>52604</v>
          </cell>
          <cell r="E143" t="str">
            <v>Repair of bicycles</v>
          </cell>
          <cell r="F143">
            <v>526</v>
          </cell>
          <cell r="G143" t="str">
            <v>Repair of Personal and Household Goods</v>
          </cell>
          <cell r="H143">
            <v>71</v>
          </cell>
        </row>
        <row r="144">
          <cell r="D144">
            <v>52609</v>
          </cell>
          <cell r="E144" t="str">
            <v>Repair of other personal and household goods n.e.c.</v>
          </cell>
          <cell r="F144">
            <v>526</v>
          </cell>
          <cell r="G144" t="str">
            <v>Repair of Personal and Household Goods</v>
          </cell>
          <cell r="H144">
            <v>71</v>
          </cell>
        </row>
        <row r="145">
          <cell r="D145">
            <v>55101</v>
          </cell>
          <cell r="E145" t="str">
            <v>Hotels</v>
          </cell>
          <cell r="F145">
            <v>551</v>
          </cell>
          <cell r="G145" t="str">
            <v>Hotels; camping Sites and Other Provisio of Short-Stay Accomodation</v>
          </cell>
          <cell r="H145">
            <v>71</v>
          </cell>
        </row>
        <row r="146">
          <cell r="D146">
            <v>55102</v>
          </cell>
          <cell r="E146" t="str">
            <v>Camping sites and other provision of short stay accomodation</v>
          </cell>
          <cell r="F146">
            <v>551</v>
          </cell>
          <cell r="G146" t="str">
            <v>Hotels; camping Sites and Other Provisio of Short-Stay Accomodation</v>
          </cell>
          <cell r="H146">
            <v>71</v>
          </cell>
        </row>
        <row r="147">
          <cell r="D147">
            <v>55211</v>
          </cell>
          <cell r="E147" t="str">
            <v>Restaurants and restaurants cum night clubs</v>
          </cell>
          <cell r="F147">
            <v>552</v>
          </cell>
          <cell r="G147" t="str">
            <v>Restaurants, Bars and Canteens</v>
          </cell>
          <cell r="H147">
            <v>71</v>
          </cell>
        </row>
        <row r="148">
          <cell r="D148">
            <v>55212</v>
          </cell>
          <cell r="E148" t="str">
            <v>Fast food restaurant</v>
          </cell>
          <cell r="F148">
            <v>552</v>
          </cell>
          <cell r="G148" t="str">
            <v>Restaurants, Bars and Canteens</v>
          </cell>
          <cell r="H148">
            <v>71</v>
          </cell>
        </row>
        <row r="149">
          <cell r="D149">
            <v>55213</v>
          </cell>
          <cell r="E149" t="str">
            <v>Coffee shops</v>
          </cell>
          <cell r="F149">
            <v>552</v>
          </cell>
          <cell r="G149" t="str">
            <v>Restaurants, Bars and Canteens</v>
          </cell>
          <cell r="H149">
            <v>71</v>
          </cell>
        </row>
        <row r="150">
          <cell r="D150">
            <v>55214</v>
          </cell>
          <cell r="E150" t="str">
            <v>Cafes, snack bars (includes lunch counters and refreshment stands)</v>
          </cell>
          <cell r="F150">
            <v>552</v>
          </cell>
          <cell r="G150" t="str">
            <v>Restaurants, Bars and Canteens</v>
          </cell>
          <cell r="H150">
            <v>71</v>
          </cell>
        </row>
        <row r="151">
          <cell r="D151">
            <v>55215</v>
          </cell>
          <cell r="E151" t="str">
            <v>Canteens</v>
          </cell>
          <cell r="F151">
            <v>552</v>
          </cell>
          <cell r="G151" t="str">
            <v>Restaurants, Bars and Canteens</v>
          </cell>
          <cell r="H151">
            <v>71</v>
          </cell>
        </row>
        <row r="152">
          <cell r="D152">
            <v>55216</v>
          </cell>
          <cell r="E152" t="str">
            <v>Food caterers</v>
          </cell>
          <cell r="F152">
            <v>552</v>
          </cell>
          <cell r="G152" t="str">
            <v>Restaurants, Bars and Canteens</v>
          </cell>
          <cell r="H152">
            <v>71</v>
          </cell>
        </row>
        <row r="153">
          <cell r="D153">
            <v>55217</v>
          </cell>
          <cell r="E153" t="str">
            <v>Pubs, bars, coffee houses, cocktail lounges and karaoke</v>
          </cell>
          <cell r="F153">
            <v>552</v>
          </cell>
          <cell r="G153" t="str">
            <v>Restaurants, Bars and Canteens</v>
          </cell>
          <cell r="H153">
            <v>71</v>
          </cell>
        </row>
        <row r="154">
          <cell r="D154">
            <v>55219</v>
          </cell>
          <cell r="E154" t="str">
            <v>Eating and drinking places n.e.c.</v>
          </cell>
          <cell r="F154">
            <v>552</v>
          </cell>
          <cell r="G154" t="str">
            <v>Restaurants, Bars and Canteens</v>
          </cell>
          <cell r="H154">
            <v>71</v>
          </cell>
        </row>
        <row r="155">
          <cell r="D155">
            <v>55221</v>
          </cell>
          <cell r="E155" t="str">
            <v>Food stalls/hawkers</v>
          </cell>
          <cell r="F155">
            <v>552</v>
          </cell>
          <cell r="G155" t="str">
            <v>Restaurants, Bars and Canteens</v>
          </cell>
          <cell r="H155">
            <v>71</v>
          </cell>
        </row>
        <row r="156">
          <cell r="D156">
            <v>55222</v>
          </cell>
          <cell r="E156" t="str">
            <v>Drink stalls/hawkers</v>
          </cell>
          <cell r="F156">
            <v>552</v>
          </cell>
          <cell r="G156" t="str">
            <v>Restaurants, Bars and Canteens</v>
          </cell>
          <cell r="H156">
            <v>71</v>
          </cell>
        </row>
        <row r="157">
          <cell r="D157">
            <v>55223</v>
          </cell>
          <cell r="E157" t="str">
            <v>Food and drink stalls/hawkers</v>
          </cell>
          <cell r="F157">
            <v>552</v>
          </cell>
          <cell r="G157" t="str">
            <v>Restaurants, Bars and Canteens</v>
          </cell>
          <cell r="H157">
            <v>71</v>
          </cell>
        </row>
        <row r="158">
          <cell r="D158">
            <v>65110</v>
          </cell>
          <cell r="E158" t="str">
            <v>Central Bank</v>
          </cell>
          <cell r="F158">
            <v>651</v>
          </cell>
          <cell r="G158" t="str">
            <v>Monetary Intermediation</v>
          </cell>
        </row>
        <row r="159">
          <cell r="D159">
            <v>65191</v>
          </cell>
          <cell r="E159" t="str">
            <v>Commercial banks</v>
          </cell>
          <cell r="F159">
            <v>651</v>
          </cell>
          <cell r="G159" t="str">
            <v>Monetary Intermediation</v>
          </cell>
        </row>
        <row r="160">
          <cell r="D160">
            <v>65192</v>
          </cell>
          <cell r="E160" t="str">
            <v>Offshore banks</v>
          </cell>
          <cell r="F160">
            <v>651</v>
          </cell>
          <cell r="G160" t="str">
            <v>Monetary Intermediation</v>
          </cell>
        </row>
        <row r="161">
          <cell r="D161">
            <v>65193</v>
          </cell>
          <cell r="E161" t="str">
            <v>Merchant banks</v>
          </cell>
          <cell r="F161">
            <v>651</v>
          </cell>
          <cell r="G161" t="str">
            <v>Monetary Intermediation</v>
          </cell>
        </row>
        <row r="162">
          <cell r="D162">
            <v>65194</v>
          </cell>
          <cell r="E162" t="str">
            <v>Finance companies</v>
          </cell>
          <cell r="F162">
            <v>651</v>
          </cell>
          <cell r="G162" t="str">
            <v>Monetary Intermediation</v>
          </cell>
        </row>
        <row r="163">
          <cell r="D163">
            <v>65195</v>
          </cell>
          <cell r="E163" t="str">
            <v>Discount houses</v>
          </cell>
          <cell r="F163">
            <v>651</v>
          </cell>
          <cell r="G163" t="str">
            <v>Monetary Intermediation</v>
          </cell>
        </row>
        <row r="164">
          <cell r="D164">
            <v>65196</v>
          </cell>
          <cell r="E164" t="str">
            <v>Savings institutions</v>
          </cell>
          <cell r="F164">
            <v>651</v>
          </cell>
          <cell r="G164" t="str">
            <v>Monetary Intermediation</v>
          </cell>
        </row>
        <row r="165">
          <cell r="D165">
            <v>65197</v>
          </cell>
          <cell r="E165" t="str">
            <v>Development finance institutions</v>
          </cell>
          <cell r="F165">
            <v>651</v>
          </cell>
          <cell r="G165" t="str">
            <v>Monetary Intermediation</v>
          </cell>
        </row>
        <row r="166">
          <cell r="D166">
            <v>65199</v>
          </cell>
          <cell r="E166" t="str">
            <v>Other finance n.e.c.</v>
          </cell>
          <cell r="F166">
            <v>651</v>
          </cell>
          <cell r="G166" t="str">
            <v>Monetary Intermediation</v>
          </cell>
        </row>
        <row r="167">
          <cell r="D167">
            <v>65910</v>
          </cell>
          <cell r="E167" t="str">
            <v>Financial leasing companies</v>
          </cell>
          <cell r="F167">
            <v>659</v>
          </cell>
          <cell r="G167" t="str">
            <v>Other Financial Intermediation</v>
          </cell>
        </row>
        <row r="168">
          <cell r="D168">
            <v>65921</v>
          </cell>
          <cell r="E168" t="str">
            <v>Factoring companies</v>
          </cell>
          <cell r="F168">
            <v>659</v>
          </cell>
          <cell r="G168" t="str">
            <v>Other Financial Intermediation</v>
          </cell>
        </row>
        <row r="169">
          <cell r="D169">
            <v>65922</v>
          </cell>
          <cell r="E169" t="str">
            <v>Credit card services</v>
          </cell>
          <cell r="F169">
            <v>659</v>
          </cell>
          <cell r="G169" t="str">
            <v>Other Financial Intermediation</v>
          </cell>
        </row>
        <row r="170">
          <cell r="D170">
            <v>65929</v>
          </cell>
          <cell r="E170" t="str">
            <v>Other credit services n.e.c.</v>
          </cell>
          <cell r="F170">
            <v>659</v>
          </cell>
          <cell r="G170" t="str">
            <v>Other Financial Intermediation</v>
          </cell>
        </row>
        <row r="171">
          <cell r="D171">
            <v>65991</v>
          </cell>
          <cell r="E171" t="str">
            <v>Holding companies</v>
          </cell>
          <cell r="F171">
            <v>659</v>
          </cell>
          <cell r="G171" t="str">
            <v>Other Financial Intermediation</v>
          </cell>
        </row>
        <row r="172">
          <cell r="D172">
            <v>65992</v>
          </cell>
          <cell r="E172" t="str">
            <v>Investment companies</v>
          </cell>
          <cell r="F172">
            <v>659</v>
          </cell>
          <cell r="G172" t="str">
            <v>Other Financial Intermediation</v>
          </cell>
        </row>
        <row r="173">
          <cell r="D173">
            <v>65993</v>
          </cell>
          <cell r="E173" t="str">
            <v>Nominee companies</v>
          </cell>
          <cell r="F173">
            <v>659</v>
          </cell>
          <cell r="G173" t="str">
            <v>Other Financial Intermediation</v>
          </cell>
        </row>
        <row r="174">
          <cell r="D174">
            <v>65994</v>
          </cell>
          <cell r="E174" t="str">
            <v>Unit Trusts</v>
          </cell>
          <cell r="F174">
            <v>659</v>
          </cell>
          <cell r="G174" t="str">
            <v>Other Financial Intermediation</v>
          </cell>
        </row>
        <row r="175">
          <cell r="D175">
            <v>66010</v>
          </cell>
          <cell r="E175" t="str">
            <v>Life insurance</v>
          </cell>
          <cell r="F175">
            <v>660</v>
          </cell>
          <cell r="G175" t="str">
            <v>Insurance and Pension Funding</v>
          </cell>
        </row>
        <row r="176">
          <cell r="D176">
            <v>66021</v>
          </cell>
          <cell r="E176" t="str">
            <v>Provident funding</v>
          </cell>
          <cell r="F176">
            <v>660</v>
          </cell>
          <cell r="G176" t="str">
            <v>Insurance and Pension Funding</v>
          </cell>
        </row>
        <row r="177">
          <cell r="D177">
            <v>66022</v>
          </cell>
          <cell r="E177" t="str">
            <v>Pension funding</v>
          </cell>
          <cell r="F177">
            <v>660</v>
          </cell>
          <cell r="G177" t="str">
            <v>Insurance and Pension Funding</v>
          </cell>
        </row>
        <row r="178">
          <cell r="D178">
            <v>66031</v>
          </cell>
          <cell r="E178" t="str">
            <v>Marine, aviation and transit insurance</v>
          </cell>
          <cell r="F178">
            <v>660</v>
          </cell>
          <cell r="G178" t="str">
            <v>Insurance and Pension Funding</v>
          </cell>
        </row>
        <row r="179">
          <cell r="D179">
            <v>66032</v>
          </cell>
          <cell r="E179" t="str">
            <v>Motor vehicle insurance</v>
          </cell>
          <cell r="F179">
            <v>660</v>
          </cell>
          <cell r="G179" t="str">
            <v>Insurance and Pension Funding</v>
          </cell>
        </row>
        <row r="180">
          <cell r="D180">
            <v>66033</v>
          </cell>
          <cell r="E180" t="str">
            <v>Fire and other property damage insurance</v>
          </cell>
          <cell r="F180">
            <v>660</v>
          </cell>
          <cell r="G180" t="str">
            <v>Insurance and Pension Funding</v>
          </cell>
        </row>
        <row r="181">
          <cell r="D181">
            <v>66034</v>
          </cell>
          <cell r="E181" t="str">
            <v>Accident and health insurance</v>
          </cell>
          <cell r="F181">
            <v>660</v>
          </cell>
          <cell r="G181" t="str">
            <v>Insurance and Pension Funding</v>
          </cell>
        </row>
        <row r="182">
          <cell r="D182">
            <v>66035</v>
          </cell>
          <cell r="E182" t="str">
            <v>Freight insurance</v>
          </cell>
          <cell r="F182">
            <v>660</v>
          </cell>
          <cell r="G182" t="str">
            <v>Insurance and Pension Funding</v>
          </cell>
        </row>
        <row r="183">
          <cell r="D183">
            <v>66039</v>
          </cell>
          <cell r="E183" t="str">
            <v>Other insurance n.e.c.</v>
          </cell>
          <cell r="F183">
            <v>660</v>
          </cell>
          <cell r="G183" t="str">
            <v>Insurance and Pension Funding</v>
          </cell>
        </row>
        <row r="184">
          <cell r="D184">
            <v>67110</v>
          </cell>
          <cell r="E184" t="str">
            <v>Financial market operational and regulatory service (e.g. KLSE, SC, KLOFFE, CDS, KLC )</v>
          </cell>
          <cell r="F184">
            <v>671</v>
          </cell>
          <cell r="G184" t="str">
            <v xml:space="preserve">Activities Auxiliary to Finance, </v>
          </cell>
        </row>
        <row r="185">
          <cell r="D185">
            <v>67121</v>
          </cell>
          <cell r="E185" t="str">
            <v>Stock, share and bond brokers</v>
          </cell>
          <cell r="F185">
            <v>671</v>
          </cell>
          <cell r="G185" t="str">
            <v xml:space="preserve">Activities Auxiliary to Finance, </v>
          </cell>
        </row>
        <row r="186">
          <cell r="D186">
            <v>67122</v>
          </cell>
          <cell r="E186" t="str">
            <v>Commodity brokers and dealers</v>
          </cell>
          <cell r="F186">
            <v>671</v>
          </cell>
          <cell r="G186" t="str">
            <v xml:space="preserve">Activities Auxiliary to Finance, </v>
          </cell>
        </row>
        <row r="187">
          <cell r="D187">
            <v>67123</v>
          </cell>
          <cell r="E187" t="str">
            <v>Gold bullion dealers</v>
          </cell>
          <cell r="F187">
            <v>671</v>
          </cell>
          <cell r="G187" t="str">
            <v xml:space="preserve">Activities Auxiliary to Finance, </v>
          </cell>
        </row>
        <row r="188">
          <cell r="D188">
            <v>67129</v>
          </cell>
          <cell r="E188" t="str">
            <v>Other financial futures brokers and dealers</v>
          </cell>
          <cell r="F188">
            <v>671</v>
          </cell>
          <cell r="G188" t="str">
            <v xml:space="preserve">Activities Auxiliary to Finance, </v>
          </cell>
        </row>
        <row r="189">
          <cell r="D189">
            <v>67191</v>
          </cell>
          <cell r="E189" t="str">
            <v>Foreign exchange service</v>
          </cell>
          <cell r="F189">
            <v>671</v>
          </cell>
          <cell r="G189" t="str">
            <v xml:space="preserve">Activities Auxiliary to Finance, </v>
          </cell>
        </row>
        <row r="190">
          <cell r="D190">
            <v>67192</v>
          </cell>
          <cell r="E190" t="str">
            <v>Financial consultancy service</v>
          </cell>
          <cell r="F190">
            <v>671</v>
          </cell>
          <cell r="G190" t="str">
            <v xml:space="preserve">Activities Auxiliary to Finance, </v>
          </cell>
        </row>
        <row r="191">
          <cell r="D191">
            <v>67199</v>
          </cell>
          <cell r="E191" t="str">
            <v>Activities auxiliary to finance n.e.c.</v>
          </cell>
          <cell r="F191">
            <v>671</v>
          </cell>
          <cell r="G191" t="str">
            <v xml:space="preserve">Activities Auxiliary to Finance, </v>
          </cell>
        </row>
        <row r="192">
          <cell r="D192">
            <v>67201</v>
          </cell>
          <cell r="E192" t="str">
            <v>Insurance broking and agency service</v>
          </cell>
          <cell r="F192">
            <v>672</v>
          </cell>
          <cell r="G192" t="str">
            <v>Activities Auxiliary to Insurance</v>
          </cell>
        </row>
        <row r="193">
          <cell r="D193">
            <v>67202</v>
          </cell>
          <cell r="E193" t="str">
            <v>Insurance adjusting service</v>
          </cell>
          <cell r="F193">
            <v>672</v>
          </cell>
          <cell r="G193" t="str">
            <v>Activities Auxiliary to Insurance</v>
          </cell>
        </row>
        <row r="194">
          <cell r="D194">
            <v>67209</v>
          </cell>
          <cell r="E194" t="str">
            <v>Other activities auxiliary to insurance and pension funding n.e.c.</v>
          </cell>
          <cell r="F194">
            <v>672</v>
          </cell>
          <cell r="G194" t="str">
            <v>Activities Auxiliary to Insurance</v>
          </cell>
        </row>
      </sheetData>
      <sheetData sheetId="2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s>
    <sheetDataSet>
      <sheetData sheetId="0"/>
      <sheetData sheetId="1"/>
      <sheetData sheetId="2">
        <row r="1">
          <cell r="A1" t="str">
            <v>This is 222HR4A</v>
          </cell>
          <cell r="C1">
            <v>36172.600821874999</v>
          </cell>
          <cell r="R1" t="str">
            <v>The method used here is the best available for Hotels in the time available.</v>
          </cell>
        </row>
        <row r="2">
          <cell r="A2" t="str">
            <v>Restaurants and Hotels</v>
          </cell>
          <cell r="E2" t="str">
            <v>Industry 222</v>
          </cell>
          <cell r="I2" t="str">
            <v>This work sheet uses census data to calculate annula value added for the hotel and restaurant industry</v>
          </cell>
          <cell r="R2" t="str">
            <v>It needs a good look at and some discussion with the people who compile the statistics in the</v>
          </cell>
        </row>
        <row r="3">
          <cell r="A3" t="str">
            <v>This is industry 24432 in the old National Accounts</v>
          </cell>
          <cell r="R3" t="str">
            <v xml:space="preserve">   Annual Tourism Statistical Report</v>
          </cell>
        </row>
        <row r="4">
          <cell r="D4" t="str">
            <v>VA</v>
          </cell>
          <cell r="E4" t="str">
            <v>Gross Out</v>
          </cell>
          <cell r="G4" t="str">
            <v>Int Input</v>
          </cell>
        </row>
        <row r="5">
          <cell r="A5" t="str">
            <v>Control Value Added in 1987 is</v>
          </cell>
          <cell r="D5">
            <v>1229373</v>
          </cell>
          <cell r="E5">
            <v>3405981</v>
          </cell>
          <cell r="G5">
            <v>2176608</v>
          </cell>
        </row>
        <row r="6">
          <cell r="B6" t="str">
            <v>This is divided between Hotels and Restaurants on the basis of gross output</v>
          </cell>
        </row>
        <row r="7">
          <cell r="B7" t="str">
            <v>See W/Sheet 222HR</v>
          </cell>
          <cell r="C7" t="str">
            <v>percent</v>
          </cell>
          <cell r="D7" t="str">
            <v>Figures with borders carried down as controls totals</v>
          </cell>
        </row>
        <row r="8">
          <cell r="B8" t="str">
            <v>Hotels</v>
          </cell>
          <cell r="C8">
            <v>25.4</v>
          </cell>
          <cell r="D8">
            <v>312260.74199999997</v>
          </cell>
          <cell r="E8">
            <v>865119.17399999988</v>
          </cell>
          <cell r="G8">
            <v>552858.43199999991</v>
          </cell>
          <cell r="H8" t="str">
            <v>Hotels moved by the Census and then  Labour Force for recent years</v>
          </cell>
        </row>
        <row r="9">
          <cell r="B9" t="str">
            <v>Restaurants</v>
          </cell>
          <cell r="C9">
            <v>74.599999999999994</v>
          </cell>
          <cell r="D9">
            <v>917112.25799999991</v>
          </cell>
          <cell r="E9">
            <v>2540861.8259999999</v>
          </cell>
          <cell r="G9">
            <v>1623749.5679999997</v>
          </cell>
          <cell r="H9" t="str">
            <v>Restaurants etc moved by Labour Force in HLFS</v>
          </cell>
        </row>
        <row r="10">
          <cell r="A10" t="str">
            <v>SECTION A</v>
          </cell>
          <cell r="G10">
            <v>1987</v>
          </cell>
          <cell r="K10">
            <v>1988</v>
          </cell>
          <cell r="O10">
            <v>1989</v>
          </cell>
          <cell r="S10">
            <v>1990</v>
          </cell>
          <cell r="W10">
            <v>1991</v>
          </cell>
          <cell r="AA10">
            <v>1992</v>
          </cell>
          <cell r="AE10">
            <v>1993</v>
          </cell>
          <cell r="AI10">
            <v>1994</v>
          </cell>
        </row>
        <row r="11">
          <cell r="A11" t="str">
            <v>HOTELS and other accomodation</v>
          </cell>
          <cell r="G11" t="str">
            <v>Current</v>
          </cell>
          <cell r="H11" t="str">
            <v>Current</v>
          </cell>
          <cell r="I11" t="str">
            <v xml:space="preserve">Constant </v>
          </cell>
          <cell r="J11" t="str">
            <v>Constant</v>
          </cell>
          <cell r="K11" t="str">
            <v>Current</v>
          </cell>
          <cell r="L11" t="str">
            <v>Current</v>
          </cell>
          <cell r="M11" t="str">
            <v xml:space="preserve">Constant </v>
          </cell>
          <cell r="N11" t="str">
            <v>Constant</v>
          </cell>
          <cell r="O11" t="str">
            <v>Current</v>
          </cell>
          <cell r="P11" t="str">
            <v>Current</v>
          </cell>
          <cell r="Q11" t="str">
            <v xml:space="preserve">Constant </v>
          </cell>
          <cell r="R11" t="str">
            <v>Constant</v>
          </cell>
          <cell r="S11" t="str">
            <v>Current</v>
          </cell>
          <cell r="T11" t="str">
            <v>Current</v>
          </cell>
          <cell r="U11" t="str">
            <v xml:space="preserve">Constant </v>
          </cell>
          <cell r="V11" t="str">
            <v>Constant</v>
          </cell>
          <cell r="W11" t="str">
            <v>Current</v>
          </cell>
          <cell r="X11" t="str">
            <v>Current</v>
          </cell>
          <cell r="Y11" t="str">
            <v xml:space="preserve">Constant </v>
          </cell>
          <cell r="Z11" t="str">
            <v>Constant</v>
          </cell>
          <cell r="AA11" t="str">
            <v>Current</v>
          </cell>
          <cell r="AB11" t="str">
            <v>Current</v>
          </cell>
          <cell r="AC11" t="str">
            <v xml:space="preserve">Constant </v>
          </cell>
          <cell r="AD11" t="str">
            <v>Constant</v>
          </cell>
          <cell r="AE11" t="str">
            <v>Current</v>
          </cell>
          <cell r="AF11" t="str">
            <v>Current</v>
          </cell>
          <cell r="AG11" t="str">
            <v xml:space="preserve">Constant </v>
          </cell>
          <cell r="AH11" t="str">
            <v>Constant</v>
          </cell>
          <cell r="AI11" t="str">
            <v>Current</v>
          </cell>
          <cell r="AJ11" t="str">
            <v>Current</v>
          </cell>
          <cell r="AK11" t="str">
            <v xml:space="preserve">Constant </v>
          </cell>
          <cell r="AL11" t="str">
            <v>Constant</v>
          </cell>
        </row>
        <row r="12">
          <cell r="B12">
            <v>25</v>
          </cell>
          <cell r="D12">
            <v>8</v>
          </cell>
          <cell r="E12">
            <v>8</v>
          </cell>
          <cell r="F12">
            <v>8</v>
          </cell>
          <cell r="G12" t="str">
            <v>Value</v>
          </cell>
          <cell r="H12" t="str">
            <v>Mover</v>
          </cell>
          <cell r="I12" t="str">
            <v>Mover</v>
          </cell>
          <cell r="J12" t="str">
            <v>Value</v>
          </cell>
          <cell r="K12" t="str">
            <v>Value</v>
          </cell>
          <cell r="L12" t="str">
            <v>Mover</v>
          </cell>
          <cell r="M12" t="str">
            <v>Mover</v>
          </cell>
          <cell r="N12" t="str">
            <v>Value</v>
          </cell>
          <cell r="O12" t="str">
            <v>Value</v>
          </cell>
          <cell r="P12" t="str">
            <v>Mover</v>
          </cell>
          <cell r="Q12" t="str">
            <v>Mover</v>
          </cell>
          <cell r="R12" t="str">
            <v>Value</v>
          </cell>
          <cell r="S12" t="str">
            <v>Value</v>
          </cell>
          <cell r="T12" t="str">
            <v>Mover</v>
          </cell>
          <cell r="U12" t="str">
            <v>Mover</v>
          </cell>
          <cell r="V12" t="str">
            <v>Value</v>
          </cell>
          <cell r="W12" t="str">
            <v>Value</v>
          </cell>
          <cell r="X12" t="str">
            <v>Mover</v>
          </cell>
          <cell r="Y12" t="str">
            <v>Mover</v>
          </cell>
          <cell r="Z12" t="str">
            <v>Value</v>
          </cell>
          <cell r="AA12" t="str">
            <v>Value</v>
          </cell>
          <cell r="AB12" t="str">
            <v>Mover</v>
          </cell>
          <cell r="AC12" t="str">
            <v>Mover</v>
          </cell>
          <cell r="AD12" t="str">
            <v>Value</v>
          </cell>
          <cell r="AE12" t="str">
            <v>Value</v>
          </cell>
          <cell r="AF12" t="str">
            <v>Mover</v>
          </cell>
          <cell r="AG12" t="str">
            <v>Mover</v>
          </cell>
          <cell r="AH12" t="str">
            <v>Value</v>
          </cell>
          <cell r="AI12" t="str">
            <v>Value</v>
          </cell>
          <cell r="AJ12" t="str">
            <v>Mover</v>
          </cell>
          <cell r="AK12" t="str">
            <v>Mover</v>
          </cell>
          <cell r="AL12" t="str">
            <v>Value</v>
          </cell>
        </row>
        <row r="13">
          <cell r="B13" t="str">
            <v>Gross Output</v>
          </cell>
        </row>
        <row r="14">
          <cell r="B14" t="str">
            <v>1987 is control</v>
          </cell>
          <cell r="D14">
            <v>865119.17399999988</v>
          </cell>
          <cell r="F14" t="str">
            <v>A1.1</v>
          </cell>
          <cell r="G14">
            <v>865119.17399999988</v>
          </cell>
          <cell r="H14" t="str">
            <v xml:space="preserve"> </v>
          </cell>
          <cell r="J14" t="str">
            <v xml:space="preserve"> </v>
          </cell>
          <cell r="K14">
            <v>989820.45201857819</v>
          </cell>
          <cell r="N14" t="str">
            <v xml:space="preserve"> </v>
          </cell>
          <cell r="O14">
            <v>1211580.8162338922</v>
          </cell>
          <cell r="R14" t="str">
            <v xml:space="preserve"> </v>
          </cell>
          <cell r="S14">
            <v>1715169.391996484</v>
          </cell>
          <cell r="V14" t="str">
            <v xml:space="preserve"> </v>
          </cell>
          <cell r="W14">
            <v>1994899.1298254398</v>
          </cell>
          <cell r="Z14" t="str">
            <v xml:space="preserve"> </v>
          </cell>
          <cell r="AA14">
            <v>2202705.24903706</v>
          </cell>
          <cell r="AD14" t="str">
            <v xml:space="preserve"> </v>
          </cell>
          <cell r="AH14" t="str">
            <v xml:space="preserve"> </v>
          </cell>
          <cell r="AI14">
            <v>2797342.4949242971</v>
          </cell>
          <cell r="AL14" t="str">
            <v xml:space="preserve"> </v>
          </cell>
        </row>
        <row r="15">
          <cell r="B15" t="str">
            <v xml:space="preserve">  Census of Hotels etc Gross o/p</v>
          </cell>
          <cell r="D15" t="str">
            <v>Table 1</v>
          </cell>
          <cell r="F15" t="str">
            <v>A1.2</v>
          </cell>
          <cell r="H15">
            <v>786182</v>
          </cell>
          <cell r="L15">
            <v>899505</v>
          </cell>
          <cell r="P15">
            <v>1101031</v>
          </cell>
          <cell r="T15">
            <v>1558670</v>
          </cell>
          <cell r="X15">
            <v>1812876</v>
          </cell>
          <cell r="AB15">
            <v>2001721</v>
          </cell>
          <cell r="AG15" t="str">
            <v xml:space="preserve">Arbitrary </v>
          </cell>
          <cell r="AJ15">
            <v>2542101</v>
          </cell>
        </row>
        <row r="16">
          <cell r="B16" t="str">
            <v>Number of occupied rooms per day from 222OCUP line 3</v>
          </cell>
          <cell r="D16" t="str">
            <v>from W/S 222OCUP</v>
          </cell>
          <cell r="F16" t="str">
            <v>A1.2</v>
          </cell>
          <cell r="I16">
            <v>22016</v>
          </cell>
          <cell r="J16">
            <v>865119.17399999988</v>
          </cell>
          <cell r="M16">
            <v>25353</v>
          </cell>
          <cell r="N16">
            <v>996246.6578134991</v>
          </cell>
          <cell r="Q16">
            <v>28867</v>
          </cell>
          <cell r="R16">
            <v>1134329.3602769803</v>
          </cell>
          <cell r="U16">
            <v>32828</v>
          </cell>
          <cell r="V16">
            <v>1289976.9369582119</v>
          </cell>
          <cell r="Y16">
            <v>35959</v>
          </cell>
          <cell r="Z16">
            <v>1413009.6465237099</v>
          </cell>
          <cell r="AC16">
            <v>38156</v>
          </cell>
          <cell r="AD16">
            <v>1499340.8068288516</v>
          </cell>
          <cell r="AG16">
            <v>40728.5</v>
          </cell>
          <cell r="AH16">
            <v>1600427.2473773162</v>
          </cell>
          <cell r="AK16">
            <v>43301</v>
          </cell>
          <cell r="AL16">
            <v>1701513.6879257809</v>
          </cell>
        </row>
        <row r="17">
          <cell r="B17" t="str">
            <v>Prics Index Hotesl from Worksheet 222HR Ind</v>
          </cell>
          <cell r="F17" t="str">
            <v>A1.3</v>
          </cell>
          <cell r="J17" t="str">
            <v xml:space="preserve"> </v>
          </cell>
          <cell r="L17" t="str">
            <v xml:space="preserve"> </v>
          </cell>
        </row>
        <row r="18">
          <cell r="B18" t="str">
            <v xml:space="preserve">   Hotels Gross Output  using Census data</v>
          </cell>
          <cell r="D18" t="str">
            <v xml:space="preserve"> Adding down</v>
          </cell>
          <cell r="F18" t="str">
            <v>A1.4</v>
          </cell>
          <cell r="G18">
            <v>865119.17399999988</v>
          </cell>
          <cell r="J18">
            <v>865119.17399999988</v>
          </cell>
          <cell r="K18">
            <v>989820.45201857819</v>
          </cell>
          <cell r="N18">
            <v>996246.6578134991</v>
          </cell>
          <cell r="O18">
            <v>1211580.8162338922</v>
          </cell>
          <cell r="R18">
            <v>1134329.3602769803</v>
          </cell>
          <cell r="S18">
            <v>1715169.391996484</v>
          </cell>
          <cell r="V18">
            <v>1289976.9369582119</v>
          </cell>
          <cell r="W18">
            <v>1994899.1298254398</v>
          </cell>
          <cell r="Z18">
            <v>1413009.6465237099</v>
          </cell>
          <cell r="AA18">
            <v>2202705.24903706</v>
          </cell>
          <cell r="AD18">
            <v>1499340.8068288516</v>
          </cell>
          <cell r="AE18">
            <v>0</v>
          </cell>
          <cell r="AH18">
            <v>1600427.2473773162</v>
          </cell>
          <cell r="AI18">
            <v>2797342.4949242971</v>
          </cell>
          <cell r="AL18">
            <v>1701513.6879257809</v>
          </cell>
        </row>
        <row r="19">
          <cell r="B19" t="str">
            <v>Intermendiate Input</v>
          </cell>
        </row>
        <row r="20">
          <cell r="B20" t="str">
            <v>1987 Control</v>
          </cell>
          <cell r="D20">
            <v>552858.43199999991</v>
          </cell>
          <cell r="F20" t="str">
            <v>A1.5</v>
          </cell>
          <cell r="G20">
            <v>552858.43199999991</v>
          </cell>
          <cell r="K20">
            <v>622611.20725079044</v>
          </cell>
          <cell r="O20">
            <v>686582.34408076538</v>
          </cell>
          <cell r="S20">
            <v>864668.77320343058</v>
          </cell>
          <cell r="W20">
            <v>975558.74886061414</v>
          </cell>
          <cell r="AA20">
            <v>1086334.5058848371</v>
          </cell>
          <cell r="AB20">
            <v>623807</v>
          </cell>
          <cell r="AI20">
            <v>1412347.8783593087</v>
          </cell>
        </row>
        <row r="21">
          <cell r="B21" t="str">
            <v xml:space="preserve">  Census of Hotels etc i/i </v>
          </cell>
          <cell r="F21" t="str">
            <v>A1.7</v>
          </cell>
          <cell r="H21">
            <v>508237</v>
          </cell>
          <cell r="L21">
            <v>572360</v>
          </cell>
          <cell r="P21">
            <v>631168</v>
          </cell>
          <cell r="T21">
            <v>794881</v>
          </cell>
          <cell r="X21">
            <v>896821</v>
          </cell>
          <cell r="AB21">
            <v>998656</v>
          </cell>
          <cell r="AJ21">
            <v>811014</v>
          </cell>
        </row>
        <row r="22">
          <cell r="B22" t="str">
            <v>Constant price mover fits in here if we ever double deflate</v>
          </cell>
          <cell r="I22" t="str">
            <v xml:space="preserve"> </v>
          </cell>
        </row>
        <row r="23">
          <cell r="B23" t="str">
            <v xml:space="preserve">  Hotels Intermediate input using Census data</v>
          </cell>
          <cell r="D23" t="str">
            <v>Adding down</v>
          </cell>
          <cell r="G23">
            <v>552858.43199999991</v>
          </cell>
          <cell r="K23">
            <v>622611.20725079044</v>
          </cell>
          <cell r="O23">
            <v>686582.34408076538</v>
          </cell>
          <cell r="S23">
            <v>864668.77320343058</v>
          </cell>
          <cell r="W23">
            <v>975558.74886061414</v>
          </cell>
          <cell r="AA23">
            <v>1086334.5058848371</v>
          </cell>
          <cell r="AE23">
            <v>0</v>
          </cell>
          <cell r="AI23">
            <v>1412347.8783593087</v>
          </cell>
        </row>
        <row r="24">
          <cell r="A24" t="str">
            <v>CURRENT  PRICE V.A.  - Hotels and lodging etcWhen Cnesu data available</v>
          </cell>
          <cell r="D24" t="str">
            <v>Where Census available</v>
          </cell>
          <cell r="F24" t="str">
            <v>A1.10</v>
          </cell>
          <cell r="G24">
            <v>312260.74199999997</v>
          </cell>
          <cell r="J24" t="str">
            <v xml:space="preserve"> </v>
          </cell>
          <cell r="K24">
            <v>367209.24476778775</v>
          </cell>
          <cell r="N24" t="str">
            <v xml:space="preserve"> </v>
          </cell>
          <cell r="O24">
            <v>524998.47215312684</v>
          </cell>
          <cell r="R24" t="str">
            <v xml:space="preserve"> </v>
          </cell>
          <cell r="S24">
            <v>850500.61879305344</v>
          </cell>
          <cell r="V24" t="str">
            <v xml:space="preserve"> </v>
          </cell>
          <cell r="W24">
            <v>1019340.3809648256</v>
          </cell>
          <cell r="Z24" t="str">
            <v xml:space="preserve"> </v>
          </cell>
          <cell r="AA24">
            <v>1116370.7431522228</v>
          </cell>
          <cell r="AD24" t="str">
            <v xml:space="preserve"> </v>
          </cell>
          <cell r="AE24">
            <v>0</v>
          </cell>
          <cell r="AH24" t="str">
            <v xml:space="preserve"> </v>
          </cell>
          <cell r="AI24">
            <v>1384994.6165649884</v>
          </cell>
          <cell r="AL24" t="str">
            <v xml:space="preserve"> </v>
          </cell>
        </row>
        <row r="25">
          <cell r="B25" t="str">
            <v>Since there is no measure of  Inermediate Input in Constant prices the constant price movement in VA is done by moving previous  years VA by movement in constant price VA and then linking.</v>
          </cell>
        </row>
        <row r="26">
          <cell r="B26" t="str">
            <v xml:space="preserve">  Current Price Values Added</v>
          </cell>
          <cell r="C26" t="str">
            <v>f</v>
          </cell>
          <cell r="D26" t="str">
            <v>from line A1.10 above</v>
          </cell>
          <cell r="F26" t="str">
            <v>A1.12</v>
          </cell>
          <cell r="G26">
            <v>312260.74199999997</v>
          </cell>
          <cell r="K26">
            <v>367209.24476778775</v>
          </cell>
          <cell r="O26">
            <v>524998.47215312684</v>
          </cell>
          <cell r="S26">
            <v>850500.61879305344</v>
          </cell>
          <cell r="W26">
            <v>1019340.3809648256</v>
          </cell>
          <cell r="AA26">
            <v>1116370.7431522228</v>
          </cell>
          <cell r="AE26">
            <v>0</v>
          </cell>
          <cell r="AI26">
            <v>1384994.6165649884</v>
          </cell>
        </row>
        <row r="27">
          <cell r="B27" t="str">
            <v xml:space="preserve"> Occupied bed/nights</v>
          </cell>
          <cell r="D27" t="str">
            <v>from line A1.4 above</v>
          </cell>
          <cell r="F27" t="str">
            <v>A1.13</v>
          </cell>
          <cell r="I27">
            <v>22016</v>
          </cell>
          <cell r="M27">
            <v>25353</v>
          </cell>
          <cell r="Q27">
            <v>28867</v>
          </cell>
          <cell r="U27">
            <v>32828</v>
          </cell>
          <cell r="Y27">
            <v>35959</v>
          </cell>
          <cell r="AC27">
            <v>38156</v>
          </cell>
          <cell r="AG27">
            <v>40728.5</v>
          </cell>
          <cell r="AK27">
            <v>43301</v>
          </cell>
        </row>
        <row r="28">
          <cell r="B28" t="str">
            <v>Moving 1987 VA by occupied beds</v>
          </cell>
        </row>
        <row r="29">
          <cell r="B29" t="str">
            <v>CONSTANT PRICE VALUE ADDED in 87 prices</v>
          </cell>
          <cell r="J29">
            <v>312260.74199999997</v>
          </cell>
          <cell r="K29">
            <v>367209.24476778775</v>
          </cell>
          <cell r="N29">
            <v>359590.59738035972</v>
          </cell>
          <cell r="O29">
            <v>524998.47215312684</v>
          </cell>
          <cell r="R29">
            <v>409430.90658221289</v>
          </cell>
          <cell r="S29">
            <v>850500.61879305344</v>
          </cell>
          <cell r="V29">
            <v>465611.17543495639</v>
          </cell>
          <cell r="W29">
            <v>1019340.3809648256</v>
          </cell>
          <cell r="Z29">
            <v>510019.25970103557</v>
          </cell>
          <cell r="AA29">
            <v>1116370.7431522228</v>
          </cell>
          <cell r="AD29">
            <v>541180.09046838654</v>
          </cell>
          <cell r="AE29">
            <v>0</v>
          </cell>
          <cell r="AH29">
            <v>577666.77100958384</v>
          </cell>
          <cell r="AI29">
            <v>1384994.6165649884</v>
          </cell>
          <cell r="AL29">
            <v>614153.45155078126</v>
          </cell>
        </row>
        <row r="30">
          <cell r="A30" t="str">
            <v>Hotels calculation where Census Data is not available</v>
          </cell>
          <cell r="W30" t="str">
            <v>Move uup one year when census data comes available</v>
          </cell>
        </row>
        <row r="31">
          <cell r="B31" t="str">
            <v>Number of occupied rooms per day</v>
          </cell>
          <cell r="D31" t="str">
            <v>from W/S 222OCUP</v>
          </cell>
          <cell r="F31" t="str">
            <v>A2.2</v>
          </cell>
          <cell r="I31">
            <v>22016</v>
          </cell>
          <cell r="M31">
            <v>25353</v>
          </cell>
          <cell r="Q31">
            <v>28867</v>
          </cell>
          <cell r="U31">
            <v>32828</v>
          </cell>
          <cell r="Y31">
            <v>35959</v>
          </cell>
          <cell r="AC31">
            <v>38156</v>
          </cell>
          <cell r="AG31">
            <v>40728.5</v>
          </cell>
          <cell r="AI31" t="str">
            <v xml:space="preserve"> ***ignore these 2 columns***</v>
          </cell>
          <cell r="AK31">
            <v>43301</v>
          </cell>
        </row>
        <row r="32">
          <cell r="B32" t="str">
            <v>Hotel Price index( used foryears where census not available)</v>
          </cell>
          <cell r="D32" t="str">
            <v xml:space="preserve">from 222HRIND </v>
          </cell>
          <cell r="F32" t="str">
            <v>A2.2.1</v>
          </cell>
          <cell r="X32">
            <v>1079.8699999999999</v>
          </cell>
          <cell r="AB32">
            <v>1140.01</v>
          </cell>
          <cell r="AF32">
            <v>1183</v>
          </cell>
          <cell r="AJ32">
            <v>1211.29</v>
          </cell>
        </row>
        <row r="33">
          <cell r="B33" t="str">
            <v>Hotels Current price Value Added where census data nt available</v>
          </cell>
          <cell r="F33" t="str">
            <v>A2.2.2</v>
          </cell>
          <cell r="W33" t="str">
            <v>From A1.12</v>
          </cell>
        </row>
        <row r="34">
          <cell r="B34" t="str">
            <v>Value added  in Current Prices</v>
          </cell>
          <cell r="D34" t="str">
            <v xml:space="preserve"> </v>
          </cell>
          <cell r="F34" t="str">
            <v>A2.3</v>
          </cell>
          <cell r="G34">
            <v>312260.74199999997</v>
          </cell>
          <cell r="I34" t="str">
            <v xml:space="preserve"> </v>
          </cell>
          <cell r="J34" t="str">
            <v xml:space="preserve"> </v>
          </cell>
          <cell r="O34" t="str">
            <v xml:space="preserve"> </v>
          </cell>
          <cell r="S34" t="str">
            <v xml:space="preserve"> </v>
          </cell>
          <cell r="W34" t="str">
            <v xml:space="preserve"> </v>
          </cell>
          <cell r="Z34">
            <v>510019.25970103557</v>
          </cell>
          <cell r="AA34">
            <v>1116370.7431522228</v>
          </cell>
          <cell r="AD34">
            <v>541180.09046838665</v>
          </cell>
          <cell r="AE34">
            <v>1236573.9850297985</v>
          </cell>
          <cell r="AH34">
            <v>577666.77100958396</v>
          </cell>
          <cell r="AI34">
            <v>1346117.6024064587</v>
          </cell>
          <cell r="AL34">
            <v>614153.45155078126</v>
          </cell>
        </row>
        <row r="35">
          <cell r="B35" t="str">
            <v>HOTELS  Curtrent Price Value Added when Cneus data not available</v>
          </cell>
          <cell r="F35" t="str">
            <v>A2.6</v>
          </cell>
          <cell r="G35">
            <v>312260.74199999997</v>
          </cell>
          <cell r="J35">
            <v>312260.74199999997</v>
          </cell>
          <cell r="K35">
            <v>367209.24476778775</v>
          </cell>
          <cell r="N35">
            <v>359590.59738035972</v>
          </cell>
          <cell r="O35">
            <v>524998.47215312684</v>
          </cell>
          <cell r="R35">
            <v>409430.90658221289</v>
          </cell>
          <cell r="S35">
            <v>850500.61879305344</v>
          </cell>
          <cell r="V35">
            <v>465611.17543495639</v>
          </cell>
          <cell r="W35">
            <v>1019340.3809648256</v>
          </cell>
          <cell r="Z35">
            <v>510019.25970103557</v>
          </cell>
          <cell r="AA35">
            <v>1116370.7431522228</v>
          </cell>
          <cell r="AD35">
            <v>541180.09046838654</v>
          </cell>
          <cell r="AE35">
            <v>1236573.9850297985</v>
          </cell>
          <cell r="AH35">
            <v>577666.77100958384</v>
          </cell>
          <cell r="AI35">
            <v>1346117.6024064587</v>
          </cell>
          <cell r="AL35">
            <v>614153.45155078126</v>
          </cell>
        </row>
        <row r="36">
          <cell r="B36" t="str">
            <v>The line above only used for the recent years when census data is no available</v>
          </cell>
        </row>
        <row r="37">
          <cell r="A37" t="str">
            <v>SECTION  B</v>
          </cell>
        </row>
        <row r="38">
          <cell r="A38" t="str">
            <v>RESTAURANTS AND OTHER EATING ESTABLISHMENTS</v>
          </cell>
          <cell r="E38" t="str">
            <v xml:space="preserve"> </v>
          </cell>
          <cell r="F38" t="str">
            <v>NB that the workings below move from bottom to top starting from A2.10 to A2.7</v>
          </cell>
        </row>
        <row r="39">
          <cell r="B39" t="str">
            <v>From control totals at top of page</v>
          </cell>
          <cell r="D39">
            <v>917112.25799999991</v>
          </cell>
          <cell r="K39" t="str">
            <v>Arbitray between adjacent years</v>
          </cell>
        </row>
        <row r="40">
          <cell r="B40" t="str">
            <v>Current Price Value Added allocated from contrl in 1987 !/O</v>
          </cell>
          <cell r="F40" t="str">
            <v>A2.7</v>
          </cell>
          <cell r="G40">
            <v>917112.25799999991</v>
          </cell>
          <cell r="H40">
            <v>1.0216829966304954</v>
          </cell>
          <cell r="K40">
            <v>936998</v>
          </cell>
          <cell r="L40">
            <v>1.0212219971540688</v>
          </cell>
          <cell r="O40">
            <v>956882.96888936823</v>
          </cell>
          <cell r="P40">
            <v>1.0840694803518964</v>
          </cell>
          <cell r="S40">
            <v>1037327.6228414773</v>
          </cell>
          <cell r="T40">
            <v>1.0628763904351615</v>
          </cell>
          <cell r="W40">
            <v>1102551.039464436</v>
          </cell>
          <cell r="X40">
            <v>1.1068601241807521</v>
          </cell>
          <cell r="AA40">
            <v>1220369.7804572228</v>
          </cell>
          <cell r="AB40">
            <v>1.0965434763130935</v>
          </cell>
          <cell r="AE40">
            <v>1338188.5214500097</v>
          </cell>
          <cell r="AI40">
            <v>1655889.8014833373</v>
          </cell>
        </row>
        <row r="41">
          <cell r="B41" t="str">
            <v>Restaurant Price Index - Worksheet 222HRIND  line B21</v>
          </cell>
          <cell r="F41" t="str">
            <v>A2.8</v>
          </cell>
          <cell r="H41">
            <v>890.178</v>
          </cell>
          <cell r="L41">
            <v>910.03899999999999</v>
          </cell>
          <cell r="P41">
            <v>921.59799999999996</v>
          </cell>
          <cell r="R41" t="str">
            <v>Arbitrary</v>
          </cell>
          <cell r="T41">
            <v>1000</v>
          </cell>
          <cell r="X41">
            <v>1041.68</v>
          </cell>
          <cell r="AA41" t="str">
            <v xml:space="preserve"> </v>
          </cell>
          <cell r="AB41">
            <v>1085.26</v>
          </cell>
          <cell r="AF41">
            <v>1105.6099999999999</v>
          </cell>
          <cell r="AJ41">
            <v>1136.42</v>
          </cell>
        </row>
        <row r="42">
          <cell r="F42" t="str">
            <v>A2.9</v>
          </cell>
          <cell r="J42">
            <v>917112.25799999991</v>
          </cell>
          <cell r="N42">
            <v>925113.11549201759</v>
          </cell>
          <cell r="R42">
            <v>924260</v>
          </cell>
          <cell r="V42">
            <v>923406.22864578059</v>
          </cell>
          <cell r="Z42">
            <v>942195.95193185296</v>
          </cell>
          <cell r="AD42">
            <v>1001000.9863330903</v>
          </cell>
          <cell r="AH42">
            <v>1077437.7779210813</v>
          </cell>
          <cell r="AL42">
            <v>1297087.9355386514</v>
          </cell>
        </row>
        <row r="43">
          <cell r="A43" t="str">
            <v xml:space="preserve"> </v>
          </cell>
          <cell r="B43" t="str">
            <v>Labour Force Survey Industry 435</v>
          </cell>
          <cell r="F43" t="str">
            <v>A2.10</v>
          </cell>
          <cell r="I43">
            <v>328291</v>
          </cell>
          <cell r="M43">
            <v>331155</v>
          </cell>
          <cell r="Q43">
            <v>308918</v>
          </cell>
          <cell r="U43">
            <v>330544</v>
          </cell>
          <cell r="Y43">
            <v>337270</v>
          </cell>
          <cell r="AC43">
            <v>344130</v>
          </cell>
        </row>
        <row r="44">
          <cell r="A44" t="str">
            <v xml:space="preserve">CURRENT PRICE VALUE ADDED </v>
          </cell>
          <cell r="C44" t="str">
            <v>Restaurants as calcultaed</v>
          </cell>
          <cell r="G44">
            <v>917112.25799999991</v>
          </cell>
          <cell r="K44">
            <v>936998</v>
          </cell>
          <cell r="O44">
            <v>956882.96888936823</v>
          </cell>
          <cell r="S44">
            <v>1037327.6228414773</v>
          </cell>
          <cell r="W44">
            <v>1102551.039464436</v>
          </cell>
          <cell r="AA44">
            <v>1220369.7804572228</v>
          </cell>
          <cell r="AE44">
            <v>1338188.5214500097</v>
          </cell>
          <cell r="AI44">
            <v>1655889.8014833373</v>
          </cell>
        </row>
        <row r="45">
          <cell r="A45" t="str">
            <v xml:space="preserve">CONSTANT PRICE VALUE ADDED </v>
          </cell>
          <cell r="C45" t="str">
            <v>Restaurants as calcultaed</v>
          </cell>
          <cell r="J45">
            <v>917112.25799999991</v>
          </cell>
          <cell r="N45">
            <v>925113.11549201759</v>
          </cell>
          <cell r="R45">
            <v>924260</v>
          </cell>
          <cell r="V45">
            <v>923406.22864578059</v>
          </cell>
          <cell r="Z45">
            <v>942195.95193185296</v>
          </cell>
          <cell r="AD45">
            <v>1001000.9863330903</v>
          </cell>
          <cell r="AH45">
            <v>1077437.7779210813</v>
          </cell>
          <cell r="AL45">
            <v>1297087.9355386514</v>
          </cell>
        </row>
        <row r="46">
          <cell r="A46" t="str">
            <v>The next two lines interpolate the VA for restaurants and catering establishments for the years between 1987 and 1993</v>
          </cell>
          <cell r="Z46" t="str">
            <v xml:space="preserve"> </v>
          </cell>
          <cell r="AA46" t="str">
            <v>Last available rate up factor from benchmarking ascolumn  of worksheet TIME.wk3</v>
          </cell>
          <cell r="AH46" t="str">
            <v>(See note below)</v>
          </cell>
          <cell r="AI46">
            <v>1</v>
          </cell>
          <cell r="AJ46" t="str">
            <v xml:space="preserve">TAKEN AS 1.0 on assumption that </v>
          </cell>
        </row>
        <row r="47">
          <cell r="A47" t="str">
            <v xml:space="preserve">CURRENT PRICE VALUE ADDED </v>
          </cell>
          <cell r="C47" t="str">
            <v>Benchmarked from 1987 to 1993 as TIME2</v>
          </cell>
          <cell r="G47">
            <v>917112.25799999991</v>
          </cell>
          <cell r="K47">
            <v>1012588.2182678558</v>
          </cell>
          <cell r="O47">
            <v>1117536.9566582916</v>
          </cell>
          <cell r="S47">
            <v>1303597.7558583303</v>
          </cell>
          <cell r="W47">
            <v>1493007.8766766465</v>
          </cell>
          <cell r="AA47">
            <v>1775607.9566047031</v>
          </cell>
          <cell r="AE47">
            <v>2093380.851490601</v>
          </cell>
          <cell r="AI47">
            <v>2590373.439198032</v>
          </cell>
          <cell r="AJ47" t="str">
            <v>mover is correct fromhere on</v>
          </cell>
        </row>
        <row r="48">
          <cell r="A48" t="str">
            <v xml:space="preserve">CONSTANT PRICE VALUE ADDED </v>
          </cell>
          <cell r="C48" t="str">
            <v xml:space="preserve">Adjusted to the bencjmarked current price values </v>
          </cell>
          <cell r="J48">
            <v>917112.25799999991</v>
          </cell>
          <cell r="N48">
            <v>999744.54728002322</v>
          </cell>
          <cell r="R48">
            <v>1079436.8184437952</v>
          </cell>
          <cell r="V48">
            <v>1160434.0431144568</v>
          </cell>
          <cell r="X48">
            <v>231920</v>
          </cell>
          <cell r="Y48" t="str">
            <v>QNApairs</v>
          </cell>
          <cell r="Z48">
            <v>1275864.7239500266</v>
          </cell>
          <cell r="AB48">
            <v>237203</v>
          </cell>
          <cell r="AD48">
            <v>1456431.7671290394</v>
          </cell>
          <cell r="AF48">
            <v>281486</v>
          </cell>
          <cell r="AH48">
            <v>1685478.2243451129</v>
          </cell>
          <cell r="AJ48">
            <v>348314</v>
          </cell>
          <cell r="AL48">
            <v>2029085.5910300997</v>
          </cell>
        </row>
        <row r="49">
          <cell r="A49" t="str">
            <v>SECTION C</v>
          </cell>
        </row>
        <row r="50">
          <cell r="A50" t="str">
            <v>COMBINING RESTAURANTS AND HOTELS TOGETHER</v>
          </cell>
          <cell r="AB50">
            <v>1.0227794066919627</v>
          </cell>
          <cell r="AF50">
            <v>1.1866881953432291</v>
          </cell>
          <cell r="AJ50">
            <v>1.2374114520793218</v>
          </cell>
        </row>
        <row r="51">
          <cell r="B51" t="str">
            <v xml:space="preserve">CURRENT PRICE VALUE ADDED </v>
          </cell>
          <cell r="D51" t="str">
            <v>Hotels and Restaurants</v>
          </cell>
          <cell r="F51" t="str">
            <v>A2.20</v>
          </cell>
          <cell r="G51">
            <v>1229373</v>
          </cell>
          <cell r="J51" t="str">
            <v xml:space="preserve"> </v>
          </cell>
          <cell r="K51">
            <v>1379797.4630356436</v>
          </cell>
          <cell r="N51" t="str">
            <v xml:space="preserve"> </v>
          </cell>
          <cell r="O51">
            <v>1642535.4288114184</v>
          </cell>
          <cell r="R51" t="str">
            <v xml:space="preserve"> </v>
          </cell>
          <cell r="S51">
            <v>2154098.3746513836</v>
          </cell>
          <cell r="V51" t="str">
            <v xml:space="preserve"> </v>
          </cell>
          <cell r="W51">
            <v>2512348.2576414719</v>
          </cell>
          <cell r="Z51" t="str">
            <v xml:space="preserve"> </v>
          </cell>
          <cell r="AA51">
            <v>2891978.6997569259</v>
          </cell>
          <cell r="AD51" t="str">
            <v xml:space="preserve"> </v>
          </cell>
          <cell r="AE51">
            <v>3329954.8365203994</v>
          </cell>
          <cell r="AH51" t="str">
            <v xml:space="preserve"> </v>
          </cell>
          <cell r="AI51">
            <v>3975368.0557630202</v>
          </cell>
          <cell r="AL51" t="str">
            <v xml:space="preserve"> </v>
          </cell>
        </row>
        <row r="52">
          <cell r="B52" t="str">
            <v xml:space="preserve">CONSTANT PRICE VALUE ADDED </v>
          </cell>
          <cell r="D52" t="str">
            <v>Hotels and Restaurants</v>
          </cell>
          <cell r="F52" t="str">
            <v>A2.21</v>
          </cell>
          <cell r="G52" t="str">
            <v xml:space="preserve"> </v>
          </cell>
          <cell r="J52">
            <v>1229373</v>
          </cell>
          <cell r="K52" t="str">
            <v xml:space="preserve"> </v>
          </cell>
          <cell r="N52">
            <v>1359335.144660383</v>
          </cell>
          <cell r="O52" t="str">
            <v xml:space="preserve"> </v>
          </cell>
          <cell r="R52">
            <v>1488867.7250260082</v>
          </cell>
          <cell r="S52" t="str">
            <v xml:space="preserve"> </v>
          </cell>
          <cell r="V52">
            <v>1626045.2185494131</v>
          </cell>
          <cell r="W52" t="str">
            <v xml:space="preserve"> </v>
          </cell>
          <cell r="Z52">
            <v>1785883.983651062</v>
          </cell>
          <cell r="AA52" t="str">
            <v xml:space="preserve"> </v>
          </cell>
          <cell r="AD52">
            <v>1997611.857597426</v>
          </cell>
          <cell r="AE52" t="str">
            <v xml:space="preserve"> </v>
          </cell>
          <cell r="AH52">
            <v>2263144.9953546966</v>
          </cell>
          <cell r="AI52" t="str">
            <v xml:space="preserve"> </v>
          </cell>
          <cell r="AL52">
            <v>2643239.0425808812</v>
          </cell>
        </row>
        <row r="53">
          <cell r="A53" t="str">
            <v>Implicit price deflators (combined)</v>
          </cell>
          <cell r="J53">
            <v>1</v>
          </cell>
          <cell r="N53">
            <v>1.015053181296488</v>
          </cell>
          <cell r="R53">
            <v>1.1032111188942093</v>
          </cell>
          <cell r="V53">
            <v>1.3247469074525764</v>
          </cell>
          <cell r="Z53">
            <v>1.4067813366606414</v>
          </cell>
          <cell r="AD53">
            <v>1.4477180282836204</v>
          </cell>
          <cell r="AH53">
            <v>1.4713837793669533</v>
          </cell>
          <cell r="AL53">
            <v>1.5039759899586822</v>
          </cell>
        </row>
        <row r="55">
          <cell r="AD55" t="str">
            <v xml:space="preserve"> </v>
          </cell>
          <cell r="AE55" t="str">
            <v>The bench marking of the Restaurants and Catering figure to 1993 census leaves us with a problem for following years.</v>
          </cell>
        </row>
        <row r="56">
          <cell r="AE56" t="str">
            <v>IF the 1987 I/O Study was understated then from 1993o nwards we should start with the revised 1993 VA</v>
          </cell>
        </row>
        <row r="57">
          <cell r="G57">
            <v>917112</v>
          </cell>
          <cell r="H57">
            <v>1012588.2182678558</v>
          </cell>
          <cell r="I57">
            <v>1117536.9566582916</v>
          </cell>
          <cell r="J57">
            <v>1303597.7558583303</v>
          </cell>
          <cell r="K57">
            <v>1493007.8766766465</v>
          </cell>
          <cell r="L57">
            <v>1775607.9566047031</v>
          </cell>
          <cell r="M57">
            <v>2093380.851490601</v>
          </cell>
          <cell r="AE57" t="str">
            <v xml:space="preserve">     and use the mover from then 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v>10100</v>
          </cell>
          <cell r="E40" t="str">
            <v>Mining of coal and lignite; extraction of peat</v>
          </cell>
        </row>
        <row r="41">
          <cell r="D41">
            <v>11100</v>
          </cell>
          <cell r="E41" t="str">
            <v>Extraction of crude oil and natural gas</v>
          </cell>
        </row>
        <row r="42">
          <cell r="D42">
            <v>11200</v>
          </cell>
          <cell r="E42" t="str">
            <v>Service activities incidental to crude oil and natural gas extraction, excluding surveying</v>
          </cell>
        </row>
        <row r="43">
          <cell r="D43">
            <v>12000</v>
          </cell>
          <cell r="E43" t="str">
            <v>Mining of uranium and thorium ores</v>
          </cell>
        </row>
        <row r="44">
          <cell r="D44">
            <v>13100</v>
          </cell>
          <cell r="E44" t="str">
            <v>Mining of iron ores</v>
          </cell>
        </row>
        <row r="45">
          <cell r="D45">
            <v>13201</v>
          </cell>
          <cell r="E45" t="str">
            <v>Mining of tin ores</v>
          </cell>
        </row>
        <row r="46">
          <cell r="D46">
            <v>13202</v>
          </cell>
          <cell r="E46" t="str">
            <v>Amang retreatment</v>
          </cell>
        </row>
        <row r="47">
          <cell r="D47">
            <v>13203</v>
          </cell>
          <cell r="E47" t="str">
            <v>Mining of copper</v>
          </cell>
        </row>
        <row r="48">
          <cell r="D48">
            <v>13204</v>
          </cell>
          <cell r="E48" t="str">
            <v>Mining of gold</v>
          </cell>
        </row>
        <row r="49">
          <cell r="D49">
            <v>13205</v>
          </cell>
          <cell r="E49" t="str">
            <v>Mining of bauxite</v>
          </cell>
        </row>
        <row r="50">
          <cell r="D50">
            <v>13206</v>
          </cell>
          <cell r="E50" t="str">
            <v>Mining of ilmenite</v>
          </cell>
        </row>
        <row r="51">
          <cell r="D51">
            <v>13209</v>
          </cell>
          <cell r="E51" t="str">
            <v>Mining of other non-ferrous metal ores</v>
          </cell>
        </row>
        <row r="52">
          <cell r="D52">
            <v>14101</v>
          </cell>
          <cell r="E52" t="str">
            <v>Quarrying of granite</v>
          </cell>
        </row>
        <row r="53">
          <cell r="D53">
            <v>14102</v>
          </cell>
          <cell r="E53" t="str">
            <v>Quarrying of limestone</v>
          </cell>
        </row>
        <row r="54">
          <cell r="D54">
            <v>14103</v>
          </cell>
          <cell r="E54" t="str">
            <v>Mining of sand and gravel</v>
          </cell>
        </row>
        <row r="55">
          <cell r="D55">
            <v>14104</v>
          </cell>
          <cell r="E55" t="str">
            <v>Mining of kaolin (China clay)</v>
          </cell>
        </row>
        <row r="56">
          <cell r="D56">
            <v>14105</v>
          </cell>
          <cell r="E56" t="str">
            <v>Mining of ball clay / plastic clay</v>
          </cell>
        </row>
        <row r="57">
          <cell r="D57">
            <v>14106</v>
          </cell>
          <cell r="E57" t="str">
            <v>Mining of other clay</v>
          </cell>
        </row>
        <row r="58">
          <cell r="D58">
            <v>14107</v>
          </cell>
          <cell r="E58" t="str">
            <v>Mining of barytes</v>
          </cell>
        </row>
        <row r="59">
          <cell r="D59">
            <v>14108</v>
          </cell>
          <cell r="E59" t="str">
            <v>Mining of silica sand</v>
          </cell>
        </row>
        <row r="60">
          <cell r="D60">
            <v>14109</v>
          </cell>
          <cell r="E60" t="str">
            <v>Quarrying of other rocks n.e.c.</v>
          </cell>
        </row>
        <row r="61">
          <cell r="D61">
            <v>14211</v>
          </cell>
          <cell r="E61" t="str">
            <v>Extraction of guano and phosphate rock</v>
          </cell>
        </row>
        <row r="62">
          <cell r="D62">
            <v>14219</v>
          </cell>
          <cell r="E62" t="str">
            <v>Mining of other chemical and fertilizer mineral</v>
          </cell>
        </row>
        <row r="63">
          <cell r="D63">
            <v>14220</v>
          </cell>
          <cell r="E63" t="str">
            <v>Extraction of salt</v>
          </cell>
        </row>
        <row r="64">
          <cell r="D64">
            <v>14290</v>
          </cell>
          <cell r="E64" t="str">
            <v>Other mining and quarrying n.e.c.</v>
          </cell>
        </row>
        <row r="65">
          <cell r="D65">
            <v>15111</v>
          </cell>
          <cell r="E65" t="str">
            <v>Production, processing and preserving of poultry and poultry products</v>
          </cell>
        </row>
        <row r="66">
          <cell r="D66">
            <v>15119</v>
          </cell>
          <cell r="E66" t="str">
            <v>Production, processing and preserving of other meat products</v>
          </cell>
        </row>
        <row r="67">
          <cell r="D67">
            <v>15120</v>
          </cell>
          <cell r="E67" t="str">
            <v>Processing and preserving of fish and fish products</v>
          </cell>
        </row>
        <row r="68">
          <cell r="D68">
            <v>15131</v>
          </cell>
          <cell r="E68" t="str">
            <v>Pineapple canning</v>
          </cell>
        </row>
        <row r="69">
          <cell r="D69">
            <v>15139</v>
          </cell>
          <cell r="E69" t="str">
            <v>Canning and preserving of other fruits and vegetables</v>
          </cell>
        </row>
        <row r="70">
          <cell r="D70">
            <v>15141</v>
          </cell>
          <cell r="E70" t="str">
            <v>Manufacture of coconut oil</v>
          </cell>
        </row>
        <row r="71">
          <cell r="D71">
            <v>15142</v>
          </cell>
          <cell r="E71" t="str">
            <v>Manufacture of crude palm oil</v>
          </cell>
        </row>
        <row r="72">
          <cell r="D72">
            <v>15143</v>
          </cell>
          <cell r="E72" t="str">
            <v>Manufacture of refined palm oil</v>
          </cell>
        </row>
        <row r="73">
          <cell r="D73">
            <v>15144</v>
          </cell>
          <cell r="E73" t="str">
            <v>Manufacture of palm kernel oil</v>
          </cell>
        </row>
        <row r="74">
          <cell r="D74">
            <v>15149</v>
          </cell>
          <cell r="E74" t="str">
            <v>Manufacture of other vegetable and animal oils and fats</v>
          </cell>
        </row>
        <row r="75">
          <cell r="D75">
            <v>15201</v>
          </cell>
          <cell r="E75" t="str">
            <v>Manufacture of ice cream</v>
          </cell>
        </row>
        <row r="76">
          <cell r="D76">
            <v>15202</v>
          </cell>
          <cell r="E76" t="str">
            <v>Manufacture of condensed, powdered and evaporated milk</v>
          </cell>
        </row>
        <row r="77">
          <cell r="D77">
            <v>15209</v>
          </cell>
          <cell r="E77" t="str">
            <v>Manufacture of other dairy products</v>
          </cell>
        </row>
        <row r="78">
          <cell r="D78">
            <v>15311</v>
          </cell>
          <cell r="E78" t="str">
            <v>Rice milling</v>
          </cell>
        </row>
        <row r="79">
          <cell r="D79">
            <v>15312</v>
          </cell>
          <cell r="E79" t="str">
            <v>Flour milling</v>
          </cell>
        </row>
        <row r="80">
          <cell r="D80">
            <v>15319</v>
          </cell>
          <cell r="E80" t="str">
            <v>Manufacture of other flour / grain mill products</v>
          </cell>
        </row>
        <row r="81">
          <cell r="D81">
            <v>15321</v>
          </cell>
          <cell r="E81" t="str">
            <v>Manufacture of starches</v>
          </cell>
        </row>
        <row r="82">
          <cell r="D82">
            <v>15322</v>
          </cell>
          <cell r="E82" t="str">
            <v>Manufacture of glucose and glucose syrup, maltose</v>
          </cell>
        </row>
        <row r="83">
          <cell r="D83">
            <v>15323</v>
          </cell>
          <cell r="E83" t="str">
            <v>Manufacture of sago and tapioca flour/products</v>
          </cell>
        </row>
        <row r="84">
          <cell r="D84">
            <v>15329</v>
          </cell>
          <cell r="E84" t="str">
            <v>Manufacture of other starch products</v>
          </cell>
        </row>
        <row r="85">
          <cell r="D85">
            <v>15330</v>
          </cell>
          <cell r="E85" t="str">
            <v>Manufacture of prepared animal feeds (for dogs, cats, birds, fish or other pet animals and farm animals)</v>
          </cell>
        </row>
        <row r="86">
          <cell r="D86">
            <v>15411</v>
          </cell>
          <cell r="E86" t="str">
            <v>Manufacture of biscuits and cookies</v>
          </cell>
        </row>
        <row r="87">
          <cell r="D87">
            <v>15412</v>
          </cell>
          <cell r="E87" t="str">
            <v>Manufacture of bread, cake and other bakery products</v>
          </cell>
        </row>
        <row r="88">
          <cell r="D88">
            <v>15420</v>
          </cell>
          <cell r="E88" t="str">
            <v>Manufacture of sugar</v>
          </cell>
        </row>
        <row r="89">
          <cell r="D89">
            <v>15431</v>
          </cell>
          <cell r="E89" t="str">
            <v>Manufacture of cocoa products</v>
          </cell>
        </row>
        <row r="90">
          <cell r="D90">
            <v>15432</v>
          </cell>
          <cell r="E90" t="str">
            <v>Manufacture of chocolate products and sugar confectionery</v>
          </cell>
        </row>
        <row r="91">
          <cell r="D91">
            <v>15440</v>
          </cell>
          <cell r="E91" t="str">
            <v>Manufacture of macaroni, noodles and similar products</v>
          </cell>
        </row>
        <row r="92">
          <cell r="D92">
            <v>15491</v>
          </cell>
          <cell r="E92" t="str">
            <v>Manufacture of ice (excluding dry ice)</v>
          </cell>
        </row>
        <row r="93">
          <cell r="D93">
            <v>15492</v>
          </cell>
          <cell r="E93" t="str">
            <v>Manufacture of coffee</v>
          </cell>
        </row>
        <row r="94">
          <cell r="D94">
            <v>15493</v>
          </cell>
          <cell r="E94" t="str">
            <v>Manufacture of tea</v>
          </cell>
        </row>
        <row r="95">
          <cell r="D95">
            <v>15494</v>
          </cell>
          <cell r="E95" t="str">
            <v>Manufacture of spices and curry powder</v>
          </cell>
        </row>
        <row r="96">
          <cell r="D96">
            <v>15495</v>
          </cell>
          <cell r="E96" t="str">
            <v>Manufacture of nut and nut products</v>
          </cell>
        </row>
        <row r="97">
          <cell r="D97">
            <v>15496</v>
          </cell>
          <cell r="E97" t="str">
            <v>Manufacture of sauces including flavouring extracts such as monosodium glutamate</v>
          </cell>
        </row>
        <row r="98">
          <cell r="D98">
            <v>15497</v>
          </cell>
          <cell r="E98" t="str">
            <v>Manufacture of snack: cracker/chips (e.g.  prawn/fish  crackers  (keropok), potato/banana/tapioca chips)</v>
          </cell>
        </row>
        <row r="99">
          <cell r="D99">
            <v>15499</v>
          </cell>
          <cell r="E99" t="str">
            <v>Manufacture of other food products, n.e.c.</v>
          </cell>
        </row>
        <row r="100">
          <cell r="D100">
            <v>15510</v>
          </cell>
          <cell r="E100" t="str">
            <v>Distilling, rectifying and blending of spirits; ethly alcohol production from fermented materials</v>
          </cell>
        </row>
        <row r="101">
          <cell r="D101">
            <v>15520</v>
          </cell>
          <cell r="E101" t="str">
            <v>Manufacture of wines</v>
          </cell>
        </row>
        <row r="102">
          <cell r="D102">
            <v>15530</v>
          </cell>
          <cell r="E102" t="str">
            <v>Manufacture of malt liquors and malt</v>
          </cell>
        </row>
        <row r="103">
          <cell r="D103">
            <v>15541</v>
          </cell>
          <cell r="E103" t="str">
            <v>Manufacture of soft drinks</v>
          </cell>
        </row>
        <row r="104">
          <cell r="D104">
            <v>15542</v>
          </cell>
          <cell r="E104" t="str">
            <v>Production of mineral waters</v>
          </cell>
        </row>
        <row r="105">
          <cell r="D105">
            <v>16000</v>
          </cell>
          <cell r="E105" t="str">
            <v>Manufacture of tobacco products</v>
          </cell>
        </row>
        <row r="106">
          <cell r="D106">
            <v>17111</v>
          </cell>
          <cell r="E106" t="str">
            <v>Natural fibre spinning ; weaving of textiles</v>
          </cell>
        </row>
        <row r="107">
          <cell r="D107">
            <v>17112</v>
          </cell>
          <cell r="E107" t="str">
            <v>Man-made fibre spinning; weaving of textiles</v>
          </cell>
        </row>
        <row r="108">
          <cell r="D108">
            <v>17121</v>
          </cell>
          <cell r="E108" t="str">
            <v>Dyeing, bleaching, printing and finishing of yarns and fabrics (excluding batek)</v>
          </cell>
        </row>
        <row r="109">
          <cell r="D109">
            <v>17122</v>
          </cell>
          <cell r="E109" t="str">
            <v>Batek making</v>
          </cell>
        </row>
        <row r="110">
          <cell r="D110">
            <v>17210</v>
          </cell>
          <cell r="E110" t="str">
            <v>Manufacture of made-up textile articles except apparel</v>
          </cell>
        </row>
        <row r="111">
          <cell r="D111">
            <v>17220</v>
          </cell>
          <cell r="E111" t="str">
            <v>Manufacture of carpets and rugs</v>
          </cell>
        </row>
        <row r="112">
          <cell r="D112">
            <v>17230</v>
          </cell>
          <cell r="E112" t="str">
            <v>Manufacture of cordage, rope, twine and netting</v>
          </cell>
        </row>
        <row r="113">
          <cell r="D113">
            <v>17291</v>
          </cell>
          <cell r="E113" t="str">
            <v>Handicraft spinning and weaving</v>
          </cell>
        </row>
        <row r="114">
          <cell r="D114">
            <v>17299</v>
          </cell>
          <cell r="E114" t="str">
            <v>Manufacture of other textiles n.e.c.</v>
          </cell>
        </row>
        <row r="115">
          <cell r="D115">
            <v>17300</v>
          </cell>
          <cell r="E115" t="str">
            <v>Manufacture of knitted and crocheted fabrics and articles</v>
          </cell>
        </row>
        <row r="116">
          <cell r="D116">
            <v>18101</v>
          </cell>
          <cell r="E116" t="str">
            <v>Manufacture of clothings</v>
          </cell>
        </row>
        <row r="117">
          <cell r="D117">
            <v>18102</v>
          </cell>
          <cell r="E117" t="str">
            <v>Custom tailoring and dressmaking</v>
          </cell>
        </row>
        <row r="118">
          <cell r="D118">
            <v>18109</v>
          </cell>
          <cell r="E118" t="str">
            <v>Manufacture of miscellaneous wearing apparel n.e.c.</v>
          </cell>
        </row>
        <row r="119">
          <cell r="D119">
            <v>18200</v>
          </cell>
          <cell r="E119" t="str">
            <v>Dressing and dyeing of fur; manufacture of articles of fur</v>
          </cell>
        </row>
        <row r="120">
          <cell r="D120">
            <v>19110</v>
          </cell>
          <cell r="E120" t="str">
            <v>Tanning and dressing of leather</v>
          </cell>
        </row>
        <row r="121">
          <cell r="D121">
            <v>19120</v>
          </cell>
          <cell r="E121" t="str">
            <v>Manufacture of luggage, handbags and the like, saddlery and harness of leather and leather substitutes</v>
          </cell>
        </row>
        <row r="122">
          <cell r="D122">
            <v>19200</v>
          </cell>
          <cell r="E122" t="str">
            <v>Footwear</v>
          </cell>
        </row>
        <row r="123">
          <cell r="D123">
            <v>20100</v>
          </cell>
          <cell r="E123" t="str">
            <v>Sawmilling and planing of wood</v>
          </cell>
        </row>
        <row r="124">
          <cell r="D124">
            <v>20211</v>
          </cell>
          <cell r="E124" t="str">
            <v>Manufacture of veneer sheets and plywood</v>
          </cell>
        </row>
        <row r="125">
          <cell r="D125">
            <v>20212</v>
          </cell>
          <cell r="E125" t="str">
            <v>Manufacture of laminboard, particle board and other panels and board</v>
          </cell>
        </row>
        <row r="126">
          <cell r="D126">
            <v>20220</v>
          </cell>
          <cell r="E126" t="str">
            <v>Manufacture of builders' carpentry and joinery</v>
          </cell>
        </row>
        <row r="127">
          <cell r="D127">
            <v>20230</v>
          </cell>
          <cell r="E127" t="str">
            <v>Manufacture of wooden and cane containers</v>
          </cell>
        </row>
        <row r="128">
          <cell r="D128">
            <v>20291</v>
          </cell>
          <cell r="E128" t="str">
            <v>Manufacture of charcoal</v>
          </cell>
        </row>
        <row r="129">
          <cell r="D129">
            <v>20299</v>
          </cell>
          <cell r="E129" t="str">
            <v>Manufacture of other products of wood, cane, articles of cork, straw and plaiting materials</v>
          </cell>
        </row>
        <row r="130">
          <cell r="D130">
            <v>21010</v>
          </cell>
          <cell r="E130" t="str">
            <v>Manufacture of pulp, paper and paperboard</v>
          </cell>
        </row>
        <row r="131">
          <cell r="D131">
            <v>21020</v>
          </cell>
          <cell r="E131" t="str">
            <v>Manufacture of corrugated paper and paperboard and containers of paper and paperboard</v>
          </cell>
        </row>
        <row r="132">
          <cell r="D132">
            <v>21091</v>
          </cell>
          <cell r="E132" t="str">
            <v>Manufacture of carbon paper</v>
          </cell>
        </row>
        <row r="133">
          <cell r="D133">
            <v>21092</v>
          </cell>
          <cell r="E133" t="str">
            <v>Manufacture of envelopes, letter cards, correspondence cards or plain postcards</v>
          </cell>
        </row>
        <row r="134">
          <cell r="D134">
            <v>21093</v>
          </cell>
          <cell r="E134" t="str">
            <v>Manufacture of toilet paper, cleansing tissues, towels, serviettes</v>
          </cell>
        </row>
        <row r="135">
          <cell r="D135">
            <v>21094</v>
          </cell>
          <cell r="E135" t="str">
            <v>Manufacture of paper articles found about the house, e.g. trays, dishes, cups, straw.</v>
          </cell>
        </row>
        <row r="136">
          <cell r="D136">
            <v>21095</v>
          </cell>
          <cell r="E136" t="str">
            <v>Manufacture of sanitary towels and tampons, disposable napkins and napkin liners for babies</v>
          </cell>
        </row>
        <row r="137">
          <cell r="D137">
            <v>21096</v>
          </cell>
          <cell r="E137" t="str">
            <v>Manufacture of gummed or adhesive paper in strips or rolls and labels, wall paper</v>
          </cell>
        </row>
        <row r="138">
          <cell r="D138">
            <v>21097</v>
          </cell>
          <cell r="E138" t="str">
            <v>Manufacture of effigies, funeral paper goods, joss paper</v>
          </cell>
        </row>
        <row r="139">
          <cell r="D139">
            <v>21099</v>
          </cell>
          <cell r="E139" t="str">
            <v>Manufacture of other articles of paper and paperboard, n.e.c, (e.g. cigarette paper and Chinese lanterns)</v>
          </cell>
        </row>
        <row r="140">
          <cell r="D140">
            <v>22110</v>
          </cell>
          <cell r="E140" t="str">
            <v>Publishing of books, brochures, musical books and other publications</v>
          </cell>
        </row>
        <row r="141">
          <cell r="D141">
            <v>22120</v>
          </cell>
          <cell r="E141" t="str">
            <v>Publishing of newspapers, journals and periodicals</v>
          </cell>
        </row>
        <row r="142">
          <cell r="D142">
            <v>22130</v>
          </cell>
          <cell r="E142" t="str">
            <v>Publishing of recorded media</v>
          </cell>
        </row>
        <row r="143">
          <cell r="D143">
            <v>22190</v>
          </cell>
          <cell r="E143" t="str">
            <v>Other publishing</v>
          </cell>
        </row>
        <row r="144">
          <cell r="D144">
            <v>22210</v>
          </cell>
          <cell r="E144" t="str">
            <v>Printing</v>
          </cell>
        </row>
        <row r="145">
          <cell r="D145">
            <v>22220</v>
          </cell>
          <cell r="E145" t="str">
            <v>Service activities related to printing</v>
          </cell>
        </row>
        <row r="146">
          <cell r="D146">
            <v>22300</v>
          </cell>
          <cell r="E146" t="str">
            <v>Reproduction of recorded media</v>
          </cell>
        </row>
        <row r="147">
          <cell r="D147">
            <v>23100</v>
          </cell>
          <cell r="E147" t="str">
            <v>Manufacture of coke oven products</v>
          </cell>
        </row>
        <row r="148">
          <cell r="D148">
            <v>23200</v>
          </cell>
          <cell r="E148" t="str">
            <v>Manufacture of refined petroleum products</v>
          </cell>
        </row>
        <row r="149">
          <cell r="D149">
            <v>23300</v>
          </cell>
          <cell r="E149" t="str">
            <v>Processing of nuclear fuel</v>
          </cell>
        </row>
        <row r="150">
          <cell r="D150">
            <v>24111</v>
          </cell>
          <cell r="E150" t="str">
            <v>Manufacture of industrial gases, whether compressed, liquefied or in solid state</v>
          </cell>
        </row>
        <row r="151">
          <cell r="D151">
            <v>24119</v>
          </cell>
          <cell r="E151" t="str">
            <v>Manufacture of other basic industrial chemicals except fertilizers and nitrogen compounds</v>
          </cell>
        </row>
        <row r="152">
          <cell r="D152">
            <v>24120</v>
          </cell>
          <cell r="E152" t="str">
            <v>Manufacture of fertilizers and nitrogen compounds</v>
          </cell>
        </row>
        <row r="153">
          <cell r="D153">
            <v>24130</v>
          </cell>
          <cell r="E153" t="str">
            <v>Manufacture of plastics in primary forms and of synthetic rubber</v>
          </cell>
        </row>
        <row r="154">
          <cell r="D154">
            <v>24210</v>
          </cell>
          <cell r="E154" t="str">
            <v>Manufacture of pesticides and other agrochemical products</v>
          </cell>
        </row>
        <row r="155">
          <cell r="D155">
            <v>24221</v>
          </cell>
          <cell r="E155" t="str">
            <v>Manufacture of paints, varnishes and similar coatings and mastics</v>
          </cell>
        </row>
        <row r="156">
          <cell r="D156">
            <v>24222</v>
          </cell>
          <cell r="E156" t="str">
            <v>Manufacture of printing ink</v>
          </cell>
        </row>
        <row r="157">
          <cell r="D157">
            <v>24230</v>
          </cell>
          <cell r="E157" t="str">
            <v>Manufacture of pharmaceuticals, medicinal chemicals and botanical products</v>
          </cell>
        </row>
        <row r="158">
          <cell r="D158">
            <v>24240</v>
          </cell>
          <cell r="E158" t="str">
            <v>Manufacture of soap and detergents, cleaning and polishing preparations, perfumes and toilet preparations</v>
          </cell>
        </row>
        <row r="159">
          <cell r="D159">
            <v>24290</v>
          </cell>
          <cell r="E159" t="str">
            <v>Manufacture of other chemical products n.e.c.</v>
          </cell>
        </row>
        <row r="160">
          <cell r="D160">
            <v>24300</v>
          </cell>
          <cell r="E160" t="str">
            <v>Manufacture of man-made fibres</v>
          </cell>
        </row>
        <row r="161">
          <cell r="D161">
            <v>25111</v>
          </cell>
          <cell r="E161" t="str">
            <v>Manufacture of rubber tyres and tubes</v>
          </cell>
        </row>
        <row r="162">
          <cell r="D162">
            <v>25112</v>
          </cell>
          <cell r="E162" t="str">
            <v>Retreading and rebuilding of rubber tyres</v>
          </cell>
        </row>
        <row r="163">
          <cell r="D163">
            <v>25191</v>
          </cell>
          <cell r="E163" t="str">
            <v>Rubber remilling and latex processing</v>
          </cell>
        </row>
        <row r="164">
          <cell r="D164">
            <v>25192</v>
          </cell>
          <cell r="E164" t="str">
            <v>Rubber smokehouses</v>
          </cell>
        </row>
        <row r="165">
          <cell r="D165">
            <v>25193</v>
          </cell>
          <cell r="E165" t="str">
            <v>Manufacture of rubber gloves</v>
          </cell>
        </row>
        <row r="166">
          <cell r="D166">
            <v>25199</v>
          </cell>
          <cell r="E166" t="str">
            <v>Manufacture of other rubber products, n.e.c.</v>
          </cell>
        </row>
        <row r="167">
          <cell r="D167">
            <v>25201</v>
          </cell>
          <cell r="E167" t="str">
            <v>Manufacture of plastic blow moulded products</v>
          </cell>
        </row>
        <row r="168">
          <cell r="D168">
            <v>25202</v>
          </cell>
          <cell r="E168" t="str">
            <v>Manufacture of plastic extruded products</v>
          </cell>
        </row>
        <row r="169">
          <cell r="D169">
            <v>25203</v>
          </cell>
          <cell r="E169" t="str">
            <v>Manufacture of plastic bags and films</v>
          </cell>
        </row>
        <row r="170">
          <cell r="D170">
            <v>25204</v>
          </cell>
          <cell r="E170" t="str">
            <v>Manufacture of plastic product rigid fibre reinforced</v>
          </cell>
        </row>
        <row r="171">
          <cell r="D171">
            <v>25205</v>
          </cell>
          <cell r="E171" t="str">
            <v>Manufacture of plastic foam products</v>
          </cell>
        </row>
        <row r="172">
          <cell r="D172">
            <v>25206</v>
          </cell>
          <cell r="E172" t="str">
            <v>Manufacture of plastic injection moulded components</v>
          </cell>
        </row>
        <row r="173">
          <cell r="D173">
            <v>25209</v>
          </cell>
          <cell r="E173" t="str">
            <v>Manufacture of other plastic products n.e.c.</v>
          </cell>
        </row>
        <row r="174">
          <cell r="D174">
            <v>26100</v>
          </cell>
          <cell r="E174" t="str">
            <v>Manufacture of glass and glass products</v>
          </cell>
        </row>
        <row r="175">
          <cell r="D175">
            <v>26910</v>
          </cell>
          <cell r="E175" t="str">
            <v>Manufacture of non-structural non-refractory ceramic ware</v>
          </cell>
        </row>
        <row r="176">
          <cell r="D176">
            <v>26920</v>
          </cell>
          <cell r="E176" t="str">
            <v>Manufacture of refractory ceramic products</v>
          </cell>
        </row>
        <row r="177">
          <cell r="D177">
            <v>26930</v>
          </cell>
          <cell r="E177" t="str">
            <v>Manufacture of structural non-refractory clay and ceramic products</v>
          </cell>
        </row>
        <row r="178">
          <cell r="D178">
            <v>26941</v>
          </cell>
          <cell r="E178" t="str">
            <v>Manufacture of hydraulic cement</v>
          </cell>
        </row>
        <row r="179">
          <cell r="D179">
            <v>26942</v>
          </cell>
          <cell r="E179" t="str">
            <v>Manufacture of lime and plaster</v>
          </cell>
        </row>
        <row r="180">
          <cell r="D180">
            <v>26951</v>
          </cell>
          <cell r="E180" t="str">
            <v>Manufacture of ready-mix concrete</v>
          </cell>
        </row>
        <row r="181">
          <cell r="D181">
            <v>26959</v>
          </cell>
          <cell r="E181" t="str">
            <v>Manufacture of other articles of concrete, cement and plaster</v>
          </cell>
        </row>
        <row r="182">
          <cell r="D182">
            <v>26960</v>
          </cell>
          <cell r="E182" t="str">
            <v>Cutting, shaping and finishing of stone</v>
          </cell>
        </row>
        <row r="183">
          <cell r="D183">
            <v>26990</v>
          </cell>
          <cell r="E183" t="str">
            <v>Manufacture of other non-metallic mineral products,n.e.c.</v>
          </cell>
        </row>
        <row r="184">
          <cell r="D184">
            <v>27100</v>
          </cell>
          <cell r="E184" t="str">
            <v>Manufacture of basic iron and steel products</v>
          </cell>
        </row>
        <row r="185">
          <cell r="D185">
            <v>27201</v>
          </cell>
          <cell r="E185" t="str">
            <v>Tin smelting</v>
          </cell>
        </row>
        <row r="186">
          <cell r="D186">
            <v>27209</v>
          </cell>
          <cell r="E186" t="str">
            <v>Manufacture of other basic precious and non-ferrous metals</v>
          </cell>
        </row>
        <row r="187">
          <cell r="D187">
            <v>27310</v>
          </cell>
          <cell r="E187" t="str">
            <v>Casting of iron and steel</v>
          </cell>
        </row>
        <row r="188">
          <cell r="D188">
            <v>27320</v>
          </cell>
          <cell r="E188" t="str">
            <v>Casting of non-ferrous metals</v>
          </cell>
        </row>
        <row r="189">
          <cell r="D189">
            <v>28110</v>
          </cell>
          <cell r="E189" t="str">
            <v>Manufacture of structural metal products</v>
          </cell>
        </row>
        <row r="190">
          <cell r="D190">
            <v>28120</v>
          </cell>
          <cell r="E190" t="str">
            <v>Manufacture of tanks, reservoirs and containers of metals</v>
          </cell>
        </row>
        <row r="191">
          <cell r="D191">
            <v>28130</v>
          </cell>
          <cell r="E191" t="str">
            <v>Manufacture of steam generators, except central heating hot water boilers</v>
          </cell>
        </row>
        <row r="192">
          <cell r="D192">
            <v>28910</v>
          </cell>
          <cell r="E192" t="str">
            <v>Forging, pressing, stamping and roll-forming of metal; powder metallurgy</v>
          </cell>
        </row>
        <row r="193">
          <cell r="D193">
            <v>28920</v>
          </cell>
          <cell r="E193" t="str">
            <v>Treatment and coating of metals, general mechanical engineering on a fee or contract basis</v>
          </cell>
        </row>
        <row r="194">
          <cell r="D194">
            <v>28930</v>
          </cell>
          <cell r="E194" t="str">
            <v>Manufacture of cutlery, hand tools and general hardware</v>
          </cell>
        </row>
        <row r="195">
          <cell r="D195">
            <v>28991</v>
          </cell>
          <cell r="E195" t="str">
            <v>Manufacture of tin cans and metal boxes</v>
          </cell>
        </row>
        <row r="196">
          <cell r="D196">
            <v>28992</v>
          </cell>
          <cell r="E196" t="str">
            <v>Manufacture of wire, wire products and metal fasteners</v>
          </cell>
        </row>
        <row r="197">
          <cell r="D197">
            <v>28993</v>
          </cell>
          <cell r="E197" t="str">
            <v>Manufacture of brass, copper, pewter and aluminium products</v>
          </cell>
        </row>
        <row r="198">
          <cell r="D198">
            <v>28999</v>
          </cell>
          <cell r="E198" t="str">
            <v>Manufacture of other fabricated metal products n.e.c.</v>
          </cell>
        </row>
        <row r="199">
          <cell r="D199">
            <v>29110</v>
          </cell>
          <cell r="E199" t="str">
            <v>Manufacture of engines and turbines except aircraft, vehicle and cycle engines</v>
          </cell>
        </row>
        <row r="200">
          <cell r="D200">
            <v>29120</v>
          </cell>
          <cell r="E200" t="str">
            <v>Manufacture of pumps, compressors, taps and valves</v>
          </cell>
        </row>
        <row r="201">
          <cell r="D201">
            <v>29130</v>
          </cell>
          <cell r="E201" t="str">
            <v>Manufacture of bearings, gears, gearing and driving elements</v>
          </cell>
        </row>
        <row r="202">
          <cell r="D202">
            <v>29140</v>
          </cell>
          <cell r="E202" t="str">
            <v>Manufacture of ovens, furnaces and furnace burners</v>
          </cell>
        </row>
        <row r="203">
          <cell r="D203">
            <v>29150</v>
          </cell>
          <cell r="E203" t="str">
            <v>Manufacture of lifting and handling equipment</v>
          </cell>
        </row>
        <row r="204">
          <cell r="D204">
            <v>29191</v>
          </cell>
          <cell r="E204" t="str">
            <v>Manufacture of air-conditioning, refrigerating and ventilating machinery</v>
          </cell>
        </row>
        <row r="205">
          <cell r="D205">
            <v>29199</v>
          </cell>
          <cell r="E205" t="str">
            <v>Manufacture of other general purpose machinery, n.e.c.</v>
          </cell>
        </row>
        <row r="206">
          <cell r="D206">
            <v>29210</v>
          </cell>
          <cell r="E206" t="str">
            <v>Manufacture of agricultural and forestry machinery</v>
          </cell>
        </row>
        <row r="207">
          <cell r="D207">
            <v>29220</v>
          </cell>
          <cell r="E207" t="str">
            <v>Manufacture of machine tools</v>
          </cell>
        </row>
        <row r="208">
          <cell r="D208">
            <v>29230</v>
          </cell>
          <cell r="E208" t="str">
            <v>Manufacture of machinery for metallurgy</v>
          </cell>
        </row>
        <row r="209">
          <cell r="D209">
            <v>29240</v>
          </cell>
          <cell r="E209" t="str">
            <v>Manufacture of machinery for mining, quarrying and construction</v>
          </cell>
        </row>
        <row r="210">
          <cell r="D210">
            <v>29250</v>
          </cell>
          <cell r="E210" t="str">
            <v>Manufacture of machinery for food, beverage and tobacco processing</v>
          </cell>
        </row>
        <row r="211">
          <cell r="D211">
            <v>29260</v>
          </cell>
          <cell r="E211" t="str">
            <v>Manufacture of machinery for textile, apparel and leather production</v>
          </cell>
        </row>
        <row r="212">
          <cell r="D212">
            <v>29270</v>
          </cell>
          <cell r="E212" t="str">
            <v>Manufacture of weapons and ammunition</v>
          </cell>
        </row>
        <row r="213">
          <cell r="D213">
            <v>29290</v>
          </cell>
          <cell r="E213" t="str">
            <v>Manufacture of other special purpose machinery, n.e.c.</v>
          </cell>
        </row>
        <row r="214">
          <cell r="D214">
            <v>29300</v>
          </cell>
          <cell r="E214" t="str">
            <v>Manufacture of domestic appliances n.e.c.</v>
          </cell>
        </row>
        <row r="215">
          <cell r="D215">
            <v>30001</v>
          </cell>
          <cell r="E215" t="str">
            <v>Manufacture of office and accounting machinery</v>
          </cell>
        </row>
        <row r="216">
          <cell r="D216">
            <v>30002</v>
          </cell>
          <cell r="E216" t="str">
            <v>Manufacture of computers and computer peripherals</v>
          </cell>
        </row>
        <row r="217">
          <cell r="D217">
            <v>31100</v>
          </cell>
          <cell r="E217" t="str">
            <v>Manufacture of electric motors, generators and transformers</v>
          </cell>
        </row>
        <row r="218">
          <cell r="D218">
            <v>31200</v>
          </cell>
          <cell r="E218" t="str">
            <v>Manufacture of electricity distribution and control apparatus</v>
          </cell>
        </row>
        <row r="219">
          <cell r="D219">
            <v>31301</v>
          </cell>
          <cell r="E219" t="str">
            <v>Manufacture of telecommunication cables and wires</v>
          </cell>
        </row>
        <row r="220">
          <cell r="D220">
            <v>31302</v>
          </cell>
          <cell r="E220" t="str">
            <v>Manufacture of electric power cables and wires</v>
          </cell>
        </row>
        <row r="221">
          <cell r="D221">
            <v>31309</v>
          </cell>
          <cell r="E221" t="str">
            <v>Manufacture of other insulated wires and cables n.e.c.</v>
          </cell>
        </row>
        <row r="222">
          <cell r="D222">
            <v>31400</v>
          </cell>
          <cell r="E222" t="str">
            <v>Manufacture of accumulators, primary cells and primary batteries</v>
          </cell>
        </row>
        <row r="223">
          <cell r="D223">
            <v>31500</v>
          </cell>
          <cell r="E223" t="str">
            <v>Manufacture of electric lamps and lighting equipment</v>
          </cell>
        </row>
        <row r="224">
          <cell r="D224">
            <v>31900</v>
          </cell>
          <cell r="E224" t="str">
            <v>Manufacture of other electrical equipment n.e.c.</v>
          </cell>
        </row>
        <row r="225">
          <cell r="D225">
            <v>32101</v>
          </cell>
          <cell r="E225" t="str">
            <v>Manufacture of semi-conductor devices</v>
          </cell>
        </row>
        <row r="226">
          <cell r="D226">
            <v>32102</v>
          </cell>
          <cell r="E226" t="str">
            <v>Manufacture of electronic valves and tubes and printed circuit boards</v>
          </cell>
        </row>
        <row r="227">
          <cell r="D227">
            <v>32109</v>
          </cell>
          <cell r="E227" t="str">
            <v>Manufacture of other electronic components n.e.c.</v>
          </cell>
        </row>
        <row r="228">
          <cell r="D228">
            <v>32200</v>
          </cell>
          <cell r="E228" t="str">
            <v>Manufacture of television and radio transmitters and apparatus for line telephony and line telegraphy</v>
          </cell>
        </row>
        <row r="229">
          <cell r="D229">
            <v>32300</v>
          </cell>
          <cell r="E229" t="str">
            <v>Manufacture of television and radio receivers, sound or video recording or reproducing apparatus and associated goods</v>
          </cell>
        </row>
        <row r="230">
          <cell r="D230">
            <v>33110</v>
          </cell>
          <cell r="E230" t="str">
            <v>Manufacture of medical and surgical equipment and orthopaedic appliances</v>
          </cell>
        </row>
        <row r="231">
          <cell r="D231">
            <v>33120</v>
          </cell>
          <cell r="E231" t="str">
            <v>Manufacture of instruments and appliances for measuring, checking, testing, navigating and other purposes, except industrial process control equipment</v>
          </cell>
        </row>
        <row r="232">
          <cell r="D232">
            <v>33130</v>
          </cell>
          <cell r="E232" t="str">
            <v>Manufacture of industrial process control equipment</v>
          </cell>
        </row>
        <row r="233">
          <cell r="D233">
            <v>33201</v>
          </cell>
          <cell r="E233" t="str">
            <v>Manufacture of optical instruments</v>
          </cell>
        </row>
        <row r="234">
          <cell r="D234">
            <v>33202</v>
          </cell>
          <cell r="E234" t="str">
            <v>Manufacture of photographic equipment</v>
          </cell>
        </row>
        <row r="235">
          <cell r="D235">
            <v>33300</v>
          </cell>
          <cell r="E235" t="str">
            <v>Manufacture of watches and clocks</v>
          </cell>
        </row>
        <row r="236">
          <cell r="D236">
            <v>34100</v>
          </cell>
          <cell r="E236" t="str">
            <v>Manufacture of motor vehicles</v>
          </cell>
        </row>
        <row r="237">
          <cell r="D237">
            <v>34200</v>
          </cell>
          <cell r="E237" t="str">
            <v>Manufacture of motor bodies (coachwork) for motor vehicles; manufacture of trailers and semi-trailers</v>
          </cell>
        </row>
        <row r="238">
          <cell r="D238">
            <v>34300</v>
          </cell>
          <cell r="E238" t="str">
            <v>Manufacture of parts and accessories for motor vehicles and their engines</v>
          </cell>
        </row>
        <row r="239">
          <cell r="D239">
            <v>35110</v>
          </cell>
          <cell r="E239" t="str">
            <v>Building and repairing of ships</v>
          </cell>
        </row>
        <row r="240">
          <cell r="D240">
            <v>35120</v>
          </cell>
          <cell r="E240" t="str">
            <v>Building and repairing of pleasure and sporting boats</v>
          </cell>
        </row>
        <row r="241">
          <cell r="D241">
            <v>35200</v>
          </cell>
          <cell r="E241" t="str">
            <v>Manufacture of railway and tramway locomotives and rolling stock</v>
          </cell>
        </row>
        <row r="242">
          <cell r="D242">
            <v>35300</v>
          </cell>
          <cell r="E242" t="str">
            <v>Manufacture of aircraft and spacecraft</v>
          </cell>
        </row>
        <row r="243">
          <cell r="D243">
            <v>35910</v>
          </cell>
          <cell r="E243" t="str">
            <v>Manufacture of motor cycles</v>
          </cell>
        </row>
        <row r="244">
          <cell r="D244">
            <v>35920</v>
          </cell>
          <cell r="E244" t="str">
            <v>Manufacture of bicycles and invalid carriages</v>
          </cell>
        </row>
        <row r="245">
          <cell r="D245">
            <v>35990</v>
          </cell>
          <cell r="E245" t="str">
            <v>Manufacture of other transport equipment n.e.c.</v>
          </cell>
        </row>
        <row r="246">
          <cell r="D246">
            <v>36101</v>
          </cell>
          <cell r="E246" t="str">
            <v>Manufacture of wooden and cane furniture</v>
          </cell>
        </row>
        <row r="247">
          <cell r="D247">
            <v>36102</v>
          </cell>
          <cell r="E247" t="str">
            <v>Manufacture of metal furniture</v>
          </cell>
        </row>
        <row r="248">
          <cell r="D248">
            <v>36109</v>
          </cell>
          <cell r="E248" t="str">
            <v>Manufacture of other furniture, except of stone, concrete or ceramic</v>
          </cell>
        </row>
        <row r="249">
          <cell r="D249">
            <v>36910</v>
          </cell>
          <cell r="E249" t="str">
            <v>Manufacture of jewellery and related articles</v>
          </cell>
        </row>
        <row r="250">
          <cell r="D250">
            <v>36920</v>
          </cell>
          <cell r="E250" t="str">
            <v>Manufacture of musical instruments</v>
          </cell>
        </row>
        <row r="251">
          <cell r="D251">
            <v>36930</v>
          </cell>
          <cell r="E251" t="str">
            <v>Manufacture of sports goods</v>
          </cell>
        </row>
        <row r="252">
          <cell r="D252">
            <v>36940</v>
          </cell>
          <cell r="E252" t="str">
            <v>Manufacture of games and toys</v>
          </cell>
        </row>
        <row r="253">
          <cell r="D253">
            <v>36991</v>
          </cell>
          <cell r="E253" t="str">
            <v>Manufacture of brooms, brushes and mops</v>
          </cell>
        </row>
        <row r="254">
          <cell r="D254">
            <v>36992</v>
          </cell>
          <cell r="E254" t="str">
            <v>Manufacture of pens, pencils, office and artists' supplies</v>
          </cell>
        </row>
        <row r="255">
          <cell r="D255">
            <v>36993</v>
          </cell>
          <cell r="E255" t="str">
            <v>Manufacture of umbrella</v>
          </cell>
        </row>
        <row r="256">
          <cell r="D256">
            <v>36999</v>
          </cell>
          <cell r="E256" t="str">
            <v>Other manufacturing n.e.c.</v>
          </cell>
        </row>
        <row r="257">
          <cell r="D257">
            <v>37101</v>
          </cell>
          <cell r="E257" t="str">
            <v>Recycling of tin</v>
          </cell>
        </row>
        <row r="258">
          <cell r="D258">
            <v>37109</v>
          </cell>
          <cell r="E258" t="str">
            <v>Recycling of other metal waste and scrap</v>
          </cell>
        </row>
        <row r="259">
          <cell r="D259">
            <v>37201</v>
          </cell>
          <cell r="E259" t="str">
            <v>Recycling of  textile fibres</v>
          </cell>
        </row>
        <row r="260">
          <cell r="D260">
            <v>37202</v>
          </cell>
          <cell r="E260" t="str">
            <v>Recycling of rubber</v>
          </cell>
        </row>
        <row r="261">
          <cell r="D261">
            <v>37209</v>
          </cell>
          <cell r="E261" t="str">
            <v>Recycling of other non-metal waste and scrap</v>
          </cell>
        </row>
        <row r="262">
          <cell r="D262">
            <v>40100</v>
          </cell>
          <cell r="E262" t="str">
            <v>Production, collection and distribution of electricity</v>
          </cell>
        </row>
        <row r="263">
          <cell r="D263">
            <v>40200</v>
          </cell>
          <cell r="E263" t="str">
            <v>Manufacture of gas, distribution of gaseous fuels through mains</v>
          </cell>
        </row>
        <row r="264">
          <cell r="D264">
            <v>40300</v>
          </cell>
          <cell r="E264" t="str">
            <v>Steam and hot water supply</v>
          </cell>
        </row>
        <row r="265">
          <cell r="D265">
            <v>41000</v>
          </cell>
          <cell r="E265" t="str">
            <v>Collection, purification and distribution of water</v>
          </cell>
        </row>
        <row r="266">
          <cell r="D266">
            <v>45101</v>
          </cell>
          <cell r="E266" t="str">
            <v>Demolition or wrecking of buildings and other structures and its clearance work</v>
          </cell>
        </row>
        <row r="267">
          <cell r="D267">
            <v>45102</v>
          </cell>
          <cell r="E267" t="str">
            <v>Land preparations work</v>
          </cell>
        </row>
        <row r="268">
          <cell r="D268">
            <v>45103</v>
          </cell>
          <cell r="E268" t="str">
            <v>Preparation of mineral properties and sites except oil and gas sites</v>
          </cell>
        </row>
        <row r="269">
          <cell r="D269">
            <v>45104</v>
          </cell>
          <cell r="E269" t="str">
            <v>Land reclamation work</v>
          </cell>
        </row>
        <row r="270">
          <cell r="D270">
            <v>45109</v>
          </cell>
          <cell r="E270" t="str">
            <v>Other site preparations n.e.c.</v>
          </cell>
        </row>
        <row r="271">
          <cell r="D271">
            <v>45201</v>
          </cell>
          <cell r="E271" t="str">
            <v>Residential buildings</v>
          </cell>
        </row>
        <row r="272">
          <cell r="D272">
            <v>45202</v>
          </cell>
          <cell r="E272" t="str">
            <v>Non-residential buildings</v>
          </cell>
        </row>
        <row r="273">
          <cell r="D273">
            <v>45203</v>
          </cell>
          <cell r="E273" t="str">
            <v>Construction of roads, bridges, tunnels, viaducts, highways, elevated highway, railways, airfields, harbours, etc.</v>
          </cell>
        </row>
        <row r="274">
          <cell r="D274">
            <v>45204</v>
          </cell>
          <cell r="E274" t="str">
            <v>Construction of dam, irrigation system, drainage, and sewage system, pipelines and other water projects</v>
          </cell>
        </row>
        <row r="275">
          <cell r="D275">
            <v>45205</v>
          </cell>
          <cell r="E275" t="str">
            <v>Communication and power line</v>
          </cell>
        </row>
        <row r="276">
          <cell r="D276">
            <v>45206</v>
          </cell>
          <cell r="E276" t="str">
            <v>Sports facilities including stadium, golf course, etc.</v>
          </cell>
        </row>
        <row r="277">
          <cell r="D277">
            <v>45209</v>
          </cell>
          <cell r="E277" t="str">
            <v>Other civil engineering</v>
          </cell>
        </row>
        <row r="278">
          <cell r="D278">
            <v>45301</v>
          </cell>
          <cell r="E278" t="str">
            <v>Plumbing, sewage and sanitary installation work</v>
          </cell>
        </row>
        <row r="279">
          <cell r="D279">
            <v>45302</v>
          </cell>
          <cell r="E279" t="str">
            <v>Electrical wiring and fitting work</v>
          </cell>
        </row>
        <row r="280">
          <cell r="D280">
            <v>45303</v>
          </cell>
          <cell r="E280" t="str">
            <v>Fencing and railing construction work</v>
          </cell>
        </row>
        <row r="281">
          <cell r="D281">
            <v>45304</v>
          </cell>
          <cell r="E281" t="str">
            <v>Lift and escalator construction work</v>
          </cell>
        </row>
        <row r="282">
          <cell r="D282">
            <v>45305</v>
          </cell>
          <cell r="E282" t="str">
            <v>Gas fitting construction work</v>
          </cell>
        </row>
        <row r="283">
          <cell r="D283">
            <v>45306</v>
          </cell>
          <cell r="E283" t="str">
            <v>Fire protection, security alarm and telecommunication systems installation work</v>
          </cell>
        </row>
        <row r="284">
          <cell r="D284">
            <v>45307</v>
          </cell>
          <cell r="E284" t="str">
            <v>Heating, ventilation, air conditioning and refrigeration work</v>
          </cell>
        </row>
        <row r="285">
          <cell r="D285">
            <v>45309</v>
          </cell>
          <cell r="E285" t="str">
            <v>Other building installation works n.e.c.</v>
          </cell>
        </row>
        <row r="286">
          <cell r="D286">
            <v>45401</v>
          </cell>
          <cell r="E286" t="str">
            <v>Building completion works</v>
          </cell>
        </row>
        <row r="287">
          <cell r="D287">
            <v>45402</v>
          </cell>
          <cell r="E287" t="str">
            <v>Painting and decorating</v>
          </cell>
        </row>
        <row r="288">
          <cell r="D288">
            <v>45403</v>
          </cell>
          <cell r="E288" t="str">
            <v>Floor sanding, finish carpentry, acoustical work and cleaning of the exterior, etc.</v>
          </cell>
        </row>
        <row r="289">
          <cell r="D289">
            <v>45409</v>
          </cell>
          <cell r="E289" t="str">
            <v>Other building completion works n.e.c.</v>
          </cell>
        </row>
        <row r="290">
          <cell r="D290">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v>60100</v>
          </cell>
          <cell r="E447" t="str">
            <v>Train service</v>
          </cell>
        </row>
        <row r="448">
          <cell r="D448">
            <v>60211</v>
          </cell>
          <cell r="E448" t="str">
            <v>Bus services (stage, mini and express bus service)</v>
          </cell>
        </row>
        <row r="449">
          <cell r="D449">
            <v>60212</v>
          </cell>
          <cell r="E449" t="str">
            <v>Factory bus service</v>
          </cell>
        </row>
        <row r="450">
          <cell r="D450">
            <v>60213</v>
          </cell>
          <cell r="E450" t="str">
            <v>School bus service</v>
          </cell>
        </row>
        <row r="451">
          <cell r="D451">
            <v>60214</v>
          </cell>
          <cell r="E451" t="str">
            <v>Suburban railway passenger transport service (e.g. LRT, KTM Komuter and monorail)</v>
          </cell>
        </row>
        <row r="452">
          <cell r="D452">
            <v>60219</v>
          </cell>
          <cell r="E452" t="str">
            <v>Other scheduled passenger land transport n.e.c.</v>
          </cell>
        </row>
        <row r="453">
          <cell r="D453">
            <v>60221</v>
          </cell>
          <cell r="E453" t="str">
            <v>Taxi, car for hire (with driver) and limousine services</v>
          </cell>
        </row>
        <row r="454">
          <cell r="D454">
            <v>60229</v>
          </cell>
          <cell r="E454" t="str">
            <v>Other non-scheduled passenger land transport n.e.c.</v>
          </cell>
        </row>
        <row r="455">
          <cell r="D455">
            <v>60230</v>
          </cell>
          <cell r="E455" t="str">
            <v>Freight transport by road</v>
          </cell>
        </row>
        <row r="456">
          <cell r="D456">
            <v>60300</v>
          </cell>
          <cell r="E456" t="str">
            <v>Transport via pipelines</v>
          </cell>
        </row>
        <row r="457">
          <cell r="D457">
            <v>61101</v>
          </cell>
          <cell r="E457" t="str">
            <v>Passenger transportation by sea-going vessel and ferries</v>
          </cell>
        </row>
        <row r="458">
          <cell r="D458">
            <v>61102</v>
          </cell>
          <cell r="E458" t="str">
            <v>Freight transportation by sea-going and coastal water vessels</v>
          </cell>
        </row>
        <row r="459">
          <cell r="D459">
            <v>61103</v>
          </cell>
          <cell r="E459" t="str">
            <v>Towing and pushing services</v>
          </cell>
        </row>
        <row r="460">
          <cell r="D460">
            <v>61109</v>
          </cell>
          <cell r="E460" t="str">
            <v>Other sea and coastal water transport n.e.c.</v>
          </cell>
        </row>
        <row r="461">
          <cell r="D461">
            <v>61201</v>
          </cell>
          <cell r="E461" t="str">
            <v>Boat and sampan passenger transport service</v>
          </cell>
        </row>
        <row r="462">
          <cell r="D462">
            <v>61202</v>
          </cell>
          <cell r="E462" t="str">
            <v>Inland water freight transport service</v>
          </cell>
        </row>
        <row r="463">
          <cell r="D463">
            <v>61209</v>
          </cell>
          <cell r="E463" t="str">
            <v>Other inland water transport n.e.c.</v>
          </cell>
        </row>
        <row r="464">
          <cell r="D464">
            <v>62101</v>
          </cell>
          <cell r="E464" t="str">
            <v>Passenger airline services - domestic and international</v>
          </cell>
        </row>
        <row r="465">
          <cell r="D465">
            <v>62109</v>
          </cell>
          <cell r="E465" t="str">
            <v>Other scheduled air transport (eg. helicopter services) n.e.c</v>
          </cell>
        </row>
        <row r="466">
          <cell r="D466">
            <v>62201</v>
          </cell>
          <cell r="E466" t="str">
            <v>Rental services of aircraft with or without operator / Aircraft chartering</v>
          </cell>
        </row>
        <row r="467">
          <cell r="D467">
            <v>62209</v>
          </cell>
          <cell r="E467" t="str">
            <v>Other non-scheduled air transport n.e.c</v>
          </cell>
        </row>
        <row r="468">
          <cell r="D468">
            <v>63011</v>
          </cell>
          <cell r="E468" t="str">
            <v>Stevedoring services</v>
          </cell>
        </row>
        <row r="469">
          <cell r="D469">
            <v>63019</v>
          </cell>
          <cell r="E469" t="str">
            <v>Other cargo handling services n.e.c.</v>
          </cell>
        </row>
        <row r="470">
          <cell r="D470">
            <v>63020</v>
          </cell>
          <cell r="E470" t="str">
            <v>Storage and warehousing service</v>
          </cell>
        </row>
        <row r="471">
          <cell r="D471">
            <v>63031</v>
          </cell>
          <cell r="E471" t="str">
            <v>Railway operation services</v>
          </cell>
        </row>
        <row r="472">
          <cell r="D472">
            <v>63032</v>
          </cell>
          <cell r="E472" t="str">
            <v>Operation of parking facilities for motor vehicles (parking lots)</v>
          </cell>
        </row>
        <row r="473">
          <cell r="D473">
            <v>63033</v>
          </cell>
          <cell r="E473" t="str">
            <v>Highway,  bridge and tunnel operation services</v>
          </cell>
        </row>
        <row r="474">
          <cell r="D474">
            <v>63034</v>
          </cell>
          <cell r="E474" t="str">
            <v>Vessel salvage and refloating services</v>
          </cell>
        </row>
        <row r="475">
          <cell r="D475">
            <v>63035</v>
          </cell>
          <cell r="E475" t="str">
            <v>Port operation services</v>
          </cell>
        </row>
        <row r="476">
          <cell r="D476">
            <v>63036</v>
          </cell>
          <cell r="E476" t="str">
            <v>Airport operation services (excluding cargo handling)</v>
          </cell>
        </row>
        <row r="477">
          <cell r="D477">
            <v>63039</v>
          </cell>
          <cell r="E477" t="str">
            <v>Other supporting transport activities n.e.c.</v>
          </cell>
        </row>
        <row r="478">
          <cell r="D478">
            <v>63041</v>
          </cell>
          <cell r="E478" t="str">
            <v>Travel agency and tour operator services (including tourist guide service)</v>
          </cell>
        </row>
        <row r="479">
          <cell r="D479">
            <v>63042</v>
          </cell>
          <cell r="E479" t="str">
            <v>Taxi/Limousine booking service</v>
          </cell>
        </row>
        <row r="480">
          <cell r="D480">
            <v>63049</v>
          </cell>
          <cell r="E480" t="str">
            <v>Other activities of travel agencies and tour operators and tourist assistance activities n.e.c.</v>
          </cell>
        </row>
        <row r="481">
          <cell r="D481">
            <v>63091</v>
          </cell>
          <cell r="E481" t="str">
            <v>Activities of freight forwarding/forwarding agencies</v>
          </cell>
        </row>
        <row r="482">
          <cell r="D482">
            <v>63092</v>
          </cell>
          <cell r="E482" t="str">
            <v>Activities of shipping agencies</v>
          </cell>
        </row>
        <row r="483">
          <cell r="D483">
            <v>63099</v>
          </cell>
          <cell r="E483" t="str">
            <v>Activities of other transport agencies n.e.c.</v>
          </cell>
        </row>
        <row r="484">
          <cell r="D484">
            <v>64110</v>
          </cell>
          <cell r="E484" t="str">
            <v>National postal service</v>
          </cell>
        </row>
        <row r="485">
          <cell r="D485">
            <v>64120</v>
          </cell>
          <cell r="E485" t="str">
            <v>Courier activities other than national post activities</v>
          </cell>
        </row>
        <row r="486">
          <cell r="D486">
            <v>64201</v>
          </cell>
          <cell r="E486" t="str">
            <v>Telephone services (public and mobile)</v>
          </cell>
        </row>
        <row r="487">
          <cell r="D487">
            <v>64202</v>
          </cell>
          <cell r="E487" t="str">
            <v>Television and radio transmission services</v>
          </cell>
        </row>
        <row r="488">
          <cell r="D488">
            <v>64203</v>
          </cell>
          <cell r="E488" t="str">
            <v>Data communications service (including network operations)</v>
          </cell>
        </row>
        <row r="489">
          <cell r="D489">
            <v>64204</v>
          </cell>
          <cell r="E489" t="str">
            <v>Paging service</v>
          </cell>
        </row>
        <row r="490">
          <cell r="D490">
            <v>64209</v>
          </cell>
          <cell r="E490" t="str">
            <v>Other telecommunications services n.e.c.</v>
          </cell>
        </row>
        <row r="491">
          <cell r="D491">
            <v>65110</v>
          </cell>
          <cell r="E491" t="str">
            <v>Central Bank</v>
          </cell>
        </row>
        <row r="492">
          <cell r="D492">
            <v>65191</v>
          </cell>
          <cell r="E492" t="str">
            <v>Commercial banks</v>
          </cell>
        </row>
        <row r="493">
          <cell r="D493">
            <v>65192</v>
          </cell>
          <cell r="E493" t="str">
            <v>Offshore banks</v>
          </cell>
        </row>
        <row r="494">
          <cell r="D494">
            <v>65193</v>
          </cell>
          <cell r="E494" t="str">
            <v>Merchant banks</v>
          </cell>
        </row>
        <row r="495">
          <cell r="D495">
            <v>65194</v>
          </cell>
          <cell r="E495" t="str">
            <v>Finance companies</v>
          </cell>
        </row>
        <row r="496">
          <cell r="D496">
            <v>65195</v>
          </cell>
          <cell r="E496" t="str">
            <v>Discount houses</v>
          </cell>
        </row>
        <row r="497">
          <cell r="D497">
            <v>65196</v>
          </cell>
          <cell r="E497" t="str">
            <v>Savings institutions</v>
          </cell>
        </row>
        <row r="498">
          <cell r="D498">
            <v>65197</v>
          </cell>
          <cell r="E498" t="str">
            <v>Development finance institutions</v>
          </cell>
        </row>
        <row r="499">
          <cell r="D499">
            <v>65199</v>
          </cell>
          <cell r="E499" t="str">
            <v>Other finance n.e.c.</v>
          </cell>
        </row>
        <row r="500">
          <cell r="D500">
            <v>65910</v>
          </cell>
          <cell r="E500" t="str">
            <v>Financial leasing companies</v>
          </cell>
        </row>
        <row r="501">
          <cell r="D501">
            <v>65921</v>
          </cell>
          <cell r="E501" t="str">
            <v>Factoring companies</v>
          </cell>
        </row>
        <row r="502">
          <cell r="D502">
            <v>65922</v>
          </cell>
          <cell r="E502" t="str">
            <v>Credit card services</v>
          </cell>
        </row>
        <row r="503">
          <cell r="D503">
            <v>65929</v>
          </cell>
          <cell r="E503" t="str">
            <v>Other credit services n.e.c.</v>
          </cell>
        </row>
        <row r="504">
          <cell r="D504">
            <v>65991</v>
          </cell>
          <cell r="E504" t="str">
            <v>Holding companies</v>
          </cell>
        </row>
        <row r="505">
          <cell r="D505">
            <v>65992</v>
          </cell>
          <cell r="E505" t="str">
            <v>Investment companies</v>
          </cell>
        </row>
        <row r="506">
          <cell r="D506">
            <v>65993</v>
          </cell>
          <cell r="E506" t="str">
            <v>Nominee companies</v>
          </cell>
        </row>
        <row r="507">
          <cell r="D507">
            <v>65994</v>
          </cell>
          <cell r="E507" t="str">
            <v>Unit Trusts</v>
          </cell>
        </row>
        <row r="508">
          <cell r="D508">
            <v>66010</v>
          </cell>
          <cell r="E508" t="str">
            <v>Life insurance</v>
          </cell>
        </row>
        <row r="509">
          <cell r="D509">
            <v>66021</v>
          </cell>
          <cell r="E509" t="str">
            <v>Provident funding</v>
          </cell>
        </row>
        <row r="510">
          <cell r="D510">
            <v>66022</v>
          </cell>
          <cell r="E510" t="str">
            <v>Pension funding</v>
          </cell>
        </row>
        <row r="511">
          <cell r="D511">
            <v>66031</v>
          </cell>
          <cell r="E511" t="str">
            <v>Marine, aviation and transit insurance</v>
          </cell>
        </row>
        <row r="512">
          <cell r="D512">
            <v>66032</v>
          </cell>
          <cell r="E512" t="str">
            <v>Motor vehicle insurance</v>
          </cell>
        </row>
        <row r="513">
          <cell r="D513">
            <v>66033</v>
          </cell>
          <cell r="E513" t="str">
            <v>Fire and other property damage insurance</v>
          </cell>
        </row>
        <row r="514">
          <cell r="D514">
            <v>66034</v>
          </cell>
          <cell r="E514" t="str">
            <v>Accident and health insurance</v>
          </cell>
        </row>
        <row r="515">
          <cell r="D515">
            <v>66035</v>
          </cell>
          <cell r="E515" t="str">
            <v>Freight insurance</v>
          </cell>
        </row>
        <row r="516">
          <cell r="D516">
            <v>66039</v>
          </cell>
          <cell r="E516" t="str">
            <v>Other insurance n.e.c.</v>
          </cell>
        </row>
        <row r="517">
          <cell r="D517">
            <v>67110</v>
          </cell>
          <cell r="E517" t="str">
            <v>Financial market operational and regulatory service (e.g. KLSE, SC, KLOFFE, CDS, KLC )</v>
          </cell>
        </row>
        <row r="518">
          <cell r="D518">
            <v>67121</v>
          </cell>
          <cell r="E518" t="str">
            <v>Stock, share and bond brokers</v>
          </cell>
        </row>
        <row r="519">
          <cell r="D519">
            <v>67122</v>
          </cell>
          <cell r="E519" t="str">
            <v>Commodity brokers and dealers</v>
          </cell>
        </row>
        <row r="520">
          <cell r="D520">
            <v>67123</v>
          </cell>
          <cell r="E520" t="str">
            <v>Gold bullion dealers</v>
          </cell>
        </row>
        <row r="521">
          <cell r="D521">
            <v>67129</v>
          </cell>
          <cell r="E521" t="str">
            <v>Other financial futures brokers and dealers</v>
          </cell>
        </row>
        <row r="522">
          <cell r="D522">
            <v>67191</v>
          </cell>
          <cell r="E522" t="str">
            <v>Foreign exchange service</v>
          </cell>
        </row>
        <row r="523">
          <cell r="D523">
            <v>67192</v>
          </cell>
          <cell r="E523" t="str">
            <v>Financial consultancy service</v>
          </cell>
        </row>
        <row r="524">
          <cell r="D524">
            <v>67199</v>
          </cell>
          <cell r="E524" t="str">
            <v>Activities auxiliary to finance n.e.c.</v>
          </cell>
        </row>
        <row r="525">
          <cell r="D525">
            <v>67201</v>
          </cell>
          <cell r="E525" t="str">
            <v>Insurance broking and agency service</v>
          </cell>
        </row>
        <row r="526">
          <cell r="D526">
            <v>67202</v>
          </cell>
          <cell r="E526" t="str">
            <v>Insurance adjusting service</v>
          </cell>
        </row>
        <row r="527">
          <cell r="D527">
            <v>67209</v>
          </cell>
          <cell r="E527" t="str">
            <v>Other activities auxiliary to insurance and pension funding n.e.c.</v>
          </cell>
        </row>
        <row r="528">
          <cell r="D528">
            <v>70101</v>
          </cell>
          <cell r="E528" t="str">
            <v>Real estate development</v>
          </cell>
        </row>
        <row r="529">
          <cell r="D529">
            <v>70102</v>
          </cell>
          <cell r="E529" t="str">
            <v>Real estate operations</v>
          </cell>
        </row>
        <row r="530">
          <cell r="D530">
            <v>70200</v>
          </cell>
          <cell r="E530" t="str">
            <v>Real  estate activities on a fee or contract basis</v>
          </cell>
        </row>
        <row r="531">
          <cell r="D531">
            <v>71111</v>
          </cell>
          <cell r="E531" t="str">
            <v>Private cars for hire</v>
          </cell>
        </row>
        <row r="532">
          <cell r="D532">
            <v>71112</v>
          </cell>
          <cell r="E532" t="str">
            <v>Rental of motorcycles</v>
          </cell>
        </row>
        <row r="533">
          <cell r="D533">
            <v>71113</v>
          </cell>
          <cell r="E533" t="str">
            <v>Rental and leasing of lorries, trucks trailers and containers</v>
          </cell>
        </row>
        <row r="534">
          <cell r="D534">
            <v>71114</v>
          </cell>
          <cell r="E534" t="str">
            <v>Rental and leasing of caravans and campers</v>
          </cell>
        </row>
        <row r="535">
          <cell r="D535">
            <v>71119</v>
          </cell>
          <cell r="E535" t="str">
            <v>Rental of land transport equipment  n.e.c.</v>
          </cell>
        </row>
        <row r="536">
          <cell r="D536">
            <v>71121</v>
          </cell>
          <cell r="E536" t="str">
            <v>Ship and boat leasing (including chartering )</v>
          </cell>
        </row>
        <row r="537">
          <cell r="D537">
            <v>71129</v>
          </cell>
          <cell r="E537" t="str">
            <v>Rental of water transport equipment n.e.c.</v>
          </cell>
        </row>
        <row r="538">
          <cell r="D538">
            <v>71130</v>
          </cell>
          <cell r="E538" t="str">
            <v>Rental of air transport equipment</v>
          </cell>
        </row>
        <row r="539">
          <cell r="D539">
            <v>71210</v>
          </cell>
          <cell r="E539" t="str">
            <v>Rental of agricultural machinery and equipment</v>
          </cell>
        </row>
        <row r="540">
          <cell r="D540">
            <v>71220</v>
          </cell>
          <cell r="E540" t="str">
            <v>Rental of construction and civil engineering machinery and equipment</v>
          </cell>
        </row>
        <row r="541">
          <cell r="D541">
            <v>71230</v>
          </cell>
          <cell r="E541" t="str">
            <v>Rental of office machinery and equipment (including computers)</v>
          </cell>
        </row>
        <row r="542">
          <cell r="D542">
            <v>71290</v>
          </cell>
          <cell r="E542" t="str">
            <v>Rental of other machinery and equipment n.e.c.</v>
          </cell>
        </row>
        <row r="543">
          <cell r="D543">
            <v>71301</v>
          </cell>
          <cell r="E543" t="str">
            <v>Rental of television sets, video cassette recorders and related equipment and supplies</v>
          </cell>
        </row>
        <row r="544">
          <cell r="D544">
            <v>71302</v>
          </cell>
          <cell r="E544" t="str">
            <v>Rental of furniture</v>
          </cell>
        </row>
        <row r="545">
          <cell r="D545">
            <v>71303</v>
          </cell>
          <cell r="E545" t="str">
            <v>Rental of video tapes (including compact discs and laser discs)</v>
          </cell>
        </row>
        <row r="546">
          <cell r="D546">
            <v>71304</v>
          </cell>
          <cell r="E546" t="str">
            <v>Rental of theatrical equipment</v>
          </cell>
        </row>
        <row r="547">
          <cell r="D547">
            <v>71305</v>
          </cell>
          <cell r="E547" t="str">
            <v>Rental of recreational goods n.e.c. (e.g. bicycles, saddle-horses, pleasure craft, sports equipment)</v>
          </cell>
        </row>
        <row r="548">
          <cell r="D548">
            <v>71309</v>
          </cell>
          <cell r="E548" t="str">
            <v>Rental of other personal and household goods n.e.c.</v>
          </cell>
        </row>
        <row r="549">
          <cell r="D549">
            <v>72100</v>
          </cell>
          <cell r="E549" t="str">
            <v>Hardware consultancy</v>
          </cell>
        </row>
        <row r="550">
          <cell r="D550">
            <v>72200</v>
          </cell>
          <cell r="E550" t="str">
            <v>Software consultancy and supply</v>
          </cell>
        </row>
        <row r="551">
          <cell r="D551">
            <v>72300</v>
          </cell>
          <cell r="E551" t="str">
            <v>Data processing services</v>
          </cell>
        </row>
        <row r="552">
          <cell r="D552">
            <v>72400</v>
          </cell>
          <cell r="E552" t="str">
            <v>Data  base activities</v>
          </cell>
        </row>
        <row r="553">
          <cell r="D553">
            <v>72500</v>
          </cell>
          <cell r="E553" t="str">
            <v>Maintenance and repair of office, accounting and computing machinery</v>
          </cell>
        </row>
        <row r="554">
          <cell r="D554">
            <v>72900</v>
          </cell>
          <cell r="E554" t="str">
            <v>Other computer related activities</v>
          </cell>
        </row>
        <row r="555">
          <cell r="D555">
            <v>73101</v>
          </cell>
          <cell r="E555" t="str">
            <v>Research and experimental development services on physical sciences</v>
          </cell>
        </row>
        <row r="556">
          <cell r="D556">
            <v>73102</v>
          </cell>
          <cell r="E556" t="str">
            <v>Research and experimental development services on chemistry and biology</v>
          </cell>
        </row>
        <row r="557">
          <cell r="D557">
            <v>73103</v>
          </cell>
          <cell r="E557" t="str">
            <v>Research and experimental development services  on engineering and technology</v>
          </cell>
        </row>
        <row r="558">
          <cell r="D558">
            <v>73104</v>
          </cell>
          <cell r="E558" t="str">
            <v>Research and experimental development services on agricultural sciences</v>
          </cell>
        </row>
        <row r="559">
          <cell r="D559">
            <v>73105</v>
          </cell>
          <cell r="E559" t="str">
            <v>Research and experimental development services on medical sciences and pharmacy</v>
          </cell>
        </row>
        <row r="560">
          <cell r="D560">
            <v>73109</v>
          </cell>
          <cell r="E560" t="str">
            <v>Research and experimental development services on other natural sciences</v>
          </cell>
        </row>
        <row r="561">
          <cell r="D561">
            <v>73201</v>
          </cell>
          <cell r="E561" t="str">
            <v>Research and experimental development on cultural sciences, sociology and psychology</v>
          </cell>
        </row>
        <row r="562">
          <cell r="D562">
            <v>73202</v>
          </cell>
          <cell r="E562" t="str">
            <v>Research and experimental development services on economics</v>
          </cell>
        </row>
        <row r="563">
          <cell r="D563">
            <v>73203</v>
          </cell>
          <cell r="E563" t="str">
            <v>Research and experimental development services on law</v>
          </cell>
        </row>
        <row r="564">
          <cell r="D564">
            <v>73204</v>
          </cell>
          <cell r="E564" t="str">
            <v>Research and experimental development services on linguistics and other languages</v>
          </cell>
        </row>
        <row r="565">
          <cell r="D565">
            <v>73209</v>
          </cell>
          <cell r="E565" t="str">
            <v>Research and experimental development on other social sciences and humanities (SSH)</v>
          </cell>
        </row>
        <row r="566">
          <cell r="D566">
            <v>74110</v>
          </cell>
          <cell r="E566" t="str">
            <v>Legal services</v>
          </cell>
        </row>
        <row r="567">
          <cell r="D567">
            <v>74120</v>
          </cell>
          <cell r="E567" t="str">
            <v>Accounting, book-keeping and auditing activities; tax consultancy</v>
          </cell>
        </row>
        <row r="568">
          <cell r="D568">
            <v>74130</v>
          </cell>
          <cell r="E568" t="str">
            <v>Market research and public opinion polling</v>
          </cell>
        </row>
        <row r="569">
          <cell r="D569">
            <v>74141</v>
          </cell>
          <cell r="E569" t="str">
            <v>Estate management consultancy services</v>
          </cell>
        </row>
        <row r="570">
          <cell r="D570">
            <v>74142</v>
          </cell>
          <cell r="E570" t="str">
            <v>General management consultancy services</v>
          </cell>
        </row>
        <row r="571">
          <cell r="D571">
            <v>74143</v>
          </cell>
          <cell r="E571" t="str">
            <v>Public relations consultancy services</v>
          </cell>
        </row>
        <row r="572">
          <cell r="D572">
            <v>74144</v>
          </cell>
          <cell r="E572" t="str">
            <v>Project management consultancy services</v>
          </cell>
        </row>
        <row r="573">
          <cell r="D573">
            <v>74149</v>
          </cell>
          <cell r="E573" t="str">
            <v>Other business and management consultancy services n.e.c.</v>
          </cell>
        </row>
        <row r="574">
          <cell r="D574">
            <v>74211</v>
          </cell>
          <cell r="E574" t="str">
            <v>Architectural consultancy services</v>
          </cell>
        </row>
        <row r="575">
          <cell r="D575">
            <v>74212</v>
          </cell>
          <cell r="E575" t="str">
            <v>Engineering consultancy services</v>
          </cell>
        </row>
        <row r="576">
          <cell r="D576">
            <v>74213</v>
          </cell>
          <cell r="E576" t="str">
            <v>Land and quantity surveying consultancy service</v>
          </cell>
        </row>
        <row r="577">
          <cell r="D577">
            <v>74219</v>
          </cell>
          <cell r="E577" t="str">
            <v>Other architectural and engineering activities and related technical consultancy service n.e.c.</v>
          </cell>
        </row>
        <row r="578">
          <cell r="D578">
            <v>74220</v>
          </cell>
          <cell r="E578" t="str">
            <v>Technical testing and analysis</v>
          </cell>
        </row>
        <row r="579">
          <cell r="D579">
            <v>74300</v>
          </cell>
          <cell r="E579" t="str">
            <v>Advertising</v>
          </cell>
        </row>
        <row r="580">
          <cell r="D580">
            <v>74910</v>
          </cell>
          <cell r="E580" t="str">
            <v>Labour recruitment and provision of personnel service</v>
          </cell>
        </row>
        <row r="581">
          <cell r="D581">
            <v>74920</v>
          </cell>
          <cell r="E581" t="str">
            <v>Investigation and security services</v>
          </cell>
        </row>
        <row r="582">
          <cell r="D582">
            <v>74931</v>
          </cell>
          <cell r="E582" t="str">
            <v>Building cleaning services</v>
          </cell>
        </row>
        <row r="583">
          <cell r="D583">
            <v>74932</v>
          </cell>
          <cell r="E583" t="str">
            <v>Disinfecting and exterminating services</v>
          </cell>
        </row>
        <row r="584">
          <cell r="D584">
            <v>74940</v>
          </cell>
          <cell r="E584" t="str">
            <v>Photographic services (commercial and consumer)</v>
          </cell>
        </row>
        <row r="585">
          <cell r="D585">
            <v>74950</v>
          </cell>
          <cell r="E585" t="str">
            <v>Packaging services on a fee or contract basis</v>
          </cell>
        </row>
        <row r="586">
          <cell r="D586">
            <v>74991</v>
          </cell>
          <cell r="E586" t="str">
            <v>Telephone answering services</v>
          </cell>
        </row>
        <row r="587">
          <cell r="D587">
            <v>74992</v>
          </cell>
          <cell r="E587" t="str">
            <v>Bill collecting, credit rating, direct mailing, mail advertising and similar activities</v>
          </cell>
        </row>
        <row r="588">
          <cell r="D588">
            <v>74993</v>
          </cell>
          <cell r="E588" t="str">
            <v>Agency activities for engagements in entertainment or sports attractions</v>
          </cell>
        </row>
        <row r="589">
          <cell r="D589">
            <v>74994</v>
          </cell>
          <cell r="E589" t="str">
            <v>Duplicating services</v>
          </cell>
        </row>
        <row r="590">
          <cell r="D590">
            <v>74999</v>
          </cell>
          <cell r="E590" t="str">
            <v>Other business services n.e.c.</v>
          </cell>
        </row>
        <row r="591">
          <cell r="D591">
            <v>80101</v>
          </cell>
          <cell r="E591" t="str">
            <v>Nurseries and kindergartens</v>
          </cell>
        </row>
        <row r="592">
          <cell r="D592">
            <v>80102</v>
          </cell>
          <cell r="E592" t="str">
            <v>Primary schools</v>
          </cell>
        </row>
        <row r="593">
          <cell r="D593">
            <v>80210</v>
          </cell>
          <cell r="E593" t="str">
            <v>General secondary education</v>
          </cell>
        </row>
        <row r="594">
          <cell r="D594">
            <v>80220</v>
          </cell>
          <cell r="E594" t="str">
            <v>Technical and vocational secondary education</v>
          </cell>
        </row>
        <row r="595">
          <cell r="D595">
            <v>80301</v>
          </cell>
          <cell r="E595" t="str">
            <v>College and university education</v>
          </cell>
        </row>
        <row r="596">
          <cell r="D596">
            <v>80302</v>
          </cell>
          <cell r="E596" t="str">
            <v>Commercial and other technical institutes</v>
          </cell>
        </row>
        <row r="597">
          <cell r="D597">
            <v>80303</v>
          </cell>
          <cell r="E597" t="str">
            <v>Nursing schools</v>
          </cell>
        </row>
        <row r="598">
          <cell r="D598">
            <v>80901</v>
          </cell>
          <cell r="E598" t="str">
            <v>Driving schools</v>
          </cell>
        </row>
        <row r="599">
          <cell r="D599">
            <v>80902</v>
          </cell>
          <cell r="E599" t="str">
            <v>Music and dancing schools</v>
          </cell>
        </row>
        <row r="600">
          <cell r="D600">
            <v>80909</v>
          </cell>
          <cell r="E600" t="str">
            <v>Adult and other vocational education n.e.c.</v>
          </cell>
        </row>
        <row r="601">
          <cell r="D601">
            <v>85110</v>
          </cell>
          <cell r="E601" t="str">
            <v>Hospital services</v>
          </cell>
        </row>
        <row r="602">
          <cell r="D602">
            <v>85121</v>
          </cell>
          <cell r="E602" t="str">
            <v>Medical services</v>
          </cell>
        </row>
        <row r="603">
          <cell r="D603">
            <v>85122</v>
          </cell>
          <cell r="E603" t="str">
            <v>Dental services</v>
          </cell>
        </row>
        <row r="604">
          <cell r="D604">
            <v>85191</v>
          </cell>
          <cell r="E604" t="str">
            <v>Nursing home services</v>
          </cell>
        </row>
        <row r="605">
          <cell r="D605">
            <v>85192</v>
          </cell>
          <cell r="E605" t="str">
            <v>Physiotherapy and occupational therapy services</v>
          </cell>
        </row>
        <row r="606">
          <cell r="D606">
            <v>85193</v>
          </cell>
          <cell r="E606" t="str">
            <v>Herbalists and homeopathy services</v>
          </cell>
        </row>
        <row r="607">
          <cell r="D607">
            <v>85194</v>
          </cell>
          <cell r="E607" t="str">
            <v>Ambulance services</v>
          </cell>
        </row>
        <row r="608">
          <cell r="D608">
            <v>85199</v>
          </cell>
          <cell r="E608" t="str">
            <v>Human health services n.e.c.</v>
          </cell>
        </row>
        <row r="609">
          <cell r="D609">
            <v>85200</v>
          </cell>
          <cell r="E609" t="str">
            <v>Veterinary services</v>
          </cell>
        </row>
        <row r="610">
          <cell r="D610">
            <v>85311</v>
          </cell>
          <cell r="E610" t="str">
            <v>Welfare services for children (eg. orphanages and Boys' homes)</v>
          </cell>
        </row>
        <row r="611">
          <cell r="D611">
            <v>85312</v>
          </cell>
          <cell r="E611" t="str">
            <v>Services of homes for the aged</v>
          </cell>
        </row>
        <row r="612">
          <cell r="D612">
            <v>85313</v>
          </cell>
          <cell r="E612" t="str">
            <v>Women's refuge operations</v>
          </cell>
        </row>
        <row r="613">
          <cell r="D613">
            <v>85314</v>
          </cell>
          <cell r="E613" t="str">
            <v>Juvenile homes services</v>
          </cell>
        </row>
        <row r="614">
          <cell r="D614">
            <v>85315</v>
          </cell>
          <cell r="E614" t="str">
            <v>Home for the handicapped operations</v>
          </cell>
        </row>
        <row r="615">
          <cell r="D615">
            <v>85316</v>
          </cell>
          <cell r="E615" t="str">
            <v>Drug rehabilitation homes services</v>
          </cell>
        </row>
        <row r="616">
          <cell r="D616">
            <v>85319</v>
          </cell>
          <cell r="E616" t="str">
            <v>Other social work with accomodation</v>
          </cell>
        </row>
        <row r="617">
          <cell r="D617">
            <v>85321</v>
          </cell>
          <cell r="E617" t="str">
            <v>Counseling service</v>
          </cell>
        </row>
        <row r="618">
          <cell r="D618">
            <v>85322</v>
          </cell>
          <cell r="E618" t="str">
            <v>Alcoholics annonymous society operations</v>
          </cell>
        </row>
        <row r="619">
          <cell r="D619">
            <v>85324</v>
          </cell>
          <cell r="E619" t="str">
            <v>Voluntary welfare services for the collection and allocation of funds for welfare purposes</v>
          </cell>
        </row>
        <row r="620">
          <cell r="D620">
            <v>85325</v>
          </cell>
          <cell r="E620" t="str">
            <v>Child day care service</v>
          </cell>
        </row>
        <row r="621">
          <cell r="D621">
            <v>85329</v>
          </cell>
          <cell r="E621" t="str">
            <v>Other social work activities n.e.c.</v>
          </cell>
        </row>
        <row r="622">
          <cell r="D622">
            <v>90001</v>
          </cell>
          <cell r="E622" t="str">
            <v>Sewage, sanitation and similar activities</v>
          </cell>
        </row>
        <row r="623">
          <cell r="D623">
            <v>90002</v>
          </cell>
          <cell r="E623" t="str">
            <v>Refuse disposal services</v>
          </cell>
        </row>
        <row r="624">
          <cell r="D624">
            <v>90003</v>
          </cell>
          <cell r="E624" t="str">
            <v>Industrial waste collection and disposal service</v>
          </cell>
        </row>
        <row r="625">
          <cell r="D625">
            <v>91110</v>
          </cell>
          <cell r="E625" t="str">
            <v>Activities of business and employers' organisations</v>
          </cell>
        </row>
        <row r="626">
          <cell r="D626">
            <v>91120</v>
          </cell>
          <cell r="E626" t="str">
            <v>Activities of professional organisations</v>
          </cell>
        </row>
        <row r="627">
          <cell r="D627">
            <v>91200</v>
          </cell>
          <cell r="E627" t="str">
            <v>Activities of trade unions</v>
          </cell>
        </row>
        <row r="628">
          <cell r="D628">
            <v>91910</v>
          </cell>
          <cell r="E628" t="str">
            <v>Activities of religious organisations</v>
          </cell>
        </row>
        <row r="629">
          <cell r="D629">
            <v>91920</v>
          </cell>
          <cell r="E629" t="str">
            <v>Activities of political organisations</v>
          </cell>
        </row>
        <row r="630">
          <cell r="D630">
            <v>91991</v>
          </cell>
          <cell r="E630" t="str">
            <v>Civic betterment and community facility support services</v>
          </cell>
        </row>
        <row r="631">
          <cell r="D631">
            <v>91992</v>
          </cell>
          <cell r="E631" t="str">
            <v>Special group advocacy services</v>
          </cell>
        </row>
        <row r="632">
          <cell r="D632">
            <v>91993</v>
          </cell>
          <cell r="E632" t="str">
            <v>Services provided by youth associations</v>
          </cell>
        </row>
        <row r="633">
          <cell r="D633">
            <v>91999</v>
          </cell>
          <cell r="E633" t="str">
            <v>Other services provided by membership organisations n.e.c</v>
          </cell>
        </row>
        <row r="634">
          <cell r="D634">
            <v>92111</v>
          </cell>
          <cell r="E634" t="str">
            <v>Motion picture and video production</v>
          </cell>
        </row>
        <row r="635">
          <cell r="D635">
            <v>92112</v>
          </cell>
          <cell r="E635" t="str">
            <v>Motion picture and video distribution</v>
          </cell>
        </row>
        <row r="636">
          <cell r="D636">
            <v>92120</v>
          </cell>
          <cell r="E636" t="str">
            <v>Motion picture projection</v>
          </cell>
        </row>
        <row r="637">
          <cell r="D637">
            <v>92131</v>
          </cell>
          <cell r="E637" t="str">
            <v>Production of radio programmes</v>
          </cell>
        </row>
        <row r="638">
          <cell r="D638">
            <v>92132</v>
          </cell>
          <cell r="E638" t="str">
            <v>Production of televison programmes</v>
          </cell>
        </row>
        <row r="639">
          <cell r="D639">
            <v>92141</v>
          </cell>
          <cell r="E639" t="str">
            <v>Theatrical producer, singer  group  band  and  orchestra entertainment services</v>
          </cell>
        </row>
        <row r="640">
          <cell r="D640">
            <v>92142</v>
          </cell>
          <cell r="E640" t="str">
            <v>Services provided by authors, composers, sculptors, entertainers and other individual artists</v>
          </cell>
        </row>
        <row r="641">
          <cell r="D641">
            <v>92149</v>
          </cell>
          <cell r="E641" t="str">
            <v>Ancillary theatrical services n.e.c.</v>
          </cell>
        </row>
        <row r="642">
          <cell r="D642">
            <v>92191</v>
          </cell>
          <cell r="E642" t="str">
            <v>Circus, amusement park and similar attraction services</v>
          </cell>
        </row>
        <row r="643">
          <cell r="D643">
            <v>92192</v>
          </cell>
          <cell r="E643" t="str">
            <v>Cabarets, discotheques and karaoke lounges</v>
          </cell>
        </row>
        <row r="644">
          <cell r="D644">
            <v>92199</v>
          </cell>
          <cell r="E644" t="str">
            <v>Other entertainment activities n.e.c.</v>
          </cell>
        </row>
        <row r="645">
          <cell r="D645">
            <v>92201</v>
          </cell>
          <cell r="E645" t="str">
            <v>Printed news supply services</v>
          </cell>
        </row>
        <row r="646">
          <cell r="D646">
            <v>92202</v>
          </cell>
          <cell r="E646" t="str">
            <v>Picture supply services</v>
          </cell>
        </row>
        <row r="647">
          <cell r="D647">
            <v>92209</v>
          </cell>
          <cell r="E647" t="str">
            <v>Other news agency services</v>
          </cell>
        </row>
        <row r="648">
          <cell r="D648">
            <v>92310</v>
          </cell>
          <cell r="E648" t="str">
            <v>Library and archive activities</v>
          </cell>
        </row>
        <row r="649">
          <cell r="D649">
            <v>92320</v>
          </cell>
          <cell r="E649" t="str">
            <v>Museum activities and preservation of historical site and buildings</v>
          </cell>
        </row>
        <row r="650">
          <cell r="D650">
            <v>92330</v>
          </cell>
          <cell r="E650" t="str">
            <v>Botanical and zoological gardens and nature reserves activities</v>
          </cell>
        </row>
        <row r="651">
          <cell r="D651">
            <v>92411</v>
          </cell>
          <cell r="E651" t="str">
            <v>Activities of country and golf clubs</v>
          </cell>
        </row>
        <row r="652">
          <cell r="D652">
            <v>92412</v>
          </cell>
          <cell r="E652" t="str">
            <v>Activities of water sports and recreation clubs except country  and golf clubs</v>
          </cell>
        </row>
        <row r="653">
          <cell r="D653">
            <v>92413</v>
          </cell>
          <cell r="E653" t="str">
            <v>Equestrian clubs</v>
          </cell>
        </row>
        <row r="654">
          <cell r="D654">
            <v>92414</v>
          </cell>
          <cell r="E654" t="str">
            <v>Sports event promotions and organisations</v>
          </cell>
        </row>
        <row r="655">
          <cell r="D655">
            <v>92415</v>
          </cell>
          <cell r="E655" t="str">
            <v>Sports facility operations services</v>
          </cell>
        </row>
        <row r="656">
          <cell r="D656">
            <v>92419</v>
          </cell>
          <cell r="E656" t="str">
            <v>Other sporting services</v>
          </cell>
        </row>
        <row r="657">
          <cell r="D657">
            <v>92491</v>
          </cell>
          <cell r="E657" t="str">
            <v>Casting activities (motion pictures, television or theatre productions, recording studios)</v>
          </cell>
        </row>
        <row r="658">
          <cell r="D658">
            <v>92492</v>
          </cell>
          <cell r="E658" t="str">
            <v>Recording or taping of sound</v>
          </cell>
        </row>
        <row r="659">
          <cell r="D659">
            <v>92493</v>
          </cell>
          <cell r="E659" t="str">
            <v>Booking agency activities (in connection with theatrical productions, entertainment attractions)</v>
          </cell>
        </row>
        <row r="660">
          <cell r="D660">
            <v>92494</v>
          </cell>
          <cell r="E660" t="str">
            <v>Recreation park and beach services</v>
          </cell>
        </row>
        <row r="661">
          <cell r="D661">
            <v>92495</v>
          </cell>
          <cell r="E661" t="str">
            <v>Gambling and betting activities</v>
          </cell>
        </row>
        <row r="662">
          <cell r="D662">
            <v>92499</v>
          </cell>
          <cell r="E662" t="str">
            <v>Other recreational activities n.e.c.</v>
          </cell>
        </row>
        <row r="663">
          <cell r="D663">
            <v>93010</v>
          </cell>
          <cell r="E663" t="str">
            <v>Washing and (dry-) cleaning of textile and fur products</v>
          </cell>
        </row>
        <row r="664">
          <cell r="D664">
            <v>93021</v>
          </cell>
          <cell r="E664" t="str">
            <v>Men's hair dressing services</v>
          </cell>
        </row>
        <row r="665">
          <cell r="D665">
            <v>93022</v>
          </cell>
          <cell r="E665" t="str">
            <v>Ladies' hair dressing services including services of unisex saloon</v>
          </cell>
        </row>
        <row r="666">
          <cell r="D666">
            <v>93023</v>
          </cell>
          <cell r="E666" t="str">
            <v>Beauty services</v>
          </cell>
        </row>
        <row r="667">
          <cell r="D667">
            <v>93030</v>
          </cell>
          <cell r="E667" t="str">
            <v>Funeral and  related activities</v>
          </cell>
        </row>
        <row r="668">
          <cell r="D668">
            <v>93091</v>
          </cell>
          <cell r="E668" t="str">
            <v>Friendship, penpal, matchmaking and dating services</v>
          </cell>
        </row>
        <row r="669">
          <cell r="D669">
            <v>93092</v>
          </cell>
          <cell r="E669" t="str">
            <v>Services of massage parlours and health centres</v>
          </cell>
        </row>
        <row r="670">
          <cell r="D670">
            <v>93093</v>
          </cell>
          <cell r="E670" t="str">
            <v>Social escort services</v>
          </cell>
        </row>
        <row r="671">
          <cell r="D671">
            <v>93099</v>
          </cell>
          <cell r="E671" t="str">
            <v>Other service activities n.e.c.</v>
          </cell>
        </row>
        <row r="672">
          <cell r="D672">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refreshError="1"/>
      <sheetData sheetId="2" refreshError="1"/>
      <sheetData sheetId="3">
        <row r="1">
          <cell r="A1" t="str">
            <v>F0014</v>
          </cell>
        </row>
      </sheetData>
      <sheetData sheetId="4" refreshError="1"/>
      <sheetData sheetId="5" refreshError="1"/>
      <sheetData sheetId="6">
        <row r="1">
          <cell r="A1" t="str">
            <v>F0014</v>
          </cell>
        </row>
      </sheetData>
      <sheetData sheetId="7">
        <row r="1">
          <cell r="A1" t="str">
            <v>F0014</v>
          </cell>
        </row>
      </sheetData>
      <sheetData sheetId="8">
        <row r="1">
          <cell r="A1" t="str">
            <v>F0014</v>
          </cell>
        </row>
      </sheetData>
      <sheetData sheetId="9">
        <row r="1">
          <cell r="A1" t="str">
            <v>F0014</v>
          </cell>
        </row>
      </sheetData>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sheetData sheetId="1"/>
      <sheetData sheetId="2"/>
      <sheetData sheetId="3"/>
      <sheetData sheetId="4">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s>
    <sheetDataSet>
      <sheetData sheetId="0"/>
      <sheetData sheetId="1">
        <row r="16">
          <cell r="E16">
            <v>1987</v>
          </cell>
          <cell r="F16">
            <v>1988</v>
          </cell>
          <cell r="G16">
            <v>1989</v>
          </cell>
          <cell r="H16">
            <v>1990</v>
          </cell>
          <cell r="I16">
            <v>1991</v>
          </cell>
          <cell r="J16">
            <v>1992</v>
          </cell>
          <cell r="K16">
            <v>1993</v>
          </cell>
          <cell r="L16">
            <v>1994</v>
          </cell>
          <cell r="M16">
            <v>1995</v>
          </cell>
          <cell r="N16">
            <v>1996</v>
          </cell>
          <cell r="O16">
            <v>1997</v>
          </cell>
        </row>
        <row r="17">
          <cell r="E17">
            <v>5266867</v>
          </cell>
          <cell r="F17">
            <v>5937524</v>
          </cell>
          <cell r="G17">
            <v>6528913</v>
          </cell>
          <cell r="H17">
            <v>6937805</v>
          </cell>
          <cell r="I17">
            <v>8351949</v>
          </cell>
          <cell r="J17">
            <v>9015311</v>
          </cell>
          <cell r="K17">
            <v>10653865</v>
          </cell>
          <cell r="L17">
            <v>12282957</v>
          </cell>
          <cell r="M17">
            <v>14224533.504323727</v>
          </cell>
          <cell r="N17">
            <v>15525913.465571027</v>
          </cell>
        </row>
        <row r="18">
          <cell r="E18">
            <v>5266867</v>
          </cell>
          <cell r="F18">
            <v>5743582</v>
          </cell>
          <cell r="G18">
            <v>6133961</v>
          </cell>
          <cell r="H18">
            <v>6630148</v>
          </cell>
          <cell r="I18">
            <v>7514402</v>
          </cell>
          <cell r="J18">
            <v>7924788</v>
          </cell>
          <cell r="K18">
            <v>8457933</v>
          </cell>
          <cell r="L18">
            <v>9363284</v>
          </cell>
          <cell r="M18">
            <v>10589387.072920401</v>
          </cell>
          <cell r="N18">
            <v>11513645.302755833</v>
          </cell>
        </row>
        <row r="29">
          <cell r="I29">
            <v>1991</v>
          </cell>
          <cell r="J29">
            <v>1992</v>
          </cell>
          <cell r="K29">
            <v>1993</v>
          </cell>
          <cell r="L29">
            <v>1994</v>
          </cell>
          <cell r="M29">
            <v>1995</v>
          </cell>
          <cell r="N29">
            <v>1996</v>
          </cell>
          <cell r="O29">
            <v>1997</v>
          </cell>
        </row>
        <row r="30">
          <cell r="I30">
            <v>1970230</v>
          </cell>
          <cell r="J30">
            <v>2082824</v>
          </cell>
          <cell r="K30">
            <v>2476024</v>
          </cell>
          <cell r="L30">
            <v>2816300.1786305397</v>
          </cell>
          <cell r="M30">
            <v>3226893.8366122553</v>
          </cell>
          <cell r="N30">
            <v>3683428.4673595503</v>
          </cell>
          <cell r="O30">
            <v>3840475.1615837589</v>
          </cell>
        </row>
        <row r="31">
          <cell r="I31">
            <v>2029821</v>
          </cell>
          <cell r="J31">
            <v>2198676</v>
          </cell>
          <cell r="K31">
            <v>2637643</v>
          </cell>
          <cell r="L31">
            <v>2978680.8870069138</v>
          </cell>
          <cell r="M31">
            <v>3534384.2582251262</v>
          </cell>
          <cell r="N31">
            <v>3825198.82630606</v>
          </cell>
          <cell r="O31">
            <v>4053186.5016487511</v>
          </cell>
        </row>
        <row r="32">
          <cell r="I32">
            <v>2112920</v>
          </cell>
          <cell r="J32">
            <v>2313242</v>
          </cell>
          <cell r="K32">
            <v>2749991</v>
          </cell>
          <cell r="L32">
            <v>3174498.8178837267</v>
          </cell>
          <cell r="M32">
            <v>3655527.4547599149</v>
          </cell>
          <cell r="N32">
            <v>3944336.2211558372</v>
          </cell>
        </row>
        <row r="33">
          <cell r="I33">
            <v>2238978</v>
          </cell>
          <cell r="J33">
            <v>2420568</v>
          </cell>
          <cell r="K33">
            <v>2790207</v>
          </cell>
          <cell r="L33">
            <v>3313477.2176426128</v>
          </cell>
          <cell r="M33">
            <v>3807727.9547264297</v>
          </cell>
          <cell r="N33">
            <v>4072949.9507495807</v>
          </cell>
        </row>
        <row r="38">
          <cell r="I38">
            <v>1991</v>
          </cell>
          <cell r="J38">
            <v>1992</v>
          </cell>
          <cell r="K38">
            <v>1993</v>
          </cell>
          <cell r="L38">
            <v>1994</v>
          </cell>
          <cell r="M38">
            <v>1995</v>
          </cell>
          <cell r="N38">
            <v>1996</v>
          </cell>
          <cell r="O38">
            <v>1997</v>
          </cell>
        </row>
        <row r="39">
          <cell r="I39">
            <v>1761074</v>
          </cell>
          <cell r="J39">
            <v>1885488</v>
          </cell>
          <cell r="K39">
            <v>1967467</v>
          </cell>
          <cell r="L39">
            <v>2177460.9031824218</v>
          </cell>
          <cell r="M39">
            <v>2404427.2665269761</v>
          </cell>
          <cell r="N39">
            <v>2693545.1366577493</v>
          </cell>
          <cell r="O39">
            <v>2871550.1078405404</v>
          </cell>
        </row>
        <row r="40">
          <cell r="I40">
            <v>1831223</v>
          </cell>
          <cell r="J40">
            <v>1972650</v>
          </cell>
          <cell r="K40">
            <v>2086357</v>
          </cell>
          <cell r="L40">
            <v>2269481.657032033</v>
          </cell>
          <cell r="M40">
            <v>2620492.123890684</v>
          </cell>
          <cell r="N40">
            <v>2772919.1391129484</v>
          </cell>
          <cell r="O40">
            <v>3060274.9623675207</v>
          </cell>
        </row>
        <row r="41">
          <cell r="I41">
            <v>1910756</v>
          </cell>
          <cell r="J41">
            <v>1997840</v>
          </cell>
          <cell r="K41">
            <v>2185571</v>
          </cell>
          <cell r="L41">
            <v>2413004.3164411355</v>
          </cell>
          <cell r="M41">
            <v>2725826.8017190602</v>
          </cell>
          <cell r="N41">
            <v>2976625.37200817</v>
          </cell>
        </row>
        <row r="42">
          <cell r="I42">
            <v>2011348</v>
          </cell>
          <cell r="J42">
            <v>2068811</v>
          </cell>
          <cell r="K42">
            <v>2218538</v>
          </cell>
          <cell r="L42">
            <v>2503336.8751256391</v>
          </cell>
          <cell r="M42">
            <v>2838640.8807836799</v>
          </cell>
          <cell r="N42">
            <v>3070555.6549769635</v>
          </cell>
        </row>
        <row r="54">
          <cell r="E54">
            <v>5266.8670000000002</v>
          </cell>
          <cell r="F54">
            <v>5937.5240000000003</v>
          </cell>
          <cell r="G54">
            <v>6528.9129999999996</v>
          </cell>
          <cell r="H54">
            <v>6937.8050000000003</v>
          </cell>
          <cell r="I54">
            <v>8351.9490000000005</v>
          </cell>
          <cell r="J54">
            <v>9015.3109999999997</v>
          </cell>
          <cell r="K54">
            <v>10653.865</v>
          </cell>
          <cell r="L54">
            <v>12282.957</v>
          </cell>
          <cell r="M54">
            <v>14224.533504323726</v>
          </cell>
          <cell r="N54">
            <v>15525.913465571028</v>
          </cell>
        </row>
        <row r="55">
          <cell r="E55">
            <v>5266.8670000000002</v>
          </cell>
          <cell r="F55">
            <v>5743.5820000000003</v>
          </cell>
          <cell r="G55">
            <v>6133.9610000000002</v>
          </cell>
          <cell r="H55">
            <v>6630.1480000000001</v>
          </cell>
          <cell r="I55">
            <v>7514.402</v>
          </cell>
          <cell r="J55">
            <v>7924.7879999999996</v>
          </cell>
          <cell r="K55">
            <v>8457.9330000000009</v>
          </cell>
          <cell r="L55">
            <v>9363.2839999999997</v>
          </cell>
          <cell r="M55">
            <v>10589.387072920401</v>
          </cell>
          <cell r="N55">
            <v>11513.645302755833</v>
          </cell>
        </row>
        <row r="58">
          <cell r="B58">
            <v>1970.23</v>
          </cell>
          <cell r="C58">
            <v>2082.8240000000001</v>
          </cell>
          <cell r="D58">
            <v>2476.0239999999999</v>
          </cell>
          <cell r="E58">
            <v>2816.3001786305399</v>
          </cell>
          <cell r="F58">
            <v>3226.8938366122552</v>
          </cell>
          <cell r="G58">
            <v>3683.4284673595503</v>
          </cell>
          <cell r="H58">
            <v>3840.475161583759</v>
          </cell>
        </row>
        <row r="59">
          <cell r="B59">
            <v>2029.8209999999999</v>
          </cell>
          <cell r="C59">
            <v>2198.6759999999999</v>
          </cell>
          <cell r="D59">
            <v>2637.643</v>
          </cell>
          <cell r="E59">
            <v>2978.680887006914</v>
          </cell>
          <cell r="F59">
            <v>3534.3842582251264</v>
          </cell>
          <cell r="G59">
            <v>3825.1988263060598</v>
          </cell>
          <cell r="H59">
            <v>4053.1865016487509</v>
          </cell>
        </row>
        <row r="60">
          <cell r="B60">
            <v>2112.92</v>
          </cell>
          <cell r="C60">
            <v>2313.2420000000002</v>
          </cell>
          <cell r="D60">
            <v>2749.991</v>
          </cell>
          <cell r="E60">
            <v>3174.4988178837266</v>
          </cell>
          <cell r="F60">
            <v>3655.5274547599147</v>
          </cell>
          <cell r="G60">
            <v>3944.3362211558374</v>
          </cell>
        </row>
        <row r="61">
          <cell r="B61">
            <v>2238.9780000000001</v>
          </cell>
          <cell r="C61">
            <v>2420.5680000000002</v>
          </cell>
          <cell r="D61">
            <v>2790.2069999999999</v>
          </cell>
          <cell r="E61">
            <v>3313.4772176426127</v>
          </cell>
          <cell r="F61">
            <v>3807.7279547264297</v>
          </cell>
          <cell r="G61">
            <v>4072.9499507495807</v>
          </cell>
        </row>
        <row r="63">
          <cell r="B63">
            <v>1761.0740000000001</v>
          </cell>
          <cell r="C63">
            <v>1885.4880000000001</v>
          </cell>
          <cell r="D63">
            <v>1967.4670000000001</v>
          </cell>
          <cell r="E63">
            <v>2177.4609031824216</v>
          </cell>
          <cell r="F63">
            <v>2404.4272665269759</v>
          </cell>
          <cell r="G63">
            <v>2693.5451366577495</v>
          </cell>
          <cell r="H63">
            <v>2871.5501078405405</v>
          </cell>
        </row>
        <row r="64">
          <cell r="B64">
            <v>1831.223</v>
          </cell>
          <cell r="C64">
            <v>1972.65</v>
          </cell>
          <cell r="D64">
            <v>2086.357</v>
          </cell>
          <cell r="E64">
            <v>2269.4816570320331</v>
          </cell>
          <cell r="F64">
            <v>2620.4921238906841</v>
          </cell>
          <cell r="G64">
            <v>2772.9191391129484</v>
          </cell>
          <cell r="H64">
            <v>3060.2749623675209</v>
          </cell>
        </row>
        <row r="65">
          <cell r="B65">
            <v>1910.7560000000001</v>
          </cell>
          <cell r="C65">
            <v>1997.84</v>
          </cell>
          <cell r="D65">
            <v>2185.5709999999999</v>
          </cell>
          <cell r="E65">
            <v>2413.0043164411354</v>
          </cell>
          <cell r="F65">
            <v>2725.8268017190603</v>
          </cell>
          <cell r="G65">
            <v>2976.62537200817</v>
          </cell>
        </row>
        <row r="66">
          <cell r="B66">
            <v>2011.348</v>
          </cell>
          <cell r="C66">
            <v>2068.8110000000001</v>
          </cell>
          <cell r="D66">
            <v>2218.538</v>
          </cell>
          <cell r="E66">
            <v>2503.3368751256389</v>
          </cell>
          <cell r="F66">
            <v>2838.6408807836797</v>
          </cell>
          <cell r="G66">
            <v>3070.5556549769635</v>
          </cell>
        </row>
        <row r="70">
          <cell r="A70" t="str">
            <v>This worksheet summarises annual and quarterly Value Added(VA) of transport, storage &amp; communication(TSC) in current and constant prices from 231SUM1, 231Q91, 231Q92x, 231Q93x,231Q94w &amp; 231q94x</v>
          </cell>
        </row>
        <row r="72">
          <cell r="A72" t="str">
            <v>SUMMARY WORKSHEET FOR INDUSTRY - TRANSPORT, STORAGE &amp; COMMUNICATION (TSC)</v>
          </cell>
        </row>
        <row r="75">
          <cell r="A75" t="str">
            <v>Industry</v>
          </cell>
          <cell r="C75" t="str">
            <v>Transport and Communication</v>
          </cell>
        </row>
        <row r="76">
          <cell r="A76" t="str">
            <v>Industry No</v>
          </cell>
          <cell r="C76">
            <v>231</v>
          </cell>
        </row>
        <row r="78">
          <cell r="A78">
            <v>36078.373509143516</v>
          </cell>
          <cell r="C78" t="str">
            <v>in thousand RM</v>
          </cell>
        </row>
        <row r="80">
          <cell r="A80" t="str">
            <v>Annual</v>
          </cell>
          <cell r="B80" t="str">
            <v>GDP</v>
          </cell>
          <cell r="C80" t="str">
            <v>Current Price(new series)</v>
          </cell>
        </row>
        <row r="81">
          <cell r="A81" t="str">
            <v xml:space="preserve">Annual </v>
          </cell>
          <cell r="B81" t="str">
            <v>GDP</v>
          </cell>
          <cell r="C81" t="str">
            <v>Constant (1987) Prices</v>
          </cell>
        </row>
        <row r="87">
          <cell r="E87">
            <v>5266867</v>
          </cell>
          <cell r="F87">
            <v>5937524</v>
          </cell>
          <cell r="G87">
            <v>6528913</v>
          </cell>
          <cell r="H87">
            <v>6937805</v>
          </cell>
          <cell r="I87">
            <v>8351949</v>
          </cell>
          <cell r="J87">
            <v>9015311</v>
          </cell>
          <cell r="K87">
            <v>10653865</v>
          </cell>
          <cell r="L87">
            <v>12282957</v>
          </cell>
          <cell r="M87">
            <v>14224533.504323727</v>
          </cell>
          <cell r="N87">
            <v>15525913.465571027</v>
          </cell>
        </row>
        <row r="88">
          <cell r="E88">
            <v>5266867</v>
          </cell>
          <cell r="F88">
            <v>5743582</v>
          </cell>
          <cell r="G88">
            <v>6133961</v>
          </cell>
          <cell r="H88">
            <v>6630148</v>
          </cell>
          <cell r="I88">
            <v>7514402</v>
          </cell>
          <cell r="J88">
            <v>7924788</v>
          </cell>
          <cell r="K88">
            <v>8457933</v>
          </cell>
          <cell r="L88">
            <v>9363284</v>
          </cell>
          <cell r="M88">
            <v>10589387.072920401</v>
          </cell>
          <cell r="N88">
            <v>11513645.302755833</v>
          </cell>
        </row>
        <row r="89">
          <cell r="E89">
            <v>4055000</v>
          </cell>
          <cell r="F89">
            <v>4412000</v>
          </cell>
          <cell r="G89">
            <v>4839000</v>
          </cell>
          <cell r="H89">
            <v>5483000</v>
          </cell>
          <cell r="I89">
            <v>6079000</v>
          </cell>
          <cell r="J89">
            <v>6481000</v>
          </cell>
          <cell r="K89">
            <v>6921000</v>
          </cell>
          <cell r="L89">
            <v>7776000</v>
          </cell>
          <cell r="M89">
            <v>8855000</v>
          </cell>
          <cell r="N89">
            <v>9723000</v>
          </cell>
        </row>
        <row r="95">
          <cell r="F95">
            <v>12.733509313981159</v>
          </cell>
          <cell r="G95">
            <v>9.9601955293149143</v>
          </cell>
          <cell r="H95">
            <v>6.2627883079465141</v>
          </cell>
          <cell r="I95">
            <v>20.383161533078546</v>
          </cell>
          <cell r="J95">
            <v>7.9426011820713942</v>
          </cell>
          <cell r="K95">
            <v>18.175235441128986</v>
          </cell>
          <cell r="L95">
            <v>15.29108919626821</v>
          </cell>
          <cell r="M95">
            <v>15.807077272384218</v>
          </cell>
          <cell r="N95">
            <v>9.1488410558541684</v>
          </cell>
        </row>
        <row r="96">
          <cell r="F96">
            <v>9.0512063433536483</v>
          </cell>
          <cell r="G96">
            <v>6.7967863956673726</v>
          </cell>
          <cell r="H96">
            <v>8.0891776129649351</v>
          </cell>
          <cell r="I96">
            <v>13.33686668834542</v>
          </cell>
          <cell r="J96">
            <v>5.4613261308085459</v>
          </cell>
          <cell r="K96">
            <v>6.7275616710503803</v>
          </cell>
          <cell r="L96">
            <v>10.704163771455745</v>
          </cell>
          <cell r="M96">
            <v>13.094797433468862</v>
          </cell>
          <cell r="N96">
            <v>8.7281560629602595</v>
          </cell>
        </row>
        <row r="97">
          <cell r="F97">
            <v>8.8039457459926016</v>
          </cell>
          <cell r="G97">
            <v>9.6781504986400737</v>
          </cell>
          <cell r="H97">
            <v>13.308534821244059</v>
          </cell>
          <cell r="I97">
            <v>10.869961699799379</v>
          </cell>
          <cell r="J97">
            <v>6.6129297581839124</v>
          </cell>
          <cell r="K97">
            <v>6.7890757599135929</v>
          </cell>
          <cell r="L97">
            <v>12.353706111833549</v>
          </cell>
          <cell r="M97">
            <v>13.876028806584362</v>
          </cell>
          <cell r="N97">
            <v>9.8023715415019765</v>
          </cell>
        </row>
        <row r="140">
          <cell r="E140">
            <v>5266.8670000000002</v>
          </cell>
          <cell r="F140">
            <v>5937.5240000000003</v>
          </cell>
          <cell r="G140">
            <v>6528.9129999999996</v>
          </cell>
          <cell r="H140">
            <v>6937.8050000000003</v>
          </cell>
          <cell r="I140">
            <v>8351.9490000000005</v>
          </cell>
          <cell r="J140">
            <v>9015.3109999999997</v>
          </cell>
          <cell r="K140">
            <v>10653.865</v>
          </cell>
          <cell r="L140">
            <v>12282.957</v>
          </cell>
          <cell r="M140">
            <v>14224.533504323726</v>
          </cell>
          <cell r="N140">
            <v>15525.913465571028</v>
          </cell>
        </row>
        <row r="141">
          <cell r="E141">
            <v>5266.8670000000002</v>
          </cell>
          <cell r="F141">
            <v>5743.5820000000003</v>
          </cell>
          <cell r="G141">
            <v>6133.9610000000002</v>
          </cell>
          <cell r="H141">
            <v>6630.1480000000001</v>
          </cell>
          <cell r="I141">
            <v>7514.402</v>
          </cell>
          <cell r="J141">
            <v>7924.7879999999996</v>
          </cell>
          <cell r="K141">
            <v>8457.9330000000009</v>
          </cell>
          <cell r="L141">
            <v>9363.2839999999997</v>
          </cell>
          <cell r="M141">
            <v>10589.387072920401</v>
          </cell>
          <cell r="N141">
            <v>11513.645302755833</v>
          </cell>
        </row>
        <row r="142">
          <cell r="E142">
            <v>4055</v>
          </cell>
          <cell r="F142">
            <v>4412</v>
          </cell>
          <cell r="G142">
            <v>4839</v>
          </cell>
          <cell r="H142">
            <v>5483</v>
          </cell>
          <cell r="I142">
            <v>6079</v>
          </cell>
          <cell r="J142">
            <v>6481</v>
          </cell>
          <cell r="K142">
            <v>6921</v>
          </cell>
          <cell r="L142">
            <v>7776</v>
          </cell>
          <cell r="M142">
            <v>8855</v>
          </cell>
          <cell r="N142">
            <v>9723</v>
          </cell>
        </row>
      </sheetData>
      <sheetData sheetId="2"/>
      <sheetData sheetId="3"/>
      <sheetData sheetId="4"/>
      <sheetData sheetId="5">
        <row r="6">
          <cell r="D6" t="str">
            <v>1994=100</v>
          </cell>
        </row>
      </sheetData>
      <sheetData sheetId="6"/>
      <sheetData sheetId="7"/>
      <sheetData sheetId="8"/>
      <sheetData sheetId="9"/>
      <sheetData sheetId="10"/>
      <sheetData sheetId="11"/>
      <sheetData sheetId="12"/>
      <sheetData sheetId="13">
        <row r="114">
          <cell r="D114" t="str">
            <v>SECTION B1</v>
          </cell>
        </row>
      </sheetData>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4h-1"/>
      <sheetName val="Table 4h-2"/>
      <sheetName val="Table 4h-4"/>
      <sheetName val="Table 4h-5"/>
      <sheetName val="Table 4h-6"/>
      <sheetName val="Table 4h-7"/>
      <sheetName val="Table 4h-4 WRT"/>
      <sheetName val="Sheet1"/>
      <sheetName val="Table 4h-4 WRT (2)"/>
      <sheetName val="MSIC_2000"/>
    </sheetNames>
    <sheetDataSet>
      <sheetData sheetId="0"/>
      <sheetData sheetId="1"/>
      <sheetData sheetId="2"/>
      <sheetData sheetId="3"/>
      <sheetData sheetId="4"/>
      <sheetData sheetId="5"/>
      <sheetData sheetId="6"/>
      <sheetData sheetId="7"/>
      <sheetData sheetId="8"/>
      <sheetData sheetId="9">
        <row r="1">
          <cell r="A1" t="str">
            <v>MSIC</v>
          </cell>
          <cell r="B1" t="str">
            <v>INDUSTRY</v>
          </cell>
          <cell r="C1" t="str">
            <v>KOD_SUR</v>
          </cell>
        </row>
        <row r="2">
          <cell r="A2">
            <v>50101</v>
          </cell>
          <cell r="B2" t="str">
            <v>Wholesale of cars, vans and four-wheel drives - new</v>
          </cell>
          <cell r="C2">
            <v>73</v>
          </cell>
        </row>
        <row r="3">
          <cell r="A3">
            <v>50102</v>
          </cell>
          <cell r="B3" t="str">
            <v>Wholesale of cars, vans and four-wheel drives - used</v>
          </cell>
          <cell r="C3">
            <v>73</v>
          </cell>
        </row>
        <row r="4">
          <cell r="A4">
            <v>50103</v>
          </cell>
          <cell r="B4" t="str">
            <v>Wholesale of industrial and commercial vehicles - new</v>
          </cell>
          <cell r="C4">
            <v>73</v>
          </cell>
        </row>
        <row r="5">
          <cell r="A5">
            <v>50104</v>
          </cell>
          <cell r="B5" t="str">
            <v>Wholesale of industrial and commercial vehicles - used</v>
          </cell>
          <cell r="C5">
            <v>73</v>
          </cell>
        </row>
        <row r="6">
          <cell r="A6">
            <v>50109</v>
          </cell>
          <cell r="B6" t="str">
            <v>Wholesale of other motor vehicles n.e.c.</v>
          </cell>
          <cell r="C6">
            <v>73</v>
          </cell>
        </row>
        <row r="7">
          <cell r="A7">
            <v>50111</v>
          </cell>
          <cell r="B7" t="str">
            <v>Retail sale of cars, vans, and four-wheel drives - new</v>
          </cell>
          <cell r="C7">
            <v>73</v>
          </cell>
        </row>
        <row r="8">
          <cell r="A8">
            <v>50112</v>
          </cell>
          <cell r="B8" t="str">
            <v>Retail sale of cars, vans, and four-wheel drives - used</v>
          </cell>
          <cell r="C8">
            <v>73</v>
          </cell>
        </row>
        <row r="9">
          <cell r="A9">
            <v>50119</v>
          </cell>
          <cell r="B9" t="str">
            <v>Retail sale of other motor vehicles n.e.c.</v>
          </cell>
          <cell r="C9">
            <v>73</v>
          </cell>
        </row>
        <row r="10">
          <cell r="A10">
            <v>50201</v>
          </cell>
          <cell r="B10" t="str">
            <v>Maintenance and repair of cars, vans and four-wheel drives</v>
          </cell>
          <cell r="C10">
            <v>73</v>
          </cell>
        </row>
        <row r="11">
          <cell r="A11">
            <v>50202</v>
          </cell>
          <cell r="B11" t="str">
            <v>Maintenance and repair of industrial and commercial vehicles</v>
          </cell>
          <cell r="C11">
            <v>73</v>
          </cell>
        </row>
        <row r="12">
          <cell r="A12">
            <v>50301</v>
          </cell>
          <cell r="B12" t="str">
            <v>Wholesale of parts and accessories for cars, vans and four-wheel drives</v>
          </cell>
          <cell r="C12">
            <v>73</v>
          </cell>
        </row>
        <row r="13">
          <cell r="A13">
            <v>50302</v>
          </cell>
          <cell r="B13" t="str">
            <v>Wholesale of parts and accessories for industrial and commercial vehicle</v>
          </cell>
          <cell r="C13">
            <v>73</v>
          </cell>
        </row>
        <row r="14">
          <cell r="A14">
            <v>50303</v>
          </cell>
          <cell r="B14" t="str">
            <v>Retail sale of parts and accessories for motor vehicles drives</v>
          </cell>
          <cell r="C14">
            <v>73</v>
          </cell>
        </row>
        <row r="15">
          <cell r="A15">
            <v>50401</v>
          </cell>
          <cell r="B15" t="str">
            <v>Wholesale of motorcycles and related parts and accessories</v>
          </cell>
          <cell r="C15">
            <v>73</v>
          </cell>
        </row>
        <row r="16">
          <cell r="A16">
            <v>50402</v>
          </cell>
          <cell r="B16" t="str">
            <v>Retail sale of motorcycles and related parts and accessories</v>
          </cell>
          <cell r="C16">
            <v>73</v>
          </cell>
        </row>
        <row r="17">
          <cell r="A17">
            <v>50403</v>
          </cell>
          <cell r="B17" t="str">
            <v>Maintenance and repair of motorcycles and related parts</v>
          </cell>
          <cell r="C17">
            <v>73</v>
          </cell>
        </row>
        <row r="18">
          <cell r="A18">
            <v>50500</v>
          </cell>
          <cell r="B18" t="str">
            <v>Retail sale of automotive fuel</v>
          </cell>
          <cell r="C18">
            <v>71</v>
          </cell>
        </row>
        <row r="19">
          <cell r="A19">
            <v>51100</v>
          </cell>
          <cell r="B19" t="str">
            <v>Wholesale on a fee or contract basis</v>
          </cell>
          <cell r="C19">
            <v>70</v>
          </cell>
        </row>
        <row r="20">
          <cell r="A20">
            <v>51211</v>
          </cell>
          <cell r="B20" t="str">
            <v>Wholesale of rubber</v>
          </cell>
          <cell r="C20">
            <v>70</v>
          </cell>
        </row>
        <row r="21">
          <cell r="A21">
            <v>51212</v>
          </cell>
          <cell r="B21" t="str">
            <v>Wholesale of palm oil</v>
          </cell>
          <cell r="C21">
            <v>70</v>
          </cell>
        </row>
        <row r="22">
          <cell r="A22">
            <v>51213</v>
          </cell>
          <cell r="B22" t="str">
            <v>Wholesale of livestock</v>
          </cell>
          <cell r="C22">
            <v>70</v>
          </cell>
        </row>
        <row r="23">
          <cell r="A23">
            <v>51214</v>
          </cell>
          <cell r="B23" t="str">
            <v>Wholesale of lumber and timber</v>
          </cell>
          <cell r="C23">
            <v>70</v>
          </cell>
        </row>
        <row r="24">
          <cell r="A24">
            <v>51215</v>
          </cell>
          <cell r="B24" t="str">
            <v>Wholesale of trees, shrubs potted</v>
          </cell>
          <cell r="C24">
            <v>70</v>
          </cell>
        </row>
        <row r="25">
          <cell r="A25">
            <v>51219</v>
          </cell>
          <cell r="B25" t="str">
            <v>Wholesale of other agricultural products n.e.c.</v>
          </cell>
          <cell r="C25">
            <v>70</v>
          </cell>
        </row>
        <row r="26">
          <cell r="A26">
            <v>51221</v>
          </cell>
          <cell r="B26" t="str">
            <v>Wholesale of meat, poultry and eggs</v>
          </cell>
          <cell r="C26">
            <v>70</v>
          </cell>
        </row>
        <row r="27">
          <cell r="A27">
            <v>51222</v>
          </cell>
          <cell r="B27" t="str">
            <v>Wholesale of fish and other seafood</v>
          </cell>
          <cell r="C27">
            <v>70</v>
          </cell>
        </row>
        <row r="28">
          <cell r="A28">
            <v>51223</v>
          </cell>
          <cell r="B28" t="str">
            <v>Wholesale of fruits</v>
          </cell>
          <cell r="C28">
            <v>70</v>
          </cell>
        </row>
        <row r="29">
          <cell r="A29">
            <v>51224</v>
          </cell>
          <cell r="B29" t="str">
            <v>Wholesale of vegetables</v>
          </cell>
          <cell r="C29">
            <v>70</v>
          </cell>
        </row>
        <row r="30">
          <cell r="A30">
            <v>51231</v>
          </cell>
          <cell r="B30" t="str">
            <v>Wholesale of rice, other grains, flour and sugar</v>
          </cell>
          <cell r="C30">
            <v>70</v>
          </cell>
        </row>
        <row r="31">
          <cell r="A31">
            <v>51232</v>
          </cell>
          <cell r="B31" t="str">
            <v>Wholesale of dairy products</v>
          </cell>
          <cell r="C31">
            <v>70</v>
          </cell>
        </row>
        <row r="32">
          <cell r="A32">
            <v>51233</v>
          </cell>
          <cell r="B32" t="str">
            <v>Wholesale of confectionery</v>
          </cell>
          <cell r="C32">
            <v>70</v>
          </cell>
        </row>
        <row r="33">
          <cell r="A33">
            <v>51234</v>
          </cell>
          <cell r="B33" t="str">
            <v>Wholesale of biscuits, cakes, bread and other bakery products</v>
          </cell>
          <cell r="C33">
            <v>70</v>
          </cell>
        </row>
        <row r="34">
          <cell r="A34">
            <v>51235</v>
          </cell>
          <cell r="B34" t="str">
            <v>Wholesale of coffee, tea and other beverages</v>
          </cell>
          <cell r="C34">
            <v>70</v>
          </cell>
        </row>
        <row r="35">
          <cell r="A35">
            <v>51236</v>
          </cell>
          <cell r="B35" t="str">
            <v>Wholesale of soft drinks and mineral water</v>
          </cell>
          <cell r="C35">
            <v>70</v>
          </cell>
        </row>
        <row r="36">
          <cell r="A36">
            <v>51237</v>
          </cell>
          <cell r="B36" t="str">
            <v>Wholesale of beer, wine, spirits</v>
          </cell>
          <cell r="C36">
            <v>70</v>
          </cell>
        </row>
        <row r="37">
          <cell r="A37">
            <v>51238</v>
          </cell>
          <cell r="B37" t="str">
            <v>Wholesale of tobacco, cigars, cigarettes, etc.</v>
          </cell>
          <cell r="C37">
            <v>70</v>
          </cell>
        </row>
        <row r="38">
          <cell r="A38">
            <v>51239</v>
          </cell>
          <cell r="B38" t="str">
            <v>Wholesale of other foodstuffs e.g mee, kueh teow, wantan skin and related products, cooking oil, tinned food, etc.</v>
          </cell>
          <cell r="C38">
            <v>70</v>
          </cell>
        </row>
        <row r="39">
          <cell r="A39">
            <v>51311</v>
          </cell>
          <cell r="B39" t="str">
            <v>Wholesale of textiles, clothing, house linens, towels and blankets</v>
          </cell>
          <cell r="C39">
            <v>70</v>
          </cell>
        </row>
        <row r="40">
          <cell r="A40">
            <v>51312</v>
          </cell>
          <cell r="B40" t="str">
            <v>Wholesale of footwear</v>
          </cell>
          <cell r="C40">
            <v>70</v>
          </cell>
        </row>
        <row r="41">
          <cell r="A41">
            <v>51321</v>
          </cell>
          <cell r="B41" t="str">
            <v>Wholesale of sports goods and atheletic goods and equipment</v>
          </cell>
          <cell r="C41">
            <v>70</v>
          </cell>
        </row>
        <row r="42">
          <cell r="A42">
            <v>51322</v>
          </cell>
          <cell r="B42" t="str">
            <v>Wholesale of bicycles and parts thereof</v>
          </cell>
          <cell r="C42">
            <v>70</v>
          </cell>
        </row>
        <row r="43">
          <cell r="A43">
            <v>51323</v>
          </cell>
          <cell r="B43" t="str">
            <v>Wholesale of games and toys</v>
          </cell>
          <cell r="C43">
            <v>70</v>
          </cell>
        </row>
        <row r="44">
          <cell r="A44">
            <v>51324</v>
          </cell>
          <cell r="B44" t="str">
            <v>Wholesale of travelling and leather goods (except leather footwear and clothing)</v>
          </cell>
          <cell r="C44">
            <v>70</v>
          </cell>
        </row>
        <row r="45">
          <cell r="A45">
            <v>51325</v>
          </cell>
          <cell r="B45" t="str">
            <v>Wholesale of handicrafts and artificial flowers</v>
          </cell>
          <cell r="C45">
            <v>70</v>
          </cell>
        </row>
        <row r="46">
          <cell r="A46">
            <v>51326</v>
          </cell>
          <cell r="B46" t="str">
            <v>Wholesale of cut flowers and plants</v>
          </cell>
          <cell r="C46">
            <v>70</v>
          </cell>
        </row>
        <row r="47">
          <cell r="A47">
            <v>51391</v>
          </cell>
          <cell r="B47" t="str">
            <v>Wholesale of pharmaceutical, orthopaedic  and medical goods, perfumery, cosmetics and toiletries</v>
          </cell>
          <cell r="C47">
            <v>70</v>
          </cell>
        </row>
        <row r="48">
          <cell r="A48">
            <v>51392</v>
          </cell>
          <cell r="B48" t="str">
            <v>Wholesale of books, newspapers, magazines and stationery</v>
          </cell>
          <cell r="C48">
            <v>70</v>
          </cell>
        </row>
        <row r="49">
          <cell r="A49">
            <v>51393</v>
          </cell>
          <cell r="B49" t="str">
            <v>Wholesale of jewellery, watches, clocks and silverware</v>
          </cell>
          <cell r="C49">
            <v>70</v>
          </cell>
        </row>
        <row r="50">
          <cell r="A50">
            <v>51394</v>
          </cell>
          <cell r="B50" t="str">
            <v>Wholesale of photographic equipment and supplies</v>
          </cell>
          <cell r="C50">
            <v>70</v>
          </cell>
        </row>
        <row r="51">
          <cell r="A51">
            <v>51395</v>
          </cell>
          <cell r="B51" t="str">
            <v>Wholesale of optical goods</v>
          </cell>
          <cell r="C51">
            <v>70</v>
          </cell>
        </row>
        <row r="52">
          <cell r="A52">
            <v>51396</v>
          </cell>
          <cell r="B52" t="str">
            <v>Wholesale of household hardware, kitchenware, chinaware, glassware, ornaments,  etc.</v>
          </cell>
          <cell r="C52">
            <v>70</v>
          </cell>
        </row>
        <row r="53">
          <cell r="A53">
            <v>51397</v>
          </cell>
          <cell r="B53" t="str">
            <v>Wholesale of household appliances, radio and television equipment, musical instrument, records and music tapes</v>
          </cell>
          <cell r="C53">
            <v>70</v>
          </cell>
        </row>
        <row r="54">
          <cell r="A54">
            <v>51398</v>
          </cell>
          <cell r="B54" t="str">
            <v>Wholesale of furniture, furnishings, wall paper and floor coverings</v>
          </cell>
          <cell r="C54">
            <v>70</v>
          </cell>
        </row>
        <row r="55">
          <cell r="A55">
            <v>51399</v>
          </cell>
          <cell r="B55" t="str">
            <v>Wholesale of other household goods e.g. cleaning material, fancy goods and other miscellaneous consumer goods</v>
          </cell>
          <cell r="C55">
            <v>70</v>
          </cell>
        </row>
        <row r="56">
          <cell r="A56">
            <v>51411</v>
          </cell>
          <cell r="B56" t="str">
            <v>Wholesale of petrol, diesel, lubricants, etc.</v>
          </cell>
          <cell r="C56">
            <v>70</v>
          </cell>
        </row>
        <row r="57">
          <cell r="A57">
            <v>51412</v>
          </cell>
          <cell r="B57" t="str">
            <v>Wholesale of liquified petroleum gas</v>
          </cell>
          <cell r="C57">
            <v>70</v>
          </cell>
        </row>
        <row r="58">
          <cell r="A58">
            <v>51419</v>
          </cell>
          <cell r="B58" t="str">
            <v>Wholesale of other solid, liquid and gaseous fuels and related products n.e.c. (e.g. charcoal, kerosene, paraffin, firewood, etc)</v>
          </cell>
          <cell r="C58">
            <v>70</v>
          </cell>
        </row>
        <row r="59">
          <cell r="A59">
            <v>51420</v>
          </cell>
          <cell r="B59" t="str">
            <v>Wholesale of metals, metal ores and fabricated metals</v>
          </cell>
          <cell r="C59">
            <v>70</v>
          </cell>
        </row>
        <row r="60">
          <cell r="A60">
            <v>51431</v>
          </cell>
          <cell r="B60" t="str">
            <v>Wholesale of logs, sawn timber, plywood, veneer and related  products</v>
          </cell>
          <cell r="C60">
            <v>70</v>
          </cell>
        </row>
        <row r="61">
          <cell r="A61">
            <v>51432</v>
          </cell>
          <cell r="B61" t="str">
            <v>Wholesale of construction materials, builders' hardware, plumbing and heating equipment and supplies</v>
          </cell>
          <cell r="C61">
            <v>70</v>
          </cell>
        </row>
        <row r="62">
          <cell r="A62">
            <v>51491</v>
          </cell>
          <cell r="B62" t="str">
            <v>Wholesale of fertilizers</v>
          </cell>
          <cell r="C62">
            <v>70</v>
          </cell>
        </row>
        <row r="63">
          <cell r="A63">
            <v>51492</v>
          </cell>
          <cell r="B63" t="str">
            <v>Wholesale of metal scraps</v>
          </cell>
          <cell r="C63">
            <v>70</v>
          </cell>
        </row>
        <row r="64">
          <cell r="A64">
            <v>51493</v>
          </cell>
          <cell r="B64" t="str">
            <v>Wholesale of non-metal materials</v>
          </cell>
          <cell r="C64">
            <v>70</v>
          </cell>
        </row>
        <row r="65">
          <cell r="A65">
            <v>51499</v>
          </cell>
          <cell r="B65" t="str">
            <v>Wholesale of other intermediate products, waste and scrap n.e.c.</v>
          </cell>
          <cell r="C65">
            <v>70</v>
          </cell>
        </row>
        <row r="66">
          <cell r="A66">
            <v>51511</v>
          </cell>
          <cell r="B66" t="str">
            <v>Wholesale of telecommunication equipment and accessories</v>
          </cell>
          <cell r="C66">
            <v>70</v>
          </cell>
        </row>
        <row r="67">
          <cell r="A67">
            <v>51512</v>
          </cell>
          <cell r="B67" t="str">
            <v>Wholesale of electrical and electronic components and wiring accessories</v>
          </cell>
          <cell r="C67">
            <v>70</v>
          </cell>
        </row>
        <row r="68">
          <cell r="A68">
            <v>51520</v>
          </cell>
          <cell r="B68" t="str">
            <v>Wholesale of office machinery and business equipment e.g. cash register</v>
          </cell>
          <cell r="C68">
            <v>70</v>
          </cell>
        </row>
        <row r="69">
          <cell r="A69">
            <v>51530</v>
          </cell>
          <cell r="B69" t="str">
            <v>Wholesale of computer hardware, software and peripherals</v>
          </cell>
          <cell r="C69">
            <v>70</v>
          </cell>
        </row>
        <row r="70">
          <cell r="A70">
            <v>51591</v>
          </cell>
          <cell r="B70" t="str">
            <v>Wholesale of industrial and agricultural machinery and equipment and wholesale of construction and civil engineering machinery and equipment</v>
          </cell>
          <cell r="C70">
            <v>70</v>
          </cell>
        </row>
        <row r="71">
          <cell r="A71">
            <v>51592</v>
          </cell>
          <cell r="B71" t="str">
            <v>Wholesale of lifts, escalators, air-conditioning, security and fire fighting equipment</v>
          </cell>
          <cell r="C71">
            <v>70</v>
          </cell>
        </row>
        <row r="72">
          <cell r="A72">
            <v>51593</v>
          </cell>
          <cell r="B72" t="str">
            <v>Wholesale of marine and aircraft equipment and accessories  and other transport equipment n.e.c.</v>
          </cell>
          <cell r="C72">
            <v>70</v>
          </cell>
        </row>
        <row r="73">
          <cell r="A73">
            <v>51599</v>
          </cell>
          <cell r="B73" t="str">
            <v>Wholesale of other machinery and equipment n.e.c. e.g. professional, scientific and precision equipment</v>
          </cell>
          <cell r="C73">
            <v>70</v>
          </cell>
        </row>
        <row r="74">
          <cell r="A74">
            <v>51911</v>
          </cell>
          <cell r="B74" t="str">
            <v>Wholesale trade in aquarium fishes, pet birds and animals</v>
          </cell>
          <cell r="C74">
            <v>70</v>
          </cell>
        </row>
        <row r="75">
          <cell r="A75">
            <v>51912</v>
          </cell>
          <cell r="B75" t="str">
            <v>Wholesale of animal/pet food</v>
          </cell>
          <cell r="C75">
            <v>70</v>
          </cell>
        </row>
        <row r="76">
          <cell r="A76">
            <v>51913</v>
          </cell>
          <cell r="B76" t="str">
            <v>Wholesale of leather and pvc material</v>
          </cell>
          <cell r="C76">
            <v>70</v>
          </cell>
        </row>
        <row r="77">
          <cell r="A77">
            <v>51915</v>
          </cell>
          <cell r="B77" t="str">
            <v>Wholesale trade in paper and cellophane products, packaging materials</v>
          </cell>
          <cell r="C77">
            <v>70</v>
          </cell>
        </row>
        <row r="78">
          <cell r="A78">
            <v>51916</v>
          </cell>
          <cell r="B78" t="str">
            <v>Wholesale of agricultural and farm supplies e.g. nursery stock, seeds, horticultural, orchard supplies etc.</v>
          </cell>
          <cell r="C78">
            <v>70</v>
          </cell>
        </row>
        <row r="79">
          <cell r="A79">
            <v>51919</v>
          </cell>
          <cell r="B79" t="str">
            <v>Wholesale of other specific commodities n.e.c.</v>
          </cell>
          <cell r="C79">
            <v>70</v>
          </cell>
        </row>
        <row r="80">
          <cell r="A80">
            <v>51920</v>
          </cell>
          <cell r="B80" t="str">
            <v>Non-specialized wholesale stores</v>
          </cell>
          <cell r="C80">
            <v>70</v>
          </cell>
        </row>
        <row r="81">
          <cell r="A81">
            <v>52111</v>
          </cell>
          <cell r="B81" t="str">
            <v>Provision stores</v>
          </cell>
          <cell r="C81">
            <v>71</v>
          </cell>
        </row>
        <row r="82">
          <cell r="A82">
            <v>52112</v>
          </cell>
          <cell r="B82" t="str">
            <v>Supermarket</v>
          </cell>
          <cell r="C82">
            <v>71</v>
          </cell>
        </row>
        <row r="83">
          <cell r="A83">
            <v>52113</v>
          </cell>
          <cell r="B83" t="str">
            <v>Mini market</v>
          </cell>
          <cell r="C83">
            <v>71</v>
          </cell>
        </row>
        <row r="84">
          <cell r="A84">
            <v>52114</v>
          </cell>
          <cell r="B84" t="str">
            <v>Convenience stores</v>
          </cell>
          <cell r="C84">
            <v>71</v>
          </cell>
        </row>
        <row r="85">
          <cell r="A85">
            <v>52191</v>
          </cell>
          <cell r="B85" t="str">
            <v>Department stores</v>
          </cell>
          <cell r="C85">
            <v>71</v>
          </cell>
        </row>
        <row r="86">
          <cell r="A86">
            <v>52192</v>
          </cell>
          <cell r="B86" t="str">
            <v>Department store and supermarket</v>
          </cell>
          <cell r="C86">
            <v>71</v>
          </cell>
        </row>
        <row r="87">
          <cell r="A87">
            <v>52193</v>
          </cell>
          <cell r="B87" t="str">
            <v>News agent and miscellaneous goods store</v>
          </cell>
          <cell r="C87">
            <v>71</v>
          </cell>
        </row>
        <row r="88">
          <cell r="A88">
            <v>52199</v>
          </cell>
          <cell r="B88" t="str">
            <v>Other retail sale in non-specialized stores n.e.c.</v>
          </cell>
          <cell r="C88">
            <v>71</v>
          </cell>
        </row>
        <row r="89">
          <cell r="A89">
            <v>52211</v>
          </cell>
          <cell r="B89" t="str">
            <v>Retail sale of meat and poultry (fresh or frozen)</v>
          </cell>
          <cell r="C89">
            <v>71</v>
          </cell>
        </row>
        <row r="90">
          <cell r="A90">
            <v>52212</v>
          </cell>
          <cell r="B90" t="str">
            <v>Retail sale of fish and other seafood</v>
          </cell>
          <cell r="C90">
            <v>71</v>
          </cell>
        </row>
        <row r="91">
          <cell r="A91">
            <v>52213</v>
          </cell>
          <cell r="B91" t="str">
            <v>Retail sale of fruits</v>
          </cell>
          <cell r="C91">
            <v>71</v>
          </cell>
        </row>
        <row r="92">
          <cell r="A92">
            <v>52214</v>
          </cell>
          <cell r="B92" t="str">
            <v>Retail sale of vegetables</v>
          </cell>
          <cell r="C92">
            <v>71</v>
          </cell>
        </row>
        <row r="93">
          <cell r="A93">
            <v>52221</v>
          </cell>
          <cell r="B93" t="str">
            <v>Retail sale of rice, flour and other grains</v>
          </cell>
          <cell r="C93">
            <v>71</v>
          </cell>
        </row>
        <row r="94">
          <cell r="A94">
            <v>52222</v>
          </cell>
          <cell r="B94" t="str">
            <v>Retail sale of confectionery (sweets, etc.)</v>
          </cell>
          <cell r="C94">
            <v>71</v>
          </cell>
        </row>
        <row r="95">
          <cell r="A95">
            <v>52223</v>
          </cell>
          <cell r="B95" t="str">
            <v>Retail sale of biscuits, cakes, bread and other bakery products</v>
          </cell>
          <cell r="C95">
            <v>71</v>
          </cell>
        </row>
        <row r="96">
          <cell r="A96">
            <v>52224</v>
          </cell>
          <cell r="B96" t="str">
            <v>Retail sale of beer, wine and spirits</v>
          </cell>
          <cell r="C96">
            <v>71</v>
          </cell>
        </row>
        <row r="97">
          <cell r="A97">
            <v>52225</v>
          </cell>
          <cell r="B97" t="str">
            <v>Retail sale of soft drinks</v>
          </cell>
          <cell r="C97">
            <v>71</v>
          </cell>
        </row>
        <row r="98">
          <cell r="A98">
            <v>52226</v>
          </cell>
          <cell r="B98" t="str">
            <v>Retail sale of tea, coffee and other beverages</v>
          </cell>
          <cell r="C98">
            <v>71</v>
          </cell>
        </row>
        <row r="99">
          <cell r="A99">
            <v>52227</v>
          </cell>
          <cell r="B99" t="str">
            <v>Retail sale of tobacco, cigars, cigarettes, etc.</v>
          </cell>
          <cell r="C99">
            <v>71</v>
          </cell>
        </row>
        <row r="100">
          <cell r="A100">
            <v>52229</v>
          </cell>
          <cell r="B100" t="str">
            <v>Retail sale of mee, kuey teow, mee hoon, wantan skins and other foodstuffs</v>
          </cell>
          <cell r="C100">
            <v>71</v>
          </cell>
        </row>
        <row r="101">
          <cell r="A101">
            <v>52310</v>
          </cell>
          <cell r="B101" t="str">
            <v>Retail sale of pharmaceutical, medical and orthopaedic goods, perfumery, cosmetic and toilet articles</v>
          </cell>
          <cell r="C101">
            <v>71</v>
          </cell>
        </row>
        <row r="102">
          <cell r="A102">
            <v>52321</v>
          </cell>
          <cell r="B102" t="str">
            <v>Retail sale of textiles, linen, towels, blankets, etc.</v>
          </cell>
          <cell r="C102">
            <v>71</v>
          </cell>
        </row>
        <row r="103">
          <cell r="A103">
            <v>52322</v>
          </cell>
          <cell r="B103" t="str">
            <v>Retail sale of articles of clothing,  articles of fur and clothing accessories</v>
          </cell>
          <cell r="C103">
            <v>71</v>
          </cell>
        </row>
        <row r="104">
          <cell r="A104">
            <v>52323</v>
          </cell>
          <cell r="B104" t="str">
            <v>Retail sale of footwear</v>
          </cell>
          <cell r="C104">
            <v>71</v>
          </cell>
        </row>
        <row r="105">
          <cell r="A105">
            <v>52324</v>
          </cell>
          <cell r="B105" t="str">
            <v>Retail sale of leather goods and travel accessories</v>
          </cell>
          <cell r="C105">
            <v>71</v>
          </cell>
        </row>
        <row r="106">
          <cell r="A106">
            <v>52331</v>
          </cell>
          <cell r="B106" t="str">
            <v>Retail sale of household utensils, kitchenware, chinaware, glassware, ornaments, etc.</v>
          </cell>
          <cell r="C106">
            <v>71</v>
          </cell>
        </row>
        <row r="107">
          <cell r="A107">
            <v>52332</v>
          </cell>
          <cell r="B107" t="str">
            <v>Retail sale of electrical household appliances, radio and television equipment</v>
          </cell>
          <cell r="C107">
            <v>71</v>
          </cell>
        </row>
        <row r="108">
          <cell r="A108">
            <v>52333</v>
          </cell>
          <cell r="B108" t="str">
            <v>Retail sale of household furniture and furnishings</v>
          </cell>
          <cell r="C108">
            <v>71</v>
          </cell>
        </row>
        <row r="109">
          <cell r="A109">
            <v>52334</v>
          </cell>
          <cell r="B109" t="str">
            <v>Retail sale of lighting and lighting accessories</v>
          </cell>
          <cell r="C109">
            <v>71</v>
          </cell>
        </row>
        <row r="110">
          <cell r="A110">
            <v>52339</v>
          </cell>
          <cell r="B110" t="str">
            <v>Retail sale of household appliances articles and equipment n.e.c.</v>
          </cell>
          <cell r="C110">
            <v>71</v>
          </cell>
        </row>
        <row r="111">
          <cell r="A111">
            <v>52340</v>
          </cell>
          <cell r="B111" t="str">
            <v>Retail sale of hardware, paint and glass</v>
          </cell>
          <cell r="C111">
            <v>71</v>
          </cell>
        </row>
        <row r="112">
          <cell r="A112">
            <v>52351</v>
          </cell>
          <cell r="B112" t="str">
            <v>Retail sale of sports goods</v>
          </cell>
          <cell r="C112">
            <v>71</v>
          </cell>
        </row>
        <row r="113">
          <cell r="A113">
            <v>52352</v>
          </cell>
          <cell r="B113" t="str">
            <v>Retail sale of bicycles</v>
          </cell>
          <cell r="C113">
            <v>71</v>
          </cell>
        </row>
        <row r="114">
          <cell r="A114">
            <v>52353</v>
          </cell>
          <cell r="B114" t="str">
            <v>Retail sale of games and toys</v>
          </cell>
          <cell r="C114">
            <v>71</v>
          </cell>
        </row>
        <row r="115">
          <cell r="A115">
            <v>52354</v>
          </cell>
          <cell r="B115" t="str">
            <v>Retail sale of musical instruments, music tapes, records, compact discs and video  tapes</v>
          </cell>
          <cell r="C115">
            <v>71</v>
          </cell>
        </row>
        <row r="116">
          <cell r="A116">
            <v>52355</v>
          </cell>
          <cell r="B116" t="str">
            <v>Retail sale of aquarium fishes</v>
          </cell>
          <cell r="C116">
            <v>71</v>
          </cell>
        </row>
        <row r="117">
          <cell r="A117">
            <v>52356</v>
          </cell>
          <cell r="B117" t="str">
            <v>Retail sale of pet birds and animals and pet food</v>
          </cell>
          <cell r="C117">
            <v>71</v>
          </cell>
        </row>
        <row r="118">
          <cell r="A118">
            <v>52359</v>
          </cell>
          <cell r="B118" t="str">
            <v>Retail sale of other recreational goods e.g. art, coins, etc.</v>
          </cell>
          <cell r="C118">
            <v>71</v>
          </cell>
        </row>
        <row r="119">
          <cell r="A119">
            <v>52360</v>
          </cell>
          <cell r="B119" t="str">
            <v>Retail sale of computers, computer equipment and supplies, non-customized software and printers</v>
          </cell>
          <cell r="C119">
            <v>71</v>
          </cell>
        </row>
        <row r="120">
          <cell r="A120">
            <v>52370</v>
          </cell>
          <cell r="B120" t="str">
            <v>Retail sale of telecommunication equipment</v>
          </cell>
          <cell r="C120">
            <v>71</v>
          </cell>
        </row>
        <row r="121">
          <cell r="A121">
            <v>52381</v>
          </cell>
          <cell r="B121" t="str">
            <v>Retail sale of photographic equipment</v>
          </cell>
          <cell r="C121">
            <v>71</v>
          </cell>
        </row>
        <row r="122">
          <cell r="A122">
            <v>52382</v>
          </cell>
          <cell r="B122" t="str">
            <v>Retail sale of spectacles and other optical goods</v>
          </cell>
          <cell r="C122">
            <v>71</v>
          </cell>
        </row>
        <row r="123">
          <cell r="A123">
            <v>52383</v>
          </cell>
          <cell r="B123" t="str">
            <v>Retail sale of scientific and precision equipment</v>
          </cell>
          <cell r="C123">
            <v>71</v>
          </cell>
        </row>
        <row r="124">
          <cell r="A124">
            <v>52391</v>
          </cell>
          <cell r="B124" t="str">
            <v>Retail sale of office supplies and equipment</v>
          </cell>
          <cell r="C124">
            <v>71</v>
          </cell>
        </row>
        <row r="125">
          <cell r="A125">
            <v>52392</v>
          </cell>
          <cell r="B125" t="str">
            <v>Retail sale of watches, clocks, jewellery and silverware</v>
          </cell>
          <cell r="C125">
            <v>71</v>
          </cell>
        </row>
        <row r="126">
          <cell r="A126">
            <v>52393</v>
          </cell>
          <cell r="B126" t="str">
            <v>Retail sale of liquified petroleum gas (cooking gas)</v>
          </cell>
          <cell r="C126">
            <v>71</v>
          </cell>
        </row>
        <row r="127">
          <cell r="A127">
            <v>52394</v>
          </cell>
          <cell r="B127" t="str">
            <v>Retail sale of books, magazines, newspapers and stationery</v>
          </cell>
          <cell r="C127">
            <v>71</v>
          </cell>
        </row>
        <row r="128">
          <cell r="A128">
            <v>52395</v>
          </cell>
          <cell r="B128" t="str">
            <v>Retail sale of flowers and other plants</v>
          </cell>
          <cell r="C128">
            <v>71</v>
          </cell>
        </row>
        <row r="129">
          <cell r="A129">
            <v>52396</v>
          </cell>
          <cell r="B129" t="str">
            <v>Retail sale of handicaraft and artficial flowers</v>
          </cell>
          <cell r="C129">
            <v>71</v>
          </cell>
        </row>
        <row r="130">
          <cell r="A130">
            <v>52399</v>
          </cell>
          <cell r="B130" t="str">
            <v>Other retail sale in specialized stores n.e.c.</v>
          </cell>
          <cell r="C130">
            <v>71</v>
          </cell>
        </row>
        <row r="131">
          <cell r="A131">
            <v>52401</v>
          </cell>
          <cell r="B131" t="str">
            <v>Retail sale of second-hand books</v>
          </cell>
          <cell r="C131">
            <v>71</v>
          </cell>
        </row>
        <row r="132">
          <cell r="A132">
            <v>52402</v>
          </cell>
          <cell r="B132" t="str">
            <v>Retail  sale  of second-hand electrical and electronic goods</v>
          </cell>
          <cell r="C132">
            <v>71</v>
          </cell>
        </row>
        <row r="133">
          <cell r="A133">
            <v>52403</v>
          </cell>
          <cell r="B133" t="str">
            <v>Pawnshops</v>
          </cell>
          <cell r="C133">
            <v>71</v>
          </cell>
        </row>
        <row r="134">
          <cell r="A134">
            <v>52404</v>
          </cell>
          <cell r="B134" t="str">
            <v>Retail sale of antique</v>
          </cell>
          <cell r="C134">
            <v>71</v>
          </cell>
        </row>
        <row r="135">
          <cell r="A135">
            <v>52409</v>
          </cell>
          <cell r="B135" t="str">
            <v>Retail sale of second-hand goods  n.e.c.</v>
          </cell>
          <cell r="C135">
            <v>71</v>
          </cell>
        </row>
        <row r="136">
          <cell r="A136">
            <v>52511</v>
          </cell>
          <cell r="B136" t="str">
            <v>Retail sale via mail order houses</v>
          </cell>
          <cell r="C136">
            <v>71</v>
          </cell>
        </row>
        <row r="137">
          <cell r="A137">
            <v>52512</v>
          </cell>
          <cell r="B137" t="str">
            <v>Retail sale via direct selling</v>
          </cell>
          <cell r="C137">
            <v>71</v>
          </cell>
        </row>
        <row r="138">
          <cell r="A138">
            <v>52520</v>
          </cell>
          <cell r="B138" t="str">
            <v>Retail sale via stalls and markets</v>
          </cell>
          <cell r="C138">
            <v>71</v>
          </cell>
        </row>
        <row r="139">
          <cell r="A139">
            <v>52590</v>
          </cell>
          <cell r="B139" t="str">
            <v>Other non-store retail sale</v>
          </cell>
          <cell r="C139">
            <v>71</v>
          </cell>
        </row>
        <row r="140">
          <cell r="A140">
            <v>52601</v>
          </cell>
          <cell r="B140" t="str">
            <v>Repair of footwear and other leather goods</v>
          </cell>
          <cell r="C140">
            <v>71</v>
          </cell>
        </row>
        <row r="141">
          <cell r="A141">
            <v>52602</v>
          </cell>
          <cell r="B141" t="str">
            <v>Repair of electrical appliances and electronic goods</v>
          </cell>
          <cell r="C141">
            <v>71</v>
          </cell>
        </row>
        <row r="142">
          <cell r="A142">
            <v>52603</v>
          </cell>
          <cell r="B142" t="str">
            <v>Repair of watches, clocks and jewellery</v>
          </cell>
          <cell r="C142">
            <v>71</v>
          </cell>
        </row>
        <row r="143">
          <cell r="A143">
            <v>52604</v>
          </cell>
          <cell r="B143" t="str">
            <v>Repair of bicycles</v>
          </cell>
          <cell r="C143">
            <v>71</v>
          </cell>
        </row>
        <row r="144">
          <cell r="A144">
            <v>52609</v>
          </cell>
          <cell r="B144" t="str">
            <v>Repair of other personal and household goods n.e.c.</v>
          </cell>
          <cell r="C144">
            <v>71</v>
          </cell>
        </row>
        <row r="145">
          <cell r="A145">
            <v>55101</v>
          </cell>
          <cell r="B145" t="str">
            <v>Hotels</v>
          </cell>
          <cell r="C145">
            <v>71</v>
          </cell>
        </row>
        <row r="146">
          <cell r="A146">
            <v>55102</v>
          </cell>
          <cell r="B146" t="str">
            <v>Camping sites and other provision of short stay accomodation</v>
          </cell>
          <cell r="C146">
            <v>71</v>
          </cell>
        </row>
        <row r="147">
          <cell r="A147">
            <v>55211</v>
          </cell>
          <cell r="B147" t="str">
            <v>Restaurants and restaurants cum night clubs</v>
          </cell>
          <cell r="C147">
            <v>71</v>
          </cell>
        </row>
        <row r="148">
          <cell r="A148">
            <v>55212</v>
          </cell>
          <cell r="B148" t="str">
            <v>Fast food restaurant</v>
          </cell>
          <cell r="C148">
            <v>71</v>
          </cell>
        </row>
        <row r="149">
          <cell r="A149">
            <v>55213</v>
          </cell>
          <cell r="B149" t="str">
            <v>Coffee shops</v>
          </cell>
          <cell r="C149">
            <v>71</v>
          </cell>
        </row>
        <row r="150">
          <cell r="A150">
            <v>55214</v>
          </cell>
          <cell r="B150" t="str">
            <v>Cafes, snack bars (includes lunch counters and refreshment stands)</v>
          </cell>
          <cell r="C150">
            <v>71</v>
          </cell>
        </row>
        <row r="151">
          <cell r="A151">
            <v>55215</v>
          </cell>
          <cell r="B151" t="str">
            <v>Canteens</v>
          </cell>
          <cell r="C151">
            <v>71</v>
          </cell>
        </row>
        <row r="152">
          <cell r="A152">
            <v>55216</v>
          </cell>
          <cell r="B152" t="str">
            <v>Food caterers</v>
          </cell>
          <cell r="C152">
            <v>71</v>
          </cell>
        </row>
        <row r="153">
          <cell r="A153">
            <v>55217</v>
          </cell>
          <cell r="B153" t="str">
            <v>Pubs, bars, coffee houses, cocktail lounges and karaoke</v>
          </cell>
          <cell r="C153">
            <v>71</v>
          </cell>
        </row>
        <row r="154">
          <cell r="A154">
            <v>55219</v>
          </cell>
          <cell r="B154" t="str">
            <v>Eating and drinking places n.e.c.</v>
          </cell>
          <cell r="C154">
            <v>71</v>
          </cell>
        </row>
        <row r="155">
          <cell r="A155">
            <v>55221</v>
          </cell>
          <cell r="B155" t="str">
            <v>Food stalls/hawkers</v>
          </cell>
          <cell r="C155">
            <v>71</v>
          </cell>
        </row>
        <row r="156">
          <cell r="A156">
            <v>55222</v>
          </cell>
          <cell r="B156" t="str">
            <v>Drink stalls/hawkers</v>
          </cell>
          <cell r="C156">
            <v>71</v>
          </cell>
        </row>
        <row r="157">
          <cell r="A157">
            <v>55223</v>
          </cell>
          <cell r="B157" t="str">
            <v>Food and drink stalls/hawkers</v>
          </cell>
          <cell r="C157">
            <v>71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occup"/>
      <sheetName val="A"/>
      <sheetName val="OCCUP"/>
    </sheetNames>
    <sheetDataSet>
      <sheetData sheetId="0"/>
      <sheetData sheetId="1">
        <row r="7">
          <cell r="C7">
            <v>1986</v>
          </cell>
          <cell r="D7">
            <v>1987</v>
          </cell>
          <cell r="E7">
            <v>1988</v>
          </cell>
          <cell r="F7">
            <v>1989</v>
          </cell>
          <cell r="G7">
            <v>1990</v>
          </cell>
          <cell r="H7">
            <v>1991</v>
          </cell>
          <cell r="I7">
            <v>1992</v>
          </cell>
          <cell r="J7">
            <v>1993</v>
          </cell>
          <cell r="K7">
            <v>1994</v>
          </cell>
          <cell r="L7">
            <v>1995</v>
          </cell>
          <cell r="M7">
            <v>1996</v>
          </cell>
        </row>
        <row r="8">
          <cell r="C8">
            <v>38178</v>
          </cell>
          <cell r="D8">
            <v>39455</v>
          </cell>
          <cell r="E8">
            <v>40760</v>
          </cell>
          <cell r="F8">
            <v>43149</v>
          </cell>
          <cell r="G8">
            <v>45032</v>
          </cell>
          <cell r="H8">
            <v>49874</v>
          </cell>
          <cell r="I8">
            <v>55866</v>
          </cell>
          <cell r="J8">
            <v>61005</v>
          </cell>
          <cell r="K8">
            <v>65907</v>
          </cell>
          <cell r="L8">
            <v>76373</v>
          </cell>
          <cell r="M8">
            <v>85514</v>
          </cell>
        </row>
        <row r="9">
          <cell r="C9">
            <v>19432.601999999999</v>
          </cell>
          <cell r="D9">
            <v>22015.89</v>
          </cell>
          <cell r="E9">
            <v>25352.720000000001</v>
          </cell>
          <cell r="F9">
            <v>28866.681</v>
          </cell>
          <cell r="G9">
            <v>32828.328000000001</v>
          </cell>
          <cell r="H9">
            <v>35959.154000000002</v>
          </cell>
          <cell r="I9">
            <v>38156.477999999996</v>
          </cell>
          <cell r="J9">
            <v>37457.07</v>
          </cell>
          <cell r="K9">
            <v>43037.270999999993</v>
          </cell>
          <cell r="L9">
            <v>50024.315000000002</v>
          </cell>
          <cell r="M9">
            <v>53275.222000000002</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This is 222HR4A</v>
          </cell>
        </row>
        <row r="57">
          <cell r="G57">
            <v>917112</v>
          </cell>
        </row>
        <row r="60">
          <cell r="G60">
            <v>1991</v>
          </cell>
          <cell r="H60">
            <v>1992</v>
          </cell>
        </row>
        <row r="61">
          <cell r="G61">
            <v>1994899.1298254398</v>
          </cell>
          <cell r="H61">
            <v>0</v>
          </cell>
        </row>
        <row r="62">
          <cell r="G62">
            <v>872082.50897304807</v>
          </cell>
          <cell r="H62">
            <v>0</v>
          </cell>
        </row>
      </sheetData>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Indicators Sumr Linked"/>
      <sheetName val="Insurance Sumr-Compiled "/>
      <sheetName val="241INSG"/>
      <sheetName val="InsQ (2)"/>
      <sheetName val="Explanation"/>
      <sheetName val="InsQ"/>
    </sheetNames>
    <sheetDataSet>
      <sheetData sheetId="0"/>
      <sheetData sheetId="1"/>
      <sheetData sheetId="2"/>
      <sheetData sheetId="3"/>
      <sheetData sheetId="4"/>
      <sheetData sheetId="5">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7">
          <cell r="G57">
            <v>917112</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s>
    <sheetDataSet>
      <sheetData sheetId="0" refreshError="1"/>
      <sheetData sheetId="1" refreshError="1"/>
      <sheetData sheetId="2" refreshError="1"/>
      <sheetData sheetId="3">
        <row r="6">
          <cell r="D6" t="str">
            <v>1994=100</v>
          </cell>
          <cell r="I6" t="str">
            <v>Linking 1994=100 to 1990=100</v>
          </cell>
        </row>
        <row r="7">
          <cell r="D7" t="str">
            <v>1994</v>
          </cell>
          <cell r="E7" t="str">
            <v>1995</v>
          </cell>
          <cell r="F7" t="str">
            <v>1996</v>
          </cell>
          <cell r="G7">
            <v>1997</v>
          </cell>
          <cell r="H7">
            <v>1998</v>
          </cell>
          <cell r="I7" t="str">
            <v>1995</v>
          </cell>
          <cell r="J7" t="str">
            <v>1996</v>
          </cell>
          <cell r="K7">
            <v>1997</v>
          </cell>
        </row>
        <row r="9">
          <cell r="D9">
            <v>97.8</v>
          </cell>
          <cell r="E9">
            <v>102.5</v>
          </cell>
          <cell r="F9">
            <v>102.6</v>
          </cell>
          <cell r="G9">
            <v>109.4</v>
          </cell>
          <cell r="H9">
            <v>110</v>
          </cell>
          <cell r="I9">
            <v>117.28050000000002</v>
          </cell>
          <cell r="J9">
            <v>117.39492</v>
          </cell>
          <cell r="K9">
            <v>125.17548000000002</v>
          </cell>
        </row>
        <row r="10">
          <cell r="D10">
            <v>99.1</v>
          </cell>
          <cell r="E10">
            <v>102.5</v>
          </cell>
          <cell r="F10">
            <v>106.9</v>
          </cell>
          <cell r="G10">
            <v>109.4</v>
          </cell>
          <cell r="H10">
            <v>110.2</v>
          </cell>
          <cell r="I10">
            <v>117.28050000000002</v>
          </cell>
          <cell r="J10">
            <v>122.31498000000002</v>
          </cell>
          <cell r="K10">
            <v>125.17548000000002</v>
          </cell>
        </row>
        <row r="11">
          <cell r="D11">
            <v>101.1</v>
          </cell>
          <cell r="E11">
            <v>102.5</v>
          </cell>
          <cell r="F11">
            <v>109.2</v>
          </cell>
          <cell r="G11">
            <v>109.4</v>
          </cell>
          <cell r="I11">
            <v>117.28050000000002</v>
          </cell>
          <cell r="J11">
            <v>124.94664000000002</v>
          </cell>
          <cell r="K11">
            <v>125.17548000000002</v>
          </cell>
        </row>
        <row r="12">
          <cell r="D12">
            <v>101.9</v>
          </cell>
          <cell r="E12">
            <v>102.5</v>
          </cell>
          <cell r="F12">
            <v>109.3</v>
          </cell>
          <cell r="G12">
            <v>109.6</v>
          </cell>
          <cell r="I12">
            <v>117.28050000000002</v>
          </cell>
          <cell r="J12">
            <v>125.06106000000001</v>
          </cell>
          <cell r="K12">
            <v>125.40432</v>
          </cell>
        </row>
        <row r="13">
          <cell r="D13">
            <v>100</v>
          </cell>
          <cell r="E13">
            <v>102.5</v>
          </cell>
          <cell r="F13">
            <v>107</v>
          </cell>
          <cell r="G13">
            <v>109.4</v>
          </cell>
          <cell r="I13">
            <v>117.28050000000002</v>
          </cell>
          <cell r="J13">
            <v>122.42940000000002</v>
          </cell>
          <cell r="K13">
            <v>125.17548000000002</v>
          </cell>
        </row>
        <row r="15">
          <cell r="D15">
            <v>97.8</v>
          </cell>
          <cell r="E15">
            <v>101.1</v>
          </cell>
          <cell r="F15">
            <v>101.1</v>
          </cell>
          <cell r="G15">
            <v>108.8</v>
          </cell>
          <cell r="H15">
            <v>113.2</v>
          </cell>
          <cell r="I15">
            <v>133.98782999999997</v>
          </cell>
          <cell r="J15">
            <v>133.98782999999997</v>
          </cell>
          <cell r="K15">
            <v>144.19263999999998</v>
          </cell>
        </row>
        <row r="16">
          <cell r="D16">
            <v>100</v>
          </cell>
          <cell r="E16">
            <v>101.1</v>
          </cell>
          <cell r="F16">
            <v>101.1</v>
          </cell>
          <cell r="G16">
            <v>108.8</v>
          </cell>
          <cell r="H16">
            <v>113.4</v>
          </cell>
          <cell r="I16">
            <v>133.98782999999997</v>
          </cell>
          <cell r="J16">
            <v>133.98782999999997</v>
          </cell>
          <cell r="K16">
            <v>144.19263999999998</v>
          </cell>
        </row>
        <row r="17">
          <cell r="D17">
            <v>101.1</v>
          </cell>
          <cell r="E17">
            <v>101.1</v>
          </cell>
          <cell r="F17">
            <v>101.1</v>
          </cell>
          <cell r="G17">
            <v>108.8</v>
          </cell>
          <cell r="I17">
            <v>133.98782999999997</v>
          </cell>
          <cell r="J17">
            <v>133.98782999999997</v>
          </cell>
          <cell r="K17">
            <v>144.19263999999998</v>
          </cell>
        </row>
        <row r="18">
          <cell r="D18">
            <v>101.1</v>
          </cell>
          <cell r="E18">
            <v>101.1</v>
          </cell>
          <cell r="F18">
            <v>105.2</v>
          </cell>
          <cell r="G18">
            <v>111.5</v>
          </cell>
          <cell r="I18">
            <v>133.98782999999997</v>
          </cell>
          <cell r="J18">
            <v>139.42156</v>
          </cell>
          <cell r="K18">
            <v>147.77095</v>
          </cell>
        </row>
        <row r="19">
          <cell r="D19">
            <v>100</v>
          </cell>
          <cell r="E19">
            <v>101.1</v>
          </cell>
          <cell r="F19">
            <v>102.1</v>
          </cell>
          <cell r="G19">
            <v>109.5</v>
          </cell>
          <cell r="I19">
            <v>133.98782999999997</v>
          </cell>
          <cell r="J19">
            <v>135.31312999999997</v>
          </cell>
          <cell r="K19">
            <v>145.12035</v>
          </cell>
        </row>
        <row r="21">
          <cell r="D21">
            <v>99.2</v>
          </cell>
          <cell r="E21">
            <v>102.4</v>
          </cell>
          <cell r="F21">
            <v>105.9</v>
          </cell>
          <cell r="G21">
            <v>109.2</v>
          </cell>
          <cell r="H21">
            <v>113.9</v>
          </cell>
          <cell r="I21">
            <v>120.22784</v>
          </cell>
          <cell r="J21">
            <v>124.33718999999999</v>
          </cell>
          <cell r="K21">
            <v>128.21171999999999</v>
          </cell>
        </row>
        <row r="22">
          <cell r="D22">
            <v>99.4</v>
          </cell>
          <cell r="E22">
            <v>103</v>
          </cell>
          <cell r="F22">
            <v>106.7</v>
          </cell>
          <cell r="G22">
            <v>109.3</v>
          </cell>
          <cell r="H22">
            <v>115.6</v>
          </cell>
          <cell r="I22">
            <v>120.9323</v>
          </cell>
          <cell r="J22">
            <v>125.27646999999999</v>
          </cell>
          <cell r="K22">
            <v>128.32912999999999</v>
          </cell>
        </row>
        <row r="23">
          <cell r="D23">
            <v>100.2</v>
          </cell>
          <cell r="E23">
            <v>103.7</v>
          </cell>
          <cell r="F23">
            <v>107.4</v>
          </cell>
          <cell r="G23">
            <v>109.8</v>
          </cell>
          <cell r="I23">
            <v>121.75417</v>
          </cell>
          <cell r="J23">
            <v>126.09833999999999</v>
          </cell>
          <cell r="K23">
            <v>128.91618</v>
          </cell>
        </row>
        <row r="24">
          <cell r="D24">
            <v>101.2</v>
          </cell>
          <cell r="E24">
            <v>104.6</v>
          </cell>
          <cell r="F24">
            <v>108.1</v>
          </cell>
          <cell r="G24">
            <v>111</v>
          </cell>
          <cell r="I24">
            <v>122.81085999999999</v>
          </cell>
          <cell r="J24">
            <v>126.92020999999998</v>
          </cell>
          <cell r="K24">
            <v>130.32509999999999</v>
          </cell>
        </row>
        <row r="25">
          <cell r="D25">
            <v>100</v>
          </cell>
          <cell r="E25">
            <v>103.4</v>
          </cell>
          <cell r="F25">
            <v>107</v>
          </cell>
          <cell r="G25">
            <v>109.9</v>
          </cell>
          <cell r="I25">
            <v>121.40194</v>
          </cell>
          <cell r="J25">
            <v>125.62869999999999</v>
          </cell>
          <cell r="K25">
            <v>129.03359</v>
          </cell>
        </row>
        <row r="27">
          <cell r="D27">
            <v>100</v>
          </cell>
          <cell r="E27">
            <v>100</v>
          </cell>
          <cell r="F27">
            <v>108.2</v>
          </cell>
          <cell r="G27">
            <v>109.7</v>
          </cell>
          <cell r="H27">
            <v>111</v>
          </cell>
          <cell r="I27">
            <v>121.73</v>
          </cell>
          <cell r="J27">
            <v>131.71186</v>
          </cell>
          <cell r="K27">
            <v>133.53781000000001</v>
          </cell>
        </row>
        <row r="28">
          <cell r="D28">
            <v>100</v>
          </cell>
          <cell r="E28">
            <v>100</v>
          </cell>
          <cell r="F28">
            <v>108.2</v>
          </cell>
          <cell r="G28">
            <v>109.7</v>
          </cell>
          <cell r="H28">
            <v>111.6</v>
          </cell>
          <cell r="I28">
            <v>121.73</v>
          </cell>
          <cell r="J28">
            <v>131.71186</v>
          </cell>
          <cell r="K28">
            <v>133.53781000000001</v>
          </cell>
        </row>
        <row r="29">
          <cell r="D29">
            <v>100</v>
          </cell>
          <cell r="E29">
            <v>100</v>
          </cell>
          <cell r="F29">
            <v>108.2</v>
          </cell>
          <cell r="G29">
            <v>109.7</v>
          </cell>
          <cell r="I29">
            <v>121.73</v>
          </cell>
          <cell r="J29">
            <v>131.71186</v>
          </cell>
          <cell r="K29">
            <v>133.53781000000001</v>
          </cell>
        </row>
        <row r="30">
          <cell r="D30">
            <v>100</v>
          </cell>
          <cell r="E30">
            <v>100</v>
          </cell>
          <cell r="F30">
            <v>108.2</v>
          </cell>
          <cell r="G30">
            <v>109.7</v>
          </cell>
          <cell r="I30">
            <v>121.73</v>
          </cell>
          <cell r="J30">
            <v>131.71186</v>
          </cell>
          <cell r="K30">
            <v>133.53781000000001</v>
          </cell>
        </row>
        <row r="31">
          <cell r="D31">
            <v>100</v>
          </cell>
          <cell r="E31">
            <v>100</v>
          </cell>
          <cell r="F31">
            <v>108.2</v>
          </cell>
          <cell r="G31">
            <v>109.7</v>
          </cell>
          <cell r="I31">
            <v>121.73</v>
          </cell>
          <cell r="J31">
            <v>131.71186</v>
          </cell>
          <cell r="K31">
            <v>133.53781000000001</v>
          </cell>
        </row>
        <row r="33">
          <cell r="D33">
            <v>100</v>
          </cell>
          <cell r="E33">
            <v>100</v>
          </cell>
          <cell r="F33">
            <v>100</v>
          </cell>
          <cell r="G33">
            <v>100</v>
          </cell>
          <cell r="H33">
            <v>126.1</v>
          </cell>
          <cell r="I33">
            <v>126.25999999999999</v>
          </cell>
          <cell r="J33">
            <v>126.25999999999999</v>
          </cell>
          <cell r="K33">
            <v>126.25999999999999</v>
          </cell>
        </row>
        <row r="34">
          <cell r="D34">
            <v>100</v>
          </cell>
          <cell r="E34">
            <v>100</v>
          </cell>
          <cell r="F34">
            <v>100</v>
          </cell>
          <cell r="G34">
            <v>100</v>
          </cell>
          <cell r="H34">
            <v>126.1</v>
          </cell>
          <cell r="I34">
            <v>126.25999999999999</v>
          </cell>
          <cell r="J34">
            <v>126.25999999999999</v>
          </cell>
          <cell r="K34">
            <v>126.25999999999999</v>
          </cell>
        </row>
        <row r="35">
          <cell r="D35">
            <v>100</v>
          </cell>
          <cell r="E35">
            <v>100</v>
          </cell>
          <cell r="F35">
            <v>100</v>
          </cell>
          <cell r="G35">
            <v>99.5</v>
          </cell>
          <cell r="I35">
            <v>126.25999999999999</v>
          </cell>
          <cell r="J35">
            <v>126.25999999999999</v>
          </cell>
          <cell r="K35">
            <v>125.62869999999999</v>
          </cell>
        </row>
        <row r="36">
          <cell r="D36">
            <v>100</v>
          </cell>
          <cell r="E36">
            <v>100</v>
          </cell>
          <cell r="F36">
            <v>100</v>
          </cell>
          <cell r="G36">
            <v>99.5</v>
          </cell>
          <cell r="I36">
            <v>126.25999999999999</v>
          </cell>
          <cell r="J36">
            <v>126.25999999999999</v>
          </cell>
          <cell r="K36">
            <v>125.62869999999999</v>
          </cell>
        </row>
        <row r="37">
          <cell r="D37">
            <v>100</v>
          </cell>
          <cell r="E37">
            <v>100</v>
          </cell>
          <cell r="F37">
            <v>100</v>
          </cell>
          <cell r="G37">
            <v>99.8</v>
          </cell>
          <cell r="I37">
            <v>126.25999999999999</v>
          </cell>
          <cell r="J37">
            <v>126.25999999999999</v>
          </cell>
          <cell r="K37">
            <v>126.00747999999999</v>
          </cell>
        </row>
        <row r="39">
          <cell r="D39">
            <v>100</v>
          </cell>
          <cell r="E39">
            <v>100</v>
          </cell>
          <cell r="F39">
            <v>100</v>
          </cell>
          <cell r="G39">
            <v>91</v>
          </cell>
          <cell r="H39">
            <v>91</v>
          </cell>
          <cell r="I39">
            <v>100</v>
          </cell>
          <cell r="J39">
            <v>100</v>
          </cell>
          <cell r="K39">
            <v>91</v>
          </cell>
        </row>
        <row r="40">
          <cell r="D40">
            <v>100</v>
          </cell>
          <cell r="E40">
            <v>100</v>
          </cell>
          <cell r="F40">
            <v>100.3</v>
          </cell>
          <cell r="G40">
            <v>91</v>
          </cell>
          <cell r="H40">
            <v>91</v>
          </cell>
          <cell r="I40">
            <v>100</v>
          </cell>
          <cell r="J40">
            <v>100.3</v>
          </cell>
          <cell r="K40">
            <v>91</v>
          </cell>
        </row>
        <row r="41">
          <cell r="D41">
            <v>100</v>
          </cell>
          <cell r="E41">
            <v>100</v>
          </cell>
          <cell r="F41">
            <v>91</v>
          </cell>
          <cell r="G41">
            <v>91</v>
          </cell>
          <cell r="I41">
            <v>100</v>
          </cell>
          <cell r="J41">
            <v>91</v>
          </cell>
          <cell r="K41">
            <v>91</v>
          </cell>
        </row>
        <row r="42">
          <cell r="D42">
            <v>100</v>
          </cell>
          <cell r="E42">
            <v>100</v>
          </cell>
          <cell r="F42">
            <v>91</v>
          </cell>
          <cell r="G42">
            <v>91</v>
          </cell>
          <cell r="I42">
            <v>100</v>
          </cell>
          <cell r="J42">
            <v>91</v>
          </cell>
          <cell r="K42">
            <v>91</v>
          </cell>
        </row>
        <row r="43">
          <cell r="D43">
            <v>100</v>
          </cell>
          <cell r="E43">
            <v>100</v>
          </cell>
          <cell r="F43">
            <v>95.6</v>
          </cell>
          <cell r="G43">
            <v>91</v>
          </cell>
          <cell r="I43">
            <v>100</v>
          </cell>
          <cell r="J43">
            <v>95.6</v>
          </cell>
          <cell r="K43">
            <v>91</v>
          </cell>
        </row>
        <row r="45">
          <cell r="D45">
            <v>100</v>
          </cell>
          <cell r="E45">
            <v>100</v>
          </cell>
          <cell r="F45">
            <v>100</v>
          </cell>
          <cell r="G45">
            <v>100</v>
          </cell>
          <cell r="H45">
            <v>100</v>
          </cell>
          <cell r="I45">
            <v>149.46</v>
          </cell>
          <cell r="J45">
            <v>149.46</v>
          </cell>
          <cell r="K45">
            <v>149.46</v>
          </cell>
        </row>
        <row r="46">
          <cell r="D46">
            <v>100</v>
          </cell>
          <cell r="E46">
            <v>100</v>
          </cell>
          <cell r="F46">
            <v>100</v>
          </cell>
          <cell r="G46">
            <v>100</v>
          </cell>
          <cell r="H46">
            <v>100</v>
          </cell>
          <cell r="I46">
            <v>149.46</v>
          </cell>
          <cell r="J46">
            <v>149.46</v>
          </cell>
          <cell r="K46">
            <v>149.46</v>
          </cell>
        </row>
        <row r="47">
          <cell r="D47">
            <v>100</v>
          </cell>
          <cell r="E47">
            <v>100</v>
          </cell>
          <cell r="F47">
            <v>100</v>
          </cell>
          <cell r="G47">
            <v>100</v>
          </cell>
          <cell r="I47">
            <v>149.46</v>
          </cell>
          <cell r="J47">
            <v>149.46</v>
          </cell>
          <cell r="K47">
            <v>149.46</v>
          </cell>
        </row>
        <row r="48">
          <cell r="D48">
            <v>100</v>
          </cell>
          <cell r="E48">
            <v>100</v>
          </cell>
          <cell r="F48">
            <v>100</v>
          </cell>
          <cell r="G48">
            <v>100</v>
          </cell>
          <cell r="I48">
            <v>149.46</v>
          </cell>
          <cell r="J48">
            <v>149.46</v>
          </cell>
          <cell r="K48">
            <v>149.46</v>
          </cell>
        </row>
        <row r="49">
          <cell r="D49">
            <v>100</v>
          </cell>
          <cell r="E49">
            <v>100</v>
          </cell>
          <cell r="F49">
            <v>100</v>
          </cell>
          <cell r="G49">
            <v>100</v>
          </cell>
          <cell r="I49">
            <v>149.46</v>
          </cell>
          <cell r="J49">
            <v>149.46</v>
          </cell>
          <cell r="K49">
            <v>149.46</v>
          </cell>
        </row>
        <row r="53">
          <cell r="D53" t="str">
            <v>1989=100</v>
          </cell>
          <cell r="I53" t="str">
            <v>Linking 1989=100 to 1978=100</v>
          </cell>
        </row>
        <row r="54">
          <cell r="D54">
            <v>1995</v>
          </cell>
          <cell r="E54">
            <v>1996</v>
          </cell>
          <cell r="F54">
            <v>1997</v>
          </cell>
          <cell r="G54">
            <v>1998</v>
          </cell>
          <cell r="I54">
            <v>1996</v>
          </cell>
          <cell r="J54">
            <v>1997</v>
          </cell>
          <cell r="K54">
            <v>1998</v>
          </cell>
        </row>
        <row r="55">
          <cell r="D55">
            <v>116.47</v>
          </cell>
          <cell r="E55">
            <v>118.11</v>
          </cell>
          <cell r="F55">
            <v>121.69</v>
          </cell>
          <cell r="G55">
            <v>140.57</v>
          </cell>
          <cell r="I55">
            <v>176.31359041167275</v>
          </cell>
          <cell r="J55">
            <v>181.65778356783045</v>
          </cell>
          <cell r="K55">
            <v>209.84168490533261</v>
          </cell>
        </row>
        <row r="56">
          <cell r="D56">
            <v>116.76</v>
          </cell>
          <cell r="E56">
            <v>119.84</v>
          </cell>
          <cell r="F56">
            <v>118.81</v>
          </cell>
          <cell r="G56">
            <v>139.96666666666667</v>
          </cell>
          <cell r="I56">
            <v>178.89611950668751</v>
          </cell>
          <cell r="J56">
            <v>177.35854438075387</v>
          </cell>
          <cell r="K56">
            <v>191.8118085444768</v>
          </cell>
        </row>
        <row r="57">
          <cell r="D57">
            <v>115.33</v>
          </cell>
          <cell r="E57">
            <v>118.33</v>
          </cell>
          <cell r="F57">
            <v>119.05</v>
          </cell>
          <cell r="I57">
            <v>176.64200451624109</v>
          </cell>
          <cell r="J57">
            <v>177.71681431301025</v>
          </cell>
          <cell r="K57">
            <v>0</v>
          </cell>
        </row>
        <row r="58">
          <cell r="D58">
            <v>115.14</v>
          </cell>
          <cell r="E58">
            <v>120.37</v>
          </cell>
          <cell r="F58">
            <v>129.41999999999999</v>
          </cell>
          <cell r="I58">
            <v>179.68729894042036</v>
          </cell>
          <cell r="J58">
            <v>193.19706096925478</v>
          </cell>
          <cell r="K58">
            <v>0</v>
          </cell>
        </row>
        <row r="59">
          <cell r="D59">
            <v>115.93</v>
          </cell>
          <cell r="E59">
            <v>119.16</v>
          </cell>
          <cell r="F59">
            <v>122.24</v>
          </cell>
          <cell r="I59">
            <v>177.32669024411283</v>
          </cell>
          <cell r="J59">
            <v>181.91015957905634</v>
          </cell>
          <cell r="K59">
            <v>0</v>
          </cell>
        </row>
        <row r="61">
          <cell r="D61">
            <v>105.47</v>
          </cell>
          <cell r="E61">
            <v>104.22</v>
          </cell>
          <cell r="F61">
            <v>105.65</v>
          </cell>
          <cell r="G61">
            <v>118.37</v>
          </cell>
          <cell r="I61">
            <v>148.47616043089354</v>
          </cell>
          <cell r="J61">
            <v>150.51339809560451</v>
          </cell>
          <cell r="K61">
            <v>168.63484081946717</v>
          </cell>
        </row>
        <row r="62">
          <cell r="D62">
            <v>104.97</v>
          </cell>
          <cell r="E62">
            <v>104.45</v>
          </cell>
          <cell r="F62">
            <v>105.53</v>
          </cell>
          <cell r="G62">
            <v>118.23333333333335</v>
          </cell>
          <cell r="I62">
            <v>148.80382802731557</v>
          </cell>
          <cell r="J62">
            <v>150.34244108877564</v>
          </cell>
          <cell r="K62">
            <v>159.33567543381358</v>
          </cell>
        </row>
        <row r="63">
          <cell r="D63">
            <v>103.8</v>
          </cell>
          <cell r="E63">
            <v>104.56</v>
          </cell>
          <cell r="F63">
            <v>107.45</v>
          </cell>
          <cell r="I63">
            <v>148.96053861690874</v>
          </cell>
          <cell r="J63">
            <v>153.0777531980379</v>
          </cell>
          <cell r="K63">
            <v>0</v>
          </cell>
        </row>
        <row r="64">
          <cell r="D64">
            <v>103.97</v>
          </cell>
          <cell r="E64">
            <v>105.28</v>
          </cell>
          <cell r="F64">
            <v>111.56</v>
          </cell>
          <cell r="I64">
            <v>149.98628065788211</v>
          </cell>
          <cell r="J64">
            <v>158.93303068192751</v>
          </cell>
          <cell r="K64">
            <v>0</v>
          </cell>
        </row>
        <row r="65">
          <cell r="D65">
            <v>104.55</v>
          </cell>
          <cell r="E65">
            <v>104.65</v>
          </cell>
          <cell r="F65">
            <v>107.55</v>
          </cell>
          <cell r="I65">
            <v>147.90132950741273</v>
          </cell>
          <cell r="J65">
            <v>151.99988522238164</v>
          </cell>
          <cell r="K65">
            <v>0</v>
          </cell>
        </row>
        <row r="67">
          <cell r="D67">
            <v>114.25</v>
          </cell>
          <cell r="E67">
            <v>115.31</v>
          </cell>
          <cell r="F67">
            <v>118.45</v>
          </cell>
          <cell r="G67">
            <v>136.09</v>
          </cell>
          <cell r="I67">
            <v>168.73114447692444</v>
          </cell>
          <cell r="J67">
            <v>173.32585259987599</v>
          </cell>
          <cell r="K67">
            <v>199.13816192754007</v>
          </cell>
        </row>
        <row r="68">
          <cell r="D68">
            <v>114.39</v>
          </cell>
          <cell r="E68">
            <v>116.73</v>
          </cell>
          <cell r="F68">
            <v>116.13</v>
          </cell>
          <cell r="G68">
            <v>135.56666666666666</v>
          </cell>
          <cell r="I68">
            <v>170.80900611214457</v>
          </cell>
          <cell r="J68">
            <v>169.93103640712198</v>
          </cell>
          <cell r="K68">
            <v>183.09477164938406</v>
          </cell>
        </row>
        <row r="69">
          <cell r="D69">
            <v>113.01</v>
          </cell>
          <cell r="E69">
            <v>115.55</v>
          </cell>
          <cell r="F69">
            <v>116.71</v>
          </cell>
          <cell r="I69">
            <v>169.08233235893348</v>
          </cell>
          <cell r="J69">
            <v>170.77974045531047</v>
          </cell>
          <cell r="K69">
            <v>0</v>
          </cell>
        </row>
        <row r="70">
          <cell r="D70">
            <v>112.89</v>
          </cell>
          <cell r="E70">
            <v>117.32</v>
          </cell>
          <cell r="F70">
            <v>125.82</v>
          </cell>
          <cell r="I70">
            <v>171.6723429887501</v>
          </cell>
          <cell r="J70">
            <v>184.11024714323676</v>
          </cell>
          <cell r="K70">
            <v>0</v>
          </cell>
        </row>
        <row r="71">
          <cell r="D71">
            <v>113.64</v>
          </cell>
          <cell r="E71">
            <v>116.23</v>
          </cell>
          <cell r="F71">
            <v>119.28</v>
          </cell>
          <cell r="I71">
            <v>169.32309486096446</v>
          </cell>
          <cell r="J71">
            <v>173.76631467793032</v>
          </cell>
          <cell r="K71">
            <v>0</v>
          </cell>
        </row>
      </sheetData>
      <sheetData sheetId="4" refreshError="1"/>
      <sheetData sheetId="5" refreshError="1"/>
      <sheetData sheetId="6" refreshError="1"/>
      <sheetData sheetId="7">
        <row r="114">
          <cell r="D114" t="str">
            <v>SECTION B1</v>
          </cell>
          <cell r="J114">
            <v>1987</v>
          </cell>
          <cell r="K114" t="str">
            <v xml:space="preserve"> </v>
          </cell>
          <cell r="N114">
            <v>1988</v>
          </cell>
          <cell r="R114">
            <v>1989</v>
          </cell>
          <cell r="V114">
            <v>1990</v>
          </cell>
          <cell r="W114" t="str">
            <v xml:space="preserve"> </v>
          </cell>
          <cell r="Z114">
            <v>1991</v>
          </cell>
          <cell r="AE114">
            <v>1992</v>
          </cell>
          <cell r="AI114">
            <v>1993</v>
          </cell>
        </row>
        <row r="115">
          <cell r="D115" t="str">
            <v>Items moved by volume</v>
          </cell>
          <cell r="F115" t="str">
            <v xml:space="preserve"> </v>
          </cell>
          <cell r="G115" t="str">
            <v xml:space="preserve"> </v>
          </cell>
          <cell r="H115" t="str">
            <v>Current Yr.</v>
          </cell>
          <cell r="I115" t="str">
            <v>Current</v>
          </cell>
          <cell r="K115" t="str">
            <v>Constant</v>
          </cell>
          <cell r="L115" t="str">
            <v>Current Yr.</v>
          </cell>
          <cell r="M115" t="str">
            <v>Current</v>
          </cell>
          <cell r="O115" t="str">
            <v>Constant</v>
          </cell>
          <cell r="P115" t="str">
            <v>Current Yr.</v>
          </cell>
          <cell r="Q115" t="str">
            <v>Current</v>
          </cell>
          <cell r="S115" t="str">
            <v>Constant</v>
          </cell>
          <cell r="T115" t="str">
            <v>Current Yr.</v>
          </cell>
          <cell r="U115" t="str">
            <v>Current</v>
          </cell>
          <cell r="W115" t="str">
            <v>Constant</v>
          </cell>
          <cell r="X115" t="str">
            <v>Current Yr.</v>
          </cell>
          <cell r="Y115" t="str">
            <v>Current</v>
          </cell>
          <cell r="AA115" t="str">
            <v>Constant</v>
          </cell>
          <cell r="AB115" t="str">
            <v>Current Yr.</v>
          </cell>
          <cell r="AD115" t="str">
            <v>Current</v>
          </cell>
          <cell r="AF115" t="str">
            <v>Constant</v>
          </cell>
          <cell r="AG115" t="str">
            <v>Current Yr.</v>
          </cell>
          <cell r="AH115" t="str">
            <v>Current</v>
          </cell>
          <cell r="AJ115" t="str">
            <v>Constant</v>
          </cell>
        </row>
        <row r="116">
          <cell r="D116" t="str">
            <v>The following come from the ???</v>
          </cell>
          <cell r="H116" t="str">
            <v>V.A. Wts.</v>
          </cell>
          <cell r="I116" t="str">
            <v>Value</v>
          </cell>
          <cell r="J116" t="str">
            <v>Mover</v>
          </cell>
          <cell r="K116" t="str">
            <v>Value</v>
          </cell>
          <cell r="L116" t="str">
            <v>V.A. Wts.</v>
          </cell>
          <cell r="M116" t="str">
            <v>Value</v>
          </cell>
          <cell r="N116" t="str">
            <v>Mover</v>
          </cell>
          <cell r="O116" t="str">
            <v>Value</v>
          </cell>
          <cell r="P116" t="str">
            <v>V.A. Wts.</v>
          </cell>
          <cell r="Q116" t="str">
            <v>Value</v>
          </cell>
          <cell r="R116" t="str">
            <v>Mover</v>
          </cell>
          <cell r="S116" t="str">
            <v>Value</v>
          </cell>
          <cell r="T116" t="str">
            <v>V.A. Wts.</v>
          </cell>
          <cell r="U116" t="str">
            <v xml:space="preserve"> </v>
          </cell>
          <cell r="V116" t="str">
            <v>Mover</v>
          </cell>
          <cell r="W116" t="str">
            <v>Value</v>
          </cell>
          <cell r="X116" t="str">
            <v>V.A. Wts.</v>
          </cell>
          <cell r="Y116" t="str">
            <v>Value</v>
          </cell>
          <cell r="Z116" t="str">
            <v>Mover</v>
          </cell>
          <cell r="AA116" t="str">
            <v>Value</v>
          </cell>
          <cell r="AB116" t="str">
            <v>V.A. Wts.</v>
          </cell>
          <cell r="AD116" t="str">
            <v>Value</v>
          </cell>
          <cell r="AE116" t="str">
            <v>Mover</v>
          </cell>
          <cell r="AF116" t="str">
            <v>Value</v>
          </cell>
          <cell r="AG116" t="str">
            <v>V.A. Wts.</v>
          </cell>
          <cell r="AH116" t="str">
            <v>Value</v>
          </cell>
          <cell r="AI116" t="str">
            <v>Mover</v>
          </cell>
          <cell r="AJ116" t="str">
            <v>Value</v>
          </cell>
        </row>
        <row r="117">
          <cell r="D117" t="str">
            <v xml:space="preserve"> </v>
          </cell>
          <cell r="S117" t="str">
            <v>in prices of</v>
          </cell>
        </row>
        <row r="118">
          <cell r="B118" t="str">
            <v>Row A3.17  Current VA to be allocated between the regimen items.</v>
          </cell>
          <cell r="F118" t="str">
            <v>B1.1</v>
          </cell>
          <cell r="I118">
            <v>3777187</v>
          </cell>
          <cell r="M118">
            <v>4432895.3313947786</v>
          </cell>
          <cell r="N118" t="str">
            <v xml:space="preserve"> </v>
          </cell>
          <cell r="O118" t="str">
            <v xml:space="preserve"> </v>
          </cell>
          <cell r="Q118">
            <v>4817903.22420674</v>
          </cell>
          <cell r="R118" t="str">
            <v xml:space="preserve"> </v>
          </cell>
          <cell r="S118" t="str">
            <v>previous year.</v>
          </cell>
          <cell r="U118">
            <v>5062485.2550438857</v>
          </cell>
          <cell r="V118" t="str">
            <v>As residual</v>
          </cell>
          <cell r="W118" t="str">
            <v xml:space="preserve"> </v>
          </cell>
          <cell r="Y118">
            <v>6120305.3734764159</v>
          </cell>
          <cell r="Z118" t="str">
            <v xml:space="preserve"> </v>
          </cell>
          <cell r="AA118" t="str">
            <v xml:space="preserve"> </v>
          </cell>
          <cell r="AD118">
            <v>6352060.9807192255</v>
          </cell>
          <cell r="AE118" t="str">
            <v xml:space="preserve"> </v>
          </cell>
          <cell r="AF118" t="str">
            <v xml:space="preserve"> </v>
          </cell>
          <cell r="AH118">
            <v>7408289.5084483176</v>
          </cell>
          <cell r="AI118" t="str">
            <v xml:space="preserve"> </v>
          </cell>
          <cell r="AJ118" t="str">
            <v xml:space="preserve"> </v>
          </cell>
        </row>
        <row r="119">
          <cell r="H119" t="str">
            <v xml:space="preserve"> </v>
          </cell>
          <cell r="L119" t="str">
            <v xml:space="preserve"> </v>
          </cell>
        </row>
        <row r="120">
          <cell r="D120" t="str">
            <v>ONCE FIGURES ARE ENTERED DO FEASABILITY CHECKS AND SPOT CHECK ALGORITHMS</v>
          </cell>
          <cell r="K120" t="str">
            <v>FOR ALL CALCULATIONS BELOW HERE</v>
          </cell>
          <cell r="L120" t="str">
            <v xml:space="preserve"> </v>
          </cell>
        </row>
        <row r="121">
          <cell r="A121" t="str">
            <v>Ann Yr Bk</v>
          </cell>
          <cell r="B121">
            <v>0.25</v>
          </cell>
          <cell r="C121">
            <v>1</v>
          </cell>
          <cell r="D121" t="str">
            <v>Road haulage:Tot. registeration:Lorries &amp; vans</v>
          </cell>
          <cell r="E121" t="str">
            <v>no</v>
          </cell>
          <cell r="F121" t="str">
            <v>B1.2</v>
          </cell>
          <cell r="H121">
            <v>2.9290221114320358</v>
          </cell>
          <cell r="I121">
            <v>110634.64242013638</v>
          </cell>
          <cell r="J121">
            <v>316846</v>
          </cell>
          <cell r="K121">
            <v>110634.64242013638</v>
          </cell>
          <cell r="L121">
            <v>2.9531507823715537</v>
          </cell>
          <cell r="M121">
            <v>130910.08316079696</v>
          </cell>
          <cell r="N121">
            <v>328594</v>
          </cell>
          <cell r="O121">
            <v>114736.74810918332</v>
          </cell>
          <cell r="P121">
            <v>2.7298161989950787</v>
          </cell>
          <cell r="Q121">
            <v>131519.90266630182</v>
          </cell>
          <cell r="R121">
            <v>349737</v>
          </cell>
          <cell r="S121">
            <v>122119.35115510765</v>
          </cell>
          <cell r="T121">
            <v>3.1972810607690061</v>
          </cell>
          <cell r="U121">
            <v>161861.88226374166</v>
          </cell>
          <cell r="V121">
            <v>380330</v>
          </cell>
          <cell r="W121">
            <v>132801.65617255852</v>
          </cell>
          <cell r="X121">
            <v>3.4099870627577871</v>
          </cell>
          <cell r="Y121">
            <v>208701.62143681545</v>
          </cell>
          <cell r="Z121">
            <v>418142</v>
          </cell>
          <cell r="AA121">
            <v>146004.65415640618</v>
          </cell>
          <cell r="AB121">
            <v>3.5366282262008983</v>
          </cell>
          <cell r="AD121">
            <v>224648.78158960975</v>
          </cell>
          <cell r="AE121">
            <v>447013</v>
          </cell>
          <cell r="AF121">
            <v>156085.68014793441</v>
          </cell>
          <cell r="AG121">
            <v>3.5515166707923926</v>
          </cell>
          <cell r="AH121">
            <v>263106.63691310579</v>
          </cell>
          <cell r="AI121">
            <v>470071</v>
          </cell>
          <cell r="AJ121">
            <v>164136.95295845909</v>
          </cell>
        </row>
        <row r="122">
          <cell r="A122" t="str">
            <v>MSB:3 reg</v>
          </cell>
          <cell r="B122">
            <v>0.75</v>
          </cell>
          <cell r="C122">
            <v>2</v>
          </cell>
          <cell r="D122" t="str">
            <v>Road haulage:Cargo loaded &amp; discharged at ports</v>
          </cell>
          <cell r="E122" t="str">
            <v>000mt/ft</v>
          </cell>
          <cell r="F122" t="str">
            <v>B1.3</v>
          </cell>
          <cell r="H122">
            <v>8.7870663342961066</v>
          </cell>
          <cell r="I122">
            <v>331903.92726040911</v>
          </cell>
          <cell r="J122">
            <v>78710</v>
          </cell>
          <cell r="K122">
            <v>331903.92726040911</v>
          </cell>
          <cell r="L122">
            <v>8.8594523471146616</v>
          </cell>
          <cell r="M122">
            <v>392730.24948239088</v>
          </cell>
          <cell r="N122">
            <v>83361</v>
          </cell>
          <cell r="O122">
            <v>351516.24038057384</v>
          </cell>
          <cell r="P122">
            <v>8.1894485969852369</v>
          </cell>
          <cell r="Q122">
            <v>394559.70799890551</v>
          </cell>
          <cell r="R122">
            <v>93284</v>
          </cell>
          <cell r="S122">
            <v>393359.49625917932</v>
          </cell>
          <cell r="T122">
            <v>9.5918431823070183</v>
          </cell>
          <cell r="U122">
            <v>485585.64679122495</v>
          </cell>
          <cell r="V122">
            <v>98893</v>
          </cell>
          <cell r="W122">
            <v>417011.49890183756</v>
          </cell>
          <cell r="X122">
            <v>10.229961188273361</v>
          </cell>
          <cell r="Y122">
            <v>626104.86431044631</v>
          </cell>
          <cell r="Z122">
            <v>104912</v>
          </cell>
          <cell r="AA122">
            <v>442392.38745704538</v>
          </cell>
          <cell r="AB122">
            <v>10.609884678602695</v>
          </cell>
          <cell r="AD122">
            <v>673946.34476882929</v>
          </cell>
          <cell r="AE122">
            <v>105183</v>
          </cell>
          <cell r="AF122">
            <v>443535.13887729141</v>
          </cell>
          <cell r="AG122">
            <v>10.654550012377179</v>
          </cell>
          <cell r="AH122">
            <v>789319.91073931754</v>
          </cell>
          <cell r="AI122">
            <v>109322</v>
          </cell>
          <cell r="AJ122">
            <v>460988.4530042237</v>
          </cell>
        </row>
        <row r="123">
          <cell r="A123" t="str">
            <v>Ann Yr Bk</v>
          </cell>
          <cell r="C123">
            <v>3</v>
          </cell>
          <cell r="D123" t="str">
            <v>Bus transport:Tot.registration: Buses</v>
          </cell>
          <cell r="E123" t="str">
            <v>no</v>
          </cell>
          <cell r="F123" t="str">
            <v>B1.4</v>
          </cell>
          <cell r="H123">
            <v>8.5728386086347186</v>
          </cell>
          <cell r="I123">
            <v>323812.14545633155</v>
          </cell>
          <cell r="J123">
            <v>22134</v>
          </cell>
          <cell r="K123">
            <v>323812.14545633155</v>
          </cell>
          <cell r="L123">
            <v>8.1345812866423817</v>
          </cell>
          <cell r="M123">
            <v>360597.4740840834</v>
          </cell>
          <cell r="N123">
            <v>23346</v>
          </cell>
          <cell r="O123">
            <v>341543.25236394309</v>
          </cell>
          <cell r="P123">
            <v>7.6833111523435456</v>
          </cell>
          <cell r="Q123">
            <v>370174.49573459587</v>
          </cell>
          <cell r="R123">
            <v>24828</v>
          </cell>
          <cell r="S123">
            <v>363224.35833513149</v>
          </cell>
          <cell r="T123">
            <v>7.4258170647608717</v>
          </cell>
          <cell r="U123">
            <v>375930.89397005172</v>
          </cell>
          <cell r="V123">
            <v>26803</v>
          </cell>
          <cell r="W123">
            <v>392117.87000388786</v>
          </cell>
          <cell r="X123">
            <v>6.1303858061855054</v>
          </cell>
          <cell r="Y123">
            <v>375198.33191080694</v>
          </cell>
          <cell r="Z123">
            <v>28661</v>
          </cell>
          <cell r="AA123">
            <v>419299.71541176102</v>
          </cell>
          <cell r="AB123">
            <v>6.2089793960201289</v>
          </cell>
          <cell r="AD123">
            <v>394398.15751549095</v>
          </cell>
          <cell r="AE123">
            <v>30744</v>
          </cell>
          <cell r="AF123">
            <v>449773.22670594812</v>
          </cell>
          <cell r="AG123">
            <v>5.7107534791845671</v>
          </cell>
          <cell r="AH123">
            <v>423069.15085177758</v>
          </cell>
          <cell r="AI123">
            <v>32689</v>
          </cell>
          <cell r="AJ123">
            <v>478227.84958986274</v>
          </cell>
        </row>
        <row r="124">
          <cell r="A124" t="str">
            <v>Ann Yr Bk</v>
          </cell>
          <cell r="C124">
            <v>4</v>
          </cell>
          <cell r="D124" t="str">
            <v>Taxi transport:Tot.registeration:Taxi &amp; hire cars</v>
          </cell>
          <cell r="E124" t="str">
            <v>no</v>
          </cell>
          <cell r="F124" t="str">
            <v>B1.5</v>
          </cell>
          <cell r="H124">
            <v>1.4540380212517896</v>
          </cell>
          <cell r="I124">
            <v>54921.735113779847</v>
          </cell>
          <cell r="J124">
            <v>28448</v>
          </cell>
          <cell r="K124">
            <v>54921.735113779847</v>
          </cell>
          <cell r="L124">
            <v>1.3559432391182253</v>
          </cell>
          <cell r="M124">
            <v>60107.544543234937</v>
          </cell>
          <cell r="N124">
            <v>29286</v>
          </cell>
          <cell r="O124">
            <v>56539.578688911584</v>
          </cell>
          <cell r="P124">
            <v>1.4160556467630747</v>
          </cell>
          <cell r="Q124">
            <v>68224.190661959801</v>
          </cell>
          <cell r="R124">
            <v>30803</v>
          </cell>
          <cell r="S124">
            <v>59468.300292103508</v>
          </cell>
          <cell r="T124">
            <v>1.5218810640546379</v>
          </cell>
          <cell r="U124">
            <v>77045.004467071019</v>
          </cell>
          <cell r="V124">
            <v>34477</v>
          </cell>
          <cell r="W124">
            <v>66561.328090473413</v>
          </cell>
          <cell r="X124">
            <v>1.3381833335188626</v>
          </cell>
          <cell r="Y124">
            <v>81900.906468320783</v>
          </cell>
          <cell r="Z124">
            <v>38091</v>
          </cell>
          <cell r="AA124">
            <v>73538.519833344631</v>
          </cell>
          <cell r="AB124">
            <v>1.4713042998444441</v>
          </cell>
          <cell r="AD124">
            <v>93458.146338063132</v>
          </cell>
          <cell r="AE124">
            <v>41007</v>
          </cell>
          <cell r="AF124">
            <v>79168.15213058106</v>
          </cell>
          <cell r="AG124">
            <v>1.3146702841743587</v>
          </cell>
          <cell r="AH124">
            <v>97394.580733176699</v>
          </cell>
          <cell r="AI124">
            <v>44085</v>
          </cell>
          <cell r="AJ124">
            <v>85110.541777663966</v>
          </cell>
        </row>
        <row r="125">
          <cell r="A125" t="str">
            <v>MSB:3 reg</v>
          </cell>
          <cell r="C125">
            <v>5</v>
          </cell>
          <cell r="D125" t="str">
            <v>Shipping Cos:PPI All goods in domestic economy</v>
          </cell>
          <cell r="E125" t="str">
            <v>base 78</v>
          </cell>
          <cell r="F125" t="str">
            <v>B1.6</v>
          </cell>
          <cell r="H125">
            <v>26.513783563941455</v>
          </cell>
          <cell r="I125">
            <v>1001475.1859853335</v>
          </cell>
          <cell r="J125">
            <v>124.7</v>
          </cell>
          <cell r="K125">
            <v>1001475.1859853335</v>
          </cell>
          <cell r="L125">
            <v>27.561020186424795</v>
          </cell>
          <cell r="M125">
            <v>1221751.1771287969</v>
          </cell>
          <cell r="N125">
            <v>133.9</v>
          </cell>
          <cell r="O125">
            <v>1137807.1081998579</v>
          </cell>
          <cell r="P125">
            <v>24.113699785768894</v>
          </cell>
          <cell r="Q125">
            <v>1161774.7194540938</v>
          </cell>
          <cell r="R125">
            <v>139.30000000000001</v>
          </cell>
          <cell r="S125">
            <v>1040009.3863311234</v>
          </cell>
          <cell r="T125">
            <v>19.149990153350476</v>
          </cell>
          <cell r="U125">
            <v>969465.42785572365</v>
          </cell>
          <cell r="V125">
            <v>140.19999999999999</v>
          </cell>
          <cell r="W125">
            <v>862284.87056782271</v>
          </cell>
          <cell r="X125">
            <v>18.913424650450381</v>
          </cell>
          <cell r="Y125">
            <v>1157559.3451899276</v>
          </cell>
          <cell r="Z125">
            <v>145.9</v>
          </cell>
          <cell r="AA125">
            <v>989360.18057014374</v>
          </cell>
          <cell r="AB125">
            <v>17.728721540815442</v>
          </cell>
          <cell r="AD125">
            <v>1126139.203374502</v>
          </cell>
          <cell r="AE125">
            <v>147.5</v>
          </cell>
          <cell r="AF125">
            <v>952064.80448000273</v>
          </cell>
          <cell r="AG125">
            <v>16.036043778113804</v>
          </cell>
          <cell r="AH125">
            <v>1187996.5487841843</v>
          </cell>
          <cell r="AI125">
            <v>149.6</v>
          </cell>
          <cell r="AJ125">
            <v>990261.82910018577</v>
          </cell>
        </row>
        <row r="126">
          <cell r="A126" t="str">
            <v>Ann Yr Bk</v>
          </cell>
          <cell r="C126">
            <v>6</v>
          </cell>
          <cell r="D126" t="str">
            <v>Shipping agent:Arrival/departure of ocean going ves.</v>
          </cell>
          <cell r="E126" t="str">
            <v>no</v>
          </cell>
          <cell r="F126" t="str">
            <v>B1.7</v>
          </cell>
          <cell r="H126">
            <v>1.603457690385321</v>
          </cell>
          <cell r="I126">
            <v>60565.595431734604</v>
          </cell>
          <cell r="J126">
            <v>32911</v>
          </cell>
          <cell r="K126">
            <v>60565.595431734604</v>
          </cell>
          <cell r="L126">
            <v>1.8186063957715068</v>
          </cell>
          <cell r="M126">
            <v>80616.918014601964</v>
          </cell>
          <cell r="N126">
            <v>31826</v>
          </cell>
          <cell r="O126">
            <v>58568.887004660617</v>
          </cell>
          <cell r="P126">
            <v>1.8456642474781089</v>
          </cell>
          <cell r="Q126">
            <v>88922.3172872789</v>
          </cell>
          <cell r="R126">
            <v>33868</v>
          </cell>
          <cell r="S126">
            <v>62326.747472941803</v>
          </cell>
          <cell r="T126">
            <v>1.957591258493047</v>
          </cell>
          <cell r="U126">
            <v>99102.768815238538</v>
          </cell>
          <cell r="V126">
            <v>39002</v>
          </cell>
          <cell r="W126">
            <v>71774.766887317703</v>
          </cell>
          <cell r="X126">
            <v>1.8458869431004912</v>
          </cell>
          <cell r="Y126">
            <v>112973.91776687892</v>
          </cell>
          <cell r="Z126">
            <v>49640</v>
          </cell>
          <cell r="AA126">
            <v>91351.710893965719</v>
          </cell>
          <cell r="AB126">
            <v>2.0923834553614737</v>
          </cell>
          <cell r="AD126">
            <v>132909.47303504086</v>
          </cell>
          <cell r="AE126">
            <v>44115</v>
          </cell>
          <cell r="AF126">
            <v>81184.140332137336</v>
          </cell>
          <cell r="AG126">
            <v>1.9772139669962603</v>
          </cell>
          <cell r="AH126">
            <v>146477.73487655874</v>
          </cell>
          <cell r="AI126">
            <v>42710</v>
          </cell>
          <cell r="AJ126">
            <v>78598.540940396371</v>
          </cell>
        </row>
        <row r="127">
          <cell r="A127" t="str">
            <v>MSB:3 reg</v>
          </cell>
          <cell r="C127">
            <v>7</v>
          </cell>
          <cell r="D127" t="str">
            <v>Steverdoring : Cargo loaded &amp; discharged at ports</v>
          </cell>
          <cell r="E127" t="str">
            <v>000mt/ft</v>
          </cell>
          <cell r="F127" t="str">
            <v>B1.8</v>
          </cell>
          <cell r="H127">
            <v>1.8304106453831843</v>
          </cell>
          <cell r="I127">
            <v>69138.03294402975</v>
          </cell>
          <cell r="J127">
            <v>78710</v>
          </cell>
          <cell r="K127">
            <v>69138.03294402975</v>
          </cell>
          <cell r="L127">
            <v>1.7360707203469197</v>
          </cell>
          <cell r="M127">
            <v>76958.197911970303</v>
          </cell>
          <cell r="N127">
            <v>83361</v>
          </cell>
          <cell r="O127">
            <v>73223.422236656887</v>
          </cell>
          <cell r="P127">
            <v>1.8760294145250642</v>
          </cell>
          <cell r="Q127">
            <v>90385.281649469936</v>
          </cell>
          <cell r="R127">
            <v>93284</v>
          </cell>
          <cell r="S127">
            <v>81939.680665110805</v>
          </cell>
          <cell r="T127">
            <v>2.00337709779319</v>
          </cell>
          <cell r="U127">
            <v>101420.67017870635</v>
          </cell>
          <cell r="V127">
            <v>98893</v>
          </cell>
          <cell r="W127">
            <v>86866.56704273833</v>
          </cell>
          <cell r="X127">
            <v>1.5730638927066947</v>
          </cell>
          <cell r="Y127">
            <v>96276.313953545119</v>
          </cell>
          <cell r="Z127">
            <v>104732</v>
          </cell>
          <cell r="AA127">
            <v>91995.482991921279</v>
          </cell>
          <cell r="AB127">
            <v>1.4508944734836773</v>
          </cell>
          <cell r="AD127">
            <v>92161.70172156833</v>
          </cell>
          <cell r="AE127">
            <v>105183</v>
          </cell>
          <cell r="AF127">
            <v>92391.636630058201</v>
          </cell>
          <cell r="AG127">
            <v>1.4262744136885894</v>
          </cell>
          <cell r="AH127">
            <v>105662.53775097452</v>
          </cell>
          <cell r="AI127">
            <v>109249</v>
          </cell>
          <cell r="AJ127">
            <v>95963.16809938135</v>
          </cell>
        </row>
        <row r="128">
          <cell r="C128">
            <v>8</v>
          </cell>
          <cell r="D128" t="str">
            <v>Travel &amp; tourist agents: Population =3% in Labour File(plus a bit in 1990 for Malaysia year)</v>
          </cell>
          <cell r="F128" t="str">
            <v>B1.9</v>
          </cell>
          <cell r="H128">
            <v>1.4258035082761267</v>
          </cell>
          <cell r="I128">
            <v>53855.264760149788</v>
          </cell>
          <cell r="J128">
            <v>16525</v>
          </cell>
          <cell r="K128">
            <v>53855.264760149788</v>
          </cell>
          <cell r="L128">
            <v>1.7312075843852706</v>
          </cell>
          <cell r="M128">
            <v>76742.62018496696</v>
          </cell>
          <cell r="N128">
            <v>17449</v>
          </cell>
          <cell r="O128">
            <v>56866.596962169664</v>
          </cell>
          <cell r="P128">
            <v>1.7367274142454221</v>
          </cell>
          <cell r="Q128">
            <v>83673.846086612568</v>
          </cell>
          <cell r="R128">
            <v>18410</v>
          </cell>
          <cell r="S128">
            <v>59998.512812971712</v>
          </cell>
          <cell r="T128">
            <v>2.4067064324984182</v>
          </cell>
          <cell r="U128">
            <v>121839.15827742513</v>
          </cell>
          <cell r="V128">
            <v>21411</v>
          </cell>
          <cell r="W128">
            <v>69778.824434466995</v>
          </cell>
          <cell r="X128">
            <v>2.4185407756732857</v>
          </cell>
          <cell r="Y128">
            <v>148022.08105325029</v>
          </cell>
          <cell r="Z128">
            <v>20463</v>
          </cell>
          <cell r="AA128">
            <v>66689.275811615444</v>
          </cell>
          <cell r="AB128">
            <v>2.9885115123994463</v>
          </cell>
          <cell r="AD128">
            <v>189832.07368342727</v>
          </cell>
          <cell r="AE128">
            <v>21569</v>
          </cell>
          <cell r="AF128">
            <v>70293.749204942258</v>
          </cell>
          <cell r="AG128">
            <v>2.9753742604950677</v>
          </cell>
          <cell r="AH128">
            <v>220424.33917732781</v>
          </cell>
          <cell r="AI128">
            <v>22728</v>
          </cell>
          <cell r="AJ128">
            <v>74070.950527605717</v>
          </cell>
        </row>
        <row r="129">
          <cell r="A129" t="str">
            <v>MAS A.report</v>
          </cell>
          <cell r="B129">
            <v>0.89</v>
          </cell>
          <cell r="C129">
            <v>9</v>
          </cell>
          <cell r="D129" t="str">
            <v xml:space="preserve">Air: passenger carried </v>
          </cell>
          <cell r="E129" t="str">
            <v>no 000</v>
          </cell>
          <cell r="F129" t="str">
            <v>B1.10</v>
          </cell>
          <cell r="G129" t="str">
            <v xml:space="preserve"> </v>
          </cell>
          <cell r="H129">
            <v>18.747939340184384</v>
          </cell>
          <cell r="I129">
            <v>708144.72752533038</v>
          </cell>
          <cell r="J129">
            <v>6138</v>
          </cell>
          <cell r="K129">
            <v>708144.72752533038</v>
          </cell>
          <cell r="L129">
            <v>19.077216418196794</v>
          </cell>
          <cell r="M129">
            <v>845673.03596232377</v>
          </cell>
          <cell r="N129">
            <v>6811</v>
          </cell>
          <cell r="O129">
            <v>785789.13965054171</v>
          </cell>
          <cell r="P129">
            <v>20.062653696189308</v>
          </cell>
          <cell r="Q129">
            <v>966599.23929013789</v>
          </cell>
          <cell r="R129">
            <v>7873</v>
          </cell>
          <cell r="S129">
            <v>908312.71420771035</v>
          </cell>
          <cell r="T129">
            <v>19.468812020909755</v>
          </cell>
          <cell r="U129">
            <v>985605.73789076775</v>
          </cell>
          <cell r="V129">
            <v>9382</v>
          </cell>
          <cell r="W129">
            <v>1082406.9458525009</v>
          </cell>
          <cell r="X129">
            <v>21.394810748068625</v>
          </cell>
          <cell r="Y129">
            <v>1309427.7518591539</v>
          </cell>
          <cell r="Z129">
            <v>10976</v>
          </cell>
          <cell r="AA129">
            <v>1266307.6782857652</v>
          </cell>
          <cell r="AB129">
            <v>19.977734672282846</v>
          </cell>
          <cell r="AD129">
            <v>1268997.8889496946</v>
          </cell>
          <cell r="AE129">
            <v>11594</v>
          </cell>
          <cell r="AF129">
            <v>1337606.7075478463</v>
          </cell>
          <cell r="AG129">
            <v>21.684885583113463</v>
          </cell>
          <cell r="AH129">
            <v>1606479.1035728166</v>
          </cell>
          <cell r="AI129">
            <v>12404</v>
          </cell>
          <cell r="AJ129">
            <v>1431056.8915321273</v>
          </cell>
        </row>
        <row r="130">
          <cell r="A130" t="str">
            <v>MAS A.report</v>
          </cell>
          <cell r="B130">
            <v>0.11</v>
          </cell>
          <cell r="C130">
            <v>10</v>
          </cell>
          <cell r="D130" t="str">
            <v xml:space="preserve">Air: cargo carried </v>
          </cell>
          <cell r="E130" t="str">
            <v>000 tkm</v>
          </cell>
          <cell r="F130" t="str">
            <v>B1.11</v>
          </cell>
          <cell r="H130">
            <v>2.3171610420452611</v>
          </cell>
          <cell r="I130">
            <v>87523.505649198152</v>
          </cell>
          <cell r="J130">
            <v>352080</v>
          </cell>
          <cell r="K130">
            <v>87523.505649198152</v>
          </cell>
          <cell r="L130">
            <v>2.3578582089906148</v>
          </cell>
          <cell r="M130">
            <v>104521.3864672535</v>
          </cell>
          <cell r="N130">
            <v>376316</v>
          </cell>
          <cell r="O130">
            <v>93548.3286522485</v>
          </cell>
          <cell r="P130">
            <v>2.4796538276189035</v>
          </cell>
          <cell r="Q130">
            <v>119467.32171001704</v>
          </cell>
          <cell r="R130">
            <v>439763</v>
          </cell>
          <cell r="S130">
            <v>109320.6072904122</v>
          </cell>
          <cell r="T130">
            <v>2.4062576655057</v>
          </cell>
          <cell r="U130">
            <v>121816.43951458928</v>
          </cell>
          <cell r="V130">
            <v>602353</v>
          </cell>
          <cell r="W130">
            <v>149738.826966347</v>
          </cell>
          <cell r="X130">
            <v>2.6443024520084819</v>
          </cell>
          <cell r="Y130">
            <v>161839.38506124372</v>
          </cell>
          <cell r="Z130">
            <v>740124</v>
          </cell>
          <cell r="AA130">
            <v>183987.29577115181</v>
          </cell>
          <cell r="AB130">
            <v>2.4691582179225988</v>
          </cell>
          <cell r="AD130">
            <v>156842.4357128836</v>
          </cell>
          <cell r="AE130">
            <v>713967</v>
          </cell>
          <cell r="AF130">
            <v>177484.93171393164</v>
          </cell>
          <cell r="AG130">
            <v>2.6801543979128999</v>
          </cell>
          <cell r="AH130">
            <v>198553.59707079752</v>
          </cell>
          <cell r="AI130">
            <v>694637</v>
          </cell>
          <cell r="AJ130">
            <v>172679.69039321193</v>
          </cell>
        </row>
        <row r="131">
          <cell r="A131" t="str">
            <v>Annual Yr. Bk.</v>
          </cell>
          <cell r="B131">
            <v>0.5</v>
          </cell>
          <cell r="C131">
            <v>11</v>
          </cell>
          <cell r="D131" t="str">
            <v>Railway: No. of passenger journey</v>
          </cell>
          <cell r="E131" t="str">
            <v>no 000</v>
          </cell>
          <cell r="F131" t="str">
            <v>B1.12</v>
          </cell>
          <cell r="H131">
            <v>0.63222984101736701</v>
          </cell>
          <cell r="I131">
            <v>23880.503365028657</v>
          </cell>
          <cell r="J131">
            <v>7172</v>
          </cell>
          <cell r="K131">
            <v>23880.503365028657</v>
          </cell>
          <cell r="L131">
            <v>0.84574981023599805</v>
          </cell>
          <cell r="M131">
            <v>37491.203853231753</v>
          </cell>
          <cell r="N131">
            <v>7757</v>
          </cell>
          <cell r="O131">
            <v>25828.369297619534</v>
          </cell>
          <cell r="P131">
            <v>0.76942541097715555</v>
          </cell>
          <cell r="Q131">
            <v>37070.171683334353</v>
          </cell>
          <cell r="R131">
            <v>8979</v>
          </cell>
          <cell r="S131">
            <v>29897.244801253808</v>
          </cell>
          <cell r="T131">
            <v>0.79754792572208877</v>
          </cell>
          <cell r="U131">
            <v>40375.746141589101</v>
          </cell>
          <cell r="V131">
            <v>8476</v>
          </cell>
          <cell r="W131">
            <v>28222.413067761143</v>
          </cell>
          <cell r="X131">
            <v>0.63806167765425725</v>
          </cell>
          <cell r="Y131">
            <v>39051.323143567279</v>
          </cell>
          <cell r="Z131">
            <v>8307</v>
          </cell>
          <cell r="AA131">
            <v>27659.696242790444</v>
          </cell>
          <cell r="AB131">
            <v>0.57824002035272615</v>
          </cell>
          <cell r="AD131">
            <v>36730.158707728435</v>
          </cell>
          <cell r="AE131">
            <v>8199</v>
          </cell>
          <cell r="AF131">
            <v>27300.09022446597</v>
          </cell>
          <cell r="AG131">
            <v>0.73511147553216027</v>
          </cell>
          <cell r="AH131">
            <v>54459.186317248648</v>
          </cell>
          <cell r="AI131">
            <v>7057</v>
          </cell>
          <cell r="AJ131">
            <v>23497.589549220193</v>
          </cell>
        </row>
        <row r="132">
          <cell r="A132" t="str">
            <v>Annual Yr. Bk.</v>
          </cell>
          <cell r="B132">
            <v>0.5</v>
          </cell>
          <cell r="C132">
            <v>12</v>
          </cell>
          <cell r="D132" t="str">
            <v>Railway:Tonnage of paying goods traffic</v>
          </cell>
          <cell r="E132" t="str">
            <v>tn 000</v>
          </cell>
          <cell r="F132" t="str">
            <v>B1.13</v>
          </cell>
          <cell r="H132">
            <v>0.63222984101736701</v>
          </cell>
          <cell r="I132">
            <v>23880.503365028657</v>
          </cell>
          <cell r="J132">
            <v>3336</v>
          </cell>
          <cell r="K132">
            <v>23880.503365028657</v>
          </cell>
          <cell r="L132">
            <v>0.84574981023599805</v>
          </cell>
          <cell r="M132">
            <v>37491.203853231753</v>
          </cell>
          <cell r="N132">
            <v>4158</v>
          </cell>
          <cell r="O132">
            <v>29764.728115044712</v>
          </cell>
          <cell r="P132">
            <v>0.76942541097715555</v>
          </cell>
          <cell r="Q132">
            <v>37070.171683334353</v>
          </cell>
          <cell r="R132">
            <v>4348</v>
          </cell>
          <cell r="S132">
            <v>31124.828726362288</v>
          </cell>
          <cell r="T132">
            <v>0.79754792572208877</v>
          </cell>
          <cell r="U132">
            <v>40375.746141589101</v>
          </cell>
          <cell r="V132">
            <v>4649</v>
          </cell>
          <cell r="W132">
            <v>33279.514431660144</v>
          </cell>
          <cell r="X132">
            <v>0.63806167765425725</v>
          </cell>
          <cell r="Y132">
            <v>39051.323143567279</v>
          </cell>
          <cell r="Z132">
            <v>4367</v>
          </cell>
          <cell r="AA132">
            <v>31260.838787494049</v>
          </cell>
          <cell r="AB132">
            <v>0.57824002035272615</v>
          </cell>
          <cell r="AD132">
            <v>36730.158707728435</v>
          </cell>
          <cell r="AE132">
            <v>3572</v>
          </cell>
          <cell r="AF132">
            <v>25569.891492770494</v>
          </cell>
          <cell r="AG132">
            <v>0.73511147553216027</v>
          </cell>
          <cell r="AH132">
            <v>54459.186317248648</v>
          </cell>
          <cell r="AI132">
            <v>3326</v>
          </cell>
          <cell r="AJ132">
            <v>23808.91912232773</v>
          </cell>
        </row>
        <row r="133">
          <cell r="A133" t="str">
            <v>Ann Yr Bk</v>
          </cell>
          <cell r="C133">
            <v>13</v>
          </cell>
          <cell r="D133" t="str">
            <v>Port authority:Arrival/departure of ocean going vessel</v>
          </cell>
          <cell r="E133" t="str">
            <v>no</v>
          </cell>
          <cell r="F133" t="str">
            <v>B1.14</v>
          </cell>
          <cell r="H133">
            <v>8.6308309850535689</v>
          </cell>
          <cell r="I133">
            <v>326002.6259594154</v>
          </cell>
          <cell r="J133">
            <v>32911</v>
          </cell>
          <cell r="K133">
            <v>326002.6259594154</v>
          </cell>
          <cell r="L133">
            <v>6.4317267024863467</v>
          </cell>
          <cell r="M133">
            <v>285111.71272258856</v>
          </cell>
          <cell r="N133">
            <v>31826</v>
          </cell>
          <cell r="O133">
            <v>315255.06893696194</v>
          </cell>
          <cell r="P133">
            <v>8.8639990220029947</v>
          </cell>
          <cell r="Q133">
            <v>427058.89467473637</v>
          </cell>
          <cell r="R133">
            <v>33868</v>
          </cell>
          <cell r="S133">
            <v>335482.26842069463</v>
          </cell>
          <cell r="T133">
            <v>9.5136109615471884</v>
          </cell>
          <cell r="U133">
            <v>481625.15215056518</v>
          </cell>
          <cell r="V133">
            <v>39002</v>
          </cell>
          <cell r="W133">
            <v>386337.52902279235</v>
          </cell>
          <cell r="X133">
            <v>8.4431720726660302</v>
          </cell>
          <cell r="Y133">
            <v>516747.91405523912</v>
          </cell>
          <cell r="Z133">
            <v>49640</v>
          </cell>
          <cell r="AA133">
            <v>491713.11575538205</v>
          </cell>
          <cell r="AB133">
            <v>8.4103747070351389</v>
          </cell>
          <cell r="AD133">
            <v>534232.13009785803</v>
          </cell>
          <cell r="AE133">
            <v>44115</v>
          </cell>
          <cell r="AF133">
            <v>436984.77239219745</v>
          </cell>
          <cell r="AG133">
            <v>7.9284754798364432</v>
          </cell>
          <cell r="AH133">
            <v>587364.41715262062</v>
          </cell>
          <cell r="AI133">
            <v>42710</v>
          </cell>
          <cell r="AJ133">
            <v>423067.42896680842</v>
          </cell>
        </row>
        <row r="134">
          <cell r="A134" t="str">
            <v>Ann Yr Bk</v>
          </cell>
          <cell r="B134">
            <v>0.06</v>
          </cell>
          <cell r="C134">
            <v>14</v>
          </cell>
          <cell r="D134" t="str">
            <v>Civil aviation:No.of landings/take-offs:domestic</v>
          </cell>
          <cell r="E134" t="str">
            <v>no</v>
          </cell>
          <cell r="F134" t="str">
            <v>B1.15</v>
          </cell>
          <cell r="H134">
            <v>8.2119096064844299E-2</v>
          </cell>
          <cell r="I134">
            <v>3101.7918210788112</v>
          </cell>
          <cell r="J134">
            <v>166614</v>
          </cell>
          <cell r="K134">
            <v>3101.7918210788112</v>
          </cell>
          <cell r="L134">
            <v>8.3800786511784298E-2</v>
          </cell>
          <cell r="M134">
            <v>3714.8011529529908</v>
          </cell>
          <cell r="N134">
            <v>191448</v>
          </cell>
          <cell r="O134">
            <v>3564.11730443958</v>
          </cell>
          <cell r="P134">
            <v>9.514771787730554E-2</v>
          </cell>
          <cell r="Q134">
            <v>4584.1249673698385</v>
          </cell>
          <cell r="R134">
            <v>208838</v>
          </cell>
          <cell r="S134">
            <v>3887.8605659215718</v>
          </cell>
          <cell r="T134">
            <v>0.10921630654494204</v>
          </cell>
          <cell r="U134">
            <v>5529.0594149412191</v>
          </cell>
          <cell r="V134">
            <v>234594</v>
          </cell>
          <cell r="W134">
            <v>4367.3505856300344</v>
          </cell>
          <cell r="X134">
            <v>0.10729591634490743</v>
          </cell>
          <cell r="Y134">
            <v>6566.8377335781288</v>
          </cell>
          <cell r="Z134">
            <v>260129</v>
          </cell>
          <cell r="AA134">
            <v>4842.7263292725102</v>
          </cell>
          <cell r="AB134">
            <v>0.10852691500136573</v>
          </cell>
          <cell r="AD134">
            <v>6893.6958213800726</v>
          </cell>
          <cell r="AE134">
            <v>314870</v>
          </cell>
          <cell r="AF134">
            <v>5861.8194791739306</v>
          </cell>
          <cell r="AG134">
            <v>0.10187401175733375</v>
          </cell>
          <cell r="AH134">
            <v>7547.1217248539615</v>
          </cell>
          <cell r="AI134">
            <v>299327</v>
          </cell>
          <cell r="AJ134">
            <v>5572.4611402886749</v>
          </cell>
        </row>
        <row r="135">
          <cell r="A135" t="str">
            <v>Ann Yr Bk</v>
          </cell>
          <cell r="B135">
            <v>0.94</v>
          </cell>
          <cell r="C135">
            <v>15</v>
          </cell>
          <cell r="D135" t="str">
            <v>Civil aviation:No.of landings/take-offs:intrenational</v>
          </cell>
          <cell r="E135" t="str">
            <v>no</v>
          </cell>
          <cell r="F135" t="str">
            <v>B1.16</v>
          </cell>
          <cell r="H135">
            <v>1.286532505015894</v>
          </cell>
          <cell r="I135">
            <v>48594.738530234703</v>
          </cell>
          <cell r="J135">
            <v>37541</v>
          </cell>
          <cell r="K135">
            <v>48594.738530234703</v>
          </cell>
          <cell r="L135">
            <v>1.3128789886846206</v>
          </cell>
          <cell r="M135">
            <v>58198.551396263523</v>
          </cell>
          <cell r="N135">
            <v>40183</v>
          </cell>
          <cell r="O135">
            <v>52014.660727216142</v>
          </cell>
          <cell r="P135">
            <v>1.4906475800777867</v>
          </cell>
          <cell r="Q135">
            <v>71817.957822127471</v>
          </cell>
          <cell r="R135">
            <v>44460</v>
          </cell>
          <cell r="S135">
            <v>57550.999575244001</v>
          </cell>
          <cell r="T135">
            <v>1.7110554692040918</v>
          </cell>
          <cell r="U135">
            <v>86621.930834079118</v>
          </cell>
          <cell r="V135">
            <v>52557</v>
          </cell>
          <cell r="W135">
            <v>68032.116164554624</v>
          </cell>
          <cell r="X135">
            <v>1.6809693560702164</v>
          </cell>
          <cell r="Y135">
            <v>102880.45782605736</v>
          </cell>
          <cell r="Z135">
            <v>57130</v>
          </cell>
          <cell r="AA135">
            <v>73951.610565310155</v>
          </cell>
          <cell r="AB135">
            <v>1.7002550016880629</v>
          </cell>
          <cell r="AD135">
            <v>108001.23453495446</v>
          </cell>
          <cell r="AE135">
            <v>66246</v>
          </cell>
          <cell r="AF135">
            <v>85751.766033774489</v>
          </cell>
          <cell r="AG135">
            <v>1.5960261841982288</v>
          </cell>
          <cell r="AH135">
            <v>118238.2403560454</v>
          </cell>
          <cell r="AI135">
            <v>73331</v>
          </cell>
          <cell r="AJ135">
            <v>94922.904854975655</v>
          </cell>
        </row>
        <row r="136">
          <cell r="A136" t="str">
            <v>MSB</v>
          </cell>
          <cell r="C136">
            <v>16</v>
          </cell>
          <cell r="D136" t="str">
            <v>Car rentals: Rental cars see 231CARS2, line B1.10</v>
          </cell>
          <cell r="E136" t="str">
            <v>no</v>
          </cell>
          <cell r="F136" t="str">
            <v>B1.17</v>
          </cell>
          <cell r="H136">
            <v>0.17875729796498763</v>
          </cell>
          <cell r="I136">
            <v>6751.9974202847779</v>
          </cell>
          <cell r="J136">
            <v>521</v>
          </cell>
          <cell r="K136">
            <v>6751.9974202847779</v>
          </cell>
          <cell r="L136">
            <v>0.18720779520290706</v>
          </cell>
          <cell r="M136">
            <v>8298.7256135567641</v>
          </cell>
          <cell r="N136">
            <v>641</v>
          </cell>
          <cell r="O136">
            <v>8307.1599739012327</v>
          </cell>
          <cell r="P136">
            <v>0.24400947285534916</v>
          </cell>
          <cell r="Q136">
            <v>11756.140260067743</v>
          </cell>
          <cell r="R136">
            <v>965</v>
          </cell>
          <cell r="S136">
            <v>12506.098868665664</v>
          </cell>
          <cell r="T136">
            <v>0.36321111302863524</v>
          </cell>
          <cell r="U136">
            <v>18387.509041755438</v>
          </cell>
          <cell r="V136">
            <v>1591</v>
          </cell>
          <cell r="W136">
            <v>20618.863523364838</v>
          </cell>
          <cell r="X136">
            <v>0.31956473126580759</v>
          </cell>
          <cell r="Y136">
            <v>19558.337419396688</v>
          </cell>
          <cell r="Z136">
            <v>1781</v>
          </cell>
          <cell r="AA136">
            <v>23081.204233257562</v>
          </cell>
          <cell r="AB136">
            <v>0.32408469954195818</v>
          </cell>
          <cell r="AD136">
            <v>20586.057744085865</v>
          </cell>
          <cell r="AE136">
            <v>1869</v>
          </cell>
          <cell r="AF136">
            <v>24221.656772576294</v>
          </cell>
          <cell r="AG136">
            <v>0.35444932494712716</v>
          </cell>
          <cell r="AH136">
            <v>26258.63215282391</v>
          </cell>
          <cell r="AI136">
            <v>2370</v>
          </cell>
          <cell r="AJ136">
            <v>30714.460433924996</v>
          </cell>
        </row>
        <row r="137">
          <cell r="C137">
            <v>16.100000000000001</v>
          </cell>
          <cell r="D137" t="str">
            <v>"Financial Leasing" of Transport</v>
          </cell>
          <cell r="AD137" t="str">
            <v xml:space="preserve"> </v>
          </cell>
        </row>
        <row r="138">
          <cell r="A138" t="str">
            <v>EXCLUDED</v>
          </cell>
          <cell r="D138" t="str">
            <v xml:space="preserve">     Wholesale Retail VA in Constant prices</v>
          </cell>
          <cell r="E138" t="str">
            <v>$million</v>
          </cell>
          <cell r="F138" t="str">
            <v>B1.19</v>
          </cell>
          <cell r="H138">
            <v>0</v>
          </cell>
          <cell r="I138">
            <v>0</v>
          </cell>
          <cell r="J138">
            <v>7490</v>
          </cell>
          <cell r="K138">
            <v>0</v>
          </cell>
          <cell r="L138">
            <v>0</v>
          </cell>
          <cell r="M138">
            <v>0</v>
          </cell>
          <cell r="N138">
            <v>9988</v>
          </cell>
          <cell r="O138">
            <v>0</v>
          </cell>
          <cell r="P138">
            <v>0</v>
          </cell>
          <cell r="Q138">
            <v>0</v>
          </cell>
          <cell r="R138">
            <v>12468</v>
          </cell>
          <cell r="S138">
            <v>0</v>
          </cell>
          <cell r="T138">
            <v>0</v>
          </cell>
          <cell r="U138">
            <v>0</v>
          </cell>
          <cell r="V138">
            <v>16059</v>
          </cell>
          <cell r="W138">
            <v>0</v>
          </cell>
          <cell r="X138">
            <v>0</v>
          </cell>
          <cell r="Y138">
            <v>0</v>
          </cell>
          <cell r="Z138">
            <v>20352</v>
          </cell>
          <cell r="AA138">
            <v>0</v>
          </cell>
          <cell r="AB138">
            <v>0</v>
          </cell>
          <cell r="AD138">
            <v>0</v>
          </cell>
          <cell r="AE138">
            <v>22282</v>
          </cell>
          <cell r="AF138">
            <v>0</v>
          </cell>
          <cell r="AG138">
            <v>0</v>
          </cell>
          <cell r="AH138">
            <v>0</v>
          </cell>
          <cell r="AI138">
            <v>24005</v>
          </cell>
          <cell r="AJ138">
            <v>0</v>
          </cell>
        </row>
        <row r="139">
          <cell r="A139" t="str">
            <v>Arbitrary allocation</v>
          </cell>
          <cell r="C139">
            <v>16.2</v>
          </cell>
          <cell r="D139" t="str">
            <v xml:space="preserve">     Transport and freight forwarding VA ConP</v>
          </cell>
          <cell r="F139" t="str">
            <v>B1.20</v>
          </cell>
          <cell r="G139" t="str">
            <v>Suming B1.2, B1.6 and B1.10</v>
          </cell>
          <cell r="H139">
            <v>6.5007742833579893</v>
          </cell>
          <cell r="I139">
            <v>245546.40113034117</v>
          </cell>
          <cell r="J139">
            <v>3199.2746999999999</v>
          </cell>
          <cell r="K139">
            <v>245546.40113034117</v>
          </cell>
          <cell r="L139">
            <v>6.5018073007543657</v>
          </cell>
          <cell r="M139">
            <v>288218.31229142507</v>
          </cell>
          <cell r="N139">
            <v>3320.1288999999997</v>
          </cell>
          <cell r="O139">
            <v>254822.03909649843</v>
          </cell>
          <cell r="P139">
            <v>6.6864018434703549</v>
          </cell>
          <cell r="Q139">
            <v>322144.36999997724</v>
          </cell>
          <cell r="R139">
            <v>3536.8742999999995</v>
          </cell>
          <cell r="S139">
            <v>271457.38864355552</v>
          </cell>
          <cell r="T139">
            <v>7.1685181681018149</v>
          </cell>
          <cell r="U139">
            <v>362905.17526529642</v>
          </cell>
          <cell r="V139">
            <v>3850.3501999999999</v>
          </cell>
          <cell r="W139">
            <v>295516.86658900825</v>
          </cell>
          <cell r="X139">
            <v>7.0534176250466523</v>
          </cell>
          <cell r="Y139">
            <v>431690.69791946287</v>
          </cell>
          <cell r="Z139">
            <v>4236.4459000000006</v>
          </cell>
          <cell r="AA139">
            <v>325149.96112349757</v>
          </cell>
          <cell r="AB139">
            <v>7.3193043560679305</v>
          </cell>
          <cell r="AD139">
            <v>464926.67606187367</v>
          </cell>
          <cell r="AE139">
            <v>4528.2475000000004</v>
          </cell>
          <cell r="AF139">
            <v>347545.92253439967</v>
          </cell>
          <cell r="AG139">
            <v>6.9187352020628836</v>
          </cell>
          <cell r="AH139">
            <v>512559.93409174512</v>
          </cell>
          <cell r="AI139">
            <v>4762.8796000000002</v>
          </cell>
          <cell r="AJ139">
            <v>365554.08786782797</v>
          </cell>
        </row>
        <row r="140">
          <cell r="C140">
            <v>16.3</v>
          </cell>
          <cell r="D140" t="str">
            <v xml:space="preserve">     Construction VA in Con Prices</v>
          </cell>
          <cell r="F140" t="str">
            <v>B1.21</v>
          </cell>
          <cell r="H140">
            <v>2.5481284306197103</v>
          </cell>
          <cell r="I140">
            <v>96247.575824671731</v>
          </cell>
          <cell r="J140">
            <v>2818</v>
          </cell>
          <cell r="K140">
            <v>96247.575824671731</v>
          </cell>
          <cell r="L140">
            <v>2.2381484293419684</v>
          </cell>
          <cell r="M140">
            <v>99214.77723398566</v>
          </cell>
          <cell r="N140">
            <v>2831</v>
          </cell>
          <cell r="O140">
            <v>96691.585223437069</v>
          </cell>
          <cell r="P140">
            <v>2.505718204672895</v>
          </cell>
          <cell r="Q140">
            <v>120723.0781724707</v>
          </cell>
          <cell r="R140">
            <v>3239</v>
          </cell>
          <cell r="S140">
            <v>110626.64943084163</v>
          </cell>
          <cell r="T140">
            <v>3.4143239719827481</v>
          </cell>
          <cell r="U140">
            <v>172849.64764105534</v>
          </cell>
          <cell r="V140">
            <v>4311</v>
          </cell>
          <cell r="W140">
            <v>147240.34754441443</v>
          </cell>
          <cell r="X140">
            <v>3.7275524946668832</v>
          </cell>
          <cell r="Y140">
            <v>228137.59563025142</v>
          </cell>
          <cell r="Z140">
            <v>5140</v>
          </cell>
          <cell r="AA140">
            <v>175554.48535798889</v>
          </cell>
          <cell r="AB140">
            <v>4.2677991275358789</v>
          </cell>
          <cell r="AD140">
            <v>271093.20311568212</v>
          </cell>
          <cell r="AE140">
            <v>5956</v>
          </cell>
          <cell r="AF140">
            <v>203424.61377279804</v>
          </cell>
          <cell r="AG140">
            <v>4.4488557482642204</v>
          </cell>
          <cell r="AH140">
            <v>329584.11364465812</v>
          </cell>
          <cell r="AI140">
            <v>6906</v>
          </cell>
          <cell r="AJ140">
            <v>235871.45445180376</v>
          </cell>
        </row>
        <row r="141">
          <cell r="C141">
            <v>16.399999999999999</v>
          </cell>
          <cell r="D141" t="str">
            <v xml:space="preserve">     All Manufacturing VA in Con Prices</v>
          </cell>
          <cell r="F141" t="str">
            <v>B1.22</v>
          </cell>
          <cell r="H141">
            <v>3.6783490015644413</v>
          </cell>
          <cell r="I141">
            <v>138938.12030172191</v>
          </cell>
          <cell r="J141">
            <v>16058</v>
          </cell>
          <cell r="K141">
            <v>138938.12030172191</v>
          </cell>
          <cell r="L141">
            <v>4.0325015483322213</v>
          </cell>
          <cell r="M141">
            <v>178756.57287444116</v>
          </cell>
          <cell r="N141">
            <v>20116</v>
          </cell>
          <cell r="O141">
            <v>174049.024037205</v>
          </cell>
          <cell r="P141">
            <v>4.4850800393514909</v>
          </cell>
          <cell r="Q141">
            <v>216086.8158241685</v>
          </cell>
          <cell r="R141">
            <v>22962</v>
          </cell>
          <cell r="S141">
            <v>198673.37889949797</v>
          </cell>
          <cell r="T141">
            <v>4.8665727359986706</v>
          </cell>
          <cell r="U141">
            <v>246369.52718591847</v>
          </cell>
          <cell r="V141">
            <v>26524</v>
          </cell>
          <cell r="W141">
            <v>229492.75768357655</v>
          </cell>
          <cell r="X141">
            <v>4.9253429942995668</v>
          </cell>
          <cell r="Y141">
            <v>301446.03194226063</v>
          </cell>
          <cell r="Z141">
            <v>29725</v>
          </cell>
          <cell r="AA141">
            <v>257188.66770262073</v>
          </cell>
          <cell r="AB141">
            <v>5.1868849206335907</v>
          </cell>
          <cell r="AD141">
            <v>329474.09315837576</v>
          </cell>
          <cell r="AE141">
            <v>32763</v>
          </cell>
          <cell r="AF141">
            <v>283474.25802997354</v>
          </cell>
          <cell r="AG141">
            <v>5.1315199074556501</v>
          </cell>
          <cell r="AH141">
            <v>380157.85092797375</v>
          </cell>
          <cell r="AI141">
            <v>36080</v>
          </cell>
          <cell r="AJ141">
            <v>312173.83114249143</v>
          </cell>
        </row>
        <row r="142">
          <cell r="C142">
            <v>17</v>
          </cell>
          <cell r="D142" t="str">
            <v>Toll operations(Worksheet TOLPRICE for movers)</v>
          </cell>
          <cell r="F142" t="str">
            <v>B1.23</v>
          </cell>
          <cell r="H142">
            <v>1.648527852493449</v>
          </cell>
          <cell r="I142">
            <v>62267.979735761743</v>
          </cell>
          <cell r="J142">
            <v>1000</v>
          </cell>
          <cell r="K142">
            <v>62267.979735761743</v>
          </cell>
          <cell r="L142">
            <v>1.9353216588510795</v>
          </cell>
          <cell r="M142">
            <v>85790.783462681473</v>
          </cell>
          <cell r="N142">
            <v>1000</v>
          </cell>
          <cell r="O142">
            <v>85790.783462681473</v>
          </cell>
          <cell r="P142">
            <v>1.957085316824847</v>
          </cell>
          <cell r="Q142">
            <v>94290.476579781025</v>
          </cell>
          <cell r="R142">
            <v>997</v>
          </cell>
          <cell r="S142">
            <v>94574.199177312956</v>
          </cell>
          <cell r="T142">
            <v>2.1288384217056215</v>
          </cell>
          <cell r="U142">
            <v>107772.13120255605</v>
          </cell>
          <cell r="V142">
            <v>1080</v>
          </cell>
          <cell r="W142">
            <v>99789.010372737088</v>
          </cell>
          <cell r="X142">
            <v>2.5680146015879379</v>
          </cell>
          <cell r="Y142">
            <v>157170.33565264553</v>
          </cell>
          <cell r="Z142">
            <v>1073</v>
          </cell>
          <cell r="AA142">
            <v>146477.47963899863</v>
          </cell>
          <cell r="AB142">
            <v>2.9920897588569773</v>
          </cell>
          <cell r="AD142">
            <v>190059.36608045004</v>
          </cell>
          <cell r="AE142">
            <v>1104</v>
          </cell>
          <cell r="AF142">
            <v>172155.22289895837</v>
          </cell>
          <cell r="AG142">
            <v>4.0384043435651957</v>
          </cell>
          <cell r="AH142">
            <v>299176.68529306154</v>
          </cell>
          <cell r="AI142">
            <v>1398</v>
          </cell>
          <cell r="AJ142">
            <v>214003.35142565201</v>
          </cell>
        </row>
        <row r="144">
          <cell r="D144" t="str">
            <v>Sub Total</v>
          </cell>
          <cell r="F144" t="str">
            <v>B1.29</v>
          </cell>
          <cell r="H144">
            <v>99.999999999999986</v>
          </cell>
          <cell r="I144">
            <v>3777187.0000000019</v>
          </cell>
          <cell r="K144">
            <v>3777187.0000000019</v>
          </cell>
          <cell r="L144">
            <v>100.00000000000001</v>
          </cell>
          <cell r="M144">
            <v>4432895.3313947786</v>
          </cell>
          <cell r="O144">
            <v>4116226.8384237522</v>
          </cell>
          <cell r="P144">
            <v>99.999999999999957</v>
          </cell>
          <cell r="Q144">
            <v>4817903.2242067391</v>
          </cell>
          <cell r="S144">
            <v>4345860.0719311424</v>
          </cell>
          <cell r="T144">
            <v>100.00000000000001</v>
          </cell>
          <cell r="U144">
            <v>5062485.2550438866</v>
          </cell>
          <cell r="W144">
            <v>4644239.9239054509</v>
          </cell>
          <cell r="X144">
            <v>100</v>
          </cell>
          <cell r="Y144">
            <v>6120305.3734764149</v>
          </cell>
          <cell r="AA144">
            <v>5327806.686919732</v>
          </cell>
          <cell r="AB144">
            <v>99.999999999999986</v>
          </cell>
          <cell r="AD144">
            <v>6352060.9807192255</v>
          </cell>
          <cell r="AF144">
            <v>5451878.1814017603</v>
          </cell>
          <cell r="AG144">
            <v>100</v>
          </cell>
          <cell r="AH144">
            <v>7408289.5084483167</v>
          </cell>
          <cell r="AJ144">
            <v>5760281.356878439</v>
          </cell>
        </row>
        <row r="145">
          <cell r="Y145" t="str">
            <v>Q91P91</v>
          </cell>
          <cell r="AA145" t="str">
            <v>Q91P90</v>
          </cell>
        </row>
        <row r="146">
          <cell r="D146" t="str">
            <v>SECTION B2</v>
          </cell>
          <cell r="F146" t="str">
            <v xml:space="preserve"> </v>
          </cell>
          <cell r="J146" t="str">
            <v xml:space="preserve"> </v>
          </cell>
          <cell r="N146" t="str">
            <v xml:space="preserve"> </v>
          </cell>
          <cell r="R146" t="str">
            <v xml:space="preserve"> </v>
          </cell>
          <cell r="V146" t="str">
            <v xml:space="preserve"> </v>
          </cell>
          <cell r="Z146" t="str">
            <v xml:space="preserve"> </v>
          </cell>
          <cell r="AE146" t="str">
            <v xml:space="preserve"> </v>
          </cell>
          <cell r="AI146" t="str">
            <v xml:space="preserve"> </v>
          </cell>
        </row>
        <row r="147">
          <cell r="D147" t="str">
            <v>Items deflated by price relative</v>
          </cell>
          <cell r="F147" t="str">
            <v>No Regimen items in this category</v>
          </cell>
          <cell r="J147" t="str">
            <v xml:space="preserve"> </v>
          </cell>
          <cell r="K147" t="str">
            <v xml:space="preserve"> </v>
          </cell>
          <cell r="M147" t="str">
            <v xml:space="preserve"> </v>
          </cell>
          <cell r="N147" t="str">
            <v xml:space="preserve"> </v>
          </cell>
          <cell r="O147" t="str">
            <v xml:space="preserve"> </v>
          </cell>
          <cell r="Q147" t="str">
            <v xml:space="preserve"> </v>
          </cell>
          <cell r="R147" t="str">
            <v xml:space="preserve"> </v>
          </cell>
          <cell r="S147" t="str">
            <v xml:space="preserve"> </v>
          </cell>
          <cell r="U147" t="str">
            <v xml:space="preserve"> </v>
          </cell>
          <cell r="V147" t="str">
            <v xml:space="preserve"> </v>
          </cell>
          <cell r="W147" t="str">
            <v xml:space="preserve"> </v>
          </cell>
          <cell r="Y147" t="str">
            <v xml:space="preserve"> </v>
          </cell>
          <cell r="Z147" t="str">
            <v xml:space="preserve"> </v>
          </cell>
          <cell r="AD147" t="str">
            <v xml:space="preserve"> </v>
          </cell>
          <cell r="AE147" t="str">
            <v xml:space="preserve"> </v>
          </cell>
          <cell r="AH147" t="str">
            <v xml:space="preserve"> </v>
          </cell>
          <cell r="AI147" t="str">
            <v xml:space="preserve">  </v>
          </cell>
        </row>
        <row r="148">
          <cell r="B148" t="str">
            <v xml:space="preserve"> </v>
          </cell>
          <cell r="D148" t="str">
            <v>Sub Total</v>
          </cell>
          <cell r="F148" t="str">
            <v>B2.4</v>
          </cell>
          <cell r="I148" t="str">
            <v xml:space="preserve"> </v>
          </cell>
          <cell r="K148" t="str">
            <v xml:space="preserve"> </v>
          </cell>
          <cell r="M148" t="str">
            <v xml:space="preserve"> </v>
          </cell>
          <cell r="O148" t="str">
            <v xml:space="preserve"> </v>
          </cell>
          <cell r="Q148" t="str">
            <v xml:space="preserve"> </v>
          </cell>
          <cell r="S148" t="str">
            <v xml:space="preserve"> </v>
          </cell>
          <cell r="U148" t="str">
            <v xml:space="preserve"> </v>
          </cell>
          <cell r="W148" t="str">
            <v xml:space="preserve"> </v>
          </cell>
          <cell r="Y148" t="str">
            <v xml:space="preserve"> </v>
          </cell>
          <cell r="AA148" t="str">
            <v xml:space="preserve"> </v>
          </cell>
          <cell r="AD148" t="str">
            <v xml:space="preserve"> </v>
          </cell>
          <cell r="AF148" t="str">
            <v xml:space="preserve"> </v>
          </cell>
          <cell r="AH148" t="str">
            <v xml:space="preserve"> </v>
          </cell>
          <cell r="AJ148" t="str">
            <v xml:space="preserve"> </v>
          </cell>
        </row>
        <row r="149">
          <cell r="B149" t="str">
            <v xml:space="preserve"> </v>
          </cell>
          <cell r="D149" t="str">
            <v>Total weight allocated to regimen=CURRENT PRICE  VA</v>
          </cell>
          <cell r="F149" t="str">
            <v>B2.5</v>
          </cell>
          <cell r="H149">
            <v>99.999999999999986</v>
          </cell>
          <cell r="I149">
            <v>3777187.0000000019</v>
          </cell>
          <cell r="K149">
            <v>3777187.0000000019</v>
          </cell>
          <cell r="L149">
            <v>100.00000000000001</v>
          </cell>
          <cell r="M149">
            <v>4432895.3313947786</v>
          </cell>
          <cell r="O149">
            <v>4116226.8384237522</v>
          </cell>
          <cell r="P149">
            <v>99.999999999999957</v>
          </cell>
          <cell r="Q149">
            <v>4817903.2242067391</v>
          </cell>
          <cell r="S149">
            <v>4345860.0719311424</v>
          </cell>
          <cell r="T149">
            <v>100.00000000000001</v>
          </cell>
          <cell r="U149">
            <v>5062485.2550438866</v>
          </cell>
          <cell r="W149">
            <v>4644239.9239054509</v>
          </cell>
          <cell r="X149">
            <v>100</v>
          </cell>
          <cell r="Y149">
            <v>6120305.3734764149</v>
          </cell>
          <cell r="AA149">
            <v>5327806.686919732</v>
          </cell>
          <cell r="AB149">
            <v>99.999999999999986</v>
          </cell>
          <cell r="AD149">
            <v>6352060.9807192255</v>
          </cell>
          <cell r="AF149">
            <v>5451878.1814017603</v>
          </cell>
          <cell r="AG149">
            <v>100</v>
          </cell>
          <cell r="AH149">
            <v>7408289.5084483167</v>
          </cell>
          <cell r="AJ149">
            <v>5760281.356878439</v>
          </cell>
        </row>
        <row r="150">
          <cell r="D150" t="str">
            <v>This should equal current value added in Row A3.17</v>
          </cell>
          <cell r="I150" t="str">
            <v xml:space="preserve"> </v>
          </cell>
          <cell r="K150" t="str">
            <v xml:space="preserve"> </v>
          </cell>
          <cell r="M150" t="str">
            <v>Q88P88</v>
          </cell>
          <cell r="O150" t="str">
            <v xml:space="preserve"> </v>
          </cell>
          <cell r="Q150" t="str">
            <v xml:space="preserve"> </v>
          </cell>
          <cell r="R150" t="str">
            <v xml:space="preserve"> </v>
          </cell>
          <cell r="S150" t="str">
            <v xml:space="preserve"> </v>
          </cell>
          <cell r="U150" t="str">
            <v xml:space="preserve"> </v>
          </cell>
          <cell r="V150" t="str">
            <v xml:space="preserve"> </v>
          </cell>
          <cell r="W150" t="str">
            <v xml:space="preserve"> </v>
          </cell>
          <cell r="Y150" t="str">
            <v xml:space="preserve"> </v>
          </cell>
          <cell r="Z150" t="str">
            <v xml:space="preserve"> </v>
          </cell>
          <cell r="AA150" t="str">
            <v xml:space="preserve"> </v>
          </cell>
          <cell r="AD150" t="str">
            <v xml:space="preserve"> </v>
          </cell>
          <cell r="AE150" t="str">
            <v xml:space="preserve"> </v>
          </cell>
          <cell r="AF150" t="str">
            <v xml:space="preserve"> </v>
          </cell>
          <cell r="AH150" t="str">
            <v xml:space="preserve"> </v>
          </cell>
          <cell r="AJ150" t="str">
            <v xml:space="preserve"> </v>
          </cell>
        </row>
        <row r="151">
          <cell r="D151" t="str">
            <v>Summing all regimen constant price values get-</v>
          </cell>
          <cell r="I151" t="str">
            <v xml:space="preserve"> </v>
          </cell>
          <cell r="K151" t="str">
            <v xml:space="preserve"> </v>
          </cell>
          <cell r="M151" t="str">
            <v xml:space="preserve"> </v>
          </cell>
          <cell r="O151" t="str">
            <v xml:space="preserve"> </v>
          </cell>
          <cell r="Q151" t="str">
            <v xml:space="preserve"> </v>
          </cell>
          <cell r="S151" t="str">
            <v xml:space="preserve"> </v>
          </cell>
          <cell r="U151" t="str">
            <v xml:space="preserve"> </v>
          </cell>
          <cell r="W151" t="str">
            <v xml:space="preserve"> </v>
          </cell>
          <cell r="Y151" t="str">
            <v xml:space="preserve"> </v>
          </cell>
          <cell r="AA151" t="str">
            <v xml:space="preserve"> </v>
          </cell>
          <cell r="AD151" t="str">
            <v xml:space="preserve"> </v>
          </cell>
          <cell r="AF151" t="str">
            <v xml:space="preserve"> </v>
          </cell>
          <cell r="AJ151" t="str">
            <v xml:space="preserve"> </v>
          </cell>
        </row>
        <row r="152">
          <cell r="A152" t="str">
            <v xml:space="preserve"> </v>
          </cell>
          <cell r="D152" t="str">
            <v>CONSTANT PRICE VALUE ADDED in previous years prices</v>
          </cell>
          <cell r="K152">
            <v>3777187.0000000019</v>
          </cell>
          <cell r="O152">
            <v>4116226.8384237522</v>
          </cell>
          <cell r="R152" t="str">
            <v>Q89P88</v>
          </cell>
          <cell r="S152">
            <v>4345860.0719311424</v>
          </cell>
          <cell r="W152">
            <v>4644239.9239054509</v>
          </cell>
          <cell r="AA152">
            <v>5327806.686919732</v>
          </cell>
          <cell r="AF152">
            <v>5451878.1814017603</v>
          </cell>
          <cell r="AJ152">
            <v>5760281.356878439</v>
          </cell>
        </row>
        <row r="153">
          <cell r="A153" t="str">
            <v xml:space="preserve"> </v>
          </cell>
          <cell r="D153" t="str">
            <v>CONSTANT PRICE VALUE ADDED on base 1987</v>
          </cell>
          <cell r="F153" t="str">
            <v>B2.6</v>
          </cell>
          <cell r="K153">
            <v>3777187.0000000019</v>
          </cell>
          <cell r="N153" t="str">
            <v>Q88P87</v>
          </cell>
          <cell r="O153">
            <v>4116226.8384237522</v>
          </cell>
          <cell r="R153" t="str">
            <v>Q89P87</v>
          </cell>
          <cell r="S153">
            <v>4035409.0333300619</v>
          </cell>
          <cell r="W153">
            <v>3889951.0574884829</v>
          </cell>
          <cell r="AA153">
            <v>4093820.7642637286</v>
          </cell>
          <cell r="AF153">
            <v>3646715.4400469735</v>
          </cell>
          <cell r="AJ153">
            <v>3306975.0159679474</v>
          </cell>
        </row>
        <row r="154">
          <cell r="A154" t="str">
            <v xml:space="preserve"> </v>
          </cell>
          <cell r="D154" t="str">
            <v>IMPLICIT PRICE INDEX</v>
          </cell>
          <cell r="H154">
            <v>1987</v>
          </cell>
          <cell r="K154">
            <v>0</v>
          </cell>
          <cell r="L154">
            <v>1988</v>
          </cell>
          <cell r="O154">
            <v>1076.931740013699</v>
          </cell>
          <cell r="P154">
            <v>1989</v>
          </cell>
          <cell r="R154">
            <v>1108.6190407566062</v>
          </cell>
          <cell r="S154">
            <v>1193.9070325743298</v>
          </cell>
          <cell r="T154">
            <v>1990</v>
          </cell>
          <cell r="W154">
            <v>1301.4264653274176</v>
          </cell>
          <cell r="X154">
            <v>1991</v>
          </cell>
          <cell r="AA154">
            <v>1495.0105844648888</v>
          </cell>
          <cell r="AB154">
            <v>1992</v>
          </cell>
          <cell r="AF154">
            <v>1741.8581419770455</v>
          </cell>
          <cell r="AG154">
            <v>1993</v>
          </cell>
          <cell r="AJ154">
            <v>2240.2012330534403</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V42"/>
  <sheetViews>
    <sheetView topLeftCell="A12" zoomScale="85" zoomScaleNormal="85" zoomScaleSheetLayoutView="75" zoomScalePageLayoutView="70" workbookViewId="0">
      <selection activeCell="B31" sqref="B31"/>
    </sheetView>
  </sheetViews>
  <sheetFormatPr defaultRowHeight="14.25"/>
  <cols>
    <col min="1" max="1" width="1.42578125" style="13" customWidth="1"/>
    <col min="2" max="2" width="42.5703125" style="3" customWidth="1"/>
    <col min="3" max="3" width="11" style="3" customWidth="1"/>
    <col min="4" max="4" width="9.7109375" style="2" customWidth="1"/>
    <col min="5" max="5" width="11.140625" style="2" customWidth="1"/>
    <col min="6" max="6" width="13.28515625" style="3" customWidth="1"/>
    <col min="7" max="7" width="12.85546875" style="2" customWidth="1"/>
    <col min="8" max="8" width="11" style="2" customWidth="1"/>
    <col min="9" max="9" width="13.140625" style="10" customWidth="1"/>
    <col min="10" max="10" width="2" style="3" customWidth="1"/>
    <col min="11" max="11" width="9.140625" style="3"/>
    <col min="12" max="12" width="15.5703125" style="3" customWidth="1"/>
    <col min="13" max="13" width="14.140625" style="3" customWidth="1"/>
    <col min="14" max="14" width="9.140625" style="3" customWidth="1"/>
    <col min="15" max="17" width="9.28515625" style="3" customWidth="1"/>
    <col min="18" max="18" width="4.28515625" style="3" customWidth="1"/>
    <col min="19" max="19" width="12.28515625" style="3" customWidth="1"/>
    <col min="20" max="20" width="13.85546875" style="3" customWidth="1"/>
    <col min="21" max="21" width="12.42578125" style="3" customWidth="1"/>
    <col min="22" max="22" width="17.140625" style="3" customWidth="1"/>
    <col min="23" max="257" width="9.140625" style="3"/>
    <col min="258" max="258" width="1.42578125" style="3" customWidth="1"/>
    <col min="259" max="259" width="42.5703125" style="3" customWidth="1"/>
    <col min="260" max="260" width="30.85546875" style="3" customWidth="1"/>
    <col min="261" max="261" width="13.42578125" style="3" customWidth="1"/>
    <col min="262" max="262" width="12.85546875" style="3" customWidth="1"/>
    <col min="263" max="513" width="9.140625" style="3"/>
    <col min="514" max="514" width="1.42578125" style="3" customWidth="1"/>
    <col min="515" max="515" width="42.5703125" style="3" customWidth="1"/>
    <col min="516" max="516" width="30.85546875" style="3" customWidth="1"/>
    <col min="517" max="517" width="13.42578125" style="3" customWidth="1"/>
    <col min="518" max="518" width="12.85546875" style="3" customWidth="1"/>
    <col min="519" max="769" width="9.140625" style="3"/>
    <col min="770" max="770" width="1.42578125" style="3" customWidth="1"/>
    <col min="771" max="771" width="42.5703125" style="3" customWidth="1"/>
    <col min="772" max="772" width="30.85546875" style="3" customWidth="1"/>
    <col min="773" max="773" width="13.42578125" style="3" customWidth="1"/>
    <col min="774" max="774" width="12.85546875" style="3" customWidth="1"/>
    <col min="775" max="1025" width="9.140625" style="3"/>
    <col min="1026" max="1026" width="1.42578125" style="3" customWidth="1"/>
    <col min="1027" max="1027" width="42.5703125" style="3" customWidth="1"/>
    <col min="1028" max="1028" width="30.85546875" style="3" customWidth="1"/>
    <col min="1029" max="1029" width="13.42578125" style="3" customWidth="1"/>
    <col min="1030" max="1030" width="12.85546875" style="3" customWidth="1"/>
    <col min="1031" max="1281" width="9.140625" style="3"/>
    <col min="1282" max="1282" width="1.42578125" style="3" customWidth="1"/>
    <col min="1283" max="1283" width="42.5703125" style="3" customWidth="1"/>
    <col min="1284" max="1284" width="30.85546875" style="3" customWidth="1"/>
    <col min="1285" max="1285" width="13.42578125" style="3" customWidth="1"/>
    <col min="1286" max="1286" width="12.85546875" style="3" customWidth="1"/>
    <col min="1287" max="1537" width="9.140625" style="3"/>
    <col min="1538" max="1538" width="1.42578125" style="3" customWidth="1"/>
    <col min="1539" max="1539" width="42.5703125" style="3" customWidth="1"/>
    <col min="1540" max="1540" width="30.85546875" style="3" customWidth="1"/>
    <col min="1541" max="1541" width="13.42578125" style="3" customWidth="1"/>
    <col min="1542" max="1542" width="12.85546875" style="3" customWidth="1"/>
    <col min="1543" max="1793" width="9.140625" style="3"/>
    <col min="1794" max="1794" width="1.42578125" style="3" customWidth="1"/>
    <col min="1795" max="1795" width="42.5703125" style="3" customWidth="1"/>
    <col min="1796" max="1796" width="30.85546875" style="3" customWidth="1"/>
    <col min="1797" max="1797" width="13.42578125" style="3" customWidth="1"/>
    <col min="1798" max="1798" width="12.85546875" style="3" customWidth="1"/>
    <col min="1799" max="2049" width="9.140625" style="3"/>
    <col min="2050" max="2050" width="1.42578125" style="3" customWidth="1"/>
    <col min="2051" max="2051" width="42.5703125" style="3" customWidth="1"/>
    <col min="2052" max="2052" width="30.85546875" style="3" customWidth="1"/>
    <col min="2053" max="2053" width="13.42578125" style="3" customWidth="1"/>
    <col min="2054" max="2054" width="12.85546875" style="3" customWidth="1"/>
    <col min="2055" max="2305" width="9.140625" style="3"/>
    <col min="2306" max="2306" width="1.42578125" style="3" customWidth="1"/>
    <col min="2307" max="2307" width="42.5703125" style="3" customWidth="1"/>
    <col min="2308" max="2308" width="30.85546875" style="3" customWidth="1"/>
    <col min="2309" max="2309" width="13.42578125" style="3" customWidth="1"/>
    <col min="2310" max="2310" width="12.85546875" style="3" customWidth="1"/>
    <col min="2311" max="2561" width="9.140625" style="3"/>
    <col min="2562" max="2562" width="1.42578125" style="3" customWidth="1"/>
    <col min="2563" max="2563" width="42.5703125" style="3" customWidth="1"/>
    <col min="2564" max="2564" width="30.85546875" style="3" customWidth="1"/>
    <col min="2565" max="2565" width="13.42578125" style="3" customWidth="1"/>
    <col min="2566" max="2566" width="12.85546875" style="3" customWidth="1"/>
    <col min="2567" max="2817" width="9.140625" style="3"/>
    <col min="2818" max="2818" width="1.42578125" style="3" customWidth="1"/>
    <col min="2819" max="2819" width="42.5703125" style="3" customWidth="1"/>
    <col min="2820" max="2820" width="30.85546875" style="3" customWidth="1"/>
    <col min="2821" max="2821" width="13.42578125" style="3" customWidth="1"/>
    <col min="2822" max="2822" width="12.85546875" style="3" customWidth="1"/>
    <col min="2823" max="3073" width="9.140625" style="3"/>
    <col min="3074" max="3074" width="1.42578125" style="3" customWidth="1"/>
    <col min="3075" max="3075" width="42.5703125" style="3" customWidth="1"/>
    <col min="3076" max="3076" width="30.85546875" style="3" customWidth="1"/>
    <col min="3077" max="3077" width="13.42578125" style="3" customWidth="1"/>
    <col min="3078" max="3078" width="12.85546875" style="3" customWidth="1"/>
    <col min="3079" max="3329" width="9.140625" style="3"/>
    <col min="3330" max="3330" width="1.42578125" style="3" customWidth="1"/>
    <col min="3331" max="3331" width="42.5703125" style="3" customWidth="1"/>
    <col min="3332" max="3332" width="30.85546875" style="3" customWidth="1"/>
    <col min="3333" max="3333" width="13.42578125" style="3" customWidth="1"/>
    <col min="3334" max="3334" width="12.85546875" style="3" customWidth="1"/>
    <col min="3335" max="3585" width="9.140625" style="3"/>
    <col min="3586" max="3586" width="1.42578125" style="3" customWidth="1"/>
    <col min="3587" max="3587" width="42.5703125" style="3" customWidth="1"/>
    <col min="3588" max="3588" width="30.85546875" style="3" customWidth="1"/>
    <col min="3589" max="3589" width="13.42578125" style="3" customWidth="1"/>
    <col min="3590" max="3590" width="12.85546875" style="3" customWidth="1"/>
    <col min="3591" max="3841" width="9.140625" style="3"/>
    <col min="3842" max="3842" width="1.42578125" style="3" customWidth="1"/>
    <col min="3843" max="3843" width="42.5703125" style="3" customWidth="1"/>
    <col min="3844" max="3844" width="30.85546875" style="3" customWidth="1"/>
    <col min="3845" max="3845" width="13.42578125" style="3" customWidth="1"/>
    <col min="3846" max="3846" width="12.85546875" style="3" customWidth="1"/>
    <col min="3847" max="4097" width="9.140625" style="3"/>
    <col min="4098" max="4098" width="1.42578125" style="3" customWidth="1"/>
    <col min="4099" max="4099" width="42.5703125" style="3" customWidth="1"/>
    <col min="4100" max="4100" width="30.85546875" style="3" customWidth="1"/>
    <col min="4101" max="4101" width="13.42578125" style="3" customWidth="1"/>
    <col min="4102" max="4102" width="12.85546875" style="3" customWidth="1"/>
    <col min="4103" max="4353" width="9.140625" style="3"/>
    <col min="4354" max="4354" width="1.42578125" style="3" customWidth="1"/>
    <col min="4355" max="4355" width="42.5703125" style="3" customWidth="1"/>
    <col min="4356" max="4356" width="30.85546875" style="3" customWidth="1"/>
    <col min="4357" max="4357" width="13.42578125" style="3" customWidth="1"/>
    <col min="4358" max="4358" width="12.85546875" style="3" customWidth="1"/>
    <col min="4359" max="4609" width="9.140625" style="3"/>
    <col min="4610" max="4610" width="1.42578125" style="3" customWidth="1"/>
    <col min="4611" max="4611" width="42.5703125" style="3" customWidth="1"/>
    <col min="4612" max="4612" width="30.85546875" style="3" customWidth="1"/>
    <col min="4613" max="4613" width="13.42578125" style="3" customWidth="1"/>
    <col min="4614" max="4614" width="12.85546875" style="3" customWidth="1"/>
    <col min="4615" max="4865" width="9.140625" style="3"/>
    <col min="4866" max="4866" width="1.42578125" style="3" customWidth="1"/>
    <col min="4867" max="4867" width="42.5703125" style="3" customWidth="1"/>
    <col min="4868" max="4868" width="30.85546875" style="3" customWidth="1"/>
    <col min="4869" max="4869" width="13.42578125" style="3" customWidth="1"/>
    <col min="4870" max="4870" width="12.85546875" style="3" customWidth="1"/>
    <col min="4871" max="5121" width="9.140625" style="3"/>
    <col min="5122" max="5122" width="1.42578125" style="3" customWidth="1"/>
    <col min="5123" max="5123" width="42.5703125" style="3" customWidth="1"/>
    <col min="5124" max="5124" width="30.85546875" style="3" customWidth="1"/>
    <col min="5125" max="5125" width="13.42578125" style="3" customWidth="1"/>
    <col min="5126" max="5126" width="12.85546875" style="3" customWidth="1"/>
    <col min="5127" max="5377" width="9.140625" style="3"/>
    <col min="5378" max="5378" width="1.42578125" style="3" customWidth="1"/>
    <col min="5379" max="5379" width="42.5703125" style="3" customWidth="1"/>
    <col min="5380" max="5380" width="30.85546875" style="3" customWidth="1"/>
    <col min="5381" max="5381" width="13.42578125" style="3" customWidth="1"/>
    <col min="5382" max="5382" width="12.85546875" style="3" customWidth="1"/>
    <col min="5383" max="5633" width="9.140625" style="3"/>
    <col min="5634" max="5634" width="1.42578125" style="3" customWidth="1"/>
    <col min="5635" max="5635" width="42.5703125" style="3" customWidth="1"/>
    <col min="5636" max="5636" width="30.85546875" style="3" customWidth="1"/>
    <col min="5637" max="5637" width="13.42578125" style="3" customWidth="1"/>
    <col min="5638" max="5638" width="12.85546875" style="3" customWidth="1"/>
    <col min="5639" max="5889" width="9.140625" style="3"/>
    <col min="5890" max="5890" width="1.42578125" style="3" customWidth="1"/>
    <col min="5891" max="5891" width="42.5703125" style="3" customWidth="1"/>
    <col min="5892" max="5892" width="30.85546875" style="3" customWidth="1"/>
    <col min="5893" max="5893" width="13.42578125" style="3" customWidth="1"/>
    <col min="5894" max="5894" width="12.85546875" style="3" customWidth="1"/>
    <col min="5895" max="6145" width="9.140625" style="3"/>
    <col min="6146" max="6146" width="1.42578125" style="3" customWidth="1"/>
    <col min="6147" max="6147" width="42.5703125" style="3" customWidth="1"/>
    <col min="6148" max="6148" width="30.85546875" style="3" customWidth="1"/>
    <col min="6149" max="6149" width="13.42578125" style="3" customWidth="1"/>
    <col min="6150" max="6150" width="12.85546875" style="3" customWidth="1"/>
    <col min="6151" max="6401" width="9.140625" style="3"/>
    <col min="6402" max="6402" width="1.42578125" style="3" customWidth="1"/>
    <col min="6403" max="6403" width="42.5703125" style="3" customWidth="1"/>
    <col min="6404" max="6404" width="30.85546875" style="3" customWidth="1"/>
    <col min="6405" max="6405" width="13.42578125" style="3" customWidth="1"/>
    <col min="6406" max="6406" width="12.85546875" style="3" customWidth="1"/>
    <col min="6407" max="6657" width="9.140625" style="3"/>
    <col min="6658" max="6658" width="1.42578125" style="3" customWidth="1"/>
    <col min="6659" max="6659" width="42.5703125" style="3" customWidth="1"/>
    <col min="6660" max="6660" width="30.85546875" style="3" customWidth="1"/>
    <col min="6661" max="6661" width="13.42578125" style="3" customWidth="1"/>
    <col min="6662" max="6662" width="12.85546875" style="3" customWidth="1"/>
    <col min="6663" max="6913" width="9.140625" style="3"/>
    <col min="6914" max="6914" width="1.42578125" style="3" customWidth="1"/>
    <col min="6915" max="6915" width="42.5703125" style="3" customWidth="1"/>
    <col min="6916" max="6916" width="30.85546875" style="3" customWidth="1"/>
    <col min="6917" max="6917" width="13.42578125" style="3" customWidth="1"/>
    <col min="6918" max="6918" width="12.85546875" style="3" customWidth="1"/>
    <col min="6919" max="7169" width="9.140625" style="3"/>
    <col min="7170" max="7170" width="1.42578125" style="3" customWidth="1"/>
    <col min="7171" max="7171" width="42.5703125" style="3" customWidth="1"/>
    <col min="7172" max="7172" width="30.85546875" style="3" customWidth="1"/>
    <col min="7173" max="7173" width="13.42578125" style="3" customWidth="1"/>
    <col min="7174" max="7174" width="12.85546875" style="3" customWidth="1"/>
    <col min="7175" max="7425" width="9.140625" style="3"/>
    <col min="7426" max="7426" width="1.42578125" style="3" customWidth="1"/>
    <col min="7427" max="7427" width="42.5703125" style="3" customWidth="1"/>
    <col min="7428" max="7428" width="30.85546875" style="3" customWidth="1"/>
    <col min="7429" max="7429" width="13.42578125" style="3" customWidth="1"/>
    <col min="7430" max="7430" width="12.85546875" style="3" customWidth="1"/>
    <col min="7431" max="7681" width="9.140625" style="3"/>
    <col min="7682" max="7682" width="1.42578125" style="3" customWidth="1"/>
    <col min="7683" max="7683" width="42.5703125" style="3" customWidth="1"/>
    <col min="7684" max="7684" width="30.85546875" style="3" customWidth="1"/>
    <col min="7685" max="7685" width="13.42578125" style="3" customWidth="1"/>
    <col min="7686" max="7686" width="12.85546875" style="3" customWidth="1"/>
    <col min="7687" max="7937" width="9.140625" style="3"/>
    <col min="7938" max="7938" width="1.42578125" style="3" customWidth="1"/>
    <col min="7939" max="7939" width="42.5703125" style="3" customWidth="1"/>
    <col min="7940" max="7940" width="30.85546875" style="3" customWidth="1"/>
    <col min="7941" max="7941" width="13.42578125" style="3" customWidth="1"/>
    <col min="7942" max="7942" width="12.85546875" style="3" customWidth="1"/>
    <col min="7943" max="8193" width="9.140625" style="3"/>
    <col min="8194" max="8194" width="1.42578125" style="3" customWidth="1"/>
    <col min="8195" max="8195" width="42.5703125" style="3" customWidth="1"/>
    <col min="8196" max="8196" width="30.85546875" style="3" customWidth="1"/>
    <col min="8197" max="8197" width="13.42578125" style="3" customWidth="1"/>
    <col min="8198" max="8198" width="12.85546875" style="3" customWidth="1"/>
    <col min="8199" max="8449" width="9.140625" style="3"/>
    <col min="8450" max="8450" width="1.42578125" style="3" customWidth="1"/>
    <col min="8451" max="8451" width="42.5703125" style="3" customWidth="1"/>
    <col min="8452" max="8452" width="30.85546875" style="3" customWidth="1"/>
    <col min="8453" max="8453" width="13.42578125" style="3" customWidth="1"/>
    <col min="8454" max="8454" width="12.85546875" style="3" customWidth="1"/>
    <col min="8455" max="8705" width="9.140625" style="3"/>
    <col min="8706" max="8706" width="1.42578125" style="3" customWidth="1"/>
    <col min="8707" max="8707" width="42.5703125" style="3" customWidth="1"/>
    <col min="8708" max="8708" width="30.85546875" style="3" customWidth="1"/>
    <col min="8709" max="8709" width="13.42578125" style="3" customWidth="1"/>
    <col min="8710" max="8710" width="12.85546875" style="3" customWidth="1"/>
    <col min="8711" max="8961" width="9.140625" style="3"/>
    <col min="8962" max="8962" width="1.42578125" style="3" customWidth="1"/>
    <col min="8963" max="8963" width="42.5703125" style="3" customWidth="1"/>
    <col min="8964" max="8964" width="30.85546875" style="3" customWidth="1"/>
    <col min="8965" max="8965" width="13.42578125" style="3" customWidth="1"/>
    <col min="8966" max="8966" width="12.85546875" style="3" customWidth="1"/>
    <col min="8967" max="9217" width="9.140625" style="3"/>
    <col min="9218" max="9218" width="1.42578125" style="3" customWidth="1"/>
    <col min="9219" max="9219" width="42.5703125" style="3" customWidth="1"/>
    <col min="9220" max="9220" width="30.85546875" style="3" customWidth="1"/>
    <col min="9221" max="9221" width="13.42578125" style="3" customWidth="1"/>
    <col min="9222" max="9222" width="12.85546875" style="3" customWidth="1"/>
    <col min="9223" max="9473" width="9.140625" style="3"/>
    <col min="9474" max="9474" width="1.42578125" style="3" customWidth="1"/>
    <col min="9475" max="9475" width="42.5703125" style="3" customWidth="1"/>
    <col min="9476" max="9476" width="30.85546875" style="3" customWidth="1"/>
    <col min="9477" max="9477" width="13.42578125" style="3" customWidth="1"/>
    <col min="9478" max="9478" width="12.85546875" style="3" customWidth="1"/>
    <col min="9479" max="9729" width="9.140625" style="3"/>
    <col min="9730" max="9730" width="1.42578125" style="3" customWidth="1"/>
    <col min="9731" max="9731" width="42.5703125" style="3" customWidth="1"/>
    <col min="9732" max="9732" width="30.85546875" style="3" customWidth="1"/>
    <col min="9733" max="9733" width="13.42578125" style="3" customWidth="1"/>
    <col min="9734" max="9734" width="12.85546875" style="3" customWidth="1"/>
    <col min="9735" max="9985" width="9.140625" style="3"/>
    <col min="9986" max="9986" width="1.42578125" style="3" customWidth="1"/>
    <col min="9987" max="9987" width="42.5703125" style="3" customWidth="1"/>
    <col min="9988" max="9988" width="30.85546875" style="3" customWidth="1"/>
    <col min="9989" max="9989" width="13.42578125" style="3" customWidth="1"/>
    <col min="9990" max="9990" width="12.85546875" style="3" customWidth="1"/>
    <col min="9991" max="10241" width="9.140625" style="3"/>
    <col min="10242" max="10242" width="1.42578125" style="3" customWidth="1"/>
    <col min="10243" max="10243" width="42.5703125" style="3" customWidth="1"/>
    <col min="10244" max="10244" width="30.85546875" style="3" customWidth="1"/>
    <col min="10245" max="10245" width="13.42578125" style="3" customWidth="1"/>
    <col min="10246" max="10246" width="12.85546875" style="3" customWidth="1"/>
    <col min="10247" max="10497" width="9.140625" style="3"/>
    <col min="10498" max="10498" width="1.42578125" style="3" customWidth="1"/>
    <col min="10499" max="10499" width="42.5703125" style="3" customWidth="1"/>
    <col min="10500" max="10500" width="30.85546875" style="3" customWidth="1"/>
    <col min="10501" max="10501" width="13.42578125" style="3" customWidth="1"/>
    <col min="10502" max="10502" width="12.85546875" style="3" customWidth="1"/>
    <col min="10503" max="10753" width="9.140625" style="3"/>
    <col min="10754" max="10754" width="1.42578125" style="3" customWidth="1"/>
    <col min="10755" max="10755" width="42.5703125" style="3" customWidth="1"/>
    <col min="10756" max="10756" width="30.85546875" style="3" customWidth="1"/>
    <col min="10757" max="10757" width="13.42578125" style="3" customWidth="1"/>
    <col min="10758" max="10758" width="12.85546875" style="3" customWidth="1"/>
    <col min="10759" max="11009" width="9.140625" style="3"/>
    <col min="11010" max="11010" width="1.42578125" style="3" customWidth="1"/>
    <col min="11011" max="11011" width="42.5703125" style="3" customWidth="1"/>
    <col min="11012" max="11012" width="30.85546875" style="3" customWidth="1"/>
    <col min="11013" max="11013" width="13.42578125" style="3" customWidth="1"/>
    <col min="11014" max="11014" width="12.85546875" style="3" customWidth="1"/>
    <col min="11015" max="11265" width="9.140625" style="3"/>
    <col min="11266" max="11266" width="1.42578125" style="3" customWidth="1"/>
    <col min="11267" max="11267" width="42.5703125" style="3" customWidth="1"/>
    <col min="11268" max="11268" width="30.85546875" style="3" customWidth="1"/>
    <col min="11269" max="11269" width="13.42578125" style="3" customWidth="1"/>
    <col min="11270" max="11270" width="12.85546875" style="3" customWidth="1"/>
    <col min="11271" max="11521" width="9.140625" style="3"/>
    <col min="11522" max="11522" width="1.42578125" style="3" customWidth="1"/>
    <col min="11523" max="11523" width="42.5703125" style="3" customWidth="1"/>
    <col min="11524" max="11524" width="30.85546875" style="3" customWidth="1"/>
    <col min="11525" max="11525" width="13.42578125" style="3" customWidth="1"/>
    <col min="11526" max="11526" width="12.85546875" style="3" customWidth="1"/>
    <col min="11527" max="11777" width="9.140625" style="3"/>
    <col min="11778" max="11778" width="1.42578125" style="3" customWidth="1"/>
    <col min="11779" max="11779" width="42.5703125" style="3" customWidth="1"/>
    <col min="11780" max="11780" width="30.85546875" style="3" customWidth="1"/>
    <col min="11781" max="11781" width="13.42578125" style="3" customWidth="1"/>
    <col min="11782" max="11782" width="12.85546875" style="3" customWidth="1"/>
    <col min="11783" max="12033" width="9.140625" style="3"/>
    <col min="12034" max="12034" width="1.42578125" style="3" customWidth="1"/>
    <col min="12035" max="12035" width="42.5703125" style="3" customWidth="1"/>
    <col min="12036" max="12036" width="30.85546875" style="3" customWidth="1"/>
    <col min="12037" max="12037" width="13.42578125" style="3" customWidth="1"/>
    <col min="12038" max="12038" width="12.85546875" style="3" customWidth="1"/>
    <col min="12039" max="12289" width="9.140625" style="3"/>
    <col min="12290" max="12290" width="1.42578125" style="3" customWidth="1"/>
    <col min="12291" max="12291" width="42.5703125" style="3" customWidth="1"/>
    <col min="12292" max="12292" width="30.85546875" style="3" customWidth="1"/>
    <col min="12293" max="12293" width="13.42578125" style="3" customWidth="1"/>
    <col min="12294" max="12294" width="12.85546875" style="3" customWidth="1"/>
    <col min="12295" max="12545" width="9.140625" style="3"/>
    <col min="12546" max="12546" width="1.42578125" style="3" customWidth="1"/>
    <col min="12547" max="12547" width="42.5703125" style="3" customWidth="1"/>
    <col min="12548" max="12548" width="30.85546875" style="3" customWidth="1"/>
    <col min="12549" max="12549" width="13.42578125" style="3" customWidth="1"/>
    <col min="12550" max="12550" width="12.85546875" style="3" customWidth="1"/>
    <col min="12551" max="12801" width="9.140625" style="3"/>
    <col min="12802" max="12802" width="1.42578125" style="3" customWidth="1"/>
    <col min="12803" max="12803" width="42.5703125" style="3" customWidth="1"/>
    <col min="12804" max="12804" width="30.85546875" style="3" customWidth="1"/>
    <col min="12805" max="12805" width="13.42578125" style="3" customWidth="1"/>
    <col min="12806" max="12806" width="12.85546875" style="3" customWidth="1"/>
    <col min="12807" max="13057" width="9.140625" style="3"/>
    <col min="13058" max="13058" width="1.42578125" style="3" customWidth="1"/>
    <col min="13059" max="13059" width="42.5703125" style="3" customWidth="1"/>
    <col min="13060" max="13060" width="30.85546875" style="3" customWidth="1"/>
    <col min="13061" max="13061" width="13.42578125" style="3" customWidth="1"/>
    <col min="13062" max="13062" width="12.85546875" style="3" customWidth="1"/>
    <col min="13063" max="13313" width="9.140625" style="3"/>
    <col min="13314" max="13314" width="1.42578125" style="3" customWidth="1"/>
    <col min="13315" max="13315" width="42.5703125" style="3" customWidth="1"/>
    <col min="13316" max="13316" width="30.85546875" style="3" customWidth="1"/>
    <col min="13317" max="13317" width="13.42578125" style="3" customWidth="1"/>
    <col min="13318" max="13318" width="12.85546875" style="3" customWidth="1"/>
    <col min="13319" max="13569" width="9.140625" style="3"/>
    <col min="13570" max="13570" width="1.42578125" style="3" customWidth="1"/>
    <col min="13571" max="13571" width="42.5703125" style="3" customWidth="1"/>
    <col min="13572" max="13572" width="30.85546875" style="3" customWidth="1"/>
    <col min="13573" max="13573" width="13.42578125" style="3" customWidth="1"/>
    <col min="13574" max="13574" width="12.85546875" style="3" customWidth="1"/>
    <col min="13575" max="13825" width="9.140625" style="3"/>
    <col min="13826" max="13826" width="1.42578125" style="3" customWidth="1"/>
    <col min="13827" max="13827" width="42.5703125" style="3" customWidth="1"/>
    <col min="13828" max="13828" width="30.85546875" style="3" customWidth="1"/>
    <col min="13829" max="13829" width="13.42578125" style="3" customWidth="1"/>
    <col min="13830" max="13830" width="12.85546875" style="3" customWidth="1"/>
    <col min="13831" max="14081" width="9.140625" style="3"/>
    <col min="14082" max="14082" width="1.42578125" style="3" customWidth="1"/>
    <col min="14083" max="14083" width="42.5703125" style="3" customWidth="1"/>
    <col min="14084" max="14084" width="30.85546875" style="3" customWidth="1"/>
    <col min="14085" max="14085" width="13.42578125" style="3" customWidth="1"/>
    <col min="14086" max="14086" width="12.85546875" style="3" customWidth="1"/>
    <col min="14087" max="14337" width="9.140625" style="3"/>
    <col min="14338" max="14338" width="1.42578125" style="3" customWidth="1"/>
    <col min="14339" max="14339" width="42.5703125" style="3" customWidth="1"/>
    <col min="14340" max="14340" width="30.85546875" style="3" customWidth="1"/>
    <col min="14341" max="14341" width="13.42578125" style="3" customWidth="1"/>
    <col min="14342" max="14342" width="12.85546875" style="3" customWidth="1"/>
    <col min="14343" max="14593" width="9.140625" style="3"/>
    <col min="14594" max="14594" width="1.42578125" style="3" customWidth="1"/>
    <col min="14595" max="14595" width="42.5703125" style="3" customWidth="1"/>
    <col min="14596" max="14596" width="30.85546875" style="3" customWidth="1"/>
    <col min="14597" max="14597" width="13.42578125" style="3" customWidth="1"/>
    <col min="14598" max="14598" width="12.85546875" style="3" customWidth="1"/>
    <col min="14599" max="14849" width="9.140625" style="3"/>
    <col min="14850" max="14850" width="1.42578125" style="3" customWidth="1"/>
    <col min="14851" max="14851" width="42.5703125" style="3" customWidth="1"/>
    <col min="14852" max="14852" width="30.85546875" style="3" customWidth="1"/>
    <col min="14853" max="14853" width="13.42578125" style="3" customWidth="1"/>
    <col min="14854" max="14854" width="12.85546875" style="3" customWidth="1"/>
    <col min="14855" max="15105" width="9.140625" style="3"/>
    <col min="15106" max="15106" width="1.42578125" style="3" customWidth="1"/>
    <col min="15107" max="15107" width="42.5703125" style="3" customWidth="1"/>
    <col min="15108" max="15108" width="30.85546875" style="3" customWidth="1"/>
    <col min="15109" max="15109" width="13.42578125" style="3" customWidth="1"/>
    <col min="15110" max="15110" width="12.85546875" style="3" customWidth="1"/>
    <col min="15111" max="15361" width="9.140625" style="3"/>
    <col min="15362" max="15362" width="1.42578125" style="3" customWidth="1"/>
    <col min="15363" max="15363" width="42.5703125" style="3" customWidth="1"/>
    <col min="15364" max="15364" width="30.85546875" style="3" customWidth="1"/>
    <col min="15365" max="15365" width="13.42578125" style="3" customWidth="1"/>
    <col min="15366" max="15366" width="12.85546875" style="3" customWidth="1"/>
    <col min="15367" max="15617" width="9.140625" style="3"/>
    <col min="15618" max="15618" width="1.42578125" style="3" customWidth="1"/>
    <col min="15619" max="15619" width="42.5703125" style="3" customWidth="1"/>
    <col min="15620" max="15620" width="30.85546875" style="3" customWidth="1"/>
    <col min="15621" max="15621" width="13.42578125" style="3" customWidth="1"/>
    <col min="15622" max="15622" width="12.85546875" style="3" customWidth="1"/>
    <col min="15623" max="15873" width="9.140625" style="3"/>
    <col min="15874" max="15874" width="1.42578125" style="3" customWidth="1"/>
    <col min="15875" max="15875" width="42.5703125" style="3" customWidth="1"/>
    <col min="15876" max="15876" width="30.85546875" style="3" customWidth="1"/>
    <col min="15877" max="15877" width="13.42578125" style="3" customWidth="1"/>
    <col min="15878" max="15878" width="12.85546875" style="3" customWidth="1"/>
    <col min="15879" max="16129" width="9.140625" style="3"/>
    <col min="16130" max="16130" width="1.42578125" style="3" customWidth="1"/>
    <col min="16131" max="16131" width="42.5703125" style="3" customWidth="1"/>
    <col min="16132" max="16132" width="30.85546875" style="3" customWidth="1"/>
    <col min="16133" max="16133" width="13.42578125" style="3" customWidth="1"/>
    <col min="16134" max="16134" width="12.85546875" style="3" customWidth="1"/>
    <col min="16135" max="16384" width="9.140625" style="3"/>
  </cols>
  <sheetData>
    <row r="1" spans="1:22">
      <c r="E1" s="2" t="s">
        <v>102</v>
      </c>
      <c r="G1" s="2" t="s">
        <v>104</v>
      </c>
      <c r="H1" s="2" t="s">
        <v>103</v>
      </c>
    </row>
    <row r="2" spans="1:22" ht="6.75" customHeight="1" thickBot="1">
      <c r="A2" s="6"/>
      <c r="B2" s="7"/>
      <c r="C2" s="7"/>
      <c r="D2" s="8"/>
      <c r="E2" s="9"/>
      <c r="F2" s="9"/>
      <c r="G2" s="5"/>
      <c r="H2" s="5"/>
      <c r="I2" s="18"/>
      <c r="J2" s="19"/>
    </row>
    <row r="3" spans="1:22" ht="23.25" customHeight="1" thickTop="1">
      <c r="A3" s="6"/>
      <c r="B3" s="388" t="s">
        <v>26</v>
      </c>
      <c r="C3" s="388" t="s">
        <v>22</v>
      </c>
      <c r="D3" s="391" t="s">
        <v>47</v>
      </c>
      <c r="E3" s="391"/>
      <c r="F3" s="391"/>
      <c r="G3" s="396" t="s">
        <v>48</v>
      </c>
      <c r="H3" s="396"/>
      <c r="I3" s="396"/>
      <c r="J3" s="19"/>
    </row>
    <row r="4" spans="1:22" ht="21" customHeight="1">
      <c r="A4" s="6"/>
      <c r="B4" s="389"/>
      <c r="C4" s="389"/>
      <c r="D4" s="385" t="s">
        <v>49</v>
      </c>
      <c r="E4" s="387" t="s">
        <v>24</v>
      </c>
      <c r="F4" s="385" t="s">
        <v>30</v>
      </c>
      <c r="G4" s="385" t="s">
        <v>49</v>
      </c>
      <c r="H4" s="392" t="s">
        <v>25</v>
      </c>
      <c r="I4" s="385" t="s">
        <v>30</v>
      </c>
      <c r="J4" s="19"/>
    </row>
    <row r="5" spans="1:22" ht="31.5" customHeight="1" thickBot="1">
      <c r="A5" s="6"/>
      <c r="B5" s="390"/>
      <c r="C5" s="390"/>
      <c r="D5" s="386"/>
      <c r="E5" s="386"/>
      <c r="F5" s="386"/>
      <c r="G5" s="386"/>
      <c r="H5" s="393"/>
      <c r="I5" s="386"/>
      <c r="J5" s="19"/>
    </row>
    <row r="6" spans="1:22" ht="26.25" customHeight="1" thickTop="1">
      <c r="A6" s="6"/>
      <c r="B6" s="49" t="s">
        <v>28</v>
      </c>
      <c r="C6" s="21">
        <f>'A1 Volume'!D16</f>
        <v>99.999999999999986</v>
      </c>
      <c r="D6" s="21">
        <f>'A1 Volume'!F16</f>
        <v>132.30000000000001</v>
      </c>
      <c r="E6" s="21">
        <f>'A1 Volume'!J16</f>
        <v>7.1</v>
      </c>
      <c r="F6" s="22">
        <f>SUM(F7:F10)</f>
        <v>175.4</v>
      </c>
      <c r="G6" s="21">
        <f>'A1 Volume'!L16</f>
        <v>131.6</v>
      </c>
      <c r="H6" s="21">
        <f>'A1 Volume'!N16</f>
        <v>6.421062783995124</v>
      </c>
      <c r="I6" s="22">
        <f>S17</f>
        <v>100</v>
      </c>
      <c r="J6" s="19"/>
    </row>
    <row r="7" spans="1:22" ht="33.75" customHeight="1">
      <c r="A7" s="6"/>
      <c r="B7" s="47" t="s">
        <v>41</v>
      </c>
      <c r="C7" s="53">
        <f>'A1 Volume'!D19</f>
        <v>45.2</v>
      </c>
      <c r="D7" s="53">
        <f>'A1 Volume'!F19</f>
        <v>131.30000000000001</v>
      </c>
      <c r="E7" s="53">
        <f>'A1 Volume'!J19</f>
        <v>6.4</v>
      </c>
      <c r="F7" s="23">
        <f>ROUND(P18,1)</f>
        <v>-1580.7</v>
      </c>
      <c r="G7" s="53">
        <f>'A1 Volume'!L19</f>
        <v>131.1</v>
      </c>
      <c r="H7" s="53">
        <f>'A1 Volume'!N19</f>
        <v>6.5234839689275903</v>
      </c>
      <c r="I7" s="23">
        <f>S18</f>
        <v>63.420412046147675</v>
      </c>
      <c r="J7" s="19"/>
      <c r="U7" s="3">
        <v>78.3</v>
      </c>
      <c r="V7" s="3">
        <v>55.5</v>
      </c>
    </row>
    <row r="8" spans="1:22" ht="26.25" customHeight="1">
      <c r="A8" s="6"/>
      <c r="B8" s="47" t="s">
        <v>68</v>
      </c>
      <c r="C8" s="53">
        <f>'A1 Volume'!D27</f>
        <v>26.8</v>
      </c>
      <c r="D8" s="53">
        <f>'A1 Volume'!F27</f>
        <v>131.1</v>
      </c>
      <c r="E8" s="53">
        <f>'A1 Volume'!J27</f>
        <v>2.7</v>
      </c>
      <c r="F8" s="23">
        <f>ROUND(P19,1)</f>
        <v>369</v>
      </c>
      <c r="G8" s="53">
        <f>'A1 Volume'!L27</f>
        <v>128.48137124295826</v>
      </c>
      <c r="H8" s="53">
        <f>'A1 Volume'!N27</f>
        <v>6.4</v>
      </c>
      <c r="I8" s="23">
        <f>S19</f>
        <v>18.186735807351173</v>
      </c>
      <c r="J8" s="19"/>
      <c r="U8" s="3">
        <v>56.6</v>
      </c>
      <c r="V8" s="3">
        <v>27.3</v>
      </c>
    </row>
    <row r="9" spans="1:22" ht="31.5" customHeight="1">
      <c r="A9" s="6"/>
      <c r="B9" s="47" t="s">
        <v>42</v>
      </c>
      <c r="C9" s="53">
        <f>'A1 Volume'!D35</f>
        <v>21.9</v>
      </c>
      <c r="D9" s="53">
        <f>'A1 Volume'!F35</f>
        <v>143.6</v>
      </c>
      <c r="E9" s="53">
        <f>'A1 Volume'!J35</f>
        <v>12.4</v>
      </c>
      <c r="F9" s="23">
        <f>ROUND(P20,1)</f>
        <v>1384.7</v>
      </c>
      <c r="G9" s="53">
        <f>'A1 Volume'!L35</f>
        <v>143.88333367868378</v>
      </c>
      <c r="H9" s="53">
        <f>'A1 Volume'!N35</f>
        <v>5.146836809150801</v>
      </c>
      <c r="I9" s="23">
        <f>S20</f>
        <v>14.922449893211221</v>
      </c>
      <c r="J9" s="19"/>
      <c r="L9" s="31"/>
      <c r="U9" s="3">
        <f>SUM(U7:U8)</f>
        <v>134.9</v>
      </c>
      <c r="V9" s="3">
        <f>SUM(V7:V8)</f>
        <v>82.8</v>
      </c>
    </row>
    <row r="10" spans="1:22" ht="26.25" customHeight="1" thickBot="1">
      <c r="A10" s="6"/>
      <c r="B10" s="48" t="s">
        <v>19</v>
      </c>
      <c r="C10" s="54">
        <f>'A1 Volume'!D41</f>
        <v>6.1</v>
      </c>
      <c r="D10" s="54">
        <f>'A1 Volume'!F41</f>
        <v>104.3</v>
      </c>
      <c r="E10" s="54">
        <f>'A1 Volume'!J41</f>
        <v>15</v>
      </c>
      <c r="F10" s="29">
        <f>ROUND(P21,1)</f>
        <v>2.4</v>
      </c>
      <c r="G10" s="54">
        <f>'A1 Volume'!L41</f>
        <v>105</v>
      </c>
      <c r="H10" s="54">
        <f>'A1 Volume'!N41</f>
        <v>12.2</v>
      </c>
      <c r="I10" s="29">
        <f>S21</f>
        <v>3.4704022532899339</v>
      </c>
      <c r="J10" s="18"/>
      <c r="U10" s="394" t="s">
        <v>33</v>
      </c>
      <c r="V10" s="395" t="s">
        <v>32</v>
      </c>
    </row>
    <row r="11" spans="1:22" ht="8.25" customHeight="1">
      <c r="A11" s="6"/>
      <c r="B11" s="11"/>
      <c r="C11" s="11"/>
      <c r="D11" s="12"/>
      <c r="E11" s="12"/>
      <c r="F11" s="1"/>
      <c r="G11" s="12"/>
      <c r="H11" s="12"/>
      <c r="I11" s="12"/>
      <c r="J11" s="12"/>
      <c r="U11" s="394"/>
      <c r="V11" s="395"/>
    </row>
    <row r="12" spans="1:22" ht="19.5" customHeight="1">
      <c r="U12" s="394"/>
      <c r="V12" s="395"/>
    </row>
    <row r="13" spans="1:22" ht="10.5" customHeight="1" thickBot="1">
      <c r="A13" s="6"/>
      <c r="B13" s="7"/>
      <c r="C13" s="7"/>
      <c r="D13" s="8"/>
      <c r="E13" s="43"/>
      <c r="F13" s="43"/>
      <c r="G13" s="43"/>
      <c r="H13" s="43"/>
      <c r="I13" s="7"/>
      <c r="J13" s="19"/>
      <c r="U13" s="394"/>
      <c r="V13" s="395"/>
    </row>
    <row r="14" spans="1:22" s="17" customFormat="1" ht="26.25" customHeight="1" thickTop="1">
      <c r="A14" s="16"/>
      <c r="B14" s="397" t="s">
        <v>27</v>
      </c>
      <c r="C14" s="397" t="s">
        <v>23</v>
      </c>
      <c r="D14" s="400" t="s">
        <v>50</v>
      </c>
      <c r="E14" s="400"/>
      <c r="F14" s="400"/>
      <c r="G14" s="401" t="s">
        <v>51</v>
      </c>
      <c r="H14" s="401"/>
      <c r="I14" s="401"/>
      <c r="J14" s="20"/>
      <c r="L14" s="65">
        <f>L17-L15</f>
        <v>-5.8457999999999988</v>
      </c>
      <c r="M14" s="65">
        <f>M17-M15</f>
        <v>15.023137216004875</v>
      </c>
      <c r="O14" s="384" t="s">
        <v>95</v>
      </c>
      <c r="P14" s="384"/>
      <c r="Q14" s="384"/>
      <c r="S14" s="384" t="s">
        <v>100</v>
      </c>
      <c r="T14" s="384"/>
      <c r="U14" s="394"/>
      <c r="V14" s="395"/>
    </row>
    <row r="15" spans="1:22" s="17" customFormat="1" ht="27" customHeight="1">
      <c r="A15" s="16"/>
      <c r="B15" s="398"/>
      <c r="C15" s="398"/>
      <c r="D15" s="403" t="s">
        <v>52</v>
      </c>
      <c r="E15" s="403" t="s">
        <v>44</v>
      </c>
      <c r="F15" s="392" t="s">
        <v>31</v>
      </c>
      <c r="G15" s="403" t="s">
        <v>52</v>
      </c>
      <c r="H15" s="42" t="s">
        <v>45</v>
      </c>
      <c r="I15" s="392" t="s">
        <v>31</v>
      </c>
      <c r="J15" s="20"/>
      <c r="L15" s="65">
        <f>E17</f>
        <v>7.1</v>
      </c>
      <c r="M15" s="65">
        <f>H17</f>
        <v>6.421062783995124</v>
      </c>
      <c r="O15" s="62" t="s">
        <v>96</v>
      </c>
      <c r="P15" s="62" t="s">
        <v>97</v>
      </c>
      <c r="S15" s="62" t="s">
        <v>96</v>
      </c>
      <c r="T15" s="62" t="s">
        <v>97</v>
      </c>
      <c r="U15" s="394"/>
      <c r="V15" s="395"/>
    </row>
    <row r="16" spans="1:22" s="17" customFormat="1" ht="22.5" customHeight="1" thickBot="1">
      <c r="A16" s="16"/>
      <c r="B16" s="399"/>
      <c r="C16" s="399"/>
      <c r="D16" s="402"/>
      <c r="E16" s="402"/>
      <c r="F16" s="402"/>
      <c r="G16" s="402"/>
      <c r="H16" s="41" t="s">
        <v>7</v>
      </c>
      <c r="I16" s="402"/>
      <c r="J16" s="20"/>
      <c r="L16" s="64" t="s">
        <v>98</v>
      </c>
      <c r="M16" s="64" t="s">
        <v>99</v>
      </c>
      <c r="O16" s="63">
        <f>SUM(O18:O20)</f>
        <v>27.045128368681276</v>
      </c>
      <c r="P16" s="63">
        <f>100+O21</f>
        <v>172.95487163131875</v>
      </c>
      <c r="Q16" s="57"/>
      <c r="R16" s="57"/>
      <c r="S16" s="63">
        <f>SUM(S18,S20:S21)</f>
        <v>81.81326419264883</v>
      </c>
      <c r="T16" s="63">
        <f>T18+T20+T21</f>
        <v>81.81326419264883</v>
      </c>
      <c r="U16" s="58">
        <f>S18+S20+S21</f>
        <v>81.81326419264883</v>
      </c>
      <c r="V16" s="27">
        <f>T19+T16</f>
        <v>100</v>
      </c>
    </row>
    <row r="17" spans="1:22" ht="26.25" customHeight="1" thickTop="1" thickBot="1">
      <c r="A17" s="6"/>
      <c r="B17" s="44" t="s">
        <v>29</v>
      </c>
      <c r="C17" s="24">
        <f t="shared" ref="C17:E21" si="0">C6</f>
        <v>99.999999999999986</v>
      </c>
      <c r="D17" s="25">
        <f t="shared" si="0"/>
        <v>132.30000000000001</v>
      </c>
      <c r="E17" s="25">
        <f t="shared" si="0"/>
        <v>7.1</v>
      </c>
      <c r="F17" s="25">
        <f>SUM(F18:F21)</f>
        <v>100.00000000000003</v>
      </c>
      <c r="G17" s="36">
        <f>G6</f>
        <v>131.6</v>
      </c>
      <c r="H17" s="25">
        <f>H6</f>
        <v>6.421062783995124</v>
      </c>
      <c r="I17" s="25">
        <f>I6</f>
        <v>100</v>
      </c>
      <c r="J17" s="19"/>
      <c r="L17" s="39">
        <f>SUM(L18:L21)</f>
        <v>1.2542000000000004</v>
      </c>
      <c r="M17" s="39">
        <f>SUM(M18:M21)</f>
        <v>21.444199999999999</v>
      </c>
      <c r="N17" s="52"/>
      <c r="O17" s="60">
        <f>SUM(O18:O21)</f>
        <v>100.00000000000003</v>
      </c>
      <c r="P17" s="60">
        <v>100</v>
      </c>
      <c r="Q17" s="60"/>
      <c r="R17" s="60"/>
      <c r="S17" s="61">
        <f>SUM(S18:S21)</f>
        <v>100</v>
      </c>
      <c r="T17" s="60">
        <f>SUM(T18:T21)</f>
        <v>100</v>
      </c>
      <c r="V17" s="28"/>
    </row>
    <row r="18" spans="1:22" ht="26.25" customHeight="1" thickTop="1">
      <c r="A18" s="6"/>
      <c r="B18" s="45" t="s">
        <v>46</v>
      </c>
      <c r="C18" s="55">
        <f t="shared" si="0"/>
        <v>45.2</v>
      </c>
      <c r="D18" s="26">
        <f t="shared" si="0"/>
        <v>131.30000000000001</v>
      </c>
      <c r="E18" s="26">
        <f t="shared" si="0"/>
        <v>6.4</v>
      </c>
      <c r="F18" s="26">
        <f>O18</f>
        <v>-247.16951044490503</v>
      </c>
      <c r="G18" s="37">
        <f t="shared" ref="G18:H21" si="1">G7</f>
        <v>131.1</v>
      </c>
      <c r="H18" s="26">
        <f t="shared" si="1"/>
        <v>6.5234839689275903</v>
      </c>
      <c r="I18" s="26">
        <f>S18</f>
        <v>63.420412046147675</v>
      </c>
      <c r="J18" s="19"/>
      <c r="K18" s="50"/>
      <c r="L18" s="70">
        <v>-3.1</v>
      </c>
      <c r="M18" s="70">
        <v>13.6</v>
      </c>
      <c r="N18" s="51"/>
      <c r="O18" s="66">
        <f>L18/$L$17*100</f>
        <v>-247.16951044490503</v>
      </c>
      <c r="P18" s="40">
        <f>O18/$O$16*$P$16</f>
        <v>-1580.660678234337</v>
      </c>
      <c r="Q18" s="59"/>
      <c r="R18" s="59"/>
      <c r="S18" s="66">
        <f>M18/$M$17*100</f>
        <v>63.420412046147675</v>
      </c>
      <c r="T18" s="71">
        <f>M18/$M$17*100</f>
        <v>63.420412046147675</v>
      </c>
      <c r="U18" s="69">
        <f>T18/$T$16*$V$16</f>
        <v>77.51849614117485</v>
      </c>
      <c r="V18" s="40"/>
    </row>
    <row r="19" spans="1:22" ht="26.25" customHeight="1">
      <c r="A19" s="6"/>
      <c r="B19" s="45" t="s">
        <v>69</v>
      </c>
      <c r="C19" s="55">
        <f t="shared" si="0"/>
        <v>26.8</v>
      </c>
      <c r="D19" s="26">
        <f t="shared" si="0"/>
        <v>131.1</v>
      </c>
      <c r="E19" s="26">
        <f t="shared" si="0"/>
        <v>2.7</v>
      </c>
      <c r="F19" s="67">
        <f>O19</f>
        <v>57.694147663849471</v>
      </c>
      <c r="G19" s="68">
        <f t="shared" si="1"/>
        <v>128.48137124295826</v>
      </c>
      <c r="H19" s="26">
        <f>H8</f>
        <v>6.4</v>
      </c>
      <c r="I19" s="26">
        <f>S19</f>
        <v>18.186735807351173</v>
      </c>
      <c r="J19" s="19"/>
      <c r="K19" s="50"/>
      <c r="L19" s="50">
        <f>C19*E19/$C$17</f>
        <v>0.72360000000000024</v>
      </c>
      <c r="M19" s="70">
        <v>3.9</v>
      </c>
      <c r="N19" s="51"/>
      <c r="O19" s="66">
        <f>L19/$L$17*100</f>
        <v>57.694147663849471</v>
      </c>
      <c r="P19" s="40">
        <f>O19/$O$16*$P$16</f>
        <v>368.95679573237635</v>
      </c>
      <c r="Q19" s="59"/>
      <c r="R19" s="59"/>
      <c r="S19" s="66">
        <f>M19/$M$17*100</f>
        <v>18.186735807351173</v>
      </c>
      <c r="T19" s="71">
        <f>M19/$M$17*100</f>
        <v>18.186735807351173</v>
      </c>
      <c r="U19" s="4">
        <f>-T19</f>
        <v>-18.186735807351173</v>
      </c>
      <c r="V19" s="40"/>
    </row>
    <row r="20" spans="1:22" ht="26.25" customHeight="1">
      <c r="A20" s="6"/>
      <c r="B20" s="45" t="s">
        <v>43</v>
      </c>
      <c r="C20" s="55">
        <f t="shared" si="0"/>
        <v>21.9</v>
      </c>
      <c r="D20" s="26">
        <f t="shared" si="0"/>
        <v>143.6</v>
      </c>
      <c r="E20" s="26">
        <f t="shared" si="0"/>
        <v>12.4</v>
      </c>
      <c r="F20" s="26">
        <f>O20</f>
        <v>216.52049114973684</v>
      </c>
      <c r="G20" s="37">
        <f t="shared" si="1"/>
        <v>143.88333367868378</v>
      </c>
      <c r="H20" s="26">
        <f t="shared" si="1"/>
        <v>5.146836809150801</v>
      </c>
      <c r="I20" s="26">
        <f>S20</f>
        <v>14.922449893211221</v>
      </c>
      <c r="J20" s="19"/>
      <c r="K20" s="50"/>
      <c r="L20" s="50">
        <f>C20*E20/$C$17</f>
        <v>2.7156000000000002</v>
      </c>
      <c r="M20" s="70">
        <v>3.2</v>
      </c>
      <c r="N20" s="51"/>
      <c r="O20" s="66">
        <f>L20/$L$17*100</f>
        <v>216.52049114973684</v>
      </c>
      <c r="P20" s="40">
        <f>O20/$O$16*$P$16</f>
        <v>1384.6587541332794</v>
      </c>
      <c r="Q20" s="59"/>
      <c r="R20" s="59"/>
      <c r="S20" s="66">
        <f>M20/$M$17*100</f>
        <v>14.922449893211221</v>
      </c>
      <c r="T20" s="71">
        <f>M20/$M$17*100</f>
        <v>14.922449893211221</v>
      </c>
      <c r="U20" s="69">
        <f>T20/$T$16*$V$16</f>
        <v>18.239646150864676</v>
      </c>
      <c r="V20" s="40"/>
    </row>
    <row r="21" spans="1:22" ht="26.25" customHeight="1" thickBot="1">
      <c r="A21" s="6"/>
      <c r="B21" s="46" t="s">
        <v>18</v>
      </c>
      <c r="C21" s="56">
        <f t="shared" si="0"/>
        <v>6.1</v>
      </c>
      <c r="D21" s="30">
        <f t="shared" si="0"/>
        <v>104.3</v>
      </c>
      <c r="E21" s="30">
        <f t="shared" si="0"/>
        <v>15</v>
      </c>
      <c r="F21" s="26">
        <f>O21</f>
        <v>72.954871631318753</v>
      </c>
      <c r="G21" s="30">
        <f t="shared" si="1"/>
        <v>105</v>
      </c>
      <c r="H21" s="30">
        <f t="shared" si="1"/>
        <v>12.2</v>
      </c>
      <c r="I21" s="30">
        <f>S21</f>
        <v>3.4704022532899339</v>
      </c>
      <c r="J21" s="19"/>
      <c r="K21" s="50"/>
      <c r="L21" s="50">
        <f>C21*E21/$C$17</f>
        <v>0.91500000000000015</v>
      </c>
      <c r="M21" s="50">
        <f>C21*H21/$C$17</f>
        <v>0.74419999999999997</v>
      </c>
      <c r="N21" s="51"/>
      <c r="O21" s="66">
        <f>L21/$L$17*100</f>
        <v>72.954871631318753</v>
      </c>
      <c r="P21" s="40">
        <v>2.4</v>
      </c>
      <c r="Q21" s="59"/>
      <c r="R21" s="59"/>
      <c r="S21" s="66">
        <f>M21/$M$17*100</f>
        <v>3.4704022532899339</v>
      </c>
      <c r="T21" s="71">
        <f>M21/$M$17*100</f>
        <v>3.4704022532899339</v>
      </c>
      <c r="U21" s="69">
        <f>T21/$T$16*$V$16</f>
        <v>4.2418577079604658</v>
      </c>
      <c r="V21" s="40"/>
    </row>
    <row r="22" spans="1:22" ht="8.25" customHeight="1">
      <c r="A22" s="6"/>
      <c r="B22" s="15"/>
      <c r="C22" s="15"/>
      <c r="D22" s="14"/>
      <c r="E22" s="14"/>
      <c r="F22" s="14"/>
      <c r="G22" s="14"/>
      <c r="H22" s="14"/>
      <c r="I22" s="19"/>
      <c r="J22" s="19"/>
      <c r="L22" s="50"/>
      <c r="M22" s="50"/>
      <c r="V22" s="28"/>
    </row>
    <row r="23" spans="1:22">
      <c r="L23" s="38"/>
      <c r="M23" s="40"/>
      <c r="N23" s="4"/>
      <c r="V23" s="28"/>
    </row>
    <row r="24" spans="1:22">
      <c r="M24" s="38"/>
    </row>
    <row r="27" spans="1:22">
      <c r="M27" s="4"/>
      <c r="N27" s="4"/>
    </row>
    <row r="28" spans="1:22">
      <c r="M28" s="4"/>
      <c r="N28" s="4"/>
    </row>
    <row r="29" spans="1:22">
      <c r="M29" s="4"/>
      <c r="N29" s="4"/>
    </row>
    <row r="30" spans="1:22">
      <c r="E30" s="32"/>
      <c r="F30" s="35"/>
      <c r="M30" s="4"/>
      <c r="N30" s="4"/>
    </row>
    <row r="31" spans="1:22">
      <c r="E31" s="32"/>
      <c r="F31" s="35"/>
      <c r="M31" s="4"/>
      <c r="N31" s="4"/>
    </row>
    <row r="32" spans="1:22">
      <c r="D32" s="34"/>
      <c r="E32" s="32"/>
      <c r="F32" s="35"/>
    </row>
    <row r="33" spans="5:6">
      <c r="E33" s="32"/>
      <c r="F33" s="35"/>
    </row>
    <row r="34" spans="5:6">
      <c r="E34" s="32"/>
      <c r="F34" s="35"/>
    </row>
    <row r="35" spans="5:6">
      <c r="E35" s="32"/>
      <c r="F35" s="35"/>
    </row>
    <row r="36" spans="5:6">
      <c r="E36" s="32"/>
      <c r="F36" s="35"/>
    </row>
    <row r="37" spans="5:6">
      <c r="E37" s="32"/>
      <c r="F37" s="35"/>
    </row>
    <row r="38" spans="5:6">
      <c r="E38" s="32"/>
      <c r="F38" s="35"/>
    </row>
    <row r="39" spans="5:6">
      <c r="E39" s="32"/>
      <c r="F39" s="35"/>
    </row>
    <row r="40" spans="5:6">
      <c r="E40" s="32"/>
      <c r="F40" s="35"/>
    </row>
    <row r="41" spans="5:6">
      <c r="E41" s="32"/>
      <c r="F41" s="35"/>
    </row>
    <row r="42" spans="5:6">
      <c r="E42" s="33"/>
    </row>
  </sheetData>
  <mergeCells count="23">
    <mergeCell ref="U10:U15"/>
    <mergeCell ref="V10:V15"/>
    <mergeCell ref="I4:I5"/>
    <mergeCell ref="G3:I3"/>
    <mergeCell ref="B14:B16"/>
    <mergeCell ref="C14:C16"/>
    <mergeCell ref="D14:F14"/>
    <mergeCell ref="G14:I14"/>
    <mergeCell ref="F15:F16"/>
    <mergeCell ref="D15:D16"/>
    <mergeCell ref="G15:G16"/>
    <mergeCell ref="I15:I16"/>
    <mergeCell ref="E15:E16"/>
    <mergeCell ref="C3:C5"/>
    <mergeCell ref="F4:F5"/>
    <mergeCell ref="G4:G5"/>
    <mergeCell ref="S14:T14"/>
    <mergeCell ref="O14:Q14"/>
    <mergeCell ref="D4:D5"/>
    <mergeCell ref="E4:E5"/>
    <mergeCell ref="B3:B5"/>
    <mergeCell ref="D3:F3"/>
    <mergeCell ref="H4:H5"/>
  </mergeCells>
  <printOptions horizontalCentered="1"/>
  <pageMargins left="0.5" right="0.5" top="0.5" bottom="0.5" header="0.8" footer="0"/>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K306"/>
  <sheetViews>
    <sheetView view="pageBreakPreview" topLeftCell="A79" zoomScale="60" zoomScaleNormal="100" workbookViewId="0">
      <selection activeCell="R28" sqref="R28"/>
    </sheetView>
  </sheetViews>
  <sheetFormatPr defaultRowHeight="17.25"/>
  <cols>
    <col min="1" max="1" width="13.28515625" style="198" customWidth="1"/>
    <col min="2" max="2" width="3.7109375" style="198" customWidth="1"/>
    <col min="3" max="3" width="13.5703125" style="139" customWidth="1"/>
    <col min="4" max="4" width="11.5703125" style="187" customWidth="1"/>
    <col min="5" max="5" width="25.7109375" style="200" customWidth="1"/>
    <col min="6" max="6" width="20.42578125" style="200" customWidth="1"/>
    <col min="7" max="7" width="25.7109375" style="139" customWidth="1"/>
    <col min="8" max="8" width="20.42578125" style="139" customWidth="1"/>
    <col min="9" max="9" width="25.7109375" style="187" customWidth="1"/>
    <col min="10" max="10" width="20.42578125" style="187" customWidth="1"/>
    <col min="11" max="16384" width="9.140625" style="139"/>
  </cols>
  <sheetData>
    <row r="1" spans="1:10">
      <c r="D1" s="252"/>
      <c r="I1" s="252"/>
      <c r="J1" s="252"/>
    </row>
    <row r="2" spans="1:10">
      <c r="A2" s="192"/>
      <c r="B2" s="192"/>
    </row>
    <row r="3" spans="1:10">
      <c r="A3" s="192"/>
      <c r="B3" s="192"/>
      <c r="C3" s="140" t="s">
        <v>74</v>
      </c>
      <c r="D3" s="140"/>
      <c r="E3" s="140"/>
      <c r="F3" s="140"/>
      <c r="G3" s="141"/>
      <c r="H3" s="141"/>
      <c r="I3" s="140"/>
      <c r="J3" s="140"/>
    </row>
    <row r="4" spans="1:10" s="202" customFormat="1" ht="18">
      <c r="A4" s="201"/>
      <c r="B4" s="201"/>
      <c r="C4" s="146" t="s">
        <v>59</v>
      </c>
      <c r="D4" s="146"/>
      <c r="E4" s="229"/>
      <c r="F4" s="229"/>
      <c r="G4" s="141"/>
      <c r="H4" s="141"/>
      <c r="I4" s="146"/>
      <c r="J4" s="146"/>
    </row>
    <row r="5" spans="1:10" ht="15.75" customHeight="1">
      <c r="A5" s="192"/>
      <c r="B5" s="192"/>
      <c r="C5" s="188" t="s">
        <v>67</v>
      </c>
      <c r="D5" s="150"/>
      <c r="E5" s="150"/>
      <c r="F5" s="150"/>
      <c r="G5" s="188"/>
      <c r="H5" s="188"/>
      <c r="I5" s="150"/>
      <c r="J5" s="150"/>
    </row>
    <row r="6" spans="1:10" ht="18.75" thickBot="1">
      <c r="A6" s="192"/>
      <c r="B6" s="192"/>
      <c r="C6" s="152"/>
      <c r="D6" s="152"/>
      <c r="E6" s="231"/>
      <c r="F6" s="231"/>
      <c r="G6" s="152"/>
      <c r="H6" s="152"/>
      <c r="I6" s="152"/>
      <c r="J6" s="152"/>
    </row>
    <row r="7" spans="1:10" s="205" customFormat="1" ht="69.95" customHeight="1" thickTop="1">
      <c r="A7" s="204"/>
      <c r="B7" s="204"/>
      <c r="C7" s="426" t="s">
        <v>113</v>
      </c>
      <c r="D7" s="426"/>
      <c r="E7" s="429" t="s">
        <v>137</v>
      </c>
      <c r="F7" s="429"/>
      <c r="G7" s="429" t="s">
        <v>138</v>
      </c>
      <c r="H7" s="429"/>
      <c r="I7" s="429" t="s">
        <v>139</v>
      </c>
      <c r="J7" s="429"/>
    </row>
    <row r="8" spans="1:10" s="207" customFormat="1" ht="77.25" customHeight="1" thickBot="1">
      <c r="A8" s="206"/>
      <c r="B8" s="206"/>
      <c r="C8" s="423" t="s">
        <v>119</v>
      </c>
      <c r="D8" s="423"/>
      <c r="E8" s="430"/>
      <c r="F8" s="430"/>
      <c r="G8" s="430"/>
      <c r="H8" s="430"/>
      <c r="I8" s="430"/>
      <c r="J8" s="430"/>
    </row>
    <row r="9" spans="1:10" ht="20.100000000000001" customHeight="1" thickTop="1" thickBot="1">
      <c r="A9" s="192"/>
      <c r="B9" s="192"/>
      <c r="C9" s="437" t="s">
        <v>120</v>
      </c>
      <c r="D9" s="437"/>
      <c r="E9" s="210">
        <v>21.872418218172896</v>
      </c>
      <c r="F9" s="210"/>
      <c r="G9" s="211">
        <v>12.871466134762752</v>
      </c>
      <c r="H9" s="210"/>
      <c r="I9" s="211">
        <v>9.0009520834101444</v>
      </c>
      <c r="J9" s="210"/>
    </row>
    <row r="10" spans="1:10" ht="21.75" customHeight="1" thickTop="1">
      <c r="A10" s="192"/>
      <c r="B10" s="192"/>
      <c r="C10" s="207"/>
      <c r="D10" s="207"/>
      <c r="E10" s="160"/>
      <c r="F10" s="160"/>
      <c r="G10" s="171"/>
      <c r="H10" s="160"/>
      <c r="I10" s="171"/>
      <c r="J10" s="160"/>
    </row>
    <row r="11" spans="1:10" ht="21.95" customHeight="1">
      <c r="A11" s="214"/>
      <c r="B11" s="214"/>
      <c r="C11" s="226" t="s">
        <v>124</v>
      </c>
      <c r="D11" s="168"/>
      <c r="E11" s="160"/>
      <c r="F11" s="160"/>
      <c r="G11" s="160"/>
      <c r="H11" s="160"/>
      <c r="I11" s="160"/>
      <c r="J11" s="160"/>
    </row>
    <row r="12" spans="1:10" ht="21.75" hidden="1" customHeight="1">
      <c r="A12" s="192"/>
      <c r="B12" s="192"/>
      <c r="C12" s="193">
        <v>2015</v>
      </c>
      <c r="D12" s="167" t="s">
        <v>0</v>
      </c>
      <c r="E12" s="163" t="s">
        <v>80</v>
      </c>
      <c r="F12" s="180"/>
      <c r="G12" s="165" t="s">
        <v>80</v>
      </c>
      <c r="H12" s="182"/>
      <c r="I12" s="165" t="s">
        <v>80</v>
      </c>
      <c r="J12" s="191"/>
    </row>
    <row r="13" spans="1:10" ht="21.95" hidden="1" customHeight="1">
      <c r="A13" s="192"/>
      <c r="B13" s="192"/>
      <c r="C13" s="193"/>
      <c r="D13" s="167" t="s">
        <v>1</v>
      </c>
      <c r="E13" s="163">
        <v>2.1</v>
      </c>
      <c r="F13" s="180"/>
      <c r="G13" s="165">
        <v>3.2</v>
      </c>
      <c r="H13" s="182"/>
      <c r="I13" s="165">
        <v>0.6</v>
      </c>
      <c r="J13" s="191"/>
    </row>
    <row r="14" spans="1:10" ht="21.95" hidden="1" customHeight="1">
      <c r="A14" s="192"/>
      <c r="B14" s="192"/>
      <c r="C14" s="223"/>
      <c r="D14" s="167" t="s">
        <v>2</v>
      </c>
      <c r="E14" s="163">
        <v>2.9</v>
      </c>
      <c r="F14" s="180"/>
      <c r="G14" s="165">
        <v>2.7</v>
      </c>
      <c r="H14" s="182"/>
      <c r="I14" s="165">
        <v>3.1</v>
      </c>
      <c r="J14" s="191"/>
    </row>
    <row r="15" spans="1:10" ht="21.95" hidden="1" customHeight="1">
      <c r="A15" s="192"/>
      <c r="B15" s="192"/>
      <c r="C15" s="223"/>
      <c r="D15" s="167" t="s">
        <v>3</v>
      </c>
      <c r="E15" s="163">
        <v>0.7</v>
      </c>
      <c r="F15" s="180"/>
      <c r="G15" s="165">
        <v>-2</v>
      </c>
      <c r="H15" s="182"/>
      <c r="I15" s="165">
        <v>4.7</v>
      </c>
      <c r="J15" s="191"/>
    </row>
    <row r="16" spans="1:10" ht="12.95" hidden="1" customHeight="1">
      <c r="A16" s="192"/>
      <c r="B16" s="192"/>
      <c r="C16" s="161"/>
      <c r="D16" s="172"/>
      <c r="E16" s="221"/>
      <c r="F16" s="221"/>
      <c r="G16" s="161"/>
      <c r="H16" s="161"/>
      <c r="I16" s="172"/>
      <c r="J16" s="172"/>
    </row>
    <row r="17" spans="1:10" ht="21.95" hidden="1" customHeight="1">
      <c r="A17" s="192"/>
      <c r="B17" s="192"/>
      <c r="C17" s="193">
        <v>2016</v>
      </c>
      <c r="D17" s="167" t="s">
        <v>0</v>
      </c>
      <c r="E17" s="163">
        <v>1.1000000000000001</v>
      </c>
      <c r="F17" s="180"/>
      <c r="G17" s="165">
        <v>4.2</v>
      </c>
      <c r="H17" s="182"/>
      <c r="I17" s="165">
        <v>-3.3</v>
      </c>
      <c r="J17" s="191"/>
    </row>
    <row r="18" spans="1:10" ht="21.95" hidden="1" customHeight="1">
      <c r="A18" s="192"/>
      <c r="B18" s="192"/>
      <c r="C18" s="193"/>
      <c r="D18" s="167" t="s">
        <v>1</v>
      </c>
      <c r="E18" s="163">
        <v>2.6</v>
      </c>
      <c r="F18" s="180"/>
      <c r="G18" s="165">
        <v>3.6</v>
      </c>
      <c r="H18" s="182"/>
      <c r="I18" s="165">
        <v>1.1000000000000001</v>
      </c>
      <c r="J18" s="191"/>
    </row>
    <row r="19" spans="1:10" ht="21.95" hidden="1" customHeight="1">
      <c r="A19" s="192"/>
      <c r="B19" s="192"/>
      <c r="C19" s="223"/>
      <c r="D19" s="167" t="s">
        <v>2</v>
      </c>
      <c r="E19" s="163">
        <v>1.9</v>
      </c>
      <c r="F19" s="180"/>
      <c r="G19" s="165">
        <v>1.6</v>
      </c>
      <c r="H19" s="182"/>
      <c r="I19" s="165">
        <v>2.2999999999999998</v>
      </c>
      <c r="J19" s="191"/>
    </row>
    <row r="20" spans="1:10" ht="21.95" hidden="1" customHeight="1">
      <c r="A20" s="192"/>
      <c r="B20" s="192"/>
      <c r="C20" s="223"/>
      <c r="D20" s="167" t="s">
        <v>3</v>
      </c>
      <c r="E20" s="163">
        <v>1</v>
      </c>
      <c r="F20" s="180"/>
      <c r="G20" s="165">
        <v>-1.9</v>
      </c>
      <c r="H20" s="182"/>
      <c r="I20" s="165">
        <v>5.2</v>
      </c>
      <c r="J20" s="191"/>
    </row>
    <row r="21" spans="1:10" ht="11.45" hidden="1" customHeight="1">
      <c r="A21" s="192"/>
      <c r="B21" s="192"/>
      <c r="C21" s="161"/>
      <c r="D21" s="172"/>
      <c r="E21" s="221"/>
      <c r="F21" s="221"/>
      <c r="G21" s="161"/>
      <c r="H21" s="161"/>
      <c r="I21" s="172"/>
      <c r="J21" s="172"/>
    </row>
    <row r="22" spans="1:10" ht="21.95" hidden="1" customHeight="1">
      <c r="A22" s="192"/>
      <c r="B22" s="192"/>
      <c r="C22" s="193">
        <v>2017</v>
      </c>
      <c r="D22" s="167" t="s">
        <v>0</v>
      </c>
      <c r="E22" s="163">
        <v>1.6</v>
      </c>
      <c r="F22" s="180"/>
      <c r="G22" s="165">
        <v>4.7</v>
      </c>
      <c r="H22" s="182"/>
      <c r="I22" s="165">
        <v>-2.8</v>
      </c>
      <c r="J22" s="191"/>
    </row>
    <row r="23" spans="1:10" ht="21.95" hidden="1" customHeight="1">
      <c r="A23" s="192"/>
      <c r="B23" s="192"/>
      <c r="C23" s="193"/>
      <c r="D23" s="167" t="s">
        <v>1</v>
      </c>
      <c r="E23" s="163">
        <v>2.8</v>
      </c>
      <c r="F23" s="180"/>
      <c r="G23" s="165">
        <v>4</v>
      </c>
      <c r="H23" s="182"/>
      <c r="I23" s="165">
        <v>1.1000000000000001</v>
      </c>
      <c r="J23" s="191"/>
    </row>
    <row r="24" spans="1:10" ht="21.95" hidden="1" customHeight="1">
      <c r="A24" s="192"/>
      <c r="B24" s="192"/>
      <c r="C24" s="223"/>
      <c r="D24" s="167" t="s">
        <v>2</v>
      </c>
      <c r="E24" s="163">
        <v>2.1</v>
      </c>
      <c r="F24" s="180"/>
      <c r="G24" s="165">
        <v>1.8</v>
      </c>
      <c r="H24" s="182"/>
      <c r="I24" s="165">
        <v>2.5</v>
      </c>
      <c r="J24" s="191"/>
    </row>
    <row r="25" spans="1:10" ht="21.95" hidden="1" customHeight="1">
      <c r="A25" s="192"/>
      <c r="B25" s="192"/>
      <c r="C25" s="223"/>
      <c r="D25" s="167" t="s">
        <v>3</v>
      </c>
      <c r="E25" s="163">
        <v>0.5</v>
      </c>
      <c r="F25" s="180"/>
      <c r="G25" s="165">
        <v>-2.5</v>
      </c>
      <c r="H25" s="182"/>
      <c r="I25" s="165">
        <v>5</v>
      </c>
      <c r="J25" s="191"/>
    </row>
    <row r="26" spans="1:10" ht="11.45" hidden="1" customHeight="1">
      <c r="A26" s="192"/>
      <c r="B26" s="192"/>
      <c r="C26" s="223"/>
      <c r="D26" s="225"/>
      <c r="E26" s="163"/>
      <c r="F26" s="180"/>
      <c r="G26" s="165"/>
      <c r="H26" s="182"/>
      <c r="I26" s="165"/>
      <c r="J26" s="191"/>
    </row>
    <row r="27" spans="1:10" ht="21.95" hidden="1" customHeight="1">
      <c r="A27" s="192"/>
      <c r="B27" s="192"/>
      <c r="C27" s="223">
        <v>2018</v>
      </c>
      <c r="D27" s="167" t="s">
        <v>0</v>
      </c>
      <c r="E27" s="163">
        <v>1.6</v>
      </c>
      <c r="F27" s="180"/>
      <c r="G27" s="165">
        <v>4.9000000000000004</v>
      </c>
      <c r="H27" s="182"/>
      <c r="I27" s="165">
        <v>-3.2</v>
      </c>
      <c r="J27" s="191"/>
    </row>
    <row r="28" spans="1:10" ht="21.95" hidden="1" customHeight="1">
      <c r="A28" s="192"/>
      <c r="B28" s="192"/>
      <c r="C28" s="223"/>
      <c r="D28" s="167" t="s">
        <v>1</v>
      </c>
      <c r="E28" s="163">
        <v>3.2</v>
      </c>
      <c r="F28" s="180"/>
      <c r="G28" s="165">
        <v>4.3</v>
      </c>
      <c r="H28" s="182"/>
      <c r="I28" s="165">
        <v>1.6</v>
      </c>
      <c r="J28" s="191"/>
    </row>
    <row r="29" spans="1:10" ht="21.95" hidden="1" customHeight="1">
      <c r="A29" s="192"/>
      <c r="B29" s="192"/>
      <c r="C29" s="223"/>
      <c r="D29" s="167" t="s">
        <v>2</v>
      </c>
      <c r="E29" s="163">
        <v>2.1</v>
      </c>
      <c r="F29" s="180"/>
      <c r="G29" s="165">
        <v>1.6</v>
      </c>
      <c r="H29" s="182"/>
      <c r="I29" s="165">
        <v>2.9</v>
      </c>
      <c r="J29" s="191"/>
    </row>
    <row r="30" spans="1:10" ht="21.95" hidden="1" customHeight="1">
      <c r="A30" s="192"/>
      <c r="B30" s="192"/>
      <c r="C30" s="174"/>
      <c r="D30" s="80" t="s">
        <v>3</v>
      </c>
      <c r="E30" s="163">
        <v>0.3</v>
      </c>
      <c r="F30" s="180"/>
      <c r="G30" s="165">
        <v>-2.8</v>
      </c>
      <c r="H30" s="182"/>
      <c r="I30" s="165">
        <v>5.0999999999999996</v>
      </c>
      <c r="J30" s="191"/>
    </row>
    <row r="31" spans="1:10" ht="11.45" hidden="1" customHeight="1">
      <c r="A31" s="192"/>
      <c r="B31" s="192"/>
      <c r="C31" s="174"/>
      <c r="D31" s="178"/>
      <c r="E31" s="163"/>
      <c r="F31" s="180"/>
      <c r="G31" s="165"/>
      <c r="H31" s="182"/>
      <c r="I31" s="165"/>
      <c r="J31" s="191"/>
    </row>
    <row r="32" spans="1:10" ht="21.95" customHeight="1">
      <c r="A32" s="192"/>
      <c r="B32" s="192"/>
      <c r="C32" s="174">
        <v>2019</v>
      </c>
      <c r="D32" s="80" t="s">
        <v>0</v>
      </c>
      <c r="E32" s="163">
        <v>1.1000000000000001</v>
      </c>
      <c r="F32" s="180"/>
      <c r="G32" s="165">
        <v>4.2</v>
      </c>
      <c r="H32" s="182"/>
      <c r="I32" s="165">
        <v>-3.3</v>
      </c>
      <c r="J32" s="191"/>
    </row>
    <row r="33" spans="1:11" ht="21.95" customHeight="1">
      <c r="A33" s="192"/>
      <c r="B33" s="192"/>
      <c r="C33" s="174"/>
      <c r="D33" s="80" t="s">
        <v>1</v>
      </c>
      <c r="E33" s="163">
        <v>2.8</v>
      </c>
      <c r="F33" s="180"/>
      <c r="G33" s="165">
        <v>3.4</v>
      </c>
      <c r="H33" s="182"/>
      <c r="I33" s="165">
        <v>2</v>
      </c>
      <c r="J33" s="191"/>
    </row>
    <row r="34" spans="1:11" ht="21.95" customHeight="1">
      <c r="A34" s="192"/>
      <c r="B34" s="192"/>
      <c r="C34" s="174"/>
      <c r="D34" s="80" t="s">
        <v>2</v>
      </c>
      <c r="E34" s="163">
        <v>1.8</v>
      </c>
      <c r="F34" s="180"/>
      <c r="G34" s="165">
        <v>1.3</v>
      </c>
      <c r="H34" s="182"/>
      <c r="I34" s="165">
        <v>2.7</v>
      </c>
      <c r="J34" s="191"/>
    </row>
    <row r="35" spans="1:11" ht="21.95" customHeight="1">
      <c r="A35" s="192"/>
      <c r="B35" s="192"/>
      <c r="C35" s="174"/>
      <c r="D35" s="80" t="s">
        <v>3</v>
      </c>
      <c r="E35" s="163">
        <v>0.6</v>
      </c>
      <c r="F35" s="180"/>
      <c r="G35" s="165">
        <v>-2.2999999999999998</v>
      </c>
      <c r="H35" s="182"/>
      <c r="I35" s="165">
        <v>5</v>
      </c>
      <c r="J35" s="191"/>
    </row>
    <row r="36" spans="1:11" s="194" customFormat="1" ht="11.45" customHeight="1">
      <c r="A36" s="192"/>
      <c r="B36" s="192"/>
      <c r="C36" s="143"/>
      <c r="D36" s="178"/>
      <c r="E36" s="163"/>
      <c r="F36" s="167"/>
      <c r="G36" s="165"/>
      <c r="H36" s="168"/>
      <c r="I36" s="165"/>
      <c r="J36" s="168"/>
      <c r="K36" s="139"/>
    </row>
    <row r="37" spans="1:11" s="194" customFormat="1" ht="21.75" customHeight="1">
      <c r="A37" s="192"/>
      <c r="B37" s="192"/>
      <c r="C37" s="143">
        <v>2020</v>
      </c>
      <c r="D37" s="178" t="s">
        <v>0</v>
      </c>
      <c r="E37" s="163">
        <v>-2.5</v>
      </c>
      <c r="F37" s="180"/>
      <c r="G37" s="165">
        <v>4</v>
      </c>
      <c r="H37" s="182"/>
      <c r="I37" s="165">
        <v>-12</v>
      </c>
      <c r="J37" s="168"/>
      <c r="K37" s="139"/>
    </row>
    <row r="38" spans="1:11" s="194" customFormat="1" ht="21.95" customHeight="1">
      <c r="A38" s="192"/>
      <c r="B38" s="192"/>
      <c r="C38" s="193"/>
      <c r="D38" s="178" t="s">
        <v>1</v>
      </c>
      <c r="E38" s="163">
        <v>-14.6</v>
      </c>
      <c r="F38" s="180"/>
      <c r="G38" s="165">
        <v>1.6</v>
      </c>
      <c r="H38" s="182"/>
      <c r="I38" s="165">
        <v>-42.5</v>
      </c>
      <c r="J38" s="168"/>
      <c r="K38" s="139"/>
    </row>
    <row r="39" spans="1:11" s="194" customFormat="1" ht="21.95" customHeight="1">
      <c r="A39" s="192"/>
      <c r="B39" s="192"/>
      <c r="C39" s="242"/>
      <c r="D39" s="178" t="s">
        <v>2</v>
      </c>
      <c r="E39" s="163">
        <v>15.2</v>
      </c>
      <c r="F39" s="180"/>
      <c r="G39" s="165">
        <v>1.8</v>
      </c>
      <c r="H39" s="182"/>
      <c r="I39" s="165">
        <v>55.8</v>
      </c>
      <c r="J39" s="168"/>
      <c r="K39" s="139"/>
    </row>
    <row r="40" spans="1:11" s="194" customFormat="1" ht="21.95" customHeight="1">
      <c r="A40" s="192"/>
      <c r="B40" s="192"/>
      <c r="C40" s="174"/>
      <c r="D40" s="178" t="s">
        <v>3</v>
      </c>
      <c r="E40" s="163">
        <v>-1.5</v>
      </c>
      <c r="F40" s="180"/>
      <c r="G40" s="165">
        <v>-0.4</v>
      </c>
      <c r="H40" s="182"/>
      <c r="I40" s="165">
        <v>-3.7</v>
      </c>
      <c r="J40" s="168"/>
      <c r="K40" s="139"/>
    </row>
    <row r="41" spans="1:11" s="194" customFormat="1" ht="11.45" customHeight="1">
      <c r="A41" s="192"/>
      <c r="B41" s="192"/>
      <c r="C41" s="174"/>
      <c r="D41" s="178"/>
      <c r="E41" s="163"/>
      <c r="F41" s="167"/>
      <c r="G41" s="165"/>
      <c r="H41" s="168"/>
      <c r="I41" s="165"/>
      <c r="J41" s="168"/>
      <c r="K41" s="139"/>
    </row>
    <row r="42" spans="1:11" s="194" customFormat="1" ht="21.95" customHeight="1">
      <c r="A42" s="192"/>
      <c r="B42" s="192"/>
      <c r="C42" s="174">
        <v>2021</v>
      </c>
      <c r="D42" s="178" t="s">
        <v>0</v>
      </c>
      <c r="E42" s="163">
        <v>1.2</v>
      </c>
      <c r="F42" s="180"/>
      <c r="G42" s="165">
        <v>3.3</v>
      </c>
      <c r="H42" s="182"/>
      <c r="I42" s="165">
        <v>-3.2</v>
      </c>
      <c r="J42" s="168"/>
      <c r="K42" s="139"/>
    </row>
    <row r="43" spans="1:11" s="194" customFormat="1" ht="21.95" customHeight="1">
      <c r="A43" s="192"/>
      <c r="B43" s="192"/>
      <c r="C43" s="193"/>
      <c r="D43" s="178" t="s">
        <v>1</v>
      </c>
      <c r="E43" s="163">
        <v>-0.6</v>
      </c>
      <c r="F43" s="180"/>
      <c r="G43" s="165">
        <v>1</v>
      </c>
      <c r="H43" s="182"/>
      <c r="I43" s="165">
        <v>-4</v>
      </c>
      <c r="J43" s="168"/>
      <c r="K43" s="139"/>
    </row>
    <row r="44" spans="1:11" s="194" customFormat="1" ht="21.95" customHeight="1">
      <c r="A44" s="192"/>
      <c r="B44" s="192"/>
      <c r="C44" s="193"/>
      <c r="D44" s="178" t="s">
        <v>2</v>
      </c>
      <c r="E44" s="163">
        <v>0.8</v>
      </c>
      <c r="F44" s="180"/>
      <c r="G44" s="165">
        <v>2</v>
      </c>
      <c r="H44" s="182"/>
      <c r="I44" s="165">
        <v>-2</v>
      </c>
      <c r="J44" s="168"/>
      <c r="K44" s="139"/>
    </row>
    <row r="45" spans="1:11" s="194" customFormat="1" ht="21.95" customHeight="1">
      <c r="A45" s="192"/>
      <c r="B45" s="192"/>
      <c r="C45" s="193"/>
      <c r="D45" s="178" t="s">
        <v>160</v>
      </c>
      <c r="E45" s="163">
        <v>7.9</v>
      </c>
      <c r="F45" s="180"/>
      <c r="G45" s="165">
        <v>1.5</v>
      </c>
      <c r="H45" s="182"/>
      <c r="I45" s="165">
        <v>23.2</v>
      </c>
      <c r="J45" s="168"/>
      <c r="K45" s="139"/>
    </row>
    <row r="46" spans="1:11" s="194" customFormat="1" ht="9.75" customHeight="1">
      <c r="A46" s="192"/>
      <c r="B46" s="192"/>
      <c r="C46" s="193"/>
      <c r="D46" s="178"/>
      <c r="E46" s="163"/>
      <c r="F46" s="180"/>
      <c r="G46" s="165"/>
      <c r="H46" s="182"/>
      <c r="I46" s="165"/>
      <c r="J46" s="168"/>
      <c r="K46" s="139"/>
    </row>
    <row r="47" spans="1:11" s="194" customFormat="1" ht="21.95" customHeight="1">
      <c r="A47" s="192"/>
      <c r="B47" s="192"/>
      <c r="C47" s="218">
        <v>2022</v>
      </c>
      <c r="D47" s="178" t="s">
        <v>161</v>
      </c>
      <c r="E47" s="163">
        <v>4</v>
      </c>
      <c r="F47" s="180"/>
      <c r="G47" s="165">
        <v>1.4</v>
      </c>
      <c r="H47" s="182"/>
      <c r="I47" s="165">
        <v>9</v>
      </c>
      <c r="J47" s="168"/>
      <c r="K47" s="139"/>
    </row>
    <row r="48" spans="1:11" s="194" customFormat="1" ht="21.95" customHeight="1">
      <c r="A48" s="192"/>
      <c r="B48" s="192"/>
      <c r="C48" s="218"/>
      <c r="D48" s="178"/>
      <c r="E48" s="163"/>
      <c r="F48" s="180"/>
      <c r="G48" s="165"/>
      <c r="H48" s="182"/>
      <c r="I48" s="165"/>
      <c r="J48" s="168"/>
      <c r="K48" s="139"/>
    </row>
    <row r="49" spans="1:11" ht="21.95" customHeight="1">
      <c r="C49" s="226" t="s">
        <v>125</v>
      </c>
      <c r="D49" s="168"/>
      <c r="E49" s="160"/>
      <c r="F49" s="160"/>
      <c r="G49" s="160"/>
      <c r="H49" s="160"/>
      <c r="I49" s="160"/>
      <c r="J49" s="160"/>
    </row>
    <row r="50" spans="1:11" s="219" customFormat="1" ht="21.95" hidden="1" customHeight="1">
      <c r="A50" s="228"/>
      <c r="B50" s="228"/>
      <c r="C50" s="218">
        <v>2016</v>
      </c>
      <c r="D50" s="164"/>
      <c r="E50" s="163">
        <v>6.8</v>
      </c>
      <c r="F50" s="191"/>
      <c r="G50" s="165">
        <v>8</v>
      </c>
      <c r="H50" s="165"/>
      <c r="I50" s="165">
        <v>5.0999999999999996</v>
      </c>
      <c r="J50" s="165"/>
      <c r="K50" s="139"/>
    </row>
    <row r="51" spans="1:11" s="219" customFormat="1" ht="21.95" hidden="1" customHeight="1">
      <c r="A51" s="228"/>
      <c r="B51" s="228"/>
      <c r="C51" s="218">
        <v>2017</v>
      </c>
      <c r="D51" s="164"/>
      <c r="E51" s="163">
        <v>7.4</v>
      </c>
      <c r="F51" s="191"/>
      <c r="G51" s="165">
        <v>8.4</v>
      </c>
      <c r="H51" s="165"/>
      <c r="I51" s="165">
        <v>5.9</v>
      </c>
      <c r="J51" s="165"/>
      <c r="K51" s="139"/>
    </row>
    <row r="52" spans="1:11" s="219" customFormat="1" ht="21.95" hidden="1" customHeight="1">
      <c r="A52" s="228"/>
      <c r="B52" s="228"/>
      <c r="C52" s="218">
        <v>2018</v>
      </c>
      <c r="D52" s="164"/>
      <c r="E52" s="163">
        <v>7.4</v>
      </c>
      <c r="F52" s="191"/>
      <c r="G52" s="165">
        <v>8.3000000000000007</v>
      </c>
      <c r="H52" s="165"/>
      <c r="I52" s="165">
        <v>6</v>
      </c>
      <c r="J52" s="165"/>
      <c r="K52" s="139"/>
    </row>
    <row r="53" spans="1:11" s="219" customFormat="1" ht="21.95" customHeight="1">
      <c r="A53" s="228"/>
      <c r="B53" s="228"/>
      <c r="C53" s="218">
        <v>2019</v>
      </c>
      <c r="D53" s="164"/>
      <c r="E53" s="163">
        <v>6.5</v>
      </c>
      <c r="F53" s="191"/>
      <c r="G53" s="165">
        <v>6.5</v>
      </c>
      <c r="H53" s="165"/>
      <c r="I53" s="165">
        <v>6.5</v>
      </c>
      <c r="J53" s="165"/>
      <c r="K53" s="139"/>
    </row>
    <row r="54" spans="1:11" s="219" customFormat="1" ht="21.95" customHeight="1">
      <c r="A54" s="228"/>
      <c r="B54" s="228"/>
      <c r="C54" s="218">
        <v>2020</v>
      </c>
      <c r="D54" s="164"/>
      <c r="E54" s="163">
        <v>-5.4</v>
      </c>
      <c r="F54" s="191"/>
      <c r="G54" s="165">
        <v>5.7</v>
      </c>
      <c r="H54" s="165"/>
      <c r="I54" s="165">
        <v>-22.5</v>
      </c>
      <c r="J54" s="165"/>
      <c r="K54" s="139"/>
    </row>
    <row r="55" spans="1:11" s="219" customFormat="1" ht="21.95" customHeight="1">
      <c r="A55" s="228"/>
      <c r="B55" s="228"/>
      <c r="C55" s="218">
        <v>2021</v>
      </c>
      <c r="D55" s="164"/>
      <c r="E55" s="163">
        <v>5</v>
      </c>
      <c r="F55" s="191"/>
      <c r="G55" s="165">
        <v>6.5</v>
      </c>
      <c r="H55" s="165"/>
      <c r="I55" s="165">
        <v>1.8</v>
      </c>
      <c r="J55" s="165"/>
      <c r="K55" s="139"/>
    </row>
    <row r="56" spans="1:11" s="194" customFormat="1" ht="12.95" customHeight="1">
      <c r="A56" s="192"/>
      <c r="B56" s="192"/>
      <c r="C56" s="193"/>
      <c r="D56" s="167"/>
      <c r="E56" s="163"/>
      <c r="F56" s="167"/>
      <c r="G56" s="165"/>
      <c r="H56" s="168"/>
      <c r="I56" s="165"/>
      <c r="J56" s="168"/>
      <c r="K56" s="139"/>
    </row>
    <row r="57" spans="1:11" s="219" customFormat="1" ht="21.95" hidden="1" customHeight="1" thickBot="1">
      <c r="A57" s="217"/>
      <c r="B57" s="217"/>
      <c r="C57" s="435" t="s">
        <v>79</v>
      </c>
      <c r="D57" s="435"/>
      <c r="E57" s="163"/>
      <c r="F57" s="164"/>
      <c r="G57" s="165"/>
      <c r="H57" s="165"/>
      <c r="I57" s="165"/>
      <c r="J57" s="165"/>
      <c r="K57" s="139"/>
    </row>
    <row r="58" spans="1:11" s="219" customFormat="1" ht="21.95" hidden="1" customHeight="1">
      <c r="A58" s="217"/>
      <c r="B58" s="217"/>
      <c r="C58" s="435" t="s">
        <v>71</v>
      </c>
      <c r="D58" s="435"/>
      <c r="E58" s="163" t="e">
        <v>#REF!</v>
      </c>
      <c r="F58" s="164"/>
      <c r="G58" s="165" t="e">
        <v>#REF!</v>
      </c>
      <c r="H58" s="165"/>
      <c r="I58" s="165" t="e">
        <v>#REF!</v>
      </c>
      <c r="J58" s="165"/>
      <c r="K58" s="139"/>
    </row>
    <row r="59" spans="1:11" s="194" customFormat="1" ht="21.95" hidden="1" customHeight="1">
      <c r="A59" s="192"/>
      <c r="B59" s="192"/>
      <c r="C59" s="193"/>
      <c r="D59" s="167"/>
      <c r="E59" s="163"/>
      <c r="F59" s="167"/>
      <c r="G59" s="165"/>
      <c r="H59" s="168"/>
      <c r="I59" s="165"/>
      <c r="J59" s="168"/>
      <c r="K59" s="139"/>
    </row>
    <row r="60" spans="1:11" ht="21.95" hidden="1" customHeight="1">
      <c r="C60" s="193">
        <v>2016</v>
      </c>
      <c r="D60" s="167" t="s">
        <v>0</v>
      </c>
      <c r="E60" s="163">
        <v>6.9</v>
      </c>
      <c r="F60" s="180"/>
      <c r="G60" s="165">
        <v>8.3000000000000007</v>
      </c>
      <c r="H60" s="182"/>
      <c r="I60" s="165">
        <v>5</v>
      </c>
      <c r="J60" s="182"/>
    </row>
    <row r="61" spans="1:11" ht="21.95" hidden="1" customHeight="1">
      <c r="C61" s="223"/>
      <c r="D61" s="167" t="s">
        <v>3</v>
      </c>
      <c r="E61" s="163">
        <v>6.6</v>
      </c>
      <c r="F61" s="180"/>
      <c r="G61" s="165">
        <v>7.7</v>
      </c>
      <c r="H61" s="182"/>
      <c r="I61" s="165">
        <v>5.2</v>
      </c>
      <c r="J61" s="182"/>
    </row>
    <row r="62" spans="1:11" s="194" customFormat="1" ht="12.95" hidden="1" customHeight="1">
      <c r="A62" s="192"/>
      <c r="B62" s="192"/>
      <c r="C62" s="193"/>
      <c r="D62" s="167"/>
      <c r="E62" s="163"/>
      <c r="F62" s="167"/>
      <c r="G62" s="165"/>
      <c r="H62" s="168"/>
      <c r="I62" s="165"/>
      <c r="J62" s="168"/>
      <c r="K62" s="139"/>
    </row>
    <row r="63" spans="1:11" ht="21.95" hidden="1" customHeight="1">
      <c r="C63" s="193">
        <v>2017</v>
      </c>
      <c r="D63" s="167" t="s">
        <v>0</v>
      </c>
      <c r="E63" s="163">
        <v>7.2</v>
      </c>
      <c r="F63" s="180"/>
      <c r="G63" s="165">
        <v>8.1999999999999993</v>
      </c>
      <c r="H63" s="182"/>
      <c r="I63" s="165">
        <v>5.8</v>
      </c>
      <c r="J63" s="182"/>
    </row>
    <row r="64" spans="1:11" ht="21.95" hidden="1" customHeight="1">
      <c r="C64" s="193"/>
      <c r="D64" s="167" t="s">
        <v>1</v>
      </c>
      <c r="E64" s="163">
        <v>7.5</v>
      </c>
      <c r="F64" s="180"/>
      <c r="G64" s="165">
        <v>8.6</v>
      </c>
      <c r="H64" s="182"/>
      <c r="I64" s="165">
        <v>5.8</v>
      </c>
      <c r="J64" s="182"/>
    </row>
    <row r="65" spans="3:10" ht="21.95" hidden="1" customHeight="1">
      <c r="C65" s="223"/>
      <c r="D65" s="167" t="s">
        <v>2</v>
      </c>
      <c r="E65" s="163">
        <v>7.7</v>
      </c>
      <c r="F65" s="180"/>
      <c r="G65" s="165">
        <v>8.8000000000000007</v>
      </c>
      <c r="H65" s="182"/>
      <c r="I65" s="165">
        <v>6</v>
      </c>
      <c r="J65" s="182"/>
    </row>
    <row r="66" spans="3:10" ht="21.95" hidden="1" customHeight="1">
      <c r="C66" s="223"/>
      <c r="D66" s="167" t="s">
        <v>3</v>
      </c>
      <c r="E66" s="163">
        <v>7.1</v>
      </c>
      <c r="F66" s="180"/>
      <c r="G66" s="165">
        <v>8.1</v>
      </c>
      <c r="H66" s="182"/>
      <c r="I66" s="165">
        <v>5.8</v>
      </c>
      <c r="J66" s="182"/>
    </row>
    <row r="67" spans="3:10" ht="11.45" hidden="1" customHeight="1">
      <c r="C67" s="223"/>
      <c r="D67" s="225"/>
      <c r="E67" s="163"/>
      <c r="F67" s="180"/>
      <c r="G67" s="165"/>
      <c r="H67" s="182"/>
      <c r="I67" s="165"/>
      <c r="J67" s="182"/>
    </row>
    <row r="68" spans="3:10" ht="21.95" hidden="1" customHeight="1">
      <c r="C68" s="223">
        <v>2018</v>
      </c>
      <c r="D68" s="167" t="s">
        <v>0</v>
      </c>
      <c r="E68" s="163">
        <v>7.1</v>
      </c>
      <c r="F68" s="180"/>
      <c r="G68" s="165">
        <v>8.3000000000000007</v>
      </c>
      <c r="H68" s="182"/>
      <c r="I68" s="165">
        <v>5.3</v>
      </c>
      <c r="J68" s="182"/>
    </row>
    <row r="69" spans="3:10" ht="21.95" hidden="1" customHeight="1">
      <c r="C69" s="223"/>
      <c r="D69" s="167" t="s">
        <v>1</v>
      </c>
      <c r="E69" s="163">
        <v>7.5</v>
      </c>
      <c r="F69" s="180"/>
      <c r="G69" s="165">
        <v>8.6</v>
      </c>
      <c r="H69" s="182"/>
      <c r="I69" s="165">
        <v>5.9</v>
      </c>
      <c r="J69" s="182"/>
    </row>
    <row r="70" spans="3:10" ht="21.95" hidden="1" customHeight="1">
      <c r="C70" s="223"/>
      <c r="D70" s="167" t="s">
        <v>2</v>
      </c>
      <c r="E70" s="163">
        <v>7.5</v>
      </c>
      <c r="F70" s="180"/>
      <c r="G70" s="165">
        <v>8.4</v>
      </c>
      <c r="H70" s="182"/>
      <c r="I70" s="165">
        <v>6.2</v>
      </c>
      <c r="J70" s="182"/>
    </row>
    <row r="71" spans="3:10" ht="21.95" hidden="1" customHeight="1">
      <c r="C71" s="174"/>
      <c r="D71" s="80" t="s">
        <v>3</v>
      </c>
      <c r="E71" s="163">
        <v>7.3</v>
      </c>
      <c r="F71" s="180"/>
      <c r="G71" s="165">
        <v>8</v>
      </c>
      <c r="H71" s="182"/>
      <c r="I71" s="165">
        <v>6.4</v>
      </c>
      <c r="J71" s="182"/>
    </row>
    <row r="72" spans="3:10" ht="11.45" hidden="1" customHeight="1">
      <c r="C72" s="174"/>
      <c r="D72" s="178"/>
      <c r="E72" s="163"/>
      <c r="F72" s="180"/>
      <c r="G72" s="165"/>
      <c r="H72" s="182"/>
      <c r="I72" s="165"/>
      <c r="J72" s="182"/>
    </row>
    <row r="73" spans="3:10" ht="21.95" customHeight="1">
      <c r="C73" s="174">
        <v>2019</v>
      </c>
      <c r="D73" s="80" t="s">
        <v>0</v>
      </c>
      <c r="E73" s="163">
        <v>6.8</v>
      </c>
      <c r="F73" s="180"/>
      <c r="G73" s="165">
        <v>7.2</v>
      </c>
      <c r="H73" s="182"/>
      <c r="I73" s="165">
        <v>6.3</v>
      </c>
      <c r="J73" s="182"/>
    </row>
    <row r="74" spans="3:10" ht="21.95" customHeight="1">
      <c r="C74" s="174"/>
      <c r="D74" s="80" t="s">
        <v>1</v>
      </c>
      <c r="E74" s="163">
        <v>6.4</v>
      </c>
      <c r="F74" s="180"/>
      <c r="G74" s="165">
        <v>6.3</v>
      </c>
      <c r="H74" s="182"/>
      <c r="I74" s="165">
        <v>6.7</v>
      </c>
      <c r="J74" s="182"/>
    </row>
    <row r="75" spans="3:10" ht="21.95" customHeight="1">
      <c r="C75" s="174"/>
      <c r="D75" s="80" t="s">
        <v>2</v>
      </c>
      <c r="E75" s="163">
        <v>6.2</v>
      </c>
      <c r="F75" s="180"/>
      <c r="G75" s="165">
        <v>6</v>
      </c>
      <c r="H75" s="182"/>
      <c r="I75" s="165">
        <v>6.5</v>
      </c>
      <c r="J75" s="182"/>
    </row>
    <row r="76" spans="3:10" ht="21.95" customHeight="1">
      <c r="C76" s="174"/>
      <c r="D76" s="80" t="s">
        <v>3</v>
      </c>
      <c r="E76" s="163">
        <v>6.5</v>
      </c>
      <c r="F76" s="180"/>
      <c r="G76" s="165">
        <v>6.6</v>
      </c>
      <c r="H76" s="182"/>
      <c r="I76" s="165">
        <v>6.4</v>
      </c>
      <c r="J76" s="182"/>
    </row>
    <row r="77" spans="3:10" ht="11.45" customHeight="1">
      <c r="C77" s="143"/>
      <c r="D77" s="178"/>
      <c r="E77" s="163"/>
      <c r="F77" s="180"/>
      <c r="G77" s="165"/>
      <c r="H77" s="182"/>
      <c r="I77" s="165"/>
      <c r="J77" s="182"/>
    </row>
    <row r="78" spans="3:10" ht="21.95" customHeight="1">
      <c r="C78" s="143">
        <v>2020</v>
      </c>
      <c r="D78" s="178" t="s">
        <v>0</v>
      </c>
      <c r="E78" s="163">
        <v>2.7</v>
      </c>
      <c r="F78" s="180"/>
      <c r="G78" s="165">
        <v>6.4</v>
      </c>
      <c r="H78" s="182"/>
      <c r="I78" s="165">
        <v>-3.2</v>
      </c>
      <c r="J78" s="182"/>
    </row>
    <row r="79" spans="3:10" ht="21.95" customHeight="1">
      <c r="C79" s="174"/>
      <c r="D79" s="178" t="s">
        <v>1</v>
      </c>
      <c r="E79" s="163">
        <v>-14.8</v>
      </c>
      <c r="F79" s="180"/>
      <c r="G79" s="165">
        <v>4.5</v>
      </c>
      <c r="H79" s="182"/>
      <c r="I79" s="165">
        <v>-45.4</v>
      </c>
      <c r="J79" s="182"/>
    </row>
    <row r="80" spans="3:10" ht="21.95" customHeight="1">
      <c r="C80" s="242"/>
      <c r="D80" s="178" t="s">
        <v>2</v>
      </c>
      <c r="E80" s="163">
        <v>-3.6</v>
      </c>
      <c r="F80" s="180"/>
      <c r="G80" s="165">
        <v>5.0999999999999996</v>
      </c>
      <c r="H80" s="182"/>
      <c r="I80" s="165">
        <v>-17.100000000000001</v>
      </c>
      <c r="J80" s="182"/>
    </row>
    <row r="81" spans="1:10" ht="21.95" customHeight="1">
      <c r="C81" s="174"/>
      <c r="D81" s="178" t="s">
        <v>3</v>
      </c>
      <c r="E81" s="163">
        <v>-5.6</v>
      </c>
      <c r="F81" s="180"/>
      <c r="G81" s="165">
        <v>7.1</v>
      </c>
      <c r="H81" s="182"/>
      <c r="I81" s="165">
        <v>-24</v>
      </c>
      <c r="J81" s="182"/>
    </row>
    <row r="82" spans="1:10" ht="11.45" customHeight="1">
      <c r="C82" s="174"/>
      <c r="D82" s="178"/>
      <c r="E82" s="163"/>
      <c r="F82" s="180"/>
      <c r="G82" s="165"/>
      <c r="H82" s="182"/>
      <c r="I82" s="165"/>
      <c r="J82" s="182"/>
    </row>
    <row r="83" spans="1:10" ht="21.95" customHeight="1">
      <c r="C83" s="174">
        <v>2021</v>
      </c>
      <c r="D83" s="178" t="s">
        <v>0</v>
      </c>
      <c r="E83" s="163">
        <v>-2</v>
      </c>
      <c r="F83" s="180"/>
      <c r="G83" s="165">
        <v>6.4</v>
      </c>
      <c r="H83" s="182"/>
      <c r="I83" s="165">
        <v>-16.399999999999999</v>
      </c>
      <c r="J83" s="182"/>
    </row>
    <row r="84" spans="1:10" ht="21.95" customHeight="1">
      <c r="C84" s="174"/>
      <c r="D84" s="178" t="s">
        <v>1</v>
      </c>
      <c r="E84" s="163">
        <v>14.2</v>
      </c>
      <c r="F84" s="180"/>
      <c r="G84" s="165">
        <v>5.8</v>
      </c>
      <c r="H84" s="182"/>
      <c r="I84" s="165">
        <v>39.6</v>
      </c>
      <c r="J84" s="182"/>
    </row>
    <row r="85" spans="1:10" ht="21.95" customHeight="1">
      <c r="C85" s="174"/>
      <c r="D85" s="178" t="s">
        <v>2</v>
      </c>
      <c r="E85" s="163">
        <v>-0.1</v>
      </c>
      <c r="F85" s="180"/>
      <c r="G85" s="165">
        <v>6</v>
      </c>
      <c r="H85" s="182"/>
      <c r="I85" s="165">
        <v>-12.2</v>
      </c>
      <c r="J85" s="182"/>
    </row>
    <row r="86" spans="1:10" ht="21.95" customHeight="1">
      <c r="C86" s="174"/>
      <c r="D86" s="178" t="s">
        <v>160</v>
      </c>
      <c r="E86" s="163">
        <v>9.4</v>
      </c>
      <c r="F86" s="180"/>
      <c r="G86" s="165">
        <v>8</v>
      </c>
      <c r="H86" s="182"/>
      <c r="I86" s="165">
        <v>12.3</v>
      </c>
      <c r="J86" s="182"/>
    </row>
    <row r="87" spans="1:10" ht="15.75" customHeight="1">
      <c r="C87" s="174"/>
      <c r="D87" s="178"/>
      <c r="E87" s="163"/>
      <c r="F87" s="180"/>
      <c r="G87" s="165"/>
      <c r="H87" s="182"/>
      <c r="I87" s="165"/>
      <c r="J87" s="182"/>
    </row>
    <row r="88" spans="1:10" ht="21.95" customHeight="1">
      <c r="C88" s="174">
        <v>2022</v>
      </c>
      <c r="D88" s="178" t="s">
        <v>161</v>
      </c>
      <c r="E88" s="163">
        <v>12.4</v>
      </c>
      <c r="F88" s="180"/>
      <c r="G88" s="165">
        <v>6</v>
      </c>
      <c r="H88" s="182"/>
      <c r="I88" s="165">
        <v>26.4</v>
      </c>
      <c r="J88" s="182"/>
    </row>
    <row r="89" spans="1:10" ht="21.95" customHeight="1">
      <c r="C89" s="174"/>
      <c r="D89" s="178"/>
      <c r="E89" s="163"/>
      <c r="F89" s="180"/>
      <c r="G89" s="165"/>
      <c r="H89" s="182"/>
      <c r="I89" s="165"/>
      <c r="J89" s="182"/>
    </row>
    <row r="90" spans="1:10" ht="27.75" customHeight="1" thickBot="1">
      <c r="C90" s="183"/>
      <c r="D90" s="183"/>
      <c r="E90" s="233"/>
      <c r="F90" s="233"/>
      <c r="G90" s="183"/>
      <c r="H90" s="183"/>
      <c r="I90" s="183"/>
      <c r="J90" s="199"/>
    </row>
    <row r="91" spans="1:10" ht="18" customHeight="1" thickTop="1">
      <c r="A91" s="204"/>
      <c r="B91" s="204"/>
      <c r="C91" s="207"/>
      <c r="D91" s="207"/>
      <c r="E91" s="234"/>
      <c r="F91" s="234"/>
      <c r="G91" s="185"/>
      <c r="H91" s="185"/>
      <c r="I91" s="185"/>
      <c r="J91" s="185"/>
    </row>
    <row r="92" spans="1:10" s="205" customFormat="1" ht="21.95" customHeight="1">
      <c r="A92" s="198"/>
      <c r="B92" s="198"/>
      <c r="C92" s="139" t="s">
        <v>122</v>
      </c>
      <c r="D92" s="172"/>
      <c r="E92" s="221"/>
      <c r="F92" s="221"/>
      <c r="G92" s="139"/>
      <c r="H92" s="139"/>
      <c r="I92" s="172"/>
      <c r="J92" s="172"/>
    </row>
    <row r="93" spans="1:10" ht="21.95" customHeight="1">
      <c r="C93" s="200" t="s">
        <v>123</v>
      </c>
      <c r="D93" s="172"/>
      <c r="E93" s="221"/>
      <c r="F93" s="221"/>
      <c r="G93" s="200"/>
      <c r="H93" s="200"/>
      <c r="I93" s="172"/>
      <c r="J93" s="172"/>
    </row>
    <row r="94" spans="1:10" ht="19.5" customHeight="1">
      <c r="C94" s="200"/>
      <c r="D94" s="172"/>
      <c r="E94" s="221"/>
      <c r="F94" s="221"/>
      <c r="G94" s="200"/>
      <c r="H94" s="200"/>
      <c r="I94" s="172"/>
      <c r="J94" s="172"/>
    </row>
    <row r="95" spans="1:10" ht="19.5" customHeight="1">
      <c r="C95" s="200"/>
      <c r="D95" s="254"/>
      <c r="E95" s="221"/>
      <c r="F95" s="221"/>
      <c r="G95" s="200"/>
      <c r="H95" s="200"/>
      <c r="I95" s="254"/>
      <c r="J95" s="254"/>
    </row>
    <row r="96" spans="1:10" ht="19.5">
      <c r="C96" s="434">
        <v>15</v>
      </c>
      <c r="D96" s="434"/>
      <c r="E96" s="434"/>
      <c r="F96" s="434"/>
      <c r="G96" s="434"/>
      <c r="H96" s="434"/>
      <c r="I96" s="434"/>
      <c r="J96" s="434"/>
    </row>
    <row r="97" spans="1:10" ht="15" customHeight="1">
      <c r="C97" s="438"/>
      <c r="D97" s="438"/>
      <c r="E97" s="438"/>
      <c r="F97" s="438"/>
      <c r="G97" s="438"/>
      <c r="H97" s="438"/>
      <c r="I97" s="438"/>
      <c r="J97" s="438"/>
    </row>
    <row r="98" spans="1:10">
      <c r="C98" s="161"/>
      <c r="D98" s="172"/>
      <c r="E98" s="221"/>
      <c r="F98" s="221"/>
      <c r="I98" s="172"/>
      <c r="J98" s="172"/>
    </row>
    <row r="99" spans="1:10">
      <c r="C99" s="161"/>
      <c r="D99" s="172"/>
      <c r="E99" s="221"/>
      <c r="F99" s="221"/>
      <c r="I99" s="172"/>
      <c r="J99" s="172"/>
    </row>
    <row r="100" spans="1:10">
      <c r="C100" s="161"/>
      <c r="D100" s="172"/>
      <c r="E100" s="221"/>
      <c r="F100" s="221"/>
      <c r="I100" s="172"/>
      <c r="J100" s="172"/>
    </row>
    <row r="101" spans="1:10">
      <c r="C101" s="161"/>
      <c r="D101" s="172"/>
      <c r="E101" s="221"/>
      <c r="F101" s="221"/>
      <c r="I101" s="172"/>
      <c r="J101" s="172"/>
    </row>
    <row r="102" spans="1:10">
      <c r="C102" s="161"/>
      <c r="D102" s="172"/>
      <c r="E102" s="221"/>
      <c r="F102" s="221"/>
      <c r="I102" s="172"/>
      <c r="J102" s="172"/>
    </row>
    <row r="103" spans="1:10">
      <c r="C103" s="161"/>
      <c r="D103" s="172"/>
      <c r="E103" s="221"/>
      <c r="F103" s="221"/>
      <c r="I103" s="172"/>
      <c r="J103" s="172"/>
    </row>
    <row r="104" spans="1:10">
      <c r="C104" s="161"/>
      <c r="D104" s="172"/>
      <c r="E104" s="221"/>
      <c r="F104" s="221"/>
      <c r="I104" s="172"/>
      <c r="J104" s="172"/>
    </row>
    <row r="105" spans="1:10">
      <c r="C105" s="161"/>
      <c r="D105" s="172"/>
      <c r="E105" s="221"/>
      <c r="F105" s="221"/>
      <c r="I105" s="172"/>
      <c r="J105" s="172"/>
    </row>
    <row r="106" spans="1:10">
      <c r="C106" s="161"/>
      <c r="D106" s="172"/>
      <c r="E106" s="221"/>
      <c r="F106" s="221"/>
      <c r="I106" s="172"/>
      <c r="J106" s="172"/>
    </row>
    <row r="107" spans="1:10">
      <c r="C107" s="161"/>
      <c r="D107" s="172"/>
      <c r="E107" s="221"/>
      <c r="F107" s="221"/>
      <c r="I107" s="172"/>
      <c r="J107" s="172"/>
    </row>
    <row r="108" spans="1:10">
      <c r="A108" s="139"/>
      <c r="B108" s="139"/>
      <c r="C108" s="161"/>
      <c r="D108" s="172"/>
      <c r="E108" s="221"/>
      <c r="F108" s="221"/>
      <c r="I108" s="172"/>
      <c r="J108" s="172"/>
    </row>
    <row r="109" spans="1:10">
      <c r="A109" s="139"/>
      <c r="B109" s="139"/>
      <c r="C109" s="161"/>
      <c r="D109" s="172"/>
      <c r="E109" s="221"/>
      <c r="F109" s="221"/>
      <c r="I109" s="172"/>
      <c r="J109" s="172"/>
    </row>
    <row r="110" spans="1:10">
      <c r="A110" s="139"/>
      <c r="B110" s="139"/>
      <c r="C110" s="161"/>
      <c r="D110" s="172"/>
      <c r="E110" s="221"/>
      <c r="F110" s="221"/>
      <c r="I110" s="172"/>
      <c r="J110" s="172"/>
    </row>
    <row r="111" spans="1:10">
      <c r="A111" s="139"/>
      <c r="B111" s="139"/>
      <c r="C111" s="161"/>
      <c r="D111" s="172"/>
      <c r="E111" s="221"/>
      <c r="F111" s="221"/>
      <c r="I111" s="172"/>
      <c r="J111" s="172"/>
    </row>
    <row r="112" spans="1:10">
      <c r="A112" s="139"/>
      <c r="B112" s="139"/>
      <c r="C112" s="161"/>
      <c r="D112" s="172"/>
      <c r="E112" s="221"/>
      <c r="F112" s="221"/>
      <c r="I112" s="172"/>
      <c r="J112" s="172"/>
    </row>
    <row r="113" spans="1:10">
      <c r="A113" s="139"/>
      <c r="B113" s="139"/>
      <c r="C113" s="161"/>
      <c r="D113" s="172"/>
      <c r="E113" s="221"/>
      <c r="F113" s="221"/>
      <c r="I113" s="172"/>
      <c r="J113" s="172"/>
    </row>
    <row r="114" spans="1:10">
      <c r="A114" s="139"/>
      <c r="B114" s="139"/>
      <c r="C114" s="161"/>
      <c r="D114" s="172"/>
      <c r="E114" s="221"/>
      <c r="F114" s="221"/>
      <c r="I114" s="172"/>
      <c r="J114" s="172"/>
    </row>
    <row r="115" spans="1:10">
      <c r="A115" s="139"/>
      <c r="B115" s="139"/>
      <c r="C115" s="161"/>
      <c r="D115" s="172"/>
      <c r="E115" s="221"/>
      <c r="F115" s="221"/>
      <c r="I115" s="172"/>
      <c r="J115" s="172"/>
    </row>
    <row r="116" spans="1:10">
      <c r="A116" s="139"/>
      <c r="B116" s="139"/>
      <c r="C116" s="161"/>
      <c r="D116" s="172"/>
      <c r="E116" s="221"/>
      <c r="F116" s="221"/>
      <c r="I116" s="172"/>
      <c r="J116" s="172"/>
    </row>
    <row r="117" spans="1:10">
      <c r="A117" s="139"/>
      <c r="B117" s="139"/>
      <c r="C117" s="161"/>
      <c r="D117" s="172"/>
      <c r="E117" s="221"/>
      <c r="F117" s="221"/>
      <c r="I117" s="172"/>
      <c r="J117" s="172"/>
    </row>
    <row r="118" spans="1:10">
      <c r="A118" s="139"/>
      <c r="B118" s="139"/>
      <c r="C118" s="161"/>
      <c r="D118" s="172"/>
      <c r="E118" s="221"/>
      <c r="F118" s="221"/>
      <c r="I118" s="172"/>
      <c r="J118" s="172"/>
    </row>
    <row r="119" spans="1:10">
      <c r="A119" s="139"/>
      <c r="B119" s="139"/>
      <c r="C119" s="161"/>
      <c r="D119" s="172"/>
      <c r="E119" s="221"/>
      <c r="F119" s="221"/>
      <c r="I119" s="172"/>
      <c r="J119" s="172"/>
    </row>
    <row r="120" spans="1:10">
      <c r="A120" s="139"/>
      <c r="B120" s="139"/>
      <c r="C120" s="161"/>
      <c r="D120" s="172"/>
      <c r="E120" s="221"/>
      <c r="F120" s="221"/>
      <c r="I120" s="172"/>
      <c r="J120" s="172"/>
    </row>
    <row r="121" spans="1:10">
      <c r="A121" s="139"/>
      <c r="B121" s="139"/>
      <c r="C121" s="161"/>
      <c r="D121" s="172"/>
      <c r="E121" s="221"/>
      <c r="F121" s="221"/>
      <c r="I121" s="172"/>
      <c r="J121" s="172"/>
    </row>
    <row r="122" spans="1:10">
      <c r="A122" s="139"/>
      <c r="B122" s="139"/>
      <c r="C122" s="161"/>
      <c r="D122" s="172"/>
      <c r="E122" s="221"/>
      <c r="F122" s="221"/>
      <c r="I122" s="172"/>
      <c r="J122" s="172"/>
    </row>
    <row r="123" spans="1:10">
      <c r="A123" s="139"/>
      <c r="B123" s="139"/>
      <c r="C123" s="161"/>
      <c r="D123" s="172"/>
      <c r="E123" s="221"/>
      <c r="F123" s="221"/>
      <c r="I123" s="172"/>
      <c r="J123" s="172"/>
    </row>
    <row r="124" spans="1:10">
      <c r="A124" s="139"/>
      <c r="B124" s="139"/>
      <c r="C124" s="161"/>
      <c r="D124" s="172"/>
      <c r="E124" s="221"/>
      <c r="F124" s="221"/>
      <c r="I124" s="172"/>
      <c r="J124" s="172"/>
    </row>
    <row r="125" spans="1:10">
      <c r="A125" s="139"/>
      <c r="B125" s="139"/>
      <c r="C125" s="161"/>
      <c r="D125" s="172"/>
      <c r="E125" s="221"/>
      <c r="F125" s="221"/>
      <c r="I125" s="172"/>
      <c r="J125" s="172"/>
    </row>
    <row r="126" spans="1:10">
      <c r="A126" s="139"/>
      <c r="B126" s="139"/>
      <c r="C126" s="161"/>
      <c r="D126" s="172"/>
      <c r="E126" s="221"/>
      <c r="F126" s="221"/>
      <c r="I126" s="172"/>
      <c r="J126" s="172"/>
    </row>
    <row r="127" spans="1:10">
      <c r="A127" s="139"/>
      <c r="B127" s="139"/>
      <c r="C127" s="161"/>
      <c r="D127" s="172"/>
      <c r="E127" s="221"/>
      <c r="F127" s="221"/>
      <c r="I127" s="172"/>
      <c r="J127" s="172"/>
    </row>
    <row r="128" spans="1:10">
      <c r="A128" s="139"/>
      <c r="B128" s="139"/>
      <c r="C128" s="161"/>
      <c r="D128" s="172"/>
      <c r="E128" s="221"/>
      <c r="F128" s="221"/>
      <c r="I128" s="172"/>
      <c r="J128" s="172"/>
    </row>
    <row r="129" spans="1:10">
      <c r="A129" s="139"/>
      <c r="B129" s="139"/>
      <c r="C129" s="161"/>
      <c r="D129" s="172"/>
      <c r="E129" s="221"/>
      <c r="F129" s="221"/>
      <c r="I129" s="172"/>
      <c r="J129" s="172"/>
    </row>
    <row r="130" spans="1:10">
      <c r="A130" s="139"/>
      <c r="B130" s="139"/>
      <c r="C130" s="161"/>
      <c r="D130" s="172"/>
      <c r="E130" s="221"/>
      <c r="F130" s="221"/>
      <c r="I130" s="172"/>
      <c r="J130" s="172"/>
    </row>
    <row r="131" spans="1:10">
      <c r="A131" s="139"/>
      <c r="B131" s="139"/>
      <c r="C131" s="161"/>
      <c r="D131" s="172"/>
      <c r="E131" s="221"/>
      <c r="F131" s="221"/>
      <c r="I131" s="172"/>
      <c r="J131" s="172"/>
    </row>
    <row r="132" spans="1:10">
      <c r="A132" s="139"/>
      <c r="B132" s="139"/>
      <c r="C132" s="161"/>
      <c r="D132" s="172"/>
      <c r="E132" s="221"/>
      <c r="F132" s="221"/>
      <c r="I132" s="172"/>
      <c r="J132" s="172"/>
    </row>
    <row r="133" spans="1:10">
      <c r="A133" s="139"/>
      <c r="B133" s="139"/>
      <c r="C133" s="161"/>
      <c r="D133" s="172"/>
      <c r="E133" s="221"/>
      <c r="F133" s="221"/>
      <c r="I133" s="172"/>
      <c r="J133" s="172"/>
    </row>
    <row r="134" spans="1:10">
      <c r="A134" s="139"/>
      <c r="B134" s="139"/>
      <c r="C134" s="161"/>
      <c r="D134" s="172"/>
      <c r="E134" s="221"/>
      <c r="F134" s="221"/>
      <c r="I134" s="172"/>
      <c r="J134" s="172"/>
    </row>
    <row r="135" spans="1:10">
      <c r="A135" s="139"/>
      <c r="B135" s="139"/>
      <c r="C135" s="161"/>
      <c r="D135" s="172"/>
      <c r="E135" s="221"/>
      <c r="F135" s="221"/>
      <c r="I135" s="172"/>
      <c r="J135" s="172"/>
    </row>
    <row r="136" spans="1:10">
      <c r="A136" s="139"/>
      <c r="B136" s="139"/>
      <c r="C136" s="161"/>
      <c r="D136" s="172"/>
      <c r="E136" s="221"/>
      <c r="F136" s="221"/>
      <c r="I136" s="172"/>
      <c r="J136" s="172"/>
    </row>
    <row r="137" spans="1:10">
      <c r="A137" s="139"/>
      <c r="B137" s="139"/>
      <c r="C137" s="161"/>
      <c r="D137" s="172"/>
      <c r="E137" s="221"/>
      <c r="F137" s="221"/>
      <c r="I137" s="172"/>
      <c r="J137" s="172"/>
    </row>
    <row r="138" spans="1:10">
      <c r="A138" s="139"/>
      <c r="B138" s="139"/>
      <c r="C138" s="161"/>
      <c r="D138" s="172"/>
      <c r="E138" s="221"/>
      <c r="F138" s="221"/>
      <c r="I138" s="172"/>
      <c r="J138" s="172"/>
    </row>
    <row r="139" spans="1:10">
      <c r="A139" s="139"/>
      <c r="B139" s="139"/>
      <c r="C139" s="161"/>
      <c r="D139" s="172"/>
      <c r="E139" s="221"/>
      <c r="F139" s="221"/>
      <c r="I139" s="172"/>
      <c r="J139" s="172"/>
    </row>
    <row r="140" spans="1:10">
      <c r="A140" s="139"/>
      <c r="B140" s="139"/>
      <c r="C140" s="161"/>
      <c r="D140" s="172"/>
      <c r="E140" s="221"/>
      <c r="F140" s="221"/>
      <c r="I140" s="172"/>
      <c r="J140" s="172"/>
    </row>
    <row r="141" spans="1:10">
      <c r="A141" s="139"/>
      <c r="B141" s="139"/>
      <c r="C141" s="161"/>
      <c r="D141" s="172"/>
      <c r="E141" s="221"/>
      <c r="F141" s="221"/>
      <c r="I141" s="172"/>
      <c r="J141" s="172"/>
    </row>
    <row r="142" spans="1:10">
      <c r="A142" s="139"/>
      <c r="B142" s="139"/>
      <c r="C142" s="161"/>
      <c r="D142" s="172"/>
      <c r="E142" s="221"/>
      <c r="F142" s="221"/>
      <c r="I142" s="172"/>
      <c r="J142" s="172"/>
    </row>
    <row r="143" spans="1:10">
      <c r="A143" s="139"/>
      <c r="B143" s="139"/>
      <c r="C143" s="161"/>
      <c r="D143" s="172"/>
      <c r="E143" s="221"/>
      <c r="F143" s="221"/>
      <c r="I143" s="172"/>
      <c r="J143" s="172"/>
    </row>
    <row r="144" spans="1:10">
      <c r="A144" s="139"/>
      <c r="B144" s="139"/>
      <c r="C144" s="161"/>
      <c r="D144" s="172"/>
      <c r="E144" s="221"/>
      <c r="F144" s="221"/>
      <c r="I144" s="172"/>
      <c r="J144" s="172"/>
    </row>
    <row r="145" spans="1:10">
      <c r="A145" s="139"/>
      <c r="B145" s="139"/>
      <c r="C145" s="161"/>
      <c r="D145" s="172"/>
      <c r="E145" s="221"/>
      <c r="F145" s="221"/>
      <c r="I145" s="172"/>
      <c r="J145" s="172"/>
    </row>
    <row r="146" spans="1:10">
      <c r="A146" s="139"/>
      <c r="B146" s="139"/>
      <c r="C146" s="161"/>
      <c r="D146" s="172"/>
      <c r="E146" s="221"/>
      <c r="F146" s="221"/>
      <c r="I146" s="172"/>
      <c r="J146" s="172"/>
    </row>
    <row r="147" spans="1:10">
      <c r="A147" s="139"/>
      <c r="B147" s="139"/>
      <c r="C147" s="161"/>
      <c r="D147" s="172"/>
      <c r="E147" s="221"/>
      <c r="F147" s="221"/>
      <c r="I147" s="172"/>
      <c r="J147" s="172"/>
    </row>
    <row r="148" spans="1:10">
      <c r="A148" s="139"/>
      <c r="B148" s="139"/>
      <c r="C148" s="161"/>
      <c r="D148" s="172"/>
      <c r="E148" s="221"/>
      <c r="F148" s="221"/>
      <c r="I148" s="172"/>
      <c r="J148" s="172"/>
    </row>
    <row r="149" spans="1:10">
      <c r="A149" s="139"/>
      <c r="B149" s="139"/>
      <c r="C149" s="161"/>
      <c r="D149" s="172"/>
      <c r="E149" s="221"/>
      <c r="F149" s="221"/>
      <c r="I149" s="172"/>
      <c r="J149" s="172"/>
    </row>
    <row r="150" spans="1:10">
      <c r="A150" s="139"/>
      <c r="B150" s="139"/>
      <c r="C150" s="161"/>
      <c r="D150" s="172"/>
      <c r="E150" s="221"/>
      <c r="F150" s="221"/>
      <c r="I150" s="172"/>
      <c r="J150" s="172"/>
    </row>
    <row r="151" spans="1:10">
      <c r="A151" s="139"/>
      <c r="B151" s="139"/>
      <c r="C151" s="161"/>
      <c r="D151" s="172"/>
      <c r="E151" s="221"/>
      <c r="F151" s="221"/>
      <c r="I151" s="172"/>
      <c r="J151" s="172"/>
    </row>
    <row r="152" spans="1:10">
      <c r="A152" s="139"/>
      <c r="B152" s="139"/>
      <c r="C152" s="161"/>
      <c r="D152" s="172"/>
      <c r="E152" s="221"/>
      <c r="F152" s="221"/>
      <c r="I152" s="172"/>
      <c r="J152" s="172"/>
    </row>
    <row r="153" spans="1:10">
      <c r="A153" s="139"/>
      <c r="B153" s="139"/>
      <c r="C153" s="161"/>
      <c r="D153" s="172"/>
      <c r="E153" s="221"/>
      <c r="F153" s="221"/>
      <c r="I153" s="172"/>
      <c r="J153" s="172"/>
    </row>
    <row r="154" spans="1:10">
      <c r="A154" s="139"/>
      <c r="B154" s="139"/>
      <c r="C154" s="161"/>
      <c r="D154" s="172"/>
      <c r="E154" s="221"/>
      <c r="F154" s="221"/>
      <c r="I154" s="172"/>
      <c r="J154" s="172"/>
    </row>
    <row r="155" spans="1:10">
      <c r="A155" s="139"/>
      <c r="B155" s="139"/>
      <c r="C155" s="161"/>
      <c r="D155" s="172"/>
      <c r="E155" s="221"/>
      <c r="F155" s="221"/>
      <c r="I155" s="172"/>
      <c r="J155" s="172"/>
    </row>
    <row r="159" spans="1:10" s="198" customFormat="1">
      <c r="C159" s="139"/>
      <c r="D159" s="187"/>
      <c r="E159" s="200"/>
      <c r="F159" s="200"/>
      <c r="G159" s="139"/>
      <c r="H159" s="139"/>
      <c r="I159" s="187"/>
      <c r="J159" s="187"/>
    </row>
    <row r="230" spans="3:10" s="198" customFormat="1">
      <c r="C230" s="139"/>
      <c r="D230" s="187"/>
      <c r="E230" s="200"/>
      <c r="F230" s="200"/>
      <c r="G230" s="139"/>
      <c r="H230" s="139"/>
      <c r="I230" s="187"/>
      <c r="J230" s="187"/>
    </row>
    <row r="306" spans="3:10" s="198" customFormat="1">
      <c r="C306" s="139"/>
      <c r="D306" s="187"/>
      <c r="E306" s="200"/>
      <c r="F306" s="200"/>
      <c r="G306" s="139"/>
      <c r="H306" s="139"/>
      <c r="I306" s="187"/>
      <c r="J306" s="187"/>
    </row>
  </sheetData>
  <sheetProtection algorithmName="SHA-512" hashValue="AMPnZYsx9nPVoJQUsHolLAfX2WKhBDM9Ry4R/nR+APS0pEphvAYVN2S25rnkrgRrnU6fxVFZII4bAcMzgd/rPw==" saltValue="Le19Ue4R5ht9TKmKq+eXag==" spinCount="100000" sheet="1" objects="1" scenarios="1"/>
  <mergeCells count="10">
    <mergeCell ref="C58:D58"/>
    <mergeCell ref="C97:J97"/>
    <mergeCell ref="C96:J96"/>
    <mergeCell ref="C9:D9"/>
    <mergeCell ref="C57:D57"/>
    <mergeCell ref="C8:D8"/>
    <mergeCell ref="C7:D7"/>
    <mergeCell ref="E7:F8"/>
    <mergeCell ref="G7:H8"/>
    <mergeCell ref="I7:J8"/>
  </mergeCells>
  <printOptions horizontalCentered="1"/>
  <pageMargins left="0" right="0" top="0.19685039370078741" bottom="0" header="0" footer="0"/>
  <pageSetup paperSize="9" scale="62" orientation="portrait" r:id="rId1"/>
  <headerFooter>
    <oddFooter>&amp;C&amp;"Arial,Bold"&amp;16&amp;[15</oddFooter>
    <firstFooter>&amp;C7</firstFooter>
  </headerFooter>
  <colBreaks count="1" manualBreakCount="1">
    <brk id="2" max="9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K282"/>
  <sheetViews>
    <sheetView view="pageBreakPreview" topLeftCell="A56" zoomScale="60" zoomScaleNormal="100" workbookViewId="0">
      <selection activeCell="R28" sqref="R28"/>
    </sheetView>
  </sheetViews>
  <sheetFormatPr defaultRowHeight="17.25"/>
  <cols>
    <col min="1" max="1" width="13.28515625" style="198" customWidth="1"/>
    <col min="2" max="2" width="13.5703125" style="139" customWidth="1"/>
    <col min="3" max="3" width="11.7109375" style="187" customWidth="1"/>
    <col min="4" max="5" width="14.28515625" style="200" customWidth="1"/>
    <col min="6" max="6" width="23.42578125" style="200" customWidth="1"/>
    <col min="7" max="7" width="22.28515625" style="200" customWidth="1"/>
    <col min="8" max="8" width="14.28515625" style="139" customWidth="1"/>
    <col min="9" max="9" width="20" style="139" customWidth="1"/>
    <col min="10" max="11" width="18.5703125" style="139" customWidth="1"/>
    <col min="12" max="16384" width="9.140625" style="139"/>
  </cols>
  <sheetData>
    <row r="1" spans="1:11">
      <c r="C1" s="252"/>
    </row>
    <row r="2" spans="1:11">
      <c r="A2" s="192"/>
    </row>
    <row r="3" spans="1:11">
      <c r="A3" s="192"/>
      <c r="B3" s="140" t="s">
        <v>74</v>
      </c>
      <c r="C3" s="140"/>
      <c r="D3" s="140"/>
      <c r="E3" s="142"/>
      <c r="F3" s="142"/>
      <c r="G3" s="142"/>
      <c r="H3" s="140"/>
      <c r="I3" s="140"/>
      <c r="J3" s="140"/>
      <c r="K3" s="142"/>
    </row>
    <row r="4" spans="1:11" s="202" customFormat="1" ht="18">
      <c r="A4" s="201"/>
      <c r="B4" s="146" t="s">
        <v>59</v>
      </c>
      <c r="C4" s="146"/>
      <c r="D4" s="229"/>
      <c r="E4" s="230"/>
      <c r="F4" s="230"/>
      <c r="G4" s="230"/>
      <c r="H4" s="146"/>
      <c r="I4" s="146"/>
      <c r="J4" s="146"/>
      <c r="K4" s="147"/>
    </row>
    <row r="5" spans="1:11" ht="15.75" customHeight="1">
      <c r="A5" s="192"/>
      <c r="B5" s="188" t="s">
        <v>67</v>
      </c>
      <c r="C5" s="150"/>
      <c r="D5" s="150"/>
      <c r="E5" s="150"/>
      <c r="F5" s="150"/>
      <c r="G5" s="150"/>
      <c r="H5" s="150"/>
      <c r="I5" s="150"/>
      <c r="J5" s="188"/>
      <c r="K5" s="188"/>
    </row>
    <row r="6" spans="1:11" ht="18.75" thickBot="1">
      <c r="A6" s="192"/>
      <c r="B6" s="152"/>
      <c r="C6" s="152"/>
      <c r="D6" s="231"/>
      <c r="E6" s="231"/>
      <c r="F6" s="231"/>
      <c r="G6" s="231"/>
      <c r="H6" s="152"/>
      <c r="I6" s="152"/>
      <c r="J6" s="152"/>
      <c r="K6" s="152"/>
    </row>
    <row r="7" spans="1:11" s="205" customFormat="1" ht="69.95" customHeight="1" thickTop="1">
      <c r="A7" s="204"/>
      <c r="B7" s="426" t="s">
        <v>113</v>
      </c>
      <c r="C7" s="426"/>
      <c r="D7" s="429" t="s">
        <v>140</v>
      </c>
      <c r="E7" s="429"/>
      <c r="F7" s="429" t="s">
        <v>141</v>
      </c>
      <c r="G7" s="429"/>
      <c r="H7" s="429" t="s">
        <v>142</v>
      </c>
      <c r="I7" s="429"/>
      <c r="J7" s="429" t="s">
        <v>143</v>
      </c>
      <c r="K7" s="429"/>
    </row>
    <row r="8" spans="1:11" s="207" customFormat="1" ht="77.25" customHeight="1" thickBot="1">
      <c r="A8" s="206"/>
      <c r="B8" s="423" t="s">
        <v>119</v>
      </c>
      <c r="C8" s="423"/>
      <c r="D8" s="433"/>
      <c r="E8" s="433"/>
      <c r="F8" s="430"/>
      <c r="G8" s="430"/>
      <c r="H8" s="430"/>
      <c r="I8" s="430"/>
      <c r="J8" s="430"/>
      <c r="K8" s="430"/>
    </row>
    <row r="9" spans="1:11" ht="20.100000000000001" customHeight="1" thickTop="1" thickBot="1">
      <c r="A9" s="192"/>
      <c r="B9" s="437" t="s">
        <v>120</v>
      </c>
      <c r="C9" s="437"/>
      <c r="D9" s="213">
        <v>6.1439332455354281</v>
      </c>
      <c r="E9" s="213"/>
      <c r="F9" s="441">
        <v>2.5712063431683045</v>
      </c>
      <c r="G9" s="441"/>
      <c r="H9" s="212">
        <v>1.9276419648232497</v>
      </c>
      <c r="I9" s="212"/>
      <c r="J9" s="212">
        <v>1.6450849375438734</v>
      </c>
      <c r="K9" s="212"/>
    </row>
    <row r="10" spans="1:11" ht="21.95" customHeight="1" thickTop="1">
      <c r="A10" s="192"/>
      <c r="B10" s="207"/>
      <c r="C10" s="207"/>
      <c r="D10" s="216"/>
      <c r="E10" s="216"/>
      <c r="F10" s="235"/>
      <c r="G10" s="216"/>
      <c r="H10" s="235"/>
      <c r="I10" s="235"/>
      <c r="J10" s="235"/>
      <c r="K10" s="235"/>
    </row>
    <row r="11" spans="1:11" ht="21.95" customHeight="1">
      <c r="A11" s="192"/>
      <c r="B11" s="214" t="s">
        <v>130</v>
      </c>
      <c r="C11" s="207"/>
      <c r="D11" s="160"/>
      <c r="E11" s="160"/>
      <c r="F11" s="160"/>
      <c r="G11" s="160"/>
      <c r="H11" s="160"/>
      <c r="I11" s="160"/>
      <c r="J11" s="160"/>
      <c r="K11" s="160"/>
    </row>
    <row r="12" spans="1:11" ht="21.95" customHeight="1">
      <c r="A12" s="192"/>
      <c r="B12" s="161"/>
      <c r="C12" s="172"/>
      <c r="D12" s="221"/>
      <c r="E12" s="221"/>
      <c r="F12" s="161"/>
      <c r="G12" s="221"/>
      <c r="H12" s="161"/>
      <c r="I12" s="161"/>
      <c r="J12" s="161"/>
      <c r="K12" s="161"/>
    </row>
    <row r="13" spans="1:11" s="219" customFormat="1" ht="21.95" customHeight="1">
      <c r="A13" s="217"/>
      <c r="B13" s="218">
        <v>2015</v>
      </c>
      <c r="C13" s="164"/>
      <c r="D13" s="163">
        <v>100</v>
      </c>
      <c r="E13" s="164"/>
      <c r="F13" s="165">
        <v>100</v>
      </c>
      <c r="G13" s="164"/>
      <c r="H13" s="165">
        <v>100</v>
      </c>
      <c r="I13" s="165"/>
      <c r="J13" s="165">
        <v>100</v>
      </c>
      <c r="K13" s="165"/>
    </row>
    <row r="14" spans="1:11" s="219" customFormat="1" ht="21.95" customHeight="1">
      <c r="A14" s="217"/>
      <c r="B14" s="218">
        <v>2016</v>
      </c>
      <c r="C14" s="164"/>
      <c r="D14" s="163">
        <v>105.6</v>
      </c>
      <c r="E14" s="164"/>
      <c r="F14" s="165">
        <v>105.1</v>
      </c>
      <c r="G14" s="164"/>
      <c r="H14" s="165">
        <v>106.5</v>
      </c>
      <c r="I14" s="165"/>
      <c r="J14" s="165">
        <v>105.4</v>
      </c>
      <c r="K14" s="165"/>
    </row>
    <row r="15" spans="1:11" s="219" customFormat="1" ht="21.95" customHeight="1">
      <c r="A15" s="217"/>
      <c r="B15" s="218">
        <v>2017</v>
      </c>
      <c r="C15" s="164"/>
      <c r="D15" s="163">
        <v>112.1</v>
      </c>
      <c r="E15" s="164"/>
      <c r="F15" s="165">
        <v>111.9</v>
      </c>
      <c r="G15" s="164"/>
      <c r="H15" s="165">
        <v>113.2</v>
      </c>
      <c r="I15" s="165"/>
      <c r="J15" s="165">
        <v>111.3</v>
      </c>
      <c r="K15" s="165"/>
    </row>
    <row r="16" spans="1:11" s="219" customFormat="1" ht="21.95" customHeight="1">
      <c r="A16" s="217"/>
      <c r="B16" s="218">
        <v>2018</v>
      </c>
      <c r="C16" s="164"/>
      <c r="D16" s="163">
        <v>119.6</v>
      </c>
      <c r="E16" s="164"/>
      <c r="F16" s="165">
        <v>121</v>
      </c>
      <c r="G16" s="164"/>
      <c r="H16" s="165">
        <v>119.2</v>
      </c>
      <c r="I16" s="165"/>
      <c r="J16" s="165">
        <v>118</v>
      </c>
      <c r="K16" s="165"/>
    </row>
    <row r="17" spans="1:11" s="219" customFormat="1" ht="21.95" customHeight="1">
      <c r="A17" s="217"/>
      <c r="B17" s="218">
        <v>2019</v>
      </c>
      <c r="C17" s="164"/>
      <c r="D17" s="163">
        <v>127.2</v>
      </c>
      <c r="E17" s="164"/>
      <c r="F17" s="165">
        <v>130.6</v>
      </c>
      <c r="G17" s="164"/>
      <c r="H17" s="165">
        <v>125</v>
      </c>
      <c r="I17" s="165"/>
      <c r="J17" s="165">
        <v>124.5</v>
      </c>
      <c r="K17" s="165"/>
    </row>
    <row r="18" spans="1:11" s="219" customFormat="1" ht="21.95" customHeight="1">
      <c r="A18" s="217"/>
      <c r="B18" s="218">
        <v>2020</v>
      </c>
      <c r="C18" s="164"/>
      <c r="D18" s="163">
        <v>99.1</v>
      </c>
      <c r="E18" s="164"/>
      <c r="F18" s="165">
        <v>75.7</v>
      </c>
      <c r="G18" s="164"/>
      <c r="H18" s="165">
        <v>115.7</v>
      </c>
      <c r="I18" s="165"/>
      <c r="J18" s="165">
        <v>116.2</v>
      </c>
      <c r="K18" s="165"/>
    </row>
    <row r="19" spans="1:11" s="219" customFormat="1" ht="21.95" customHeight="1">
      <c r="A19" s="217"/>
      <c r="B19" s="218">
        <v>2021</v>
      </c>
      <c r="C19" s="164"/>
      <c r="D19" s="163">
        <v>89.8</v>
      </c>
      <c r="E19" s="164"/>
      <c r="F19" s="165">
        <v>52.8</v>
      </c>
      <c r="G19" s="164"/>
      <c r="H19" s="165">
        <v>109.2</v>
      </c>
      <c r="I19" s="165"/>
      <c r="J19" s="165">
        <v>125</v>
      </c>
      <c r="K19" s="165"/>
    </row>
    <row r="20" spans="1:11" s="219" customFormat="1" ht="21.95" customHeight="1">
      <c r="A20" s="217"/>
      <c r="B20" s="218"/>
      <c r="C20" s="164"/>
      <c r="D20" s="163"/>
      <c r="E20" s="164"/>
      <c r="F20" s="165"/>
      <c r="G20" s="164"/>
      <c r="H20" s="165"/>
      <c r="I20" s="165"/>
      <c r="J20" s="165"/>
      <c r="K20" s="165"/>
    </row>
    <row r="21" spans="1:11" s="219" customFormat="1" ht="21.95" hidden="1" customHeight="1" thickBot="1">
      <c r="A21" s="217"/>
      <c r="B21" s="435" t="s">
        <v>79</v>
      </c>
      <c r="C21" s="435"/>
      <c r="D21" s="163"/>
      <c r="E21" s="164"/>
      <c r="F21" s="165"/>
      <c r="G21" s="164"/>
      <c r="H21" s="165"/>
      <c r="I21" s="165"/>
      <c r="J21" s="165"/>
      <c r="K21" s="165"/>
    </row>
    <row r="22" spans="1:11" s="219" customFormat="1" ht="21.95" hidden="1" customHeight="1" collapsed="1">
      <c r="A22" s="217"/>
      <c r="B22" s="435" t="s">
        <v>70</v>
      </c>
      <c r="C22" s="435"/>
      <c r="D22" s="163">
        <v>0</v>
      </c>
      <c r="E22" s="164"/>
      <c r="F22" s="165">
        <v>110.2</v>
      </c>
      <c r="G22" s="164"/>
      <c r="H22" s="165">
        <v>111.2</v>
      </c>
      <c r="I22" s="165"/>
      <c r="J22" s="165">
        <v>149.6</v>
      </c>
      <c r="K22" s="165"/>
    </row>
    <row r="23" spans="1:11" s="219" customFormat="1" ht="21.95" hidden="1" customHeight="1">
      <c r="A23" s="217"/>
      <c r="B23" s="435" t="s">
        <v>71</v>
      </c>
      <c r="C23" s="435"/>
      <c r="D23" s="163">
        <v>0</v>
      </c>
      <c r="E23" s="164"/>
      <c r="F23" s="165">
        <v>119</v>
      </c>
      <c r="G23" s="164"/>
      <c r="H23" s="165">
        <v>117.3</v>
      </c>
      <c r="I23" s="165"/>
      <c r="J23" s="165">
        <v>161.69999999999999</v>
      </c>
      <c r="K23" s="165"/>
    </row>
    <row r="24" spans="1:11" s="219" customFormat="1" ht="21.95" hidden="1" customHeight="1">
      <c r="A24" s="192"/>
      <c r="B24" s="218"/>
      <c r="C24" s="164"/>
      <c r="D24" s="163"/>
      <c r="E24" s="164"/>
      <c r="F24" s="165"/>
      <c r="G24" s="164"/>
      <c r="H24" s="165"/>
      <c r="I24" s="165"/>
      <c r="J24" s="165"/>
      <c r="K24" s="165"/>
    </row>
    <row r="25" spans="1:11" s="194" customFormat="1" ht="21.95" hidden="1" customHeight="1" collapsed="1">
      <c r="A25" s="192"/>
      <c r="B25" s="193">
        <v>2015</v>
      </c>
      <c r="C25" s="167" t="s">
        <v>0</v>
      </c>
      <c r="D25" s="163">
        <v>96.2</v>
      </c>
      <c r="E25" s="167"/>
      <c r="F25" s="165">
        <v>98.8</v>
      </c>
      <c r="G25" s="167"/>
      <c r="H25" s="165">
        <v>92.2</v>
      </c>
      <c r="I25" s="168"/>
      <c r="J25" s="165">
        <v>96.9</v>
      </c>
      <c r="K25" s="168"/>
    </row>
    <row r="26" spans="1:11" s="194" customFormat="1" ht="21.95" hidden="1" customHeight="1">
      <c r="A26" s="192"/>
      <c r="B26" s="193"/>
      <c r="C26" s="167" t="s">
        <v>1</v>
      </c>
      <c r="D26" s="163">
        <v>98.5</v>
      </c>
      <c r="E26" s="167"/>
      <c r="F26" s="165">
        <v>98.1</v>
      </c>
      <c r="G26" s="167"/>
      <c r="H26" s="165">
        <v>95.8</v>
      </c>
      <c r="I26" s="168"/>
      <c r="J26" s="165">
        <v>102.3</v>
      </c>
      <c r="K26" s="168"/>
    </row>
    <row r="27" spans="1:11" s="194" customFormat="1" ht="21.95" hidden="1" customHeight="1">
      <c r="A27" s="192"/>
      <c r="B27" s="193"/>
      <c r="C27" s="167" t="s">
        <v>2</v>
      </c>
      <c r="D27" s="163">
        <v>101.8</v>
      </c>
      <c r="E27" s="167"/>
      <c r="F27" s="165">
        <v>99.6</v>
      </c>
      <c r="G27" s="167"/>
      <c r="H27" s="165">
        <v>106</v>
      </c>
      <c r="I27" s="168"/>
      <c r="J27" s="165">
        <v>100.1</v>
      </c>
      <c r="K27" s="168"/>
    </row>
    <row r="28" spans="1:11" s="194" customFormat="1" ht="21.95" hidden="1" customHeight="1">
      <c r="A28" s="192"/>
      <c r="B28" s="193"/>
      <c r="C28" s="167" t="s">
        <v>3</v>
      </c>
      <c r="D28" s="163">
        <v>103.5</v>
      </c>
      <c r="E28" s="167"/>
      <c r="F28" s="165">
        <v>103.5</v>
      </c>
      <c r="G28" s="167"/>
      <c r="H28" s="165">
        <v>105.9</v>
      </c>
      <c r="I28" s="168"/>
      <c r="J28" s="165">
        <v>100.7</v>
      </c>
      <c r="K28" s="168"/>
    </row>
    <row r="29" spans="1:11" s="194" customFormat="1" ht="21.95" hidden="1" customHeight="1">
      <c r="A29" s="192"/>
      <c r="B29" s="193"/>
      <c r="C29" s="167"/>
      <c r="D29" s="163"/>
      <c r="E29" s="167"/>
      <c r="F29" s="165"/>
      <c r="G29" s="167"/>
      <c r="H29" s="165"/>
      <c r="I29" s="168"/>
      <c r="J29" s="165"/>
      <c r="K29" s="168"/>
    </row>
    <row r="30" spans="1:11" s="194" customFormat="1" ht="21.95" hidden="1" customHeight="1">
      <c r="A30" s="192"/>
      <c r="B30" s="193">
        <v>2016</v>
      </c>
      <c r="C30" s="167" t="s">
        <v>0</v>
      </c>
      <c r="D30" s="163">
        <v>101.5</v>
      </c>
      <c r="E30" s="167"/>
      <c r="F30" s="165">
        <v>103.1</v>
      </c>
      <c r="G30" s="167"/>
      <c r="H30" s="165">
        <v>98.5</v>
      </c>
      <c r="I30" s="168"/>
      <c r="J30" s="165">
        <v>102.4</v>
      </c>
      <c r="K30" s="168"/>
    </row>
    <row r="31" spans="1:11" s="194" customFormat="1" ht="21.95" hidden="1" customHeight="1">
      <c r="A31" s="192"/>
      <c r="B31" s="193"/>
      <c r="C31" s="167" t="s">
        <v>1</v>
      </c>
      <c r="D31" s="163">
        <v>103.8</v>
      </c>
      <c r="E31" s="167"/>
      <c r="F31" s="165">
        <v>102.4</v>
      </c>
      <c r="G31" s="167"/>
      <c r="H31" s="165">
        <v>102.1</v>
      </c>
      <c r="I31" s="168"/>
      <c r="J31" s="165">
        <v>107.8</v>
      </c>
      <c r="K31" s="168"/>
    </row>
    <row r="32" spans="1:11" s="194" customFormat="1" ht="21.95" hidden="1" customHeight="1">
      <c r="A32" s="192"/>
      <c r="B32" s="193"/>
      <c r="C32" s="167" t="s">
        <v>2</v>
      </c>
      <c r="D32" s="163">
        <v>107.7</v>
      </c>
      <c r="E32" s="167"/>
      <c r="F32" s="165">
        <v>105</v>
      </c>
      <c r="G32" s="167"/>
      <c r="H32" s="165">
        <v>113.1</v>
      </c>
      <c r="I32" s="168"/>
      <c r="J32" s="165">
        <v>105.5</v>
      </c>
      <c r="K32" s="168"/>
    </row>
    <row r="33" spans="1:11" s="194" customFormat="1" ht="21.95" hidden="1" customHeight="1">
      <c r="A33" s="192"/>
      <c r="B33" s="193"/>
      <c r="C33" s="167" t="s">
        <v>3</v>
      </c>
      <c r="D33" s="163">
        <v>109.6</v>
      </c>
      <c r="E33" s="167"/>
      <c r="F33" s="165">
        <v>109.9</v>
      </c>
      <c r="G33" s="167"/>
      <c r="H33" s="165">
        <v>112.4</v>
      </c>
      <c r="I33" s="168"/>
      <c r="J33" s="165">
        <v>105.8</v>
      </c>
      <c r="K33" s="168"/>
    </row>
    <row r="34" spans="1:11" ht="21.95" hidden="1" customHeight="1">
      <c r="A34" s="192"/>
      <c r="B34" s="193"/>
      <c r="C34" s="172"/>
      <c r="D34" s="163"/>
      <c r="E34" s="167"/>
      <c r="F34" s="165"/>
      <c r="G34" s="167"/>
      <c r="H34" s="165"/>
      <c r="I34" s="168"/>
      <c r="J34" s="161"/>
      <c r="K34" s="161"/>
    </row>
    <row r="35" spans="1:11" s="224" customFormat="1" ht="21.95" customHeight="1">
      <c r="A35" s="222"/>
      <c r="B35" s="223">
        <v>2017</v>
      </c>
      <c r="C35" s="167" t="s">
        <v>0</v>
      </c>
      <c r="D35" s="163">
        <v>107.8</v>
      </c>
      <c r="E35" s="167"/>
      <c r="F35" s="165">
        <v>109.5</v>
      </c>
      <c r="G35" s="167"/>
      <c r="H35" s="165">
        <v>105.3</v>
      </c>
      <c r="I35" s="168"/>
      <c r="J35" s="165">
        <v>108</v>
      </c>
      <c r="K35" s="176"/>
    </row>
    <row r="36" spans="1:11" s="224" customFormat="1" ht="21.95" customHeight="1">
      <c r="A36" s="222"/>
      <c r="B36" s="223"/>
      <c r="C36" s="167" t="s">
        <v>1</v>
      </c>
      <c r="D36" s="163">
        <v>109.9</v>
      </c>
      <c r="E36" s="167"/>
      <c r="F36" s="165">
        <v>109</v>
      </c>
      <c r="G36" s="167"/>
      <c r="H36" s="165">
        <v>108.2</v>
      </c>
      <c r="I36" s="168"/>
      <c r="J36" s="165">
        <v>113.3</v>
      </c>
      <c r="K36" s="176"/>
    </row>
    <row r="37" spans="1:11" s="224" customFormat="1" ht="21.95" customHeight="1">
      <c r="A37" s="222"/>
      <c r="B37" s="223"/>
      <c r="C37" s="167" t="s">
        <v>2</v>
      </c>
      <c r="D37" s="163">
        <v>114.4</v>
      </c>
      <c r="E37" s="167"/>
      <c r="F37" s="165">
        <v>112</v>
      </c>
      <c r="G37" s="167"/>
      <c r="H37" s="165">
        <v>120.1</v>
      </c>
      <c r="I37" s="168"/>
      <c r="J37" s="165">
        <v>111.5</v>
      </c>
      <c r="K37" s="176"/>
    </row>
    <row r="38" spans="1:11" s="224" customFormat="1" ht="21.95" customHeight="1">
      <c r="A38" s="222"/>
      <c r="B38" s="223"/>
      <c r="C38" s="167" t="s">
        <v>3</v>
      </c>
      <c r="D38" s="163">
        <v>116.4</v>
      </c>
      <c r="E38" s="167"/>
      <c r="F38" s="165">
        <v>117.1</v>
      </c>
      <c r="G38" s="167"/>
      <c r="H38" s="165">
        <v>119.1</v>
      </c>
      <c r="I38" s="168"/>
      <c r="J38" s="165">
        <v>112.3</v>
      </c>
      <c r="K38" s="176"/>
    </row>
    <row r="39" spans="1:11" s="224" customFormat="1" ht="21.95" customHeight="1">
      <c r="A39" s="222"/>
      <c r="B39" s="223"/>
      <c r="C39" s="225"/>
      <c r="D39" s="163"/>
      <c r="E39" s="167"/>
      <c r="F39" s="165"/>
      <c r="G39" s="167"/>
      <c r="H39" s="165"/>
      <c r="I39" s="168"/>
      <c r="J39" s="165"/>
      <c r="K39" s="176"/>
    </row>
    <row r="40" spans="1:11" s="224" customFormat="1" ht="21.95" customHeight="1">
      <c r="A40" s="222"/>
      <c r="B40" s="223">
        <v>2018</v>
      </c>
      <c r="C40" s="167" t="s">
        <v>0</v>
      </c>
      <c r="D40" s="163">
        <v>114.8</v>
      </c>
      <c r="E40" s="167"/>
      <c r="F40" s="165">
        <v>117.4</v>
      </c>
      <c r="G40" s="167"/>
      <c r="H40" s="165">
        <v>111.3</v>
      </c>
      <c r="I40" s="168"/>
      <c r="J40" s="165">
        <v>114.9</v>
      </c>
      <c r="K40" s="176"/>
    </row>
    <row r="41" spans="1:11" s="224" customFormat="1" ht="21.95" customHeight="1">
      <c r="A41" s="222"/>
      <c r="B41" s="223"/>
      <c r="C41" s="167" t="s">
        <v>1</v>
      </c>
      <c r="D41" s="163">
        <v>117.4</v>
      </c>
      <c r="E41" s="167"/>
      <c r="F41" s="165">
        <v>118.1</v>
      </c>
      <c r="G41" s="167"/>
      <c r="H41" s="165">
        <v>114</v>
      </c>
      <c r="I41" s="168"/>
      <c r="J41" s="165">
        <v>120.2</v>
      </c>
      <c r="K41" s="176"/>
    </row>
    <row r="42" spans="1:11" s="224" customFormat="1" ht="21.95" customHeight="1">
      <c r="A42" s="222"/>
      <c r="B42" s="223"/>
      <c r="C42" s="167" t="s">
        <v>2</v>
      </c>
      <c r="D42" s="163">
        <v>122.2</v>
      </c>
      <c r="E42" s="167"/>
      <c r="F42" s="165">
        <v>121.4</v>
      </c>
      <c r="G42" s="167"/>
      <c r="H42" s="165">
        <v>126.6</v>
      </c>
      <c r="I42" s="168"/>
      <c r="J42" s="165">
        <v>118.2</v>
      </c>
      <c r="K42" s="176"/>
    </row>
    <row r="43" spans="1:11" s="224" customFormat="1" ht="21.95" customHeight="1">
      <c r="A43" s="222"/>
      <c r="B43" s="174"/>
      <c r="C43" s="80" t="s">
        <v>3</v>
      </c>
      <c r="D43" s="163">
        <v>124.1</v>
      </c>
      <c r="E43" s="167"/>
      <c r="F43" s="165">
        <v>127</v>
      </c>
      <c r="G43" s="167"/>
      <c r="H43" s="165">
        <v>124.8</v>
      </c>
      <c r="I43" s="168"/>
      <c r="J43" s="165">
        <v>118.8</v>
      </c>
      <c r="K43" s="176"/>
    </row>
    <row r="44" spans="1:11" s="224" customFormat="1" ht="21.95" customHeight="1">
      <c r="A44" s="222"/>
      <c r="B44" s="174"/>
      <c r="C44" s="178"/>
      <c r="D44" s="163"/>
      <c r="E44" s="167"/>
      <c r="F44" s="165"/>
      <c r="G44" s="167"/>
      <c r="H44" s="165"/>
      <c r="I44" s="168"/>
      <c r="J44" s="165"/>
      <c r="K44" s="176"/>
    </row>
    <row r="45" spans="1:11" s="224" customFormat="1" ht="21.95" customHeight="1">
      <c r="A45" s="222"/>
      <c r="B45" s="174">
        <v>2019</v>
      </c>
      <c r="C45" s="80" t="s">
        <v>0</v>
      </c>
      <c r="D45" s="163">
        <v>122.3</v>
      </c>
      <c r="E45" s="167"/>
      <c r="F45" s="165">
        <v>127.5</v>
      </c>
      <c r="G45" s="167"/>
      <c r="H45" s="165">
        <v>116.3</v>
      </c>
      <c r="I45" s="168"/>
      <c r="J45" s="165">
        <v>121.1</v>
      </c>
      <c r="K45" s="176"/>
    </row>
    <row r="46" spans="1:11" s="224" customFormat="1" ht="21.95" customHeight="1">
      <c r="A46" s="222"/>
      <c r="B46" s="174"/>
      <c r="C46" s="80" t="s">
        <v>1</v>
      </c>
      <c r="D46" s="163">
        <v>124.5</v>
      </c>
      <c r="E46" s="167"/>
      <c r="F46" s="165">
        <v>126.9</v>
      </c>
      <c r="G46" s="167"/>
      <c r="H46" s="165">
        <v>119.6</v>
      </c>
      <c r="I46" s="168"/>
      <c r="J46" s="165">
        <v>126.5</v>
      </c>
      <c r="K46" s="176"/>
    </row>
    <row r="47" spans="1:11" s="224" customFormat="1" ht="21.95" customHeight="1">
      <c r="A47" s="222"/>
      <c r="B47" s="174"/>
      <c r="C47" s="80" t="s">
        <v>2</v>
      </c>
      <c r="D47" s="163">
        <v>130</v>
      </c>
      <c r="E47" s="167"/>
      <c r="F47" s="165">
        <v>131</v>
      </c>
      <c r="G47" s="167"/>
      <c r="H47" s="165">
        <v>132.80000000000001</v>
      </c>
      <c r="I47" s="168"/>
      <c r="J47" s="165">
        <v>125</v>
      </c>
      <c r="K47" s="176"/>
    </row>
    <row r="48" spans="1:11" s="224" customFormat="1" ht="21.95" customHeight="1">
      <c r="A48" s="222"/>
      <c r="B48" s="174"/>
      <c r="C48" s="80" t="s">
        <v>3</v>
      </c>
      <c r="D48" s="163">
        <v>132.19999999999999</v>
      </c>
      <c r="E48" s="167"/>
      <c r="F48" s="165">
        <v>137.19999999999999</v>
      </c>
      <c r="G48" s="167"/>
      <c r="H48" s="165">
        <v>131.4</v>
      </c>
      <c r="I48" s="168"/>
      <c r="J48" s="165">
        <v>125.4</v>
      </c>
      <c r="K48" s="176"/>
    </row>
    <row r="49" spans="1:11" s="224" customFormat="1" ht="21.95" customHeight="1">
      <c r="A49" s="222"/>
      <c r="B49" s="174"/>
      <c r="C49" s="178"/>
      <c r="D49" s="163"/>
      <c r="E49" s="167"/>
      <c r="F49" s="167"/>
      <c r="G49" s="167"/>
      <c r="H49" s="168"/>
      <c r="I49" s="165"/>
      <c r="J49" s="165"/>
      <c r="K49" s="176"/>
    </row>
    <row r="50" spans="1:11" s="224" customFormat="1" ht="21.95" customHeight="1">
      <c r="A50" s="222"/>
      <c r="B50" s="174">
        <v>2020</v>
      </c>
      <c r="C50" s="178" t="s">
        <v>0</v>
      </c>
      <c r="D50" s="163">
        <v>121.2</v>
      </c>
      <c r="E50" s="167"/>
      <c r="F50" s="165">
        <v>120.2</v>
      </c>
      <c r="G50" s="167"/>
      <c r="H50" s="165">
        <v>120.8</v>
      </c>
      <c r="I50" s="168"/>
      <c r="J50" s="165">
        <v>123.3</v>
      </c>
      <c r="K50" s="176"/>
    </row>
    <row r="51" spans="1:11" s="224" customFormat="1" ht="21.95" customHeight="1">
      <c r="A51" s="222"/>
      <c r="B51" s="223"/>
      <c r="C51" s="178" t="s">
        <v>1</v>
      </c>
      <c r="D51" s="163">
        <v>73.3</v>
      </c>
      <c r="E51" s="167"/>
      <c r="F51" s="165">
        <v>30.6</v>
      </c>
      <c r="G51" s="167"/>
      <c r="H51" s="165">
        <v>104.8</v>
      </c>
      <c r="I51" s="168"/>
      <c r="J51" s="165">
        <v>103.1</v>
      </c>
      <c r="K51" s="176"/>
    </row>
    <row r="52" spans="1:11" s="224" customFormat="1" ht="21.95" customHeight="1">
      <c r="A52" s="222"/>
      <c r="B52" s="174"/>
      <c r="C52" s="178" t="s">
        <v>2</v>
      </c>
      <c r="D52" s="163">
        <v>101.6</v>
      </c>
      <c r="E52" s="167"/>
      <c r="F52" s="165">
        <v>76.599999999999994</v>
      </c>
      <c r="G52" s="167"/>
      <c r="H52" s="165">
        <v>120.3</v>
      </c>
      <c r="I52" s="168"/>
      <c r="J52" s="165">
        <v>118.8</v>
      </c>
      <c r="K52" s="176"/>
    </row>
    <row r="53" spans="1:11" s="224" customFormat="1" ht="21.95" customHeight="1">
      <c r="A53" s="222"/>
      <c r="B53" s="174"/>
      <c r="C53" s="178" t="s">
        <v>3</v>
      </c>
      <c r="D53" s="163">
        <v>100.2</v>
      </c>
      <c r="E53" s="167"/>
      <c r="F53" s="165">
        <v>75.400000000000006</v>
      </c>
      <c r="G53" s="167"/>
      <c r="H53" s="165">
        <v>116.9</v>
      </c>
      <c r="I53" s="168"/>
      <c r="J53" s="165">
        <v>119.6</v>
      </c>
      <c r="K53" s="176"/>
    </row>
    <row r="54" spans="1:11" s="224" customFormat="1" ht="21.95" customHeight="1">
      <c r="A54" s="222"/>
      <c r="B54" s="174"/>
      <c r="C54" s="178"/>
      <c r="D54" s="163"/>
      <c r="E54" s="167"/>
      <c r="F54" s="167"/>
      <c r="G54" s="167"/>
      <c r="H54" s="168"/>
      <c r="I54" s="165"/>
      <c r="J54" s="165"/>
      <c r="K54" s="176"/>
    </row>
    <row r="55" spans="1:11" s="224" customFormat="1" ht="21.95" customHeight="1">
      <c r="A55" s="222"/>
      <c r="B55" s="174">
        <v>2021</v>
      </c>
      <c r="C55" s="178" t="s">
        <v>0</v>
      </c>
      <c r="D55" s="163">
        <v>90.7</v>
      </c>
      <c r="E55" s="167"/>
      <c r="F55" s="165">
        <v>61.1</v>
      </c>
      <c r="G55" s="167"/>
      <c r="H55" s="165">
        <v>107.7</v>
      </c>
      <c r="I55" s="168"/>
      <c r="J55" s="165">
        <v>117.1</v>
      </c>
      <c r="K55" s="176"/>
    </row>
    <row r="56" spans="1:11" s="224" customFormat="1" ht="21.95" customHeight="1">
      <c r="A56" s="222"/>
      <c r="B56" s="223"/>
      <c r="C56" s="178" t="s">
        <v>1</v>
      </c>
      <c r="D56" s="163">
        <v>88.7</v>
      </c>
      <c r="E56" s="167"/>
      <c r="F56" s="165">
        <v>51.4</v>
      </c>
      <c r="G56" s="167"/>
      <c r="H56" s="165">
        <v>107.3</v>
      </c>
      <c r="I56" s="168"/>
      <c r="J56" s="165">
        <v>125.3</v>
      </c>
      <c r="K56" s="176"/>
    </row>
    <row r="57" spans="1:11" s="224" customFormat="1" ht="21.95" customHeight="1">
      <c r="A57" s="222"/>
      <c r="B57" s="223"/>
      <c r="C57" s="178" t="s">
        <v>2</v>
      </c>
      <c r="D57" s="163">
        <v>80</v>
      </c>
      <c r="E57" s="167"/>
      <c r="F57" s="165">
        <v>26.3</v>
      </c>
      <c r="G57" s="167"/>
      <c r="H57" s="165">
        <v>111.9</v>
      </c>
      <c r="I57" s="168"/>
      <c r="J57" s="165">
        <v>126.6</v>
      </c>
      <c r="K57" s="176"/>
    </row>
    <row r="58" spans="1:11" s="224" customFormat="1" ht="21.95" customHeight="1">
      <c r="A58" s="222"/>
      <c r="B58" s="223"/>
      <c r="C58" s="178" t="s">
        <v>160</v>
      </c>
      <c r="D58" s="163">
        <v>99.9</v>
      </c>
      <c r="E58" s="167"/>
      <c r="F58" s="165">
        <v>72.3</v>
      </c>
      <c r="G58" s="167"/>
      <c r="H58" s="165">
        <v>110.1</v>
      </c>
      <c r="I58" s="168"/>
      <c r="J58" s="165">
        <v>131</v>
      </c>
      <c r="K58" s="176"/>
    </row>
    <row r="59" spans="1:11" s="224" customFormat="1" ht="14.25" customHeight="1">
      <c r="A59" s="222"/>
      <c r="B59" s="223"/>
      <c r="C59" s="225"/>
      <c r="D59" s="163"/>
      <c r="E59" s="167"/>
      <c r="F59" s="167"/>
      <c r="G59" s="167"/>
      <c r="H59" s="168"/>
      <c r="I59" s="165"/>
      <c r="J59" s="165"/>
      <c r="K59" s="176"/>
    </row>
    <row r="60" spans="1:11" s="224" customFormat="1" ht="21.95" customHeight="1">
      <c r="A60" s="222"/>
      <c r="B60" s="223">
        <v>2022</v>
      </c>
      <c r="C60" s="178" t="s">
        <v>161</v>
      </c>
      <c r="D60" s="163">
        <v>104.3</v>
      </c>
      <c r="E60" s="167"/>
      <c r="F60" s="227">
        <v>81.3</v>
      </c>
      <c r="G60" s="167"/>
      <c r="H60" s="168">
        <v>110.9</v>
      </c>
      <c r="I60" s="165"/>
      <c r="J60" s="165">
        <v>132.5</v>
      </c>
      <c r="K60" s="176"/>
    </row>
    <row r="61" spans="1:11" s="224" customFormat="1" ht="21.95" customHeight="1">
      <c r="A61" s="222"/>
      <c r="B61" s="223"/>
      <c r="C61" s="225"/>
      <c r="D61" s="163"/>
      <c r="E61" s="167"/>
      <c r="F61" s="167"/>
      <c r="G61" s="167"/>
      <c r="H61" s="168"/>
      <c r="I61" s="165"/>
      <c r="J61" s="165"/>
      <c r="K61" s="176"/>
    </row>
    <row r="62" spans="1:11" s="224" customFormat="1" ht="21.95" customHeight="1">
      <c r="A62" s="222"/>
      <c r="B62" s="223"/>
      <c r="C62" s="225"/>
      <c r="D62" s="163"/>
      <c r="E62" s="167"/>
      <c r="F62" s="167"/>
      <c r="G62" s="167"/>
      <c r="H62" s="168"/>
      <c r="I62" s="165"/>
      <c r="J62" s="165"/>
      <c r="K62" s="176"/>
    </row>
    <row r="63" spans="1:11" s="224" customFormat="1" ht="21.95" customHeight="1">
      <c r="A63" s="222"/>
      <c r="B63" s="223"/>
      <c r="C63" s="225"/>
      <c r="D63" s="163"/>
      <c r="E63" s="167"/>
      <c r="F63" s="167"/>
      <c r="G63" s="167"/>
      <c r="H63" s="168"/>
      <c r="I63" s="165"/>
      <c r="J63" s="165"/>
      <c r="K63" s="176"/>
    </row>
    <row r="64" spans="1:11" s="224" customFormat="1" ht="21.95" customHeight="1">
      <c r="A64" s="222"/>
      <c r="B64" s="223"/>
      <c r="C64" s="225"/>
      <c r="D64" s="163"/>
      <c r="E64" s="167"/>
      <c r="F64" s="167"/>
      <c r="G64" s="167"/>
      <c r="H64" s="168"/>
      <c r="I64" s="165"/>
      <c r="J64" s="165"/>
      <c r="K64" s="176"/>
    </row>
    <row r="65" spans="1:11" s="224" customFormat="1" ht="18" customHeight="1">
      <c r="A65" s="222"/>
      <c r="B65" s="223"/>
      <c r="C65" s="225"/>
      <c r="D65" s="163"/>
      <c r="E65" s="167"/>
      <c r="F65" s="167"/>
      <c r="G65" s="167"/>
      <c r="H65" s="168"/>
      <c r="I65" s="165"/>
      <c r="J65" s="165"/>
      <c r="K65" s="176"/>
    </row>
    <row r="66" spans="1:11" ht="12" customHeight="1" thickBot="1">
      <c r="B66" s="183"/>
      <c r="C66" s="183"/>
      <c r="D66" s="233"/>
      <c r="E66" s="233"/>
      <c r="F66" s="233"/>
      <c r="G66" s="233"/>
      <c r="H66" s="183"/>
      <c r="I66" s="183"/>
      <c r="J66" s="183"/>
      <c r="K66" s="183"/>
    </row>
    <row r="67" spans="1:11" ht="21.95" customHeight="1" thickTop="1">
      <c r="B67" s="191"/>
      <c r="C67" s="191"/>
      <c r="D67" s="164"/>
      <c r="E67" s="164"/>
      <c r="F67" s="164"/>
      <c r="G67" s="164"/>
      <c r="H67" s="191"/>
      <c r="I67" s="191"/>
      <c r="J67" s="191"/>
      <c r="K67" s="191"/>
    </row>
    <row r="68" spans="1:11" s="205" customFormat="1" ht="18.95" customHeight="1">
      <c r="A68" s="198"/>
      <c r="B68" s="139" t="s">
        <v>122</v>
      </c>
      <c r="C68" s="172"/>
      <c r="D68" s="221"/>
      <c r="E68" s="221"/>
      <c r="F68" s="221"/>
      <c r="G68" s="221"/>
      <c r="H68" s="161"/>
      <c r="I68" s="139"/>
      <c r="J68" s="161"/>
      <c r="K68" s="161"/>
    </row>
    <row r="69" spans="1:11" ht="18.95" customHeight="1">
      <c r="B69" s="200" t="s">
        <v>131</v>
      </c>
      <c r="C69" s="172"/>
      <c r="D69" s="221"/>
      <c r="E69" s="221"/>
      <c r="F69" s="221"/>
      <c r="G69" s="221"/>
      <c r="H69" s="161"/>
      <c r="J69" s="161"/>
      <c r="K69" s="161"/>
    </row>
    <row r="70" spans="1:11" ht="18.95" customHeight="1">
      <c r="B70" s="200"/>
      <c r="C70" s="172"/>
      <c r="D70" s="221"/>
      <c r="E70" s="221"/>
      <c r="F70" s="221"/>
      <c r="G70" s="221"/>
      <c r="H70" s="161"/>
      <c r="J70" s="161"/>
      <c r="K70" s="161"/>
    </row>
    <row r="71" spans="1:11" ht="18.95" customHeight="1">
      <c r="B71" s="221"/>
      <c r="C71" s="172"/>
      <c r="D71" s="221"/>
      <c r="E71" s="221"/>
      <c r="F71" s="221"/>
      <c r="G71" s="221"/>
      <c r="H71" s="161"/>
      <c r="I71" s="161"/>
      <c r="J71" s="161"/>
      <c r="K71" s="161"/>
    </row>
    <row r="72" spans="1:11" ht="19.5">
      <c r="B72" s="440">
        <v>16</v>
      </c>
      <c r="C72" s="440"/>
      <c r="D72" s="440"/>
      <c r="E72" s="440"/>
      <c r="F72" s="440"/>
      <c r="G72" s="440"/>
      <c r="H72" s="440"/>
      <c r="I72" s="440"/>
      <c r="J72" s="440"/>
      <c r="K72" s="440"/>
    </row>
    <row r="73" spans="1:11">
      <c r="B73" s="161"/>
      <c r="C73" s="172"/>
      <c r="D73" s="221"/>
      <c r="E73" s="221"/>
      <c r="F73" s="221"/>
      <c r="G73" s="221"/>
      <c r="H73" s="161"/>
      <c r="J73" s="161"/>
      <c r="K73" s="161"/>
    </row>
    <row r="74" spans="1:11">
      <c r="B74" s="161"/>
      <c r="C74" s="172"/>
      <c r="D74" s="221"/>
      <c r="E74" s="221"/>
      <c r="F74" s="221"/>
      <c r="G74" s="221"/>
      <c r="H74" s="161"/>
      <c r="J74" s="161"/>
      <c r="K74" s="161"/>
    </row>
    <row r="75" spans="1:11">
      <c r="B75" s="161"/>
      <c r="C75" s="172"/>
      <c r="D75" s="221"/>
      <c r="E75" s="221"/>
      <c r="F75" s="221"/>
      <c r="G75" s="221"/>
      <c r="H75" s="161"/>
      <c r="J75" s="161"/>
      <c r="K75" s="161"/>
    </row>
    <row r="76" spans="1:11">
      <c r="B76" s="161"/>
      <c r="C76" s="172"/>
      <c r="D76" s="221"/>
      <c r="E76" s="221"/>
      <c r="F76" s="221"/>
      <c r="G76" s="221"/>
      <c r="H76" s="161"/>
      <c r="J76" s="161"/>
      <c r="K76" s="161"/>
    </row>
    <row r="77" spans="1:11">
      <c r="B77" s="161"/>
      <c r="C77" s="172"/>
      <c r="D77" s="221"/>
      <c r="E77" s="221"/>
      <c r="F77" s="221"/>
      <c r="G77" s="221"/>
      <c r="H77" s="161"/>
      <c r="J77" s="161"/>
      <c r="K77" s="161"/>
    </row>
    <row r="78" spans="1:11">
      <c r="B78" s="161"/>
      <c r="C78" s="172"/>
      <c r="D78" s="221"/>
      <c r="E78" s="221"/>
      <c r="F78" s="221"/>
      <c r="G78" s="221"/>
      <c r="H78" s="161"/>
      <c r="J78" s="161"/>
      <c r="K78" s="161"/>
    </row>
    <row r="79" spans="1:11">
      <c r="B79" s="161"/>
      <c r="C79" s="172"/>
      <c r="D79" s="221"/>
      <c r="E79" s="221"/>
      <c r="F79" s="221"/>
      <c r="G79" s="221"/>
      <c r="H79" s="161"/>
      <c r="J79" s="161"/>
      <c r="K79" s="161"/>
    </row>
    <row r="80" spans="1:11">
      <c r="B80" s="161"/>
      <c r="C80" s="172"/>
      <c r="D80" s="221"/>
      <c r="E80" s="221"/>
      <c r="F80" s="221"/>
      <c r="G80" s="221"/>
      <c r="H80" s="161"/>
      <c r="J80" s="161"/>
      <c r="K80" s="161"/>
    </row>
    <row r="81" spans="2:11">
      <c r="B81" s="161"/>
      <c r="C81" s="172"/>
      <c r="D81" s="221"/>
      <c r="E81" s="221"/>
      <c r="F81" s="221"/>
      <c r="G81" s="221"/>
      <c r="H81" s="161"/>
      <c r="J81" s="161"/>
      <c r="K81" s="161"/>
    </row>
    <row r="82" spans="2:11">
      <c r="B82" s="161"/>
      <c r="C82" s="172"/>
      <c r="D82" s="221"/>
      <c r="E82" s="221"/>
      <c r="F82" s="221"/>
      <c r="G82" s="221"/>
      <c r="H82" s="161"/>
      <c r="J82" s="161"/>
      <c r="K82" s="161"/>
    </row>
    <row r="83" spans="2:11">
      <c r="B83" s="161"/>
      <c r="C83" s="172"/>
      <c r="D83" s="221"/>
      <c r="E83" s="221"/>
      <c r="F83" s="221"/>
      <c r="G83" s="221"/>
      <c r="H83" s="161"/>
      <c r="J83" s="161"/>
      <c r="K83" s="161"/>
    </row>
    <row r="84" spans="2:11">
      <c r="B84" s="161"/>
      <c r="C84" s="172"/>
      <c r="D84" s="221"/>
      <c r="E84" s="221"/>
      <c r="F84" s="221"/>
      <c r="G84" s="221"/>
      <c r="H84" s="161"/>
      <c r="J84" s="161"/>
      <c r="K84" s="161"/>
    </row>
    <row r="85" spans="2:11">
      <c r="B85" s="161"/>
      <c r="C85" s="172"/>
      <c r="D85" s="221"/>
      <c r="E85" s="221"/>
      <c r="F85" s="221"/>
      <c r="G85" s="221"/>
      <c r="H85" s="161"/>
      <c r="J85" s="161"/>
      <c r="K85" s="161"/>
    </row>
    <row r="86" spans="2:11">
      <c r="B86" s="161"/>
      <c r="C86" s="172"/>
      <c r="D86" s="221"/>
      <c r="E86" s="221"/>
      <c r="F86" s="221"/>
      <c r="G86" s="221"/>
      <c r="H86" s="161"/>
      <c r="J86" s="161"/>
      <c r="K86" s="161"/>
    </row>
    <row r="87" spans="2:11">
      <c r="B87" s="161"/>
      <c r="C87" s="172"/>
      <c r="D87" s="221"/>
      <c r="E87" s="221"/>
      <c r="F87" s="221"/>
      <c r="G87" s="221"/>
      <c r="H87" s="161"/>
      <c r="J87" s="161"/>
      <c r="K87" s="161"/>
    </row>
    <row r="88" spans="2:11">
      <c r="B88" s="161"/>
      <c r="C88" s="172"/>
      <c r="D88" s="221"/>
      <c r="E88" s="221"/>
      <c r="F88" s="221"/>
      <c r="G88" s="221"/>
      <c r="H88" s="161"/>
      <c r="J88" s="161"/>
      <c r="K88" s="161"/>
    </row>
    <row r="89" spans="2:11">
      <c r="B89" s="161"/>
      <c r="C89" s="172"/>
      <c r="D89" s="221"/>
      <c r="E89" s="221"/>
      <c r="F89" s="221"/>
      <c r="G89" s="221"/>
      <c r="H89" s="161"/>
      <c r="J89" s="161"/>
      <c r="K89" s="161"/>
    </row>
    <row r="90" spans="2:11">
      <c r="B90" s="161"/>
      <c r="C90" s="172"/>
      <c r="D90" s="221"/>
      <c r="E90" s="221"/>
      <c r="F90" s="221"/>
      <c r="G90" s="221"/>
      <c r="H90" s="161"/>
      <c r="J90" s="161"/>
      <c r="K90" s="161"/>
    </row>
    <row r="91" spans="2:11">
      <c r="B91" s="161"/>
      <c r="C91" s="172"/>
      <c r="D91" s="221"/>
      <c r="E91" s="221"/>
      <c r="F91" s="221"/>
      <c r="G91" s="221"/>
      <c r="H91" s="161"/>
      <c r="J91" s="161"/>
      <c r="K91" s="161"/>
    </row>
    <row r="92" spans="2:11">
      <c r="B92" s="161"/>
      <c r="C92" s="172"/>
      <c r="D92" s="221"/>
      <c r="E92" s="221"/>
      <c r="F92" s="221"/>
      <c r="G92" s="221"/>
      <c r="H92" s="161"/>
      <c r="J92" s="161"/>
      <c r="K92" s="161"/>
    </row>
    <row r="93" spans="2:11">
      <c r="B93" s="161"/>
      <c r="C93" s="172"/>
      <c r="D93" s="221"/>
      <c r="E93" s="221"/>
      <c r="F93" s="221"/>
      <c r="G93" s="221"/>
      <c r="H93" s="161"/>
      <c r="J93" s="161"/>
      <c r="K93" s="161"/>
    </row>
    <row r="94" spans="2:11">
      <c r="B94" s="161"/>
      <c r="C94" s="172"/>
      <c r="D94" s="221"/>
      <c r="E94" s="221"/>
      <c r="F94" s="221"/>
      <c r="G94" s="221"/>
      <c r="H94" s="161"/>
      <c r="J94" s="161"/>
      <c r="K94" s="161"/>
    </row>
    <row r="95" spans="2:11">
      <c r="B95" s="161"/>
      <c r="C95" s="172"/>
      <c r="D95" s="221"/>
      <c r="E95" s="221"/>
      <c r="F95" s="221"/>
      <c r="G95" s="221"/>
      <c r="H95" s="161"/>
      <c r="J95" s="161"/>
      <c r="K95" s="161"/>
    </row>
    <row r="96" spans="2:11">
      <c r="B96" s="161"/>
      <c r="C96" s="172"/>
      <c r="D96" s="221"/>
      <c r="E96" s="221"/>
      <c r="F96" s="221"/>
      <c r="G96" s="221"/>
      <c r="H96" s="161"/>
      <c r="J96" s="161"/>
      <c r="K96" s="161"/>
    </row>
    <row r="97" spans="2:11">
      <c r="B97" s="161"/>
      <c r="C97" s="254"/>
      <c r="D97" s="221"/>
      <c r="E97" s="221"/>
      <c r="F97" s="221"/>
      <c r="G97" s="221"/>
      <c r="H97" s="161"/>
      <c r="J97" s="161"/>
      <c r="K97" s="161"/>
    </row>
    <row r="98" spans="2:11">
      <c r="B98" s="161"/>
      <c r="C98" s="172"/>
      <c r="D98" s="221"/>
      <c r="E98" s="221"/>
      <c r="F98" s="221"/>
      <c r="G98" s="221"/>
      <c r="H98" s="161"/>
      <c r="J98" s="161"/>
      <c r="K98" s="161"/>
    </row>
    <row r="99" spans="2:11">
      <c r="B99" s="161"/>
      <c r="C99" s="172"/>
      <c r="D99" s="221"/>
      <c r="E99" s="221"/>
      <c r="F99" s="221"/>
      <c r="G99" s="221"/>
      <c r="H99" s="161"/>
      <c r="J99" s="161"/>
      <c r="K99" s="161"/>
    </row>
    <row r="100" spans="2:11">
      <c r="B100" s="161"/>
      <c r="C100" s="172"/>
      <c r="D100" s="221"/>
      <c r="E100" s="221"/>
      <c r="F100" s="221"/>
      <c r="G100" s="221"/>
      <c r="H100" s="161"/>
      <c r="J100" s="161"/>
      <c r="K100" s="161"/>
    </row>
    <row r="101" spans="2:11">
      <c r="B101" s="161"/>
      <c r="C101" s="172"/>
      <c r="D101" s="221"/>
      <c r="E101" s="221"/>
      <c r="F101" s="221"/>
      <c r="G101" s="221"/>
      <c r="H101" s="161"/>
      <c r="J101" s="161"/>
      <c r="K101" s="161"/>
    </row>
    <row r="102" spans="2:11">
      <c r="B102" s="161"/>
      <c r="C102" s="172"/>
      <c r="D102" s="221"/>
      <c r="E102" s="221"/>
      <c r="F102" s="221"/>
      <c r="G102" s="221"/>
      <c r="H102" s="161"/>
      <c r="J102" s="161"/>
      <c r="K102" s="161"/>
    </row>
    <row r="103" spans="2:11">
      <c r="B103" s="161"/>
      <c r="C103" s="172"/>
      <c r="D103" s="221"/>
      <c r="E103" s="221"/>
      <c r="F103" s="221"/>
      <c r="G103" s="221"/>
      <c r="H103" s="161"/>
      <c r="J103" s="161"/>
      <c r="K103" s="161"/>
    </row>
    <row r="104" spans="2:11">
      <c r="B104" s="161"/>
      <c r="C104" s="172"/>
      <c r="D104" s="221"/>
      <c r="E104" s="221"/>
      <c r="F104" s="221"/>
      <c r="G104" s="221"/>
      <c r="H104" s="161"/>
      <c r="J104" s="161"/>
      <c r="K104" s="161"/>
    </row>
    <row r="105" spans="2:11">
      <c r="B105" s="161"/>
      <c r="C105" s="172"/>
      <c r="D105" s="221"/>
      <c r="E105" s="221"/>
      <c r="F105" s="221"/>
      <c r="G105" s="221"/>
      <c r="H105" s="161"/>
      <c r="J105" s="161"/>
      <c r="K105" s="161"/>
    </row>
    <row r="106" spans="2:11">
      <c r="B106" s="161"/>
      <c r="C106" s="172"/>
      <c r="D106" s="221"/>
      <c r="E106" s="221"/>
      <c r="F106" s="221"/>
      <c r="G106" s="221"/>
      <c r="H106" s="161"/>
      <c r="J106" s="161"/>
      <c r="K106" s="161"/>
    </row>
    <row r="107" spans="2:11">
      <c r="B107" s="161"/>
      <c r="C107" s="172"/>
      <c r="D107" s="221"/>
      <c r="E107" s="221"/>
      <c r="F107" s="221"/>
      <c r="G107" s="221"/>
      <c r="H107" s="161"/>
      <c r="J107" s="161"/>
      <c r="K107" s="161"/>
    </row>
    <row r="108" spans="2:11">
      <c r="B108" s="161"/>
      <c r="C108" s="172"/>
      <c r="D108" s="221"/>
      <c r="E108" s="221"/>
      <c r="F108" s="221"/>
      <c r="G108" s="221"/>
      <c r="H108" s="161"/>
      <c r="J108" s="161"/>
      <c r="K108" s="161"/>
    </row>
    <row r="109" spans="2:11">
      <c r="B109" s="161"/>
      <c r="C109" s="172"/>
      <c r="D109" s="221"/>
      <c r="E109" s="221"/>
      <c r="F109" s="221"/>
      <c r="G109" s="221"/>
      <c r="H109" s="161"/>
      <c r="J109" s="161"/>
      <c r="K109" s="161"/>
    </row>
    <row r="110" spans="2:11">
      <c r="B110" s="161"/>
      <c r="C110" s="172"/>
      <c r="D110" s="221"/>
      <c r="E110" s="221"/>
      <c r="F110" s="221"/>
      <c r="G110" s="221"/>
      <c r="H110" s="161"/>
      <c r="J110" s="161"/>
      <c r="K110" s="161"/>
    </row>
    <row r="111" spans="2:11">
      <c r="B111" s="161"/>
      <c r="C111" s="172"/>
      <c r="D111" s="221"/>
      <c r="E111" s="221"/>
      <c r="F111" s="221"/>
      <c r="G111" s="221"/>
      <c r="H111" s="161"/>
      <c r="J111" s="161"/>
      <c r="K111" s="161"/>
    </row>
    <row r="112" spans="2:11">
      <c r="B112" s="161"/>
      <c r="C112" s="172"/>
      <c r="D112" s="221"/>
      <c r="E112" s="221"/>
      <c r="F112" s="221"/>
      <c r="G112" s="221"/>
      <c r="H112" s="161"/>
      <c r="J112" s="161"/>
      <c r="K112" s="161"/>
    </row>
    <row r="113" spans="2:11">
      <c r="B113" s="161"/>
      <c r="C113" s="172"/>
      <c r="D113" s="221"/>
      <c r="E113" s="221"/>
      <c r="F113" s="221"/>
      <c r="G113" s="221"/>
      <c r="H113" s="161"/>
      <c r="J113" s="161"/>
      <c r="K113" s="161"/>
    </row>
    <row r="114" spans="2:11">
      <c r="B114" s="161"/>
      <c r="C114" s="172"/>
      <c r="D114" s="221"/>
      <c r="E114" s="221"/>
      <c r="F114" s="221"/>
      <c r="G114" s="221"/>
      <c r="H114" s="161"/>
      <c r="J114" s="161"/>
      <c r="K114" s="161"/>
    </row>
    <row r="115" spans="2:11">
      <c r="B115" s="161"/>
      <c r="C115" s="172"/>
      <c r="D115" s="221"/>
      <c r="E115" s="221"/>
      <c r="F115" s="221"/>
      <c r="G115" s="221"/>
      <c r="H115" s="161"/>
      <c r="J115" s="161"/>
      <c r="K115" s="161"/>
    </row>
    <row r="116" spans="2:11">
      <c r="B116" s="161"/>
      <c r="C116" s="172"/>
      <c r="D116" s="221"/>
      <c r="E116" s="221"/>
      <c r="F116" s="221"/>
      <c r="G116" s="221"/>
      <c r="H116" s="161"/>
      <c r="J116" s="161"/>
      <c r="K116" s="161"/>
    </row>
    <row r="117" spans="2:11">
      <c r="B117" s="161"/>
      <c r="C117" s="172"/>
      <c r="D117" s="221"/>
      <c r="E117" s="221"/>
      <c r="F117" s="221"/>
      <c r="G117" s="221"/>
      <c r="H117" s="161"/>
      <c r="J117" s="161"/>
      <c r="K117" s="161"/>
    </row>
    <row r="118" spans="2:11">
      <c r="B118" s="161"/>
      <c r="C118" s="172"/>
      <c r="D118" s="221"/>
      <c r="E118" s="221"/>
      <c r="F118" s="221"/>
      <c r="G118" s="221"/>
      <c r="H118" s="161"/>
      <c r="J118" s="161"/>
      <c r="K118" s="161"/>
    </row>
    <row r="119" spans="2:11">
      <c r="B119" s="161"/>
      <c r="C119" s="172"/>
      <c r="D119" s="221"/>
      <c r="E119" s="221"/>
      <c r="F119" s="221"/>
      <c r="G119" s="221"/>
      <c r="H119" s="161"/>
      <c r="J119" s="161"/>
      <c r="K119" s="161"/>
    </row>
    <row r="120" spans="2:11">
      <c r="B120" s="161"/>
      <c r="C120" s="172"/>
      <c r="D120" s="221"/>
      <c r="E120" s="221"/>
      <c r="F120" s="221"/>
      <c r="G120" s="221"/>
      <c r="H120" s="161"/>
      <c r="J120" s="161"/>
      <c r="K120" s="161"/>
    </row>
    <row r="121" spans="2:11">
      <c r="B121" s="161"/>
      <c r="C121" s="172"/>
      <c r="D121" s="221"/>
      <c r="E121" s="221"/>
      <c r="F121" s="221"/>
      <c r="G121" s="221"/>
      <c r="H121" s="161"/>
      <c r="J121" s="161"/>
      <c r="K121" s="161"/>
    </row>
    <row r="122" spans="2:11">
      <c r="B122" s="161"/>
      <c r="C122" s="172"/>
      <c r="D122" s="221"/>
      <c r="E122" s="221"/>
      <c r="F122" s="221"/>
      <c r="G122" s="221"/>
      <c r="H122" s="161"/>
      <c r="J122" s="161"/>
      <c r="K122" s="161"/>
    </row>
    <row r="123" spans="2:11">
      <c r="B123" s="161"/>
      <c r="C123" s="172"/>
      <c r="D123" s="221"/>
      <c r="E123" s="221"/>
      <c r="F123" s="221"/>
      <c r="G123" s="221"/>
      <c r="H123" s="161"/>
      <c r="J123" s="161"/>
      <c r="K123" s="161"/>
    </row>
    <row r="124" spans="2:11">
      <c r="B124" s="161"/>
      <c r="C124" s="172"/>
      <c r="D124" s="221"/>
      <c r="E124" s="221"/>
      <c r="F124" s="221"/>
      <c r="G124" s="221"/>
      <c r="H124" s="161"/>
      <c r="J124" s="161"/>
      <c r="K124" s="161"/>
    </row>
    <row r="125" spans="2:11">
      <c r="B125" s="161"/>
      <c r="C125" s="172"/>
      <c r="D125" s="221"/>
      <c r="E125" s="221"/>
      <c r="F125" s="221"/>
      <c r="G125" s="221"/>
      <c r="H125" s="161"/>
      <c r="J125" s="161"/>
      <c r="K125" s="161"/>
    </row>
    <row r="126" spans="2:11">
      <c r="B126" s="161"/>
      <c r="C126" s="172"/>
      <c r="D126" s="221"/>
      <c r="E126" s="221"/>
      <c r="F126" s="221"/>
      <c r="G126" s="221"/>
      <c r="H126" s="161"/>
      <c r="J126" s="161"/>
      <c r="K126" s="161"/>
    </row>
    <row r="127" spans="2:11">
      <c r="B127" s="161"/>
      <c r="C127" s="172"/>
      <c r="D127" s="221"/>
      <c r="E127" s="221"/>
      <c r="F127" s="221"/>
      <c r="G127" s="221"/>
      <c r="H127" s="161"/>
      <c r="J127" s="161"/>
      <c r="K127" s="161"/>
    </row>
    <row r="128" spans="2:11">
      <c r="B128" s="161"/>
      <c r="C128" s="172"/>
      <c r="D128" s="221"/>
      <c r="E128" s="221"/>
      <c r="F128" s="221"/>
      <c r="G128" s="221"/>
      <c r="H128" s="161"/>
      <c r="J128" s="161"/>
      <c r="K128" s="161"/>
    </row>
    <row r="129" spans="2:11">
      <c r="B129" s="161"/>
      <c r="C129" s="172"/>
      <c r="D129" s="221"/>
      <c r="E129" s="221"/>
      <c r="F129" s="221"/>
      <c r="G129" s="221"/>
      <c r="H129" s="161"/>
      <c r="J129" s="161"/>
      <c r="K129" s="161"/>
    </row>
    <row r="130" spans="2:11">
      <c r="B130" s="161"/>
      <c r="C130" s="172"/>
      <c r="D130" s="221"/>
      <c r="E130" s="221"/>
      <c r="F130" s="221"/>
      <c r="G130" s="221"/>
      <c r="H130" s="161"/>
      <c r="J130" s="161"/>
      <c r="K130" s="161"/>
    </row>
    <row r="131" spans="2:11">
      <c r="B131" s="161"/>
      <c r="C131" s="172"/>
      <c r="D131" s="221"/>
      <c r="E131" s="221"/>
      <c r="F131" s="221"/>
      <c r="G131" s="221"/>
      <c r="H131" s="161"/>
      <c r="J131" s="161"/>
      <c r="K131" s="161"/>
    </row>
    <row r="135" spans="2:11" s="198" customFormat="1">
      <c r="B135" s="139"/>
      <c r="C135" s="187"/>
      <c r="D135" s="200"/>
      <c r="E135" s="200"/>
      <c r="F135" s="200"/>
      <c r="G135" s="200"/>
      <c r="H135" s="139"/>
      <c r="I135" s="139"/>
      <c r="J135" s="139"/>
      <c r="K135" s="139"/>
    </row>
    <row r="206" spans="2:11" s="198" customFormat="1">
      <c r="B206" s="139"/>
      <c r="C206" s="187"/>
      <c r="D206" s="200"/>
      <c r="E206" s="200"/>
      <c r="F206" s="200"/>
      <c r="G206" s="200"/>
      <c r="H206" s="139"/>
      <c r="I206" s="139"/>
      <c r="J206" s="139"/>
      <c r="K206" s="139"/>
    </row>
    <row r="282" spans="2:11" s="198" customFormat="1">
      <c r="B282" s="139"/>
      <c r="C282" s="187"/>
      <c r="D282" s="200"/>
      <c r="E282" s="200"/>
      <c r="F282" s="200"/>
      <c r="G282" s="200"/>
      <c r="H282" s="139"/>
      <c r="I282" s="139"/>
      <c r="J282" s="139"/>
      <c r="K282" s="139"/>
    </row>
  </sheetData>
  <sheetProtection algorithmName="SHA-512" hashValue="m9AA4svH2Ui8QozEt6Q/YCYflA0h7irJVVihgZi62qbSXh+ibGfvvcpeWqoNnmNxMlOoJIQCaYPHSlJK/KIikw==" saltValue="+riXCJ5MAG32qLvZyHFtag==" spinCount="100000" sheet="1" objects="1" scenarios="1"/>
  <mergeCells count="12">
    <mergeCell ref="B8:C8"/>
    <mergeCell ref="J7:K8"/>
    <mergeCell ref="B7:C7"/>
    <mergeCell ref="D7:E8"/>
    <mergeCell ref="H7:I8"/>
    <mergeCell ref="F7:G8"/>
    <mergeCell ref="B23:C23"/>
    <mergeCell ref="B72:K72"/>
    <mergeCell ref="B22:C22"/>
    <mergeCell ref="B9:C9"/>
    <mergeCell ref="B21:C21"/>
    <mergeCell ref="F9:G9"/>
  </mergeCells>
  <printOptions horizontalCentered="1"/>
  <pageMargins left="0" right="0" top="0.19685039370078741" bottom="0" header="0" footer="0"/>
  <pageSetup paperSize="9" scale="61" orientation="portrait" r:id="rId1"/>
  <headerFooter>
    <oddFooter>&amp;C&amp;"Arial,Bold"&amp;16&amp;[16</oddFooter>
    <firstFooter>&amp;C7</firstFooter>
  </headerFooter>
  <colBreaks count="1" manualBreakCount="1">
    <brk id="1" min="1" max="1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pageSetUpPr fitToPage="1"/>
  </sheetPr>
  <dimension ref="A1:L313"/>
  <sheetViews>
    <sheetView view="pageBreakPreview" topLeftCell="A99" zoomScale="60" zoomScaleNormal="100" workbookViewId="0">
      <selection activeCell="R28" sqref="R28"/>
    </sheetView>
  </sheetViews>
  <sheetFormatPr defaultRowHeight="17.25"/>
  <cols>
    <col min="1" max="1" width="13.28515625" style="198" customWidth="1"/>
    <col min="2" max="2" width="3.7109375" style="198" customWidth="1"/>
    <col min="3" max="3" width="13.5703125" style="139" customWidth="1"/>
    <col min="4" max="4" width="11.7109375" style="187" customWidth="1"/>
    <col min="5" max="6" width="14.28515625" style="200" customWidth="1"/>
    <col min="7" max="8" width="23.140625" style="200" customWidth="1"/>
    <col min="9" max="9" width="14.28515625" style="139" customWidth="1"/>
    <col min="10" max="10" width="19.42578125" style="139" customWidth="1"/>
    <col min="11" max="12" width="17.5703125" style="139" customWidth="1"/>
    <col min="13" max="16384" width="9.140625" style="139"/>
  </cols>
  <sheetData>
    <row r="1" spans="1:12">
      <c r="D1" s="252"/>
    </row>
    <row r="2" spans="1:12">
      <c r="A2" s="192"/>
      <c r="B2" s="192"/>
    </row>
    <row r="3" spans="1:12">
      <c r="A3" s="192"/>
      <c r="B3" s="192"/>
      <c r="C3" s="140" t="s">
        <v>74</v>
      </c>
      <c r="D3" s="140"/>
      <c r="E3" s="140"/>
      <c r="F3" s="142"/>
      <c r="G3" s="142"/>
      <c r="H3" s="142"/>
      <c r="I3" s="140"/>
      <c r="J3" s="140"/>
      <c r="K3" s="140"/>
      <c r="L3" s="142"/>
    </row>
    <row r="4" spans="1:12" s="202" customFormat="1" ht="18">
      <c r="A4" s="201"/>
      <c r="B4" s="201"/>
      <c r="C4" s="146" t="s">
        <v>59</v>
      </c>
      <c r="D4" s="146"/>
      <c r="E4" s="229"/>
      <c r="F4" s="230"/>
      <c r="G4" s="230"/>
      <c r="H4" s="230"/>
      <c r="I4" s="146"/>
      <c r="J4" s="146"/>
      <c r="K4" s="146"/>
      <c r="L4" s="147"/>
    </row>
    <row r="5" spans="1:12" ht="15.75" customHeight="1">
      <c r="A5" s="192"/>
      <c r="B5" s="192"/>
      <c r="C5" s="188" t="s">
        <v>67</v>
      </c>
      <c r="D5" s="150"/>
      <c r="E5" s="150"/>
      <c r="F5" s="150"/>
      <c r="G5" s="150"/>
      <c r="H5" s="150"/>
      <c r="I5" s="150"/>
      <c r="J5" s="150"/>
      <c r="K5" s="188"/>
      <c r="L5" s="188"/>
    </row>
    <row r="6" spans="1:12" ht="18.75" thickBot="1">
      <c r="A6" s="192"/>
      <c r="B6" s="192"/>
      <c r="C6" s="152"/>
      <c r="D6" s="152"/>
      <c r="E6" s="231"/>
      <c r="F6" s="231"/>
      <c r="G6" s="231"/>
      <c r="H6" s="231"/>
      <c r="I6" s="152"/>
      <c r="J6" s="152"/>
      <c r="K6" s="152"/>
      <c r="L6" s="152"/>
    </row>
    <row r="7" spans="1:12" s="205" customFormat="1" ht="69.95" customHeight="1" thickTop="1">
      <c r="A7" s="204"/>
      <c r="B7" s="204"/>
      <c r="C7" s="426" t="s">
        <v>113</v>
      </c>
      <c r="D7" s="426"/>
      <c r="E7" s="429" t="s">
        <v>140</v>
      </c>
      <c r="F7" s="429"/>
      <c r="G7" s="429" t="s">
        <v>141</v>
      </c>
      <c r="H7" s="429"/>
      <c r="I7" s="429" t="s">
        <v>142</v>
      </c>
      <c r="J7" s="429"/>
      <c r="K7" s="429" t="s">
        <v>143</v>
      </c>
      <c r="L7" s="429"/>
    </row>
    <row r="8" spans="1:12" s="207" customFormat="1" ht="77.25" customHeight="1" thickBot="1">
      <c r="A8" s="206"/>
      <c r="B8" s="206"/>
      <c r="C8" s="423" t="s">
        <v>119</v>
      </c>
      <c r="D8" s="423"/>
      <c r="E8" s="433"/>
      <c r="F8" s="433"/>
      <c r="G8" s="430"/>
      <c r="H8" s="430"/>
      <c r="I8" s="430"/>
      <c r="J8" s="430"/>
      <c r="K8" s="430"/>
      <c r="L8" s="430"/>
    </row>
    <row r="9" spans="1:12" ht="20.100000000000001" customHeight="1" thickTop="1" thickBot="1">
      <c r="A9" s="192"/>
      <c r="B9" s="192"/>
      <c r="C9" s="437" t="s">
        <v>120</v>
      </c>
      <c r="D9" s="437"/>
      <c r="E9" s="213">
        <v>6.1439332455354272</v>
      </c>
      <c r="F9" s="213"/>
      <c r="G9" s="212">
        <v>2.5712063431683045</v>
      </c>
      <c r="H9" s="213"/>
      <c r="I9" s="212">
        <v>1.9276419648232497</v>
      </c>
      <c r="J9" s="212"/>
      <c r="K9" s="212">
        <v>1.6450849375438734</v>
      </c>
      <c r="L9" s="212"/>
    </row>
    <row r="10" spans="1:12" ht="18" thickTop="1">
      <c r="A10" s="192"/>
      <c r="B10" s="192"/>
      <c r="C10" s="207"/>
      <c r="D10" s="207"/>
      <c r="E10" s="216"/>
      <c r="F10" s="216"/>
      <c r="G10" s="235"/>
      <c r="H10" s="216"/>
      <c r="I10" s="235"/>
      <c r="J10" s="235"/>
      <c r="K10" s="235"/>
      <c r="L10" s="235"/>
    </row>
    <row r="11" spans="1:12" ht="21.95" customHeight="1">
      <c r="A11" s="214"/>
      <c r="B11" s="214"/>
      <c r="C11" s="226" t="s">
        <v>124</v>
      </c>
      <c r="D11" s="168"/>
      <c r="E11" s="160"/>
      <c r="F11" s="160"/>
      <c r="G11" s="160"/>
      <c r="H11" s="160"/>
      <c r="I11" s="160"/>
      <c r="J11" s="160"/>
      <c r="K11" s="160"/>
      <c r="L11" s="160"/>
    </row>
    <row r="12" spans="1:12" ht="12.95" customHeight="1">
      <c r="A12" s="192"/>
      <c r="B12" s="192"/>
      <c r="C12" s="161"/>
      <c r="D12" s="172"/>
      <c r="E12" s="221"/>
      <c r="F12" s="221"/>
      <c r="G12" s="161"/>
      <c r="H12" s="221"/>
      <c r="I12" s="161"/>
      <c r="J12" s="161"/>
      <c r="K12" s="161"/>
      <c r="L12" s="161"/>
    </row>
    <row r="13" spans="1:12" ht="21.75" hidden="1" customHeight="1">
      <c r="A13" s="192"/>
      <c r="B13" s="192"/>
      <c r="C13" s="193">
        <v>2015</v>
      </c>
      <c r="D13" s="167" t="s">
        <v>0</v>
      </c>
      <c r="E13" s="163" t="s">
        <v>80</v>
      </c>
      <c r="F13" s="180"/>
      <c r="G13" s="165" t="s">
        <v>80</v>
      </c>
      <c r="H13" s="180"/>
      <c r="I13" s="165" t="s">
        <v>80</v>
      </c>
      <c r="J13" s="182"/>
      <c r="K13" s="165" t="s">
        <v>80</v>
      </c>
      <c r="L13" s="191"/>
    </row>
    <row r="14" spans="1:12" ht="21.95" hidden="1" customHeight="1">
      <c r="A14" s="192"/>
      <c r="B14" s="192"/>
      <c r="C14" s="193"/>
      <c r="D14" s="167" t="s">
        <v>1</v>
      </c>
      <c r="E14" s="163">
        <v>2.2999999999999998</v>
      </c>
      <c r="F14" s="180"/>
      <c r="G14" s="165">
        <v>-0.7</v>
      </c>
      <c r="H14" s="180"/>
      <c r="I14" s="165">
        <v>3.9</v>
      </c>
      <c r="J14" s="182"/>
      <c r="K14" s="165">
        <v>5.5</v>
      </c>
      <c r="L14" s="191"/>
    </row>
    <row r="15" spans="1:12" ht="21.95" hidden="1" customHeight="1">
      <c r="A15" s="192"/>
      <c r="B15" s="192"/>
      <c r="C15" s="223"/>
      <c r="D15" s="167" t="s">
        <v>2</v>
      </c>
      <c r="E15" s="163">
        <v>3.3</v>
      </c>
      <c r="F15" s="180"/>
      <c r="G15" s="165">
        <v>1.6</v>
      </c>
      <c r="H15" s="180"/>
      <c r="I15" s="165">
        <v>10.7</v>
      </c>
      <c r="J15" s="182"/>
      <c r="K15" s="165">
        <v>-2.1</v>
      </c>
      <c r="L15" s="191"/>
    </row>
    <row r="16" spans="1:12" ht="21.95" hidden="1" customHeight="1">
      <c r="A16" s="192"/>
      <c r="B16" s="192"/>
      <c r="C16" s="223"/>
      <c r="D16" s="167" t="s">
        <v>3</v>
      </c>
      <c r="E16" s="163">
        <v>1.7</v>
      </c>
      <c r="F16" s="180"/>
      <c r="G16" s="165">
        <v>4</v>
      </c>
      <c r="H16" s="180"/>
      <c r="I16" s="165">
        <v>-0.1</v>
      </c>
      <c r="J16" s="182"/>
      <c r="K16" s="165">
        <v>0.6</v>
      </c>
      <c r="L16" s="191"/>
    </row>
    <row r="17" spans="1:12" ht="12.95" hidden="1" customHeight="1">
      <c r="A17" s="192"/>
      <c r="B17" s="192"/>
      <c r="C17" s="161"/>
      <c r="D17" s="172"/>
      <c r="E17" s="221"/>
      <c r="F17" s="221"/>
      <c r="G17" s="161"/>
      <c r="H17" s="221"/>
      <c r="I17" s="161"/>
      <c r="J17" s="161"/>
      <c r="K17" s="161"/>
      <c r="L17" s="161"/>
    </row>
    <row r="18" spans="1:12" ht="21.95" hidden="1" customHeight="1">
      <c r="A18" s="192"/>
      <c r="B18" s="192"/>
      <c r="C18" s="193">
        <v>2016</v>
      </c>
      <c r="D18" s="167" t="s">
        <v>0</v>
      </c>
      <c r="E18" s="163">
        <v>-2</v>
      </c>
      <c r="F18" s="180"/>
      <c r="G18" s="165">
        <v>-0.4</v>
      </c>
      <c r="H18" s="180"/>
      <c r="I18" s="165">
        <v>-7</v>
      </c>
      <c r="J18" s="182"/>
      <c r="K18" s="165">
        <v>1.7</v>
      </c>
      <c r="L18" s="191"/>
    </row>
    <row r="19" spans="1:12" ht="21.95" hidden="1" customHeight="1">
      <c r="A19" s="192"/>
      <c r="B19" s="192"/>
      <c r="C19" s="193"/>
      <c r="D19" s="167" t="s">
        <v>1</v>
      </c>
      <c r="E19" s="163">
        <v>2.2000000000000002</v>
      </c>
      <c r="F19" s="180"/>
      <c r="G19" s="165">
        <v>-0.7</v>
      </c>
      <c r="H19" s="180"/>
      <c r="I19" s="165">
        <v>3.6</v>
      </c>
      <c r="J19" s="182"/>
      <c r="K19" s="165">
        <v>5.3</v>
      </c>
      <c r="L19" s="191"/>
    </row>
    <row r="20" spans="1:12" ht="21.95" hidden="1" customHeight="1">
      <c r="A20" s="192"/>
      <c r="B20" s="192"/>
      <c r="C20" s="223"/>
      <c r="D20" s="167" t="s">
        <v>2</v>
      </c>
      <c r="E20" s="163">
        <v>3.8</v>
      </c>
      <c r="F20" s="180"/>
      <c r="G20" s="165">
        <v>2.5</v>
      </c>
      <c r="H20" s="180"/>
      <c r="I20" s="165">
        <v>10.8</v>
      </c>
      <c r="J20" s="182"/>
      <c r="K20" s="165">
        <v>-2.1</v>
      </c>
      <c r="L20" s="191"/>
    </row>
    <row r="21" spans="1:12" ht="21.95" hidden="1" customHeight="1">
      <c r="A21" s="192"/>
      <c r="B21" s="192"/>
      <c r="C21" s="223"/>
      <c r="D21" s="167" t="s">
        <v>3</v>
      </c>
      <c r="E21" s="163">
        <v>1.8</v>
      </c>
      <c r="F21" s="180"/>
      <c r="G21" s="165">
        <v>4.7</v>
      </c>
      <c r="H21" s="180"/>
      <c r="I21" s="165">
        <v>-0.6</v>
      </c>
      <c r="J21" s="182"/>
      <c r="K21" s="165">
        <v>0.3</v>
      </c>
      <c r="L21" s="191"/>
    </row>
    <row r="22" spans="1:12" ht="10.5" hidden="1" customHeight="1">
      <c r="A22" s="192"/>
      <c r="B22" s="192"/>
      <c r="C22" s="161"/>
      <c r="D22" s="172"/>
      <c r="E22" s="221"/>
      <c r="F22" s="221"/>
      <c r="G22" s="161"/>
      <c r="H22" s="221"/>
      <c r="I22" s="161"/>
      <c r="J22" s="161"/>
      <c r="K22" s="161"/>
      <c r="L22" s="161"/>
    </row>
    <row r="23" spans="1:12" ht="21.95" hidden="1" customHeight="1">
      <c r="A23" s="192"/>
      <c r="B23" s="192"/>
      <c r="C23" s="193">
        <v>2017</v>
      </c>
      <c r="D23" s="167" t="s">
        <v>0</v>
      </c>
      <c r="E23" s="163">
        <v>-1.7</v>
      </c>
      <c r="F23" s="180"/>
      <c r="G23" s="165">
        <v>-0.4</v>
      </c>
      <c r="H23" s="180"/>
      <c r="I23" s="165">
        <v>-6.3</v>
      </c>
      <c r="J23" s="182"/>
      <c r="K23" s="165">
        <v>2.1</v>
      </c>
      <c r="L23" s="191"/>
    </row>
    <row r="24" spans="1:12" ht="21.95" hidden="1" customHeight="1">
      <c r="A24" s="192"/>
      <c r="B24" s="192"/>
      <c r="C24" s="193"/>
      <c r="D24" s="167" t="s">
        <v>1</v>
      </c>
      <c r="E24" s="163">
        <v>2</v>
      </c>
      <c r="F24" s="180"/>
      <c r="G24" s="165">
        <v>-0.4</v>
      </c>
      <c r="H24" s="180"/>
      <c r="I24" s="165">
        <v>2.8</v>
      </c>
      <c r="J24" s="182"/>
      <c r="K24" s="165">
        <v>4.9000000000000004</v>
      </c>
      <c r="L24" s="191"/>
    </row>
    <row r="25" spans="1:12" ht="21.95" hidden="1" customHeight="1">
      <c r="A25" s="192"/>
      <c r="B25" s="192"/>
      <c r="C25" s="223"/>
      <c r="D25" s="167" t="s">
        <v>2</v>
      </c>
      <c r="E25" s="163">
        <v>4.0999999999999996</v>
      </c>
      <c r="F25" s="180"/>
      <c r="G25" s="165">
        <v>2.7</v>
      </c>
      <c r="H25" s="180"/>
      <c r="I25" s="165">
        <v>11</v>
      </c>
      <c r="J25" s="182"/>
      <c r="K25" s="165">
        <v>-1.6</v>
      </c>
      <c r="L25" s="191"/>
    </row>
    <row r="26" spans="1:12" ht="21.95" hidden="1" customHeight="1">
      <c r="A26" s="192"/>
      <c r="B26" s="192"/>
      <c r="C26" s="223"/>
      <c r="D26" s="167" t="s">
        <v>3</v>
      </c>
      <c r="E26" s="163">
        <v>1.8</v>
      </c>
      <c r="F26" s="180"/>
      <c r="G26" s="165">
        <v>4.5999999999999996</v>
      </c>
      <c r="H26" s="180"/>
      <c r="I26" s="165">
        <v>-0.9</v>
      </c>
      <c r="J26" s="182"/>
      <c r="K26" s="165">
        <v>0.7</v>
      </c>
      <c r="L26" s="191"/>
    </row>
    <row r="27" spans="1:12" ht="10.5" hidden="1" customHeight="1">
      <c r="A27" s="192"/>
      <c r="B27" s="192"/>
      <c r="C27" s="223"/>
      <c r="D27" s="225"/>
      <c r="E27" s="163"/>
      <c r="F27" s="180"/>
      <c r="G27" s="165"/>
      <c r="H27" s="180"/>
      <c r="I27" s="165"/>
      <c r="J27" s="182"/>
      <c r="K27" s="165"/>
      <c r="L27" s="191"/>
    </row>
    <row r="28" spans="1:12" ht="21.95" hidden="1" customHeight="1">
      <c r="A28" s="192"/>
      <c r="B28" s="192"/>
      <c r="C28" s="223">
        <v>2018</v>
      </c>
      <c r="D28" s="167" t="s">
        <v>0</v>
      </c>
      <c r="E28" s="163">
        <v>-1.4</v>
      </c>
      <c r="F28" s="180"/>
      <c r="G28" s="165">
        <v>0.2</v>
      </c>
      <c r="H28" s="180"/>
      <c r="I28" s="165">
        <v>-6.6</v>
      </c>
      <c r="J28" s="182"/>
      <c r="K28" s="165">
        <v>2.2999999999999998</v>
      </c>
      <c r="L28" s="191"/>
    </row>
    <row r="29" spans="1:12" ht="21.95" hidden="1" customHeight="1">
      <c r="A29" s="192"/>
      <c r="B29" s="192"/>
      <c r="C29" s="223"/>
      <c r="D29" s="167" t="s">
        <v>1</v>
      </c>
      <c r="E29" s="163">
        <v>2.2000000000000002</v>
      </c>
      <c r="F29" s="180"/>
      <c r="G29" s="165">
        <v>0.6</v>
      </c>
      <c r="H29" s="180"/>
      <c r="I29" s="165">
        <v>2.4</v>
      </c>
      <c r="J29" s="182"/>
      <c r="K29" s="165">
        <v>4.5999999999999996</v>
      </c>
      <c r="L29" s="191"/>
    </row>
    <row r="30" spans="1:12" ht="21.95" hidden="1" customHeight="1">
      <c r="A30" s="192"/>
      <c r="B30" s="192"/>
      <c r="C30" s="223"/>
      <c r="D30" s="167" t="s">
        <v>2</v>
      </c>
      <c r="E30" s="163">
        <v>4.0999999999999996</v>
      </c>
      <c r="F30" s="180"/>
      <c r="G30" s="165">
        <v>2.8</v>
      </c>
      <c r="H30" s="180"/>
      <c r="I30" s="165">
        <v>11.1</v>
      </c>
      <c r="J30" s="182"/>
      <c r="K30" s="165">
        <v>-1.6</v>
      </c>
      <c r="L30" s="191"/>
    </row>
    <row r="31" spans="1:12" ht="21.95" hidden="1" customHeight="1">
      <c r="A31" s="192"/>
      <c r="B31" s="192"/>
      <c r="C31" s="174"/>
      <c r="D31" s="80" t="s">
        <v>3</v>
      </c>
      <c r="E31" s="163">
        <v>1.6</v>
      </c>
      <c r="F31" s="180"/>
      <c r="G31" s="165">
        <v>4.5999999999999996</v>
      </c>
      <c r="H31" s="180"/>
      <c r="I31" s="165">
        <v>-1.4</v>
      </c>
      <c r="J31" s="182"/>
      <c r="K31" s="165">
        <v>0.5</v>
      </c>
      <c r="L31" s="191"/>
    </row>
    <row r="32" spans="1:12" ht="10.5" hidden="1" customHeight="1">
      <c r="A32" s="192"/>
      <c r="B32" s="192"/>
      <c r="C32" s="174"/>
      <c r="D32" s="178"/>
      <c r="E32" s="163"/>
      <c r="F32" s="180"/>
      <c r="G32" s="165"/>
      <c r="H32" s="180"/>
      <c r="I32" s="165"/>
      <c r="J32" s="182"/>
      <c r="K32" s="165"/>
      <c r="L32" s="191"/>
    </row>
    <row r="33" spans="1:12" ht="21.95" customHeight="1">
      <c r="A33" s="192"/>
      <c r="B33" s="192"/>
      <c r="C33" s="174">
        <v>2019</v>
      </c>
      <c r="D33" s="80" t="s">
        <v>0</v>
      </c>
      <c r="E33" s="163">
        <v>-1.5</v>
      </c>
      <c r="F33" s="180"/>
      <c r="G33" s="165">
        <v>0.4</v>
      </c>
      <c r="H33" s="180"/>
      <c r="I33" s="165">
        <v>-6.8</v>
      </c>
      <c r="J33" s="182"/>
      <c r="K33" s="165">
        <v>2</v>
      </c>
      <c r="L33" s="191"/>
    </row>
    <row r="34" spans="1:12" ht="21.95" customHeight="1">
      <c r="A34" s="192"/>
      <c r="B34" s="192"/>
      <c r="C34" s="174"/>
      <c r="D34" s="80" t="s">
        <v>1</v>
      </c>
      <c r="E34" s="163">
        <v>1.8</v>
      </c>
      <c r="F34" s="180"/>
      <c r="G34" s="165">
        <v>-0.5</v>
      </c>
      <c r="H34" s="180"/>
      <c r="I34" s="165">
        <v>2.8</v>
      </c>
      <c r="J34" s="182"/>
      <c r="K34" s="165">
        <v>4.5</v>
      </c>
      <c r="L34" s="191"/>
    </row>
    <row r="35" spans="1:12" ht="21.95" customHeight="1">
      <c r="A35" s="192"/>
      <c r="B35" s="192"/>
      <c r="C35" s="174"/>
      <c r="D35" s="80" t="s">
        <v>2</v>
      </c>
      <c r="E35" s="163">
        <v>4.4000000000000004</v>
      </c>
      <c r="F35" s="180"/>
      <c r="G35" s="165">
        <v>3.2</v>
      </c>
      <c r="H35" s="180"/>
      <c r="I35" s="165">
        <v>11.1</v>
      </c>
      <c r="J35" s="182"/>
      <c r="K35" s="165">
        <v>-1.2</v>
      </c>
      <c r="L35" s="191"/>
    </row>
    <row r="36" spans="1:12" ht="21.95" customHeight="1">
      <c r="A36" s="192"/>
      <c r="B36" s="192"/>
      <c r="C36" s="174"/>
      <c r="D36" s="80" t="s">
        <v>3</v>
      </c>
      <c r="E36" s="163">
        <v>1.7</v>
      </c>
      <c r="F36" s="180"/>
      <c r="G36" s="165">
        <v>4.8</v>
      </c>
      <c r="H36" s="180"/>
      <c r="I36" s="165">
        <v>-1.1000000000000001</v>
      </c>
      <c r="J36" s="182"/>
      <c r="K36" s="165">
        <v>0.3</v>
      </c>
      <c r="L36" s="191"/>
    </row>
    <row r="37" spans="1:12" s="194" customFormat="1" ht="10.5" customHeight="1">
      <c r="A37" s="192"/>
      <c r="B37" s="192"/>
      <c r="C37" s="143"/>
      <c r="D37" s="178"/>
      <c r="E37" s="163"/>
      <c r="F37" s="167"/>
      <c r="G37" s="165"/>
      <c r="H37" s="167"/>
      <c r="I37" s="165"/>
      <c r="J37" s="168"/>
      <c r="K37" s="165"/>
      <c r="L37" s="168"/>
    </row>
    <row r="38" spans="1:12" s="194" customFormat="1" ht="21.95" customHeight="1">
      <c r="A38" s="192"/>
      <c r="B38" s="192"/>
      <c r="C38" s="143">
        <v>2020</v>
      </c>
      <c r="D38" s="178" t="s">
        <v>0</v>
      </c>
      <c r="E38" s="163">
        <v>-8.3000000000000007</v>
      </c>
      <c r="F38" s="180"/>
      <c r="G38" s="165">
        <v>-12.5</v>
      </c>
      <c r="H38" s="180"/>
      <c r="I38" s="165">
        <v>-8</v>
      </c>
      <c r="J38" s="182"/>
      <c r="K38" s="165">
        <v>-1.7</v>
      </c>
      <c r="L38" s="168"/>
    </row>
    <row r="39" spans="1:12" s="194" customFormat="1" ht="21.95" customHeight="1">
      <c r="A39" s="192"/>
      <c r="B39" s="192"/>
      <c r="C39" s="193"/>
      <c r="D39" s="178" t="s">
        <v>1</v>
      </c>
      <c r="E39" s="163">
        <v>-39.5</v>
      </c>
      <c r="F39" s="180"/>
      <c r="G39" s="165">
        <v>-74.5</v>
      </c>
      <c r="H39" s="180"/>
      <c r="I39" s="165">
        <v>-13.3</v>
      </c>
      <c r="J39" s="182"/>
      <c r="K39" s="165">
        <v>-16.399999999999999</v>
      </c>
      <c r="L39" s="168"/>
    </row>
    <row r="40" spans="1:12" s="194" customFormat="1" ht="21.95" customHeight="1">
      <c r="A40" s="192"/>
      <c r="B40" s="192"/>
      <c r="C40" s="242"/>
      <c r="D40" s="178" t="s">
        <v>2</v>
      </c>
      <c r="E40" s="163">
        <v>38.6</v>
      </c>
      <c r="F40" s="180"/>
      <c r="G40" s="165">
        <v>150.4</v>
      </c>
      <c r="H40" s="180"/>
      <c r="I40" s="165">
        <v>14.8</v>
      </c>
      <c r="J40" s="182"/>
      <c r="K40" s="165">
        <v>15.2</v>
      </c>
      <c r="L40" s="168"/>
    </row>
    <row r="41" spans="1:12" s="194" customFormat="1" ht="21.95" customHeight="1">
      <c r="A41" s="192"/>
      <c r="B41" s="192"/>
      <c r="C41" s="174"/>
      <c r="D41" s="178" t="s">
        <v>3</v>
      </c>
      <c r="E41" s="163">
        <v>-1.3</v>
      </c>
      <c r="F41" s="180"/>
      <c r="G41" s="165">
        <v>-1.6</v>
      </c>
      <c r="H41" s="180"/>
      <c r="I41" s="165">
        <v>-2.8</v>
      </c>
      <c r="J41" s="182"/>
      <c r="K41" s="165">
        <v>0.7</v>
      </c>
      <c r="L41" s="168"/>
    </row>
    <row r="42" spans="1:12" s="194" customFormat="1" ht="10.5" customHeight="1">
      <c r="A42" s="192"/>
      <c r="B42" s="192"/>
      <c r="C42" s="174"/>
      <c r="D42" s="178"/>
      <c r="E42" s="163"/>
      <c r="F42" s="167"/>
      <c r="G42" s="165"/>
      <c r="H42" s="167"/>
      <c r="I42" s="165"/>
      <c r="J42" s="168"/>
      <c r="K42" s="165"/>
      <c r="L42" s="168"/>
    </row>
    <row r="43" spans="1:12" s="194" customFormat="1" ht="21.95" customHeight="1">
      <c r="A43" s="192"/>
      <c r="B43" s="192"/>
      <c r="C43" s="174">
        <v>2021</v>
      </c>
      <c r="D43" s="178" t="s">
        <v>0</v>
      </c>
      <c r="E43" s="163">
        <v>-9.5</v>
      </c>
      <c r="F43" s="180"/>
      <c r="G43" s="165">
        <v>-19</v>
      </c>
      <c r="H43" s="180"/>
      <c r="I43" s="165">
        <v>-7.9</v>
      </c>
      <c r="J43" s="182"/>
      <c r="K43" s="165">
        <v>-2.1</v>
      </c>
      <c r="L43" s="168"/>
    </row>
    <row r="44" spans="1:12" s="194" customFormat="1" ht="21.95" customHeight="1">
      <c r="A44" s="192"/>
      <c r="B44" s="192"/>
      <c r="C44" s="193"/>
      <c r="D44" s="178" t="s">
        <v>1</v>
      </c>
      <c r="E44" s="163">
        <v>-2.2000000000000002</v>
      </c>
      <c r="F44" s="180"/>
      <c r="G44" s="165">
        <v>-15.86</v>
      </c>
      <c r="H44" s="180"/>
      <c r="I44" s="165">
        <v>-0.3</v>
      </c>
      <c r="J44" s="182"/>
      <c r="K44" s="165">
        <v>7.1</v>
      </c>
      <c r="L44" s="168"/>
    </row>
    <row r="45" spans="1:12" s="194" customFormat="1" ht="21.95" customHeight="1">
      <c r="A45" s="192"/>
      <c r="B45" s="192"/>
      <c r="C45" s="193"/>
      <c r="D45" s="178" t="s">
        <v>2</v>
      </c>
      <c r="E45" s="163">
        <v>-9.8000000000000007</v>
      </c>
      <c r="F45" s="180"/>
      <c r="G45" s="165">
        <v>-48.8</v>
      </c>
      <c r="H45" s="180"/>
      <c r="I45" s="165">
        <v>4.3</v>
      </c>
      <c r="J45" s="182"/>
      <c r="K45" s="165">
        <v>1</v>
      </c>
      <c r="L45" s="168"/>
    </row>
    <row r="46" spans="1:12" s="194" customFormat="1" ht="21.95" customHeight="1">
      <c r="A46" s="192"/>
      <c r="B46" s="192"/>
      <c r="C46" s="193"/>
      <c r="D46" s="178" t="s">
        <v>160</v>
      </c>
      <c r="E46" s="163">
        <v>24.8</v>
      </c>
      <c r="F46" s="180"/>
      <c r="G46" s="165">
        <v>174.8</v>
      </c>
      <c r="H46" s="180"/>
      <c r="I46" s="165">
        <v>-1.6</v>
      </c>
      <c r="J46" s="182"/>
      <c r="K46" s="165">
        <v>3.4</v>
      </c>
      <c r="L46" s="168"/>
    </row>
    <row r="47" spans="1:12" s="194" customFormat="1" ht="8.25" customHeight="1">
      <c r="A47" s="192"/>
      <c r="B47" s="192"/>
      <c r="C47" s="193"/>
      <c r="D47" s="178"/>
      <c r="E47" s="163"/>
      <c r="F47" s="180"/>
      <c r="G47" s="165"/>
      <c r="H47" s="180"/>
      <c r="I47" s="165"/>
      <c r="J47" s="182"/>
      <c r="K47" s="165"/>
      <c r="L47" s="168"/>
    </row>
    <row r="48" spans="1:12" s="194" customFormat="1" ht="21.95" customHeight="1">
      <c r="A48" s="192"/>
      <c r="B48" s="192"/>
      <c r="C48" s="218">
        <v>2022</v>
      </c>
      <c r="D48" s="178" t="s">
        <v>161</v>
      </c>
      <c r="E48" s="163">
        <v>4.4000000000000004</v>
      </c>
      <c r="F48" s="180"/>
      <c r="G48" s="165">
        <v>12.4</v>
      </c>
      <c r="H48" s="180"/>
      <c r="I48" s="165">
        <v>0.8</v>
      </c>
      <c r="J48" s="182"/>
      <c r="K48" s="165">
        <v>1.1000000000000001</v>
      </c>
      <c r="L48" s="168"/>
    </row>
    <row r="49" spans="1:12" s="194" customFormat="1" ht="21.75" customHeight="1">
      <c r="A49" s="192"/>
      <c r="B49" s="192"/>
      <c r="C49" s="218"/>
      <c r="D49" s="178"/>
      <c r="E49" s="163"/>
      <c r="F49" s="180"/>
      <c r="G49" s="165"/>
      <c r="H49" s="180"/>
      <c r="I49" s="165"/>
      <c r="J49" s="182"/>
      <c r="K49" s="165"/>
      <c r="L49" s="168"/>
    </row>
    <row r="50" spans="1:12" ht="21.95" customHeight="1">
      <c r="C50" s="226" t="s">
        <v>125</v>
      </c>
      <c r="D50" s="168"/>
      <c r="E50" s="160"/>
      <c r="F50" s="160"/>
      <c r="G50" s="160"/>
      <c r="H50" s="160"/>
      <c r="I50" s="160"/>
      <c r="J50" s="160"/>
      <c r="K50" s="160"/>
      <c r="L50" s="160"/>
    </row>
    <row r="51" spans="1:12" s="194" customFormat="1" ht="12.95" customHeight="1">
      <c r="A51" s="192"/>
      <c r="B51" s="192"/>
      <c r="C51" s="193"/>
      <c r="D51" s="167"/>
      <c r="E51" s="163"/>
      <c r="F51" s="167"/>
      <c r="G51" s="165"/>
      <c r="H51" s="167"/>
      <c r="I51" s="165"/>
      <c r="J51" s="168"/>
      <c r="K51" s="165"/>
      <c r="L51" s="168"/>
    </row>
    <row r="52" spans="1:12" s="219" customFormat="1" ht="21.95" hidden="1" customHeight="1">
      <c r="A52" s="228"/>
      <c r="B52" s="228"/>
      <c r="C52" s="218">
        <v>2016</v>
      </c>
      <c r="D52" s="164"/>
      <c r="E52" s="163">
        <v>5.6</v>
      </c>
      <c r="F52" s="191"/>
      <c r="G52" s="165">
        <v>5.0999999999999996</v>
      </c>
      <c r="H52" s="191"/>
      <c r="I52" s="165">
        <v>6.5</v>
      </c>
      <c r="J52" s="165"/>
      <c r="K52" s="165">
        <v>5.4</v>
      </c>
      <c r="L52" s="165"/>
    </row>
    <row r="53" spans="1:12" s="219" customFormat="1" ht="21.95" hidden="1" customHeight="1">
      <c r="A53" s="228"/>
      <c r="B53" s="228"/>
      <c r="C53" s="218">
        <v>2017</v>
      </c>
      <c r="D53" s="164"/>
      <c r="E53" s="163">
        <v>6.2</v>
      </c>
      <c r="F53" s="191"/>
      <c r="G53" s="165">
        <v>6.4</v>
      </c>
      <c r="H53" s="191"/>
      <c r="I53" s="165">
        <v>6.3</v>
      </c>
      <c r="J53" s="165"/>
      <c r="K53" s="165">
        <v>5.6</v>
      </c>
      <c r="L53" s="165"/>
    </row>
    <row r="54" spans="1:12" s="219" customFormat="1" ht="21.95" hidden="1" customHeight="1">
      <c r="A54" s="228"/>
      <c r="B54" s="228"/>
      <c r="C54" s="218">
        <v>2018</v>
      </c>
      <c r="D54" s="164"/>
      <c r="E54" s="163">
        <v>6.7</v>
      </c>
      <c r="F54" s="191"/>
      <c r="G54" s="165">
        <v>8.1</v>
      </c>
      <c r="H54" s="191"/>
      <c r="I54" s="165">
        <v>5.3</v>
      </c>
      <c r="J54" s="165"/>
      <c r="K54" s="165">
        <v>6</v>
      </c>
      <c r="L54" s="165"/>
    </row>
    <row r="55" spans="1:12" s="219" customFormat="1" ht="21.95" customHeight="1">
      <c r="A55" s="228"/>
      <c r="B55" s="228"/>
      <c r="C55" s="218">
        <v>2019</v>
      </c>
      <c r="D55" s="164"/>
      <c r="E55" s="163">
        <v>6.4</v>
      </c>
      <c r="F55" s="191"/>
      <c r="G55" s="165">
        <v>8</v>
      </c>
      <c r="H55" s="191"/>
      <c r="I55" s="165">
        <v>4.9000000000000004</v>
      </c>
      <c r="J55" s="165"/>
      <c r="K55" s="165">
        <v>5.5</v>
      </c>
      <c r="L55" s="165"/>
    </row>
    <row r="56" spans="1:12" s="219" customFormat="1" ht="21.95" customHeight="1">
      <c r="A56" s="228"/>
      <c r="B56" s="228"/>
      <c r="C56" s="218">
        <v>2020</v>
      </c>
      <c r="D56" s="164"/>
      <c r="E56" s="163">
        <v>-22.1</v>
      </c>
      <c r="F56" s="191"/>
      <c r="G56" s="165">
        <v>-42.1</v>
      </c>
      <c r="H56" s="191"/>
      <c r="I56" s="165">
        <v>-7.5</v>
      </c>
      <c r="J56" s="165"/>
      <c r="K56" s="165">
        <v>-6.7</v>
      </c>
      <c r="L56" s="165"/>
    </row>
    <row r="57" spans="1:12" s="219" customFormat="1" ht="21.95" customHeight="1">
      <c r="A57" s="228"/>
      <c r="B57" s="228"/>
      <c r="C57" s="218">
        <v>2021</v>
      </c>
      <c r="D57" s="164"/>
      <c r="E57" s="163">
        <v>-9.3000000000000007</v>
      </c>
      <c r="F57" s="191"/>
      <c r="G57" s="165">
        <v>-30.3</v>
      </c>
      <c r="H57" s="191"/>
      <c r="I57" s="165">
        <v>-5.6</v>
      </c>
      <c r="J57" s="165"/>
      <c r="K57" s="165">
        <v>7.6</v>
      </c>
      <c r="L57" s="165"/>
    </row>
    <row r="58" spans="1:12" s="194" customFormat="1" ht="12.95" customHeight="1">
      <c r="A58" s="192"/>
      <c r="B58" s="192"/>
      <c r="C58" s="193"/>
      <c r="D58" s="167"/>
      <c r="E58" s="163"/>
      <c r="F58" s="167"/>
      <c r="G58" s="165"/>
      <c r="H58" s="167"/>
      <c r="I58" s="165"/>
      <c r="J58" s="168"/>
      <c r="K58" s="165"/>
      <c r="L58" s="168"/>
    </row>
    <row r="59" spans="1:12" s="219" customFormat="1" ht="21.95" hidden="1" customHeight="1" thickBot="1">
      <c r="A59" s="217"/>
      <c r="B59" s="217"/>
      <c r="C59" s="435" t="s">
        <v>79</v>
      </c>
      <c r="D59" s="435"/>
      <c r="E59" s="163"/>
      <c r="F59" s="164"/>
      <c r="G59" s="165"/>
      <c r="H59" s="164"/>
      <c r="I59" s="165"/>
      <c r="J59" s="165"/>
      <c r="K59" s="165"/>
      <c r="L59" s="165"/>
    </row>
    <row r="60" spans="1:12" s="219" customFormat="1" ht="21.95" hidden="1" customHeight="1" collapsed="1">
      <c r="A60" s="217"/>
      <c r="B60" s="217"/>
      <c r="C60" s="435" t="s">
        <v>70</v>
      </c>
      <c r="D60" s="435"/>
      <c r="E60" s="163" t="e">
        <v>#REF!</v>
      </c>
      <c r="F60" s="164"/>
      <c r="G60" s="165" t="e">
        <v>#REF!</v>
      </c>
      <c r="H60" s="164"/>
      <c r="I60" s="165" t="e">
        <v>#REF!</v>
      </c>
      <c r="J60" s="165"/>
      <c r="K60" s="165" t="e">
        <v>#REF!</v>
      </c>
      <c r="L60" s="165"/>
    </row>
    <row r="61" spans="1:12" s="219" customFormat="1" ht="21.95" hidden="1" customHeight="1">
      <c r="A61" s="217"/>
      <c r="B61" s="217"/>
      <c r="C61" s="435" t="s">
        <v>71</v>
      </c>
      <c r="D61" s="435"/>
      <c r="E61" s="163" t="e">
        <v>#REF!</v>
      </c>
      <c r="F61" s="164"/>
      <c r="G61" s="165" t="e">
        <v>#REF!</v>
      </c>
      <c r="H61" s="164"/>
      <c r="I61" s="165" t="e">
        <v>#REF!</v>
      </c>
      <c r="J61" s="165"/>
      <c r="K61" s="165" t="e">
        <v>#REF!</v>
      </c>
      <c r="L61" s="165"/>
    </row>
    <row r="62" spans="1:12" s="194" customFormat="1" ht="21.95" hidden="1" customHeight="1">
      <c r="A62" s="192"/>
      <c r="B62" s="192"/>
      <c r="C62" s="193"/>
      <c r="D62" s="167"/>
      <c r="E62" s="163"/>
      <c r="F62" s="167"/>
      <c r="G62" s="165"/>
      <c r="H62" s="167"/>
      <c r="I62" s="165"/>
      <c r="J62" s="168"/>
      <c r="K62" s="165"/>
      <c r="L62" s="168"/>
    </row>
    <row r="63" spans="1:12" ht="21.95" hidden="1" customHeight="1">
      <c r="C63" s="193">
        <v>2016</v>
      </c>
      <c r="D63" s="167" t="s">
        <v>0</v>
      </c>
      <c r="E63" s="163">
        <v>5.5</v>
      </c>
      <c r="F63" s="180"/>
      <c r="G63" s="165">
        <v>4.4000000000000004</v>
      </c>
      <c r="H63" s="180"/>
      <c r="I63" s="165">
        <v>6.8</v>
      </c>
      <c r="J63" s="182"/>
      <c r="K63" s="165">
        <v>5.7</v>
      </c>
      <c r="L63" s="182"/>
    </row>
    <row r="64" spans="1:12" ht="21.95" hidden="1" customHeight="1">
      <c r="C64" s="193"/>
      <c r="D64" s="167" t="s">
        <v>1</v>
      </c>
      <c r="E64" s="163">
        <v>5.4</v>
      </c>
      <c r="F64" s="180"/>
      <c r="G64" s="165">
        <v>4.5</v>
      </c>
      <c r="H64" s="180"/>
      <c r="I64" s="165">
        <v>6.5</v>
      </c>
      <c r="J64" s="182"/>
      <c r="K64" s="165">
        <v>5.4</v>
      </c>
      <c r="L64" s="182"/>
    </row>
    <row r="65" spans="1:12" ht="21.95" hidden="1" customHeight="1">
      <c r="C65" s="223"/>
      <c r="D65" s="167" t="s">
        <v>2</v>
      </c>
      <c r="E65" s="163">
        <v>5.8</v>
      </c>
      <c r="F65" s="180"/>
      <c r="G65" s="165">
        <v>5.4</v>
      </c>
      <c r="H65" s="180"/>
      <c r="I65" s="165">
        <v>6.7</v>
      </c>
      <c r="J65" s="182"/>
      <c r="K65" s="165">
        <v>5.4</v>
      </c>
      <c r="L65" s="182"/>
    </row>
    <row r="66" spans="1:12" ht="21.95" hidden="1" customHeight="1">
      <c r="C66" s="223"/>
      <c r="D66" s="167" t="s">
        <v>3</v>
      </c>
      <c r="E66" s="163">
        <v>5.9</v>
      </c>
      <c r="F66" s="180"/>
      <c r="G66" s="165">
        <v>6.2</v>
      </c>
      <c r="H66" s="180"/>
      <c r="I66" s="165">
        <v>6.1</v>
      </c>
      <c r="J66" s="182"/>
      <c r="K66" s="165">
        <v>5.0999999999999996</v>
      </c>
      <c r="L66" s="182"/>
    </row>
    <row r="67" spans="1:12" s="194" customFormat="1" ht="12.95" hidden="1" customHeight="1">
      <c r="A67" s="192"/>
      <c r="B67" s="192"/>
      <c r="C67" s="193"/>
      <c r="D67" s="167"/>
      <c r="E67" s="163"/>
      <c r="F67" s="167"/>
      <c r="G67" s="165"/>
      <c r="H67" s="167"/>
      <c r="I67" s="165"/>
      <c r="J67" s="168"/>
      <c r="K67" s="165"/>
      <c r="L67" s="168"/>
    </row>
    <row r="68" spans="1:12" ht="21.95" hidden="1" customHeight="1">
      <c r="C68" s="193">
        <v>2017</v>
      </c>
      <c r="D68" s="167" t="s">
        <v>0</v>
      </c>
      <c r="E68" s="163">
        <v>6.2</v>
      </c>
      <c r="F68" s="180"/>
      <c r="G68" s="165">
        <v>6.1</v>
      </c>
      <c r="H68" s="180"/>
      <c r="I68" s="165">
        <v>6.9</v>
      </c>
      <c r="J68" s="182"/>
      <c r="K68" s="165">
        <v>5.5</v>
      </c>
      <c r="L68" s="182"/>
    </row>
    <row r="69" spans="1:12" ht="21.95" hidden="1" customHeight="1">
      <c r="C69" s="193"/>
      <c r="D69" s="167" t="s">
        <v>1</v>
      </c>
      <c r="E69" s="163">
        <v>5.9</v>
      </c>
      <c r="F69" s="180"/>
      <c r="G69" s="165">
        <v>6.4</v>
      </c>
      <c r="H69" s="180"/>
      <c r="I69" s="165">
        <v>6</v>
      </c>
      <c r="J69" s="182"/>
      <c r="K69" s="165">
        <v>5.0999999999999996</v>
      </c>
      <c r="L69" s="182"/>
    </row>
    <row r="70" spans="1:12" ht="21.95" hidden="1" customHeight="1">
      <c r="C70" s="223"/>
      <c r="D70" s="167" t="s">
        <v>2</v>
      </c>
      <c r="E70" s="163">
        <v>6.3</v>
      </c>
      <c r="F70" s="180"/>
      <c r="G70" s="165">
        <v>6.6</v>
      </c>
      <c r="H70" s="180"/>
      <c r="I70" s="165">
        <v>6.3</v>
      </c>
      <c r="J70" s="182"/>
      <c r="K70" s="165">
        <v>5.7</v>
      </c>
      <c r="L70" s="182"/>
    </row>
    <row r="71" spans="1:12" ht="21.95" hidden="1" customHeight="1">
      <c r="C71" s="223"/>
      <c r="D71" s="167" t="s">
        <v>3</v>
      </c>
      <c r="E71" s="163">
        <v>6.2</v>
      </c>
      <c r="F71" s="180"/>
      <c r="G71" s="165">
        <v>6.5</v>
      </c>
      <c r="H71" s="180"/>
      <c r="I71" s="165">
        <v>5.9</v>
      </c>
      <c r="J71" s="182"/>
      <c r="K71" s="165">
        <v>6.1</v>
      </c>
      <c r="L71" s="182"/>
    </row>
    <row r="72" spans="1:12" ht="10.5" hidden="1" customHeight="1">
      <c r="C72" s="223"/>
      <c r="D72" s="225"/>
      <c r="E72" s="163"/>
      <c r="F72" s="180"/>
      <c r="G72" s="165"/>
      <c r="H72" s="180"/>
      <c r="I72" s="165"/>
      <c r="J72" s="182"/>
      <c r="K72" s="165"/>
      <c r="L72" s="182"/>
    </row>
    <row r="73" spans="1:12" ht="21.95" hidden="1" customHeight="1">
      <c r="C73" s="223">
        <v>2018</v>
      </c>
      <c r="D73" s="167" t="s">
        <v>0</v>
      </c>
      <c r="E73" s="163">
        <v>6.5</v>
      </c>
      <c r="F73" s="180"/>
      <c r="G73" s="165">
        <v>7.3</v>
      </c>
      <c r="H73" s="180"/>
      <c r="I73" s="165">
        <v>5.6</v>
      </c>
      <c r="J73" s="182"/>
      <c r="K73" s="165">
        <v>6.3</v>
      </c>
      <c r="L73" s="182"/>
    </row>
    <row r="74" spans="1:12" ht="21.95" hidden="1" customHeight="1">
      <c r="C74" s="223"/>
      <c r="D74" s="167" t="s">
        <v>1</v>
      </c>
      <c r="E74" s="163">
        <v>6.8</v>
      </c>
      <c r="F74" s="180"/>
      <c r="G74" s="165">
        <v>8.3000000000000007</v>
      </c>
      <c r="H74" s="180"/>
      <c r="I74" s="165">
        <v>5.3</v>
      </c>
      <c r="J74" s="182"/>
      <c r="K74" s="165">
        <v>6.1</v>
      </c>
      <c r="L74" s="182"/>
    </row>
    <row r="75" spans="1:12" ht="21.95" hidden="1" customHeight="1">
      <c r="C75" s="223"/>
      <c r="D75" s="167" t="s">
        <v>2</v>
      </c>
      <c r="E75" s="163">
        <v>6.8</v>
      </c>
      <c r="F75" s="180"/>
      <c r="G75" s="165">
        <v>8.5</v>
      </c>
      <c r="H75" s="180"/>
      <c r="I75" s="165">
        <v>5.4</v>
      </c>
      <c r="J75" s="182"/>
      <c r="K75" s="165">
        <v>6</v>
      </c>
      <c r="L75" s="182"/>
    </row>
    <row r="76" spans="1:12" ht="21.95" hidden="1" customHeight="1">
      <c r="C76" s="174"/>
      <c r="D76" s="80" t="s">
        <v>3</v>
      </c>
      <c r="E76" s="163">
        <v>6.6</v>
      </c>
      <c r="F76" s="180"/>
      <c r="G76" s="165">
        <v>8.5</v>
      </c>
      <c r="H76" s="180"/>
      <c r="I76" s="165">
        <v>4.8</v>
      </c>
      <c r="J76" s="182"/>
      <c r="K76" s="165">
        <v>5.7</v>
      </c>
      <c r="L76" s="182"/>
    </row>
    <row r="77" spans="1:12" ht="10.5" hidden="1" customHeight="1">
      <c r="C77" s="174"/>
      <c r="D77" s="178"/>
      <c r="E77" s="163"/>
      <c r="F77" s="180"/>
      <c r="G77" s="165"/>
      <c r="H77" s="180"/>
      <c r="I77" s="165"/>
      <c r="J77" s="182"/>
      <c r="K77" s="165"/>
      <c r="L77" s="182"/>
    </row>
    <row r="78" spans="1:12" ht="21.95" customHeight="1">
      <c r="C78" s="174">
        <v>2019</v>
      </c>
      <c r="D78" s="80" t="s">
        <v>0</v>
      </c>
      <c r="E78" s="163">
        <v>6.5</v>
      </c>
      <c r="F78" s="180"/>
      <c r="G78" s="165">
        <v>8.6</v>
      </c>
      <c r="H78" s="180"/>
      <c r="I78" s="165">
        <v>4.5999999999999996</v>
      </c>
      <c r="J78" s="182"/>
      <c r="K78" s="165">
        <v>5.4</v>
      </c>
      <c r="L78" s="182"/>
    </row>
    <row r="79" spans="1:12" ht="21.95" customHeight="1">
      <c r="C79" s="174"/>
      <c r="D79" s="80" t="s">
        <v>1</v>
      </c>
      <c r="E79" s="163">
        <v>6.1</v>
      </c>
      <c r="F79" s="180"/>
      <c r="G79" s="165">
        <v>7.4</v>
      </c>
      <c r="H79" s="180"/>
      <c r="I79" s="165">
        <v>4.9000000000000004</v>
      </c>
      <c r="J79" s="182"/>
      <c r="K79" s="165">
        <v>5.3</v>
      </c>
      <c r="L79" s="182"/>
    </row>
    <row r="80" spans="1:12" ht="21.95" customHeight="1">
      <c r="C80" s="174"/>
      <c r="D80" s="80" t="s">
        <v>2</v>
      </c>
      <c r="E80" s="163">
        <v>6.4</v>
      </c>
      <c r="F80" s="180"/>
      <c r="G80" s="165">
        <v>7.8</v>
      </c>
      <c r="H80" s="180"/>
      <c r="I80" s="165">
        <v>4.9000000000000004</v>
      </c>
      <c r="J80" s="182"/>
      <c r="K80" s="165">
        <v>5.8</v>
      </c>
      <c r="L80" s="182"/>
    </row>
    <row r="81" spans="3:12" ht="21.95" customHeight="1">
      <c r="C81" s="174"/>
      <c r="D81" s="80" t="s">
        <v>3</v>
      </c>
      <c r="E81" s="163">
        <v>6.5</v>
      </c>
      <c r="F81" s="180"/>
      <c r="G81" s="165">
        <v>8</v>
      </c>
      <c r="H81" s="180"/>
      <c r="I81" s="165">
        <v>5.3</v>
      </c>
      <c r="J81" s="182"/>
      <c r="K81" s="165">
        <v>5.6</v>
      </c>
      <c r="L81" s="182"/>
    </row>
    <row r="82" spans="3:12" ht="10.5" customHeight="1">
      <c r="C82" s="143"/>
      <c r="D82" s="178"/>
      <c r="E82" s="163"/>
      <c r="F82" s="180"/>
      <c r="G82" s="165"/>
      <c r="H82" s="180"/>
      <c r="I82" s="165"/>
      <c r="J82" s="182"/>
      <c r="K82" s="165"/>
      <c r="L82" s="182"/>
    </row>
    <row r="83" spans="3:12" ht="21.95" customHeight="1">
      <c r="C83" s="143">
        <v>2020</v>
      </c>
      <c r="D83" s="178" t="s">
        <v>0</v>
      </c>
      <c r="E83" s="163">
        <v>-0.9</v>
      </c>
      <c r="F83" s="180"/>
      <c r="G83" s="165">
        <v>-5.8</v>
      </c>
      <c r="H83" s="180"/>
      <c r="I83" s="165">
        <v>3.9</v>
      </c>
      <c r="J83" s="182"/>
      <c r="K83" s="165">
        <v>1.8</v>
      </c>
      <c r="L83" s="182"/>
    </row>
    <row r="84" spans="3:12" ht="21.95" customHeight="1">
      <c r="C84" s="174"/>
      <c r="D84" s="178" t="s">
        <v>1</v>
      </c>
      <c r="E84" s="163">
        <v>-41.1</v>
      </c>
      <c r="F84" s="180"/>
      <c r="G84" s="165">
        <v>-75.900000000000006</v>
      </c>
      <c r="H84" s="180"/>
      <c r="I84" s="165">
        <v>-12.4</v>
      </c>
      <c r="J84" s="182"/>
      <c r="K84" s="165">
        <v>-18.5</v>
      </c>
      <c r="L84" s="182"/>
    </row>
    <row r="85" spans="3:12" ht="21.95" customHeight="1">
      <c r="C85" s="242"/>
      <c r="D85" s="178" t="s">
        <v>2</v>
      </c>
      <c r="E85" s="163">
        <v>-21.8</v>
      </c>
      <c r="F85" s="180"/>
      <c r="G85" s="165">
        <v>-41.5</v>
      </c>
      <c r="H85" s="180"/>
      <c r="I85" s="165">
        <v>-9.4</v>
      </c>
      <c r="J85" s="182"/>
      <c r="K85" s="165">
        <v>-5</v>
      </c>
      <c r="L85" s="182"/>
    </row>
    <row r="86" spans="3:12" ht="21.95" customHeight="1">
      <c r="C86" s="174"/>
      <c r="D86" s="178" t="s">
        <v>3</v>
      </c>
      <c r="E86" s="163">
        <v>-24.2</v>
      </c>
      <c r="F86" s="180"/>
      <c r="G86" s="165">
        <v>-45.1</v>
      </c>
      <c r="H86" s="180"/>
      <c r="I86" s="165">
        <v>-11</v>
      </c>
      <c r="J86" s="182"/>
      <c r="K86" s="165">
        <v>-4.7</v>
      </c>
      <c r="L86" s="182"/>
    </row>
    <row r="87" spans="3:12" ht="10.5" customHeight="1">
      <c r="C87" s="174"/>
      <c r="D87" s="178"/>
      <c r="E87" s="163"/>
      <c r="F87" s="180"/>
      <c r="G87" s="165"/>
      <c r="H87" s="180"/>
      <c r="I87" s="165"/>
      <c r="J87" s="182"/>
      <c r="K87" s="165"/>
      <c r="L87" s="182"/>
    </row>
    <row r="88" spans="3:12" ht="21.95" customHeight="1">
      <c r="C88" s="174">
        <v>2021</v>
      </c>
      <c r="D88" s="178" t="s">
        <v>0</v>
      </c>
      <c r="E88" s="163">
        <v>-25.2</v>
      </c>
      <c r="F88" s="180"/>
      <c r="G88" s="165">
        <v>-49.2</v>
      </c>
      <c r="H88" s="180"/>
      <c r="I88" s="165">
        <v>-10.9</v>
      </c>
      <c r="J88" s="182"/>
      <c r="K88" s="165">
        <v>-5.0999999999999996</v>
      </c>
      <c r="L88" s="182"/>
    </row>
    <row r="89" spans="3:12" ht="21.95" customHeight="1">
      <c r="C89" s="174"/>
      <c r="D89" s="178" t="s">
        <v>1</v>
      </c>
      <c r="E89" s="163">
        <v>21.09</v>
      </c>
      <c r="F89" s="180"/>
      <c r="G89" s="165">
        <v>68</v>
      </c>
      <c r="H89" s="180"/>
      <c r="I89" s="165">
        <v>2.5</v>
      </c>
      <c r="J89" s="182"/>
      <c r="K89" s="165">
        <v>21.5</v>
      </c>
      <c r="L89" s="182"/>
    </row>
    <row r="90" spans="3:12" ht="21.95" customHeight="1">
      <c r="C90" s="174"/>
      <c r="D90" s="178" t="s">
        <v>2</v>
      </c>
      <c r="E90" s="163">
        <v>-21.2</v>
      </c>
      <c r="F90" s="180"/>
      <c r="G90" s="165">
        <v>-65.7</v>
      </c>
      <c r="H90" s="180"/>
      <c r="I90" s="165">
        <v>-7</v>
      </c>
      <c r="J90" s="182"/>
      <c r="K90" s="165">
        <v>6.6</v>
      </c>
      <c r="L90" s="182"/>
    </row>
    <row r="91" spans="3:12" ht="21.95" customHeight="1">
      <c r="C91" s="174"/>
      <c r="D91" s="178" t="s">
        <v>160</v>
      </c>
      <c r="E91" s="163">
        <v>-0.4</v>
      </c>
      <c r="F91" s="180"/>
      <c r="G91" s="165">
        <v>-4.0999999999999996</v>
      </c>
      <c r="H91" s="180"/>
      <c r="I91" s="165">
        <v>-5.8</v>
      </c>
      <c r="J91" s="182"/>
      <c r="K91" s="165">
        <v>9.5</v>
      </c>
      <c r="L91" s="182"/>
    </row>
    <row r="92" spans="3:12" ht="14.25" customHeight="1">
      <c r="C92" s="174"/>
      <c r="D92" s="178"/>
      <c r="E92" s="163"/>
      <c r="F92" s="180"/>
      <c r="G92" s="165"/>
      <c r="H92" s="180"/>
      <c r="I92" s="165"/>
      <c r="J92" s="182"/>
      <c r="K92" s="165"/>
      <c r="L92" s="182"/>
    </row>
    <row r="93" spans="3:12" ht="21.95" customHeight="1">
      <c r="C93" s="259">
        <v>2022</v>
      </c>
      <c r="D93" s="178" t="s">
        <v>161</v>
      </c>
      <c r="E93" s="163">
        <v>15</v>
      </c>
      <c r="F93" s="180"/>
      <c r="G93" s="165">
        <v>33.1</v>
      </c>
      <c r="H93" s="180"/>
      <c r="I93" s="165">
        <v>3</v>
      </c>
      <c r="J93" s="182"/>
      <c r="K93" s="165">
        <v>13.2</v>
      </c>
      <c r="L93" s="182"/>
    </row>
    <row r="94" spans="3:12" ht="21.95" customHeight="1">
      <c r="C94" s="259"/>
      <c r="D94" s="178"/>
      <c r="E94" s="163"/>
      <c r="F94" s="180"/>
      <c r="G94" s="165"/>
      <c r="H94" s="180"/>
      <c r="I94" s="165"/>
      <c r="J94" s="182"/>
      <c r="K94" s="165"/>
      <c r="L94" s="182"/>
    </row>
    <row r="95" spans="3:12" ht="21.95" customHeight="1">
      <c r="C95" s="259"/>
      <c r="D95" s="178"/>
      <c r="E95" s="163"/>
      <c r="F95" s="180"/>
      <c r="G95" s="165"/>
      <c r="H95" s="180"/>
      <c r="I95" s="165"/>
      <c r="J95" s="182"/>
      <c r="K95" s="165"/>
      <c r="L95" s="182"/>
    </row>
    <row r="96" spans="3:12" ht="21.95" customHeight="1">
      <c r="C96" s="259"/>
      <c r="D96" s="178"/>
      <c r="E96" s="163"/>
      <c r="F96" s="180"/>
      <c r="G96" s="165"/>
      <c r="H96" s="180"/>
      <c r="I96" s="165"/>
      <c r="J96" s="182"/>
      <c r="K96" s="165"/>
      <c r="L96" s="182"/>
    </row>
    <row r="97" spans="1:12" ht="18" thickBot="1">
      <c r="C97" s="183"/>
      <c r="D97" s="183"/>
      <c r="E97" s="233"/>
      <c r="F97" s="233"/>
      <c r="G97" s="233"/>
      <c r="H97" s="233"/>
      <c r="I97" s="183"/>
      <c r="J97" s="183"/>
      <c r="K97" s="183"/>
      <c r="L97" s="183"/>
    </row>
    <row r="98" spans="1:12" ht="18" customHeight="1" thickTop="1">
      <c r="A98" s="204"/>
      <c r="B98" s="204"/>
      <c r="C98" s="207"/>
      <c r="D98" s="207"/>
      <c r="E98" s="234"/>
      <c r="F98" s="234"/>
      <c r="G98" s="234"/>
      <c r="H98" s="234"/>
      <c r="I98" s="185"/>
      <c r="J98" s="185"/>
      <c r="K98" s="185"/>
      <c r="L98" s="185"/>
    </row>
    <row r="99" spans="1:12" s="205" customFormat="1" ht="21.95" customHeight="1">
      <c r="A99" s="198"/>
      <c r="B99" s="198"/>
      <c r="C99" s="139" t="s">
        <v>122</v>
      </c>
      <c r="D99" s="172"/>
      <c r="E99" s="221"/>
      <c r="F99" s="221"/>
      <c r="G99" s="221"/>
      <c r="H99" s="221"/>
      <c r="I99" s="161"/>
      <c r="J99" s="139"/>
      <c r="K99" s="161"/>
      <c r="L99" s="161"/>
    </row>
    <row r="100" spans="1:12" ht="21.95" customHeight="1">
      <c r="C100" s="200" t="s">
        <v>131</v>
      </c>
      <c r="D100" s="172"/>
      <c r="E100" s="221"/>
      <c r="F100" s="221"/>
      <c r="G100" s="221"/>
      <c r="H100" s="221"/>
      <c r="I100" s="161"/>
      <c r="K100" s="161"/>
      <c r="L100" s="161"/>
    </row>
    <row r="101" spans="1:12" ht="21.95" customHeight="1">
      <c r="C101" s="200"/>
      <c r="D101" s="251"/>
      <c r="E101" s="221"/>
      <c r="F101" s="221"/>
      <c r="G101" s="221"/>
      <c r="H101" s="221"/>
      <c r="I101" s="161"/>
      <c r="K101" s="161"/>
      <c r="L101" s="161"/>
    </row>
    <row r="102" spans="1:12" ht="21.75" customHeight="1">
      <c r="C102" s="200"/>
      <c r="D102" s="172"/>
      <c r="E102" s="221"/>
      <c r="F102" s="221"/>
      <c r="G102" s="221"/>
      <c r="H102" s="221"/>
      <c r="I102" s="161"/>
      <c r="K102" s="161"/>
      <c r="L102" s="161"/>
    </row>
    <row r="103" spans="1:12" ht="19.5">
      <c r="C103" s="439">
        <v>17</v>
      </c>
      <c r="D103" s="439"/>
      <c r="E103" s="439"/>
      <c r="F103" s="439"/>
      <c r="G103" s="439"/>
      <c r="H103" s="439"/>
      <c r="I103" s="439"/>
      <c r="J103" s="439"/>
      <c r="K103" s="439"/>
      <c r="L103" s="439"/>
    </row>
    <row r="104" spans="1:12" ht="15" customHeight="1">
      <c r="C104" s="438"/>
      <c r="D104" s="438"/>
      <c r="E104" s="438"/>
      <c r="F104" s="438"/>
      <c r="G104" s="438"/>
      <c r="H104" s="438"/>
      <c r="I104" s="438"/>
      <c r="J104" s="438"/>
      <c r="K104" s="438"/>
      <c r="L104" s="438"/>
    </row>
    <row r="105" spans="1:12">
      <c r="C105" s="161"/>
      <c r="D105" s="172"/>
      <c r="E105" s="221"/>
      <c r="F105" s="221"/>
      <c r="G105" s="221"/>
      <c r="H105" s="221"/>
      <c r="I105" s="161"/>
      <c r="K105" s="161"/>
      <c r="L105" s="161"/>
    </row>
    <row r="106" spans="1:12">
      <c r="C106" s="161"/>
      <c r="D106" s="172"/>
      <c r="E106" s="221"/>
      <c r="F106" s="221"/>
      <c r="G106" s="221"/>
      <c r="H106" s="221"/>
      <c r="I106" s="161"/>
      <c r="K106" s="161"/>
      <c r="L106" s="161"/>
    </row>
    <row r="107" spans="1:12">
      <c r="C107" s="161"/>
      <c r="D107" s="172"/>
      <c r="E107" s="221"/>
      <c r="F107" s="221"/>
      <c r="G107" s="221"/>
      <c r="H107" s="221"/>
      <c r="I107" s="161"/>
      <c r="K107" s="161"/>
      <c r="L107" s="161"/>
    </row>
    <row r="108" spans="1:12">
      <c r="C108" s="161"/>
      <c r="D108" s="172"/>
      <c r="E108" s="221"/>
      <c r="F108" s="221"/>
      <c r="G108" s="221"/>
      <c r="H108" s="221"/>
      <c r="I108" s="161"/>
      <c r="K108" s="161"/>
      <c r="L108" s="161"/>
    </row>
    <row r="109" spans="1:12">
      <c r="C109" s="161"/>
      <c r="D109" s="172"/>
      <c r="E109" s="221"/>
      <c r="F109" s="221"/>
      <c r="G109" s="221"/>
      <c r="H109" s="221"/>
      <c r="I109" s="161"/>
      <c r="K109" s="161"/>
      <c r="L109" s="161"/>
    </row>
    <row r="110" spans="1:12">
      <c r="C110" s="161"/>
      <c r="D110" s="172"/>
      <c r="E110" s="221"/>
      <c r="F110" s="221"/>
      <c r="G110" s="221"/>
      <c r="H110" s="221"/>
      <c r="I110" s="161"/>
      <c r="K110" s="161"/>
      <c r="L110" s="161"/>
    </row>
    <row r="111" spans="1:12">
      <c r="C111" s="161"/>
      <c r="D111" s="172"/>
      <c r="E111" s="221"/>
      <c r="F111" s="221"/>
      <c r="G111" s="221"/>
      <c r="H111" s="221"/>
      <c r="I111" s="161"/>
      <c r="K111" s="161"/>
      <c r="L111" s="161"/>
    </row>
    <row r="112" spans="1:12">
      <c r="C112" s="161"/>
      <c r="D112" s="172"/>
      <c r="E112" s="221"/>
      <c r="F112" s="221"/>
      <c r="G112" s="221"/>
      <c r="H112" s="221"/>
      <c r="I112" s="161"/>
      <c r="K112" s="161"/>
      <c r="L112" s="161"/>
    </row>
    <row r="113" spans="1:12">
      <c r="C113" s="161"/>
      <c r="D113" s="172"/>
      <c r="E113" s="221"/>
      <c r="F113" s="221"/>
      <c r="G113" s="221"/>
      <c r="H113" s="221"/>
      <c r="I113" s="161"/>
      <c r="K113" s="161"/>
      <c r="L113" s="161"/>
    </row>
    <row r="114" spans="1:12">
      <c r="C114" s="161"/>
      <c r="D114" s="172"/>
      <c r="E114" s="221"/>
      <c r="F114" s="221"/>
      <c r="G114" s="221"/>
      <c r="H114" s="221"/>
      <c r="I114" s="161"/>
      <c r="K114" s="161"/>
      <c r="L114" s="161"/>
    </row>
    <row r="115" spans="1:12">
      <c r="A115" s="139"/>
      <c r="B115" s="139"/>
      <c r="C115" s="161"/>
      <c r="D115" s="172"/>
      <c r="E115" s="221"/>
      <c r="F115" s="221"/>
      <c r="G115" s="221"/>
      <c r="H115" s="221"/>
      <c r="I115" s="161"/>
      <c r="K115" s="161"/>
      <c r="L115" s="161"/>
    </row>
    <row r="116" spans="1:12">
      <c r="A116" s="139"/>
      <c r="B116" s="139"/>
      <c r="C116" s="161"/>
      <c r="D116" s="172"/>
      <c r="E116" s="221"/>
      <c r="F116" s="221"/>
      <c r="G116" s="221"/>
      <c r="H116" s="221"/>
      <c r="I116" s="161"/>
      <c r="K116" s="161"/>
      <c r="L116" s="161"/>
    </row>
    <row r="117" spans="1:12">
      <c r="A117" s="139"/>
      <c r="B117" s="139"/>
      <c r="C117" s="161"/>
      <c r="D117" s="172"/>
      <c r="E117" s="221"/>
      <c r="F117" s="221"/>
      <c r="G117" s="221"/>
      <c r="H117" s="221"/>
      <c r="I117" s="161"/>
      <c r="K117" s="161"/>
      <c r="L117" s="161"/>
    </row>
    <row r="118" spans="1:12">
      <c r="A118" s="139"/>
      <c r="B118" s="139"/>
      <c r="C118" s="161"/>
      <c r="D118" s="172"/>
      <c r="E118" s="221"/>
      <c r="F118" s="221"/>
      <c r="G118" s="221"/>
      <c r="H118" s="221"/>
      <c r="I118" s="161"/>
      <c r="K118" s="161"/>
      <c r="L118" s="161"/>
    </row>
    <row r="119" spans="1:12">
      <c r="A119" s="139"/>
      <c r="B119" s="139"/>
      <c r="C119" s="161"/>
      <c r="D119" s="172"/>
      <c r="E119" s="221"/>
      <c r="F119" s="221"/>
      <c r="G119" s="221"/>
      <c r="H119" s="221"/>
      <c r="I119" s="161"/>
      <c r="K119" s="161"/>
      <c r="L119" s="161"/>
    </row>
    <row r="120" spans="1:12">
      <c r="A120" s="139"/>
      <c r="B120" s="139"/>
      <c r="C120" s="161"/>
      <c r="D120" s="172"/>
      <c r="E120" s="221"/>
      <c r="F120" s="221"/>
      <c r="G120" s="221"/>
      <c r="H120" s="221"/>
      <c r="I120" s="161"/>
      <c r="K120" s="161"/>
      <c r="L120" s="161"/>
    </row>
    <row r="121" spans="1:12">
      <c r="A121" s="139"/>
      <c r="B121" s="139"/>
      <c r="C121" s="161"/>
      <c r="D121" s="172"/>
      <c r="E121" s="221"/>
      <c r="F121" s="221"/>
      <c r="G121" s="221"/>
      <c r="H121" s="221"/>
      <c r="I121" s="161"/>
      <c r="K121" s="161"/>
      <c r="L121" s="161"/>
    </row>
    <row r="122" spans="1:12">
      <c r="A122" s="139"/>
      <c r="B122" s="139"/>
      <c r="C122" s="161"/>
      <c r="D122" s="172"/>
      <c r="E122" s="221"/>
      <c r="F122" s="221"/>
      <c r="G122" s="221"/>
      <c r="H122" s="221"/>
      <c r="I122" s="161"/>
      <c r="K122" s="161"/>
      <c r="L122" s="161"/>
    </row>
    <row r="123" spans="1:12">
      <c r="A123" s="139"/>
      <c r="B123" s="139"/>
      <c r="C123" s="161"/>
      <c r="D123" s="172"/>
      <c r="E123" s="221"/>
      <c r="F123" s="221"/>
      <c r="G123" s="221"/>
      <c r="H123" s="221"/>
      <c r="I123" s="161"/>
      <c r="K123" s="161"/>
      <c r="L123" s="161"/>
    </row>
    <row r="124" spans="1:12">
      <c r="A124" s="139"/>
      <c r="B124" s="139"/>
      <c r="C124" s="161"/>
      <c r="D124" s="172"/>
      <c r="E124" s="221"/>
      <c r="F124" s="221"/>
      <c r="G124" s="221"/>
      <c r="H124" s="221"/>
      <c r="I124" s="161"/>
      <c r="K124" s="161"/>
      <c r="L124" s="161"/>
    </row>
    <row r="125" spans="1:12">
      <c r="A125" s="139"/>
      <c r="B125" s="139"/>
      <c r="C125" s="161"/>
      <c r="D125" s="172"/>
      <c r="E125" s="221"/>
      <c r="F125" s="221"/>
      <c r="G125" s="221"/>
      <c r="H125" s="221"/>
      <c r="I125" s="161"/>
      <c r="K125" s="161"/>
      <c r="L125" s="161"/>
    </row>
    <row r="126" spans="1:12">
      <c r="A126" s="139"/>
      <c r="B126" s="139"/>
      <c r="C126" s="161"/>
      <c r="D126" s="172"/>
      <c r="E126" s="221"/>
      <c r="F126" s="221"/>
      <c r="G126" s="221"/>
      <c r="H126" s="221"/>
      <c r="I126" s="161"/>
      <c r="K126" s="161"/>
      <c r="L126" s="161"/>
    </row>
    <row r="127" spans="1:12">
      <c r="A127" s="139"/>
      <c r="B127" s="139"/>
      <c r="C127" s="161"/>
      <c r="D127" s="172"/>
      <c r="E127" s="221"/>
      <c r="F127" s="221"/>
      <c r="G127" s="221"/>
      <c r="H127" s="221"/>
      <c r="I127" s="161"/>
      <c r="K127" s="161"/>
      <c r="L127" s="161"/>
    </row>
    <row r="128" spans="1:12">
      <c r="A128" s="139"/>
      <c r="B128" s="139"/>
      <c r="C128" s="161"/>
      <c r="D128" s="172"/>
      <c r="E128" s="221"/>
      <c r="F128" s="221"/>
      <c r="G128" s="221"/>
      <c r="H128" s="221"/>
      <c r="I128" s="161"/>
      <c r="K128" s="161"/>
      <c r="L128" s="161"/>
    </row>
    <row r="129" spans="1:12">
      <c r="A129" s="139"/>
      <c r="B129" s="139"/>
      <c r="C129" s="161"/>
      <c r="D129" s="172"/>
      <c r="E129" s="221"/>
      <c r="F129" s="221"/>
      <c r="G129" s="221"/>
      <c r="H129" s="221"/>
      <c r="I129" s="161"/>
      <c r="K129" s="161"/>
      <c r="L129" s="161"/>
    </row>
    <row r="130" spans="1:12">
      <c r="A130" s="139"/>
      <c r="B130" s="139"/>
      <c r="C130" s="161"/>
      <c r="D130" s="172"/>
      <c r="E130" s="221"/>
      <c r="F130" s="221"/>
      <c r="G130" s="221"/>
      <c r="H130" s="221"/>
      <c r="I130" s="161"/>
      <c r="K130" s="161"/>
      <c r="L130" s="161"/>
    </row>
    <row r="131" spans="1:12">
      <c r="A131" s="139"/>
      <c r="B131" s="139"/>
      <c r="C131" s="161"/>
      <c r="D131" s="172"/>
      <c r="E131" s="221"/>
      <c r="F131" s="221"/>
      <c r="G131" s="221"/>
      <c r="H131" s="221"/>
      <c r="I131" s="161"/>
      <c r="K131" s="161"/>
      <c r="L131" s="161"/>
    </row>
    <row r="132" spans="1:12">
      <c r="A132" s="139"/>
      <c r="B132" s="139"/>
      <c r="C132" s="161"/>
      <c r="D132" s="172"/>
      <c r="E132" s="221"/>
      <c r="F132" s="221"/>
      <c r="G132" s="221"/>
      <c r="H132" s="221"/>
      <c r="I132" s="161"/>
      <c r="K132" s="161"/>
      <c r="L132" s="161"/>
    </row>
    <row r="133" spans="1:12">
      <c r="A133" s="139"/>
      <c r="B133" s="139"/>
      <c r="C133" s="161"/>
      <c r="D133" s="172"/>
      <c r="E133" s="221"/>
      <c r="F133" s="221"/>
      <c r="G133" s="221"/>
      <c r="H133" s="221"/>
      <c r="I133" s="161"/>
      <c r="K133" s="161"/>
      <c r="L133" s="161"/>
    </row>
    <row r="134" spans="1:12">
      <c r="A134" s="139"/>
      <c r="B134" s="139"/>
      <c r="C134" s="161"/>
      <c r="D134" s="172"/>
      <c r="E134" s="221"/>
      <c r="F134" s="221"/>
      <c r="G134" s="221"/>
      <c r="H134" s="221"/>
      <c r="I134" s="161"/>
      <c r="K134" s="161"/>
      <c r="L134" s="161"/>
    </row>
    <row r="135" spans="1:12">
      <c r="A135" s="139"/>
      <c r="B135" s="139"/>
      <c r="C135" s="161"/>
      <c r="D135" s="172"/>
      <c r="E135" s="221"/>
      <c r="F135" s="221"/>
      <c r="G135" s="221"/>
      <c r="H135" s="221"/>
      <c r="I135" s="161"/>
      <c r="K135" s="161"/>
      <c r="L135" s="161"/>
    </row>
    <row r="136" spans="1:12">
      <c r="A136" s="139"/>
      <c r="B136" s="139"/>
      <c r="C136" s="161"/>
      <c r="D136" s="172"/>
      <c r="E136" s="221"/>
      <c r="F136" s="221"/>
      <c r="G136" s="221"/>
      <c r="H136" s="221"/>
      <c r="I136" s="161"/>
      <c r="K136" s="161"/>
      <c r="L136" s="161"/>
    </row>
    <row r="137" spans="1:12">
      <c r="A137" s="139"/>
      <c r="B137" s="139"/>
      <c r="C137" s="161"/>
      <c r="D137" s="172"/>
      <c r="E137" s="221"/>
      <c r="F137" s="221"/>
      <c r="G137" s="221"/>
      <c r="H137" s="221"/>
      <c r="I137" s="161"/>
      <c r="K137" s="161"/>
      <c r="L137" s="161"/>
    </row>
    <row r="138" spans="1:12">
      <c r="A138" s="139"/>
      <c r="B138" s="139"/>
      <c r="C138" s="161"/>
      <c r="D138" s="172"/>
      <c r="E138" s="221"/>
      <c r="F138" s="221"/>
      <c r="G138" s="221"/>
      <c r="H138" s="221"/>
      <c r="I138" s="161"/>
      <c r="K138" s="161"/>
      <c r="L138" s="161"/>
    </row>
    <row r="139" spans="1:12">
      <c r="A139" s="139"/>
      <c r="B139" s="139"/>
      <c r="C139" s="161"/>
      <c r="D139" s="172"/>
      <c r="E139" s="221"/>
      <c r="F139" s="221"/>
      <c r="G139" s="221"/>
      <c r="H139" s="221"/>
      <c r="I139" s="161"/>
      <c r="K139" s="161"/>
      <c r="L139" s="161"/>
    </row>
    <row r="140" spans="1:12">
      <c r="A140" s="139"/>
      <c r="B140" s="139"/>
      <c r="C140" s="161"/>
      <c r="D140" s="172"/>
      <c r="E140" s="221"/>
      <c r="F140" s="221"/>
      <c r="G140" s="221"/>
      <c r="H140" s="221"/>
      <c r="I140" s="161"/>
      <c r="K140" s="161"/>
      <c r="L140" s="161"/>
    </row>
    <row r="141" spans="1:12">
      <c r="A141" s="139"/>
      <c r="B141" s="139"/>
      <c r="C141" s="161"/>
      <c r="D141" s="172"/>
      <c r="E141" s="221"/>
      <c r="F141" s="221"/>
      <c r="G141" s="221"/>
      <c r="H141" s="221"/>
      <c r="I141" s="161"/>
      <c r="K141" s="161"/>
      <c r="L141" s="161"/>
    </row>
    <row r="142" spans="1:12">
      <c r="A142" s="139"/>
      <c r="B142" s="139"/>
      <c r="C142" s="161"/>
      <c r="D142" s="172"/>
      <c r="E142" s="221"/>
      <c r="F142" s="221"/>
      <c r="G142" s="221"/>
      <c r="H142" s="221"/>
      <c r="I142" s="161"/>
      <c r="K142" s="161"/>
      <c r="L142" s="161"/>
    </row>
    <row r="143" spans="1:12">
      <c r="A143" s="139"/>
      <c r="B143" s="139"/>
      <c r="C143" s="161"/>
      <c r="D143" s="172"/>
      <c r="E143" s="221"/>
      <c r="F143" s="221"/>
      <c r="G143" s="221"/>
      <c r="H143" s="221"/>
      <c r="I143" s="161"/>
      <c r="K143" s="161"/>
      <c r="L143" s="161"/>
    </row>
    <row r="144" spans="1:12">
      <c r="A144" s="139"/>
      <c r="B144" s="139"/>
      <c r="C144" s="161"/>
      <c r="D144" s="172"/>
      <c r="E144" s="221"/>
      <c r="F144" s="221"/>
      <c r="G144" s="221"/>
      <c r="H144" s="221"/>
      <c r="I144" s="161"/>
      <c r="K144" s="161"/>
      <c r="L144" s="161"/>
    </row>
    <row r="145" spans="1:12">
      <c r="A145" s="139"/>
      <c r="B145" s="139"/>
      <c r="C145" s="161"/>
      <c r="D145" s="172"/>
      <c r="E145" s="221"/>
      <c r="F145" s="221"/>
      <c r="G145" s="221"/>
      <c r="H145" s="221"/>
      <c r="I145" s="161"/>
      <c r="K145" s="161"/>
      <c r="L145" s="161"/>
    </row>
    <row r="146" spans="1:12">
      <c r="A146" s="139"/>
      <c r="B146" s="139"/>
      <c r="C146" s="161"/>
      <c r="D146" s="172"/>
      <c r="E146" s="221"/>
      <c r="F146" s="221"/>
      <c r="G146" s="221"/>
      <c r="H146" s="221"/>
      <c r="I146" s="161"/>
      <c r="K146" s="161"/>
      <c r="L146" s="161"/>
    </row>
    <row r="147" spans="1:12">
      <c r="A147" s="139"/>
      <c r="B147" s="139"/>
      <c r="C147" s="161"/>
      <c r="D147" s="172"/>
      <c r="E147" s="221"/>
      <c r="F147" s="221"/>
      <c r="G147" s="221"/>
      <c r="H147" s="221"/>
      <c r="I147" s="161"/>
      <c r="K147" s="161"/>
      <c r="L147" s="161"/>
    </row>
    <row r="148" spans="1:12">
      <c r="A148" s="139"/>
      <c r="B148" s="139"/>
      <c r="C148" s="161"/>
      <c r="D148" s="172"/>
      <c r="E148" s="221"/>
      <c r="F148" s="221"/>
      <c r="G148" s="221"/>
      <c r="H148" s="221"/>
      <c r="I148" s="161"/>
      <c r="K148" s="161"/>
      <c r="L148" s="161"/>
    </row>
    <row r="149" spans="1:12">
      <c r="A149" s="139"/>
      <c r="B149" s="139"/>
      <c r="C149" s="161"/>
      <c r="D149" s="172"/>
      <c r="E149" s="221"/>
      <c r="F149" s="221"/>
      <c r="G149" s="221"/>
      <c r="H149" s="221"/>
      <c r="I149" s="161"/>
      <c r="K149" s="161"/>
      <c r="L149" s="161"/>
    </row>
    <row r="150" spans="1:12">
      <c r="A150" s="139"/>
      <c r="B150" s="139"/>
      <c r="C150" s="161"/>
      <c r="D150" s="172"/>
      <c r="E150" s="221"/>
      <c r="F150" s="221"/>
      <c r="G150" s="221"/>
      <c r="H150" s="221"/>
      <c r="I150" s="161"/>
      <c r="K150" s="161"/>
      <c r="L150" s="161"/>
    </row>
    <row r="151" spans="1:12">
      <c r="A151" s="139"/>
      <c r="B151" s="139"/>
      <c r="C151" s="161"/>
      <c r="D151" s="172"/>
      <c r="E151" s="221"/>
      <c r="F151" s="221"/>
      <c r="G151" s="221"/>
      <c r="H151" s="221"/>
      <c r="I151" s="161"/>
      <c r="K151" s="161"/>
      <c r="L151" s="161"/>
    </row>
    <row r="152" spans="1:12">
      <c r="A152" s="139"/>
      <c r="B152" s="139"/>
      <c r="C152" s="161"/>
      <c r="D152" s="172"/>
      <c r="E152" s="221"/>
      <c r="F152" s="221"/>
      <c r="G152" s="221"/>
      <c r="H152" s="221"/>
      <c r="I152" s="161"/>
      <c r="K152" s="161"/>
      <c r="L152" s="161"/>
    </row>
    <row r="153" spans="1:12">
      <c r="A153" s="139"/>
      <c r="B153" s="139"/>
      <c r="C153" s="161"/>
      <c r="D153" s="172"/>
      <c r="E153" s="221"/>
      <c r="F153" s="221"/>
      <c r="G153" s="221"/>
      <c r="H153" s="221"/>
      <c r="I153" s="161"/>
      <c r="K153" s="161"/>
      <c r="L153" s="161"/>
    </row>
    <row r="154" spans="1:12">
      <c r="A154" s="139"/>
      <c r="B154" s="139"/>
      <c r="C154" s="161"/>
      <c r="D154" s="172"/>
      <c r="E154" s="221"/>
      <c r="F154" s="221"/>
      <c r="G154" s="221"/>
      <c r="H154" s="221"/>
      <c r="I154" s="161"/>
      <c r="K154" s="161"/>
      <c r="L154" s="161"/>
    </row>
    <row r="155" spans="1:12">
      <c r="A155" s="139"/>
      <c r="B155" s="139"/>
      <c r="C155" s="161"/>
      <c r="D155" s="172"/>
      <c r="E155" s="221"/>
      <c r="F155" s="221"/>
      <c r="G155" s="221"/>
      <c r="H155" s="221"/>
      <c r="I155" s="161"/>
      <c r="K155" s="161"/>
      <c r="L155" s="161"/>
    </row>
    <row r="156" spans="1:12">
      <c r="A156" s="139"/>
      <c r="B156" s="139"/>
      <c r="C156" s="161"/>
      <c r="D156" s="172"/>
      <c r="E156" s="221"/>
      <c r="F156" s="221"/>
      <c r="G156" s="221"/>
      <c r="H156" s="221"/>
      <c r="I156" s="161"/>
      <c r="K156" s="161"/>
      <c r="L156" s="161"/>
    </row>
    <row r="157" spans="1:12">
      <c r="A157" s="139"/>
      <c r="B157" s="139"/>
      <c r="C157" s="161"/>
      <c r="D157" s="172"/>
      <c r="E157" s="221"/>
      <c r="F157" s="221"/>
      <c r="G157" s="221"/>
      <c r="H157" s="221"/>
      <c r="I157" s="161"/>
      <c r="K157" s="161"/>
      <c r="L157" s="161"/>
    </row>
    <row r="158" spans="1:12">
      <c r="A158" s="139"/>
      <c r="B158" s="139"/>
      <c r="C158" s="161"/>
      <c r="D158" s="172"/>
      <c r="E158" s="221"/>
      <c r="F158" s="221"/>
      <c r="G158" s="221"/>
      <c r="H158" s="221"/>
      <c r="I158" s="161"/>
      <c r="K158" s="161"/>
      <c r="L158" s="161"/>
    </row>
    <row r="159" spans="1:12">
      <c r="A159" s="139"/>
      <c r="B159" s="139"/>
      <c r="C159" s="161"/>
      <c r="D159" s="172"/>
      <c r="E159" s="221"/>
      <c r="F159" s="221"/>
      <c r="G159" s="221"/>
      <c r="H159" s="221"/>
      <c r="I159" s="161"/>
      <c r="K159" s="161"/>
      <c r="L159" s="161"/>
    </row>
    <row r="160" spans="1:12">
      <c r="A160" s="139"/>
      <c r="B160" s="139"/>
      <c r="C160" s="161"/>
      <c r="D160" s="172"/>
      <c r="E160" s="221"/>
      <c r="F160" s="221"/>
      <c r="G160" s="221"/>
      <c r="H160" s="221"/>
      <c r="I160" s="161"/>
      <c r="K160" s="161"/>
      <c r="L160" s="161"/>
    </row>
    <row r="161" spans="1:12">
      <c r="A161" s="139"/>
      <c r="B161" s="139"/>
      <c r="C161" s="161"/>
      <c r="D161" s="172"/>
      <c r="E161" s="221"/>
      <c r="F161" s="221"/>
      <c r="G161" s="221"/>
      <c r="H161" s="221"/>
      <c r="I161" s="161"/>
      <c r="K161" s="161"/>
      <c r="L161" s="161"/>
    </row>
    <row r="162" spans="1:12">
      <c r="A162" s="139"/>
      <c r="B162" s="139"/>
      <c r="C162" s="161"/>
      <c r="D162" s="172"/>
      <c r="E162" s="221"/>
      <c r="F162" s="221"/>
      <c r="G162" s="221"/>
      <c r="H162" s="221"/>
      <c r="I162" s="161"/>
      <c r="K162" s="161"/>
      <c r="L162" s="161"/>
    </row>
    <row r="165" spans="1:12">
      <c r="A165" s="139"/>
      <c r="B165" s="139"/>
    </row>
    <row r="166" spans="1:12" s="198" customFormat="1">
      <c r="C166" s="139"/>
      <c r="D166" s="187"/>
      <c r="E166" s="200"/>
      <c r="F166" s="200"/>
      <c r="G166" s="200"/>
      <c r="H166" s="200"/>
      <c r="I166" s="139"/>
      <c r="J166" s="139"/>
      <c r="K166" s="139"/>
      <c r="L166" s="139"/>
    </row>
    <row r="236" spans="1:12">
      <c r="A236" s="139"/>
      <c r="B236" s="139"/>
    </row>
    <row r="237" spans="1:12" s="198" customFormat="1">
      <c r="C237" s="139"/>
      <c r="D237" s="187"/>
      <c r="E237" s="200"/>
      <c r="F237" s="200"/>
      <c r="G237" s="200"/>
      <c r="H237" s="200"/>
      <c r="I237" s="139"/>
      <c r="J237" s="139"/>
      <c r="K237" s="139"/>
      <c r="L237" s="139"/>
    </row>
    <row r="312" spans="1:12">
      <c r="A312" s="139"/>
      <c r="B312" s="139"/>
    </row>
    <row r="313" spans="1:12" s="198" customFormat="1">
      <c r="C313" s="139"/>
      <c r="D313" s="187"/>
      <c r="E313" s="200"/>
      <c r="F313" s="200"/>
      <c r="G313" s="200"/>
      <c r="H313" s="200"/>
      <c r="I313" s="139"/>
      <c r="J313" s="139"/>
      <c r="K313" s="139"/>
      <c r="L313" s="139"/>
    </row>
  </sheetData>
  <sheetProtection algorithmName="SHA-512" hashValue="nhsBfQCymqTXHCGIgR6OCZomt5HJgZdTTQUzdixTM1Yv6J7t0lf/icBQp6DLL65RUqibAhwhGVqH1vVI9mGHOQ==" saltValue="v87ZGJZVZ39RzJRaxHn8BA==" spinCount="100000" sheet="1" objects="1" scenarios="1"/>
  <mergeCells count="12">
    <mergeCell ref="C104:L104"/>
    <mergeCell ref="C60:D60"/>
    <mergeCell ref="C9:D9"/>
    <mergeCell ref="C59:D59"/>
    <mergeCell ref="C8:D8"/>
    <mergeCell ref="K7:L8"/>
    <mergeCell ref="C103:L103"/>
    <mergeCell ref="C7:D7"/>
    <mergeCell ref="E7:F8"/>
    <mergeCell ref="I7:J8"/>
    <mergeCell ref="G7:H8"/>
    <mergeCell ref="C61:D61"/>
  </mergeCells>
  <printOptions horizontalCentered="1"/>
  <pageMargins left="0" right="0" top="0.19685039370078741" bottom="0" header="0" footer="0"/>
  <pageSetup paperSize="9" scale="60" orientation="portrait" r:id="rId1"/>
  <headerFooter>
    <oddFooter>&amp;C&amp;"Arial,Bold"&amp;16&amp;[17</oddFooter>
    <firstFooter>&amp;C7</firstFooter>
  </headerFooter>
  <colBreaks count="1" manualBreakCount="1">
    <brk id="2" max="10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K282"/>
  <sheetViews>
    <sheetView view="pageBreakPreview" topLeftCell="A65" zoomScale="60" zoomScaleNormal="100" workbookViewId="0">
      <selection activeCell="R28" sqref="R28"/>
    </sheetView>
  </sheetViews>
  <sheetFormatPr defaultRowHeight="17.25"/>
  <cols>
    <col min="1" max="1" width="8.42578125" style="198" customWidth="1"/>
    <col min="2" max="2" width="13.5703125" style="139" customWidth="1"/>
    <col min="3" max="3" width="11.5703125" style="187" customWidth="1"/>
    <col min="4" max="4" width="21.140625" style="187" customWidth="1"/>
    <col min="5" max="5" width="14.5703125" style="187" customWidth="1"/>
    <col min="6" max="6" width="21.140625" style="139" customWidth="1"/>
    <col min="7" max="7" width="14.5703125" style="139" customWidth="1"/>
    <col min="8" max="8" width="21.140625" style="139" customWidth="1"/>
    <col min="9" max="9" width="14.5703125" style="139" customWidth="1"/>
    <col min="10" max="10" width="21.140625" style="139" customWidth="1"/>
    <col min="11" max="11" width="14.5703125" style="139" customWidth="1"/>
    <col min="12" max="16384" width="9.140625" style="139"/>
  </cols>
  <sheetData>
    <row r="1" spans="1:11">
      <c r="C1" s="252"/>
      <c r="D1" s="252"/>
      <c r="E1" s="252"/>
    </row>
    <row r="2" spans="1:11">
      <c r="A2" s="192"/>
      <c r="D2" s="187" t="s">
        <v>13</v>
      </c>
      <c r="F2" s="139" t="s">
        <v>14</v>
      </c>
    </row>
    <row r="3" spans="1:11">
      <c r="A3" s="192"/>
      <c r="B3" s="140" t="s">
        <v>75</v>
      </c>
      <c r="C3" s="140"/>
      <c r="D3" s="140"/>
      <c r="E3" s="140"/>
      <c r="F3" s="140"/>
      <c r="G3" s="140"/>
      <c r="H3" s="140"/>
      <c r="I3" s="140"/>
      <c r="J3" s="140"/>
      <c r="K3" s="142"/>
    </row>
    <row r="4" spans="1:11" s="202" customFormat="1" ht="18">
      <c r="A4" s="201"/>
      <c r="B4" s="146" t="s">
        <v>60</v>
      </c>
      <c r="C4" s="146"/>
      <c r="D4" s="146"/>
      <c r="E4" s="146"/>
      <c r="F4" s="146"/>
      <c r="G4" s="146"/>
      <c r="H4" s="140"/>
      <c r="I4" s="146"/>
      <c r="J4" s="146"/>
      <c r="K4" s="147"/>
    </row>
    <row r="5" spans="1:11">
      <c r="A5" s="192"/>
      <c r="B5" s="442" t="s">
        <v>67</v>
      </c>
      <c r="C5" s="442"/>
      <c r="D5" s="442"/>
      <c r="E5" s="442"/>
      <c r="F5" s="442"/>
      <c r="G5" s="442"/>
      <c r="H5" s="442"/>
      <c r="I5" s="442"/>
      <c r="J5" s="442"/>
      <c r="K5" s="442"/>
    </row>
    <row r="6" spans="1:11" ht="18.75" thickBot="1">
      <c r="A6" s="192"/>
      <c r="B6" s="204"/>
      <c r="C6" s="139"/>
      <c r="D6" s="139"/>
      <c r="E6" s="139"/>
      <c r="J6" s="152"/>
      <c r="K6" s="152"/>
    </row>
    <row r="7" spans="1:11" s="194" customFormat="1" ht="75.75" customHeight="1" thickTop="1">
      <c r="A7" s="192"/>
      <c r="B7" s="426" t="s">
        <v>113</v>
      </c>
      <c r="C7" s="426"/>
      <c r="D7" s="429" t="s">
        <v>127</v>
      </c>
      <c r="E7" s="429"/>
      <c r="F7" s="429" t="s">
        <v>144</v>
      </c>
      <c r="G7" s="429"/>
      <c r="H7" s="429" t="s">
        <v>145</v>
      </c>
      <c r="I7" s="429"/>
      <c r="J7" s="429" t="s">
        <v>146</v>
      </c>
      <c r="K7" s="429"/>
    </row>
    <row r="8" spans="1:11" s="194" customFormat="1" ht="66.75" customHeight="1" thickBot="1">
      <c r="A8" s="192"/>
      <c r="B8" s="445" t="s">
        <v>119</v>
      </c>
      <c r="C8" s="445"/>
      <c r="D8" s="430"/>
      <c r="E8" s="430"/>
      <c r="F8" s="430"/>
      <c r="G8" s="430"/>
      <c r="H8" s="433"/>
      <c r="I8" s="433"/>
      <c r="J8" s="433"/>
      <c r="K8" s="433"/>
    </row>
    <row r="9" spans="1:11" ht="20.100000000000001" customHeight="1" thickTop="1" thickBot="1">
      <c r="A9" s="192"/>
      <c r="B9" s="437" t="s">
        <v>120</v>
      </c>
      <c r="C9" s="437"/>
      <c r="D9" s="210">
        <v>37.865544369836705</v>
      </c>
      <c r="E9" s="210"/>
      <c r="F9" s="211">
        <v>16.915938665744939</v>
      </c>
      <c r="G9" s="211"/>
      <c r="H9" s="211">
        <v>16.097248120462858</v>
      </c>
      <c r="I9" s="211"/>
      <c r="J9" s="211">
        <v>4.8523575836289101</v>
      </c>
      <c r="K9" s="211"/>
    </row>
    <row r="10" spans="1:11" ht="21.95" customHeight="1" thickTop="1">
      <c r="A10" s="192"/>
      <c r="B10" s="207"/>
      <c r="C10" s="207"/>
      <c r="D10" s="159"/>
      <c r="E10" s="159"/>
      <c r="F10" s="232"/>
      <c r="G10" s="232"/>
      <c r="H10" s="232"/>
      <c r="I10" s="232"/>
      <c r="J10" s="232"/>
      <c r="K10" s="232"/>
    </row>
    <row r="11" spans="1:11" s="219" customFormat="1" ht="21.95" customHeight="1">
      <c r="A11" s="217"/>
      <c r="B11" s="214" t="s">
        <v>130</v>
      </c>
      <c r="C11" s="172"/>
      <c r="D11" s="236"/>
      <c r="E11" s="236"/>
      <c r="F11" s="236"/>
      <c r="G11" s="236"/>
      <c r="H11" s="236"/>
      <c r="I11" s="236"/>
      <c r="J11" s="236"/>
      <c r="K11" s="236"/>
    </row>
    <row r="12" spans="1:11" ht="21.95" customHeight="1">
      <c r="A12" s="192"/>
      <c r="B12" s="161"/>
      <c r="C12" s="172"/>
      <c r="D12" s="172"/>
      <c r="E12" s="172"/>
      <c r="F12" s="161"/>
      <c r="G12" s="161"/>
      <c r="H12" s="161"/>
      <c r="I12" s="161"/>
      <c r="J12" s="161"/>
      <c r="K12" s="161"/>
    </row>
    <row r="13" spans="1:11" s="219" customFormat="1" ht="21.95" customHeight="1">
      <c r="A13" s="192"/>
      <c r="B13" s="218">
        <v>2015</v>
      </c>
      <c r="C13" s="164"/>
      <c r="D13" s="163">
        <v>100</v>
      </c>
      <c r="E13" s="164"/>
      <c r="F13" s="165">
        <v>100</v>
      </c>
      <c r="G13" s="165"/>
      <c r="H13" s="165">
        <v>100</v>
      </c>
      <c r="I13" s="165"/>
      <c r="J13" s="165">
        <v>100</v>
      </c>
      <c r="K13" s="165"/>
    </row>
    <row r="14" spans="1:11" s="219" customFormat="1" ht="21.95" customHeight="1">
      <c r="A14" s="192"/>
      <c r="B14" s="218">
        <v>2016</v>
      </c>
      <c r="C14" s="164"/>
      <c r="D14" s="163">
        <v>106</v>
      </c>
      <c r="E14" s="164"/>
      <c r="F14" s="165">
        <v>108.2</v>
      </c>
      <c r="G14" s="165"/>
      <c r="H14" s="165">
        <v>107.1</v>
      </c>
      <c r="I14" s="165"/>
      <c r="J14" s="165">
        <v>96.9</v>
      </c>
      <c r="K14" s="165"/>
    </row>
    <row r="15" spans="1:11" s="219" customFormat="1" ht="21.95" customHeight="1">
      <c r="A15" s="192"/>
      <c r="B15" s="218">
        <v>2017</v>
      </c>
      <c r="C15" s="164"/>
      <c r="D15" s="163">
        <v>113.4</v>
      </c>
      <c r="E15" s="164"/>
      <c r="F15" s="165">
        <v>115</v>
      </c>
      <c r="G15" s="165"/>
      <c r="H15" s="165">
        <v>117.3</v>
      </c>
      <c r="I15" s="165"/>
      <c r="J15" s="165">
        <v>98</v>
      </c>
      <c r="K15" s="165"/>
    </row>
    <row r="16" spans="1:11" s="219" customFormat="1" ht="21.95" customHeight="1">
      <c r="A16" s="192"/>
      <c r="B16" s="218">
        <v>2018</v>
      </c>
      <c r="C16" s="164"/>
      <c r="D16" s="163">
        <v>122.1</v>
      </c>
      <c r="E16" s="164"/>
      <c r="F16" s="165">
        <v>122.8</v>
      </c>
      <c r="G16" s="165"/>
      <c r="H16" s="165">
        <v>128.9</v>
      </c>
      <c r="I16" s="165"/>
      <c r="J16" s="165">
        <v>101.1</v>
      </c>
      <c r="K16" s="165"/>
    </row>
    <row r="17" spans="1:11" s="219" customFormat="1" ht="21.95" customHeight="1">
      <c r="A17" s="192"/>
      <c r="B17" s="218">
        <v>2019</v>
      </c>
      <c r="C17" s="164"/>
      <c r="D17" s="163">
        <v>129.5</v>
      </c>
      <c r="E17" s="164"/>
      <c r="F17" s="165">
        <v>128.5</v>
      </c>
      <c r="G17" s="165"/>
      <c r="H17" s="165">
        <v>139.5</v>
      </c>
      <c r="I17" s="165"/>
      <c r="J17" s="165">
        <v>104.6</v>
      </c>
      <c r="K17" s="165"/>
    </row>
    <row r="18" spans="1:11" s="219" customFormat="1" ht="21.95" customHeight="1">
      <c r="A18" s="192"/>
      <c r="B18" s="218">
        <v>2020</v>
      </c>
      <c r="C18" s="164"/>
      <c r="D18" s="163">
        <v>121.6</v>
      </c>
      <c r="E18" s="164"/>
      <c r="F18" s="165">
        <v>121.8</v>
      </c>
      <c r="G18" s="165"/>
      <c r="H18" s="165">
        <v>131</v>
      </c>
      <c r="I18" s="165"/>
      <c r="J18" s="165">
        <v>94</v>
      </c>
      <c r="K18" s="165"/>
    </row>
    <row r="19" spans="1:11" s="219" customFormat="1" ht="21.95" customHeight="1">
      <c r="A19" s="192"/>
      <c r="B19" s="218">
        <v>2021</v>
      </c>
      <c r="C19" s="164"/>
      <c r="D19" s="163">
        <v>124.3</v>
      </c>
      <c r="E19" s="164"/>
      <c r="F19" s="165">
        <v>126.5</v>
      </c>
      <c r="G19" s="165"/>
      <c r="H19" s="165">
        <v>135.6</v>
      </c>
      <c r="I19" s="165"/>
      <c r="J19" s="165">
        <v>85.2</v>
      </c>
      <c r="K19" s="165"/>
    </row>
    <row r="20" spans="1:11" s="219" customFormat="1" ht="21.95" customHeight="1">
      <c r="A20" s="192"/>
      <c r="B20" s="218"/>
      <c r="C20" s="164"/>
      <c r="D20" s="163"/>
      <c r="E20" s="164"/>
      <c r="F20" s="165"/>
      <c r="G20" s="165"/>
      <c r="H20" s="165"/>
      <c r="I20" s="165"/>
      <c r="J20" s="165"/>
      <c r="K20" s="165"/>
    </row>
    <row r="21" spans="1:11" s="219" customFormat="1" ht="21.95" hidden="1" customHeight="1" thickBot="1">
      <c r="A21" s="192"/>
      <c r="B21" s="435" t="s">
        <v>79</v>
      </c>
      <c r="C21" s="435"/>
      <c r="D21" s="163">
        <v>105.1</v>
      </c>
      <c r="E21" s="164"/>
      <c r="F21" s="165">
        <v>107.5</v>
      </c>
      <c r="G21" s="165"/>
      <c r="H21" s="165">
        <v>105.7</v>
      </c>
      <c r="I21" s="165"/>
      <c r="J21" s="165">
        <v>96.5</v>
      </c>
      <c r="K21" s="165"/>
    </row>
    <row r="22" spans="1:11" s="219" customFormat="1" ht="21.95" hidden="1" customHeight="1" collapsed="1">
      <c r="A22" s="192"/>
      <c r="B22" s="435" t="s">
        <v>70</v>
      </c>
      <c r="C22" s="435"/>
      <c r="D22" s="163">
        <v>112.5</v>
      </c>
      <c r="E22" s="164"/>
      <c r="F22" s="165">
        <v>114</v>
      </c>
      <c r="G22" s="165"/>
      <c r="H22" s="165">
        <v>116.2</v>
      </c>
      <c r="I22" s="165"/>
      <c r="J22" s="165">
        <v>97.9</v>
      </c>
      <c r="K22" s="165"/>
    </row>
    <row r="23" spans="1:11" s="219" customFormat="1" ht="21.95" hidden="1" customHeight="1">
      <c r="A23" s="192"/>
      <c r="B23" s="435" t="s">
        <v>71</v>
      </c>
      <c r="C23" s="435"/>
      <c r="D23" s="163">
        <v>120.9</v>
      </c>
      <c r="E23" s="164"/>
      <c r="F23" s="165">
        <v>121.9</v>
      </c>
      <c r="G23" s="165"/>
      <c r="H23" s="165">
        <v>127</v>
      </c>
      <c r="I23" s="165"/>
      <c r="J23" s="165">
        <v>101.4</v>
      </c>
      <c r="K23" s="165"/>
    </row>
    <row r="24" spans="1:11" s="219" customFormat="1" ht="21.95" hidden="1" customHeight="1">
      <c r="A24" s="192"/>
      <c r="B24" s="218"/>
      <c r="C24" s="164"/>
      <c r="D24" s="163"/>
      <c r="E24" s="164"/>
      <c r="F24" s="165"/>
      <c r="G24" s="165"/>
      <c r="H24" s="165"/>
      <c r="I24" s="165"/>
      <c r="J24" s="165"/>
      <c r="K24" s="165"/>
    </row>
    <row r="25" spans="1:11" s="194" customFormat="1" ht="21.95" hidden="1" customHeight="1">
      <c r="A25" s="192"/>
      <c r="B25" s="193">
        <v>2015</v>
      </c>
      <c r="C25" s="167" t="s">
        <v>0</v>
      </c>
      <c r="D25" s="163">
        <v>99.2</v>
      </c>
      <c r="E25" s="167"/>
      <c r="F25" s="165">
        <v>97</v>
      </c>
      <c r="G25" s="168"/>
      <c r="H25" s="165">
        <v>101.8</v>
      </c>
      <c r="I25" s="195"/>
      <c r="J25" s="165">
        <v>99.3</v>
      </c>
      <c r="K25" s="195"/>
    </row>
    <row r="26" spans="1:11" s="194" customFormat="1" ht="21.95" hidden="1" customHeight="1">
      <c r="A26" s="192"/>
      <c r="B26" s="193"/>
      <c r="C26" s="167" t="s">
        <v>1</v>
      </c>
      <c r="D26" s="163">
        <v>98.3</v>
      </c>
      <c r="E26" s="167"/>
      <c r="F26" s="165">
        <v>99.1</v>
      </c>
      <c r="G26" s="168"/>
      <c r="H26" s="165">
        <v>96.8</v>
      </c>
      <c r="I26" s="195"/>
      <c r="J26" s="165">
        <v>99.7</v>
      </c>
      <c r="K26" s="195"/>
    </row>
    <row r="27" spans="1:11" s="194" customFormat="1" ht="21.95" hidden="1" customHeight="1">
      <c r="A27" s="192"/>
      <c r="B27" s="193"/>
      <c r="C27" s="167" t="s">
        <v>2</v>
      </c>
      <c r="D27" s="163">
        <v>99.8</v>
      </c>
      <c r="E27" s="167"/>
      <c r="F27" s="165">
        <v>100.7</v>
      </c>
      <c r="G27" s="168"/>
      <c r="H27" s="165">
        <v>98.3</v>
      </c>
      <c r="I27" s="195"/>
      <c r="J27" s="165">
        <v>100.8</v>
      </c>
      <c r="K27" s="195"/>
    </row>
    <row r="28" spans="1:11" s="194" customFormat="1" ht="21.95" hidden="1" customHeight="1">
      <c r="A28" s="192"/>
      <c r="B28" s="193"/>
      <c r="C28" s="167" t="s">
        <v>3</v>
      </c>
      <c r="D28" s="163">
        <v>102.6</v>
      </c>
      <c r="E28" s="167"/>
      <c r="F28" s="165">
        <v>103.2</v>
      </c>
      <c r="G28" s="168"/>
      <c r="H28" s="165">
        <v>103.1</v>
      </c>
      <c r="I28" s="195"/>
      <c r="J28" s="165">
        <v>100.2</v>
      </c>
      <c r="K28" s="195"/>
    </row>
    <row r="29" spans="1:11" s="194" customFormat="1" ht="21.95" hidden="1" customHeight="1">
      <c r="A29" s="192"/>
      <c r="B29" s="193"/>
      <c r="C29" s="167"/>
      <c r="D29" s="163"/>
      <c r="E29" s="167"/>
      <c r="F29" s="165"/>
      <c r="G29" s="168"/>
      <c r="H29" s="165"/>
      <c r="I29" s="195"/>
      <c r="J29" s="165"/>
      <c r="K29" s="195"/>
    </row>
    <row r="30" spans="1:11" s="194" customFormat="1" ht="21.95" hidden="1" customHeight="1">
      <c r="A30" s="192"/>
      <c r="B30" s="193">
        <v>2016</v>
      </c>
      <c r="C30" s="167" t="s">
        <v>0</v>
      </c>
      <c r="D30" s="163">
        <v>104.3</v>
      </c>
      <c r="E30" s="167"/>
      <c r="F30" s="165">
        <v>104.7</v>
      </c>
      <c r="G30" s="168"/>
      <c r="H30" s="165">
        <v>107.4</v>
      </c>
      <c r="I30" s="195"/>
      <c r="J30" s="165">
        <v>94.3</v>
      </c>
      <c r="K30" s="195"/>
    </row>
    <row r="31" spans="1:11" s="194" customFormat="1" ht="21.95" hidden="1" customHeight="1">
      <c r="A31" s="192"/>
      <c r="B31" s="193"/>
      <c r="C31" s="167" t="s">
        <v>1</v>
      </c>
      <c r="D31" s="163">
        <v>104.6</v>
      </c>
      <c r="E31" s="167"/>
      <c r="F31" s="165">
        <v>108</v>
      </c>
      <c r="G31" s="168"/>
      <c r="H31" s="165">
        <v>103.9</v>
      </c>
      <c r="I31" s="195"/>
      <c r="J31" s="165">
        <v>97.3</v>
      </c>
      <c r="K31" s="195"/>
    </row>
    <row r="32" spans="1:11" s="194" customFormat="1" ht="21.95" hidden="1" customHeight="1">
      <c r="A32" s="192"/>
      <c r="B32" s="193"/>
      <c r="C32" s="167" t="s">
        <v>2</v>
      </c>
      <c r="D32" s="163">
        <v>106.3</v>
      </c>
      <c r="E32" s="167"/>
      <c r="F32" s="165">
        <v>109.8</v>
      </c>
      <c r="G32" s="168"/>
      <c r="H32" s="165">
        <v>105.8</v>
      </c>
      <c r="I32" s="195"/>
      <c r="J32" s="165">
        <v>97.9</v>
      </c>
      <c r="K32" s="195"/>
    </row>
    <row r="33" spans="1:11" s="194" customFormat="1" ht="21.95" hidden="1" customHeight="1">
      <c r="A33" s="192"/>
      <c r="B33" s="193"/>
      <c r="C33" s="167" t="s">
        <v>3</v>
      </c>
      <c r="D33" s="163">
        <v>108.9</v>
      </c>
      <c r="E33" s="167"/>
      <c r="F33" s="165">
        <v>110.4</v>
      </c>
      <c r="G33" s="168"/>
      <c r="H33" s="165">
        <v>111.3</v>
      </c>
      <c r="I33" s="195"/>
      <c r="J33" s="165">
        <v>98.2</v>
      </c>
      <c r="K33" s="195"/>
    </row>
    <row r="34" spans="1:11" s="194" customFormat="1" ht="21.95" hidden="1" customHeight="1">
      <c r="A34" s="192"/>
      <c r="B34" s="221"/>
      <c r="C34" s="172"/>
      <c r="D34" s="163"/>
      <c r="E34" s="167"/>
      <c r="F34" s="165"/>
      <c r="G34" s="168"/>
      <c r="H34" s="165"/>
      <c r="I34" s="195"/>
      <c r="J34" s="165"/>
      <c r="K34" s="195"/>
    </row>
    <row r="35" spans="1:11" s="194" customFormat="1" ht="21.95" customHeight="1" collapsed="1">
      <c r="A35" s="192"/>
      <c r="B35" s="193">
        <v>2017</v>
      </c>
      <c r="C35" s="167" t="s">
        <v>0</v>
      </c>
      <c r="D35" s="163">
        <v>110.7</v>
      </c>
      <c r="E35" s="167"/>
      <c r="F35" s="165">
        <v>110.4</v>
      </c>
      <c r="G35" s="168"/>
      <c r="H35" s="165">
        <v>115.9</v>
      </c>
      <c r="I35" s="195"/>
      <c r="J35" s="165">
        <v>97.5</v>
      </c>
      <c r="K35" s="195"/>
    </row>
    <row r="36" spans="1:11" s="194" customFormat="1" ht="21.95" customHeight="1">
      <c r="A36" s="192"/>
      <c r="B36" s="193"/>
      <c r="C36" s="167" t="s">
        <v>1</v>
      </c>
      <c r="D36" s="163">
        <v>112.6</v>
      </c>
      <c r="E36" s="167"/>
      <c r="F36" s="165">
        <v>114.3</v>
      </c>
      <c r="G36" s="168"/>
      <c r="H36" s="165">
        <v>115.9</v>
      </c>
      <c r="I36" s="195"/>
      <c r="J36" s="165">
        <v>98.1</v>
      </c>
      <c r="K36" s="195"/>
    </row>
    <row r="37" spans="1:11" s="194" customFormat="1" ht="21.95" customHeight="1">
      <c r="A37" s="192"/>
      <c r="B37" s="223"/>
      <c r="C37" s="167" t="s">
        <v>2</v>
      </c>
      <c r="D37" s="163">
        <v>114.2</v>
      </c>
      <c r="E37" s="167"/>
      <c r="F37" s="165">
        <v>117.1</v>
      </c>
      <c r="G37" s="168"/>
      <c r="H37" s="165">
        <v>116.9</v>
      </c>
      <c r="I37" s="195"/>
      <c r="J37" s="165">
        <v>98.2</v>
      </c>
      <c r="K37" s="195"/>
    </row>
    <row r="38" spans="1:11" s="194" customFormat="1" ht="21.95" customHeight="1">
      <c r="A38" s="192"/>
      <c r="B38" s="223"/>
      <c r="C38" s="167" t="s">
        <v>3</v>
      </c>
      <c r="D38" s="163">
        <v>116.2</v>
      </c>
      <c r="E38" s="167"/>
      <c r="F38" s="165">
        <v>118.2</v>
      </c>
      <c r="G38" s="168"/>
      <c r="H38" s="165">
        <v>120.6</v>
      </c>
      <c r="I38" s="195"/>
      <c r="J38" s="165">
        <v>98.4</v>
      </c>
      <c r="K38" s="195"/>
    </row>
    <row r="39" spans="1:11" s="194" customFormat="1" ht="21.95" customHeight="1">
      <c r="A39" s="192"/>
      <c r="B39" s="223"/>
      <c r="C39" s="225"/>
      <c r="D39" s="163"/>
      <c r="E39" s="167"/>
      <c r="F39" s="165"/>
      <c r="G39" s="168"/>
      <c r="H39" s="165"/>
      <c r="I39" s="195"/>
      <c r="J39" s="165"/>
      <c r="K39" s="195"/>
    </row>
    <row r="40" spans="1:11" s="194" customFormat="1" ht="21.95" customHeight="1">
      <c r="A40" s="192"/>
      <c r="B40" s="223">
        <v>2018</v>
      </c>
      <c r="C40" s="167" t="s">
        <v>0</v>
      </c>
      <c r="D40" s="163">
        <v>117.9</v>
      </c>
      <c r="E40" s="167"/>
      <c r="F40" s="165">
        <v>118.8</v>
      </c>
      <c r="G40" s="168"/>
      <c r="H40" s="165">
        <v>124.6</v>
      </c>
      <c r="I40" s="195"/>
      <c r="J40" s="165">
        <v>96.9</v>
      </c>
      <c r="K40" s="195"/>
    </row>
    <row r="41" spans="1:11" s="194" customFormat="1" ht="21.95" customHeight="1">
      <c r="A41" s="192"/>
      <c r="B41" s="223"/>
      <c r="C41" s="167" t="s">
        <v>1</v>
      </c>
      <c r="D41" s="163">
        <v>120.4</v>
      </c>
      <c r="E41" s="167"/>
      <c r="F41" s="165">
        <v>122.2</v>
      </c>
      <c r="G41" s="168"/>
      <c r="H41" s="165">
        <v>125.3</v>
      </c>
      <c r="I41" s="195"/>
      <c r="J41" s="165">
        <v>101.5</v>
      </c>
      <c r="K41" s="195"/>
    </row>
    <row r="42" spans="1:11" s="194" customFormat="1" ht="21.95" customHeight="1">
      <c r="A42" s="192"/>
      <c r="B42" s="223"/>
      <c r="C42" s="167" t="s">
        <v>2</v>
      </c>
      <c r="D42" s="163">
        <v>124.5</v>
      </c>
      <c r="E42" s="167"/>
      <c r="F42" s="165">
        <v>124.7</v>
      </c>
      <c r="G42" s="168"/>
      <c r="H42" s="165">
        <v>131.1</v>
      </c>
      <c r="I42" s="195"/>
      <c r="J42" s="165">
        <v>105.7</v>
      </c>
      <c r="K42" s="195"/>
    </row>
    <row r="43" spans="1:11" s="194" customFormat="1" ht="21.95" customHeight="1">
      <c r="A43" s="192"/>
      <c r="B43" s="174"/>
      <c r="C43" s="80" t="s">
        <v>3</v>
      </c>
      <c r="D43" s="163">
        <v>125.7</v>
      </c>
      <c r="E43" s="167"/>
      <c r="F43" s="165">
        <v>125.6</v>
      </c>
      <c r="G43" s="168"/>
      <c r="H43" s="165">
        <v>134.80000000000001</v>
      </c>
      <c r="I43" s="195"/>
      <c r="J43" s="165">
        <v>100.3</v>
      </c>
      <c r="K43" s="195"/>
    </row>
    <row r="44" spans="1:11" ht="21.95" customHeight="1">
      <c r="A44" s="192"/>
      <c r="B44" s="174"/>
      <c r="C44" s="178"/>
      <c r="D44" s="163"/>
      <c r="E44" s="167"/>
      <c r="F44" s="165"/>
      <c r="G44" s="168"/>
      <c r="H44" s="165"/>
      <c r="I44" s="195"/>
      <c r="J44" s="165"/>
      <c r="K44" s="195"/>
    </row>
    <row r="45" spans="1:11" ht="21.95" customHeight="1">
      <c r="A45" s="192"/>
      <c r="B45" s="174">
        <v>2019</v>
      </c>
      <c r="C45" s="80" t="s">
        <v>0</v>
      </c>
      <c r="D45" s="163">
        <v>125.5</v>
      </c>
      <c r="E45" s="167"/>
      <c r="F45" s="165">
        <v>123.8</v>
      </c>
      <c r="G45" s="168"/>
      <c r="H45" s="165">
        <v>136.1</v>
      </c>
      <c r="I45" s="195"/>
      <c r="J45" s="165">
        <v>101.2</v>
      </c>
    </row>
    <row r="46" spans="1:11" ht="21.95" customHeight="1">
      <c r="A46" s="192"/>
      <c r="B46" s="174"/>
      <c r="C46" s="80" t="s">
        <v>1</v>
      </c>
      <c r="D46" s="163">
        <v>127.8</v>
      </c>
      <c r="E46" s="167"/>
      <c r="F46" s="165">
        <v>127</v>
      </c>
      <c r="G46" s="168"/>
      <c r="H46" s="165">
        <v>136.5</v>
      </c>
      <c r="I46" s="195"/>
      <c r="J46" s="165">
        <v>105.6</v>
      </c>
    </row>
    <row r="47" spans="1:11" ht="21.95" customHeight="1">
      <c r="A47" s="192"/>
      <c r="B47" s="174"/>
      <c r="C47" s="80" t="s">
        <v>2</v>
      </c>
      <c r="D47" s="163">
        <v>132</v>
      </c>
      <c r="E47" s="167"/>
      <c r="F47" s="165">
        <v>131.5</v>
      </c>
      <c r="G47" s="168"/>
      <c r="H47" s="165">
        <v>141.19999999999999</v>
      </c>
      <c r="I47" s="195"/>
      <c r="J47" s="165">
        <v>107.7</v>
      </c>
    </row>
    <row r="48" spans="1:11" ht="21.95" customHeight="1">
      <c r="A48" s="192"/>
      <c r="B48" s="174"/>
      <c r="C48" s="80" t="s">
        <v>3</v>
      </c>
      <c r="D48" s="163">
        <v>132.80000000000001</v>
      </c>
      <c r="E48" s="167"/>
      <c r="F48" s="165">
        <v>131.80000000000001</v>
      </c>
      <c r="G48" s="168"/>
      <c r="H48" s="165">
        <v>144.19999999999999</v>
      </c>
      <c r="I48" s="195"/>
      <c r="J48" s="165">
        <v>103.9</v>
      </c>
    </row>
    <row r="49" spans="1:10" ht="21.95" customHeight="1">
      <c r="A49" s="192"/>
      <c r="B49" s="174"/>
      <c r="C49" s="178"/>
      <c r="D49" s="163"/>
      <c r="E49" s="167"/>
      <c r="F49" s="165"/>
      <c r="G49" s="168"/>
      <c r="H49" s="165"/>
      <c r="I49" s="195"/>
      <c r="J49" s="165"/>
    </row>
    <row r="50" spans="1:10" ht="21.95" customHeight="1">
      <c r="A50" s="192"/>
      <c r="B50" s="174">
        <v>2020</v>
      </c>
      <c r="C50" s="178" t="s">
        <v>0</v>
      </c>
      <c r="D50" s="163">
        <v>127.5</v>
      </c>
      <c r="E50" s="167"/>
      <c r="F50" s="165">
        <v>126.8</v>
      </c>
      <c r="G50" s="168"/>
      <c r="H50" s="165">
        <v>138.6</v>
      </c>
      <c r="I50" s="195"/>
      <c r="J50" s="165">
        <v>97.6</v>
      </c>
    </row>
    <row r="51" spans="1:10" ht="21.95" customHeight="1">
      <c r="A51" s="192"/>
      <c r="B51" s="174"/>
      <c r="C51" s="178" t="s">
        <v>1</v>
      </c>
      <c r="D51" s="163">
        <v>97.8</v>
      </c>
      <c r="E51" s="167"/>
      <c r="F51" s="165">
        <v>102.5</v>
      </c>
      <c r="G51" s="168"/>
      <c r="H51" s="165">
        <v>107.6</v>
      </c>
      <c r="I51" s="195"/>
      <c r="J51" s="165">
        <v>54.9</v>
      </c>
    </row>
    <row r="52" spans="1:10" ht="21.95" customHeight="1">
      <c r="A52" s="192"/>
      <c r="B52" s="174"/>
      <c r="C52" s="178" t="s">
        <v>2</v>
      </c>
      <c r="D52" s="163">
        <v>129.4</v>
      </c>
      <c r="E52" s="167"/>
      <c r="F52" s="165">
        <v>126.9</v>
      </c>
      <c r="G52" s="168"/>
      <c r="H52" s="165">
        <v>138</v>
      </c>
      <c r="I52" s="195"/>
      <c r="J52" s="165">
        <v>113.7</v>
      </c>
    </row>
    <row r="53" spans="1:10" ht="21.95" customHeight="1">
      <c r="A53" s="192"/>
      <c r="B53" s="174"/>
      <c r="C53" s="178" t="s">
        <v>3</v>
      </c>
      <c r="D53" s="163">
        <v>131.69999999999999</v>
      </c>
      <c r="E53" s="167"/>
      <c r="F53" s="165">
        <v>131.30000000000001</v>
      </c>
      <c r="G53" s="168"/>
      <c r="H53" s="165">
        <v>139.9</v>
      </c>
      <c r="I53" s="195"/>
      <c r="J53" s="165">
        <v>109.9</v>
      </c>
    </row>
    <row r="54" spans="1:10" ht="21.95" customHeight="1">
      <c r="A54" s="192"/>
      <c r="B54" s="174"/>
      <c r="C54" s="178"/>
      <c r="D54" s="163"/>
      <c r="E54" s="167"/>
      <c r="F54" s="165"/>
      <c r="G54" s="168"/>
      <c r="H54" s="165"/>
      <c r="I54" s="195"/>
      <c r="J54" s="165"/>
    </row>
    <row r="55" spans="1:10" ht="21.95" customHeight="1">
      <c r="A55" s="192"/>
      <c r="B55" s="174">
        <v>2021</v>
      </c>
      <c r="C55" s="178" t="s">
        <v>0</v>
      </c>
      <c r="D55" s="163">
        <v>129.6</v>
      </c>
      <c r="E55" s="167"/>
      <c r="F55" s="165">
        <v>127.9</v>
      </c>
      <c r="G55" s="168"/>
      <c r="H55" s="165">
        <v>140</v>
      </c>
      <c r="I55" s="195"/>
      <c r="J55" s="165">
        <v>105.67740312126723</v>
      </c>
    </row>
    <row r="56" spans="1:10" ht="21.95" customHeight="1">
      <c r="A56" s="192"/>
      <c r="B56" s="223"/>
      <c r="C56" s="178" t="s">
        <v>1</v>
      </c>
      <c r="D56" s="163">
        <v>119.3</v>
      </c>
      <c r="E56" s="167"/>
      <c r="F56" s="165">
        <v>124.1</v>
      </c>
      <c r="G56" s="168"/>
      <c r="H56" s="165">
        <v>130.80000000000001</v>
      </c>
      <c r="I56" s="195"/>
      <c r="J56" s="165">
        <v>70.3</v>
      </c>
    </row>
    <row r="57" spans="1:10" ht="21.95" customHeight="1">
      <c r="A57" s="192"/>
      <c r="B57" s="223"/>
      <c r="C57" s="178" t="s">
        <v>2</v>
      </c>
      <c r="D57" s="163">
        <v>114.8</v>
      </c>
      <c r="E57" s="167"/>
      <c r="F57" s="165">
        <v>122.9</v>
      </c>
      <c r="G57" s="168"/>
      <c r="H57" s="165">
        <v>128.80000000000001</v>
      </c>
      <c r="I57" s="195"/>
      <c r="J57" s="165">
        <v>48.7</v>
      </c>
    </row>
    <row r="58" spans="1:10" ht="21.95" customHeight="1">
      <c r="A58" s="192"/>
      <c r="B58" s="223"/>
      <c r="C58" s="178" t="s">
        <v>160</v>
      </c>
      <c r="D58" s="163">
        <v>133.69999999999999</v>
      </c>
      <c r="E58" s="167"/>
      <c r="F58" s="165">
        <v>131.30000000000001</v>
      </c>
      <c r="G58" s="168"/>
      <c r="H58" s="165">
        <v>142.69999999999999</v>
      </c>
      <c r="I58" s="195"/>
      <c r="J58" s="165">
        <v>116</v>
      </c>
    </row>
    <row r="59" spans="1:10" ht="15.75" customHeight="1">
      <c r="A59" s="192"/>
      <c r="B59" s="223"/>
      <c r="C59" s="225"/>
      <c r="D59" s="163"/>
      <c r="E59" s="167"/>
      <c r="F59" s="165"/>
      <c r="G59" s="168"/>
      <c r="H59" s="165"/>
      <c r="I59" s="195"/>
      <c r="J59" s="165"/>
    </row>
    <row r="60" spans="1:10" ht="21.75" customHeight="1">
      <c r="A60" s="192"/>
      <c r="B60" s="223">
        <v>2022</v>
      </c>
      <c r="C60" s="225" t="s">
        <v>161</v>
      </c>
      <c r="D60" s="163">
        <v>134.69999999999999</v>
      </c>
      <c r="E60" s="167"/>
      <c r="F60" s="165">
        <v>129.4</v>
      </c>
      <c r="G60" s="168"/>
      <c r="H60" s="165">
        <v>147.19999999999999</v>
      </c>
      <c r="I60" s="195"/>
      <c r="J60" s="165">
        <v>115</v>
      </c>
    </row>
    <row r="61" spans="1:10" ht="21.95" customHeight="1">
      <c r="A61" s="192"/>
      <c r="B61" s="223"/>
      <c r="C61" s="225"/>
      <c r="D61" s="163"/>
      <c r="E61" s="167"/>
      <c r="F61" s="165"/>
      <c r="G61" s="168"/>
      <c r="H61" s="165"/>
      <c r="I61" s="195"/>
      <c r="J61" s="165"/>
    </row>
    <row r="62" spans="1:10" ht="21.95" customHeight="1">
      <c r="A62" s="192"/>
      <c r="B62" s="223"/>
      <c r="C62" s="225"/>
      <c r="D62" s="163"/>
      <c r="E62" s="167"/>
      <c r="F62" s="165"/>
      <c r="G62" s="168"/>
      <c r="H62" s="165"/>
      <c r="I62" s="195"/>
      <c r="J62" s="165"/>
    </row>
    <row r="63" spans="1:10" ht="21.95" customHeight="1">
      <c r="A63" s="192"/>
      <c r="B63" s="223"/>
      <c r="C63" s="225"/>
      <c r="D63" s="163"/>
      <c r="E63" s="167"/>
      <c r="F63" s="165"/>
      <c r="G63" s="168"/>
      <c r="H63" s="165"/>
      <c r="I63" s="195"/>
      <c r="J63" s="165"/>
    </row>
    <row r="64" spans="1:10" ht="21.95" customHeight="1">
      <c r="A64" s="192"/>
      <c r="B64" s="223"/>
      <c r="C64" s="225"/>
      <c r="D64" s="163"/>
      <c r="E64" s="167"/>
      <c r="F64" s="165"/>
      <c r="G64" s="168"/>
      <c r="H64" s="165"/>
      <c r="I64" s="195"/>
      <c r="J64" s="165"/>
    </row>
    <row r="65" spans="1:11" ht="21.95" customHeight="1">
      <c r="A65" s="192"/>
      <c r="B65" s="221"/>
      <c r="C65" s="172"/>
      <c r="D65" s="218"/>
      <c r="E65" s="172"/>
      <c r="F65" s="161"/>
      <c r="G65" s="161"/>
      <c r="H65" s="161"/>
      <c r="I65" s="161"/>
    </row>
    <row r="66" spans="1:11" ht="18.75" thickBot="1">
      <c r="A66" s="237"/>
      <c r="B66" s="443"/>
      <c r="C66" s="443"/>
      <c r="D66" s="444"/>
      <c r="E66" s="444"/>
      <c r="F66" s="444"/>
      <c r="G66" s="444"/>
      <c r="H66" s="444"/>
      <c r="I66" s="444"/>
      <c r="J66" s="444"/>
      <c r="K66" s="444"/>
    </row>
    <row r="67" spans="1:11" s="168" customFormat="1" ht="21.95" customHeight="1" thickTop="1">
      <c r="A67" s="204"/>
      <c r="B67" s="207"/>
      <c r="C67" s="207"/>
      <c r="D67" s="185"/>
      <c r="E67" s="185"/>
      <c r="F67" s="185"/>
      <c r="G67" s="185"/>
      <c r="H67" s="185"/>
      <c r="I67" s="185"/>
      <c r="J67" s="185"/>
      <c r="K67" s="185"/>
    </row>
    <row r="68" spans="1:11" s="205" customFormat="1" ht="18.95" customHeight="1">
      <c r="A68" s="198"/>
      <c r="B68" s="139" t="s">
        <v>122</v>
      </c>
      <c r="C68" s="172"/>
      <c r="D68" s="172"/>
      <c r="E68" s="172"/>
      <c r="F68" s="161"/>
      <c r="G68" s="161"/>
      <c r="H68" s="161"/>
      <c r="I68" s="161"/>
      <c r="J68" s="139"/>
      <c r="K68" s="139"/>
    </row>
    <row r="69" spans="1:11" ht="18.95" customHeight="1">
      <c r="B69" s="200" t="s">
        <v>131</v>
      </c>
      <c r="C69" s="172"/>
      <c r="D69" s="172"/>
      <c r="E69" s="172"/>
      <c r="F69" s="161"/>
      <c r="G69" s="161"/>
      <c r="H69" s="161"/>
      <c r="I69" s="161"/>
    </row>
    <row r="70" spans="1:11" ht="21.95" customHeight="1">
      <c r="B70" s="200"/>
      <c r="C70" s="172"/>
      <c r="D70" s="172"/>
      <c r="E70" s="172"/>
      <c r="F70" s="161"/>
      <c r="G70" s="161"/>
      <c r="H70" s="161"/>
      <c r="I70" s="161"/>
    </row>
    <row r="71" spans="1:11" ht="18.95" customHeight="1">
      <c r="B71" s="200"/>
      <c r="C71" s="172"/>
      <c r="D71" s="172"/>
      <c r="E71" s="172"/>
      <c r="F71" s="161"/>
      <c r="G71" s="161"/>
      <c r="H71" s="161"/>
      <c r="I71" s="161"/>
    </row>
    <row r="72" spans="1:11" ht="19.5">
      <c r="B72" s="440">
        <v>18</v>
      </c>
      <c r="C72" s="440"/>
      <c r="D72" s="440"/>
      <c r="E72" s="440"/>
      <c r="F72" s="440"/>
      <c r="G72" s="440"/>
      <c r="H72" s="440"/>
      <c r="I72" s="440"/>
      <c r="J72" s="440"/>
      <c r="K72" s="440"/>
    </row>
    <row r="73" spans="1:11" ht="16.5" customHeight="1">
      <c r="B73" s="161"/>
      <c r="C73" s="172"/>
      <c r="D73" s="172"/>
      <c r="E73" s="172"/>
      <c r="F73" s="161"/>
      <c r="G73" s="161"/>
      <c r="H73" s="161"/>
      <c r="I73" s="161"/>
    </row>
    <row r="74" spans="1:11">
      <c r="B74" s="161"/>
      <c r="C74" s="172"/>
      <c r="D74" s="172"/>
      <c r="E74" s="172"/>
      <c r="F74" s="161"/>
      <c r="G74" s="161"/>
      <c r="H74" s="161"/>
      <c r="I74" s="161"/>
    </row>
    <row r="75" spans="1:11">
      <c r="B75" s="161"/>
      <c r="C75" s="172"/>
      <c r="D75" s="172"/>
      <c r="E75" s="172"/>
      <c r="F75" s="161"/>
      <c r="G75" s="161"/>
      <c r="H75" s="161"/>
      <c r="I75" s="161"/>
    </row>
    <row r="76" spans="1:11">
      <c r="B76" s="161"/>
      <c r="C76" s="172"/>
      <c r="D76" s="172"/>
      <c r="E76" s="172"/>
      <c r="F76" s="161"/>
      <c r="G76" s="161"/>
      <c r="H76" s="161"/>
      <c r="I76" s="161"/>
    </row>
    <row r="77" spans="1:11">
      <c r="B77" s="161"/>
      <c r="C77" s="172"/>
      <c r="D77" s="172"/>
      <c r="E77" s="172"/>
      <c r="F77" s="161"/>
      <c r="G77" s="161"/>
      <c r="H77" s="161"/>
      <c r="I77" s="161"/>
    </row>
    <row r="78" spans="1:11">
      <c r="B78" s="161"/>
      <c r="C78" s="172"/>
      <c r="D78" s="172"/>
      <c r="E78" s="172"/>
      <c r="F78" s="161"/>
      <c r="G78" s="161"/>
      <c r="H78" s="161"/>
      <c r="I78" s="161"/>
    </row>
    <row r="79" spans="1:11">
      <c r="B79" s="161"/>
      <c r="C79" s="172"/>
      <c r="D79" s="172"/>
      <c r="E79" s="172"/>
      <c r="F79" s="161"/>
      <c r="G79" s="161"/>
      <c r="H79" s="161"/>
      <c r="I79" s="161"/>
    </row>
    <row r="80" spans="1:11">
      <c r="B80" s="161"/>
      <c r="C80" s="172"/>
      <c r="D80" s="172"/>
      <c r="E80" s="172"/>
      <c r="F80" s="161"/>
      <c r="G80" s="161"/>
      <c r="H80" s="161"/>
      <c r="I80" s="161"/>
    </row>
    <row r="81" spans="2:9">
      <c r="B81" s="161"/>
      <c r="C81" s="172"/>
      <c r="D81" s="172"/>
      <c r="E81" s="172"/>
      <c r="F81" s="161"/>
      <c r="G81" s="161"/>
      <c r="H81" s="161"/>
      <c r="I81" s="161"/>
    </row>
    <row r="82" spans="2:9">
      <c r="B82" s="161"/>
      <c r="C82" s="172"/>
      <c r="D82" s="172"/>
      <c r="E82" s="172"/>
      <c r="F82" s="161"/>
      <c r="G82" s="161"/>
      <c r="H82" s="161"/>
      <c r="I82" s="161"/>
    </row>
    <row r="83" spans="2:9">
      <c r="B83" s="161"/>
      <c r="C83" s="172"/>
      <c r="D83" s="172"/>
      <c r="E83" s="172"/>
      <c r="F83" s="161"/>
      <c r="G83" s="161"/>
      <c r="H83" s="161"/>
      <c r="I83" s="161"/>
    </row>
    <row r="84" spans="2:9">
      <c r="B84" s="161"/>
      <c r="C84" s="172"/>
      <c r="D84" s="172"/>
      <c r="E84" s="172"/>
      <c r="F84" s="161"/>
      <c r="G84" s="161"/>
      <c r="H84" s="161"/>
      <c r="I84" s="161"/>
    </row>
    <row r="85" spans="2:9">
      <c r="B85" s="161"/>
      <c r="C85" s="172"/>
      <c r="D85" s="172"/>
      <c r="E85" s="172"/>
      <c r="F85" s="161"/>
      <c r="G85" s="161"/>
      <c r="H85" s="161"/>
      <c r="I85" s="161"/>
    </row>
    <row r="86" spans="2:9">
      <c r="B86" s="161"/>
      <c r="C86" s="172"/>
      <c r="D86" s="172"/>
      <c r="E86" s="172"/>
      <c r="F86" s="161"/>
      <c r="G86" s="161"/>
      <c r="H86" s="161"/>
      <c r="I86" s="161"/>
    </row>
    <row r="87" spans="2:9">
      <c r="B87" s="161"/>
      <c r="C87" s="172"/>
      <c r="D87" s="172"/>
      <c r="E87" s="172"/>
      <c r="F87" s="161"/>
      <c r="G87" s="161"/>
      <c r="H87" s="161"/>
      <c r="I87" s="161"/>
    </row>
    <row r="88" spans="2:9">
      <c r="B88" s="161"/>
      <c r="C88" s="172"/>
      <c r="D88" s="172"/>
      <c r="E88" s="172"/>
      <c r="F88" s="161"/>
      <c r="G88" s="161"/>
      <c r="H88" s="161"/>
      <c r="I88" s="161"/>
    </row>
    <row r="89" spans="2:9">
      <c r="B89" s="161"/>
      <c r="C89" s="172"/>
      <c r="D89" s="172"/>
      <c r="E89" s="172"/>
      <c r="F89" s="161"/>
      <c r="G89" s="161"/>
      <c r="H89" s="161"/>
      <c r="I89" s="161"/>
    </row>
    <row r="90" spans="2:9">
      <c r="B90" s="161"/>
      <c r="C90" s="172"/>
      <c r="D90" s="172"/>
      <c r="E90" s="172"/>
      <c r="F90" s="161"/>
      <c r="G90" s="161"/>
      <c r="H90" s="161"/>
      <c r="I90" s="161"/>
    </row>
    <row r="91" spans="2:9">
      <c r="B91" s="161"/>
      <c r="C91" s="172"/>
      <c r="D91" s="172"/>
      <c r="E91" s="172"/>
      <c r="F91" s="161"/>
      <c r="G91" s="161"/>
      <c r="H91" s="161"/>
      <c r="I91" s="161"/>
    </row>
    <row r="92" spans="2:9">
      <c r="B92" s="161"/>
      <c r="C92" s="172"/>
      <c r="D92" s="172"/>
      <c r="E92" s="172"/>
      <c r="F92" s="161"/>
      <c r="G92" s="161"/>
      <c r="H92" s="161"/>
      <c r="I92" s="161"/>
    </row>
    <row r="93" spans="2:9">
      <c r="B93" s="161"/>
      <c r="C93" s="172"/>
      <c r="D93" s="172"/>
      <c r="E93" s="172"/>
      <c r="F93" s="161"/>
      <c r="G93" s="161"/>
      <c r="H93" s="161"/>
      <c r="I93" s="161"/>
    </row>
    <row r="94" spans="2:9">
      <c r="B94" s="161"/>
      <c r="C94" s="172"/>
      <c r="D94" s="172"/>
      <c r="E94" s="172"/>
      <c r="F94" s="161"/>
      <c r="G94" s="161"/>
      <c r="H94" s="161"/>
      <c r="I94" s="161"/>
    </row>
    <row r="95" spans="2:9">
      <c r="B95" s="161"/>
      <c r="C95" s="172"/>
      <c r="D95" s="172"/>
      <c r="E95" s="172"/>
      <c r="F95" s="161"/>
      <c r="G95" s="161"/>
      <c r="H95" s="161"/>
      <c r="I95" s="161"/>
    </row>
    <row r="96" spans="2:9">
      <c r="B96" s="161"/>
      <c r="C96" s="254"/>
      <c r="D96" s="254"/>
      <c r="E96" s="254"/>
      <c r="F96" s="161"/>
      <c r="G96" s="161"/>
      <c r="H96" s="161"/>
      <c r="I96" s="161"/>
    </row>
    <row r="97" spans="2:9">
      <c r="B97" s="161"/>
      <c r="C97" s="172"/>
      <c r="D97" s="172"/>
      <c r="E97" s="172"/>
      <c r="F97" s="161"/>
      <c r="G97" s="161"/>
      <c r="H97" s="161"/>
      <c r="I97" s="161"/>
    </row>
    <row r="98" spans="2:9">
      <c r="B98" s="161"/>
      <c r="C98" s="172"/>
      <c r="D98" s="172"/>
      <c r="E98" s="172"/>
      <c r="F98" s="161"/>
      <c r="G98" s="161"/>
      <c r="H98" s="161"/>
      <c r="I98" s="161"/>
    </row>
    <row r="99" spans="2:9">
      <c r="B99" s="161"/>
      <c r="C99" s="172"/>
      <c r="D99" s="172"/>
      <c r="E99" s="172"/>
      <c r="F99" s="161"/>
      <c r="G99" s="161"/>
      <c r="H99" s="161"/>
      <c r="I99" s="161"/>
    </row>
    <row r="100" spans="2:9">
      <c r="B100" s="161"/>
      <c r="C100" s="172"/>
      <c r="D100" s="172"/>
      <c r="E100" s="172"/>
      <c r="F100" s="161"/>
      <c r="G100" s="161"/>
      <c r="H100" s="161"/>
      <c r="I100" s="161"/>
    </row>
    <row r="101" spans="2:9">
      <c r="B101" s="161"/>
      <c r="C101" s="172"/>
      <c r="D101" s="172"/>
      <c r="E101" s="172"/>
      <c r="F101" s="161"/>
      <c r="G101" s="161"/>
      <c r="H101" s="161"/>
      <c r="I101" s="161"/>
    </row>
    <row r="102" spans="2:9">
      <c r="B102" s="161"/>
      <c r="C102" s="172"/>
      <c r="D102" s="172"/>
      <c r="E102" s="172"/>
      <c r="F102" s="161"/>
      <c r="G102" s="161"/>
      <c r="H102" s="161"/>
      <c r="I102" s="161"/>
    </row>
    <row r="103" spans="2:9">
      <c r="B103" s="161"/>
      <c r="C103" s="172"/>
      <c r="D103" s="172"/>
      <c r="E103" s="172"/>
      <c r="F103" s="161"/>
      <c r="G103" s="161"/>
      <c r="H103" s="161"/>
      <c r="I103" s="161"/>
    </row>
    <row r="104" spans="2:9">
      <c r="B104" s="161"/>
      <c r="C104" s="172"/>
      <c r="D104" s="172"/>
      <c r="E104" s="172"/>
      <c r="F104" s="161"/>
      <c r="G104" s="161"/>
      <c r="H104" s="161"/>
      <c r="I104" s="161"/>
    </row>
    <row r="105" spans="2:9">
      <c r="B105" s="161"/>
      <c r="C105" s="172"/>
      <c r="D105" s="172"/>
      <c r="E105" s="172"/>
      <c r="F105" s="161"/>
      <c r="G105" s="161"/>
      <c r="H105" s="161"/>
      <c r="I105" s="161"/>
    </row>
    <row r="106" spans="2:9">
      <c r="B106" s="161"/>
      <c r="C106" s="172"/>
      <c r="D106" s="172"/>
      <c r="E106" s="172"/>
      <c r="F106" s="161"/>
      <c r="G106" s="161"/>
      <c r="H106" s="161"/>
      <c r="I106" s="161"/>
    </row>
    <row r="107" spans="2:9">
      <c r="B107" s="161"/>
      <c r="C107" s="172"/>
      <c r="D107" s="172"/>
      <c r="E107" s="172"/>
      <c r="F107" s="161"/>
      <c r="G107" s="161"/>
      <c r="H107" s="161"/>
      <c r="I107" s="161"/>
    </row>
    <row r="108" spans="2:9">
      <c r="B108" s="161"/>
      <c r="C108" s="172"/>
      <c r="D108" s="172"/>
      <c r="E108" s="172"/>
      <c r="F108" s="161"/>
      <c r="G108" s="161"/>
      <c r="H108" s="161"/>
      <c r="I108" s="161"/>
    </row>
    <row r="109" spans="2:9">
      <c r="B109" s="161"/>
      <c r="C109" s="172"/>
      <c r="D109" s="172"/>
      <c r="E109" s="172"/>
      <c r="F109" s="161"/>
      <c r="G109" s="161"/>
      <c r="H109" s="161"/>
      <c r="I109" s="161"/>
    </row>
    <row r="110" spans="2:9">
      <c r="B110" s="161"/>
      <c r="C110" s="172"/>
      <c r="D110" s="172"/>
      <c r="E110" s="172"/>
      <c r="F110" s="161"/>
      <c r="G110" s="161"/>
      <c r="H110" s="161"/>
      <c r="I110" s="161"/>
    </row>
    <row r="111" spans="2:9">
      <c r="B111" s="161"/>
      <c r="C111" s="172"/>
      <c r="D111" s="172"/>
      <c r="E111" s="172"/>
      <c r="F111" s="161"/>
      <c r="G111" s="161"/>
      <c r="H111" s="161"/>
      <c r="I111" s="161"/>
    </row>
    <row r="112" spans="2:9">
      <c r="B112" s="161"/>
      <c r="C112" s="172"/>
      <c r="D112" s="172"/>
      <c r="E112" s="172"/>
      <c r="F112" s="161"/>
      <c r="G112" s="161"/>
      <c r="H112" s="161"/>
      <c r="I112" s="161"/>
    </row>
    <row r="113" spans="2:9">
      <c r="B113" s="161"/>
      <c r="C113" s="172"/>
      <c r="D113" s="172"/>
      <c r="E113" s="172"/>
      <c r="F113" s="161"/>
      <c r="G113" s="161"/>
      <c r="H113" s="161"/>
      <c r="I113" s="161"/>
    </row>
    <row r="114" spans="2:9">
      <c r="B114" s="161"/>
      <c r="C114" s="172"/>
      <c r="D114" s="172"/>
      <c r="E114" s="172"/>
      <c r="F114" s="161"/>
      <c r="G114" s="161"/>
      <c r="H114" s="161"/>
      <c r="I114" s="161"/>
    </row>
    <row r="115" spans="2:9">
      <c r="B115" s="161"/>
      <c r="C115" s="172"/>
      <c r="D115" s="172"/>
      <c r="E115" s="172"/>
      <c r="F115" s="161"/>
      <c r="G115" s="161"/>
      <c r="H115" s="161"/>
      <c r="I115" s="161"/>
    </row>
    <row r="116" spans="2:9">
      <c r="B116" s="161"/>
      <c r="C116" s="172"/>
      <c r="D116" s="172"/>
      <c r="E116" s="172"/>
      <c r="F116" s="161"/>
      <c r="G116" s="161"/>
      <c r="H116" s="161"/>
      <c r="I116" s="161"/>
    </row>
    <row r="117" spans="2:9">
      <c r="B117" s="161"/>
      <c r="C117" s="172"/>
      <c r="D117" s="172"/>
      <c r="E117" s="172"/>
      <c r="F117" s="161"/>
      <c r="G117" s="161"/>
      <c r="H117" s="161"/>
      <c r="I117" s="161"/>
    </row>
    <row r="118" spans="2:9">
      <c r="B118" s="161"/>
      <c r="C118" s="172"/>
      <c r="D118" s="172"/>
      <c r="E118" s="172"/>
      <c r="F118" s="161"/>
      <c r="G118" s="161"/>
      <c r="H118" s="161"/>
      <c r="I118" s="161"/>
    </row>
    <row r="119" spans="2:9">
      <c r="B119" s="161"/>
      <c r="C119" s="172"/>
      <c r="D119" s="172"/>
      <c r="E119" s="172"/>
      <c r="F119" s="161"/>
      <c r="G119" s="161"/>
      <c r="H119" s="161"/>
      <c r="I119" s="161"/>
    </row>
    <row r="120" spans="2:9">
      <c r="B120" s="161"/>
      <c r="C120" s="172"/>
      <c r="D120" s="172"/>
      <c r="E120" s="172"/>
      <c r="F120" s="161"/>
      <c r="G120" s="161"/>
      <c r="H120" s="161"/>
      <c r="I120" s="161"/>
    </row>
    <row r="121" spans="2:9">
      <c r="B121" s="161"/>
      <c r="C121" s="172"/>
      <c r="D121" s="172"/>
      <c r="E121" s="172"/>
      <c r="F121" s="161"/>
      <c r="G121" s="161"/>
      <c r="H121" s="161"/>
      <c r="I121" s="161"/>
    </row>
    <row r="122" spans="2:9">
      <c r="B122" s="161"/>
      <c r="C122" s="172"/>
      <c r="D122" s="172"/>
      <c r="E122" s="172"/>
      <c r="F122" s="161"/>
      <c r="G122" s="161"/>
      <c r="H122" s="161"/>
      <c r="I122" s="161"/>
    </row>
    <row r="123" spans="2:9">
      <c r="B123" s="161"/>
      <c r="C123" s="172"/>
      <c r="D123" s="172"/>
      <c r="E123" s="172"/>
      <c r="F123" s="161"/>
      <c r="G123" s="161"/>
      <c r="H123" s="161"/>
      <c r="I123" s="161"/>
    </row>
    <row r="124" spans="2:9">
      <c r="B124" s="161"/>
      <c r="C124" s="172"/>
      <c r="D124" s="172"/>
      <c r="E124" s="172"/>
      <c r="F124" s="161"/>
      <c r="G124" s="161"/>
      <c r="H124" s="161"/>
      <c r="I124" s="161"/>
    </row>
    <row r="125" spans="2:9">
      <c r="B125" s="161"/>
      <c r="C125" s="172"/>
      <c r="D125" s="172"/>
      <c r="E125" s="172"/>
      <c r="F125" s="161"/>
      <c r="G125" s="161"/>
      <c r="H125" s="161"/>
      <c r="I125" s="161"/>
    </row>
    <row r="126" spans="2:9">
      <c r="B126" s="161"/>
      <c r="C126" s="172"/>
      <c r="D126" s="172"/>
      <c r="E126" s="172"/>
      <c r="F126" s="161"/>
      <c r="G126" s="161"/>
      <c r="H126" s="161"/>
      <c r="I126" s="161"/>
    </row>
    <row r="127" spans="2:9">
      <c r="B127" s="161"/>
      <c r="C127" s="172"/>
      <c r="D127" s="172"/>
      <c r="E127" s="172"/>
      <c r="F127" s="161"/>
      <c r="G127" s="161"/>
      <c r="H127" s="161"/>
      <c r="I127" s="161"/>
    </row>
    <row r="128" spans="2:9">
      <c r="B128" s="161"/>
      <c r="C128" s="172"/>
      <c r="D128" s="172"/>
      <c r="E128" s="172"/>
      <c r="F128" s="161"/>
      <c r="G128" s="161"/>
      <c r="H128" s="161"/>
      <c r="I128" s="161"/>
    </row>
    <row r="129" spans="2:11">
      <c r="B129" s="161"/>
      <c r="C129" s="172"/>
      <c r="D129" s="172"/>
      <c r="E129" s="172"/>
      <c r="F129" s="161"/>
      <c r="G129" s="161"/>
      <c r="H129" s="161"/>
      <c r="I129" s="161"/>
    </row>
    <row r="130" spans="2:11">
      <c r="B130" s="161"/>
      <c r="C130" s="172"/>
      <c r="D130" s="172"/>
      <c r="E130" s="172"/>
      <c r="F130" s="161"/>
      <c r="G130" s="161"/>
      <c r="H130" s="161"/>
      <c r="I130" s="161"/>
    </row>
    <row r="131" spans="2:11">
      <c r="B131" s="161"/>
      <c r="C131" s="172"/>
      <c r="D131" s="172"/>
      <c r="E131" s="172"/>
      <c r="F131" s="161"/>
      <c r="G131" s="161"/>
      <c r="H131" s="161"/>
      <c r="I131" s="161"/>
    </row>
    <row r="135" spans="2:11" s="198" customFormat="1">
      <c r="B135" s="139"/>
      <c r="C135" s="187"/>
      <c r="D135" s="187"/>
      <c r="E135" s="187"/>
      <c r="F135" s="139"/>
      <c r="G135" s="139"/>
      <c r="H135" s="139"/>
      <c r="I135" s="139"/>
      <c r="J135" s="139"/>
      <c r="K135" s="139"/>
    </row>
    <row r="206" spans="2:11" s="198" customFormat="1">
      <c r="B206" s="139"/>
      <c r="C206" s="187"/>
      <c r="D206" s="187"/>
      <c r="E206" s="187"/>
      <c r="F206" s="139"/>
      <c r="G206" s="139"/>
      <c r="H206" s="139"/>
      <c r="I206" s="139"/>
      <c r="J206" s="139"/>
      <c r="K206" s="139"/>
    </row>
    <row r="282" spans="2:11" s="198" customFormat="1">
      <c r="B282" s="139"/>
      <c r="C282" s="187"/>
      <c r="D282" s="187"/>
      <c r="E282" s="187"/>
      <c r="F282" s="139"/>
      <c r="G282" s="139"/>
      <c r="H282" s="139"/>
      <c r="I282" s="139"/>
      <c r="J282" s="139"/>
      <c r="K282" s="139"/>
    </row>
  </sheetData>
  <sheetProtection algorithmName="SHA-512" hashValue="LWFY9amQyOenVrxpMuxuQoReCJUDrhInqHNMYLhD/MUU+x7L85QtVroW/fBtDdasx0rIA/++x4YUQdYhhmSYQQ==" saltValue="llx7ZKFSQkeS0fMycce73Q==" spinCount="100000" sheet="1" objects="1" scenarios="1"/>
  <mergeCells count="17">
    <mergeCell ref="B72:K72"/>
    <mergeCell ref="B5:K5"/>
    <mergeCell ref="B66:C66"/>
    <mergeCell ref="J66:K66"/>
    <mergeCell ref="H66:I66"/>
    <mergeCell ref="F66:G66"/>
    <mergeCell ref="D66:E66"/>
    <mergeCell ref="B22:C22"/>
    <mergeCell ref="B23:C23"/>
    <mergeCell ref="B21:C21"/>
    <mergeCell ref="B9:C9"/>
    <mergeCell ref="B8:C8"/>
    <mergeCell ref="B7:C7"/>
    <mergeCell ref="J7:K8"/>
    <mergeCell ref="H7:I8"/>
    <mergeCell ref="F7:G8"/>
    <mergeCell ref="D7:E8"/>
  </mergeCells>
  <printOptions horizontalCentered="1"/>
  <pageMargins left="0" right="0" top="0.19685039370078741" bottom="0" header="0" footer="0"/>
  <pageSetup paperSize="9" scale="62" orientation="portrait" r:id="rId1"/>
  <headerFooter>
    <oddFooter>&amp;C&amp;"Arial,Bold"&amp;16&amp;[18</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pageSetUpPr fitToPage="1"/>
  </sheetPr>
  <dimension ref="A1:L311"/>
  <sheetViews>
    <sheetView view="pageBreakPreview" topLeftCell="A86" zoomScale="60" zoomScaleNormal="100" workbookViewId="0">
      <selection activeCell="R28" sqref="R28"/>
    </sheetView>
  </sheetViews>
  <sheetFormatPr defaultRowHeight="17.25"/>
  <cols>
    <col min="1" max="1" width="8.42578125" style="198" customWidth="1"/>
    <col min="2" max="2" width="5.7109375" style="198" customWidth="1"/>
    <col min="3" max="3" width="13.5703125" style="139" customWidth="1"/>
    <col min="4" max="4" width="11.5703125" style="187" customWidth="1"/>
    <col min="5" max="5" width="21.140625" style="187" customWidth="1"/>
    <col min="6" max="6" width="14.5703125" style="187" customWidth="1"/>
    <col min="7" max="7" width="21.140625" style="139" customWidth="1"/>
    <col min="8" max="8" width="14.5703125" style="139" customWidth="1"/>
    <col min="9" max="9" width="21.140625" style="139" customWidth="1"/>
    <col min="10" max="10" width="14.5703125" style="139" customWidth="1"/>
    <col min="11" max="11" width="21.140625" style="139" customWidth="1"/>
    <col min="12" max="12" width="14.5703125" style="139" customWidth="1"/>
    <col min="13" max="16384" width="9.140625" style="139"/>
  </cols>
  <sheetData>
    <row r="1" spans="1:12">
      <c r="D1" s="252"/>
      <c r="E1" s="252"/>
      <c r="F1" s="252"/>
    </row>
    <row r="2" spans="1:12">
      <c r="A2" s="192"/>
      <c r="B2" s="192"/>
      <c r="E2" s="187" t="s">
        <v>13</v>
      </c>
      <c r="G2" s="139" t="s">
        <v>14</v>
      </c>
    </row>
    <row r="3" spans="1:12">
      <c r="A3" s="192"/>
      <c r="B3" s="192"/>
      <c r="C3" s="140" t="s">
        <v>83</v>
      </c>
      <c r="D3" s="140"/>
      <c r="E3" s="140"/>
      <c r="F3" s="140"/>
      <c r="G3" s="140"/>
      <c r="H3" s="140"/>
      <c r="I3" s="140"/>
      <c r="J3" s="140"/>
      <c r="K3" s="140"/>
      <c r="L3" s="142"/>
    </row>
    <row r="4" spans="1:12" s="202" customFormat="1" ht="18">
      <c r="A4" s="201"/>
      <c r="B4" s="201"/>
      <c r="C4" s="146" t="s">
        <v>87</v>
      </c>
      <c r="D4" s="146"/>
      <c r="E4" s="146"/>
      <c r="F4" s="146"/>
      <c r="G4" s="146"/>
      <c r="H4" s="146"/>
      <c r="I4" s="140"/>
      <c r="J4" s="146"/>
      <c r="K4" s="146"/>
      <c r="L4" s="147"/>
    </row>
    <row r="5" spans="1:12">
      <c r="A5" s="192"/>
      <c r="B5" s="192"/>
      <c r="C5" s="442" t="s">
        <v>67</v>
      </c>
      <c r="D5" s="442"/>
      <c r="E5" s="442"/>
      <c r="F5" s="442"/>
      <c r="G5" s="442"/>
      <c r="H5" s="442"/>
      <c r="I5" s="442"/>
      <c r="J5" s="442"/>
      <c r="K5" s="442"/>
      <c r="L5" s="442"/>
    </row>
    <row r="6" spans="1:12" ht="18.75" thickBot="1">
      <c r="A6" s="192"/>
      <c r="B6" s="192"/>
      <c r="C6" s="204"/>
      <c r="D6" s="139"/>
      <c r="E6" s="139"/>
      <c r="F6" s="139"/>
      <c r="K6" s="152"/>
      <c r="L6" s="152"/>
    </row>
    <row r="7" spans="1:12" s="194" customFormat="1" ht="75.75" customHeight="1" thickTop="1">
      <c r="A7" s="192"/>
      <c r="B7" s="192"/>
      <c r="C7" s="426" t="s">
        <v>113</v>
      </c>
      <c r="D7" s="426"/>
      <c r="E7" s="429" t="s">
        <v>127</v>
      </c>
      <c r="F7" s="429"/>
      <c r="G7" s="429" t="s">
        <v>144</v>
      </c>
      <c r="H7" s="429"/>
      <c r="I7" s="429" t="s">
        <v>145</v>
      </c>
      <c r="J7" s="429"/>
      <c r="K7" s="429" t="s">
        <v>146</v>
      </c>
      <c r="L7" s="429"/>
    </row>
    <row r="8" spans="1:12" s="194" customFormat="1" ht="66.75" customHeight="1" thickBot="1">
      <c r="A8" s="192"/>
      <c r="B8" s="192"/>
      <c r="C8" s="445" t="s">
        <v>119</v>
      </c>
      <c r="D8" s="445"/>
      <c r="E8" s="430"/>
      <c r="F8" s="430"/>
      <c r="G8" s="430"/>
      <c r="H8" s="430"/>
      <c r="I8" s="433"/>
      <c r="J8" s="433"/>
      <c r="K8" s="433"/>
      <c r="L8" s="433"/>
    </row>
    <row r="9" spans="1:12" ht="20.100000000000001" customHeight="1" thickTop="1" thickBot="1">
      <c r="A9" s="192"/>
      <c r="B9" s="192"/>
      <c r="C9" s="437" t="s">
        <v>120</v>
      </c>
      <c r="D9" s="437"/>
      <c r="E9" s="210">
        <v>37.865544369836705</v>
      </c>
      <c r="F9" s="210"/>
      <c r="G9" s="211">
        <v>16.915938665744939</v>
      </c>
      <c r="H9" s="211"/>
      <c r="I9" s="211">
        <v>16.097248120462858</v>
      </c>
      <c r="J9" s="211"/>
      <c r="K9" s="211">
        <v>4.8523575836289101</v>
      </c>
      <c r="L9" s="211"/>
    </row>
    <row r="10" spans="1:12" ht="18" thickTop="1">
      <c r="A10" s="192"/>
      <c r="B10" s="192"/>
      <c r="C10" s="207"/>
      <c r="D10" s="207"/>
      <c r="E10" s="159"/>
      <c r="F10" s="159"/>
      <c r="G10" s="232"/>
      <c r="H10" s="232"/>
      <c r="I10" s="232"/>
      <c r="J10" s="232"/>
      <c r="K10" s="232"/>
      <c r="L10" s="232"/>
    </row>
    <row r="11" spans="1:12" s="161" customFormat="1" ht="21.95" customHeight="1">
      <c r="A11" s="214"/>
      <c r="B11" s="214"/>
      <c r="C11" s="226" t="s">
        <v>124</v>
      </c>
      <c r="D11" s="168"/>
      <c r="E11" s="160"/>
      <c r="F11" s="160"/>
      <c r="G11" s="160"/>
      <c r="H11" s="160"/>
      <c r="I11" s="160"/>
      <c r="J11" s="160"/>
      <c r="K11" s="160"/>
      <c r="L11" s="160"/>
    </row>
    <row r="12" spans="1:12" ht="12.95" customHeight="1" collapsed="1">
      <c r="C12" s="193"/>
      <c r="D12" s="167"/>
      <c r="E12" s="163"/>
      <c r="F12" s="180"/>
      <c r="G12" s="165"/>
      <c r="H12" s="182"/>
      <c r="I12" s="165"/>
      <c r="J12" s="182"/>
      <c r="K12" s="165"/>
      <c r="L12" s="195"/>
    </row>
    <row r="13" spans="1:12" ht="18.600000000000001" hidden="1" customHeight="1">
      <c r="C13" s="193">
        <v>2015</v>
      </c>
      <c r="D13" s="167" t="s">
        <v>0</v>
      </c>
      <c r="E13" s="163" t="s">
        <v>80</v>
      </c>
      <c r="F13" s="180"/>
      <c r="G13" s="165" t="s">
        <v>80</v>
      </c>
      <c r="H13" s="182"/>
      <c r="I13" s="165" t="s">
        <v>80</v>
      </c>
      <c r="J13" s="182"/>
      <c r="K13" s="165" t="s">
        <v>80</v>
      </c>
      <c r="L13" s="195"/>
    </row>
    <row r="14" spans="1:12" ht="21.95" hidden="1" customHeight="1">
      <c r="C14" s="193"/>
      <c r="D14" s="167" t="s">
        <v>1</v>
      </c>
      <c r="E14" s="163">
        <v>-0.8</v>
      </c>
      <c r="F14" s="180"/>
      <c r="G14" s="165">
        <v>2.2000000000000002</v>
      </c>
      <c r="H14" s="182"/>
      <c r="I14" s="165">
        <v>-4.9000000000000004</v>
      </c>
      <c r="J14" s="182"/>
      <c r="K14" s="165">
        <v>0.4</v>
      </c>
      <c r="L14" s="195"/>
    </row>
    <row r="15" spans="1:12" ht="21.95" hidden="1" customHeight="1">
      <c r="C15" s="193"/>
      <c r="D15" s="167" t="s">
        <v>2</v>
      </c>
      <c r="E15" s="163">
        <v>1.5</v>
      </c>
      <c r="F15" s="180"/>
      <c r="G15" s="165">
        <v>1.6</v>
      </c>
      <c r="H15" s="182"/>
      <c r="I15" s="165">
        <v>1.6</v>
      </c>
      <c r="J15" s="182"/>
      <c r="K15" s="165">
        <v>1.1000000000000001</v>
      </c>
      <c r="L15" s="195"/>
    </row>
    <row r="16" spans="1:12" ht="21.95" hidden="1" customHeight="1">
      <c r="C16" s="193"/>
      <c r="D16" s="167" t="s">
        <v>3</v>
      </c>
      <c r="E16" s="163">
        <v>2.8</v>
      </c>
      <c r="F16" s="180"/>
      <c r="G16" s="165">
        <v>2.5</v>
      </c>
      <c r="H16" s="182"/>
      <c r="I16" s="165">
        <v>4.9000000000000004</v>
      </c>
      <c r="J16" s="182"/>
      <c r="K16" s="165">
        <v>-0.6</v>
      </c>
      <c r="L16" s="195"/>
    </row>
    <row r="17" spans="3:12" ht="12.95" hidden="1" customHeight="1">
      <c r="C17" s="193"/>
      <c r="D17" s="167"/>
      <c r="E17" s="163"/>
      <c r="F17" s="180"/>
      <c r="G17" s="165"/>
      <c r="H17" s="182"/>
      <c r="I17" s="165"/>
      <c r="J17" s="182"/>
      <c r="K17" s="165"/>
      <c r="L17" s="195"/>
    </row>
    <row r="18" spans="3:12" ht="21.95" hidden="1" customHeight="1">
      <c r="C18" s="193">
        <v>2016</v>
      </c>
      <c r="D18" s="167" t="s">
        <v>0</v>
      </c>
      <c r="E18" s="163">
        <v>1.6</v>
      </c>
      <c r="F18" s="180"/>
      <c r="G18" s="165">
        <v>1.5</v>
      </c>
      <c r="H18" s="182"/>
      <c r="I18" s="165">
        <v>4.0999999999999996</v>
      </c>
      <c r="J18" s="182"/>
      <c r="K18" s="165">
        <v>-5.8</v>
      </c>
      <c r="L18" s="195"/>
    </row>
    <row r="19" spans="3:12" ht="21.95" hidden="1" customHeight="1">
      <c r="C19" s="193"/>
      <c r="D19" s="167" t="s">
        <v>1</v>
      </c>
      <c r="E19" s="163">
        <v>0.3</v>
      </c>
      <c r="F19" s="180"/>
      <c r="G19" s="165">
        <v>3.1</v>
      </c>
      <c r="H19" s="182"/>
      <c r="I19" s="165">
        <v>-3.3</v>
      </c>
      <c r="J19" s="182"/>
      <c r="K19" s="165">
        <v>3.1</v>
      </c>
      <c r="L19" s="195"/>
    </row>
    <row r="20" spans="3:12" ht="21.95" hidden="1" customHeight="1">
      <c r="C20" s="193"/>
      <c r="D20" s="167" t="s">
        <v>2</v>
      </c>
      <c r="E20" s="163">
        <v>1.6</v>
      </c>
      <c r="F20" s="180"/>
      <c r="G20" s="165">
        <v>1.7</v>
      </c>
      <c r="H20" s="182"/>
      <c r="I20" s="165">
        <v>1.8</v>
      </c>
      <c r="J20" s="182"/>
      <c r="K20" s="165">
        <v>0.6</v>
      </c>
      <c r="L20" s="195"/>
    </row>
    <row r="21" spans="3:12" ht="21.95" hidden="1" customHeight="1">
      <c r="C21" s="193"/>
      <c r="D21" s="167" t="s">
        <v>3</v>
      </c>
      <c r="E21" s="163">
        <v>2.4</v>
      </c>
      <c r="F21" s="180"/>
      <c r="G21" s="165">
        <v>0.5</v>
      </c>
      <c r="H21" s="182"/>
      <c r="I21" s="165">
        <v>5.2</v>
      </c>
      <c r="J21" s="182"/>
      <c r="K21" s="165">
        <v>0.3</v>
      </c>
      <c r="L21" s="195"/>
    </row>
    <row r="22" spans="3:12" ht="11.1" hidden="1" customHeight="1" collapsed="1">
      <c r="C22" s="221"/>
      <c r="D22" s="172"/>
      <c r="E22" s="163"/>
      <c r="F22" s="180"/>
      <c r="G22" s="165"/>
      <c r="H22" s="182"/>
      <c r="I22" s="165"/>
      <c r="J22" s="182"/>
      <c r="K22" s="165"/>
      <c r="L22" s="195"/>
    </row>
    <row r="23" spans="3:12" ht="21.95" hidden="1" customHeight="1">
      <c r="C23" s="193">
        <v>2017</v>
      </c>
      <c r="D23" s="167" t="s">
        <v>0</v>
      </c>
      <c r="E23" s="163">
        <v>1.6</v>
      </c>
      <c r="F23" s="180"/>
      <c r="G23" s="220">
        <v>0.01</v>
      </c>
      <c r="H23" s="182"/>
      <c r="I23" s="165">
        <v>4.0999999999999996</v>
      </c>
      <c r="J23" s="182"/>
      <c r="K23" s="165">
        <v>-0.7</v>
      </c>
      <c r="L23" s="195"/>
    </row>
    <row r="24" spans="3:12" ht="21.95" hidden="1" customHeight="1">
      <c r="C24" s="193"/>
      <c r="D24" s="167" t="s">
        <v>1</v>
      </c>
      <c r="E24" s="163">
        <v>1.7</v>
      </c>
      <c r="F24" s="180"/>
      <c r="G24" s="165">
        <v>3.5</v>
      </c>
      <c r="H24" s="182"/>
      <c r="I24" s="165">
        <v>0.1</v>
      </c>
      <c r="J24" s="182"/>
      <c r="K24" s="165">
        <v>0.6</v>
      </c>
      <c r="L24" s="195"/>
    </row>
    <row r="25" spans="3:12" ht="21.95" hidden="1" customHeight="1">
      <c r="C25" s="223"/>
      <c r="D25" s="167" t="s">
        <v>2</v>
      </c>
      <c r="E25" s="163">
        <v>1.5</v>
      </c>
      <c r="F25" s="180"/>
      <c r="G25" s="165">
        <v>2.4</v>
      </c>
      <c r="H25" s="182"/>
      <c r="I25" s="165">
        <v>0.9</v>
      </c>
      <c r="J25" s="182"/>
      <c r="K25" s="165">
        <v>0.1</v>
      </c>
      <c r="L25" s="195"/>
    </row>
    <row r="26" spans="3:12" ht="21.95" hidden="1" customHeight="1">
      <c r="C26" s="223"/>
      <c r="D26" s="167" t="s">
        <v>3</v>
      </c>
      <c r="E26" s="163">
        <v>1.8</v>
      </c>
      <c r="F26" s="180"/>
      <c r="G26" s="165">
        <v>1</v>
      </c>
      <c r="H26" s="182"/>
      <c r="I26" s="165">
        <v>3.1</v>
      </c>
      <c r="J26" s="182"/>
      <c r="K26" s="165">
        <v>0.2</v>
      </c>
      <c r="L26" s="195"/>
    </row>
    <row r="27" spans="3:12" ht="11.1" hidden="1" customHeight="1">
      <c r="C27" s="223"/>
      <c r="D27" s="225"/>
      <c r="E27" s="163"/>
      <c r="F27" s="180"/>
      <c r="G27" s="165"/>
      <c r="H27" s="182"/>
      <c r="I27" s="165"/>
      <c r="J27" s="182"/>
      <c r="K27" s="165"/>
      <c r="L27" s="195"/>
    </row>
    <row r="28" spans="3:12" ht="21.95" hidden="1" customHeight="1">
      <c r="C28" s="223">
        <v>2018</v>
      </c>
      <c r="D28" s="167" t="s">
        <v>0</v>
      </c>
      <c r="E28" s="163">
        <v>1.5</v>
      </c>
      <c r="F28" s="180"/>
      <c r="G28" s="165">
        <v>0.5</v>
      </c>
      <c r="H28" s="182"/>
      <c r="I28" s="165">
        <v>3.3</v>
      </c>
      <c r="J28" s="182"/>
      <c r="K28" s="165">
        <v>-1.5</v>
      </c>
      <c r="L28" s="195"/>
    </row>
    <row r="29" spans="3:12" ht="21.95" hidden="1" customHeight="1">
      <c r="C29" s="223"/>
      <c r="D29" s="167" t="s">
        <v>1</v>
      </c>
      <c r="E29" s="163">
        <v>2.1</v>
      </c>
      <c r="F29" s="180"/>
      <c r="G29" s="165">
        <v>2.8</v>
      </c>
      <c r="H29" s="182"/>
      <c r="I29" s="165">
        <v>0.6</v>
      </c>
      <c r="J29" s="182"/>
      <c r="K29" s="165">
        <v>4.7</v>
      </c>
      <c r="L29" s="195"/>
    </row>
    <row r="30" spans="3:12" ht="21.95" hidden="1" customHeight="1">
      <c r="C30" s="223"/>
      <c r="D30" s="167" t="s">
        <v>2</v>
      </c>
      <c r="E30" s="163">
        <v>3.4</v>
      </c>
      <c r="F30" s="180"/>
      <c r="G30" s="165">
        <v>2.1</v>
      </c>
      <c r="H30" s="182"/>
      <c r="I30" s="165">
        <v>4.5999999999999996</v>
      </c>
      <c r="J30" s="182"/>
      <c r="K30" s="165">
        <v>4.2</v>
      </c>
      <c r="L30" s="195"/>
    </row>
    <row r="31" spans="3:12" ht="21.95" hidden="1" customHeight="1">
      <c r="C31" s="174"/>
      <c r="D31" s="80" t="s">
        <v>3</v>
      </c>
      <c r="E31" s="163">
        <v>1</v>
      </c>
      <c r="F31" s="180"/>
      <c r="G31" s="165">
        <v>0.7</v>
      </c>
      <c r="H31" s="182"/>
      <c r="I31" s="165">
        <v>2.9</v>
      </c>
      <c r="J31" s="182"/>
      <c r="K31" s="165">
        <v>-5.0999999999999996</v>
      </c>
      <c r="L31" s="195"/>
    </row>
    <row r="32" spans="3:12" ht="11.1" hidden="1" customHeight="1">
      <c r="C32" s="174"/>
      <c r="D32" s="178"/>
      <c r="E32" s="163"/>
      <c r="F32" s="180"/>
      <c r="G32" s="165"/>
      <c r="H32" s="182"/>
      <c r="I32" s="165"/>
      <c r="J32" s="182"/>
      <c r="K32" s="165"/>
      <c r="L32" s="195"/>
    </row>
    <row r="33" spans="3:12" ht="21.95" customHeight="1">
      <c r="C33" s="174">
        <v>2019</v>
      </c>
      <c r="D33" s="80" t="s">
        <v>0</v>
      </c>
      <c r="E33" s="163">
        <v>-0.1</v>
      </c>
      <c r="F33" s="180"/>
      <c r="G33" s="165">
        <v>-1.5</v>
      </c>
      <c r="H33" s="182"/>
      <c r="I33" s="165">
        <v>0.9</v>
      </c>
      <c r="J33" s="182"/>
      <c r="K33" s="165">
        <v>0.9</v>
      </c>
      <c r="L33" s="195"/>
    </row>
    <row r="34" spans="3:12" ht="21.95" customHeight="1">
      <c r="C34" s="174"/>
      <c r="D34" s="80" t="s">
        <v>1</v>
      </c>
      <c r="E34" s="163">
        <v>1.8</v>
      </c>
      <c r="F34" s="180"/>
      <c r="G34" s="165">
        <v>2.6</v>
      </c>
      <c r="H34" s="182"/>
      <c r="I34" s="165">
        <v>0.3</v>
      </c>
      <c r="J34" s="182"/>
      <c r="K34" s="165">
        <v>4.3</v>
      </c>
      <c r="L34" s="195"/>
    </row>
    <row r="35" spans="3:12" ht="21.95" customHeight="1">
      <c r="C35" s="174"/>
      <c r="D35" s="80" t="s">
        <v>2</v>
      </c>
      <c r="E35" s="163">
        <v>3.3</v>
      </c>
      <c r="F35" s="180"/>
      <c r="G35" s="165">
        <v>3.5</v>
      </c>
      <c r="H35" s="182"/>
      <c r="I35" s="165">
        <v>3.5</v>
      </c>
      <c r="J35" s="182"/>
      <c r="K35" s="165">
        <v>2</v>
      </c>
      <c r="L35" s="195"/>
    </row>
    <row r="36" spans="3:12" ht="21.95" customHeight="1">
      <c r="C36" s="174"/>
      <c r="D36" s="80" t="s">
        <v>3</v>
      </c>
      <c r="E36" s="163">
        <v>0.6</v>
      </c>
      <c r="F36" s="180"/>
      <c r="G36" s="165">
        <v>0.2</v>
      </c>
      <c r="H36" s="182"/>
      <c r="I36" s="165">
        <v>2.1</v>
      </c>
      <c r="J36" s="182"/>
      <c r="K36" s="165">
        <v>-3.6</v>
      </c>
      <c r="L36" s="195"/>
    </row>
    <row r="37" spans="3:12" ht="11.1" customHeight="1">
      <c r="C37" s="143"/>
      <c r="D37" s="178"/>
      <c r="E37" s="163"/>
      <c r="F37" s="180"/>
      <c r="G37" s="165"/>
      <c r="H37" s="182"/>
      <c r="I37" s="165"/>
      <c r="J37" s="182"/>
      <c r="K37" s="165"/>
      <c r="L37" s="195"/>
    </row>
    <row r="38" spans="3:12" ht="21.95" customHeight="1">
      <c r="C38" s="143">
        <v>2020</v>
      </c>
      <c r="D38" s="178" t="s">
        <v>0</v>
      </c>
      <c r="E38" s="163">
        <v>-4</v>
      </c>
      <c r="F38" s="180"/>
      <c r="G38" s="165">
        <v>-3.7</v>
      </c>
      <c r="H38" s="182"/>
      <c r="I38" s="165">
        <v>-3.8</v>
      </c>
      <c r="J38" s="182"/>
      <c r="K38" s="165">
        <v>-6</v>
      </c>
      <c r="L38" s="195"/>
    </row>
    <row r="39" spans="3:12" ht="21.75" customHeight="1">
      <c r="C39" s="223"/>
      <c r="D39" s="178" t="s">
        <v>1</v>
      </c>
      <c r="E39" s="163">
        <v>-23.2</v>
      </c>
      <c r="F39" s="180"/>
      <c r="G39" s="165">
        <v>-19.2</v>
      </c>
      <c r="H39" s="182"/>
      <c r="I39" s="165">
        <v>-22.4</v>
      </c>
      <c r="J39" s="182"/>
      <c r="K39" s="165">
        <v>-43.8</v>
      </c>
      <c r="L39" s="195"/>
    </row>
    <row r="40" spans="3:12" ht="21.95" customHeight="1">
      <c r="C40" s="242"/>
      <c r="D40" s="178" t="s">
        <v>2</v>
      </c>
      <c r="E40" s="163">
        <v>32.200000000000003</v>
      </c>
      <c r="F40" s="180"/>
      <c r="G40" s="165">
        <v>23.8</v>
      </c>
      <c r="H40" s="182"/>
      <c r="I40" s="165">
        <v>28.3</v>
      </c>
      <c r="J40" s="182"/>
      <c r="K40" s="165">
        <v>107.1</v>
      </c>
      <c r="L40" s="195"/>
    </row>
    <row r="41" spans="3:12" ht="21.75" customHeight="1">
      <c r="C41" s="174"/>
      <c r="D41" s="178" t="s">
        <v>3</v>
      </c>
      <c r="E41" s="163">
        <v>1.8</v>
      </c>
      <c r="F41" s="180"/>
      <c r="G41" s="165">
        <v>3.5</v>
      </c>
      <c r="H41" s="182"/>
      <c r="I41" s="165">
        <v>1.4</v>
      </c>
      <c r="J41" s="182"/>
      <c r="K41" s="165">
        <v>-3.3</v>
      </c>
      <c r="L41" s="195"/>
    </row>
    <row r="42" spans="3:12" ht="11.1" customHeight="1">
      <c r="C42" s="174"/>
      <c r="D42" s="178"/>
      <c r="E42" s="163"/>
      <c r="F42" s="180"/>
      <c r="G42" s="165"/>
      <c r="H42" s="182"/>
      <c r="I42" s="165"/>
      <c r="J42" s="182"/>
      <c r="K42" s="165"/>
      <c r="L42" s="195"/>
    </row>
    <row r="43" spans="3:12" ht="21.95" customHeight="1">
      <c r="C43" s="174">
        <v>2021</v>
      </c>
      <c r="D43" s="178" t="s">
        <v>0</v>
      </c>
      <c r="E43" s="163">
        <v>-1.6</v>
      </c>
      <c r="F43" s="180"/>
      <c r="G43" s="165">
        <v>-2.6</v>
      </c>
      <c r="H43" s="182"/>
      <c r="I43" s="165">
        <v>7.0000000000000007E-2</v>
      </c>
      <c r="J43" s="182"/>
      <c r="K43" s="165">
        <v>-3.8</v>
      </c>
      <c r="L43" s="195"/>
    </row>
    <row r="44" spans="3:12" ht="21.95" customHeight="1">
      <c r="C44" s="193"/>
      <c r="D44" s="178" t="s">
        <v>1</v>
      </c>
      <c r="E44" s="163">
        <v>-8</v>
      </c>
      <c r="F44" s="180"/>
      <c r="G44" s="165">
        <v>-3</v>
      </c>
      <c r="H44" s="182"/>
      <c r="I44" s="165">
        <v>-6.55</v>
      </c>
      <c r="J44" s="182"/>
      <c r="K44" s="165">
        <v>-33.4</v>
      </c>
      <c r="L44" s="195"/>
    </row>
    <row r="45" spans="3:12" ht="21.95" customHeight="1">
      <c r="C45" s="193"/>
      <c r="D45" s="178" t="s">
        <v>2</v>
      </c>
      <c r="E45" s="163">
        <v>-3.7</v>
      </c>
      <c r="F45" s="180"/>
      <c r="G45" s="165">
        <v>-0.9</v>
      </c>
      <c r="H45" s="182"/>
      <c r="I45" s="165">
        <v>-1.59</v>
      </c>
      <c r="J45" s="182"/>
      <c r="K45" s="165">
        <v>-30.8</v>
      </c>
      <c r="L45" s="195"/>
    </row>
    <row r="46" spans="3:12" ht="21.95" customHeight="1">
      <c r="C46" s="193"/>
      <c r="D46" s="178" t="s">
        <v>160</v>
      </c>
      <c r="E46" s="163">
        <v>16.399999999999999</v>
      </c>
      <c r="F46" s="180"/>
      <c r="G46" s="165">
        <v>6.8</v>
      </c>
      <c r="H46" s="182"/>
      <c r="I46" s="165">
        <v>10.79</v>
      </c>
      <c r="J46" s="182"/>
      <c r="K46" s="165">
        <v>138.19999999999999</v>
      </c>
      <c r="L46" s="195"/>
    </row>
    <row r="47" spans="3:12" ht="12" customHeight="1">
      <c r="C47" s="193"/>
      <c r="D47" s="178"/>
      <c r="E47" s="163"/>
      <c r="F47" s="180"/>
      <c r="G47" s="165"/>
      <c r="H47" s="182"/>
      <c r="I47" s="165"/>
      <c r="J47" s="182"/>
      <c r="K47" s="165"/>
      <c r="L47" s="195"/>
    </row>
    <row r="48" spans="3:12" ht="21.95" customHeight="1">
      <c r="C48" s="193">
        <v>2022</v>
      </c>
      <c r="D48" s="178" t="s">
        <v>161</v>
      </c>
      <c r="E48" s="163">
        <v>0.7</v>
      </c>
      <c r="F48" s="180"/>
      <c r="G48" s="165">
        <v>-1.5</v>
      </c>
      <c r="H48" s="182"/>
      <c r="I48" s="165">
        <v>3.2</v>
      </c>
      <c r="J48" s="182"/>
      <c r="K48" s="165">
        <v>-0.9</v>
      </c>
      <c r="L48" s="195"/>
    </row>
    <row r="49" spans="1:12" ht="21.95" customHeight="1">
      <c r="C49" s="193"/>
      <c r="D49" s="178"/>
      <c r="E49" s="163"/>
      <c r="F49" s="180"/>
      <c r="G49" s="165"/>
      <c r="H49" s="182"/>
      <c r="I49" s="165"/>
      <c r="J49" s="182"/>
      <c r="K49" s="165"/>
      <c r="L49" s="195"/>
    </row>
    <row r="50" spans="1:12" ht="21.95" customHeight="1">
      <c r="A50" s="214"/>
      <c r="B50" s="214"/>
      <c r="C50" s="226" t="s">
        <v>125</v>
      </c>
      <c r="D50" s="168"/>
      <c r="E50" s="160"/>
      <c r="F50" s="160"/>
      <c r="G50" s="160"/>
      <c r="H50" s="160"/>
      <c r="I50" s="160"/>
      <c r="J50" s="160"/>
      <c r="K50" s="160"/>
      <c r="L50" s="160"/>
    </row>
    <row r="51" spans="1:12" s="161" customFormat="1" ht="12.95" customHeight="1">
      <c r="A51" s="214"/>
      <c r="B51" s="214"/>
      <c r="D51" s="172"/>
      <c r="E51" s="221"/>
      <c r="F51" s="176"/>
    </row>
    <row r="52" spans="1:12" ht="21.95" hidden="1" customHeight="1">
      <c r="C52" s="218">
        <v>2016</v>
      </c>
      <c r="D52" s="164"/>
      <c r="E52" s="163">
        <v>6</v>
      </c>
      <c r="F52" s="191"/>
      <c r="G52" s="165">
        <v>8.1999999999999993</v>
      </c>
      <c r="H52" s="165"/>
      <c r="I52" s="165">
        <v>7.1</v>
      </c>
      <c r="J52" s="165"/>
      <c r="K52" s="165">
        <v>-3.05</v>
      </c>
      <c r="L52" s="165"/>
    </row>
    <row r="53" spans="1:12" ht="21.95" hidden="1" customHeight="1">
      <c r="C53" s="218">
        <v>2017</v>
      </c>
      <c r="D53" s="164"/>
      <c r="E53" s="163">
        <v>7</v>
      </c>
      <c r="F53" s="191"/>
      <c r="G53" s="165">
        <v>6.3</v>
      </c>
      <c r="H53" s="165"/>
      <c r="I53" s="165">
        <v>9.5</v>
      </c>
      <c r="J53" s="165"/>
      <c r="K53" s="165">
        <v>1.1200000000000001</v>
      </c>
      <c r="L53" s="165"/>
    </row>
    <row r="54" spans="1:12" ht="21.95" hidden="1" customHeight="1">
      <c r="C54" s="218">
        <v>2018</v>
      </c>
      <c r="D54" s="164"/>
      <c r="E54" s="163">
        <v>7.7</v>
      </c>
      <c r="F54" s="191"/>
      <c r="G54" s="165">
        <v>6.8</v>
      </c>
      <c r="H54" s="165"/>
      <c r="I54" s="165">
        <v>9.9</v>
      </c>
      <c r="J54" s="165"/>
      <c r="K54" s="165">
        <v>3.11</v>
      </c>
      <c r="L54" s="165"/>
    </row>
    <row r="55" spans="1:12" ht="21.95" customHeight="1">
      <c r="C55" s="218">
        <v>2019</v>
      </c>
      <c r="D55" s="164"/>
      <c r="E55" s="163">
        <v>6.1</v>
      </c>
      <c r="F55" s="191"/>
      <c r="G55" s="165">
        <v>4.5999999999999996</v>
      </c>
      <c r="H55" s="165"/>
      <c r="I55" s="165">
        <v>8.1999999999999993</v>
      </c>
      <c r="J55" s="165"/>
      <c r="K55" s="165">
        <v>3.49</v>
      </c>
      <c r="L55" s="165"/>
    </row>
    <row r="56" spans="1:12" ht="21.95" customHeight="1">
      <c r="C56" s="218">
        <v>2020</v>
      </c>
      <c r="D56" s="164"/>
      <c r="E56" s="163">
        <v>-6.1</v>
      </c>
      <c r="F56" s="191"/>
      <c r="G56" s="165">
        <v>-5.2</v>
      </c>
      <c r="H56" s="165"/>
      <c r="I56" s="165">
        <v>-6.1</v>
      </c>
      <c r="J56" s="165"/>
      <c r="K56" s="165">
        <v>-10.119999999999999</v>
      </c>
      <c r="L56" s="165"/>
    </row>
    <row r="57" spans="1:12" ht="21.95" customHeight="1">
      <c r="C57" s="218">
        <v>2021</v>
      </c>
      <c r="D57" s="164"/>
      <c r="E57" s="163">
        <v>2.2999999999999998</v>
      </c>
      <c r="F57" s="191"/>
      <c r="G57" s="165">
        <v>3.8</v>
      </c>
      <c r="H57" s="165"/>
      <c r="I57" s="165">
        <v>3.5</v>
      </c>
      <c r="J57" s="165"/>
      <c r="K57" s="165">
        <v>-9.4056999999999995</v>
      </c>
      <c r="L57" s="165"/>
    </row>
    <row r="58" spans="1:12" ht="12.95" customHeight="1">
      <c r="C58" s="218"/>
      <c r="D58" s="164"/>
      <c r="E58" s="163"/>
      <c r="F58" s="191"/>
      <c r="G58" s="165"/>
      <c r="H58" s="165"/>
      <c r="I58" s="165"/>
      <c r="J58" s="165"/>
      <c r="K58" s="165"/>
      <c r="L58" s="165"/>
    </row>
    <row r="59" spans="1:12" s="219" customFormat="1" ht="21.95" hidden="1" customHeight="1" thickBot="1">
      <c r="A59" s="192"/>
      <c r="B59" s="192"/>
      <c r="C59" s="435" t="s">
        <v>79</v>
      </c>
      <c r="D59" s="435"/>
      <c r="E59" s="163">
        <v>6.9</v>
      </c>
      <c r="F59" s="164"/>
      <c r="G59" s="165">
        <v>5.7</v>
      </c>
      <c r="H59" s="165"/>
      <c r="I59" s="165">
        <v>9.6999999999999993</v>
      </c>
      <c r="J59" s="165"/>
      <c r="K59" s="165">
        <v>2.1</v>
      </c>
      <c r="L59" s="165"/>
    </row>
    <row r="60" spans="1:12" ht="21.95" hidden="1" customHeight="1">
      <c r="C60" s="435" t="s">
        <v>70</v>
      </c>
      <c r="D60" s="435"/>
      <c r="E60" s="163" t="e">
        <v>#REF!</v>
      </c>
      <c r="F60" s="191"/>
      <c r="G60" s="165" t="e">
        <v>#REF!</v>
      </c>
      <c r="H60" s="165"/>
      <c r="I60" s="165" t="e">
        <v>#REF!</v>
      </c>
      <c r="J60" s="165"/>
      <c r="K60" s="165" t="e">
        <v>#REF!</v>
      </c>
      <c r="L60" s="165"/>
    </row>
    <row r="61" spans="1:12" ht="21.95" hidden="1" customHeight="1">
      <c r="C61" s="435" t="s">
        <v>71</v>
      </c>
      <c r="D61" s="435"/>
      <c r="E61" s="163" t="e">
        <v>#REF!</v>
      </c>
      <c r="F61" s="191"/>
      <c r="G61" s="165" t="e">
        <v>#REF!</v>
      </c>
      <c r="H61" s="165"/>
      <c r="I61" s="165" t="e">
        <v>#REF!</v>
      </c>
      <c r="J61" s="165"/>
      <c r="K61" s="165" t="e">
        <v>#REF!</v>
      </c>
      <c r="L61" s="165"/>
    </row>
    <row r="62" spans="1:12" ht="21.95" hidden="1" customHeight="1">
      <c r="D62" s="164"/>
      <c r="E62" s="163"/>
      <c r="F62" s="191"/>
      <c r="G62" s="165"/>
      <c r="H62" s="165"/>
      <c r="I62" s="165"/>
      <c r="J62" s="165"/>
      <c r="K62" s="165"/>
      <c r="L62" s="165"/>
    </row>
    <row r="63" spans="1:12" ht="21.95" hidden="1" customHeight="1">
      <c r="C63" s="193">
        <v>2016</v>
      </c>
      <c r="D63" s="167" t="s">
        <v>0</v>
      </c>
      <c r="E63" s="163">
        <v>5.0999999999999996</v>
      </c>
      <c r="F63" s="180"/>
      <c r="G63" s="165">
        <v>8</v>
      </c>
      <c r="H63" s="182"/>
      <c r="I63" s="165">
        <v>5.5</v>
      </c>
      <c r="J63" s="182"/>
      <c r="K63" s="165">
        <v>-5</v>
      </c>
      <c r="L63" s="195"/>
    </row>
    <row r="64" spans="1:12" ht="21.95" hidden="1" customHeight="1">
      <c r="C64" s="193"/>
      <c r="D64" s="167" t="s">
        <v>2</v>
      </c>
      <c r="E64" s="163">
        <v>6.5</v>
      </c>
      <c r="F64" s="180"/>
      <c r="G64" s="165">
        <v>9</v>
      </c>
      <c r="H64" s="182"/>
      <c r="I64" s="165">
        <v>7.6</v>
      </c>
      <c r="J64" s="182"/>
      <c r="K64" s="165">
        <v>-2.9</v>
      </c>
      <c r="L64" s="195"/>
    </row>
    <row r="65" spans="3:12" ht="21.95" hidden="1" customHeight="1">
      <c r="C65" s="193"/>
      <c r="D65" s="167" t="s">
        <v>3</v>
      </c>
      <c r="E65" s="163">
        <v>6.1</v>
      </c>
      <c r="F65" s="180"/>
      <c r="G65" s="165">
        <v>7</v>
      </c>
      <c r="H65" s="182"/>
      <c r="I65" s="165">
        <v>7.9</v>
      </c>
      <c r="J65" s="182"/>
      <c r="K65" s="165">
        <v>-1.9</v>
      </c>
      <c r="L65" s="195"/>
    </row>
    <row r="66" spans="3:12" ht="12.95" hidden="1" customHeight="1">
      <c r="C66" s="221"/>
      <c r="D66" s="172"/>
      <c r="E66" s="163"/>
      <c r="F66" s="180"/>
      <c r="G66" s="165"/>
      <c r="H66" s="182"/>
      <c r="I66" s="165"/>
      <c r="J66" s="182"/>
      <c r="K66" s="165"/>
      <c r="L66" s="195"/>
    </row>
    <row r="67" spans="3:12" ht="21.95" hidden="1" customHeight="1" collapsed="1">
      <c r="C67" s="193">
        <v>2017</v>
      </c>
      <c r="D67" s="167" t="s">
        <v>0</v>
      </c>
      <c r="E67" s="163">
        <v>6.2</v>
      </c>
      <c r="F67" s="180"/>
      <c r="G67" s="165">
        <v>5.4</v>
      </c>
      <c r="H67" s="182"/>
      <c r="I67" s="165">
        <v>7.9</v>
      </c>
      <c r="J67" s="182"/>
      <c r="K67" s="165">
        <v>3.4</v>
      </c>
      <c r="L67" s="195"/>
    </row>
    <row r="68" spans="3:12" ht="21.95" hidden="1" customHeight="1">
      <c r="C68" s="193"/>
      <c r="D68" s="167" t="s">
        <v>1</v>
      </c>
      <c r="E68" s="163">
        <v>7.6</v>
      </c>
      <c r="F68" s="180"/>
      <c r="G68" s="165">
        <v>5.9</v>
      </c>
      <c r="H68" s="182"/>
      <c r="I68" s="165">
        <v>11.6</v>
      </c>
      <c r="J68" s="182"/>
      <c r="K68" s="165">
        <v>0.8</v>
      </c>
      <c r="L68" s="195"/>
    </row>
    <row r="69" spans="3:12" ht="21.95" hidden="1" customHeight="1">
      <c r="C69" s="223"/>
      <c r="D69" s="167" t="s">
        <v>2</v>
      </c>
      <c r="E69" s="163">
        <v>7.4</v>
      </c>
      <c r="F69" s="180"/>
      <c r="G69" s="165">
        <v>6.6</v>
      </c>
      <c r="H69" s="182"/>
      <c r="I69" s="165">
        <v>10.5</v>
      </c>
      <c r="J69" s="182"/>
      <c r="K69" s="165">
        <v>0.3</v>
      </c>
      <c r="L69" s="195"/>
    </row>
    <row r="70" spans="3:12" ht="21.95" hidden="1" customHeight="1">
      <c r="C70" s="223"/>
      <c r="D70" s="167" t="s">
        <v>3</v>
      </c>
      <c r="E70" s="163">
        <v>6.7</v>
      </c>
      <c r="F70" s="180"/>
      <c r="G70" s="165">
        <v>7.1</v>
      </c>
      <c r="H70" s="182"/>
      <c r="I70" s="165">
        <v>8.3000000000000007</v>
      </c>
      <c r="J70" s="182"/>
      <c r="K70" s="165">
        <v>0.1</v>
      </c>
      <c r="L70" s="195"/>
    </row>
    <row r="71" spans="3:12" ht="11.1" hidden="1" customHeight="1">
      <c r="C71" s="223"/>
      <c r="D71" s="225"/>
      <c r="E71" s="163"/>
      <c r="F71" s="180"/>
      <c r="G71" s="165"/>
      <c r="H71" s="182"/>
      <c r="I71" s="165"/>
      <c r="J71" s="182"/>
      <c r="K71" s="165"/>
      <c r="L71" s="195"/>
    </row>
    <row r="72" spans="3:12" ht="21.95" hidden="1" customHeight="1">
      <c r="C72" s="223">
        <v>2018</v>
      </c>
      <c r="D72" s="167" t="s">
        <v>0</v>
      </c>
      <c r="E72" s="163">
        <v>6.5</v>
      </c>
      <c r="F72" s="180"/>
      <c r="G72" s="165">
        <v>7.6</v>
      </c>
      <c r="H72" s="182"/>
      <c r="I72" s="165">
        <v>7.5</v>
      </c>
      <c r="J72" s="182"/>
      <c r="K72" s="165">
        <v>-0.7</v>
      </c>
      <c r="L72" s="195"/>
    </row>
    <row r="73" spans="3:12" ht="21.95" hidden="1" customHeight="1">
      <c r="C73" s="223"/>
      <c r="D73" s="167" t="s">
        <v>1</v>
      </c>
      <c r="E73" s="163">
        <v>7</v>
      </c>
      <c r="F73" s="180"/>
      <c r="G73" s="165">
        <v>6.9</v>
      </c>
      <c r="H73" s="182"/>
      <c r="I73" s="165">
        <v>8.1</v>
      </c>
      <c r="J73" s="182"/>
      <c r="K73" s="165">
        <v>3.5</v>
      </c>
      <c r="L73" s="195"/>
    </row>
    <row r="74" spans="3:12" ht="21.95" hidden="1" customHeight="1">
      <c r="C74" s="223"/>
      <c r="D74" s="167" t="s">
        <v>2</v>
      </c>
      <c r="E74" s="163">
        <v>9</v>
      </c>
      <c r="F74" s="180"/>
      <c r="G74" s="165">
        <v>6.5</v>
      </c>
      <c r="H74" s="182"/>
      <c r="I74" s="165">
        <v>12.1</v>
      </c>
      <c r="J74" s="182"/>
      <c r="K74" s="165">
        <v>7.7</v>
      </c>
      <c r="L74" s="195"/>
    </row>
    <row r="75" spans="3:12" ht="21.95" hidden="1" customHeight="1">
      <c r="C75" s="174"/>
      <c r="D75" s="80" t="s">
        <v>3</v>
      </c>
      <c r="E75" s="163">
        <v>8.1</v>
      </c>
      <c r="F75" s="180"/>
      <c r="G75" s="165">
        <v>6.2</v>
      </c>
      <c r="H75" s="182"/>
      <c r="I75" s="165">
        <v>11.8</v>
      </c>
      <c r="J75" s="182"/>
      <c r="K75" s="165">
        <v>1.9</v>
      </c>
      <c r="L75" s="195"/>
    </row>
    <row r="76" spans="3:12" ht="11.1" hidden="1" customHeight="1">
      <c r="C76" s="174"/>
      <c r="D76" s="178"/>
      <c r="E76" s="163"/>
      <c r="F76" s="180"/>
      <c r="G76" s="165"/>
      <c r="H76" s="182"/>
      <c r="I76" s="165"/>
      <c r="J76" s="182"/>
      <c r="K76" s="165"/>
      <c r="L76" s="195"/>
    </row>
    <row r="77" spans="3:12" ht="21.95" customHeight="1">
      <c r="C77" s="174">
        <v>2019</v>
      </c>
      <c r="D77" s="80" t="s">
        <v>0</v>
      </c>
      <c r="E77" s="163">
        <v>6.4</v>
      </c>
      <c r="F77" s="180"/>
      <c r="G77" s="165">
        <v>4.2</v>
      </c>
      <c r="H77" s="182"/>
      <c r="I77" s="165">
        <v>9.3000000000000007</v>
      </c>
      <c r="J77" s="182"/>
      <c r="K77" s="165">
        <v>4.4000000000000004</v>
      </c>
      <c r="L77" s="195"/>
    </row>
    <row r="78" spans="3:12" ht="21.95" customHeight="1">
      <c r="C78" s="174"/>
      <c r="D78" s="80" t="s">
        <v>1</v>
      </c>
      <c r="E78" s="163">
        <v>6.1</v>
      </c>
      <c r="F78" s="180"/>
      <c r="G78" s="165">
        <v>4</v>
      </c>
      <c r="H78" s="182"/>
      <c r="I78" s="165">
        <v>9</v>
      </c>
      <c r="J78" s="182"/>
      <c r="K78" s="165">
        <v>4.0999999999999996</v>
      </c>
      <c r="L78" s="195"/>
    </row>
    <row r="79" spans="3:12" ht="21.95" customHeight="1">
      <c r="C79" s="174"/>
      <c r="D79" s="80" t="s">
        <v>2</v>
      </c>
      <c r="E79" s="163">
        <v>6</v>
      </c>
      <c r="F79" s="180"/>
      <c r="G79" s="165">
        <v>5.4</v>
      </c>
      <c r="H79" s="182"/>
      <c r="I79" s="165">
        <v>7.8</v>
      </c>
      <c r="J79" s="182"/>
      <c r="K79" s="165">
        <v>1.9</v>
      </c>
      <c r="L79" s="195"/>
    </row>
    <row r="80" spans="3:12" ht="21.95" customHeight="1">
      <c r="C80" s="174"/>
      <c r="D80" s="80" t="s">
        <v>3</v>
      </c>
      <c r="E80" s="163">
        <v>5.7</v>
      </c>
      <c r="F80" s="180"/>
      <c r="G80" s="165">
        <v>4.9000000000000004</v>
      </c>
      <c r="H80" s="182"/>
      <c r="I80" s="165">
        <v>6.9</v>
      </c>
      <c r="J80" s="182"/>
      <c r="K80" s="165">
        <v>3.6</v>
      </c>
      <c r="L80" s="195"/>
    </row>
    <row r="81" spans="1:12" ht="11.1" customHeight="1">
      <c r="C81" s="143"/>
      <c r="D81" s="178"/>
      <c r="E81" s="163"/>
      <c r="F81" s="180"/>
      <c r="G81" s="165"/>
      <c r="H81" s="182"/>
      <c r="I81" s="165"/>
      <c r="J81" s="182"/>
      <c r="K81" s="165"/>
      <c r="L81" s="195"/>
    </row>
    <row r="82" spans="1:12" ht="21.95" customHeight="1">
      <c r="C82" s="143">
        <v>2020</v>
      </c>
      <c r="D82" s="178" t="s">
        <v>0</v>
      </c>
      <c r="E82" s="163">
        <v>1.5</v>
      </c>
      <c r="F82" s="180"/>
      <c r="G82" s="165">
        <v>2.5</v>
      </c>
      <c r="H82" s="182"/>
      <c r="I82" s="165">
        <v>1.8</v>
      </c>
      <c r="J82" s="182"/>
      <c r="K82" s="165">
        <v>-3.5</v>
      </c>
      <c r="L82" s="195"/>
    </row>
    <row r="83" spans="1:12" ht="21.95" customHeight="1">
      <c r="C83" s="174"/>
      <c r="D83" s="178" t="s">
        <v>1</v>
      </c>
      <c r="E83" s="163">
        <v>-23.4</v>
      </c>
      <c r="F83" s="180"/>
      <c r="G83" s="165">
        <v>-19.3</v>
      </c>
      <c r="H83" s="182"/>
      <c r="I83" s="165">
        <v>-21.2</v>
      </c>
      <c r="J83" s="182"/>
      <c r="K83" s="165">
        <v>-48</v>
      </c>
      <c r="L83" s="195"/>
    </row>
    <row r="84" spans="1:12" ht="21.95" customHeight="1">
      <c r="C84" s="242"/>
      <c r="D84" s="178" t="s">
        <v>2</v>
      </c>
      <c r="E84" s="163">
        <v>-2</v>
      </c>
      <c r="F84" s="180"/>
      <c r="G84" s="165">
        <v>-3.5</v>
      </c>
      <c r="H84" s="182"/>
      <c r="I84" s="165">
        <v>-2.2999999999999998</v>
      </c>
      <c r="J84" s="182"/>
      <c r="K84" s="165">
        <v>5.5</v>
      </c>
      <c r="L84" s="195"/>
    </row>
    <row r="85" spans="1:12" ht="21.95" customHeight="1">
      <c r="C85" s="174"/>
      <c r="D85" s="178" t="s">
        <v>3</v>
      </c>
      <c r="E85" s="163">
        <v>-0.9</v>
      </c>
      <c r="F85" s="180"/>
      <c r="G85" s="165">
        <v>-0.4</v>
      </c>
      <c r="H85" s="182"/>
      <c r="I85" s="165">
        <v>-2.9</v>
      </c>
      <c r="J85" s="182"/>
      <c r="K85" s="165">
        <v>5.8</v>
      </c>
      <c r="L85" s="195"/>
    </row>
    <row r="86" spans="1:12" ht="11.1" customHeight="1">
      <c r="C86" s="174"/>
      <c r="D86" s="178"/>
      <c r="E86" s="163"/>
      <c r="F86" s="180"/>
      <c r="G86" s="165"/>
      <c r="H86" s="182"/>
      <c r="I86" s="165"/>
      <c r="J86" s="182"/>
      <c r="K86" s="165"/>
      <c r="L86" s="195"/>
    </row>
    <row r="87" spans="1:12" ht="21.95" customHeight="1">
      <c r="C87" s="174">
        <v>2021</v>
      </c>
      <c r="D87" s="178" t="s">
        <v>0</v>
      </c>
      <c r="E87" s="163">
        <v>1.7</v>
      </c>
      <c r="F87" s="180"/>
      <c r="G87" s="165">
        <v>0.8</v>
      </c>
      <c r="H87" s="182"/>
      <c r="I87" s="165">
        <v>1</v>
      </c>
      <c r="J87" s="182"/>
      <c r="K87" s="165">
        <v>8.1999999999999993</v>
      </c>
      <c r="L87" s="195"/>
    </row>
    <row r="88" spans="1:12" ht="21.95" customHeight="1">
      <c r="C88" s="193"/>
      <c r="D88" s="178" t="s">
        <v>1</v>
      </c>
      <c r="E88" s="163">
        <v>21.9</v>
      </c>
      <c r="F88" s="180"/>
      <c r="G88" s="165">
        <v>21.1</v>
      </c>
      <c r="H88" s="182"/>
      <c r="I88" s="165">
        <v>21.6</v>
      </c>
      <c r="J88" s="182"/>
      <c r="K88" s="165">
        <v>28.2</v>
      </c>
      <c r="L88" s="195"/>
    </row>
    <row r="89" spans="1:12" ht="21.75" customHeight="1">
      <c r="C89" s="174"/>
      <c r="D89" s="178" t="s">
        <v>2</v>
      </c>
      <c r="E89" s="163">
        <v>-11.3</v>
      </c>
      <c r="F89" s="180"/>
      <c r="G89" s="165">
        <v>-3.1</v>
      </c>
      <c r="H89" s="182"/>
      <c r="I89" s="165">
        <v>-6.7</v>
      </c>
      <c r="J89" s="182"/>
      <c r="K89" s="165">
        <v>-57.2</v>
      </c>
      <c r="L89" s="195"/>
    </row>
    <row r="90" spans="1:12" ht="21.75" customHeight="1">
      <c r="C90" s="174"/>
      <c r="D90" s="178" t="s">
        <v>160</v>
      </c>
      <c r="E90" s="163">
        <v>1.5</v>
      </c>
      <c r="F90" s="180"/>
      <c r="G90" s="220">
        <v>3.1899332410234571E-2</v>
      </c>
      <c r="H90" s="182"/>
      <c r="I90" s="165">
        <v>2</v>
      </c>
      <c r="J90" s="182"/>
      <c r="K90" s="165">
        <v>5.6</v>
      </c>
      <c r="L90" s="195"/>
    </row>
    <row r="91" spans="1:12" ht="12.75" customHeight="1">
      <c r="C91" s="174"/>
      <c r="D91" s="178"/>
      <c r="E91" s="163"/>
      <c r="F91" s="180"/>
      <c r="G91" s="165"/>
      <c r="H91" s="182"/>
      <c r="I91" s="165"/>
      <c r="J91" s="182"/>
      <c r="K91" s="165"/>
      <c r="L91" s="195"/>
    </row>
    <row r="92" spans="1:12" ht="21.75" customHeight="1">
      <c r="C92" s="174">
        <v>2022</v>
      </c>
      <c r="D92" s="178" t="s">
        <v>161</v>
      </c>
      <c r="E92" s="163">
        <v>3.9</v>
      </c>
      <c r="F92" s="180"/>
      <c r="G92" s="165">
        <v>1.2</v>
      </c>
      <c r="H92" s="182"/>
      <c r="I92" s="165">
        <v>5.0999999999999996</v>
      </c>
      <c r="J92" s="182"/>
      <c r="K92" s="165">
        <v>8.8000000000000007</v>
      </c>
      <c r="L92" s="195"/>
    </row>
    <row r="93" spans="1:12" ht="21.75" customHeight="1">
      <c r="C93" s="174"/>
      <c r="D93" s="178"/>
      <c r="E93" s="163"/>
      <c r="F93" s="180"/>
      <c r="G93" s="165"/>
      <c r="H93" s="182"/>
      <c r="I93" s="165"/>
      <c r="J93" s="182"/>
      <c r="K93" s="165"/>
      <c r="L93" s="195"/>
    </row>
    <row r="94" spans="1:12">
      <c r="C94" s="174"/>
      <c r="D94" s="178"/>
      <c r="E94" s="163"/>
      <c r="F94" s="180"/>
      <c r="G94" s="165"/>
      <c r="H94" s="182"/>
      <c r="I94" s="165"/>
      <c r="J94" s="182"/>
      <c r="K94" s="165"/>
      <c r="L94" s="195"/>
    </row>
    <row r="95" spans="1:12">
      <c r="C95" s="174"/>
      <c r="D95" s="178"/>
      <c r="E95" s="163"/>
      <c r="F95" s="180"/>
      <c r="G95" s="165"/>
      <c r="H95" s="182"/>
      <c r="I95" s="165"/>
      <c r="J95" s="182"/>
      <c r="K95" s="165"/>
      <c r="L95" s="195"/>
    </row>
    <row r="96" spans="1:12" ht="18.75" thickBot="1">
      <c r="A96" s="237"/>
      <c r="B96" s="237"/>
      <c r="C96" s="443"/>
      <c r="D96" s="443"/>
      <c r="E96" s="444"/>
      <c r="F96" s="444"/>
      <c r="G96" s="444"/>
      <c r="H96" s="444"/>
      <c r="I96" s="444"/>
      <c r="J96" s="444"/>
      <c r="K96" s="444"/>
      <c r="L96" s="444"/>
    </row>
    <row r="97" spans="1:12" s="168" customFormat="1" ht="24" customHeight="1" thickTop="1">
      <c r="A97" s="204"/>
      <c r="B97" s="204"/>
      <c r="C97" s="207"/>
      <c r="D97" s="207"/>
      <c r="E97" s="185"/>
      <c r="F97" s="185"/>
      <c r="G97" s="185"/>
      <c r="H97" s="185"/>
      <c r="I97" s="185"/>
      <c r="J97" s="185"/>
      <c r="K97" s="185"/>
      <c r="L97" s="185"/>
    </row>
    <row r="98" spans="1:12" s="205" customFormat="1" ht="18.95" customHeight="1">
      <c r="A98" s="198"/>
      <c r="B98" s="198"/>
      <c r="C98" s="139" t="s">
        <v>122</v>
      </c>
      <c r="D98" s="172"/>
      <c r="E98" s="172"/>
      <c r="F98" s="172"/>
      <c r="G98" s="161"/>
      <c r="H98" s="161"/>
      <c r="I98" s="161"/>
      <c r="J98" s="161"/>
      <c r="K98" s="139"/>
      <c r="L98" s="139"/>
    </row>
    <row r="99" spans="1:12" ht="18.95" customHeight="1">
      <c r="C99" s="200" t="s">
        <v>131</v>
      </c>
      <c r="D99" s="172"/>
      <c r="E99" s="172"/>
      <c r="F99" s="172"/>
      <c r="G99" s="161"/>
      <c r="H99" s="161"/>
      <c r="I99" s="161"/>
      <c r="J99" s="161"/>
    </row>
    <row r="100" spans="1:12" ht="18.95" customHeight="1">
      <c r="C100" s="200"/>
      <c r="D100" s="254"/>
      <c r="E100" s="254"/>
      <c r="F100" s="254"/>
      <c r="G100" s="161"/>
      <c r="H100" s="161"/>
      <c r="I100" s="161"/>
      <c r="J100" s="161"/>
    </row>
    <row r="101" spans="1:12" ht="18.95" customHeight="1">
      <c r="C101" s="200"/>
      <c r="D101" s="251"/>
      <c r="E101" s="251"/>
      <c r="F101" s="251"/>
      <c r="G101" s="161"/>
      <c r="H101" s="161"/>
      <c r="I101" s="161"/>
      <c r="J101" s="161"/>
    </row>
    <row r="102" spans="1:12" ht="19.5">
      <c r="C102" s="434">
        <v>19</v>
      </c>
      <c r="D102" s="434"/>
      <c r="E102" s="434"/>
      <c r="F102" s="434"/>
      <c r="G102" s="434"/>
      <c r="H102" s="434"/>
      <c r="I102" s="434"/>
      <c r="J102" s="434"/>
      <c r="K102" s="434"/>
      <c r="L102" s="434"/>
    </row>
    <row r="103" spans="1:12" ht="16.5" customHeight="1">
      <c r="C103" s="161"/>
      <c r="D103" s="172"/>
      <c r="E103" s="172"/>
      <c r="F103" s="172"/>
      <c r="G103" s="161"/>
      <c r="H103" s="161"/>
      <c r="I103" s="161"/>
      <c r="J103" s="161"/>
    </row>
    <row r="104" spans="1:12">
      <c r="C104" s="161"/>
      <c r="D104" s="172"/>
      <c r="E104" s="172"/>
      <c r="F104" s="172"/>
      <c r="G104" s="161"/>
      <c r="H104" s="161"/>
      <c r="I104" s="161"/>
      <c r="J104" s="161"/>
    </row>
    <row r="105" spans="1:12">
      <c r="C105" s="161"/>
      <c r="D105" s="172"/>
      <c r="E105" s="172"/>
      <c r="F105" s="172"/>
      <c r="G105" s="161"/>
      <c r="H105" s="161"/>
      <c r="I105" s="161"/>
      <c r="J105" s="161"/>
    </row>
    <row r="106" spans="1:12">
      <c r="C106" s="161"/>
      <c r="D106" s="172"/>
      <c r="E106" s="172"/>
      <c r="F106" s="172"/>
      <c r="G106" s="161"/>
      <c r="H106" s="161"/>
      <c r="I106" s="161"/>
      <c r="J106" s="161"/>
    </row>
    <row r="107" spans="1:12">
      <c r="C107" s="161"/>
      <c r="D107" s="172"/>
      <c r="E107" s="172"/>
      <c r="F107" s="172"/>
      <c r="G107" s="161"/>
      <c r="H107" s="161"/>
      <c r="I107" s="161"/>
      <c r="J107" s="161"/>
    </row>
    <row r="108" spans="1:12">
      <c r="C108" s="161"/>
      <c r="D108" s="172"/>
      <c r="E108" s="172"/>
      <c r="F108" s="172"/>
      <c r="G108" s="161"/>
      <c r="H108" s="161"/>
      <c r="I108" s="161"/>
      <c r="J108" s="161"/>
    </row>
    <row r="109" spans="1:12">
      <c r="C109" s="161"/>
      <c r="D109" s="172"/>
      <c r="E109" s="172"/>
      <c r="F109" s="172"/>
      <c r="G109" s="161"/>
      <c r="H109" s="161"/>
      <c r="I109" s="161"/>
      <c r="J109" s="161"/>
    </row>
    <row r="110" spans="1:12">
      <c r="C110" s="161"/>
      <c r="D110" s="172"/>
      <c r="E110" s="172"/>
      <c r="F110" s="172"/>
      <c r="G110" s="161"/>
      <c r="H110" s="161"/>
      <c r="I110" s="161"/>
      <c r="J110" s="161"/>
    </row>
    <row r="111" spans="1:12">
      <c r="C111" s="161"/>
      <c r="D111" s="172"/>
      <c r="E111" s="172"/>
      <c r="F111" s="172"/>
      <c r="G111" s="161"/>
      <c r="H111" s="161"/>
      <c r="I111" s="161"/>
      <c r="J111" s="161"/>
    </row>
    <row r="112" spans="1:12">
      <c r="C112" s="161"/>
      <c r="D112" s="172"/>
      <c r="E112" s="172"/>
      <c r="F112" s="172"/>
      <c r="G112" s="161"/>
      <c r="H112" s="161"/>
      <c r="I112" s="161"/>
      <c r="J112" s="161"/>
    </row>
    <row r="113" spans="1:10">
      <c r="A113" s="139"/>
      <c r="B113" s="139"/>
      <c r="C113" s="161"/>
      <c r="D113" s="172"/>
      <c r="E113" s="172"/>
      <c r="F113" s="172"/>
      <c r="G113" s="161"/>
      <c r="H113" s="161"/>
      <c r="I113" s="161"/>
      <c r="J113" s="161"/>
    </row>
    <row r="114" spans="1:10">
      <c r="A114" s="139"/>
      <c r="B114" s="139"/>
      <c r="C114" s="161"/>
      <c r="D114" s="172"/>
      <c r="E114" s="172"/>
      <c r="F114" s="172"/>
      <c r="G114" s="161"/>
      <c r="H114" s="161"/>
      <c r="I114" s="161"/>
      <c r="J114" s="161"/>
    </row>
    <row r="115" spans="1:10">
      <c r="A115" s="139"/>
      <c r="B115" s="139"/>
      <c r="C115" s="161"/>
      <c r="D115" s="172"/>
      <c r="E115" s="172"/>
      <c r="F115" s="172"/>
      <c r="G115" s="161"/>
      <c r="H115" s="161"/>
      <c r="I115" s="161"/>
      <c r="J115" s="161"/>
    </row>
    <row r="116" spans="1:10">
      <c r="A116" s="139"/>
      <c r="B116" s="139"/>
      <c r="C116" s="161"/>
      <c r="D116" s="172"/>
      <c r="E116" s="172"/>
      <c r="F116" s="172"/>
      <c r="G116" s="161"/>
      <c r="H116" s="161"/>
      <c r="I116" s="161"/>
      <c r="J116" s="161"/>
    </row>
    <row r="117" spans="1:10">
      <c r="A117" s="139"/>
      <c r="B117" s="139"/>
      <c r="C117" s="161"/>
      <c r="D117" s="172"/>
      <c r="E117" s="172"/>
      <c r="F117" s="172"/>
      <c r="G117" s="161"/>
      <c r="H117" s="161"/>
      <c r="I117" s="161"/>
      <c r="J117" s="161"/>
    </row>
    <row r="118" spans="1:10">
      <c r="A118" s="139"/>
      <c r="B118" s="139"/>
      <c r="C118" s="161"/>
      <c r="D118" s="172"/>
      <c r="E118" s="172"/>
      <c r="F118" s="172"/>
      <c r="G118" s="161"/>
      <c r="H118" s="161"/>
      <c r="I118" s="161"/>
      <c r="J118" s="161"/>
    </row>
    <row r="119" spans="1:10">
      <c r="A119" s="139"/>
      <c r="B119" s="139"/>
      <c r="C119" s="161"/>
      <c r="D119" s="172"/>
      <c r="E119" s="172"/>
      <c r="F119" s="172"/>
      <c r="G119" s="161"/>
      <c r="H119" s="161"/>
      <c r="I119" s="161"/>
      <c r="J119" s="161"/>
    </row>
    <row r="120" spans="1:10">
      <c r="A120" s="139"/>
      <c r="B120" s="139"/>
      <c r="C120" s="161"/>
      <c r="D120" s="172"/>
      <c r="E120" s="172"/>
      <c r="F120" s="172"/>
      <c r="G120" s="161"/>
      <c r="H120" s="161"/>
      <c r="I120" s="161"/>
      <c r="J120" s="161"/>
    </row>
    <row r="121" spans="1:10">
      <c r="A121" s="139"/>
      <c r="B121" s="139"/>
      <c r="C121" s="161"/>
      <c r="D121" s="172"/>
      <c r="E121" s="172"/>
      <c r="F121" s="172"/>
      <c r="G121" s="161"/>
      <c r="H121" s="161"/>
      <c r="I121" s="161"/>
      <c r="J121" s="161"/>
    </row>
    <row r="122" spans="1:10">
      <c r="A122" s="139"/>
      <c r="B122" s="139"/>
      <c r="C122" s="161"/>
      <c r="D122" s="172"/>
      <c r="E122" s="172"/>
      <c r="F122" s="172"/>
      <c r="G122" s="161"/>
      <c r="H122" s="161"/>
      <c r="I122" s="161"/>
      <c r="J122" s="161"/>
    </row>
    <row r="123" spans="1:10">
      <c r="A123" s="139"/>
      <c r="B123" s="139"/>
      <c r="C123" s="161"/>
      <c r="D123" s="172"/>
      <c r="E123" s="172"/>
      <c r="F123" s="172"/>
      <c r="G123" s="161"/>
      <c r="H123" s="161"/>
      <c r="I123" s="161"/>
      <c r="J123" s="161"/>
    </row>
    <row r="124" spans="1:10">
      <c r="A124" s="139"/>
      <c r="B124" s="139"/>
      <c r="C124" s="161"/>
      <c r="D124" s="172"/>
      <c r="E124" s="172"/>
      <c r="F124" s="172"/>
      <c r="G124" s="161"/>
      <c r="H124" s="161"/>
      <c r="I124" s="161"/>
      <c r="J124" s="161"/>
    </row>
    <row r="125" spans="1:10">
      <c r="A125" s="139"/>
      <c r="B125" s="139"/>
      <c r="C125" s="161"/>
      <c r="D125" s="172"/>
      <c r="E125" s="172"/>
      <c r="F125" s="172"/>
      <c r="G125" s="161"/>
      <c r="H125" s="161"/>
      <c r="I125" s="161"/>
      <c r="J125" s="161"/>
    </row>
    <row r="126" spans="1:10">
      <c r="A126" s="139"/>
      <c r="B126" s="139"/>
      <c r="C126" s="161"/>
      <c r="D126" s="172"/>
      <c r="E126" s="172"/>
      <c r="F126" s="172"/>
      <c r="G126" s="161"/>
      <c r="H126" s="161"/>
      <c r="I126" s="161"/>
      <c r="J126" s="161"/>
    </row>
    <row r="127" spans="1:10">
      <c r="A127" s="139"/>
      <c r="B127" s="139"/>
      <c r="C127" s="161"/>
      <c r="D127" s="172"/>
      <c r="E127" s="172"/>
      <c r="F127" s="172"/>
      <c r="G127" s="161"/>
      <c r="H127" s="161"/>
      <c r="I127" s="161"/>
      <c r="J127" s="161"/>
    </row>
    <row r="128" spans="1:10">
      <c r="A128" s="139"/>
      <c r="B128" s="139"/>
      <c r="C128" s="161"/>
      <c r="D128" s="172"/>
      <c r="E128" s="172"/>
      <c r="F128" s="172"/>
      <c r="G128" s="161"/>
      <c r="H128" s="161"/>
      <c r="I128" s="161"/>
      <c r="J128" s="161"/>
    </row>
    <row r="129" spans="1:10">
      <c r="A129" s="139"/>
      <c r="B129" s="139"/>
      <c r="C129" s="161"/>
      <c r="D129" s="172"/>
      <c r="E129" s="172"/>
      <c r="F129" s="172"/>
      <c r="G129" s="161"/>
      <c r="H129" s="161"/>
      <c r="I129" s="161"/>
      <c r="J129" s="161"/>
    </row>
    <row r="130" spans="1:10">
      <c r="A130" s="139"/>
      <c r="B130" s="139"/>
      <c r="C130" s="161"/>
      <c r="D130" s="172"/>
      <c r="E130" s="172"/>
      <c r="F130" s="172"/>
      <c r="G130" s="161"/>
      <c r="H130" s="161"/>
      <c r="I130" s="161"/>
      <c r="J130" s="161"/>
    </row>
    <row r="131" spans="1:10">
      <c r="A131" s="139"/>
      <c r="B131" s="139"/>
      <c r="C131" s="161"/>
      <c r="D131" s="172"/>
      <c r="E131" s="172"/>
      <c r="F131" s="172"/>
      <c r="G131" s="161"/>
      <c r="H131" s="161"/>
      <c r="I131" s="161"/>
      <c r="J131" s="161"/>
    </row>
    <row r="132" spans="1:10">
      <c r="A132" s="139"/>
      <c r="B132" s="139"/>
      <c r="C132" s="161"/>
      <c r="D132" s="172"/>
      <c r="E132" s="172"/>
      <c r="F132" s="172"/>
      <c r="G132" s="161"/>
      <c r="H132" s="161"/>
      <c r="I132" s="161"/>
      <c r="J132" s="161"/>
    </row>
    <row r="133" spans="1:10">
      <c r="A133" s="139"/>
      <c r="B133" s="139"/>
      <c r="C133" s="161"/>
      <c r="D133" s="172"/>
      <c r="E133" s="172"/>
      <c r="F133" s="172"/>
      <c r="G133" s="161"/>
      <c r="H133" s="161"/>
      <c r="I133" s="161"/>
      <c r="J133" s="161"/>
    </row>
    <row r="134" spans="1:10">
      <c r="A134" s="139"/>
      <c r="B134" s="139"/>
      <c r="C134" s="161"/>
      <c r="D134" s="172"/>
      <c r="E134" s="172"/>
      <c r="F134" s="172"/>
      <c r="G134" s="161"/>
      <c r="H134" s="161"/>
      <c r="I134" s="161"/>
      <c r="J134" s="161"/>
    </row>
    <row r="135" spans="1:10">
      <c r="A135" s="139"/>
      <c r="B135" s="139"/>
      <c r="C135" s="161"/>
      <c r="D135" s="172"/>
      <c r="E135" s="172"/>
      <c r="F135" s="172"/>
      <c r="G135" s="161"/>
      <c r="H135" s="161"/>
      <c r="I135" s="161"/>
      <c r="J135" s="161"/>
    </row>
    <row r="136" spans="1:10">
      <c r="A136" s="139"/>
      <c r="B136" s="139"/>
      <c r="C136" s="161"/>
      <c r="D136" s="172"/>
      <c r="E136" s="172"/>
      <c r="F136" s="172"/>
      <c r="G136" s="161"/>
      <c r="H136" s="161"/>
      <c r="I136" s="161"/>
      <c r="J136" s="161"/>
    </row>
    <row r="137" spans="1:10">
      <c r="A137" s="139"/>
      <c r="B137" s="139"/>
      <c r="C137" s="161"/>
      <c r="D137" s="172"/>
      <c r="E137" s="172"/>
      <c r="F137" s="172"/>
      <c r="G137" s="161"/>
      <c r="H137" s="161"/>
      <c r="I137" s="161"/>
      <c r="J137" s="161"/>
    </row>
    <row r="138" spans="1:10">
      <c r="A138" s="139"/>
      <c r="B138" s="139"/>
      <c r="C138" s="161"/>
      <c r="D138" s="172"/>
      <c r="E138" s="172"/>
      <c r="F138" s="172"/>
      <c r="G138" s="161"/>
      <c r="H138" s="161"/>
      <c r="I138" s="161"/>
      <c r="J138" s="161"/>
    </row>
    <row r="139" spans="1:10">
      <c r="A139" s="139"/>
      <c r="B139" s="139"/>
      <c r="C139" s="161"/>
      <c r="D139" s="172"/>
      <c r="E139" s="172"/>
      <c r="F139" s="172"/>
      <c r="G139" s="161"/>
      <c r="H139" s="161"/>
      <c r="I139" s="161"/>
      <c r="J139" s="161"/>
    </row>
    <row r="140" spans="1:10">
      <c r="A140" s="139"/>
      <c r="B140" s="139"/>
      <c r="C140" s="161"/>
      <c r="D140" s="172"/>
      <c r="E140" s="172"/>
      <c r="F140" s="172"/>
      <c r="G140" s="161"/>
      <c r="H140" s="161"/>
      <c r="I140" s="161"/>
      <c r="J140" s="161"/>
    </row>
    <row r="141" spans="1:10">
      <c r="A141" s="139"/>
      <c r="B141" s="139"/>
      <c r="C141" s="161"/>
      <c r="D141" s="172"/>
      <c r="E141" s="172"/>
      <c r="F141" s="172"/>
      <c r="G141" s="161"/>
      <c r="H141" s="161"/>
      <c r="I141" s="161"/>
      <c r="J141" s="161"/>
    </row>
    <row r="142" spans="1:10">
      <c r="A142" s="139"/>
      <c r="B142" s="139"/>
      <c r="C142" s="161"/>
      <c r="D142" s="172"/>
      <c r="E142" s="172"/>
      <c r="F142" s="172"/>
      <c r="G142" s="161"/>
      <c r="H142" s="161"/>
      <c r="I142" s="161"/>
      <c r="J142" s="161"/>
    </row>
    <row r="143" spans="1:10">
      <c r="A143" s="139"/>
      <c r="B143" s="139"/>
      <c r="C143" s="161"/>
      <c r="D143" s="172"/>
      <c r="E143" s="172"/>
      <c r="F143" s="172"/>
      <c r="G143" s="161"/>
      <c r="H143" s="161"/>
      <c r="I143" s="161"/>
      <c r="J143" s="161"/>
    </row>
    <row r="144" spans="1:10">
      <c r="A144" s="139"/>
      <c r="B144" s="139"/>
      <c r="C144" s="161"/>
      <c r="D144" s="172"/>
      <c r="E144" s="172"/>
      <c r="F144" s="172"/>
      <c r="G144" s="161"/>
      <c r="H144" s="161"/>
      <c r="I144" s="161"/>
      <c r="J144" s="161"/>
    </row>
    <row r="145" spans="1:10">
      <c r="A145" s="139"/>
      <c r="B145" s="139"/>
      <c r="C145" s="161"/>
      <c r="D145" s="172"/>
      <c r="E145" s="172"/>
      <c r="F145" s="172"/>
      <c r="G145" s="161"/>
      <c r="H145" s="161"/>
      <c r="I145" s="161"/>
      <c r="J145" s="161"/>
    </row>
    <row r="146" spans="1:10">
      <c r="A146" s="139"/>
      <c r="B146" s="139"/>
      <c r="C146" s="161"/>
      <c r="D146" s="172"/>
      <c r="E146" s="172"/>
      <c r="F146" s="172"/>
      <c r="G146" s="161"/>
      <c r="H146" s="161"/>
      <c r="I146" s="161"/>
      <c r="J146" s="161"/>
    </row>
    <row r="147" spans="1:10">
      <c r="A147" s="139"/>
      <c r="B147" s="139"/>
      <c r="C147" s="161"/>
      <c r="D147" s="172"/>
      <c r="E147" s="172"/>
      <c r="F147" s="172"/>
      <c r="G147" s="161"/>
      <c r="H147" s="161"/>
      <c r="I147" s="161"/>
      <c r="J147" s="161"/>
    </row>
    <row r="148" spans="1:10">
      <c r="A148" s="139"/>
      <c r="B148" s="139"/>
      <c r="C148" s="161"/>
      <c r="D148" s="172"/>
      <c r="E148" s="172"/>
      <c r="F148" s="172"/>
      <c r="G148" s="161"/>
      <c r="H148" s="161"/>
      <c r="I148" s="161"/>
      <c r="J148" s="161"/>
    </row>
    <row r="149" spans="1:10">
      <c r="A149" s="139"/>
      <c r="B149" s="139"/>
      <c r="C149" s="161"/>
      <c r="D149" s="172"/>
      <c r="E149" s="172"/>
      <c r="F149" s="172"/>
      <c r="G149" s="161"/>
      <c r="H149" s="161"/>
      <c r="I149" s="161"/>
      <c r="J149" s="161"/>
    </row>
    <row r="150" spans="1:10">
      <c r="A150" s="139"/>
      <c r="B150" s="139"/>
      <c r="C150" s="161"/>
      <c r="D150" s="172"/>
      <c r="E150" s="172"/>
      <c r="F150" s="172"/>
      <c r="G150" s="161"/>
      <c r="H150" s="161"/>
      <c r="I150" s="161"/>
      <c r="J150" s="161"/>
    </row>
    <row r="151" spans="1:10">
      <c r="A151" s="139"/>
      <c r="B151" s="139"/>
      <c r="C151" s="161"/>
      <c r="D151" s="172"/>
      <c r="E151" s="172"/>
      <c r="F151" s="172"/>
      <c r="G151" s="161"/>
      <c r="H151" s="161"/>
      <c r="I151" s="161"/>
      <c r="J151" s="161"/>
    </row>
    <row r="152" spans="1:10">
      <c r="A152" s="139"/>
      <c r="B152" s="139"/>
      <c r="C152" s="161"/>
      <c r="D152" s="172"/>
      <c r="E152" s="172"/>
      <c r="F152" s="172"/>
      <c r="G152" s="161"/>
      <c r="H152" s="161"/>
      <c r="I152" s="161"/>
      <c r="J152" s="161"/>
    </row>
    <row r="153" spans="1:10">
      <c r="A153" s="139"/>
      <c r="B153" s="139"/>
      <c r="C153" s="161"/>
      <c r="D153" s="172"/>
      <c r="E153" s="172"/>
      <c r="F153" s="172"/>
      <c r="G153" s="161"/>
      <c r="H153" s="161"/>
      <c r="I153" s="161"/>
      <c r="J153" s="161"/>
    </row>
    <row r="154" spans="1:10">
      <c r="A154" s="139"/>
      <c r="B154" s="139"/>
      <c r="C154" s="161"/>
      <c r="D154" s="172"/>
      <c r="E154" s="172"/>
      <c r="F154" s="172"/>
      <c r="G154" s="161"/>
      <c r="H154" s="161"/>
      <c r="I154" s="161"/>
      <c r="J154" s="161"/>
    </row>
    <row r="155" spans="1:10">
      <c r="A155" s="139"/>
      <c r="B155" s="139"/>
      <c r="C155" s="161"/>
      <c r="D155" s="172"/>
      <c r="E155" s="172"/>
      <c r="F155" s="172"/>
      <c r="G155" s="161"/>
      <c r="H155" s="161"/>
      <c r="I155" s="161"/>
      <c r="J155" s="161"/>
    </row>
    <row r="156" spans="1:10">
      <c r="A156" s="139"/>
      <c r="B156" s="139"/>
      <c r="C156" s="161"/>
      <c r="D156" s="172"/>
      <c r="E156" s="172"/>
      <c r="F156" s="172"/>
      <c r="G156" s="161"/>
      <c r="H156" s="161"/>
      <c r="I156" s="161"/>
      <c r="J156" s="161"/>
    </row>
    <row r="157" spans="1:10">
      <c r="A157" s="139"/>
      <c r="B157" s="139"/>
      <c r="C157" s="161"/>
      <c r="D157" s="172"/>
      <c r="E157" s="172"/>
      <c r="F157" s="172"/>
      <c r="G157" s="161"/>
      <c r="H157" s="161"/>
      <c r="I157" s="161"/>
      <c r="J157" s="161"/>
    </row>
    <row r="158" spans="1:10">
      <c r="A158" s="139"/>
      <c r="B158" s="139"/>
      <c r="C158" s="161"/>
      <c r="D158" s="172"/>
      <c r="E158" s="172"/>
      <c r="F158" s="172"/>
      <c r="G158" s="161"/>
      <c r="H158" s="161"/>
      <c r="I158" s="161"/>
      <c r="J158" s="161"/>
    </row>
    <row r="159" spans="1:10">
      <c r="A159" s="139"/>
      <c r="B159" s="139"/>
      <c r="C159" s="161"/>
      <c r="D159" s="172"/>
      <c r="E159" s="172"/>
      <c r="F159" s="172"/>
      <c r="G159" s="161"/>
      <c r="H159" s="161"/>
      <c r="I159" s="161"/>
      <c r="J159" s="161"/>
    </row>
    <row r="160" spans="1:10">
      <c r="A160" s="139"/>
      <c r="B160" s="139"/>
      <c r="C160" s="161"/>
      <c r="D160" s="172"/>
      <c r="E160" s="172"/>
      <c r="F160" s="172"/>
      <c r="G160" s="161"/>
      <c r="H160" s="161"/>
      <c r="I160" s="161"/>
      <c r="J160" s="161"/>
    </row>
    <row r="161" spans="1:12">
      <c r="A161" s="139"/>
      <c r="B161" s="139"/>
    </row>
    <row r="164" spans="1:12" s="198" customFormat="1">
      <c r="C164" s="139"/>
      <c r="D164" s="187"/>
      <c r="E164" s="187"/>
      <c r="F164" s="187"/>
      <c r="G164" s="139"/>
      <c r="H164" s="139"/>
      <c r="I164" s="139"/>
      <c r="J164" s="139"/>
      <c r="K164" s="139"/>
      <c r="L164" s="139"/>
    </row>
    <row r="235" spans="3:12" s="198" customFormat="1">
      <c r="C235" s="139"/>
      <c r="D235" s="187"/>
      <c r="E235" s="187"/>
      <c r="F235" s="187"/>
      <c r="G235" s="139"/>
      <c r="H235" s="139"/>
      <c r="I235" s="139"/>
      <c r="J235" s="139"/>
      <c r="K235" s="139"/>
      <c r="L235" s="139"/>
    </row>
    <row r="311" spans="3:12" s="198" customFormat="1">
      <c r="C311" s="139"/>
      <c r="D311" s="187"/>
      <c r="E311" s="187"/>
      <c r="F311" s="187"/>
      <c r="G311" s="139"/>
      <c r="H311" s="139"/>
      <c r="I311" s="139"/>
      <c r="J311" s="139"/>
      <c r="K311" s="139"/>
      <c r="L311" s="139"/>
    </row>
  </sheetData>
  <sheetProtection algorithmName="SHA-512" hashValue="I9eU7RsyfNlKpXDOuvrYzXMVd66TONK7PVlkqO1uUHrbZQ8yYKV/hOXoXfH4pwl9dTe7a0YsV7nXFckgUKuHrg==" saltValue="1nVuNxIeXoivVzSNdB6Y4g==" spinCount="100000" sheet="1" objects="1" scenarios="1"/>
  <mergeCells count="17">
    <mergeCell ref="C102:L102"/>
    <mergeCell ref="C61:D61"/>
    <mergeCell ref="C96:D96"/>
    <mergeCell ref="E96:F96"/>
    <mergeCell ref="G96:H96"/>
    <mergeCell ref="I96:J96"/>
    <mergeCell ref="K96:L96"/>
    <mergeCell ref="C59:D59"/>
    <mergeCell ref="C60:D60"/>
    <mergeCell ref="C9:D9"/>
    <mergeCell ref="C5:L5"/>
    <mergeCell ref="C7:D7"/>
    <mergeCell ref="E7:F8"/>
    <mergeCell ref="G7:H8"/>
    <mergeCell ref="I7:J8"/>
    <mergeCell ref="K7:L8"/>
    <mergeCell ref="C8:D8"/>
  </mergeCells>
  <printOptions horizontalCentered="1"/>
  <pageMargins left="0" right="0" top="0.19685039370078741" bottom="0" header="0" footer="0"/>
  <pageSetup paperSize="9" scale="60" orientation="portrait" r:id="rId1"/>
  <headerFooter>
    <oddFooter>&amp;C&amp;"Arial,Bold"&amp;16&amp;[19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L281"/>
  <sheetViews>
    <sheetView view="pageBreakPreview" topLeftCell="A56" zoomScale="60" zoomScaleNormal="100" workbookViewId="0">
      <selection activeCell="R28" sqref="R28"/>
    </sheetView>
  </sheetViews>
  <sheetFormatPr defaultRowHeight="17.25"/>
  <cols>
    <col min="1" max="1" width="8.42578125" style="198" customWidth="1"/>
    <col min="2" max="2" width="13.7109375" style="139" customWidth="1"/>
    <col min="3" max="3" width="11.7109375" style="187" customWidth="1"/>
    <col min="4" max="4" width="26.7109375" style="187" customWidth="1"/>
    <col min="5" max="5" width="18.85546875" style="187" customWidth="1"/>
    <col min="6" max="6" width="26.7109375" style="139" customWidth="1"/>
    <col min="7" max="7" width="18.85546875" style="139" customWidth="1"/>
    <col min="8" max="8" width="26.7109375" style="139" customWidth="1"/>
    <col min="9" max="9" width="18.85546875" style="139" customWidth="1"/>
    <col min="10" max="16384" width="9.140625" style="139"/>
  </cols>
  <sheetData>
    <row r="1" spans="1:10">
      <c r="C1" s="252"/>
      <c r="D1" s="252"/>
      <c r="E1" s="252"/>
    </row>
    <row r="2" spans="1:10">
      <c r="A2" s="192"/>
    </row>
    <row r="3" spans="1:10">
      <c r="A3" s="192"/>
      <c r="B3" s="140" t="s">
        <v>76</v>
      </c>
      <c r="C3" s="140"/>
      <c r="D3" s="140"/>
      <c r="E3" s="140"/>
      <c r="F3" s="140"/>
      <c r="G3" s="140"/>
      <c r="H3" s="140"/>
      <c r="I3" s="142"/>
    </row>
    <row r="4" spans="1:10" s="202" customFormat="1" ht="18">
      <c r="A4" s="201"/>
      <c r="B4" s="146" t="s">
        <v>61</v>
      </c>
      <c r="C4" s="146"/>
      <c r="D4" s="146"/>
      <c r="E4" s="146"/>
      <c r="F4" s="146"/>
      <c r="G4" s="140"/>
      <c r="H4" s="146"/>
      <c r="I4" s="147"/>
    </row>
    <row r="5" spans="1:10">
      <c r="A5" s="192"/>
      <c r="B5" s="150" t="s">
        <v>67</v>
      </c>
      <c r="C5" s="150"/>
      <c r="D5" s="150"/>
      <c r="E5" s="150"/>
      <c r="F5" s="150"/>
      <c r="G5" s="150"/>
      <c r="H5" s="150"/>
      <c r="I5" s="150"/>
    </row>
    <row r="6" spans="1:10" ht="18.75" thickBot="1">
      <c r="A6" s="192"/>
      <c r="B6" s="152"/>
      <c r="C6" s="152"/>
      <c r="D6" s="152"/>
      <c r="E6" s="152"/>
      <c r="F6" s="152"/>
      <c r="G6" s="152"/>
      <c r="H6" s="152"/>
      <c r="I6" s="152"/>
    </row>
    <row r="7" spans="1:10" s="194" customFormat="1" ht="75.75" customHeight="1" thickTop="1">
      <c r="A7" s="192"/>
      <c r="B7" s="426" t="s">
        <v>113</v>
      </c>
      <c r="C7" s="426"/>
      <c r="D7" s="429" t="s">
        <v>134</v>
      </c>
      <c r="E7" s="429"/>
      <c r="F7" s="429" t="s">
        <v>147</v>
      </c>
      <c r="G7" s="429"/>
      <c r="H7" s="429" t="s">
        <v>148</v>
      </c>
      <c r="I7" s="429"/>
    </row>
    <row r="8" spans="1:10" s="194" customFormat="1" ht="66.75" customHeight="1" thickBot="1">
      <c r="A8" s="192"/>
      <c r="B8" s="445" t="s">
        <v>119</v>
      </c>
      <c r="C8" s="445"/>
      <c r="D8" s="433"/>
      <c r="E8" s="433"/>
      <c r="F8" s="433"/>
      <c r="G8" s="433"/>
      <c r="H8" s="433"/>
      <c r="I8" s="433"/>
    </row>
    <row r="9" spans="1:10" ht="20.100000000000001" customHeight="1" thickTop="1" thickBot="1">
      <c r="A9" s="192"/>
      <c r="B9" s="437" t="s">
        <v>120</v>
      </c>
      <c r="C9" s="437"/>
      <c r="D9" s="210">
        <v>15.960138550968669</v>
      </c>
      <c r="E9" s="210"/>
      <c r="F9" s="211">
        <v>12.596012115066042</v>
      </c>
      <c r="G9" s="211"/>
      <c r="H9" s="211">
        <v>3.3641264359026275</v>
      </c>
      <c r="I9" s="211"/>
    </row>
    <row r="10" spans="1:10" ht="21.95" customHeight="1" thickTop="1">
      <c r="A10" s="192"/>
      <c r="B10" s="207"/>
      <c r="C10" s="207"/>
      <c r="D10" s="160"/>
      <c r="E10" s="160"/>
      <c r="F10" s="171"/>
      <c r="G10" s="171"/>
      <c r="H10" s="171"/>
      <c r="I10" s="171"/>
      <c r="J10" s="161"/>
    </row>
    <row r="11" spans="1:10" s="219" customFormat="1" ht="21.95" customHeight="1">
      <c r="A11" s="217"/>
      <c r="B11" s="214" t="s">
        <v>130</v>
      </c>
      <c r="C11" s="172"/>
      <c r="D11" s="236"/>
      <c r="E11" s="236"/>
      <c r="F11" s="236"/>
      <c r="G11" s="236"/>
      <c r="H11" s="236"/>
      <c r="I11" s="236"/>
      <c r="J11" s="191"/>
    </row>
    <row r="12" spans="1:10" ht="21.95" customHeight="1">
      <c r="A12" s="192"/>
      <c r="B12" s="161"/>
      <c r="C12" s="172"/>
      <c r="D12" s="172"/>
      <c r="E12" s="172"/>
      <c r="F12" s="161"/>
      <c r="G12" s="161"/>
      <c r="H12" s="161"/>
      <c r="I12" s="161"/>
      <c r="J12" s="161"/>
    </row>
    <row r="13" spans="1:10" s="219" customFormat="1" ht="21.95" customHeight="1">
      <c r="A13" s="192"/>
      <c r="B13" s="218">
        <v>2015</v>
      </c>
      <c r="C13" s="164"/>
      <c r="D13" s="163">
        <v>100</v>
      </c>
      <c r="E13" s="164"/>
      <c r="F13" s="165">
        <v>100</v>
      </c>
      <c r="G13" s="165"/>
      <c r="H13" s="165">
        <v>100</v>
      </c>
      <c r="I13" s="165"/>
      <c r="J13" s="191"/>
    </row>
    <row r="14" spans="1:10" s="219" customFormat="1" ht="21.95" customHeight="1">
      <c r="A14" s="192"/>
      <c r="B14" s="218">
        <v>2016</v>
      </c>
      <c r="C14" s="164"/>
      <c r="D14" s="163">
        <v>102.6</v>
      </c>
      <c r="E14" s="164"/>
      <c r="F14" s="165">
        <v>101.4</v>
      </c>
      <c r="G14" s="165"/>
      <c r="H14" s="165">
        <v>106.4</v>
      </c>
      <c r="I14" s="165"/>
      <c r="J14" s="191"/>
    </row>
    <row r="15" spans="1:10" s="219" customFormat="1" ht="21.95" customHeight="1">
      <c r="A15" s="192"/>
      <c r="B15" s="218">
        <v>2017</v>
      </c>
      <c r="C15" s="164"/>
      <c r="D15" s="163">
        <v>107.4</v>
      </c>
      <c r="E15" s="164"/>
      <c r="F15" s="165">
        <v>106.5</v>
      </c>
      <c r="G15" s="165"/>
      <c r="H15" s="165">
        <v>110.4</v>
      </c>
      <c r="I15" s="165"/>
      <c r="J15" s="191"/>
    </row>
    <row r="16" spans="1:10" s="219" customFormat="1" ht="21.95" customHeight="1">
      <c r="A16" s="192"/>
      <c r="B16" s="218">
        <v>2018</v>
      </c>
      <c r="C16" s="164"/>
      <c r="D16" s="163">
        <v>113.1</v>
      </c>
      <c r="E16" s="164"/>
      <c r="F16" s="165">
        <v>110.7</v>
      </c>
      <c r="G16" s="165"/>
      <c r="H16" s="165">
        <v>121</v>
      </c>
      <c r="I16" s="165"/>
      <c r="J16" s="191"/>
    </row>
    <row r="17" spans="1:10" s="219" customFormat="1" ht="21.95" customHeight="1">
      <c r="A17" s="192"/>
      <c r="B17" s="218">
        <v>2019</v>
      </c>
      <c r="C17" s="164"/>
      <c r="D17" s="163">
        <v>118.4</v>
      </c>
      <c r="E17" s="164"/>
      <c r="F17" s="165">
        <v>115.7</v>
      </c>
      <c r="G17" s="165"/>
      <c r="H17" s="165">
        <v>127</v>
      </c>
      <c r="I17" s="165"/>
      <c r="J17" s="191"/>
    </row>
    <row r="18" spans="1:10" s="219" customFormat="1" ht="21.95" customHeight="1">
      <c r="A18" s="192"/>
      <c r="B18" s="218">
        <v>2020</v>
      </c>
      <c r="C18" s="164"/>
      <c r="D18" s="163">
        <v>121.5</v>
      </c>
      <c r="E18" s="164"/>
      <c r="F18" s="165">
        <v>118.4</v>
      </c>
      <c r="G18" s="165"/>
      <c r="H18" s="165">
        <v>131.4</v>
      </c>
      <c r="I18" s="165"/>
      <c r="J18" s="191"/>
    </row>
    <row r="19" spans="1:10" s="219" customFormat="1" ht="21.95" customHeight="1">
      <c r="A19" s="192"/>
      <c r="B19" s="218">
        <v>2021</v>
      </c>
      <c r="C19" s="164"/>
      <c r="D19" s="163">
        <v>133.4</v>
      </c>
      <c r="E19" s="164"/>
      <c r="F19" s="165">
        <v>129.19999999999999</v>
      </c>
      <c r="G19" s="165"/>
      <c r="H19" s="165">
        <v>147</v>
      </c>
      <c r="I19" s="165"/>
      <c r="J19" s="191"/>
    </row>
    <row r="20" spans="1:10" s="219" customFormat="1" ht="21.95" customHeight="1">
      <c r="A20" s="192"/>
      <c r="B20" s="218"/>
      <c r="C20" s="164"/>
      <c r="D20" s="163"/>
      <c r="E20" s="164"/>
      <c r="F20" s="165"/>
      <c r="G20" s="165"/>
      <c r="H20" s="165"/>
      <c r="I20" s="165"/>
      <c r="J20" s="191"/>
    </row>
    <row r="21" spans="1:10" s="219" customFormat="1" ht="21.95" hidden="1" customHeight="1" thickBot="1">
      <c r="A21" s="192"/>
      <c r="B21" s="435" t="s">
        <v>79</v>
      </c>
      <c r="C21" s="435"/>
      <c r="D21" s="163">
        <v>0</v>
      </c>
      <c r="E21" s="164"/>
      <c r="F21" s="165">
        <v>99.8</v>
      </c>
      <c r="G21" s="165"/>
      <c r="H21" s="165">
        <v>105.5</v>
      </c>
      <c r="I21" s="165"/>
      <c r="J21" s="191"/>
    </row>
    <row r="22" spans="1:10" s="219" customFormat="1" ht="21.95" hidden="1" customHeight="1" collapsed="1">
      <c r="A22" s="192"/>
      <c r="B22" s="435" t="s">
        <v>70</v>
      </c>
      <c r="C22" s="435"/>
      <c r="D22" s="163">
        <v>105.6</v>
      </c>
      <c r="E22" s="164"/>
      <c r="F22" s="165">
        <v>104.9</v>
      </c>
      <c r="G22" s="165"/>
      <c r="H22" s="165">
        <v>107.9</v>
      </c>
      <c r="I22" s="165"/>
      <c r="J22" s="191"/>
    </row>
    <row r="23" spans="1:10" s="219" customFormat="1" ht="21.95" hidden="1" customHeight="1">
      <c r="A23" s="192"/>
      <c r="B23" s="435" t="s">
        <v>71</v>
      </c>
      <c r="C23" s="435"/>
      <c r="D23" s="163">
        <v>111.7</v>
      </c>
      <c r="E23" s="164"/>
      <c r="F23" s="165">
        <v>109.2</v>
      </c>
      <c r="G23" s="165"/>
      <c r="H23" s="165">
        <v>119.7</v>
      </c>
      <c r="I23" s="165"/>
      <c r="J23" s="191"/>
    </row>
    <row r="24" spans="1:10" s="219" customFormat="1" ht="21.95" hidden="1" customHeight="1">
      <c r="A24" s="192"/>
      <c r="B24" s="218"/>
      <c r="C24" s="164"/>
      <c r="D24" s="163"/>
      <c r="E24" s="164"/>
      <c r="F24" s="165"/>
      <c r="G24" s="165"/>
      <c r="H24" s="165"/>
      <c r="I24" s="165"/>
      <c r="J24" s="191"/>
    </row>
    <row r="25" spans="1:10" s="194" customFormat="1" ht="21.95" hidden="1" customHeight="1">
      <c r="A25" s="192"/>
      <c r="B25" s="193">
        <v>2015</v>
      </c>
      <c r="C25" s="167" t="s">
        <v>0</v>
      </c>
      <c r="D25" s="163">
        <v>100.2</v>
      </c>
      <c r="E25" s="167"/>
      <c r="F25" s="165">
        <v>97.7</v>
      </c>
      <c r="G25" s="168"/>
      <c r="H25" s="165">
        <v>108.2</v>
      </c>
      <c r="I25" s="168"/>
      <c r="J25" s="168"/>
    </row>
    <row r="26" spans="1:10" s="194" customFormat="1" ht="21.95" hidden="1" customHeight="1">
      <c r="A26" s="192"/>
      <c r="B26" s="193"/>
      <c r="C26" s="167" t="s">
        <v>1</v>
      </c>
      <c r="D26" s="163">
        <v>95.7</v>
      </c>
      <c r="E26" s="167"/>
      <c r="F26" s="165">
        <v>97.5</v>
      </c>
      <c r="G26" s="168"/>
      <c r="H26" s="165">
        <v>89.9</v>
      </c>
      <c r="I26" s="168"/>
      <c r="J26" s="168"/>
    </row>
    <row r="27" spans="1:10" s="194" customFormat="1" ht="21.95" hidden="1" customHeight="1">
      <c r="A27" s="192"/>
      <c r="B27" s="193"/>
      <c r="C27" s="167" t="s">
        <v>2</v>
      </c>
      <c r="D27" s="163">
        <v>100.9</v>
      </c>
      <c r="E27" s="167"/>
      <c r="F27" s="165">
        <v>102</v>
      </c>
      <c r="G27" s="168"/>
      <c r="H27" s="165">
        <v>97.3</v>
      </c>
      <c r="I27" s="168"/>
      <c r="J27" s="168"/>
    </row>
    <row r="28" spans="1:10" s="194" customFormat="1" ht="21.95" hidden="1" customHeight="1">
      <c r="A28" s="192"/>
      <c r="B28" s="193"/>
      <c r="C28" s="167" t="s">
        <v>3</v>
      </c>
      <c r="D28" s="163">
        <v>103.2</v>
      </c>
      <c r="E28" s="167"/>
      <c r="F28" s="165">
        <v>102.8</v>
      </c>
      <c r="G28" s="168"/>
      <c r="H28" s="165">
        <v>104.5</v>
      </c>
      <c r="I28" s="168"/>
      <c r="J28" s="168"/>
    </row>
    <row r="29" spans="1:10" s="194" customFormat="1" ht="21.95" hidden="1" customHeight="1">
      <c r="A29" s="192"/>
      <c r="B29" s="193"/>
      <c r="C29" s="167"/>
      <c r="D29" s="163"/>
      <c r="E29" s="167"/>
      <c r="F29" s="165"/>
      <c r="G29" s="168"/>
      <c r="H29" s="165"/>
      <c r="I29" s="168"/>
      <c r="J29" s="168"/>
    </row>
    <row r="30" spans="1:10" s="194" customFormat="1" ht="21.95" hidden="1" customHeight="1">
      <c r="A30" s="192"/>
      <c r="B30" s="193">
        <v>2016</v>
      </c>
      <c r="C30" s="167" t="s">
        <v>0</v>
      </c>
      <c r="D30" s="163">
        <v>100.5</v>
      </c>
      <c r="E30" s="167"/>
      <c r="F30" s="165">
        <v>98.1</v>
      </c>
      <c r="G30" s="168"/>
      <c r="H30" s="165">
        <v>108.1</v>
      </c>
      <c r="I30" s="168"/>
      <c r="J30" s="168"/>
    </row>
    <row r="31" spans="1:10" s="194" customFormat="1" ht="21.95" hidden="1" customHeight="1">
      <c r="A31" s="192"/>
      <c r="B31" s="193"/>
      <c r="C31" s="167" t="s">
        <v>1</v>
      </c>
      <c r="D31" s="163">
        <v>97</v>
      </c>
      <c r="E31" s="167"/>
      <c r="F31" s="165">
        <v>97</v>
      </c>
      <c r="G31" s="168"/>
      <c r="H31" s="165">
        <v>96.9</v>
      </c>
      <c r="I31" s="168"/>
      <c r="J31" s="168"/>
    </row>
    <row r="32" spans="1:10" s="194" customFormat="1" ht="21.95" hidden="1" customHeight="1">
      <c r="A32" s="192"/>
      <c r="B32" s="193"/>
      <c r="C32" s="167" t="s">
        <v>2</v>
      </c>
      <c r="D32" s="163">
        <v>106</v>
      </c>
      <c r="E32" s="167"/>
      <c r="F32" s="165">
        <v>104.3</v>
      </c>
      <c r="G32" s="168"/>
      <c r="H32" s="165">
        <v>111.4</v>
      </c>
      <c r="I32" s="168"/>
      <c r="J32" s="168"/>
    </row>
    <row r="33" spans="1:10" s="194" customFormat="1" ht="21.95" hidden="1" customHeight="1">
      <c r="A33" s="192"/>
      <c r="B33" s="193"/>
      <c r="C33" s="167" t="s">
        <v>3</v>
      </c>
      <c r="D33" s="163">
        <v>106.8</v>
      </c>
      <c r="E33" s="167"/>
      <c r="F33" s="165">
        <v>106</v>
      </c>
      <c r="G33" s="168"/>
      <c r="H33" s="165">
        <v>109.2</v>
      </c>
      <c r="I33" s="168"/>
      <c r="J33" s="168"/>
    </row>
    <row r="34" spans="1:10" s="194" customFormat="1" ht="21.95" hidden="1" customHeight="1">
      <c r="A34" s="192"/>
      <c r="B34" s="221"/>
      <c r="C34" s="172"/>
      <c r="D34" s="163"/>
      <c r="E34" s="167"/>
      <c r="F34" s="165"/>
      <c r="G34" s="168"/>
      <c r="H34" s="165"/>
      <c r="I34" s="168"/>
      <c r="J34" s="168"/>
    </row>
    <row r="35" spans="1:10" s="194" customFormat="1" ht="21.95" customHeight="1" collapsed="1">
      <c r="A35" s="192"/>
      <c r="B35" s="193">
        <v>2017</v>
      </c>
      <c r="C35" s="167" t="s">
        <v>0</v>
      </c>
      <c r="D35" s="163">
        <v>104.2</v>
      </c>
      <c r="E35" s="167"/>
      <c r="F35" s="165">
        <v>102.1</v>
      </c>
      <c r="G35" s="168"/>
      <c r="H35" s="165">
        <v>110.6</v>
      </c>
      <c r="I35" s="168"/>
      <c r="J35" s="168"/>
    </row>
    <row r="36" spans="1:10" s="194" customFormat="1" ht="21.95" customHeight="1">
      <c r="A36" s="192"/>
      <c r="B36" s="193"/>
      <c r="C36" s="167" t="s">
        <v>1</v>
      </c>
      <c r="D36" s="163">
        <v>102</v>
      </c>
      <c r="E36" s="167"/>
      <c r="F36" s="165">
        <v>102.5</v>
      </c>
      <c r="G36" s="168"/>
      <c r="H36" s="165">
        <v>100.3</v>
      </c>
      <c r="I36" s="168"/>
      <c r="J36" s="168"/>
    </row>
    <row r="37" spans="1:10" s="194" customFormat="1" ht="21.95" customHeight="1">
      <c r="A37" s="192"/>
      <c r="B37" s="223"/>
      <c r="C37" s="167" t="s">
        <v>2</v>
      </c>
      <c r="D37" s="163">
        <v>110.7</v>
      </c>
      <c r="E37" s="167"/>
      <c r="F37" s="165">
        <v>110</v>
      </c>
      <c r="G37" s="168"/>
      <c r="H37" s="165">
        <v>112.8</v>
      </c>
      <c r="I37" s="168"/>
      <c r="J37" s="168"/>
    </row>
    <row r="38" spans="1:10" s="194" customFormat="1" ht="21.95" customHeight="1">
      <c r="A38" s="192"/>
      <c r="B38" s="223"/>
      <c r="C38" s="167" t="s">
        <v>3</v>
      </c>
      <c r="D38" s="163">
        <v>112.9</v>
      </c>
      <c r="E38" s="167"/>
      <c r="F38" s="165">
        <v>111.4</v>
      </c>
      <c r="G38" s="168"/>
      <c r="H38" s="165">
        <v>117.6</v>
      </c>
      <c r="I38" s="168"/>
      <c r="J38" s="168"/>
    </row>
    <row r="39" spans="1:10" s="194" customFormat="1" ht="21.95" customHeight="1">
      <c r="A39" s="192"/>
      <c r="B39" s="223"/>
      <c r="C39" s="225"/>
      <c r="D39" s="163"/>
      <c r="E39" s="167"/>
      <c r="F39" s="165"/>
      <c r="G39" s="168"/>
      <c r="H39" s="165"/>
      <c r="I39" s="168"/>
      <c r="J39" s="168"/>
    </row>
    <row r="40" spans="1:10" s="194" customFormat="1" ht="21.95" customHeight="1">
      <c r="A40" s="192"/>
      <c r="B40" s="223">
        <v>2018</v>
      </c>
      <c r="C40" s="167" t="s">
        <v>0</v>
      </c>
      <c r="D40" s="163">
        <v>111.9</v>
      </c>
      <c r="E40" s="167"/>
      <c r="F40" s="165">
        <v>109</v>
      </c>
      <c r="G40" s="168"/>
      <c r="H40" s="165">
        <v>121.2</v>
      </c>
      <c r="I40" s="168"/>
      <c r="J40" s="168"/>
    </row>
    <row r="41" spans="1:10" s="194" customFormat="1" ht="21.95" customHeight="1">
      <c r="A41" s="192"/>
      <c r="B41" s="223"/>
      <c r="C41" s="167" t="s">
        <v>1</v>
      </c>
      <c r="D41" s="163">
        <v>106.7</v>
      </c>
      <c r="E41" s="167"/>
      <c r="F41" s="165">
        <v>104.6</v>
      </c>
      <c r="G41" s="168"/>
      <c r="H41" s="165">
        <v>113.4</v>
      </c>
      <c r="I41" s="168"/>
      <c r="J41" s="168"/>
    </row>
    <row r="42" spans="1:10" s="194" customFormat="1" ht="21.95" customHeight="1">
      <c r="A42" s="192"/>
      <c r="B42" s="223"/>
      <c r="C42" s="167" t="s">
        <v>2</v>
      </c>
      <c r="D42" s="163">
        <v>116.6</v>
      </c>
      <c r="E42" s="167"/>
      <c r="F42" s="165">
        <v>114.1</v>
      </c>
      <c r="G42" s="168"/>
      <c r="H42" s="165">
        <v>124.5</v>
      </c>
      <c r="I42" s="168"/>
      <c r="J42" s="168"/>
    </row>
    <row r="43" spans="1:10" s="194" customFormat="1" ht="21.95" customHeight="1">
      <c r="A43" s="192"/>
      <c r="B43" s="174"/>
      <c r="C43" s="80" t="s">
        <v>3</v>
      </c>
      <c r="D43" s="163">
        <v>117.4</v>
      </c>
      <c r="E43" s="167"/>
      <c r="F43" s="165">
        <v>115.1</v>
      </c>
      <c r="G43" s="168"/>
      <c r="H43" s="165">
        <v>124.7</v>
      </c>
      <c r="I43" s="168"/>
      <c r="J43" s="168"/>
    </row>
    <row r="44" spans="1:10" ht="21.95" customHeight="1">
      <c r="A44" s="192"/>
      <c r="B44" s="174"/>
      <c r="C44" s="178"/>
      <c r="D44" s="163"/>
      <c r="E44" s="167"/>
      <c r="F44" s="165"/>
      <c r="G44" s="168"/>
      <c r="H44" s="165"/>
      <c r="I44" s="165"/>
      <c r="J44" s="161"/>
    </row>
    <row r="45" spans="1:10" ht="21.95" customHeight="1">
      <c r="A45" s="192"/>
      <c r="B45" s="174">
        <v>2019</v>
      </c>
      <c r="C45" s="80" t="s">
        <v>0</v>
      </c>
      <c r="D45" s="163">
        <v>117.1</v>
      </c>
      <c r="E45" s="167"/>
      <c r="F45" s="165">
        <v>111.7</v>
      </c>
      <c r="G45" s="168"/>
      <c r="H45" s="165">
        <v>134.4</v>
      </c>
      <c r="I45" s="168"/>
      <c r="J45" s="161"/>
    </row>
    <row r="46" spans="1:10" ht="21.95" customHeight="1">
      <c r="A46" s="192"/>
      <c r="B46" s="174"/>
      <c r="C46" s="80" t="s">
        <v>1</v>
      </c>
      <c r="D46" s="163">
        <v>111.7</v>
      </c>
      <c r="E46" s="167"/>
      <c r="F46" s="165">
        <v>110.3</v>
      </c>
      <c r="G46" s="168"/>
      <c r="H46" s="165">
        <v>115.8</v>
      </c>
      <c r="I46" s="168"/>
      <c r="J46" s="161"/>
    </row>
    <row r="47" spans="1:10" ht="21.95" customHeight="1">
      <c r="A47" s="192"/>
      <c r="B47" s="174"/>
      <c r="C47" s="80" t="s">
        <v>2</v>
      </c>
      <c r="D47" s="163">
        <v>121.4</v>
      </c>
      <c r="E47" s="167"/>
      <c r="F47" s="165">
        <v>119</v>
      </c>
      <c r="G47" s="168"/>
      <c r="H47" s="165">
        <v>129.1</v>
      </c>
      <c r="I47" s="168"/>
      <c r="J47" s="161"/>
    </row>
    <row r="48" spans="1:10" ht="21.95" customHeight="1">
      <c r="A48" s="192"/>
      <c r="B48" s="174"/>
      <c r="C48" s="80" t="s">
        <v>3</v>
      </c>
      <c r="D48" s="163">
        <v>123.3</v>
      </c>
      <c r="E48" s="167"/>
      <c r="F48" s="165">
        <v>121.7</v>
      </c>
      <c r="G48" s="168"/>
      <c r="H48" s="165">
        <v>128.5</v>
      </c>
      <c r="I48" s="168"/>
      <c r="J48" s="161"/>
    </row>
    <row r="49" spans="1:12" ht="21.95" customHeight="1">
      <c r="A49" s="192"/>
      <c r="B49" s="174"/>
      <c r="C49" s="178"/>
      <c r="D49" s="163"/>
      <c r="E49" s="167"/>
      <c r="F49" s="165"/>
      <c r="G49" s="168"/>
      <c r="H49" s="165"/>
      <c r="I49" s="168"/>
      <c r="J49" s="161"/>
    </row>
    <row r="50" spans="1:12" ht="21.95" customHeight="1">
      <c r="A50" s="192"/>
      <c r="B50" s="174">
        <v>2020</v>
      </c>
      <c r="C50" s="178" t="s">
        <v>0</v>
      </c>
      <c r="D50" s="163">
        <v>122.6</v>
      </c>
      <c r="E50" s="167"/>
      <c r="F50" s="165">
        <v>116.2</v>
      </c>
      <c r="G50" s="168"/>
      <c r="H50" s="165">
        <v>143.19999999999999</v>
      </c>
      <c r="I50" s="168"/>
      <c r="J50" s="161"/>
    </row>
    <row r="51" spans="1:12" ht="21.95" customHeight="1">
      <c r="A51" s="192"/>
      <c r="B51" s="223"/>
      <c r="C51" s="178" t="s">
        <v>1</v>
      </c>
      <c r="D51" s="163">
        <v>104.8</v>
      </c>
      <c r="E51" s="167"/>
      <c r="F51" s="165">
        <v>100.2</v>
      </c>
      <c r="G51" s="168"/>
      <c r="H51" s="165">
        <v>119.8</v>
      </c>
      <c r="I51" s="168"/>
      <c r="J51" s="161"/>
    </row>
    <row r="52" spans="1:12" ht="21.95" customHeight="1">
      <c r="A52" s="192"/>
      <c r="B52" s="174"/>
      <c r="C52" s="178" t="s">
        <v>2</v>
      </c>
      <c r="D52" s="163">
        <v>127.9</v>
      </c>
      <c r="E52" s="167"/>
      <c r="F52" s="165">
        <v>128.19999999999999</v>
      </c>
      <c r="G52" s="168"/>
      <c r="H52" s="165">
        <v>127.1</v>
      </c>
      <c r="I52" s="168"/>
      <c r="J52" s="161"/>
    </row>
    <row r="53" spans="1:12" ht="21.95" customHeight="1">
      <c r="A53" s="192"/>
      <c r="B53" s="174"/>
      <c r="C53" s="178" t="s">
        <v>3</v>
      </c>
      <c r="D53" s="163">
        <v>130.5</v>
      </c>
      <c r="E53" s="167"/>
      <c r="F53" s="165">
        <v>128.9</v>
      </c>
      <c r="G53" s="168"/>
      <c r="H53" s="165">
        <v>135.4</v>
      </c>
      <c r="I53" s="168"/>
      <c r="J53" s="161"/>
    </row>
    <row r="54" spans="1:12" ht="21.95" customHeight="1">
      <c r="A54" s="192"/>
      <c r="B54" s="174"/>
      <c r="C54" s="178"/>
      <c r="D54" s="163"/>
      <c r="E54" s="167"/>
      <c r="F54" s="165"/>
      <c r="G54" s="168"/>
      <c r="H54" s="165"/>
      <c r="I54" s="168"/>
      <c r="J54" s="161"/>
    </row>
    <row r="55" spans="1:12" ht="21.95" customHeight="1">
      <c r="A55" s="192"/>
      <c r="B55" s="174">
        <v>2021</v>
      </c>
      <c r="C55" s="178" t="s">
        <v>0</v>
      </c>
      <c r="D55" s="163">
        <v>136.30000000000001</v>
      </c>
      <c r="E55" s="167"/>
      <c r="F55" s="165">
        <v>129.19999999999999</v>
      </c>
      <c r="G55" s="168"/>
      <c r="H55" s="165">
        <v>159.19999999999999</v>
      </c>
      <c r="I55" s="168"/>
      <c r="J55" s="161"/>
    </row>
    <row r="56" spans="1:12" ht="21.95" customHeight="1">
      <c r="A56" s="192"/>
      <c r="B56" s="223"/>
      <c r="C56" s="178" t="s">
        <v>1</v>
      </c>
      <c r="D56" s="163">
        <v>129.19999999999999</v>
      </c>
      <c r="E56" s="167"/>
      <c r="F56" s="165">
        <v>128.30000000000001</v>
      </c>
      <c r="G56" s="168"/>
      <c r="H56" s="165">
        <v>132</v>
      </c>
      <c r="I56" s="168"/>
      <c r="J56" s="161"/>
    </row>
    <row r="57" spans="1:12" ht="21.95" customHeight="1">
      <c r="A57" s="192"/>
      <c r="B57" s="223"/>
      <c r="C57" s="178" t="s">
        <v>2</v>
      </c>
      <c r="D57" s="163">
        <v>133.4</v>
      </c>
      <c r="E57" s="167"/>
      <c r="F57" s="165">
        <v>128.80000000000001</v>
      </c>
      <c r="G57" s="168"/>
      <c r="H57" s="165">
        <v>148.1</v>
      </c>
      <c r="I57" s="168"/>
      <c r="J57" s="161"/>
    </row>
    <row r="58" spans="1:12" ht="21.95" customHeight="1">
      <c r="A58" s="192"/>
      <c r="B58" s="223"/>
      <c r="C58" s="178" t="s">
        <v>160</v>
      </c>
      <c r="D58" s="163">
        <v>134.80000000000001</v>
      </c>
      <c r="E58" s="167"/>
      <c r="F58" s="165">
        <v>130.5</v>
      </c>
      <c r="G58" s="168"/>
      <c r="H58" s="165">
        <v>148.6</v>
      </c>
      <c r="I58" s="168"/>
      <c r="J58" s="161"/>
    </row>
    <row r="59" spans="1:12" ht="21.95" customHeight="1">
      <c r="A59" s="192"/>
      <c r="B59" s="223"/>
      <c r="C59" s="225"/>
      <c r="D59" s="163"/>
      <c r="E59" s="167"/>
      <c r="F59" s="165"/>
      <c r="G59" s="168"/>
      <c r="H59" s="165"/>
      <c r="I59" s="168"/>
      <c r="J59" s="161"/>
    </row>
    <row r="60" spans="1:12" ht="21.95" customHeight="1">
      <c r="A60" s="192"/>
      <c r="B60" s="223">
        <v>2022</v>
      </c>
      <c r="C60" s="225" t="s">
        <v>161</v>
      </c>
      <c r="D60" s="163">
        <v>135</v>
      </c>
      <c r="E60" s="167"/>
      <c r="F60" s="165">
        <v>126.5</v>
      </c>
      <c r="G60" s="168"/>
      <c r="H60" s="165">
        <v>162.19999999999999</v>
      </c>
      <c r="I60" s="168"/>
      <c r="J60" s="161"/>
    </row>
    <row r="61" spans="1:12" ht="21.95" customHeight="1">
      <c r="A61" s="192"/>
      <c r="B61" s="223"/>
      <c r="C61" s="225"/>
      <c r="D61" s="163"/>
      <c r="E61" s="167"/>
      <c r="F61" s="165"/>
      <c r="G61" s="168"/>
      <c r="H61" s="165"/>
      <c r="I61" s="168"/>
      <c r="J61" s="161"/>
    </row>
    <row r="62" spans="1:12" ht="21.95" customHeight="1">
      <c r="A62" s="192"/>
      <c r="B62" s="223"/>
      <c r="C62" s="225"/>
      <c r="D62" s="163"/>
      <c r="E62" s="167"/>
      <c r="F62" s="165"/>
      <c r="G62" s="168"/>
      <c r="H62" s="165"/>
      <c r="I62" s="168"/>
      <c r="J62" s="161"/>
    </row>
    <row r="63" spans="1:12" ht="21.95" customHeight="1">
      <c r="A63" s="192"/>
      <c r="B63" s="223"/>
      <c r="C63" s="225"/>
      <c r="D63" s="163"/>
      <c r="E63" s="167"/>
      <c r="F63" s="165"/>
      <c r="G63" s="168"/>
      <c r="H63" s="165"/>
      <c r="I63" s="168"/>
      <c r="J63" s="196"/>
    </row>
    <row r="64" spans="1:12" ht="8.25" customHeight="1" thickBot="1">
      <c r="A64" s="237"/>
      <c r="B64" s="443"/>
      <c r="C64" s="443"/>
      <c r="D64" s="444"/>
      <c r="E64" s="444"/>
      <c r="F64" s="444"/>
      <c r="G64" s="444"/>
      <c r="H64" s="444"/>
      <c r="I64" s="444"/>
      <c r="J64" s="168"/>
      <c r="K64" s="168"/>
      <c r="L64" s="168"/>
    </row>
    <row r="65" spans="1:12" s="168" customFormat="1" ht="21.95" customHeight="1" thickTop="1">
      <c r="A65" s="204"/>
      <c r="B65" s="207"/>
      <c r="C65" s="207"/>
      <c r="D65" s="185"/>
      <c r="E65" s="185"/>
      <c r="F65" s="185"/>
      <c r="G65" s="185"/>
      <c r="H65" s="185"/>
      <c r="I65" s="185"/>
      <c r="J65" s="207"/>
      <c r="K65" s="205"/>
      <c r="L65" s="205"/>
    </row>
    <row r="66" spans="1:12" s="205" customFormat="1" ht="18.95" customHeight="1">
      <c r="A66" s="198"/>
      <c r="B66" s="139" t="s">
        <v>122</v>
      </c>
      <c r="C66" s="172"/>
      <c r="D66" s="172"/>
      <c r="E66" s="172"/>
      <c r="F66" s="161"/>
      <c r="G66" s="161"/>
      <c r="H66" s="161"/>
      <c r="I66" s="161"/>
      <c r="J66" s="161"/>
      <c r="K66" s="139"/>
      <c r="L66" s="139"/>
    </row>
    <row r="67" spans="1:12" ht="18.95" customHeight="1">
      <c r="B67" s="200" t="s">
        <v>131</v>
      </c>
      <c r="C67" s="172"/>
      <c r="D67" s="172"/>
      <c r="E67" s="172"/>
      <c r="F67" s="161"/>
      <c r="G67" s="161"/>
      <c r="H67" s="161"/>
      <c r="I67" s="161"/>
      <c r="J67" s="161"/>
    </row>
    <row r="68" spans="1:12" ht="21.95" customHeight="1">
      <c r="B68" s="200"/>
      <c r="C68" s="172"/>
      <c r="D68" s="172"/>
      <c r="E68" s="172"/>
      <c r="F68" s="161"/>
      <c r="G68" s="161"/>
      <c r="H68" s="161"/>
      <c r="I68" s="161"/>
      <c r="J68" s="161"/>
    </row>
    <row r="69" spans="1:12" ht="18.95" customHeight="1">
      <c r="B69" s="200"/>
      <c r="C69" s="172"/>
      <c r="D69" s="172"/>
      <c r="E69" s="172"/>
      <c r="F69" s="161"/>
      <c r="G69" s="161"/>
      <c r="H69" s="161"/>
      <c r="I69" s="161"/>
      <c r="J69" s="161"/>
    </row>
    <row r="70" spans="1:12" ht="19.5">
      <c r="B70" s="440">
        <v>20</v>
      </c>
      <c r="C70" s="440"/>
      <c r="D70" s="440"/>
      <c r="E70" s="440"/>
      <c r="F70" s="440"/>
      <c r="G70" s="440"/>
      <c r="H70" s="440"/>
      <c r="I70" s="440"/>
      <c r="J70" s="161"/>
    </row>
    <row r="71" spans="1:12" ht="16.5" customHeight="1">
      <c r="B71" s="161"/>
      <c r="C71" s="172"/>
      <c r="D71" s="172"/>
      <c r="E71" s="172"/>
      <c r="F71" s="161"/>
      <c r="G71" s="161"/>
      <c r="H71" s="161"/>
      <c r="I71" s="161"/>
      <c r="J71" s="161"/>
    </row>
    <row r="72" spans="1:12">
      <c r="B72" s="161"/>
      <c r="C72" s="172"/>
      <c r="D72" s="172"/>
      <c r="E72" s="172"/>
      <c r="F72" s="161"/>
      <c r="G72" s="161"/>
      <c r="H72" s="161"/>
      <c r="I72" s="161"/>
      <c r="J72" s="161"/>
    </row>
    <row r="73" spans="1:12">
      <c r="B73" s="161"/>
      <c r="C73" s="172"/>
      <c r="D73" s="172"/>
      <c r="E73" s="172"/>
      <c r="F73" s="161"/>
      <c r="G73" s="161"/>
      <c r="H73" s="161"/>
      <c r="I73" s="161"/>
      <c r="J73" s="161"/>
    </row>
    <row r="74" spans="1:12">
      <c r="B74" s="161"/>
      <c r="C74" s="172"/>
      <c r="D74" s="172"/>
      <c r="E74" s="172"/>
      <c r="F74" s="161"/>
      <c r="G74" s="161"/>
      <c r="H74" s="161"/>
      <c r="I74" s="161"/>
      <c r="J74" s="161"/>
    </row>
    <row r="75" spans="1:12">
      <c r="B75" s="161"/>
      <c r="C75" s="172"/>
      <c r="D75" s="172"/>
      <c r="E75" s="172"/>
      <c r="F75" s="161"/>
      <c r="G75" s="161"/>
      <c r="H75" s="161"/>
      <c r="I75" s="161"/>
      <c r="J75" s="161"/>
    </row>
    <row r="76" spans="1:12">
      <c r="B76" s="161"/>
      <c r="C76" s="172"/>
      <c r="D76" s="172"/>
      <c r="E76" s="172"/>
      <c r="F76" s="161"/>
      <c r="G76" s="161"/>
      <c r="H76" s="161"/>
      <c r="I76" s="161"/>
      <c r="J76" s="161"/>
    </row>
    <row r="77" spans="1:12">
      <c r="B77" s="161"/>
      <c r="C77" s="172"/>
      <c r="D77" s="172"/>
      <c r="E77" s="172"/>
      <c r="F77" s="161"/>
      <c r="G77" s="161"/>
      <c r="H77" s="161"/>
      <c r="I77" s="161"/>
      <c r="J77" s="161"/>
    </row>
    <row r="78" spans="1:12">
      <c r="B78" s="161"/>
      <c r="C78" s="172"/>
      <c r="D78" s="172"/>
      <c r="E78" s="172"/>
      <c r="F78" s="161"/>
      <c r="G78" s="161"/>
      <c r="H78" s="161"/>
      <c r="I78" s="161"/>
      <c r="J78" s="161"/>
    </row>
    <row r="79" spans="1:12">
      <c r="B79" s="161"/>
      <c r="C79" s="172"/>
      <c r="D79" s="172"/>
      <c r="E79" s="172"/>
      <c r="F79" s="161"/>
      <c r="G79" s="161"/>
      <c r="H79" s="161"/>
      <c r="I79" s="161"/>
      <c r="J79" s="161"/>
    </row>
    <row r="80" spans="1:12">
      <c r="B80" s="161"/>
      <c r="C80" s="172"/>
      <c r="D80" s="172"/>
      <c r="E80" s="172"/>
      <c r="F80" s="161"/>
      <c r="G80" s="161"/>
      <c r="H80" s="161"/>
      <c r="I80" s="161"/>
      <c r="J80" s="161"/>
    </row>
    <row r="81" spans="2:10">
      <c r="B81" s="161"/>
      <c r="C81" s="172"/>
      <c r="D81" s="172"/>
      <c r="E81" s="172"/>
      <c r="F81" s="161"/>
      <c r="G81" s="161"/>
      <c r="H81" s="161"/>
      <c r="I81" s="161"/>
      <c r="J81" s="161"/>
    </row>
    <row r="82" spans="2:10">
      <c r="B82" s="161"/>
      <c r="C82" s="172"/>
      <c r="D82" s="172"/>
      <c r="E82" s="172"/>
      <c r="F82" s="161"/>
      <c r="G82" s="161"/>
      <c r="H82" s="161"/>
      <c r="I82" s="161"/>
      <c r="J82" s="161"/>
    </row>
    <row r="83" spans="2:10">
      <c r="B83" s="161"/>
      <c r="C83" s="172"/>
      <c r="D83" s="172"/>
      <c r="E83" s="172"/>
      <c r="F83" s="161"/>
      <c r="G83" s="161"/>
      <c r="H83" s="161"/>
      <c r="I83" s="161"/>
      <c r="J83" s="161"/>
    </row>
    <row r="84" spans="2:10">
      <c r="B84" s="161"/>
      <c r="C84" s="172"/>
      <c r="D84" s="172"/>
      <c r="E84" s="172"/>
      <c r="F84" s="161"/>
      <c r="G84" s="161"/>
      <c r="H84" s="161"/>
      <c r="I84" s="161"/>
      <c r="J84" s="161"/>
    </row>
    <row r="85" spans="2:10">
      <c r="B85" s="161"/>
      <c r="C85" s="172"/>
      <c r="D85" s="172"/>
      <c r="E85" s="172"/>
      <c r="F85" s="161"/>
      <c r="G85" s="161"/>
      <c r="H85" s="161"/>
      <c r="I85" s="161"/>
      <c r="J85" s="161"/>
    </row>
    <row r="86" spans="2:10">
      <c r="B86" s="161"/>
      <c r="C86" s="172"/>
      <c r="D86" s="172"/>
      <c r="E86" s="172"/>
      <c r="F86" s="161"/>
      <c r="G86" s="161"/>
      <c r="H86" s="161"/>
      <c r="I86" s="161"/>
      <c r="J86" s="161"/>
    </row>
    <row r="87" spans="2:10">
      <c r="B87" s="161"/>
      <c r="C87" s="172"/>
      <c r="D87" s="172"/>
      <c r="E87" s="172"/>
      <c r="F87" s="161"/>
      <c r="G87" s="161"/>
      <c r="H87" s="161"/>
      <c r="I87" s="161"/>
      <c r="J87" s="161"/>
    </row>
    <row r="88" spans="2:10">
      <c r="B88" s="161"/>
      <c r="C88" s="172"/>
      <c r="D88" s="172"/>
      <c r="E88" s="172"/>
      <c r="F88" s="161"/>
      <c r="G88" s="161"/>
      <c r="H88" s="161"/>
      <c r="I88" s="161"/>
      <c r="J88" s="161"/>
    </row>
    <row r="89" spans="2:10">
      <c r="B89" s="161"/>
      <c r="C89" s="172"/>
      <c r="D89" s="172"/>
      <c r="E89" s="172"/>
      <c r="F89" s="161"/>
      <c r="G89" s="161"/>
      <c r="H89" s="161"/>
      <c r="I89" s="161"/>
      <c r="J89" s="161"/>
    </row>
    <row r="90" spans="2:10">
      <c r="B90" s="161"/>
      <c r="C90" s="172"/>
      <c r="D90" s="172"/>
      <c r="E90" s="172"/>
      <c r="F90" s="161"/>
      <c r="G90" s="161"/>
      <c r="H90" s="161"/>
      <c r="I90" s="161"/>
      <c r="J90" s="161"/>
    </row>
    <row r="91" spans="2:10">
      <c r="B91" s="161"/>
      <c r="C91" s="172"/>
      <c r="D91" s="172"/>
      <c r="E91" s="172"/>
      <c r="F91" s="161"/>
      <c r="G91" s="161"/>
      <c r="H91" s="161"/>
      <c r="I91" s="161"/>
      <c r="J91" s="161"/>
    </row>
    <row r="92" spans="2:10">
      <c r="B92" s="161"/>
      <c r="C92" s="172"/>
      <c r="D92" s="172"/>
      <c r="E92" s="172"/>
      <c r="F92" s="161"/>
      <c r="G92" s="161"/>
      <c r="H92" s="161"/>
      <c r="I92" s="161"/>
      <c r="J92" s="161"/>
    </row>
    <row r="93" spans="2:10">
      <c r="B93" s="161"/>
      <c r="C93" s="172"/>
      <c r="D93" s="172"/>
      <c r="E93" s="172"/>
      <c r="F93" s="161"/>
      <c r="G93" s="161"/>
      <c r="H93" s="161"/>
      <c r="I93" s="161"/>
      <c r="J93" s="161"/>
    </row>
    <row r="94" spans="2:10">
      <c r="B94" s="161"/>
      <c r="C94" s="172"/>
      <c r="D94" s="172"/>
      <c r="E94" s="172"/>
      <c r="F94" s="161"/>
      <c r="G94" s="161"/>
      <c r="H94" s="161"/>
      <c r="I94" s="161"/>
      <c r="J94" s="161"/>
    </row>
    <row r="95" spans="2:10">
      <c r="B95" s="161"/>
      <c r="C95" s="254"/>
      <c r="D95" s="254"/>
      <c r="E95" s="254"/>
      <c r="F95" s="161"/>
      <c r="G95" s="161"/>
      <c r="H95" s="161"/>
      <c r="I95" s="161"/>
      <c r="J95" s="161"/>
    </row>
    <row r="96" spans="2:10">
      <c r="B96" s="161"/>
      <c r="C96" s="172"/>
      <c r="D96" s="172"/>
      <c r="E96" s="172"/>
      <c r="F96" s="161"/>
      <c r="G96" s="161"/>
      <c r="H96" s="161"/>
      <c r="I96" s="161"/>
      <c r="J96" s="161"/>
    </row>
    <row r="97" spans="2:10">
      <c r="B97" s="161"/>
      <c r="C97" s="265"/>
      <c r="D97" s="265"/>
      <c r="E97" s="265"/>
      <c r="F97" s="161"/>
      <c r="G97" s="161"/>
      <c r="H97" s="161"/>
      <c r="I97" s="161"/>
      <c r="J97" s="161"/>
    </row>
    <row r="98" spans="2:10">
      <c r="B98" s="161"/>
      <c r="C98" s="172"/>
      <c r="D98" s="172"/>
      <c r="E98" s="172"/>
      <c r="F98" s="161"/>
      <c r="G98" s="161"/>
      <c r="H98" s="161"/>
      <c r="I98" s="161"/>
      <c r="J98" s="161"/>
    </row>
    <row r="99" spans="2:10">
      <c r="B99" s="161"/>
      <c r="C99" s="172"/>
      <c r="D99" s="172"/>
      <c r="E99" s="172"/>
      <c r="F99" s="161"/>
      <c r="G99" s="161"/>
      <c r="H99" s="161"/>
      <c r="I99" s="161"/>
      <c r="J99" s="161"/>
    </row>
    <row r="100" spans="2:10">
      <c r="B100" s="161"/>
      <c r="C100" s="172"/>
      <c r="D100" s="172"/>
      <c r="E100" s="172"/>
      <c r="F100" s="161"/>
      <c r="G100" s="161"/>
      <c r="H100" s="161"/>
      <c r="I100" s="161"/>
      <c r="J100" s="161"/>
    </row>
    <row r="101" spans="2:10">
      <c r="B101" s="161"/>
      <c r="C101" s="172"/>
      <c r="D101" s="172"/>
      <c r="E101" s="172"/>
      <c r="F101" s="161"/>
      <c r="G101" s="161"/>
      <c r="H101" s="161"/>
      <c r="I101" s="161"/>
      <c r="J101" s="161"/>
    </row>
    <row r="102" spans="2:10">
      <c r="B102" s="161"/>
      <c r="C102" s="172"/>
      <c r="D102" s="172"/>
      <c r="E102" s="172"/>
      <c r="F102" s="161"/>
      <c r="G102" s="161"/>
      <c r="H102" s="161"/>
      <c r="I102" s="161"/>
      <c r="J102" s="161"/>
    </row>
    <row r="103" spans="2:10">
      <c r="B103" s="161"/>
      <c r="C103" s="172"/>
      <c r="D103" s="172"/>
      <c r="E103" s="172"/>
      <c r="F103" s="161"/>
      <c r="G103" s="161"/>
      <c r="H103" s="161"/>
      <c r="I103" s="161"/>
      <c r="J103" s="161"/>
    </row>
    <row r="104" spans="2:10">
      <c r="B104" s="161"/>
      <c r="C104" s="172"/>
      <c r="D104" s="172"/>
      <c r="E104" s="172"/>
      <c r="F104" s="161"/>
      <c r="G104" s="161"/>
      <c r="H104" s="161"/>
      <c r="I104" s="161"/>
      <c r="J104" s="161"/>
    </row>
    <row r="105" spans="2:10">
      <c r="B105" s="161"/>
      <c r="C105" s="172"/>
      <c r="D105" s="172"/>
      <c r="E105" s="172"/>
      <c r="F105" s="161"/>
      <c r="G105" s="161"/>
      <c r="H105" s="161"/>
      <c r="I105" s="161"/>
      <c r="J105" s="161"/>
    </row>
    <row r="106" spans="2:10">
      <c r="B106" s="161"/>
      <c r="C106" s="172"/>
      <c r="D106" s="172"/>
      <c r="E106" s="172"/>
      <c r="F106" s="161"/>
      <c r="G106" s="161"/>
      <c r="H106" s="161"/>
      <c r="I106" s="161"/>
      <c r="J106" s="161"/>
    </row>
    <row r="107" spans="2:10">
      <c r="B107" s="161"/>
      <c r="C107" s="172"/>
      <c r="D107" s="172"/>
      <c r="E107" s="172"/>
      <c r="F107" s="161"/>
      <c r="G107" s="161"/>
      <c r="H107" s="161"/>
      <c r="I107" s="161"/>
      <c r="J107" s="161"/>
    </row>
    <row r="108" spans="2:10">
      <c r="B108" s="161"/>
      <c r="C108" s="172"/>
      <c r="D108" s="172"/>
      <c r="E108" s="172"/>
      <c r="F108" s="161"/>
      <c r="G108" s="161"/>
      <c r="H108" s="161"/>
      <c r="I108" s="161"/>
      <c r="J108" s="161"/>
    </row>
    <row r="109" spans="2:10">
      <c r="B109" s="161"/>
      <c r="C109" s="172"/>
      <c r="D109" s="172"/>
      <c r="E109" s="172"/>
      <c r="F109" s="161"/>
      <c r="G109" s="161"/>
      <c r="H109" s="161"/>
      <c r="I109" s="161"/>
      <c r="J109" s="161"/>
    </row>
    <row r="110" spans="2:10">
      <c r="B110" s="161"/>
      <c r="C110" s="172"/>
      <c r="D110" s="172"/>
      <c r="E110" s="172"/>
      <c r="F110" s="161"/>
      <c r="G110" s="161"/>
      <c r="H110" s="161"/>
      <c r="I110" s="161"/>
      <c r="J110" s="161"/>
    </row>
    <row r="111" spans="2:10">
      <c r="B111" s="161"/>
      <c r="C111" s="172"/>
      <c r="D111" s="172"/>
      <c r="E111" s="172"/>
      <c r="F111" s="161"/>
      <c r="G111" s="161"/>
      <c r="H111" s="161"/>
      <c r="I111" s="161"/>
      <c r="J111" s="161"/>
    </row>
    <row r="112" spans="2:10">
      <c r="B112" s="161"/>
      <c r="C112" s="172"/>
      <c r="D112" s="172"/>
      <c r="E112" s="172"/>
      <c r="F112" s="161"/>
      <c r="G112" s="161"/>
      <c r="H112" s="161"/>
      <c r="I112" s="161"/>
      <c r="J112" s="161"/>
    </row>
    <row r="113" spans="2:10">
      <c r="B113" s="161"/>
      <c r="C113" s="172"/>
      <c r="D113" s="172"/>
      <c r="E113" s="172"/>
      <c r="F113" s="161"/>
      <c r="G113" s="161"/>
      <c r="H113" s="161"/>
      <c r="I113" s="161"/>
      <c r="J113" s="161"/>
    </row>
    <row r="114" spans="2:10">
      <c r="B114" s="161"/>
      <c r="C114" s="172"/>
      <c r="D114" s="172"/>
      <c r="E114" s="172"/>
      <c r="F114" s="161"/>
      <c r="G114" s="161"/>
      <c r="H114" s="161"/>
      <c r="I114" s="161"/>
      <c r="J114" s="161"/>
    </row>
    <row r="115" spans="2:10">
      <c r="B115" s="161"/>
      <c r="C115" s="172"/>
      <c r="D115" s="172"/>
      <c r="E115" s="172"/>
      <c r="F115" s="161"/>
      <c r="G115" s="161"/>
      <c r="H115" s="161"/>
      <c r="I115" s="161"/>
      <c r="J115" s="161"/>
    </row>
    <row r="116" spans="2:10">
      <c r="B116" s="161"/>
      <c r="C116" s="172"/>
      <c r="D116" s="172"/>
      <c r="E116" s="172"/>
      <c r="F116" s="161"/>
      <c r="G116" s="161"/>
      <c r="H116" s="161"/>
      <c r="I116" s="161"/>
      <c r="J116" s="161"/>
    </row>
    <row r="117" spans="2:10">
      <c r="B117" s="161"/>
      <c r="C117" s="172"/>
      <c r="D117" s="172"/>
      <c r="E117" s="172"/>
      <c r="F117" s="161"/>
      <c r="G117" s="161"/>
      <c r="H117" s="161"/>
      <c r="I117" s="161"/>
      <c r="J117" s="161"/>
    </row>
    <row r="118" spans="2:10">
      <c r="B118" s="161"/>
      <c r="C118" s="172"/>
      <c r="D118" s="172"/>
      <c r="E118" s="172"/>
      <c r="F118" s="161"/>
      <c r="G118" s="161"/>
      <c r="H118" s="161"/>
      <c r="I118" s="161"/>
      <c r="J118" s="161"/>
    </row>
    <row r="119" spans="2:10">
      <c r="B119" s="161"/>
      <c r="C119" s="172"/>
      <c r="D119" s="172"/>
      <c r="E119" s="172"/>
      <c r="F119" s="161"/>
      <c r="G119" s="161"/>
      <c r="H119" s="161"/>
      <c r="I119" s="161"/>
      <c r="J119" s="161"/>
    </row>
    <row r="120" spans="2:10">
      <c r="B120" s="161"/>
      <c r="C120" s="172"/>
      <c r="D120" s="172"/>
      <c r="E120" s="172"/>
      <c r="F120" s="161"/>
      <c r="G120" s="161"/>
      <c r="H120" s="161"/>
      <c r="I120" s="161"/>
      <c r="J120" s="161"/>
    </row>
    <row r="121" spans="2:10">
      <c r="B121" s="161"/>
      <c r="C121" s="172"/>
      <c r="D121" s="172"/>
      <c r="E121" s="172"/>
      <c r="F121" s="161"/>
      <c r="G121" s="161"/>
      <c r="H121" s="161"/>
      <c r="I121" s="161"/>
      <c r="J121" s="161"/>
    </row>
    <row r="122" spans="2:10">
      <c r="B122" s="161"/>
      <c r="C122" s="172"/>
      <c r="D122" s="172"/>
      <c r="E122" s="172"/>
      <c r="F122" s="161"/>
      <c r="G122" s="161"/>
      <c r="H122" s="161"/>
      <c r="I122" s="161"/>
      <c r="J122" s="161"/>
    </row>
    <row r="123" spans="2:10">
      <c r="B123" s="161"/>
      <c r="C123" s="172"/>
      <c r="D123" s="172"/>
      <c r="E123" s="172"/>
      <c r="F123" s="161"/>
      <c r="G123" s="161"/>
      <c r="H123" s="161"/>
      <c r="I123" s="161"/>
      <c r="J123" s="161"/>
    </row>
    <row r="124" spans="2:10">
      <c r="B124" s="161"/>
      <c r="C124" s="172"/>
      <c r="D124" s="172"/>
      <c r="E124" s="172"/>
      <c r="F124" s="161"/>
      <c r="G124" s="161"/>
      <c r="H124" s="161"/>
      <c r="I124" s="161"/>
      <c r="J124" s="161"/>
    </row>
    <row r="125" spans="2:10">
      <c r="B125" s="161"/>
      <c r="C125" s="172"/>
      <c r="D125" s="172"/>
      <c r="E125" s="172"/>
      <c r="F125" s="161"/>
      <c r="G125" s="161"/>
      <c r="H125" s="161"/>
      <c r="I125" s="161"/>
      <c r="J125" s="161"/>
    </row>
    <row r="126" spans="2:10">
      <c r="B126" s="161"/>
      <c r="C126" s="172"/>
      <c r="D126" s="172"/>
      <c r="E126" s="172"/>
      <c r="F126" s="161"/>
      <c r="G126" s="161"/>
      <c r="H126" s="161"/>
      <c r="I126" s="161"/>
      <c r="J126" s="161"/>
    </row>
    <row r="127" spans="2:10">
      <c r="B127" s="161"/>
      <c r="C127" s="172"/>
      <c r="D127" s="172"/>
      <c r="E127" s="172"/>
      <c r="F127" s="161"/>
      <c r="G127" s="161"/>
      <c r="H127" s="161"/>
      <c r="I127" s="161"/>
      <c r="J127" s="161"/>
    </row>
    <row r="128" spans="2:10">
      <c r="B128" s="161"/>
      <c r="C128" s="172"/>
      <c r="D128" s="172"/>
      <c r="E128" s="172"/>
      <c r="F128" s="161"/>
      <c r="G128" s="161"/>
      <c r="H128" s="161"/>
      <c r="I128" s="161"/>
      <c r="J128" s="161"/>
    </row>
    <row r="129" spans="2:12">
      <c r="B129" s="161"/>
      <c r="C129" s="172"/>
      <c r="D129" s="172"/>
      <c r="E129" s="172"/>
      <c r="F129" s="161"/>
      <c r="G129" s="161"/>
      <c r="H129" s="161"/>
      <c r="I129" s="161"/>
      <c r="J129" s="161"/>
    </row>
    <row r="130" spans="2:12">
      <c r="B130" s="161"/>
      <c r="C130" s="172"/>
      <c r="D130" s="172"/>
      <c r="E130" s="172"/>
      <c r="F130" s="161"/>
      <c r="G130" s="161"/>
      <c r="H130" s="161"/>
      <c r="I130" s="161"/>
      <c r="J130" s="161"/>
    </row>
    <row r="131" spans="2:12">
      <c r="J131" s="161"/>
    </row>
    <row r="133" spans="2:12">
      <c r="J133" s="198"/>
      <c r="K133" s="198"/>
      <c r="L133" s="198"/>
    </row>
    <row r="134" spans="2:12" s="198" customFormat="1">
      <c r="B134" s="139"/>
      <c r="C134" s="187"/>
      <c r="D134" s="187"/>
      <c r="E134" s="187"/>
      <c r="F134" s="139"/>
      <c r="G134" s="139"/>
      <c r="H134" s="139"/>
      <c r="I134" s="139"/>
      <c r="J134" s="139"/>
      <c r="K134" s="139"/>
      <c r="L134" s="139"/>
    </row>
    <row r="204" spans="2:12">
      <c r="J204" s="198"/>
      <c r="K204" s="198"/>
      <c r="L204" s="198"/>
    </row>
    <row r="205" spans="2:12" s="198" customFormat="1">
      <c r="B205" s="139"/>
      <c r="C205" s="187"/>
      <c r="D205" s="187"/>
      <c r="E205" s="187"/>
      <c r="F205" s="139"/>
      <c r="G205" s="139"/>
      <c r="H205" s="139"/>
      <c r="I205" s="139"/>
      <c r="J205" s="139"/>
      <c r="K205" s="139"/>
      <c r="L205" s="139"/>
    </row>
    <row r="280" spans="2:12">
      <c r="J280" s="198"/>
      <c r="K280" s="198"/>
      <c r="L280" s="198"/>
    </row>
    <row r="281" spans="2:12" s="198" customFormat="1">
      <c r="B281" s="139"/>
      <c r="C281" s="187"/>
      <c r="D281" s="187"/>
      <c r="E281" s="187"/>
      <c r="F281" s="139"/>
      <c r="G281" s="139"/>
      <c r="H281" s="139"/>
      <c r="I281" s="139"/>
      <c r="J281" s="139"/>
      <c r="K281" s="139"/>
      <c r="L281" s="139"/>
    </row>
  </sheetData>
  <sheetProtection algorithmName="SHA-512" hashValue="P9pgqO6i4tcDx8xRDgGV0smr/FTsu2NN7lQo+MkSc12LQ18Yiwwbr8vEN1Zn4grl0uBiuRmB+7wP1W2R/wAdeg==" saltValue="wnA58FH1CDd7H9DtmhzahQ==" spinCount="100000" sheet="1" objects="1" scenarios="1"/>
  <mergeCells count="14">
    <mergeCell ref="B70:I70"/>
    <mergeCell ref="B64:C64"/>
    <mergeCell ref="D64:E64"/>
    <mergeCell ref="F64:G64"/>
    <mergeCell ref="H64:I64"/>
    <mergeCell ref="F7:G8"/>
    <mergeCell ref="H7:I8"/>
    <mergeCell ref="B7:C7"/>
    <mergeCell ref="B9:C9"/>
    <mergeCell ref="B23:C23"/>
    <mergeCell ref="B21:C21"/>
    <mergeCell ref="B22:C22"/>
    <mergeCell ref="B8:C8"/>
    <mergeCell ref="D7:E8"/>
  </mergeCells>
  <printOptions horizontalCentered="1"/>
  <pageMargins left="0" right="0" top="0.19685039370078741" bottom="0" header="0" footer="0"/>
  <pageSetup paperSize="9" scale="64" orientation="portrait" r:id="rId1"/>
  <headerFooter>
    <oddFooter>&amp;C&amp;"Arial,Bold"&amp;16&amp;[20</oddFooter>
  </headerFooter>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pageSetUpPr fitToPage="1"/>
  </sheetPr>
  <dimension ref="A1:L311"/>
  <sheetViews>
    <sheetView view="pageBreakPreview" topLeftCell="A81" zoomScale="60" zoomScaleNormal="100" workbookViewId="0">
      <selection activeCell="R28" sqref="R28"/>
    </sheetView>
  </sheetViews>
  <sheetFormatPr defaultRowHeight="17.25"/>
  <cols>
    <col min="1" max="1" width="8.42578125" style="198" customWidth="1"/>
    <col min="2" max="2" width="5.7109375" style="198" customWidth="1"/>
    <col min="3" max="3" width="13.7109375" style="139" customWidth="1"/>
    <col min="4" max="4" width="11.7109375" style="187" customWidth="1"/>
    <col min="5" max="5" width="26.7109375" style="187" customWidth="1"/>
    <col min="6" max="6" width="18.85546875" style="187" customWidth="1"/>
    <col min="7" max="7" width="26.7109375" style="139" customWidth="1"/>
    <col min="8" max="8" width="18.85546875" style="139" customWidth="1"/>
    <col min="9" max="9" width="26.7109375" style="139" customWidth="1"/>
    <col min="10" max="10" width="18.85546875" style="139" customWidth="1"/>
    <col min="11" max="16384" width="9.140625" style="139"/>
  </cols>
  <sheetData>
    <row r="1" spans="1:10">
      <c r="A1" s="192"/>
      <c r="B1" s="192"/>
    </row>
    <row r="2" spans="1:10">
      <c r="A2" s="192"/>
      <c r="B2" s="192"/>
      <c r="D2" s="252"/>
      <c r="E2" s="252"/>
      <c r="F2" s="252"/>
    </row>
    <row r="3" spans="1:10">
      <c r="A3" s="192"/>
      <c r="B3" s="192"/>
      <c r="C3" s="140" t="s">
        <v>84</v>
      </c>
      <c r="D3" s="140"/>
      <c r="E3" s="140"/>
      <c r="F3" s="140"/>
      <c r="G3" s="140"/>
      <c r="H3" s="140"/>
      <c r="I3" s="140"/>
      <c r="J3" s="142"/>
    </row>
    <row r="4" spans="1:10" s="202" customFormat="1" ht="18">
      <c r="A4" s="201"/>
      <c r="B4" s="201"/>
      <c r="C4" s="146" t="s">
        <v>88</v>
      </c>
      <c r="D4" s="146"/>
      <c r="E4" s="146"/>
      <c r="F4" s="146"/>
      <c r="G4" s="146"/>
      <c r="H4" s="140"/>
      <c r="I4" s="146"/>
      <c r="J4" s="147"/>
    </row>
    <row r="5" spans="1:10">
      <c r="A5" s="192"/>
      <c r="B5" s="192"/>
      <c r="C5" s="150" t="s">
        <v>67</v>
      </c>
      <c r="D5" s="150"/>
      <c r="E5" s="150"/>
      <c r="F5" s="150"/>
      <c r="G5" s="150"/>
      <c r="H5" s="150"/>
      <c r="I5" s="150"/>
      <c r="J5" s="150"/>
    </row>
    <row r="6" spans="1:10" ht="18.75" thickBot="1">
      <c r="A6" s="192"/>
      <c r="B6" s="192"/>
      <c r="C6" s="152"/>
      <c r="D6" s="152"/>
      <c r="E6" s="152"/>
      <c r="F6" s="152"/>
      <c r="G6" s="152"/>
      <c r="H6" s="152"/>
      <c r="I6" s="152"/>
      <c r="J6" s="152"/>
    </row>
    <row r="7" spans="1:10" s="194" customFormat="1" ht="75.75" customHeight="1" thickTop="1">
      <c r="A7" s="192"/>
      <c r="B7" s="192"/>
      <c r="C7" s="426" t="s">
        <v>113</v>
      </c>
      <c r="D7" s="426"/>
      <c r="E7" s="429" t="s">
        <v>134</v>
      </c>
      <c r="F7" s="429"/>
      <c r="G7" s="429" t="s">
        <v>147</v>
      </c>
      <c r="H7" s="429"/>
      <c r="I7" s="429" t="s">
        <v>148</v>
      </c>
      <c r="J7" s="429"/>
    </row>
    <row r="8" spans="1:10" s="194" customFormat="1" ht="66.75" customHeight="1" thickBot="1">
      <c r="A8" s="192"/>
      <c r="B8" s="192"/>
      <c r="C8" s="445" t="s">
        <v>119</v>
      </c>
      <c r="D8" s="445"/>
      <c r="E8" s="433"/>
      <c r="F8" s="433"/>
      <c r="G8" s="433"/>
      <c r="H8" s="433"/>
      <c r="I8" s="433"/>
      <c r="J8" s="433"/>
    </row>
    <row r="9" spans="1:10" ht="20.100000000000001" customHeight="1" thickTop="1" thickBot="1">
      <c r="A9" s="192"/>
      <c r="B9" s="192"/>
      <c r="C9" s="437" t="s">
        <v>120</v>
      </c>
      <c r="D9" s="437"/>
      <c r="E9" s="210">
        <v>15.960138550968669</v>
      </c>
      <c r="F9" s="210"/>
      <c r="G9" s="211">
        <v>12.596012115066042</v>
      </c>
      <c r="H9" s="211"/>
      <c r="I9" s="211">
        <v>3.3641264359026275</v>
      </c>
      <c r="J9" s="211"/>
    </row>
    <row r="10" spans="1:10" ht="18" thickTop="1">
      <c r="A10" s="192"/>
      <c r="B10" s="192"/>
      <c r="C10" s="207"/>
      <c r="D10" s="207"/>
      <c r="E10" s="160"/>
      <c r="F10" s="160"/>
      <c r="G10" s="171"/>
      <c r="H10" s="171"/>
      <c r="I10" s="171"/>
      <c r="J10" s="171"/>
    </row>
    <row r="11" spans="1:10" s="161" customFormat="1" ht="21.95" customHeight="1">
      <c r="A11" s="214"/>
      <c r="B11" s="214"/>
      <c r="C11" s="226" t="s">
        <v>124</v>
      </c>
      <c r="D11" s="168"/>
      <c r="E11" s="160"/>
      <c r="F11" s="160"/>
      <c r="G11" s="160"/>
      <c r="H11" s="160"/>
      <c r="I11" s="160"/>
      <c r="J11" s="160"/>
    </row>
    <row r="12" spans="1:10" ht="12.95" customHeight="1" collapsed="1">
      <c r="C12" s="193"/>
      <c r="D12" s="167"/>
      <c r="E12" s="163"/>
      <c r="F12" s="180"/>
      <c r="G12" s="165"/>
      <c r="H12" s="182"/>
      <c r="I12" s="165"/>
      <c r="J12" s="182"/>
    </row>
    <row r="13" spans="1:10" ht="21.95" hidden="1" customHeight="1">
      <c r="C13" s="193">
        <v>2015</v>
      </c>
      <c r="D13" s="167" t="s">
        <v>0</v>
      </c>
      <c r="E13" s="163" t="s">
        <v>80</v>
      </c>
      <c r="F13" s="180"/>
      <c r="G13" s="165" t="s">
        <v>80</v>
      </c>
      <c r="H13" s="182"/>
      <c r="I13" s="165" t="s">
        <v>80</v>
      </c>
      <c r="J13" s="182"/>
    </row>
    <row r="14" spans="1:10" ht="21.95" hidden="1" customHeight="1">
      <c r="C14" s="193"/>
      <c r="D14" s="167" t="s">
        <v>1</v>
      </c>
      <c r="E14" s="163">
        <v>-4.5</v>
      </c>
      <c r="F14" s="180"/>
      <c r="G14" s="165">
        <v>-0.2</v>
      </c>
      <c r="H14" s="182"/>
      <c r="I14" s="165">
        <v>-16.899999999999999</v>
      </c>
      <c r="J14" s="182"/>
    </row>
    <row r="15" spans="1:10" ht="21.95" hidden="1" customHeight="1">
      <c r="C15" s="193"/>
      <c r="D15" s="167" t="s">
        <v>2</v>
      </c>
      <c r="E15" s="163">
        <v>5.4</v>
      </c>
      <c r="F15" s="180"/>
      <c r="G15" s="165">
        <v>4.5999999999999996</v>
      </c>
      <c r="H15" s="182"/>
      <c r="I15" s="165">
        <v>8.1999999999999993</v>
      </c>
      <c r="J15" s="182"/>
    </row>
    <row r="16" spans="1:10" ht="21.95" hidden="1" customHeight="1">
      <c r="C16" s="193"/>
      <c r="D16" s="167" t="s">
        <v>3</v>
      </c>
      <c r="E16" s="163">
        <v>2.2999999999999998</v>
      </c>
      <c r="F16" s="180"/>
      <c r="G16" s="165">
        <v>0.8</v>
      </c>
      <c r="H16" s="182"/>
      <c r="I16" s="165">
        <v>7.4</v>
      </c>
      <c r="J16" s="182"/>
    </row>
    <row r="17" spans="3:10" ht="12.95" hidden="1" customHeight="1">
      <c r="C17" s="193"/>
      <c r="D17" s="167"/>
      <c r="E17" s="163"/>
      <c r="F17" s="180"/>
      <c r="G17" s="165"/>
      <c r="H17" s="182"/>
      <c r="I17" s="165"/>
      <c r="J17" s="182"/>
    </row>
    <row r="18" spans="3:10" ht="21.95" hidden="1" customHeight="1">
      <c r="C18" s="193">
        <v>2016</v>
      </c>
      <c r="D18" s="167" t="s">
        <v>0</v>
      </c>
      <c r="E18" s="163">
        <v>-2.7</v>
      </c>
      <c r="F18" s="180"/>
      <c r="G18" s="165">
        <v>-4.5999999999999996</v>
      </c>
      <c r="H18" s="182"/>
      <c r="I18" s="165">
        <v>3.5</v>
      </c>
      <c r="J18" s="182"/>
    </row>
    <row r="19" spans="3:10" ht="21.95" hidden="1" customHeight="1">
      <c r="C19" s="193"/>
      <c r="D19" s="167" t="s">
        <v>1</v>
      </c>
      <c r="E19" s="163">
        <v>-3.5</v>
      </c>
      <c r="F19" s="180"/>
      <c r="G19" s="165">
        <v>-1.1000000000000001</v>
      </c>
      <c r="H19" s="182"/>
      <c r="I19" s="165">
        <v>-10.4</v>
      </c>
      <c r="J19" s="182"/>
    </row>
    <row r="20" spans="3:10" ht="21.95" hidden="1" customHeight="1">
      <c r="C20" s="193"/>
      <c r="D20" s="167" t="s">
        <v>2</v>
      </c>
      <c r="E20" s="163">
        <v>9.3000000000000007</v>
      </c>
      <c r="F20" s="180"/>
      <c r="G20" s="165">
        <v>7.6</v>
      </c>
      <c r="H20" s="182"/>
      <c r="I20" s="165">
        <v>14.9</v>
      </c>
      <c r="J20" s="182"/>
    </row>
    <row r="21" spans="3:10" ht="21.95" hidden="1" customHeight="1">
      <c r="C21" s="193"/>
      <c r="D21" s="167" t="s">
        <v>3</v>
      </c>
      <c r="E21" s="163">
        <v>0.7</v>
      </c>
      <c r="F21" s="180"/>
      <c r="G21" s="165">
        <v>1.6</v>
      </c>
      <c r="H21" s="182"/>
      <c r="I21" s="165">
        <v>-2</v>
      </c>
      <c r="J21" s="182"/>
    </row>
    <row r="22" spans="3:10" ht="11.1" hidden="1" customHeight="1" collapsed="1">
      <c r="C22" s="221"/>
      <c r="D22" s="172"/>
      <c r="E22" s="163"/>
      <c r="F22" s="180"/>
      <c r="G22" s="165"/>
      <c r="H22" s="182"/>
      <c r="I22" s="165"/>
      <c r="J22" s="182"/>
    </row>
    <row r="23" spans="3:10" ht="21.95" hidden="1" customHeight="1">
      <c r="C23" s="193">
        <v>2017</v>
      </c>
      <c r="D23" s="167" t="s">
        <v>0</v>
      </c>
      <c r="E23" s="163">
        <v>-2.4</v>
      </c>
      <c r="F23" s="180"/>
      <c r="G23" s="165">
        <v>-3.7</v>
      </c>
      <c r="H23" s="182"/>
      <c r="I23" s="165">
        <v>1.4</v>
      </c>
      <c r="J23" s="182"/>
    </row>
    <row r="24" spans="3:10" ht="21.95" hidden="1" customHeight="1">
      <c r="C24" s="193"/>
      <c r="D24" s="167" t="s">
        <v>1</v>
      </c>
      <c r="E24" s="163">
        <v>-2.1</v>
      </c>
      <c r="F24" s="180"/>
      <c r="G24" s="165">
        <v>0.4</v>
      </c>
      <c r="H24" s="182"/>
      <c r="I24" s="165">
        <v>-9.4</v>
      </c>
      <c r="J24" s="182"/>
    </row>
    <row r="25" spans="3:10" ht="21.95" hidden="1" customHeight="1">
      <c r="C25" s="223"/>
      <c r="D25" s="167" t="s">
        <v>2</v>
      </c>
      <c r="E25" s="163">
        <v>8.5</v>
      </c>
      <c r="F25" s="180"/>
      <c r="G25" s="165">
        <v>7.3</v>
      </c>
      <c r="H25" s="182"/>
      <c r="I25" s="165">
        <v>12.5</v>
      </c>
      <c r="J25" s="182"/>
    </row>
    <row r="26" spans="3:10" ht="21.95" hidden="1" customHeight="1">
      <c r="C26" s="223"/>
      <c r="D26" s="167" t="s">
        <v>3</v>
      </c>
      <c r="E26" s="163">
        <v>2</v>
      </c>
      <c r="F26" s="180"/>
      <c r="G26" s="165">
        <v>1.3</v>
      </c>
      <c r="H26" s="182"/>
      <c r="I26" s="165">
        <v>4.3</v>
      </c>
      <c r="J26" s="182"/>
    </row>
    <row r="27" spans="3:10" ht="11.1" hidden="1" customHeight="1">
      <c r="C27" s="223"/>
      <c r="D27" s="225"/>
      <c r="E27" s="163"/>
      <c r="F27" s="180"/>
      <c r="G27" s="165"/>
      <c r="H27" s="182"/>
      <c r="I27" s="165"/>
      <c r="J27" s="182"/>
    </row>
    <row r="28" spans="3:10" ht="21.95" hidden="1" customHeight="1">
      <c r="C28" s="223">
        <v>2018</v>
      </c>
      <c r="D28" s="167" t="s">
        <v>0</v>
      </c>
      <c r="E28" s="163">
        <v>-0.9</v>
      </c>
      <c r="F28" s="180"/>
      <c r="G28" s="165">
        <v>-2.2000000000000002</v>
      </c>
      <c r="H28" s="182"/>
      <c r="I28" s="165">
        <v>3.1</v>
      </c>
      <c r="J28" s="182"/>
    </row>
    <row r="29" spans="3:10" ht="21.95" hidden="1" customHeight="1">
      <c r="C29" s="223"/>
      <c r="D29" s="167" t="s">
        <v>1</v>
      </c>
      <c r="E29" s="163">
        <v>-4.7</v>
      </c>
      <c r="F29" s="180"/>
      <c r="G29" s="165">
        <v>-4</v>
      </c>
      <c r="H29" s="182"/>
      <c r="I29" s="165">
        <v>-6.5</v>
      </c>
      <c r="J29" s="182"/>
    </row>
    <row r="30" spans="3:10" ht="21.95" hidden="1" customHeight="1">
      <c r="C30" s="223"/>
      <c r="D30" s="167" t="s">
        <v>2</v>
      </c>
      <c r="E30" s="163">
        <v>9.3000000000000007</v>
      </c>
      <c r="F30" s="180"/>
      <c r="G30" s="165">
        <v>9.1</v>
      </c>
      <c r="H30" s="182"/>
      <c r="I30" s="165">
        <v>9.8000000000000007</v>
      </c>
      <c r="J30" s="182"/>
    </row>
    <row r="31" spans="3:10" ht="21.95" hidden="1" customHeight="1">
      <c r="C31" s="174"/>
      <c r="D31" s="80" t="s">
        <v>3</v>
      </c>
      <c r="E31" s="163">
        <v>0.7</v>
      </c>
      <c r="F31" s="180"/>
      <c r="G31" s="165">
        <v>0.8</v>
      </c>
      <c r="H31" s="182"/>
      <c r="I31" s="165">
        <v>0.2</v>
      </c>
      <c r="J31" s="182"/>
    </row>
    <row r="32" spans="3:10" ht="11.1" hidden="1" customHeight="1">
      <c r="C32" s="174"/>
      <c r="D32" s="178"/>
      <c r="E32" s="163"/>
      <c r="F32" s="180"/>
      <c r="G32" s="165"/>
      <c r="H32" s="182"/>
      <c r="I32" s="165"/>
      <c r="J32" s="182"/>
    </row>
    <row r="33" spans="3:10" ht="21.95" customHeight="1">
      <c r="C33" s="174">
        <v>2019</v>
      </c>
      <c r="D33" s="80" t="s">
        <v>0</v>
      </c>
      <c r="E33" s="163">
        <v>-0.3</v>
      </c>
      <c r="F33" s="180"/>
      <c r="G33" s="165">
        <v>-3</v>
      </c>
      <c r="H33" s="182"/>
      <c r="I33" s="165">
        <v>7.7</v>
      </c>
      <c r="J33" s="182"/>
    </row>
    <row r="34" spans="3:10" ht="21.95" customHeight="1">
      <c r="C34" s="174"/>
      <c r="D34" s="80" t="s">
        <v>1</v>
      </c>
      <c r="E34" s="163">
        <v>-4.5999999999999996</v>
      </c>
      <c r="F34" s="180"/>
      <c r="G34" s="165">
        <v>-1.2</v>
      </c>
      <c r="H34" s="182"/>
      <c r="I34" s="165">
        <v>-13.8</v>
      </c>
      <c r="J34" s="182"/>
    </row>
    <row r="35" spans="3:10" ht="21.95" customHeight="1">
      <c r="C35" s="174"/>
      <c r="D35" s="80" t="s">
        <v>2</v>
      </c>
      <c r="E35" s="163">
        <v>8.6999999999999993</v>
      </c>
      <c r="F35" s="180"/>
      <c r="G35" s="165">
        <v>7.8</v>
      </c>
      <c r="H35" s="182"/>
      <c r="I35" s="165">
        <v>11.5</v>
      </c>
      <c r="J35" s="182"/>
    </row>
    <row r="36" spans="3:10" ht="21.95" customHeight="1">
      <c r="C36" s="174"/>
      <c r="D36" s="80" t="s">
        <v>3</v>
      </c>
      <c r="E36" s="163">
        <v>1.6</v>
      </c>
      <c r="F36" s="180"/>
      <c r="G36" s="165">
        <v>2.2999999999999998</v>
      </c>
      <c r="H36" s="182"/>
      <c r="I36" s="165">
        <v>-0.4</v>
      </c>
      <c r="J36" s="182"/>
    </row>
    <row r="37" spans="3:10" ht="11.1" customHeight="1">
      <c r="C37" s="143"/>
      <c r="D37" s="178"/>
      <c r="E37" s="163"/>
      <c r="F37" s="180"/>
      <c r="G37" s="165"/>
      <c r="H37" s="182"/>
      <c r="I37" s="165"/>
      <c r="J37" s="182"/>
    </row>
    <row r="38" spans="3:10" ht="21.95" customHeight="1">
      <c r="C38" s="143">
        <v>2020</v>
      </c>
      <c r="D38" s="178" t="s">
        <v>0</v>
      </c>
      <c r="E38" s="163">
        <v>-0.6</v>
      </c>
      <c r="F38" s="180"/>
      <c r="G38" s="165">
        <v>-4.5999999999999996</v>
      </c>
      <c r="H38" s="182"/>
      <c r="I38" s="165">
        <v>11.4</v>
      </c>
      <c r="J38" s="182"/>
    </row>
    <row r="39" spans="3:10" ht="21.95" customHeight="1">
      <c r="C39" s="223"/>
      <c r="D39" s="178" t="s">
        <v>1</v>
      </c>
      <c r="E39" s="163">
        <v>-14.5</v>
      </c>
      <c r="F39" s="180"/>
      <c r="G39" s="165">
        <v>-13.7</v>
      </c>
      <c r="H39" s="182"/>
      <c r="I39" s="165">
        <v>-16.3</v>
      </c>
      <c r="J39" s="182"/>
    </row>
    <row r="40" spans="3:10" ht="21.95" customHeight="1">
      <c r="C40" s="242"/>
      <c r="D40" s="178" t="s">
        <v>2</v>
      </c>
      <c r="E40" s="163">
        <v>22</v>
      </c>
      <c r="F40" s="180"/>
      <c r="G40" s="165">
        <v>27.9</v>
      </c>
      <c r="H40" s="182"/>
      <c r="I40" s="165">
        <v>6.1</v>
      </c>
      <c r="J40" s="182"/>
    </row>
    <row r="41" spans="3:10" ht="21.95" customHeight="1">
      <c r="C41" s="174"/>
      <c r="D41" s="178" t="s">
        <v>3</v>
      </c>
      <c r="E41" s="163">
        <v>2</v>
      </c>
      <c r="F41" s="180"/>
      <c r="G41" s="165">
        <v>0.6</v>
      </c>
      <c r="H41" s="182"/>
      <c r="I41" s="165">
        <v>6.5</v>
      </c>
      <c r="J41" s="182"/>
    </row>
    <row r="42" spans="3:10" ht="11.1" customHeight="1">
      <c r="C42" s="174"/>
      <c r="D42" s="178"/>
      <c r="E42" s="163"/>
      <c r="F42" s="180"/>
      <c r="G42" s="165"/>
      <c r="H42" s="182"/>
      <c r="I42" s="165"/>
      <c r="J42" s="182"/>
    </row>
    <row r="43" spans="3:10" ht="21.95" customHeight="1">
      <c r="C43" s="174">
        <v>2021</v>
      </c>
      <c r="D43" s="178" t="s">
        <v>0</v>
      </c>
      <c r="E43" s="163">
        <v>4.5</v>
      </c>
      <c r="F43" s="180"/>
      <c r="G43" s="165">
        <v>0.2</v>
      </c>
      <c r="H43" s="182"/>
      <c r="I43" s="165">
        <v>17.5</v>
      </c>
      <c r="J43" s="182"/>
    </row>
    <row r="44" spans="3:10" ht="21.95" customHeight="1">
      <c r="C44" s="223"/>
      <c r="D44" s="178" t="s">
        <v>1</v>
      </c>
      <c r="E44" s="163">
        <v>-5.2</v>
      </c>
      <c r="F44" s="180"/>
      <c r="G44" s="165">
        <v>-0.7</v>
      </c>
      <c r="H44" s="182"/>
      <c r="I44" s="165">
        <v>-17.100000000000001</v>
      </c>
      <c r="J44" s="182"/>
    </row>
    <row r="45" spans="3:10" ht="21.95" customHeight="1">
      <c r="C45" s="223"/>
      <c r="D45" s="178" t="s">
        <v>2</v>
      </c>
      <c r="E45" s="163">
        <v>3.2</v>
      </c>
      <c r="F45" s="180"/>
      <c r="G45" s="165">
        <v>0.3</v>
      </c>
      <c r="H45" s="182"/>
      <c r="I45" s="165">
        <v>12.2</v>
      </c>
      <c r="J45" s="182"/>
    </row>
    <row r="46" spans="3:10" ht="21.95" customHeight="1">
      <c r="C46" s="223"/>
      <c r="D46" s="178" t="s">
        <v>160</v>
      </c>
      <c r="E46" s="163">
        <v>1.1000000000000001</v>
      </c>
      <c r="F46" s="180"/>
      <c r="G46" s="165">
        <v>1.3</v>
      </c>
      <c r="H46" s="182"/>
      <c r="I46" s="165">
        <v>0.3</v>
      </c>
      <c r="J46" s="182"/>
    </row>
    <row r="47" spans="3:10" ht="21.95" customHeight="1">
      <c r="C47" s="223"/>
      <c r="D47" s="178"/>
      <c r="E47" s="163"/>
      <c r="F47" s="180"/>
      <c r="G47" s="165"/>
      <c r="H47" s="182"/>
      <c r="I47" s="165"/>
      <c r="J47" s="182"/>
    </row>
    <row r="48" spans="3:10" ht="21.95" customHeight="1">
      <c r="C48" s="260">
        <v>2022</v>
      </c>
      <c r="D48" s="178" t="s">
        <v>161</v>
      </c>
      <c r="E48" s="163">
        <v>0.2</v>
      </c>
      <c r="F48" s="180"/>
      <c r="G48" s="165">
        <v>-3</v>
      </c>
      <c r="H48" s="182"/>
      <c r="I48" s="165">
        <v>9.1</v>
      </c>
      <c r="J48" s="182"/>
    </row>
    <row r="49" spans="1:12">
      <c r="C49" s="223"/>
      <c r="D49" s="225"/>
      <c r="E49" s="163"/>
      <c r="F49" s="180"/>
      <c r="G49" s="165"/>
      <c r="H49" s="182"/>
      <c r="I49" s="165"/>
      <c r="J49" s="182"/>
    </row>
    <row r="50" spans="1:12" ht="21.95" customHeight="1">
      <c r="A50" s="214"/>
      <c r="B50" s="214"/>
      <c r="C50" s="226" t="s">
        <v>125</v>
      </c>
      <c r="D50" s="168"/>
      <c r="E50" s="160"/>
      <c r="F50" s="160"/>
      <c r="G50" s="160"/>
      <c r="H50" s="160"/>
      <c r="I50" s="160"/>
      <c r="J50" s="160"/>
      <c r="K50" s="161"/>
      <c r="L50" s="161"/>
    </row>
    <row r="51" spans="1:12" s="161" customFormat="1" ht="12.95" customHeight="1">
      <c r="A51" s="214"/>
      <c r="B51" s="214"/>
      <c r="D51" s="172"/>
      <c r="E51" s="221"/>
      <c r="F51" s="176"/>
    </row>
    <row r="52" spans="1:12" ht="21.95" hidden="1" customHeight="1">
      <c r="C52" s="218">
        <v>2016</v>
      </c>
      <c r="D52" s="164"/>
      <c r="E52" s="163">
        <v>2.6</v>
      </c>
      <c r="F52" s="191"/>
      <c r="G52" s="165">
        <v>1.4</v>
      </c>
      <c r="H52" s="165"/>
      <c r="I52" s="165">
        <v>6.4</v>
      </c>
      <c r="J52" s="165"/>
    </row>
    <row r="53" spans="1:12" ht="21.95" hidden="1" customHeight="1">
      <c r="C53" s="218">
        <v>2017</v>
      </c>
      <c r="D53" s="164"/>
      <c r="E53" s="163">
        <v>4.8</v>
      </c>
      <c r="F53" s="191"/>
      <c r="G53" s="165">
        <v>5.0999999999999996</v>
      </c>
      <c r="H53" s="165"/>
      <c r="I53" s="165">
        <v>3.7</v>
      </c>
      <c r="J53" s="165"/>
    </row>
    <row r="54" spans="1:12" ht="21.95" hidden="1" customHeight="1">
      <c r="C54" s="218">
        <v>2018</v>
      </c>
      <c r="D54" s="164"/>
      <c r="E54" s="163">
        <v>5.3</v>
      </c>
      <c r="F54" s="191"/>
      <c r="G54" s="165">
        <v>3.9</v>
      </c>
      <c r="H54" s="165"/>
      <c r="I54" s="165">
        <v>9.6</v>
      </c>
      <c r="J54" s="165"/>
    </row>
    <row r="55" spans="1:12" ht="21.95" customHeight="1">
      <c r="C55" s="218">
        <v>2019</v>
      </c>
      <c r="D55" s="164"/>
      <c r="E55" s="163">
        <v>4.5999999999999996</v>
      </c>
      <c r="F55" s="191"/>
      <c r="G55" s="165">
        <v>4.5</v>
      </c>
      <c r="H55" s="165"/>
      <c r="I55" s="165">
        <v>5</v>
      </c>
      <c r="J55" s="165"/>
    </row>
    <row r="56" spans="1:12" ht="21.95" customHeight="1">
      <c r="C56" s="218">
        <v>2020</v>
      </c>
      <c r="D56" s="164"/>
      <c r="E56" s="163">
        <v>2.6</v>
      </c>
      <c r="F56" s="191"/>
      <c r="G56" s="165">
        <v>2.2999999999999998</v>
      </c>
      <c r="H56" s="165"/>
      <c r="I56" s="165">
        <v>3.5</v>
      </c>
      <c r="J56" s="165"/>
    </row>
    <row r="57" spans="1:12" ht="21.95" customHeight="1">
      <c r="C57" s="218">
        <v>2021</v>
      </c>
      <c r="D57" s="164"/>
      <c r="E57" s="163">
        <v>9.9</v>
      </c>
      <c r="F57" s="191"/>
      <c r="G57" s="165">
        <v>9.1999999999999993</v>
      </c>
      <c r="H57" s="165"/>
      <c r="I57" s="165">
        <v>11.9</v>
      </c>
      <c r="J57" s="165"/>
    </row>
    <row r="58" spans="1:12" ht="12.95" customHeight="1">
      <c r="C58" s="218"/>
      <c r="D58" s="164"/>
      <c r="E58" s="163"/>
      <c r="F58" s="191"/>
      <c r="G58" s="165"/>
      <c r="H58" s="165"/>
      <c r="I58" s="165"/>
      <c r="J58" s="165"/>
    </row>
    <row r="59" spans="1:12" s="219" customFormat="1" ht="21.95" hidden="1" customHeight="1" thickBot="1">
      <c r="A59" s="192"/>
      <c r="B59" s="192"/>
      <c r="C59" s="435" t="s">
        <v>79</v>
      </c>
      <c r="D59" s="435"/>
      <c r="E59" s="163">
        <v>4.4000000000000004</v>
      </c>
      <c r="F59" s="164"/>
      <c r="G59" s="165">
        <v>4.9000000000000004</v>
      </c>
      <c r="H59" s="165"/>
      <c r="I59" s="165">
        <v>2.9</v>
      </c>
      <c r="J59" s="165"/>
    </row>
    <row r="60" spans="1:12" ht="21.95" hidden="1" customHeight="1">
      <c r="C60" s="435" t="s">
        <v>70</v>
      </c>
      <c r="D60" s="435"/>
      <c r="E60" s="163" t="e">
        <v>#REF!</v>
      </c>
      <c r="F60" s="191"/>
      <c r="G60" s="165" t="e">
        <v>#REF!</v>
      </c>
      <c r="H60" s="165"/>
      <c r="I60" s="165" t="e">
        <v>#REF!</v>
      </c>
      <c r="J60" s="165"/>
    </row>
    <row r="61" spans="1:12" ht="21.95" hidden="1" customHeight="1">
      <c r="C61" s="435" t="s">
        <v>71</v>
      </c>
      <c r="D61" s="435"/>
      <c r="E61" s="163" t="e">
        <v>#REF!</v>
      </c>
      <c r="F61" s="191"/>
      <c r="G61" s="165" t="e">
        <v>#REF!</v>
      </c>
      <c r="H61" s="165"/>
      <c r="I61" s="165" t="e">
        <v>#REF!</v>
      </c>
      <c r="J61" s="165"/>
    </row>
    <row r="62" spans="1:12" ht="21.95" hidden="1" customHeight="1">
      <c r="C62" s="218"/>
      <c r="D62" s="164"/>
      <c r="E62" s="163"/>
      <c r="F62" s="191"/>
      <c r="G62" s="165"/>
      <c r="H62" s="165"/>
      <c r="I62" s="165"/>
      <c r="J62" s="165"/>
    </row>
    <row r="63" spans="1:12" ht="21.95" hidden="1" customHeight="1">
      <c r="C63" s="193">
        <v>2016</v>
      </c>
      <c r="D63" s="167" t="s">
        <v>0</v>
      </c>
      <c r="E63" s="163">
        <v>0.2</v>
      </c>
      <c r="F63" s="180"/>
      <c r="G63" s="165">
        <v>0.4</v>
      </c>
      <c r="H63" s="182"/>
      <c r="I63" s="165">
        <v>-0.1</v>
      </c>
      <c r="J63" s="182"/>
    </row>
    <row r="64" spans="1:12" ht="21.95" hidden="1" customHeight="1">
      <c r="C64" s="193"/>
      <c r="D64" s="167" t="s">
        <v>1</v>
      </c>
      <c r="E64" s="163">
        <v>1.4</v>
      </c>
      <c r="F64" s="180"/>
      <c r="G64" s="165">
        <v>-0.5</v>
      </c>
      <c r="H64" s="182"/>
      <c r="I64" s="165">
        <v>7.8</v>
      </c>
      <c r="J64" s="182"/>
    </row>
    <row r="65" spans="3:10" ht="21.95" hidden="1" customHeight="1">
      <c r="C65" s="193"/>
      <c r="D65" s="167" t="s">
        <v>2</v>
      </c>
      <c r="E65" s="163">
        <v>5.0999999999999996</v>
      </c>
      <c r="F65" s="180"/>
      <c r="G65" s="165">
        <v>2.2999999999999998</v>
      </c>
      <c r="H65" s="182"/>
      <c r="I65" s="165">
        <v>14.4</v>
      </c>
      <c r="J65" s="182"/>
    </row>
    <row r="66" spans="3:10" ht="21.95" hidden="1" customHeight="1">
      <c r="C66" s="193"/>
      <c r="D66" s="167" t="s">
        <v>3</v>
      </c>
      <c r="E66" s="163">
        <v>3.4</v>
      </c>
      <c r="F66" s="180"/>
      <c r="G66" s="165">
        <v>3.1</v>
      </c>
      <c r="H66" s="182"/>
      <c r="I66" s="165">
        <v>4.5</v>
      </c>
      <c r="J66" s="182"/>
    </row>
    <row r="67" spans="3:10" ht="12.95" hidden="1" customHeight="1">
      <c r="C67" s="221"/>
      <c r="D67" s="172"/>
      <c r="E67" s="163"/>
      <c r="F67" s="180"/>
      <c r="G67" s="165"/>
      <c r="H67" s="182"/>
      <c r="I67" s="165"/>
      <c r="J67" s="182"/>
    </row>
    <row r="68" spans="3:10" ht="21.95" hidden="1" customHeight="1" collapsed="1">
      <c r="C68" s="193">
        <v>2017</v>
      </c>
      <c r="D68" s="167" t="s">
        <v>0</v>
      </c>
      <c r="E68" s="163">
        <v>3.7</v>
      </c>
      <c r="F68" s="180"/>
      <c r="G68" s="165">
        <v>4.2</v>
      </c>
      <c r="H68" s="182"/>
      <c r="I68" s="165">
        <v>2.2999999999999998</v>
      </c>
      <c r="J68" s="182"/>
    </row>
    <row r="69" spans="3:10" ht="21.95" hidden="1" customHeight="1">
      <c r="C69" s="193"/>
      <c r="D69" s="167" t="s">
        <v>1</v>
      </c>
      <c r="E69" s="163">
        <v>5.2</v>
      </c>
      <c r="F69" s="180"/>
      <c r="G69" s="165">
        <v>5.7</v>
      </c>
      <c r="H69" s="182"/>
      <c r="I69" s="165">
        <v>3.5</v>
      </c>
      <c r="J69" s="182"/>
    </row>
    <row r="70" spans="3:10" ht="21.95" hidden="1" customHeight="1">
      <c r="C70" s="223"/>
      <c r="D70" s="167" t="s">
        <v>2</v>
      </c>
      <c r="E70" s="163">
        <v>4.4000000000000004</v>
      </c>
      <c r="F70" s="180"/>
      <c r="G70" s="165">
        <v>5.4</v>
      </c>
      <c r="H70" s="182"/>
      <c r="I70" s="165">
        <v>1.3</v>
      </c>
      <c r="J70" s="182"/>
    </row>
    <row r="71" spans="3:10" ht="21.95" hidden="1" customHeight="1">
      <c r="C71" s="223"/>
      <c r="D71" s="167" t="s">
        <v>3</v>
      </c>
      <c r="E71" s="163">
        <v>5.8</v>
      </c>
      <c r="F71" s="180"/>
      <c r="G71" s="165">
        <v>5.0999999999999996</v>
      </c>
      <c r="H71" s="182"/>
      <c r="I71" s="165">
        <v>7.8</v>
      </c>
      <c r="J71" s="182"/>
    </row>
    <row r="72" spans="3:10" ht="11.1" hidden="1" customHeight="1">
      <c r="C72" s="223"/>
      <c r="D72" s="225"/>
      <c r="E72" s="163"/>
      <c r="F72" s="180"/>
      <c r="G72" s="165"/>
      <c r="H72" s="182"/>
      <c r="I72" s="165"/>
      <c r="J72" s="182"/>
    </row>
    <row r="73" spans="3:10" ht="21.95" hidden="1" customHeight="1">
      <c r="C73" s="223">
        <v>2018</v>
      </c>
      <c r="D73" s="167" t="s">
        <v>0</v>
      </c>
      <c r="E73" s="163">
        <v>7.4</v>
      </c>
      <c r="F73" s="180"/>
      <c r="G73" s="165">
        <v>6.7</v>
      </c>
      <c r="H73" s="182"/>
      <c r="I73" s="165">
        <v>9.6</v>
      </c>
      <c r="J73" s="182"/>
    </row>
    <row r="74" spans="3:10" ht="21.95" hidden="1" customHeight="1">
      <c r="C74" s="223"/>
      <c r="D74" s="167" t="s">
        <v>1</v>
      </c>
      <c r="E74" s="163">
        <v>4.5999999999999996</v>
      </c>
      <c r="F74" s="180"/>
      <c r="G74" s="165">
        <v>2</v>
      </c>
      <c r="H74" s="182"/>
      <c r="I74" s="165">
        <v>13.1</v>
      </c>
      <c r="J74" s="182"/>
    </row>
    <row r="75" spans="3:10" ht="21.95" hidden="1" customHeight="1">
      <c r="C75" s="223"/>
      <c r="D75" s="167" t="s">
        <v>2</v>
      </c>
      <c r="E75" s="163">
        <v>5.3</v>
      </c>
      <c r="F75" s="180"/>
      <c r="G75" s="165">
        <v>3.7</v>
      </c>
      <c r="H75" s="182"/>
      <c r="I75" s="165">
        <v>10.3</v>
      </c>
      <c r="J75" s="182"/>
    </row>
    <row r="76" spans="3:10" ht="21.95" hidden="1" customHeight="1">
      <c r="C76" s="174"/>
      <c r="D76" s="80" t="s">
        <v>3</v>
      </c>
      <c r="E76" s="163">
        <v>4</v>
      </c>
      <c r="F76" s="180"/>
      <c r="G76" s="165">
        <v>3.3</v>
      </c>
      <c r="H76" s="182"/>
      <c r="I76" s="165">
        <v>6</v>
      </c>
      <c r="J76" s="182"/>
    </row>
    <row r="77" spans="3:10" ht="11.1" hidden="1" customHeight="1">
      <c r="C77" s="174"/>
      <c r="D77" s="178"/>
      <c r="E77" s="163"/>
      <c r="F77" s="180"/>
      <c r="G77" s="165"/>
      <c r="H77" s="182"/>
      <c r="I77" s="165"/>
      <c r="J77" s="182"/>
    </row>
    <row r="78" spans="3:10" ht="21.95" customHeight="1">
      <c r="C78" s="174">
        <v>2019</v>
      </c>
      <c r="D78" s="80" t="s">
        <v>0</v>
      </c>
      <c r="E78" s="163">
        <v>4.5999999999999996</v>
      </c>
      <c r="F78" s="180"/>
      <c r="G78" s="165">
        <v>2.4</v>
      </c>
      <c r="H78" s="182"/>
      <c r="I78" s="165">
        <v>10.8</v>
      </c>
      <c r="J78" s="182"/>
    </row>
    <row r="79" spans="3:10" ht="21.95" customHeight="1">
      <c r="C79" s="174"/>
      <c r="D79" s="80" t="s">
        <v>1</v>
      </c>
      <c r="E79" s="163">
        <v>4.7</v>
      </c>
      <c r="F79" s="180"/>
      <c r="G79" s="165">
        <v>5.5</v>
      </c>
      <c r="H79" s="182"/>
      <c r="I79" s="165">
        <v>2.1</v>
      </c>
      <c r="J79" s="182"/>
    </row>
    <row r="80" spans="3:10" ht="21.95" customHeight="1">
      <c r="C80" s="174"/>
      <c r="D80" s="80" t="s">
        <v>2</v>
      </c>
      <c r="E80" s="163">
        <v>4.0999999999999996</v>
      </c>
      <c r="F80" s="180"/>
      <c r="G80" s="165">
        <v>4.2</v>
      </c>
      <c r="H80" s="182"/>
      <c r="I80" s="165">
        <v>3.7</v>
      </c>
      <c r="J80" s="182"/>
    </row>
    <row r="81" spans="1:12" ht="21.95" customHeight="1">
      <c r="C81" s="174"/>
      <c r="D81" s="80" t="s">
        <v>3</v>
      </c>
      <c r="E81" s="163">
        <v>5.0999999999999996</v>
      </c>
      <c r="F81" s="180"/>
      <c r="G81" s="165">
        <v>5.7</v>
      </c>
      <c r="H81" s="182"/>
      <c r="I81" s="165">
        <v>3</v>
      </c>
      <c r="J81" s="182"/>
    </row>
    <row r="82" spans="1:12" ht="11.1" customHeight="1">
      <c r="C82" s="143"/>
      <c r="D82" s="178"/>
      <c r="E82" s="163"/>
      <c r="F82" s="180"/>
      <c r="G82" s="165"/>
      <c r="H82" s="182"/>
      <c r="I82" s="165"/>
      <c r="J82" s="182"/>
    </row>
    <row r="83" spans="1:12" ht="21.95" customHeight="1">
      <c r="C83" s="143">
        <v>2020</v>
      </c>
      <c r="D83" s="178" t="s">
        <v>0</v>
      </c>
      <c r="E83" s="163">
        <v>4.7</v>
      </c>
      <c r="F83" s="180"/>
      <c r="G83" s="165">
        <v>4</v>
      </c>
      <c r="H83" s="182"/>
      <c r="I83" s="165">
        <v>6.6</v>
      </c>
      <c r="J83" s="182"/>
    </row>
    <row r="84" spans="1:12" ht="21.95" customHeight="1">
      <c r="C84" s="174"/>
      <c r="D84" s="178" t="s">
        <v>1</v>
      </c>
      <c r="E84" s="163">
        <v>-6.1</v>
      </c>
      <c r="F84" s="180"/>
      <c r="G84" s="165">
        <v>-9.1999999999999993</v>
      </c>
      <c r="H84" s="182"/>
      <c r="I84" s="165">
        <v>3.4</v>
      </c>
      <c r="J84" s="182"/>
    </row>
    <row r="85" spans="1:12" ht="21.75" customHeight="1">
      <c r="C85" s="242"/>
      <c r="D85" s="178" t="s">
        <v>2</v>
      </c>
      <c r="E85" s="163">
        <v>5.4</v>
      </c>
      <c r="F85" s="180"/>
      <c r="G85" s="165">
        <v>7.7</v>
      </c>
      <c r="H85" s="182"/>
      <c r="I85" s="165">
        <v>-1.5</v>
      </c>
      <c r="J85" s="182"/>
    </row>
    <row r="86" spans="1:12" ht="21.95" customHeight="1">
      <c r="C86" s="174"/>
      <c r="D86" s="178" t="s">
        <v>3</v>
      </c>
      <c r="E86" s="163">
        <v>5.8</v>
      </c>
      <c r="F86" s="180"/>
      <c r="G86" s="165">
        <v>5.9</v>
      </c>
      <c r="H86" s="182"/>
      <c r="I86" s="165">
        <v>5.4</v>
      </c>
      <c r="J86" s="182"/>
    </row>
    <row r="87" spans="1:12" ht="11.1" customHeight="1">
      <c r="C87" s="174"/>
      <c r="D87" s="178"/>
      <c r="E87" s="163"/>
      <c r="F87" s="180"/>
      <c r="G87" s="165"/>
      <c r="H87" s="182"/>
      <c r="I87" s="165"/>
      <c r="J87" s="182"/>
    </row>
    <row r="88" spans="1:12" ht="21.95" customHeight="1">
      <c r="C88" s="174">
        <v>2021</v>
      </c>
      <c r="D88" s="178" t="s">
        <v>0</v>
      </c>
      <c r="E88" s="163">
        <v>11.2</v>
      </c>
      <c r="F88" s="180"/>
      <c r="G88" s="165">
        <v>11.2</v>
      </c>
      <c r="H88" s="182"/>
      <c r="I88" s="165">
        <v>11.2</v>
      </c>
      <c r="J88" s="182"/>
    </row>
    <row r="89" spans="1:12" ht="21.95" customHeight="1">
      <c r="C89" s="174"/>
      <c r="D89" s="178" t="s">
        <v>1</v>
      </c>
      <c r="E89" s="163">
        <v>23.2</v>
      </c>
      <c r="F89" s="180"/>
      <c r="G89" s="165">
        <v>28.1</v>
      </c>
      <c r="H89" s="182"/>
      <c r="I89" s="165">
        <v>10.199999999999999</v>
      </c>
      <c r="J89" s="182"/>
    </row>
    <row r="90" spans="1:12">
      <c r="C90" s="223"/>
      <c r="D90" s="178" t="s">
        <v>2</v>
      </c>
      <c r="E90" s="163">
        <v>4.3</v>
      </c>
      <c r="F90" s="180"/>
      <c r="G90" s="165">
        <v>0.5</v>
      </c>
      <c r="H90" s="182"/>
      <c r="I90" s="165">
        <v>16.5</v>
      </c>
      <c r="J90" s="182"/>
    </row>
    <row r="91" spans="1:12" ht="20.25">
      <c r="C91" s="223"/>
      <c r="D91" s="178" t="s">
        <v>160</v>
      </c>
      <c r="E91" s="163">
        <v>3.3</v>
      </c>
      <c r="F91" s="180"/>
      <c r="G91" s="165">
        <v>1.2</v>
      </c>
      <c r="H91" s="182"/>
      <c r="I91" s="165">
        <v>9.6999999999999993</v>
      </c>
      <c r="J91" s="182"/>
    </row>
    <row r="92" spans="1:12">
      <c r="C92" s="223"/>
      <c r="D92" s="178"/>
      <c r="E92" s="163"/>
      <c r="F92" s="180"/>
      <c r="G92" s="165"/>
      <c r="H92" s="182"/>
      <c r="I92" s="165"/>
      <c r="J92" s="182"/>
    </row>
    <row r="93" spans="1:12" ht="20.25">
      <c r="C93" s="260">
        <v>2022</v>
      </c>
      <c r="D93" s="178" t="s">
        <v>161</v>
      </c>
      <c r="E93" s="163">
        <v>-1</v>
      </c>
      <c r="F93" s="180"/>
      <c r="G93" s="165">
        <v>-2.1</v>
      </c>
      <c r="H93" s="182"/>
      <c r="I93" s="165">
        <v>1.9</v>
      </c>
      <c r="J93" s="182"/>
    </row>
    <row r="94" spans="1:12">
      <c r="C94" s="260"/>
      <c r="D94" s="178"/>
      <c r="E94" s="163"/>
      <c r="F94" s="180"/>
      <c r="G94" s="165"/>
      <c r="H94" s="182"/>
      <c r="I94" s="165"/>
      <c r="J94" s="182"/>
    </row>
    <row r="95" spans="1:12">
      <c r="C95" s="260"/>
      <c r="D95" s="178"/>
      <c r="E95" s="163"/>
      <c r="F95" s="180"/>
      <c r="G95" s="165"/>
      <c r="H95" s="182"/>
      <c r="I95" s="165"/>
      <c r="J95" s="182"/>
    </row>
    <row r="96" spans="1:12" ht="18.75" thickBot="1">
      <c r="A96" s="237"/>
      <c r="B96" s="237"/>
      <c r="C96" s="443"/>
      <c r="D96" s="443"/>
      <c r="E96" s="444"/>
      <c r="F96" s="444"/>
      <c r="G96" s="444"/>
      <c r="H96" s="444"/>
      <c r="I96" s="444"/>
      <c r="J96" s="444"/>
      <c r="K96" s="168"/>
      <c r="L96" s="168"/>
    </row>
    <row r="97" spans="1:12" s="168" customFormat="1" ht="20.25" customHeight="1" thickTop="1">
      <c r="A97" s="204"/>
      <c r="B97" s="204"/>
      <c r="C97" s="207"/>
      <c r="D97" s="207"/>
      <c r="E97" s="185"/>
      <c r="F97" s="185"/>
      <c r="G97" s="185"/>
      <c r="H97" s="185"/>
      <c r="I97" s="185"/>
      <c r="J97" s="185"/>
      <c r="K97" s="205"/>
      <c r="L97" s="205"/>
    </row>
    <row r="98" spans="1:12" s="205" customFormat="1" ht="18.95" customHeight="1">
      <c r="A98" s="198"/>
      <c r="B98" s="198"/>
      <c r="C98" s="139" t="s">
        <v>122</v>
      </c>
      <c r="D98" s="172"/>
      <c r="E98" s="172"/>
      <c r="F98" s="172"/>
      <c r="G98" s="161"/>
      <c r="H98" s="161"/>
      <c r="I98" s="161"/>
      <c r="J98" s="161"/>
      <c r="K98" s="139"/>
      <c r="L98" s="139"/>
    </row>
    <row r="99" spans="1:12" ht="18.95" customHeight="1">
      <c r="C99" s="200" t="s">
        <v>131</v>
      </c>
      <c r="D99" s="172"/>
      <c r="E99" s="172"/>
      <c r="F99" s="172"/>
      <c r="G99" s="161"/>
      <c r="H99" s="161"/>
      <c r="I99" s="161"/>
      <c r="J99" s="161"/>
    </row>
    <row r="100" spans="1:12" ht="18.95" customHeight="1">
      <c r="C100" s="200"/>
      <c r="D100" s="254"/>
      <c r="E100" s="254"/>
      <c r="F100" s="254"/>
      <c r="G100" s="161"/>
      <c r="H100" s="161"/>
      <c r="I100" s="161"/>
      <c r="J100" s="161"/>
    </row>
    <row r="101" spans="1:12" ht="18.95" customHeight="1">
      <c r="C101" s="200"/>
      <c r="D101" s="172"/>
      <c r="E101" s="172"/>
      <c r="F101" s="172"/>
      <c r="G101" s="161"/>
      <c r="H101" s="161"/>
      <c r="I101" s="161"/>
      <c r="J101" s="161"/>
    </row>
    <row r="102" spans="1:12" ht="19.5">
      <c r="C102" s="440">
        <v>21</v>
      </c>
      <c r="D102" s="440"/>
      <c r="E102" s="440"/>
      <c r="F102" s="440"/>
      <c r="G102" s="440"/>
      <c r="H102" s="440"/>
      <c r="I102" s="440"/>
      <c r="J102" s="440"/>
    </row>
    <row r="103" spans="1:12" ht="16.5" customHeight="1">
      <c r="C103" s="161"/>
      <c r="D103" s="172"/>
      <c r="E103" s="172"/>
      <c r="F103" s="172"/>
      <c r="G103" s="161"/>
      <c r="H103" s="161"/>
      <c r="I103" s="161"/>
      <c r="J103" s="161"/>
    </row>
    <row r="104" spans="1:12">
      <c r="C104" s="161"/>
      <c r="D104" s="172"/>
      <c r="E104" s="172"/>
      <c r="F104" s="172"/>
      <c r="G104" s="161"/>
      <c r="H104" s="161"/>
      <c r="I104" s="161"/>
      <c r="J104" s="161"/>
    </row>
    <row r="105" spans="1:12">
      <c r="C105" s="161"/>
      <c r="D105" s="172"/>
      <c r="E105" s="172"/>
      <c r="F105" s="172"/>
      <c r="G105" s="161"/>
      <c r="H105" s="161"/>
      <c r="I105" s="161"/>
      <c r="J105" s="161"/>
    </row>
    <row r="106" spans="1:12">
      <c r="C106" s="161"/>
      <c r="D106" s="172"/>
      <c r="E106" s="172"/>
      <c r="F106" s="172"/>
      <c r="G106" s="161"/>
      <c r="H106" s="161"/>
      <c r="I106" s="161"/>
      <c r="J106" s="161"/>
    </row>
    <row r="107" spans="1:12">
      <c r="C107" s="161"/>
      <c r="D107" s="172"/>
      <c r="E107" s="172"/>
      <c r="F107" s="172"/>
      <c r="G107" s="161"/>
      <c r="H107" s="161"/>
      <c r="I107" s="161"/>
      <c r="J107" s="161"/>
    </row>
    <row r="108" spans="1:12">
      <c r="C108" s="161"/>
      <c r="D108" s="172"/>
      <c r="E108" s="172"/>
      <c r="F108" s="172"/>
      <c r="G108" s="161"/>
      <c r="H108" s="161"/>
      <c r="I108" s="161"/>
      <c r="J108" s="161"/>
    </row>
    <row r="109" spans="1:12">
      <c r="C109" s="161"/>
      <c r="D109" s="172"/>
      <c r="E109" s="172"/>
      <c r="F109" s="172"/>
      <c r="G109" s="161"/>
      <c r="H109" s="161"/>
      <c r="I109" s="161"/>
      <c r="J109" s="161"/>
    </row>
    <row r="110" spans="1:12">
      <c r="C110" s="161"/>
      <c r="D110" s="172"/>
      <c r="E110" s="172"/>
      <c r="F110" s="172"/>
      <c r="G110" s="161"/>
      <c r="H110" s="161"/>
      <c r="I110" s="161"/>
      <c r="J110" s="161"/>
    </row>
    <row r="111" spans="1:12">
      <c r="C111" s="161"/>
      <c r="D111" s="172"/>
      <c r="E111" s="172"/>
      <c r="F111" s="172"/>
      <c r="G111" s="161"/>
      <c r="H111" s="161"/>
      <c r="I111" s="161"/>
      <c r="J111" s="161"/>
    </row>
    <row r="112" spans="1:12">
      <c r="C112" s="161"/>
      <c r="D112" s="172"/>
      <c r="E112" s="172"/>
      <c r="F112" s="172"/>
      <c r="G112" s="161"/>
      <c r="H112" s="161"/>
      <c r="I112" s="161"/>
      <c r="J112" s="161"/>
    </row>
    <row r="113" spans="1:10">
      <c r="A113" s="139"/>
      <c r="B113" s="139"/>
      <c r="C113" s="161"/>
      <c r="D113" s="172"/>
      <c r="E113" s="172"/>
      <c r="F113" s="172"/>
      <c r="G113" s="161"/>
      <c r="H113" s="161"/>
      <c r="I113" s="161"/>
      <c r="J113" s="161"/>
    </row>
    <row r="114" spans="1:10">
      <c r="A114" s="139"/>
      <c r="B114" s="139"/>
      <c r="C114" s="161"/>
      <c r="D114" s="172"/>
      <c r="E114" s="172"/>
      <c r="F114" s="172"/>
      <c r="G114" s="161"/>
      <c r="H114" s="161"/>
      <c r="I114" s="161"/>
      <c r="J114" s="161"/>
    </row>
    <row r="115" spans="1:10">
      <c r="A115" s="139"/>
      <c r="B115" s="139"/>
      <c r="C115" s="161"/>
      <c r="D115" s="172"/>
      <c r="E115" s="172"/>
      <c r="F115" s="172"/>
      <c r="G115" s="161"/>
      <c r="H115" s="161"/>
      <c r="I115" s="161"/>
      <c r="J115" s="161"/>
    </row>
    <row r="116" spans="1:10">
      <c r="A116" s="139"/>
      <c r="B116" s="139"/>
      <c r="C116" s="161"/>
      <c r="D116" s="172"/>
      <c r="E116" s="172"/>
      <c r="F116" s="172"/>
      <c r="G116" s="161"/>
      <c r="H116" s="161"/>
      <c r="I116" s="161"/>
      <c r="J116" s="161"/>
    </row>
    <row r="117" spans="1:10">
      <c r="A117" s="139"/>
      <c r="B117" s="139"/>
      <c r="C117" s="161"/>
      <c r="D117" s="172"/>
      <c r="E117" s="172"/>
      <c r="F117" s="172"/>
      <c r="G117" s="161"/>
      <c r="H117" s="161"/>
      <c r="I117" s="161"/>
      <c r="J117" s="161"/>
    </row>
    <row r="118" spans="1:10">
      <c r="A118" s="139"/>
      <c r="B118" s="139"/>
      <c r="C118" s="161"/>
      <c r="D118" s="172"/>
      <c r="E118" s="172"/>
      <c r="F118" s="172"/>
      <c r="G118" s="161"/>
      <c r="H118" s="161"/>
      <c r="I118" s="161"/>
      <c r="J118" s="161"/>
    </row>
    <row r="119" spans="1:10">
      <c r="A119" s="139"/>
      <c r="B119" s="139"/>
      <c r="C119" s="161"/>
      <c r="D119" s="172"/>
      <c r="E119" s="172"/>
      <c r="F119" s="172"/>
      <c r="G119" s="161"/>
      <c r="H119" s="161"/>
      <c r="I119" s="161"/>
      <c r="J119" s="161"/>
    </row>
    <row r="120" spans="1:10">
      <c r="A120" s="139"/>
      <c r="B120" s="139"/>
      <c r="C120" s="161"/>
      <c r="D120" s="172"/>
      <c r="E120" s="172"/>
      <c r="F120" s="172"/>
      <c r="G120" s="161"/>
      <c r="H120" s="161"/>
      <c r="I120" s="161"/>
      <c r="J120" s="161"/>
    </row>
    <row r="121" spans="1:10">
      <c r="A121" s="139"/>
      <c r="B121" s="139"/>
      <c r="C121" s="161"/>
      <c r="D121" s="172"/>
      <c r="E121" s="172"/>
      <c r="F121" s="172"/>
      <c r="G121" s="161"/>
      <c r="H121" s="161"/>
      <c r="I121" s="161"/>
      <c r="J121" s="161"/>
    </row>
    <row r="122" spans="1:10">
      <c r="A122" s="139"/>
      <c r="B122" s="139"/>
      <c r="C122" s="161"/>
      <c r="D122" s="172"/>
      <c r="E122" s="172"/>
      <c r="F122" s="172"/>
      <c r="G122" s="161"/>
      <c r="H122" s="161"/>
      <c r="I122" s="161"/>
      <c r="J122" s="161"/>
    </row>
    <row r="123" spans="1:10">
      <c r="A123" s="139"/>
      <c r="B123" s="139"/>
      <c r="C123" s="161"/>
      <c r="D123" s="172"/>
      <c r="E123" s="172"/>
      <c r="F123" s="172"/>
      <c r="G123" s="161"/>
      <c r="H123" s="161"/>
      <c r="I123" s="161"/>
      <c r="J123" s="161"/>
    </row>
    <row r="124" spans="1:10">
      <c r="A124" s="139"/>
      <c r="B124" s="139"/>
      <c r="C124" s="161"/>
      <c r="D124" s="172"/>
      <c r="E124" s="172"/>
      <c r="F124" s="172"/>
      <c r="G124" s="161"/>
      <c r="H124" s="161"/>
      <c r="I124" s="161"/>
      <c r="J124" s="161"/>
    </row>
    <row r="125" spans="1:10">
      <c r="A125" s="139"/>
      <c r="B125" s="139"/>
      <c r="C125" s="161"/>
      <c r="D125" s="172"/>
      <c r="E125" s="172"/>
      <c r="F125" s="172"/>
      <c r="G125" s="161"/>
      <c r="H125" s="161"/>
      <c r="I125" s="161"/>
      <c r="J125" s="161"/>
    </row>
    <row r="126" spans="1:10">
      <c r="A126" s="139"/>
      <c r="B126" s="139"/>
      <c r="C126" s="161"/>
      <c r="D126" s="172"/>
      <c r="E126" s="172"/>
      <c r="F126" s="172"/>
      <c r="G126" s="161"/>
      <c r="H126" s="161"/>
      <c r="I126" s="161"/>
      <c r="J126" s="161"/>
    </row>
    <row r="127" spans="1:10">
      <c r="A127" s="139"/>
      <c r="B127" s="139"/>
      <c r="C127" s="161"/>
      <c r="D127" s="172"/>
      <c r="E127" s="172"/>
      <c r="F127" s="172"/>
      <c r="G127" s="161"/>
      <c r="H127" s="161"/>
      <c r="I127" s="161"/>
      <c r="J127" s="161"/>
    </row>
    <row r="128" spans="1:10">
      <c r="A128" s="139"/>
      <c r="B128" s="139"/>
      <c r="C128" s="161"/>
      <c r="D128" s="172"/>
      <c r="E128" s="172"/>
      <c r="F128" s="172"/>
      <c r="G128" s="161"/>
      <c r="H128" s="161"/>
      <c r="I128" s="161"/>
      <c r="J128" s="161"/>
    </row>
    <row r="129" spans="1:10">
      <c r="A129" s="139"/>
      <c r="B129" s="139"/>
      <c r="C129" s="161"/>
      <c r="D129" s="172"/>
      <c r="E129" s="172"/>
      <c r="F129" s="172"/>
      <c r="G129" s="161"/>
      <c r="H129" s="161"/>
      <c r="I129" s="161"/>
      <c r="J129" s="161"/>
    </row>
    <row r="130" spans="1:10">
      <c r="A130" s="139"/>
      <c r="B130" s="139"/>
      <c r="C130" s="161"/>
      <c r="D130" s="172"/>
      <c r="E130" s="172"/>
      <c r="F130" s="172"/>
      <c r="G130" s="161"/>
      <c r="H130" s="161"/>
      <c r="I130" s="161"/>
      <c r="J130" s="161"/>
    </row>
    <row r="131" spans="1:10">
      <c r="A131" s="139"/>
      <c r="B131" s="139"/>
      <c r="C131" s="161"/>
      <c r="D131" s="172"/>
      <c r="E131" s="172"/>
      <c r="F131" s="172"/>
      <c r="G131" s="161"/>
      <c r="H131" s="161"/>
      <c r="I131" s="161"/>
      <c r="J131" s="161"/>
    </row>
    <row r="132" spans="1:10">
      <c r="A132" s="139"/>
      <c r="B132" s="139"/>
      <c r="C132" s="161"/>
      <c r="D132" s="172"/>
      <c r="E132" s="172"/>
      <c r="F132" s="172"/>
      <c r="G132" s="161"/>
      <c r="H132" s="161"/>
      <c r="I132" s="161"/>
      <c r="J132" s="161"/>
    </row>
    <row r="133" spans="1:10">
      <c r="A133" s="139"/>
      <c r="B133" s="139"/>
      <c r="C133" s="161"/>
      <c r="D133" s="172"/>
      <c r="E133" s="172"/>
      <c r="F133" s="172"/>
      <c r="G133" s="161"/>
      <c r="H133" s="161"/>
      <c r="I133" s="161"/>
      <c r="J133" s="161"/>
    </row>
    <row r="134" spans="1:10">
      <c r="A134" s="139"/>
      <c r="B134" s="139"/>
      <c r="C134" s="161"/>
      <c r="D134" s="172"/>
      <c r="E134" s="172"/>
      <c r="F134" s="172"/>
      <c r="G134" s="161"/>
      <c r="H134" s="161"/>
      <c r="I134" s="161"/>
      <c r="J134" s="161"/>
    </row>
    <row r="135" spans="1:10">
      <c r="A135" s="139"/>
      <c r="B135" s="139"/>
      <c r="C135" s="161"/>
      <c r="D135" s="172"/>
      <c r="E135" s="172"/>
      <c r="F135" s="172"/>
      <c r="G135" s="161"/>
      <c r="H135" s="161"/>
      <c r="I135" s="161"/>
      <c r="J135" s="161"/>
    </row>
    <row r="136" spans="1:10">
      <c r="A136" s="139"/>
      <c r="B136" s="139"/>
      <c r="C136" s="161"/>
      <c r="D136" s="172"/>
      <c r="E136" s="172"/>
      <c r="F136" s="172"/>
      <c r="G136" s="161"/>
      <c r="H136" s="161"/>
      <c r="I136" s="161"/>
      <c r="J136" s="161"/>
    </row>
    <row r="137" spans="1:10">
      <c r="A137" s="139"/>
      <c r="B137" s="139"/>
      <c r="C137" s="161"/>
      <c r="D137" s="172"/>
      <c r="E137" s="172"/>
      <c r="F137" s="172"/>
      <c r="G137" s="161"/>
      <c r="H137" s="161"/>
      <c r="I137" s="161"/>
      <c r="J137" s="161"/>
    </row>
    <row r="138" spans="1:10">
      <c r="A138" s="139"/>
      <c r="B138" s="139"/>
      <c r="C138" s="161"/>
      <c r="D138" s="172"/>
      <c r="E138" s="172"/>
      <c r="F138" s="172"/>
      <c r="G138" s="161"/>
      <c r="H138" s="161"/>
      <c r="I138" s="161"/>
      <c r="J138" s="161"/>
    </row>
    <row r="139" spans="1:10">
      <c r="A139" s="139"/>
      <c r="B139" s="139"/>
      <c r="C139" s="161"/>
      <c r="D139" s="172"/>
      <c r="E139" s="172"/>
      <c r="F139" s="172"/>
      <c r="G139" s="161"/>
      <c r="H139" s="161"/>
      <c r="I139" s="161"/>
      <c r="J139" s="161"/>
    </row>
    <row r="140" spans="1:10">
      <c r="A140" s="139"/>
      <c r="B140" s="139"/>
      <c r="C140" s="161"/>
      <c r="D140" s="172"/>
      <c r="E140" s="172"/>
      <c r="F140" s="172"/>
      <c r="G140" s="161"/>
      <c r="H140" s="161"/>
      <c r="I140" s="161"/>
      <c r="J140" s="161"/>
    </row>
    <row r="141" spans="1:10">
      <c r="A141" s="139"/>
      <c r="B141" s="139"/>
      <c r="C141" s="161"/>
      <c r="D141" s="172"/>
      <c r="E141" s="172"/>
      <c r="F141" s="172"/>
      <c r="G141" s="161"/>
      <c r="H141" s="161"/>
      <c r="I141" s="161"/>
      <c r="J141" s="161"/>
    </row>
    <row r="142" spans="1:10">
      <c r="A142" s="139"/>
      <c r="B142" s="139"/>
      <c r="C142" s="161"/>
      <c r="D142" s="172"/>
      <c r="E142" s="172"/>
      <c r="F142" s="172"/>
      <c r="G142" s="161"/>
      <c r="H142" s="161"/>
      <c r="I142" s="161"/>
      <c r="J142" s="161"/>
    </row>
    <row r="143" spans="1:10">
      <c r="A143" s="139"/>
      <c r="B143" s="139"/>
      <c r="C143" s="161"/>
      <c r="D143" s="172"/>
      <c r="E143" s="172"/>
      <c r="F143" s="172"/>
      <c r="G143" s="161"/>
      <c r="H143" s="161"/>
      <c r="I143" s="161"/>
      <c r="J143" s="161"/>
    </row>
    <row r="144" spans="1:10">
      <c r="A144" s="139"/>
      <c r="B144" s="139"/>
      <c r="C144" s="161"/>
      <c r="D144" s="172"/>
      <c r="E144" s="172"/>
      <c r="F144" s="172"/>
      <c r="G144" s="161"/>
      <c r="H144" s="161"/>
      <c r="I144" s="161"/>
      <c r="J144" s="161"/>
    </row>
    <row r="145" spans="1:10">
      <c r="A145" s="139"/>
      <c r="B145" s="139"/>
      <c r="C145" s="161"/>
      <c r="D145" s="172"/>
      <c r="E145" s="172"/>
      <c r="F145" s="172"/>
      <c r="G145" s="161"/>
      <c r="H145" s="161"/>
      <c r="I145" s="161"/>
      <c r="J145" s="161"/>
    </row>
    <row r="146" spans="1:10">
      <c r="A146" s="139"/>
      <c r="B146" s="139"/>
      <c r="C146" s="161"/>
      <c r="D146" s="172"/>
      <c r="E146" s="172"/>
      <c r="F146" s="172"/>
      <c r="G146" s="161"/>
      <c r="H146" s="161"/>
      <c r="I146" s="161"/>
      <c r="J146" s="161"/>
    </row>
    <row r="147" spans="1:10">
      <c r="A147" s="139"/>
      <c r="B147" s="139"/>
      <c r="C147" s="161"/>
      <c r="D147" s="172"/>
      <c r="E147" s="172"/>
      <c r="F147" s="172"/>
      <c r="G147" s="161"/>
      <c r="H147" s="161"/>
      <c r="I147" s="161"/>
      <c r="J147" s="161"/>
    </row>
    <row r="148" spans="1:10">
      <c r="A148" s="139"/>
      <c r="B148" s="139"/>
      <c r="C148" s="161"/>
      <c r="D148" s="172"/>
      <c r="E148" s="172"/>
      <c r="F148" s="172"/>
      <c r="G148" s="161"/>
      <c r="H148" s="161"/>
      <c r="I148" s="161"/>
      <c r="J148" s="161"/>
    </row>
    <row r="149" spans="1:10">
      <c r="A149" s="139"/>
      <c r="B149" s="139"/>
      <c r="C149" s="161"/>
      <c r="D149" s="172"/>
      <c r="E149" s="172"/>
      <c r="F149" s="172"/>
      <c r="G149" s="161"/>
      <c r="H149" s="161"/>
      <c r="I149" s="161"/>
      <c r="J149" s="161"/>
    </row>
    <row r="150" spans="1:10">
      <c r="A150" s="139"/>
      <c r="B150" s="139"/>
      <c r="C150" s="161"/>
      <c r="D150" s="172"/>
      <c r="E150" s="172"/>
      <c r="F150" s="172"/>
      <c r="G150" s="161"/>
      <c r="H150" s="161"/>
      <c r="I150" s="161"/>
      <c r="J150" s="161"/>
    </row>
    <row r="151" spans="1:10">
      <c r="A151" s="139"/>
      <c r="B151" s="139"/>
      <c r="C151" s="161"/>
      <c r="D151" s="172"/>
      <c r="E151" s="172"/>
      <c r="F151" s="172"/>
      <c r="G151" s="161"/>
      <c r="H151" s="161"/>
      <c r="I151" s="161"/>
      <c r="J151" s="161"/>
    </row>
    <row r="152" spans="1:10">
      <c r="A152" s="139"/>
      <c r="B152" s="139"/>
      <c r="C152" s="161"/>
      <c r="D152" s="172"/>
      <c r="E152" s="172"/>
      <c r="F152" s="172"/>
      <c r="G152" s="161"/>
      <c r="H152" s="161"/>
      <c r="I152" s="161"/>
      <c r="J152" s="161"/>
    </row>
    <row r="153" spans="1:10">
      <c r="A153" s="139"/>
      <c r="B153" s="139"/>
      <c r="C153" s="161"/>
      <c r="D153" s="172"/>
      <c r="E153" s="172"/>
      <c r="F153" s="172"/>
      <c r="G153" s="161"/>
      <c r="H153" s="161"/>
      <c r="I153" s="161"/>
      <c r="J153" s="161"/>
    </row>
    <row r="154" spans="1:10">
      <c r="A154" s="139"/>
      <c r="B154" s="139"/>
      <c r="C154" s="161"/>
      <c r="D154" s="172"/>
      <c r="E154" s="172"/>
      <c r="F154" s="172"/>
      <c r="G154" s="161"/>
      <c r="H154" s="161"/>
      <c r="I154" s="161"/>
      <c r="J154" s="161"/>
    </row>
    <row r="155" spans="1:10">
      <c r="A155" s="139"/>
      <c r="B155" s="139"/>
      <c r="C155" s="161"/>
      <c r="D155" s="172"/>
      <c r="E155" s="172"/>
      <c r="F155" s="172"/>
      <c r="G155" s="161"/>
      <c r="H155" s="161"/>
      <c r="I155" s="161"/>
      <c r="J155" s="161"/>
    </row>
    <row r="156" spans="1:10">
      <c r="A156" s="139"/>
      <c r="B156" s="139"/>
      <c r="C156" s="161"/>
      <c r="D156" s="172"/>
      <c r="E156" s="172"/>
      <c r="F156" s="172"/>
      <c r="G156" s="161"/>
      <c r="H156" s="161"/>
      <c r="I156" s="161"/>
      <c r="J156" s="161"/>
    </row>
    <row r="157" spans="1:10">
      <c r="A157" s="139"/>
      <c r="B157" s="139"/>
      <c r="C157" s="161"/>
      <c r="D157" s="172"/>
      <c r="E157" s="172"/>
      <c r="F157" s="172"/>
      <c r="G157" s="161"/>
      <c r="H157" s="161"/>
      <c r="I157" s="161"/>
      <c r="J157" s="161"/>
    </row>
    <row r="158" spans="1:10">
      <c r="A158" s="139"/>
      <c r="B158" s="139"/>
      <c r="C158" s="161"/>
      <c r="D158" s="172"/>
      <c r="E158" s="172"/>
      <c r="F158" s="172"/>
      <c r="G158" s="161"/>
      <c r="H158" s="161"/>
      <c r="I158" s="161"/>
      <c r="J158" s="161"/>
    </row>
    <row r="159" spans="1:10">
      <c r="A159" s="139"/>
      <c r="B159" s="139"/>
      <c r="C159" s="161"/>
      <c r="D159" s="172"/>
      <c r="E159" s="172"/>
      <c r="F159" s="172"/>
      <c r="G159" s="161"/>
      <c r="H159" s="161"/>
      <c r="I159" s="161"/>
      <c r="J159" s="161"/>
    </row>
    <row r="160" spans="1:10">
      <c r="A160" s="139"/>
      <c r="B160" s="139"/>
      <c r="C160" s="161"/>
      <c r="D160" s="172"/>
      <c r="E160" s="172"/>
      <c r="F160" s="172"/>
      <c r="G160" s="161"/>
      <c r="H160" s="161"/>
      <c r="I160" s="161"/>
      <c r="J160" s="161"/>
    </row>
    <row r="161" spans="1:12">
      <c r="A161" s="139"/>
      <c r="B161" s="139"/>
    </row>
    <row r="163" spans="1:12">
      <c r="A163" s="139"/>
      <c r="B163" s="139"/>
      <c r="K163" s="198"/>
      <c r="L163" s="198"/>
    </row>
    <row r="164" spans="1:12" s="198" customFormat="1">
      <c r="C164" s="139"/>
      <c r="D164" s="187"/>
      <c r="E164" s="187"/>
      <c r="F164" s="187"/>
      <c r="G164" s="139"/>
      <c r="H164" s="139"/>
      <c r="I164" s="139"/>
      <c r="J164" s="139"/>
      <c r="K164" s="139"/>
      <c r="L164" s="139"/>
    </row>
    <row r="234" spans="1:12">
      <c r="A234" s="139"/>
      <c r="B234" s="139"/>
      <c r="K234" s="198"/>
      <c r="L234" s="198"/>
    </row>
    <row r="235" spans="1:12" s="198" customFormat="1">
      <c r="C235" s="139"/>
      <c r="D235" s="187"/>
      <c r="E235" s="187"/>
      <c r="F235" s="187"/>
      <c r="G235" s="139"/>
      <c r="H235" s="139"/>
      <c r="I235" s="139"/>
      <c r="J235" s="139"/>
      <c r="K235" s="139"/>
      <c r="L235" s="139"/>
    </row>
    <row r="310" spans="1:12">
      <c r="A310" s="139"/>
      <c r="B310" s="139"/>
      <c r="K310" s="198"/>
      <c r="L310" s="198"/>
    </row>
    <row r="311" spans="1:12" s="198" customFormat="1">
      <c r="C311" s="139"/>
      <c r="D311" s="187"/>
      <c r="E311" s="187"/>
      <c r="F311" s="187"/>
      <c r="G311" s="139"/>
      <c r="H311" s="139"/>
      <c r="I311" s="139"/>
      <c r="J311" s="139"/>
      <c r="K311" s="139"/>
      <c r="L311" s="139"/>
    </row>
  </sheetData>
  <sheetProtection algorithmName="SHA-512" hashValue="rDJaGXMCkisKWIYRYpg5s6KKo3SCsCY/l8Kp+Zm3025vFq88V85StTu4mnkYthshdY6eGqUGasspzngnIw1IhA==" saltValue="R9O/3wL4AkkgmUcr0AyRyQ==" spinCount="100000" sheet="1" objects="1" scenarios="1"/>
  <mergeCells count="14">
    <mergeCell ref="I96:J96"/>
    <mergeCell ref="G96:H96"/>
    <mergeCell ref="C102:J102"/>
    <mergeCell ref="C61:D61"/>
    <mergeCell ref="C59:D59"/>
    <mergeCell ref="C60:D60"/>
    <mergeCell ref="E96:F96"/>
    <mergeCell ref="C96:D96"/>
    <mergeCell ref="C9:D9"/>
    <mergeCell ref="C8:D8"/>
    <mergeCell ref="E7:F8"/>
    <mergeCell ref="G7:H8"/>
    <mergeCell ref="I7:J8"/>
    <mergeCell ref="C7:D7"/>
  </mergeCells>
  <printOptions horizontalCentered="1"/>
  <pageMargins left="0" right="0" top="0.19685039370078741" bottom="0" header="0" footer="0"/>
  <pageSetup paperSize="9" scale="62" orientation="portrait" r:id="rId1"/>
  <headerFooter>
    <oddFooter>&amp;C&amp;"Arial,Bold"&amp;16&amp;[21</oddFooter>
  </headerFooter>
  <colBreaks count="1" manualBreakCount="1">
    <brk id="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K281"/>
  <sheetViews>
    <sheetView view="pageBreakPreview" zoomScale="60" zoomScaleNormal="100" workbookViewId="0">
      <selection activeCell="R28" sqref="R28"/>
    </sheetView>
  </sheetViews>
  <sheetFormatPr defaultRowHeight="17.25"/>
  <cols>
    <col min="1" max="1" width="8.42578125" style="198" customWidth="1"/>
    <col min="2" max="2" width="13.5703125" style="187" customWidth="1"/>
    <col min="3" max="3" width="11.5703125" style="187" customWidth="1"/>
    <col min="4" max="4" width="21.140625" style="139" customWidth="1"/>
    <col min="5" max="5" width="13.7109375" style="139" customWidth="1"/>
    <col min="6" max="6" width="21.140625" style="139" customWidth="1"/>
    <col min="7" max="7" width="13.7109375" style="139" customWidth="1"/>
    <col min="8" max="8" width="21.140625" style="139" customWidth="1"/>
    <col min="9" max="9" width="13.7109375" style="139" customWidth="1"/>
    <col min="10" max="10" width="21.140625" style="139" customWidth="1"/>
    <col min="11" max="11" width="13.7109375" style="139" customWidth="1"/>
    <col min="12" max="16384" width="9.140625" style="139"/>
  </cols>
  <sheetData>
    <row r="1" spans="1:11">
      <c r="B1" s="252"/>
      <c r="C1" s="252"/>
    </row>
    <row r="2" spans="1:11">
      <c r="A2" s="192"/>
    </row>
    <row r="3" spans="1:11">
      <c r="A3" s="192"/>
      <c r="B3" s="141" t="s">
        <v>77</v>
      </c>
      <c r="C3" s="140"/>
      <c r="D3" s="140"/>
      <c r="E3" s="140"/>
      <c r="F3" s="140"/>
      <c r="G3" s="140"/>
      <c r="H3" s="140"/>
      <c r="I3" s="142"/>
      <c r="J3" s="140"/>
      <c r="K3" s="142"/>
    </row>
    <row r="4" spans="1:11" s="202" customFormat="1" ht="18">
      <c r="A4" s="201"/>
      <c r="B4" s="238" t="s">
        <v>62</v>
      </c>
      <c r="C4" s="146"/>
      <c r="D4" s="146"/>
      <c r="E4" s="146"/>
      <c r="F4" s="146"/>
      <c r="G4" s="146"/>
      <c r="H4" s="140"/>
      <c r="I4" s="147"/>
      <c r="J4" s="146"/>
      <c r="K4" s="147"/>
    </row>
    <row r="5" spans="1:11">
      <c r="A5" s="192"/>
      <c r="B5" s="203" t="s">
        <v>67</v>
      </c>
      <c r="C5" s="150"/>
      <c r="D5" s="150"/>
      <c r="E5" s="150"/>
      <c r="F5" s="150"/>
      <c r="G5" s="150"/>
      <c r="H5" s="150"/>
      <c r="I5" s="150"/>
      <c r="J5" s="188"/>
      <c r="K5" s="188"/>
    </row>
    <row r="6" spans="1:11" ht="18.75" thickBot="1">
      <c r="A6" s="192"/>
      <c r="B6" s="239"/>
      <c r="C6" s="152"/>
      <c r="D6" s="152"/>
      <c r="E6" s="152"/>
      <c r="F6" s="152"/>
      <c r="G6" s="152"/>
      <c r="H6" s="152"/>
      <c r="I6" s="152"/>
      <c r="J6" s="152"/>
      <c r="K6" s="152"/>
    </row>
    <row r="7" spans="1:11" s="194" customFormat="1" ht="75.75" customHeight="1" thickTop="1">
      <c r="A7" s="192"/>
      <c r="B7" s="426" t="s">
        <v>113</v>
      </c>
      <c r="C7" s="426"/>
      <c r="D7" s="429" t="s">
        <v>149</v>
      </c>
      <c r="E7" s="429"/>
      <c r="F7" s="429" t="s">
        <v>150</v>
      </c>
      <c r="G7" s="429"/>
      <c r="H7" s="429" t="s">
        <v>151</v>
      </c>
      <c r="I7" s="429"/>
      <c r="J7" s="429" t="s">
        <v>152</v>
      </c>
      <c r="K7" s="429"/>
    </row>
    <row r="8" spans="1:11" s="194" customFormat="1" ht="66.75" customHeight="1" thickBot="1">
      <c r="A8" s="192"/>
      <c r="B8" s="445" t="s">
        <v>119</v>
      </c>
      <c r="C8" s="445"/>
      <c r="D8" s="433"/>
      <c r="E8" s="433"/>
      <c r="F8" s="433"/>
      <c r="G8" s="433"/>
      <c r="H8" s="433"/>
      <c r="I8" s="433"/>
      <c r="J8" s="433"/>
      <c r="K8" s="433"/>
    </row>
    <row r="9" spans="1:11" ht="20.100000000000001" customHeight="1" thickTop="1" thickBot="1">
      <c r="A9" s="192"/>
      <c r="B9" s="437" t="s">
        <v>120</v>
      </c>
      <c r="C9" s="437"/>
      <c r="D9" s="210">
        <v>12.924764708402529</v>
      </c>
      <c r="E9" s="210"/>
      <c r="F9" s="211">
        <v>8</v>
      </c>
      <c r="G9" s="211"/>
      <c r="H9" s="211">
        <v>3.5341183214829375</v>
      </c>
      <c r="I9" s="211"/>
      <c r="J9" s="211">
        <v>1.3906463869195924</v>
      </c>
      <c r="K9" s="211"/>
    </row>
    <row r="10" spans="1:11" ht="21.95" customHeight="1" thickTop="1">
      <c r="A10" s="192"/>
      <c r="B10" s="207"/>
      <c r="C10" s="207"/>
      <c r="D10" s="159"/>
      <c r="E10" s="159"/>
      <c r="F10" s="232"/>
      <c r="G10" s="232"/>
      <c r="H10" s="232"/>
      <c r="I10" s="232"/>
      <c r="J10" s="232"/>
      <c r="K10" s="232"/>
    </row>
    <row r="11" spans="1:11" s="219" customFormat="1" ht="21.95" customHeight="1">
      <c r="A11" s="217"/>
      <c r="B11" s="214" t="s">
        <v>130</v>
      </c>
      <c r="C11" s="172"/>
      <c r="D11" s="236"/>
      <c r="E11" s="236"/>
      <c r="F11" s="236"/>
      <c r="G11" s="236"/>
      <c r="H11" s="236"/>
      <c r="I11" s="236"/>
      <c r="J11" s="236"/>
      <c r="K11" s="236"/>
    </row>
    <row r="12" spans="1:11" ht="21.95" customHeight="1">
      <c r="A12" s="192"/>
      <c r="B12" s="172"/>
      <c r="C12" s="172"/>
      <c r="D12" s="161"/>
      <c r="E12" s="161"/>
      <c r="F12" s="161"/>
      <c r="G12" s="161"/>
      <c r="H12" s="161"/>
      <c r="I12" s="161"/>
      <c r="J12" s="161"/>
      <c r="K12" s="161"/>
    </row>
    <row r="13" spans="1:11" s="219" customFormat="1" ht="21.95" customHeight="1">
      <c r="A13" s="192"/>
      <c r="B13" s="218">
        <v>2015</v>
      </c>
      <c r="C13" s="164"/>
      <c r="D13" s="163">
        <v>100</v>
      </c>
      <c r="E13" s="165"/>
      <c r="F13" s="165">
        <v>100</v>
      </c>
      <c r="G13" s="165"/>
      <c r="H13" s="165">
        <v>100</v>
      </c>
      <c r="I13" s="165"/>
      <c r="J13" s="165">
        <v>100</v>
      </c>
      <c r="K13" s="165"/>
    </row>
    <row r="14" spans="1:11" s="219" customFormat="1" ht="21.95" customHeight="1">
      <c r="A14" s="192"/>
      <c r="B14" s="218">
        <v>2016</v>
      </c>
      <c r="C14" s="164"/>
      <c r="D14" s="163">
        <v>108</v>
      </c>
      <c r="E14" s="165"/>
      <c r="F14" s="165">
        <v>109.5</v>
      </c>
      <c r="G14" s="165"/>
      <c r="H14" s="165">
        <v>106.4</v>
      </c>
      <c r="I14" s="165"/>
      <c r="J14" s="165">
        <v>103.7</v>
      </c>
      <c r="K14" s="165"/>
    </row>
    <row r="15" spans="1:11" s="219" customFormat="1" ht="21.95" customHeight="1">
      <c r="A15" s="192"/>
      <c r="B15" s="218">
        <v>2017</v>
      </c>
      <c r="C15" s="164"/>
      <c r="D15" s="163">
        <v>117.1</v>
      </c>
      <c r="E15" s="165"/>
      <c r="F15" s="165">
        <v>119.6</v>
      </c>
      <c r="G15" s="165"/>
      <c r="H15" s="165">
        <v>114</v>
      </c>
      <c r="I15" s="165"/>
      <c r="J15" s="165">
        <v>110.8</v>
      </c>
      <c r="K15" s="165"/>
    </row>
    <row r="16" spans="1:11" s="219" customFormat="1" ht="21.95" customHeight="1">
      <c r="A16" s="192"/>
      <c r="B16" s="218">
        <v>2018</v>
      </c>
      <c r="C16" s="164"/>
      <c r="D16" s="163">
        <v>126.8</v>
      </c>
      <c r="E16" s="165"/>
      <c r="F16" s="165">
        <v>130.4</v>
      </c>
      <c r="G16" s="165"/>
      <c r="H16" s="165">
        <v>123.1</v>
      </c>
      <c r="I16" s="165"/>
      <c r="J16" s="165">
        <v>116.2</v>
      </c>
      <c r="K16" s="165"/>
    </row>
    <row r="17" spans="1:11" s="219" customFormat="1" ht="21.95" customHeight="1">
      <c r="A17" s="192"/>
      <c r="B17" s="218">
        <v>2019</v>
      </c>
      <c r="C17" s="164"/>
      <c r="D17" s="163">
        <v>135</v>
      </c>
      <c r="E17" s="165"/>
      <c r="F17" s="165">
        <v>139.80000000000001</v>
      </c>
      <c r="G17" s="165"/>
      <c r="H17" s="165">
        <v>130.9</v>
      </c>
      <c r="I17" s="165"/>
      <c r="J17" s="165">
        <v>119.5</v>
      </c>
      <c r="K17" s="165"/>
    </row>
    <row r="18" spans="1:11" s="219" customFormat="1" ht="21.95" customHeight="1">
      <c r="A18" s="192"/>
      <c r="B18" s="218">
        <v>2020</v>
      </c>
      <c r="C18" s="164"/>
      <c r="D18" s="163">
        <v>142.80000000000001</v>
      </c>
      <c r="E18" s="165"/>
      <c r="F18" s="165">
        <v>153.1</v>
      </c>
      <c r="G18" s="165"/>
      <c r="H18" s="165">
        <v>135.30000000000001</v>
      </c>
      <c r="I18" s="165"/>
      <c r="J18" s="165">
        <v>105.7</v>
      </c>
      <c r="K18" s="165"/>
    </row>
    <row r="19" spans="1:11" s="219" customFormat="1" ht="21.95" customHeight="1">
      <c r="A19" s="192"/>
      <c r="B19" s="218">
        <v>2021</v>
      </c>
      <c r="C19" s="164"/>
      <c r="D19" s="163">
        <v>152.1</v>
      </c>
      <c r="E19" s="165"/>
      <c r="F19" s="165">
        <v>165.8</v>
      </c>
      <c r="G19" s="165"/>
      <c r="H19" s="165">
        <v>141.19999999999999</v>
      </c>
      <c r="I19" s="165"/>
      <c r="J19" s="165">
        <v>104.9</v>
      </c>
      <c r="K19" s="165"/>
    </row>
    <row r="20" spans="1:11" s="219" customFormat="1" ht="21.95" customHeight="1">
      <c r="A20" s="192"/>
      <c r="B20" s="218"/>
      <c r="C20" s="164"/>
      <c r="D20" s="163"/>
      <c r="E20" s="165"/>
      <c r="F20" s="165"/>
      <c r="G20" s="165"/>
      <c r="H20" s="165"/>
      <c r="I20" s="165"/>
      <c r="J20" s="165"/>
      <c r="K20" s="165"/>
    </row>
    <row r="21" spans="1:11" s="219" customFormat="1" ht="21.95" hidden="1" customHeight="1" thickBot="1">
      <c r="A21" s="192"/>
      <c r="B21" s="435" t="s">
        <v>79</v>
      </c>
      <c r="C21" s="435"/>
      <c r="D21" s="163">
        <v>0</v>
      </c>
      <c r="E21" s="165"/>
      <c r="F21" s="165">
        <v>108.4</v>
      </c>
      <c r="G21" s="165"/>
      <c r="H21" s="165">
        <v>109</v>
      </c>
      <c r="I21" s="165"/>
      <c r="J21" s="165">
        <v>102.7</v>
      </c>
      <c r="K21" s="165"/>
    </row>
    <row r="22" spans="1:11" s="219" customFormat="1" ht="21.95" hidden="1" customHeight="1" collapsed="1">
      <c r="A22" s="192"/>
      <c r="B22" s="435" t="s">
        <v>70</v>
      </c>
      <c r="C22" s="435"/>
      <c r="D22" s="163">
        <v>117.1</v>
      </c>
      <c r="E22" s="165"/>
      <c r="F22" s="165">
        <v>118.6</v>
      </c>
      <c r="G22" s="165"/>
      <c r="H22" s="165">
        <v>116.6</v>
      </c>
      <c r="I22" s="165"/>
      <c r="J22" s="165">
        <v>110</v>
      </c>
      <c r="K22" s="165"/>
    </row>
    <row r="23" spans="1:11" s="219" customFormat="1" ht="21.95" hidden="1" customHeight="1">
      <c r="A23" s="192"/>
      <c r="B23" s="435" t="s">
        <v>71</v>
      </c>
      <c r="C23" s="435"/>
      <c r="D23" s="163">
        <v>126.9</v>
      </c>
      <c r="E23" s="165"/>
      <c r="F23" s="165">
        <v>129.4</v>
      </c>
      <c r="G23" s="165"/>
      <c r="H23" s="165">
        <v>126.1</v>
      </c>
      <c r="I23" s="165"/>
      <c r="J23" s="165">
        <v>115.5</v>
      </c>
      <c r="K23" s="165"/>
    </row>
    <row r="24" spans="1:11" s="219" customFormat="1" ht="21.95" hidden="1" customHeight="1">
      <c r="A24" s="192"/>
      <c r="B24" s="218"/>
      <c r="C24" s="164"/>
      <c r="D24" s="163"/>
      <c r="E24" s="165"/>
      <c r="F24" s="165"/>
      <c r="G24" s="165"/>
      <c r="H24" s="165"/>
      <c r="I24" s="165"/>
      <c r="J24" s="165"/>
      <c r="K24" s="165"/>
    </row>
    <row r="25" spans="1:11" s="194" customFormat="1" ht="21.95" hidden="1" customHeight="1">
      <c r="A25" s="192"/>
      <c r="B25" s="193">
        <v>2015</v>
      </c>
      <c r="C25" s="167" t="s">
        <v>0</v>
      </c>
      <c r="D25" s="163">
        <v>96.8</v>
      </c>
      <c r="E25" s="195"/>
      <c r="F25" s="165">
        <v>95</v>
      </c>
      <c r="G25" s="195"/>
      <c r="H25" s="165">
        <v>100.5</v>
      </c>
      <c r="I25" s="168"/>
      <c r="J25" s="165">
        <v>97.6</v>
      </c>
      <c r="K25" s="168"/>
    </row>
    <row r="26" spans="1:11" s="194" customFormat="1" ht="21.95" hidden="1" customHeight="1">
      <c r="A26" s="192"/>
      <c r="B26" s="193"/>
      <c r="C26" s="167" t="s">
        <v>1</v>
      </c>
      <c r="D26" s="163">
        <v>99.9</v>
      </c>
      <c r="E26" s="195"/>
      <c r="F26" s="165">
        <v>98.6</v>
      </c>
      <c r="G26" s="195"/>
      <c r="H26" s="165">
        <v>102.3</v>
      </c>
      <c r="I26" s="168"/>
      <c r="J26" s="165">
        <v>101.5</v>
      </c>
      <c r="K26" s="168"/>
    </row>
    <row r="27" spans="1:11" s="194" customFormat="1" ht="21.95" hidden="1" customHeight="1">
      <c r="A27" s="192"/>
      <c r="B27" s="193"/>
      <c r="C27" s="167" t="s">
        <v>2</v>
      </c>
      <c r="D27" s="163">
        <v>102.7</v>
      </c>
      <c r="E27" s="195"/>
      <c r="F27" s="165">
        <v>102.9</v>
      </c>
      <c r="G27" s="195"/>
      <c r="H27" s="165">
        <v>104</v>
      </c>
      <c r="I27" s="168"/>
      <c r="J27" s="165">
        <v>98.5</v>
      </c>
      <c r="K27" s="168"/>
    </row>
    <row r="28" spans="1:11" s="194" customFormat="1" ht="21.95" hidden="1" customHeight="1">
      <c r="A28" s="192"/>
      <c r="B28" s="193"/>
      <c r="C28" s="167" t="s">
        <v>3</v>
      </c>
      <c r="D28" s="163">
        <v>100.6</v>
      </c>
      <c r="E28" s="195"/>
      <c r="F28" s="165">
        <v>103.5</v>
      </c>
      <c r="G28" s="195"/>
      <c r="H28" s="165">
        <v>93.3</v>
      </c>
      <c r="I28" s="168"/>
      <c r="J28" s="165">
        <v>102.3</v>
      </c>
      <c r="K28" s="168"/>
    </row>
    <row r="29" spans="1:11" s="194" customFormat="1" ht="21.95" hidden="1" customHeight="1">
      <c r="A29" s="192"/>
      <c r="B29" s="193"/>
      <c r="C29" s="167"/>
      <c r="D29" s="163"/>
      <c r="E29" s="195"/>
      <c r="F29" s="165"/>
      <c r="G29" s="195"/>
      <c r="H29" s="165"/>
      <c r="I29" s="168"/>
      <c r="J29" s="165"/>
      <c r="K29" s="168"/>
    </row>
    <row r="30" spans="1:11" s="194" customFormat="1" ht="21.95" hidden="1" customHeight="1">
      <c r="A30" s="192"/>
      <c r="B30" s="193">
        <v>2016</v>
      </c>
      <c r="C30" s="167" t="s">
        <v>0</v>
      </c>
      <c r="D30" s="163">
        <v>104.8</v>
      </c>
      <c r="E30" s="195"/>
      <c r="F30" s="165">
        <v>104.6</v>
      </c>
      <c r="G30" s="195"/>
      <c r="H30" s="165">
        <v>106.6</v>
      </c>
      <c r="I30" s="168"/>
      <c r="J30" s="165">
        <v>102.1</v>
      </c>
      <c r="K30" s="168"/>
    </row>
    <row r="31" spans="1:11" s="194" customFormat="1" ht="21.95" hidden="1" customHeight="1">
      <c r="A31" s="192"/>
      <c r="B31" s="193"/>
      <c r="C31" s="167" t="s">
        <v>1</v>
      </c>
      <c r="D31" s="163">
        <v>108.6</v>
      </c>
      <c r="E31" s="195"/>
      <c r="F31" s="165">
        <v>108.5</v>
      </c>
      <c r="G31" s="195"/>
      <c r="H31" s="165">
        <v>110.7</v>
      </c>
      <c r="I31" s="168"/>
      <c r="J31" s="165">
        <v>104</v>
      </c>
      <c r="K31" s="168"/>
    </row>
    <row r="32" spans="1:11" s="194" customFormat="1" ht="21.95" hidden="1" customHeight="1">
      <c r="A32" s="192"/>
      <c r="B32" s="193"/>
      <c r="C32" s="167" t="s">
        <v>2</v>
      </c>
      <c r="D32" s="163">
        <v>110.3</v>
      </c>
      <c r="E32" s="195"/>
      <c r="F32" s="165">
        <v>112.1</v>
      </c>
      <c r="G32" s="195"/>
      <c r="H32" s="165">
        <v>109.7</v>
      </c>
      <c r="I32" s="168"/>
      <c r="J32" s="165">
        <v>102.2</v>
      </c>
      <c r="K32" s="168"/>
    </row>
    <row r="33" spans="1:11" s="194" customFormat="1" ht="21.95" hidden="1" customHeight="1">
      <c r="A33" s="192"/>
      <c r="B33" s="193"/>
      <c r="C33" s="167" t="s">
        <v>3</v>
      </c>
      <c r="D33" s="163">
        <v>108.3</v>
      </c>
      <c r="E33" s="195"/>
      <c r="F33" s="165">
        <v>112.9</v>
      </c>
      <c r="G33" s="195"/>
      <c r="H33" s="165">
        <v>98.6</v>
      </c>
      <c r="I33" s="168"/>
      <c r="J33" s="165">
        <v>106.4</v>
      </c>
      <c r="K33" s="168"/>
    </row>
    <row r="34" spans="1:11" s="194" customFormat="1" ht="21.95" hidden="1" customHeight="1">
      <c r="A34" s="192"/>
      <c r="B34" s="221"/>
      <c r="C34" s="172"/>
      <c r="D34" s="163"/>
      <c r="E34" s="195"/>
      <c r="F34" s="165"/>
      <c r="G34" s="195"/>
      <c r="H34" s="165"/>
      <c r="I34" s="168"/>
      <c r="J34" s="165"/>
      <c r="K34" s="168"/>
    </row>
    <row r="35" spans="1:11" s="194" customFormat="1" ht="21.95" customHeight="1" collapsed="1">
      <c r="A35" s="192"/>
      <c r="B35" s="193">
        <v>2017</v>
      </c>
      <c r="C35" s="167" t="s">
        <v>0</v>
      </c>
      <c r="D35" s="163">
        <v>113.4</v>
      </c>
      <c r="E35" s="195"/>
      <c r="F35" s="165">
        <v>114.2</v>
      </c>
      <c r="G35" s="195"/>
      <c r="H35" s="165">
        <v>113.7</v>
      </c>
      <c r="I35" s="168"/>
      <c r="J35" s="165">
        <v>108.3</v>
      </c>
      <c r="K35" s="168"/>
    </row>
    <row r="36" spans="1:11" s="194" customFormat="1" ht="21.95" customHeight="1">
      <c r="A36" s="192"/>
      <c r="B36" s="193"/>
      <c r="C36" s="167" t="s">
        <v>1</v>
      </c>
      <c r="D36" s="163">
        <v>117.9</v>
      </c>
      <c r="E36" s="195"/>
      <c r="F36" s="165">
        <v>118.8</v>
      </c>
      <c r="G36" s="195"/>
      <c r="H36" s="165">
        <v>118.3</v>
      </c>
      <c r="I36" s="168"/>
      <c r="J36" s="165">
        <v>112.3</v>
      </c>
      <c r="K36" s="168"/>
    </row>
    <row r="37" spans="1:11" s="194" customFormat="1" ht="21.95" customHeight="1">
      <c r="A37" s="192"/>
      <c r="B37" s="223"/>
      <c r="C37" s="167" t="s">
        <v>2</v>
      </c>
      <c r="D37" s="163">
        <v>120</v>
      </c>
      <c r="E37" s="195"/>
      <c r="F37" s="165">
        <v>122.9</v>
      </c>
      <c r="G37" s="195"/>
      <c r="H37" s="165">
        <v>117.9</v>
      </c>
      <c r="I37" s="168"/>
      <c r="J37" s="165">
        <v>109.5</v>
      </c>
      <c r="K37" s="168"/>
    </row>
    <row r="38" spans="1:11" s="194" customFormat="1" ht="21.95" customHeight="1">
      <c r="A38" s="192"/>
      <c r="B38" s="223"/>
      <c r="C38" s="167" t="s">
        <v>3</v>
      </c>
      <c r="D38" s="163">
        <v>117</v>
      </c>
      <c r="E38" s="195"/>
      <c r="F38" s="165">
        <v>122.7</v>
      </c>
      <c r="G38" s="195"/>
      <c r="H38" s="165">
        <v>106</v>
      </c>
      <c r="I38" s="168"/>
      <c r="J38" s="165">
        <v>112.9</v>
      </c>
      <c r="K38" s="168"/>
    </row>
    <row r="39" spans="1:11" s="194" customFormat="1" ht="21.95" customHeight="1">
      <c r="A39" s="192"/>
      <c r="B39" s="223"/>
      <c r="C39" s="225"/>
      <c r="D39" s="163"/>
      <c r="E39" s="195"/>
      <c r="F39" s="165"/>
      <c r="G39" s="195"/>
      <c r="H39" s="165"/>
      <c r="I39" s="168"/>
      <c r="J39" s="165"/>
      <c r="K39" s="168"/>
    </row>
    <row r="40" spans="1:11" s="194" customFormat="1" ht="21.95" customHeight="1">
      <c r="A40" s="192"/>
      <c r="B40" s="223">
        <v>2018</v>
      </c>
      <c r="C40" s="167" t="s">
        <v>0</v>
      </c>
      <c r="D40" s="163">
        <v>122.8</v>
      </c>
      <c r="E40" s="195"/>
      <c r="F40" s="165">
        <v>124.5</v>
      </c>
      <c r="G40" s="195"/>
      <c r="H40" s="165">
        <v>122.4</v>
      </c>
      <c r="I40" s="168"/>
      <c r="J40" s="165">
        <v>114.3</v>
      </c>
      <c r="K40" s="168"/>
    </row>
    <row r="41" spans="1:11" s="194" customFormat="1" ht="21.95" customHeight="1">
      <c r="A41" s="192"/>
      <c r="B41" s="223"/>
      <c r="C41" s="167" t="s">
        <v>1</v>
      </c>
      <c r="D41" s="163">
        <v>128</v>
      </c>
      <c r="E41" s="195"/>
      <c r="F41" s="165">
        <v>129.69999999999999</v>
      </c>
      <c r="G41" s="195"/>
      <c r="H41" s="165">
        <v>128.80000000000001</v>
      </c>
      <c r="I41" s="168"/>
      <c r="J41" s="165">
        <v>116.7</v>
      </c>
      <c r="K41" s="168"/>
    </row>
    <row r="42" spans="1:11" s="194" customFormat="1" ht="21.95" customHeight="1">
      <c r="A42" s="192"/>
      <c r="B42" s="223"/>
      <c r="C42" s="167" t="s">
        <v>2</v>
      </c>
      <c r="D42" s="163">
        <v>130</v>
      </c>
      <c r="E42" s="195"/>
      <c r="F42" s="165">
        <v>134</v>
      </c>
      <c r="G42" s="195"/>
      <c r="H42" s="165">
        <v>127.1</v>
      </c>
      <c r="I42" s="168"/>
      <c r="J42" s="165">
        <v>115.7</v>
      </c>
      <c r="K42" s="168"/>
    </row>
    <row r="43" spans="1:11" s="194" customFormat="1" ht="21.95" customHeight="1">
      <c r="A43" s="192"/>
      <c r="B43" s="174"/>
      <c r="C43" s="80" t="s">
        <v>3</v>
      </c>
      <c r="D43" s="163">
        <v>126.3</v>
      </c>
      <c r="E43" s="195"/>
      <c r="F43" s="165">
        <v>133.4</v>
      </c>
      <c r="G43" s="195"/>
      <c r="H43" s="165">
        <v>114</v>
      </c>
      <c r="I43" s="168"/>
      <c r="J43" s="165">
        <v>118</v>
      </c>
      <c r="K43" s="168"/>
    </row>
    <row r="44" spans="1:11" ht="21.95" customHeight="1">
      <c r="A44" s="192"/>
      <c r="B44" s="174"/>
      <c r="C44" s="178"/>
      <c r="D44" s="163"/>
      <c r="E44" s="195"/>
      <c r="F44" s="165"/>
      <c r="G44" s="195"/>
      <c r="H44" s="165"/>
      <c r="I44" s="168"/>
      <c r="J44" s="165"/>
      <c r="K44" s="161"/>
    </row>
    <row r="45" spans="1:11" ht="21.95" customHeight="1">
      <c r="A45" s="192"/>
      <c r="B45" s="174">
        <v>2019</v>
      </c>
      <c r="C45" s="80" t="s">
        <v>0</v>
      </c>
      <c r="D45" s="163">
        <v>131.6</v>
      </c>
      <c r="E45" s="195"/>
      <c r="F45" s="165">
        <v>134.5</v>
      </c>
      <c r="G45" s="195"/>
      <c r="H45" s="165">
        <v>130.9</v>
      </c>
      <c r="I45" s="168"/>
      <c r="J45" s="165">
        <v>117.7</v>
      </c>
      <c r="K45" s="161"/>
    </row>
    <row r="46" spans="1:11" ht="21.95" customHeight="1">
      <c r="A46" s="192"/>
      <c r="B46" s="174"/>
      <c r="C46" s="80" t="s">
        <v>1</v>
      </c>
      <c r="D46" s="163">
        <v>136</v>
      </c>
      <c r="E46" s="195"/>
      <c r="F46" s="165">
        <v>138.6</v>
      </c>
      <c r="G46" s="195"/>
      <c r="H46" s="165">
        <v>137.4</v>
      </c>
      <c r="I46" s="168"/>
      <c r="J46" s="165">
        <v>119.1</v>
      </c>
      <c r="K46" s="161"/>
    </row>
    <row r="47" spans="1:11" ht="21.95" customHeight="1">
      <c r="A47" s="192"/>
      <c r="B47" s="174"/>
      <c r="C47" s="80" t="s">
        <v>2</v>
      </c>
      <c r="D47" s="163">
        <v>137.80000000000001</v>
      </c>
      <c r="E47" s="195"/>
      <c r="F47" s="165">
        <v>143</v>
      </c>
      <c r="G47" s="195"/>
      <c r="H47" s="165">
        <v>134.30000000000001</v>
      </c>
      <c r="I47" s="168"/>
      <c r="J47" s="165">
        <v>118.3</v>
      </c>
      <c r="K47" s="161"/>
    </row>
    <row r="48" spans="1:11" ht="21.95" customHeight="1">
      <c r="A48" s="192"/>
      <c r="B48" s="174"/>
      <c r="C48" s="80" t="s">
        <v>3</v>
      </c>
      <c r="D48" s="163">
        <v>134.6</v>
      </c>
      <c r="E48" s="195"/>
      <c r="F48" s="165">
        <v>142.9</v>
      </c>
      <c r="G48" s="195"/>
      <c r="H48" s="165">
        <v>120.9</v>
      </c>
      <c r="I48" s="168"/>
      <c r="J48" s="165">
        <v>122.9</v>
      </c>
      <c r="K48" s="161"/>
    </row>
    <row r="49" spans="1:11" ht="21.95" customHeight="1">
      <c r="A49" s="192"/>
      <c r="B49" s="174"/>
      <c r="C49" s="178"/>
      <c r="D49" s="163"/>
      <c r="E49" s="195"/>
      <c r="F49" s="165"/>
      <c r="G49" s="195"/>
      <c r="H49" s="165"/>
      <c r="I49" s="168"/>
      <c r="J49" s="165"/>
      <c r="K49" s="161"/>
    </row>
    <row r="50" spans="1:11" ht="21.95" customHeight="1">
      <c r="A50" s="192"/>
      <c r="B50" s="174">
        <v>2020</v>
      </c>
      <c r="C50" s="178" t="s">
        <v>0</v>
      </c>
      <c r="D50" s="163">
        <v>140</v>
      </c>
      <c r="E50" s="195"/>
      <c r="F50" s="165">
        <v>147.19999999999999</v>
      </c>
      <c r="G50" s="195"/>
      <c r="H50" s="165">
        <v>135.30000000000001</v>
      </c>
      <c r="I50" s="168"/>
      <c r="J50" s="165">
        <v>112.8</v>
      </c>
      <c r="K50" s="161"/>
    </row>
    <row r="51" spans="1:11" ht="21.95" customHeight="1">
      <c r="A51" s="192"/>
      <c r="B51" s="223"/>
      <c r="C51" s="178" t="s">
        <v>1</v>
      </c>
      <c r="D51" s="163">
        <v>142.19999999999999</v>
      </c>
      <c r="E51" s="195"/>
      <c r="F51" s="165">
        <v>150.1</v>
      </c>
      <c r="G51" s="195"/>
      <c r="H51" s="165">
        <v>141.5</v>
      </c>
      <c r="I51" s="168"/>
      <c r="J51" s="165">
        <v>101.8</v>
      </c>
      <c r="K51" s="161"/>
    </row>
    <row r="52" spans="1:11" ht="21.95" customHeight="1">
      <c r="A52" s="192"/>
      <c r="B52" s="174"/>
      <c r="C52" s="178" t="s">
        <v>2</v>
      </c>
      <c r="D52" s="163">
        <v>144.80000000000001</v>
      </c>
      <c r="E52" s="195"/>
      <c r="F52" s="165">
        <v>155.30000000000001</v>
      </c>
      <c r="G52" s="195"/>
      <c r="H52" s="165">
        <v>138.4</v>
      </c>
      <c r="I52" s="168"/>
      <c r="J52" s="165">
        <v>103.7</v>
      </c>
      <c r="K52" s="161"/>
    </row>
    <row r="53" spans="1:11" ht="21.95" customHeight="1">
      <c r="A53" s="192"/>
      <c r="B53" s="174"/>
      <c r="C53" s="178" t="s">
        <v>3</v>
      </c>
      <c r="D53" s="163">
        <v>144.1</v>
      </c>
      <c r="E53" s="195"/>
      <c r="F53" s="165">
        <v>159.69999999999999</v>
      </c>
      <c r="G53" s="195"/>
      <c r="H53" s="165">
        <v>125.9</v>
      </c>
      <c r="I53" s="168"/>
      <c r="J53" s="165">
        <v>104.6</v>
      </c>
      <c r="K53" s="161"/>
    </row>
    <row r="54" spans="1:11" ht="21.95" customHeight="1">
      <c r="A54" s="192"/>
      <c r="B54" s="174"/>
      <c r="C54" s="178"/>
      <c r="D54" s="163"/>
      <c r="E54" s="195"/>
      <c r="F54" s="165"/>
      <c r="G54" s="195"/>
      <c r="H54" s="165"/>
      <c r="I54" s="168"/>
      <c r="J54" s="165"/>
      <c r="K54" s="161"/>
    </row>
    <row r="55" spans="1:11" ht="21.95" customHeight="1">
      <c r="A55" s="192"/>
      <c r="B55" s="174">
        <v>2021</v>
      </c>
      <c r="C55" s="178" t="s">
        <v>0</v>
      </c>
      <c r="D55" s="163">
        <v>148.9</v>
      </c>
      <c r="E55" s="195"/>
      <c r="F55" s="165">
        <v>161.5</v>
      </c>
      <c r="G55" s="195"/>
      <c r="H55" s="165">
        <v>140.4</v>
      </c>
      <c r="I55" s="168"/>
      <c r="J55" s="165">
        <v>102.1</v>
      </c>
      <c r="K55" s="161"/>
    </row>
    <row r="56" spans="1:11" ht="21.95" customHeight="1">
      <c r="A56" s="192"/>
      <c r="B56" s="223"/>
      <c r="C56" s="178" t="s">
        <v>1</v>
      </c>
      <c r="D56" s="163">
        <v>150.4</v>
      </c>
      <c r="E56" s="195"/>
      <c r="F56" s="165">
        <v>165</v>
      </c>
      <c r="G56" s="195"/>
      <c r="H56" s="165">
        <v>138.1</v>
      </c>
      <c r="I56" s="168"/>
      <c r="J56" s="165">
        <v>101.4</v>
      </c>
      <c r="K56" s="161"/>
    </row>
    <row r="57" spans="1:11" ht="21.95" customHeight="1">
      <c r="A57" s="192"/>
      <c r="B57" s="223"/>
      <c r="C57" s="178" t="s">
        <v>2</v>
      </c>
      <c r="D57" s="163">
        <v>153.4</v>
      </c>
      <c r="E57" s="195"/>
      <c r="F57" s="165">
        <v>168.3</v>
      </c>
      <c r="G57" s="195"/>
      <c r="H57" s="165">
        <v>140.6</v>
      </c>
      <c r="I57" s="168"/>
      <c r="J57" s="165">
        <v>105.2</v>
      </c>
      <c r="K57" s="161"/>
    </row>
    <row r="58" spans="1:11" ht="21.95" customHeight="1">
      <c r="A58" s="192"/>
      <c r="B58" s="223"/>
      <c r="C58" s="178" t="s">
        <v>160</v>
      </c>
      <c r="D58" s="163">
        <v>155.69999999999999</v>
      </c>
      <c r="E58" s="195"/>
      <c r="F58" s="165">
        <v>168.6</v>
      </c>
      <c r="G58" s="195"/>
      <c r="H58" s="165">
        <v>145.6</v>
      </c>
      <c r="I58" s="168"/>
      <c r="J58" s="165">
        <v>111.1</v>
      </c>
      <c r="K58" s="161"/>
    </row>
    <row r="59" spans="1:11" ht="21.95" customHeight="1">
      <c r="A59" s="192"/>
      <c r="B59" s="223"/>
      <c r="C59" s="178"/>
      <c r="D59" s="163"/>
      <c r="E59" s="195"/>
      <c r="F59" s="165"/>
      <c r="G59" s="195"/>
      <c r="H59" s="165"/>
      <c r="I59" s="168"/>
      <c r="J59" s="165"/>
      <c r="K59" s="161"/>
    </row>
    <row r="60" spans="1:11" ht="21.95" customHeight="1">
      <c r="A60" s="192"/>
      <c r="B60" s="260">
        <v>2022</v>
      </c>
      <c r="C60" s="178" t="s">
        <v>161</v>
      </c>
      <c r="D60" s="163">
        <v>157.9</v>
      </c>
      <c r="E60" s="195"/>
      <c r="F60" s="165">
        <v>170.6</v>
      </c>
      <c r="G60" s="195"/>
      <c r="H60" s="165">
        <v>148.30000000000001</v>
      </c>
      <c r="I60" s="168"/>
      <c r="J60" s="165">
        <v>112.7</v>
      </c>
      <c r="K60" s="161"/>
    </row>
    <row r="61" spans="1:11" ht="21.95" customHeight="1">
      <c r="A61" s="192"/>
      <c r="B61" s="223"/>
      <c r="C61" s="225"/>
      <c r="D61" s="163"/>
      <c r="E61" s="195"/>
      <c r="F61" s="165"/>
      <c r="G61" s="195"/>
      <c r="H61" s="165"/>
      <c r="I61" s="168"/>
      <c r="J61" s="165"/>
      <c r="K61" s="161"/>
    </row>
    <row r="62" spans="1:11" ht="21.95" customHeight="1">
      <c r="A62" s="192"/>
      <c r="B62" s="223"/>
      <c r="C62" s="225"/>
      <c r="D62" s="163"/>
      <c r="E62" s="195"/>
      <c r="F62" s="165"/>
      <c r="G62" s="195"/>
      <c r="H62" s="165"/>
      <c r="I62" s="168"/>
      <c r="J62" s="165"/>
      <c r="K62" s="161"/>
    </row>
    <row r="63" spans="1:11" ht="21.95" customHeight="1">
      <c r="A63" s="192"/>
      <c r="B63" s="223"/>
      <c r="C63" s="225"/>
      <c r="D63" s="163"/>
      <c r="E63" s="195"/>
      <c r="F63" s="165"/>
      <c r="G63" s="195"/>
      <c r="H63" s="165"/>
      <c r="I63" s="168"/>
      <c r="J63" s="165"/>
      <c r="K63" s="161"/>
    </row>
    <row r="64" spans="1:11" ht="21.95" customHeight="1">
      <c r="A64" s="192"/>
      <c r="B64" s="223"/>
      <c r="C64" s="225"/>
      <c r="D64" s="163"/>
      <c r="E64" s="195"/>
      <c r="F64" s="165"/>
      <c r="G64" s="195"/>
      <c r="H64" s="165"/>
      <c r="I64" s="168"/>
      <c r="J64" s="165"/>
      <c r="K64" s="161"/>
    </row>
    <row r="65" spans="1:11" ht="7.5" customHeight="1" thickBot="1">
      <c r="A65" s="237"/>
      <c r="B65" s="443"/>
      <c r="C65" s="443"/>
      <c r="D65" s="444"/>
      <c r="E65" s="444"/>
      <c r="F65" s="444"/>
      <c r="G65" s="444"/>
      <c r="H65" s="446"/>
      <c r="I65" s="446"/>
      <c r="J65" s="446"/>
      <c r="K65" s="446"/>
    </row>
    <row r="66" spans="1:11" s="168" customFormat="1" ht="21.95" customHeight="1" thickTop="1">
      <c r="A66" s="204"/>
      <c r="B66" s="185"/>
      <c r="C66" s="185"/>
      <c r="D66" s="207"/>
      <c r="E66" s="207"/>
      <c r="F66" s="185"/>
      <c r="G66" s="185"/>
      <c r="H66" s="185"/>
      <c r="I66" s="185"/>
      <c r="J66" s="185"/>
      <c r="K66" s="185"/>
    </row>
    <row r="67" spans="1:11" s="205" customFormat="1" ht="18.95" customHeight="1">
      <c r="A67" s="198"/>
      <c r="B67" s="228" t="s">
        <v>122</v>
      </c>
      <c r="C67" s="172"/>
      <c r="D67" s="161"/>
      <c r="E67" s="161"/>
      <c r="F67" s="139"/>
      <c r="G67" s="139"/>
      <c r="H67" s="161"/>
      <c r="I67" s="161"/>
      <c r="J67" s="161"/>
      <c r="K67" s="161"/>
    </row>
    <row r="68" spans="1:11" ht="18.95" customHeight="1">
      <c r="B68" s="240" t="s">
        <v>123</v>
      </c>
      <c r="C68" s="172"/>
      <c r="D68" s="161"/>
      <c r="E68" s="161"/>
      <c r="H68" s="161"/>
      <c r="I68" s="161"/>
      <c r="J68" s="161"/>
      <c r="K68" s="161"/>
    </row>
    <row r="69" spans="1:11" ht="21.75" customHeight="1">
      <c r="B69" s="240"/>
      <c r="C69" s="172"/>
      <c r="D69" s="161"/>
      <c r="E69" s="161"/>
      <c r="H69" s="161"/>
      <c r="I69" s="161"/>
      <c r="J69" s="161"/>
      <c r="K69" s="161"/>
    </row>
    <row r="70" spans="1:11" ht="18.95" customHeight="1">
      <c r="B70" s="240"/>
      <c r="C70" s="172"/>
      <c r="D70" s="161"/>
      <c r="E70" s="161"/>
      <c r="H70" s="161"/>
      <c r="I70" s="161"/>
      <c r="J70" s="161"/>
      <c r="K70" s="161"/>
    </row>
    <row r="71" spans="1:11" ht="19.5">
      <c r="B71" s="434">
        <v>22</v>
      </c>
      <c r="C71" s="434"/>
      <c r="D71" s="434"/>
      <c r="E71" s="434"/>
      <c r="F71" s="434"/>
      <c r="G71" s="434"/>
      <c r="H71" s="434"/>
      <c r="I71" s="434"/>
      <c r="J71" s="434"/>
      <c r="K71" s="434"/>
    </row>
    <row r="72" spans="1:11" ht="16.5" customHeight="1">
      <c r="B72" s="172"/>
      <c r="C72" s="172"/>
      <c r="D72" s="161"/>
      <c r="E72" s="161"/>
      <c r="H72" s="161"/>
      <c r="I72" s="161"/>
      <c r="J72" s="161"/>
      <c r="K72" s="161"/>
    </row>
    <row r="73" spans="1:11">
      <c r="B73" s="172"/>
      <c r="C73" s="172"/>
      <c r="D73" s="161"/>
      <c r="E73" s="161"/>
      <c r="H73" s="161"/>
      <c r="I73" s="161"/>
      <c r="J73" s="161"/>
      <c r="K73" s="161"/>
    </row>
    <row r="74" spans="1:11">
      <c r="B74" s="172"/>
      <c r="C74" s="172"/>
      <c r="D74" s="161"/>
      <c r="E74" s="161"/>
      <c r="H74" s="161"/>
      <c r="I74" s="161"/>
      <c r="J74" s="161"/>
      <c r="K74" s="161"/>
    </row>
    <row r="75" spans="1:11">
      <c r="B75" s="172"/>
      <c r="C75" s="172"/>
      <c r="D75" s="161"/>
      <c r="E75" s="161"/>
      <c r="H75" s="161"/>
      <c r="I75" s="161"/>
      <c r="J75" s="161"/>
      <c r="K75" s="161"/>
    </row>
    <row r="76" spans="1:11">
      <c r="B76" s="172"/>
      <c r="C76" s="172"/>
      <c r="D76" s="161"/>
      <c r="E76" s="161"/>
      <c r="H76" s="161"/>
      <c r="I76" s="161"/>
      <c r="J76" s="161"/>
      <c r="K76" s="161"/>
    </row>
    <row r="77" spans="1:11">
      <c r="B77" s="172"/>
      <c r="C77" s="172"/>
      <c r="D77" s="161"/>
      <c r="E77" s="161"/>
      <c r="H77" s="161"/>
      <c r="I77" s="161"/>
      <c r="J77" s="161"/>
      <c r="K77" s="161"/>
    </row>
    <row r="78" spans="1:11">
      <c r="B78" s="172"/>
      <c r="C78" s="172"/>
      <c r="D78" s="161"/>
      <c r="E78" s="161"/>
      <c r="H78" s="161"/>
      <c r="I78" s="161"/>
      <c r="J78" s="161"/>
      <c r="K78" s="161"/>
    </row>
    <row r="79" spans="1:11">
      <c r="B79" s="172"/>
      <c r="C79" s="172"/>
      <c r="D79" s="161"/>
      <c r="E79" s="161"/>
      <c r="H79" s="161"/>
      <c r="I79" s="161"/>
      <c r="J79" s="161"/>
      <c r="K79" s="161"/>
    </row>
    <row r="80" spans="1:11">
      <c r="B80" s="172"/>
      <c r="C80" s="172"/>
      <c r="D80" s="161"/>
      <c r="E80" s="161"/>
      <c r="H80" s="161"/>
      <c r="I80" s="161"/>
      <c r="J80" s="161"/>
      <c r="K80" s="161"/>
    </row>
    <row r="81" spans="2:11">
      <c r="B81" s="172"/>
      <c r="C81" s="172"/>
      <c r="D81" s="161"/>
      <c r="E81" s="161"/>
      <c r="H81" s="161"/>
      <c r="I81" s="161"/>
      <c r="J81" s="161"/>
      <c r="K81" s="161"/>
    </row>
    <row r="82" spans="2:11">
      <c r="B82" s="172"/>
      <c r="C82" s="172"/>
      <c r="D82" s="161"/>
      <c r="E82" s="161"/>
      <c r="H82" s="161"/>
      <c r="I82" s="161"/>
      <c r="J82" s="161"/>
      <c r="K82" s="161"/>
    </row>
    <row r="83" spans="2:11">
      <c r="B83" s="172"/>
      <c r="C83" s="172"/>
      <c r="D83" s="161"/>
      <c r="E83" s="161"/>
      <c r="H83" s="161"/>
      <c r="I83" s="161"/>
      <c r="J83" s="161"/>
      <c r="K83" s="161"/>
    </row>
    <row r="84" spans="2:11">
      <c r="B84" s="172"/>
      <c r="C84" s="172"/>
      <c r="D84" s="161"/>
      <c r="E84" s="161"/>
      <c r="H84" s="161"/>
      <c r="I84" s="161"/>
      <c r="J84" s="161"/>
      <c r="K84" s="161"/>
    </row>
    <row r="85" spans="2:11">
      <c r="B85" s="172"/>
      <c r="C85" s="172"/>
      <c r="D85" s="161"/>
      <c r="E85" s="161"/>
      <c r="H85" s="161"/>
      <c r="I85" s="161"/>
      <c r="J85" s="161"/>
      <c r="K85" s="161"/>
    </row>
    <row r="86" spans="2:11">
      <c r="B86" s="172"/>
      <c r="C86" s="172"/>
      <c r="D86" s="161"/>
      <c r="E86" s="161"/>
      <c r="H86" s="161"/>
      <c r="I86" s="161"/>
      <c r="J86" s="161"/>
      <c r="K86" s="161"/>
    </row>
    <row r="87" spans="2:11">
      <c r="B87" s="172"/>
      <c r="C87" s="172"/>
      <c r="D87" s="161"/>
      <c r="E87" s="161"/>
      <c r="H87" s="161"/>
      <c r="I87" s="161"/>
      <c r="J87" s="161"/>
      <c r="K87" s="161"/>
    </row>
    <row r="88" spans="2:11">
      <c r="B88" s="172"/>
      <c r="C88" s="172"/>
      <c r="D88" s="161"/>
      <c r="E88" s="161"/>
      <c r="H88" s="161"/>
      <c r="I88" s="161"/>
      <c r="J88" s="161"/>
      <c r="K88" s="161"/>
    </row>
    <row r="89" spans="2:11">
      <c r="B89" s="172"/>
      <c r="C89" s="172"/>
      <c r="D89" s="161"/>
      <c r="E89" s="161"/>
      <c r="H89" s="161"/>
      <c r="I89" s="161"/>
      <c r="J89" s="161"/>
      <c r="K89" s="161"/>
    </row>
    <row r="90" spans="2:11">
      <c r="B90" s="172"/>
      <c r="C90" s="172"/>
      <c r="D90" s="161"/>
      <c r="E90" s="161"/>
      <c r="H90" s="161"/>
      <c r="I90" s="161"/>
      <c r="J90" s="161"/>
      <c r="K90" s="161"/>
    </row>
    <row r="91" spans="2:11">
      <c r="B91" s="172"/>
      <c r="C91" s="172"/>
      <c r="D91" s="161"/>
      <c r="E91" s="161"/>
      <c r="H91" s="161"/>
      <c r="I91" s="161"/>
      <c r="J91" s="161"/>
      <c r="K91" s="161"/>
    </row>
    <row r="92" spans="2:11">
      <c r="B92" s="172"/>
      <c r="C92" s="172"/>
      <c r="D92" s="161"/>
      <c r="E92" s="161"/>
      <c r="H92" s="161"/>
      <c r="I92" s="161"/>
      <c r="J92" s="161"/>
      <c r="K92" s="161"/>
    </row>
    <row r="93" spans="2:11">
      <c r="B93" s="172"/>
      <c r="C93" s="172"/>
      <c r="D93" s="161"/>
      <c r="E93" s="161"/>
      <c r="H93" s="161"/>
      <c r="I93" s="161"/>
      <c r="J93" s="161"/>
      <c r="K93" s="161"/>
    </row>
    <row r="94" spans="2:11">
      <c r="B94" s="172"/>
      <c r="C94" s="172"/>
      <c r="D94" s="161"/>
      <c r="E94" s="161"/>
      <c r="H94" s="161"/>
      <c r="I94" s="161"/>
      <c r="J94" s="161"/>
      <c r="K94" s="161"/>
    </row>
    <row r="95" spans="2:11">
      <c r="B95" s="172"/>
      <c r="C95" s="172"/>
      <c r="D95" s="161"/>
      <c r="E95" s="161"/>
      <c r="H95" s="161"/>
      <c r="I95" s="161"/>
      <c r="J95" s="161"/>
      <c r="K95" s="161"/>
    </row>
    <row r="96" spans="2:11">
      <c r="B96" s="254"/>
      <c r="C96" s="254"/>
      <c r="D96" s="161"/>
      <c r="E96" s="161"/>
      <c r="H96" s="161"/>
      <c r="I96" s="161"/>
      <c r="J96" s="161"/>
      <c r="K96" s="161"/>
    </row>
    <row r="97" spans="2:11">
      <c r="B97" s="172"/>
      <c r="C97" s="172"/>
      <c r="D97" s="161"/>
      <c r="E97" s="161"/>
      <c r="H97" s="161"/>
      <c r="I97" s="161"/>
      <c r="J97" s="161"/>
      <c r="K97" s="161"/>
    </row>
    <row r="98" spans="2:11">
      <c r="B98" s="172"/>
      <c r="C98" s="172"/>
      <c r="D98" s="161"/>
      <c r="E98" s="161"/>
      <c r="H98" s="161"/>
      <c r="I98" s="161"/>
      <c r="J98" s="161"/>
      <c r="K98" s="161"/>
    </row>
    <row r="99" spans="2:11">
      <c r="B99" s="172"/>
      <c r="C99" s="172"/>
      <c r="D99" s="161"/>
      <c r="E99" s="161"/>
      <c r="H99" s="161"/>
      <c r="I99" s="161"/>
      <c r="J99" s="161"/>
      <c r="K99" s="161"/>
    </row>
    <row r="100" spans="2:11">
      <c r="B100" s="172"/>
      <c r="C100" s="172"/>
      <c r="D100" s="161"/>
      <c r="E100" s="161"/>
      <c r="H100" s="161"/>
      <c r="I100" s="161"/>
      <c r="J100" s="161"/>
      <c r="K100" s="161"/>
    </row>
    <row r="101" spans="2:11">
      <c r="B101" s="172"/>
      <c r="C101" s="172"/>
      <c r="D101" s="161"/>
      <c r="E101" s="161"/>
      <c r="H101" s="161"/>
      <c r="I101" s="161"/>
      <c r="J101" s="161"/>
      <c r="K101" s="161"/>
    </row>
    <row r="102" spans="2:11">
      <c r="B102" s="172"/>
      <c r="C102" s="172"/>
      <c r="D102" s="161"/>
      <c r="E102" s="161"/>
      <c r="H102" s="161"/>
      <c r="I102" s="161"/>
      <c r="J102" s="161"/>
      <c r="K102" s="161"/>
    </row>
    <row r="103" spans="2:11">
      <c r="B103" s="172"/>
      <c r="C103" s="172"/>
      <c r="D103" s="161"/>
      <c r="E103" s="161"/>
      <c r="H103" s="161"/>
      <c r="I103" s="161"/>
      <c r="J103" s="161"/>
      <c r="K103" s="161"/>
    </row>
    <row r="104" spans="2:11">
      <c r="B104" s="172"/>
      <c r="C104" s="172"/>
      <c r="D104" s="161"/>
      <c r="E104" s="161"/>
      <c r="H104" s="161"/>
      <c r="I104" s="161"/>
      <c r="J104" s="161"/>
      <c r="K104" s="161"/>
    </row>
    <row r="105" spans="2:11">
      <c r="B105" s="172"/>
      <c r="C105" s="172"/>
      <c r="D105" s="161"/>
      <c r="E105" s="161"/>
      <c r="H105" s="161"/>
      <c r="I105" s="161"/>
      <c r="J105" s="161"/>
      <c r="K105" s="161"/>
    </row>
    <row r="106" spans="2:11">
      <c r="B106" s="172"/>
      <c r="C106" s="172"/>
      <c r="D106" s="161"/>
      <c r="E106" s="161"/>
      <c r="H106" s="161"/>
      <c r="I106" s="161"/>
      <c r="J106" s="161"/>
      <c r="K106" s="161"/>
    </row>
    <row r="107" spans="2:11">
      <c r="B107" s="172"/>
      <c r="C107" s="172"/>
      <c r="D107" s="161"/>
      <c r="E107" s="161"/>
      <c r="H107" s="161"/>
      <c r="I107" s="161"/>
      <c r="J107" s="161"/>
      <c r="K107" s="161"/>
    </row>
    <row r="108" spans="2:11">
      <c r="B108" s="172"/>
      <c r="C108" s="172"/>
      <c r="D108" s="161"/>
      <c r="E108" s="161"/>
      <c r="H108" s="161"/>
      <c r="I108" s="161"/>
      <c r="J108" s="161"/>
      <c r="K108" s="161"/>
    </row>
    <row r="109" spans="2:11">
      <c r="B109" s="172"/>
      <c r="C109" s="172"/>
      <c r="D109" s="161"/>
      <c r="E109" s="161"/>
      <c r="H109" s="161"/>
      <c r="I109" s="161"/>
      <c r="J109" s="161"/>
      <c r="K109" s="161"/>
    </row>
    <row r="110" spans="2:11">
      <c r="B110" s="172"/>
      <c r="C110" s="172"/>
      <c r="D110" s="161"/>
      <c r="E110" s="161"/>
      <c r="H110" s="161"/>
      <c r="I110" s="161"/>
      <c r="J110" s="161"/>
      <c r="K110" s="161"/>
    </row>
    <row r="111" spans="2:11">
      <c r="B111" s="172"/>
      <c r="C111" s="172"/>
      <c r="D111" s="161"/>
      <c r="E111" s="161"/>
      <c r="H111" s="161"/>
      <c r="I111" s="161"/>
      <c r="J111" s="161"/>
      <c r="K111" s="161"/>
    </row>
    <row r="112" spans="2:11">
      <c r="B112" s="172"/>
      <c r="C112" s="172"/>
      <c r="D112" s="161"/>
      <c r="E112" s="161"/>
      <c r="H112" s="161"/>
      <c r="I112" s="161"/>
      <c r="J112" s="161"/>
      <c r="K112" s="161"/>
    </row>
    <row r="113" spans="2:11">
      <c r="B113" s="172"/>
      <c r="C113" s="172"/>
      <c r="D113" s="161"/>
      <c r="E113" s="161"/>
      <c r="H113" s="161"/>
      <c r="I113" s="161"/>
      <c r="J113" s="161"/>
      <c r="K113" s="161"/>
    </row>
    <row r="114" spans="2:11">
      <c r="B114" s="172"/>
      <c r="C114" s="172"/>
      <c r="D114" s="161"/>
      <c r="E114" s="161"/>
      <c r="H114" s="161"/>
      <c r="I114" s="161"/>
      <c r="J114" s="161"/>
      <c r="K114" s="161"/>
    </row>
    <row r="115" spans="2:11">
      <c r="B115" s="172"/>
      <c r="C115" s="172"/>
      <c r="D115" s="161"/>
      <c r="E115" s="161"/>
      <c r="H115" s="161"/>
      <c r="I115" s="161"/>
      <c r="J115" s="161"/>
      <c r="K115" s="161"/>
    </row>
    <row r="116" spans="2:11">
      <c r="B116" s="172"/>
      <c r="C116" s="172"/>
      <c r="D116" s="161"/>
      <c r="E116" s="161"/>
      <c r="H116" s="161"/>
      <c r="I116" s="161"/>
      <c r="J116" s="161"/>
      <c r="K116" s="161"/>
    </row>
    <row r="117" spans="2:11">
      <c r="B117" s="172"/>
      <c r="C117" s="172"/>
      <c r="D117" s="161"/>
      <c r="E117" s="161"/>
      <c r="H117" s="161"/>
      <c r="I117" s="161"/>
      <c r="J117" s="161"/>
      <c r="K117" s="161"/>
    </row>
    <row r="118" spans="2:11">
      <c r="B118" s="172"/>
      <c r="C118" s="172"/>
      <c r="D118" s="161"/>
      <c r="E118" s="161"/>
      <c r="H118" s="161"/>
      <c r="I118" s="161"/>
      <c r="J118" s="161"/>
      <c r="K118" s="161"/>
    </row>
    <row r="119" spans="2:11">
      <c r="B119" s="172"/>
      <c r="C119" s="172"/>
      <c r="D119" s="161"/>
      <c r="E119" s="161"/>
      <c r="H119" s="161"/>
      <c r="I119" s="161"/>
      <c r="J119" s="161"/>
      <c r="K119" s="161"/>
    </row>
    <row r="120" spans="2:11">
      <c r="B120" s="172"/>
      <c r="C120" s="172"/>
      <c r="D120" s="161"/>
      <c r="E120" s="161"/>
      <c r="H120" s="161"/>
      <c r="I120" s="161"/>
      <c r="J120" s="161"/>
      <c r="K120" s="161"/>
    </row>
    <row r="121" spans="2:11">
      <c r="B121" s="172"/>
      <c r="C121" s="172"/>
      <c r="D121" s="161"/>
      <c r="E121" s="161"/>
      <c r="H121" s="161"/>
      <c r="I121" s="161"/>
      <c r="J121" s="161"/>
      <c r="K121" s="161"/>
    </row>
    <row r="122" spans="2:11">
      <c r="B122" s="172"/>
      <c r="C122" s="172"/>
      <c r="D122" s="161"/>
      <c r="E122" s="161"/>
      <c r="H122" s="161"/>
      <c r="I122" s="161"/>
      <c r="J122" s="161"/>
      <c r="K122" s="161"/>
    </row>
    <row r="123" spans="2:11">
      <c r="B123" s="172"/>
      <c r="C123" s="172"/>
      <c r="D123" s="161"/>
      <c r="E123" s="161"/>
      <c r="H123" s="161"/>
      <c r="I123" s="161"/>
      <c r="J123" s="161"/>
      <c r="K123" s="161"/>
    </row>
    <row r="124" spans="2:11">
      <c r="B124" s="172"/>
      <c r="C124" s="172"/>
      <c r="D124" s="161"/>
      <c r="E124" s="161"/>
      <c r="H124" s="161"/>
      <c r="I124" s="161"/>
      <c r="J124" s="161"/>
      <c r="K124" s="161"/>
    </row>
    <row r="125" spans="2:11">
      <c r="B125" s="172"/>
      <c r="C125" s="172"/>
      <c r="D125" s="161"/>
      <c r="E125" s="161"/>
      <c r="H125" s="161"/>
      <c r="I125" s="161"/>
      <c r="J125" s="161"/>
      <c r="K125" s="161"/>
    </row>
    <row r="126" spans="2:11">
      <c r="B126" s="172"/>
      <c r="C126" s="172"/>
      <c r="D126" s="161"/>
      <c r="E126" s="161"/>
      <c r="H126" s="161"/>
      <c r="I126" s="161"/>
      <c r="J126" s="161"/>
      <c r="K126" s="161"/>
    </row>
    <row r="127" spans="2:11">
      <c r="B127" s="172"/>
      <c r="C127" s="172"/>
      <c r="D127" s="161"/>
      <c r="E127" s="161"/>
      <c r="H127" s="161"/>
      <c r="I127" s="161"/>
      <c r="J127" s="161"/>
      <c r="K127" s="161"/>
    </row>
    <row r="128" spans="2:11">
      <c r="B128" s="172"/>
      <c r="C128" s="172"/>
      <c r="D128" s="161"/>
      <c r="E128" s="161"/>
      <c r="H128" s="161"/>
      <c r="I128" s="161"/>
      <c r="J128" s="161"/>
      <c r="K128" s="161"/>
    </row>
    <row r="129" spans="2:11">
      <c r="B129" s="172"/>
      <c r="C129" s="172"/>
      <c r="D129" s="161"/>
      <c r="E129" s="161"/>
      <c r="H129" s="161"/>
      <c r="I129" s="161"/>
      <c r="J129" s="161"/>
      <c r="K129" s="161"/>
    </row>
    <row r="130" spans="2:11">
      <c r="B130" s="172"/>
      <c r="C130" s="172"/>
      <c r="D130" s="161"/>
      <c r="E130" s="161"/>
      <c r="H130" s="161"/>
      <c r="I130" s="161"/>
      <c r="J130" s="161"/>
      <c r="K130" s="161"/>
    </row>
    <row r="134" spans="2:11" s="198" customFormat="1">
      <c r="B134" s="187"/>
      <c r="C134" s="187"/>
      <c r="D134" s="139"/>
      <c r="E134" s="139"/>
      <c r="F134" s="139"/>
      <c r="G134" s="139"/>
      <c r="H134" s="139"/>
      <c r="I134" s="139"/>
      <c r="J134" s="139"/>
      <c r="K134" s="139"/>
    </row>
    <row r="205" spans="2:11" s="198" customFormat="1">
      <c r="B205" s="187"/>
      <c r="C205" s="187"/>
      <c r="D205" s="139"/>
      <c r="E205" s="139"/>
      <c r="F205" s="139"/>
      <c r="G205" s="139"/>
      <c r="H205" s="139"/>
      <c r="I205" s="139"/>
      <c r="J205" s="139"/>
      <c r="K205" s="139"/>
    </row>
    <row r="281" spans="2:11" s="198" customFormat="1">
      <c r="B281" s="187"/>
      <c r="C281" s="187"/>
      <c r="D281" s="139"/>
      <c r="E281" s="139"/>
      <c r="F281" s="139"/>
      <c r="G281" s="139"/>
      <c r="H281" s="139"/>
      <c r="I281" s="139"/>
      <c r="J281" s="139"/>
      <c r="K281" s="139"/>
    </row>
  </sheetData>
  <sheetProtection algorithmName="SHA-512" hashValue="yItdR3FHMUh7Sms+Mm/QNNkoKfvb+2uSMV+/SBgE/5OFw2PCCwrb0/19+lO0/cDOyDaWqvY7rzqb+PoZyLh2vQ==" saltValue="Yp7oWI2UPNm31ZOmqUXaSw==" spinCount="100000" sheet="1" objects="1" scenarios="1"/>
  <mergeCells count="16">
    <mergeCell ref="B71:K71"/>
    <mergeCell ref="F65:G65"/>
    <mergeCell ref="H65:I65"/>
    <mergeCell ref="J65:K65"/>
    <mergeCell ref="B65:C65"/>
    <mergeCell ref="D65:E65"/>
    <mergeCell ref="B23:C23"/>
    <mergeCell ref="B21:C21"/>
    <mergeCell ref="B22:C22"/>
    <mergeCell ref="B8:C8"/>
    <mergeCell ref="H7:I8"/>
    <mergeCell ref="J7:K8"/>
    <mergeCell ref="B7:C7"/>
    <mergeCell ref="D7:E8"/>
    <mergeCell ref="F7:G8"/>
    <mergeCell ref="B9:C9"/>
  </mergeCells>
  <printOptions horizontalCentered="1"/>
  <pageMargins left="0" right="0" top="0.19685039370078741" bottom="0" header="0" footer="0"/>
  <pageSetup paperSize="9" scale="63" orientation="portrait" r:id="rId1"/>
  <headerFooter>
    <oddFooter>&amp;C&amp;"Arial,Bold"&amp;16&amp;[22</oddFooter>
  </headerFooter>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pageSetUpPr fitToPage="1"/>
  </sheetPr>
  <dimension ref="A1:O312"/>
  <sheetViews>
    <sheetView view="pageBreakPreview" topLeftCell="A91" zoomScale="60" zoomScaleNormal="100" workbookViewId="0">
      <selection activeCell="R28" sqref="R28"/>
    </sheetView>
  </sheetViews>
  <sheetFormatPr defaultRowHeight="17.25"/>
  <cols>
    <col min="1" max="1" width="8.42578125" style="198" customWidth="1"/>
    <col min="2" max="2" width="3.7109375" style="198" customWidth="1"/>
    <col min="3" max="3" width="13.5703125" style="187" customWidth="1"/>
    <col min="4" max="4" width="11.5703125" style="187" customWidth="1"/>
    <col min="5" max="5" width="21.140625" style="139" customWidth="1"/>
    <col min="6" max="6" width="13.7109375" style="139" customWidth="1"/>
    <col min="7" max="7" width="21.140625" style="139" customWidth="1"/>
    <col min="8" max="8" width="13.7109375" style="139" customWidth="1"/>
    <col min="9" max="9" width="21.140625" style="139" customWidth="1"/>
    <col min="10" max="10" width="13.7109375" style="139" customWidth="1"/>
    <col min="11" max="11" width="21.140625" style="139" customWidth="1"/>
    <col min="12" max="12" width="13.7109375" style="139" customWidth="1"/>
    <col min="13" max="16384" width="9.140625" style="139"/>
  </cols>
  <sheetData>
    <row r="1" spans="1:13">
      <c r="C1" s="252"/>
      <c r="D1" s="252"/>
    </row>
    <row r="2" spans="1:13">
      <c r="A2" s="192"/>
      <c r="B2" s="192"/>
    </row>
    <row r="3" spans="1:13">
      <c r="A3" s="192"/>
      <c r="B3" s="192"/>
      <c r="C3" s="141" t="s">
        <v>85</v>
      </c>
      <c r="D3" s="140"/>
      <c r="E3" s="140"/>
      <c r="F3" s="140"/>
      <c r="G3" s="140"/>
      <c r="H3" s="140"/>
      <c r="I3" s="140"/>
      <c r="J3" s="142"/>
      <c r="K3" s="140"/>
      <c r="L3" s="142"/>
    </row>
    <row r="4" spans="1:13" s="202" customFormat="1" ht="18">
      <c r="A4" s="201"/>
      <c r="B4" s="201"/>
      <c r="C4" s="238" t="s">
        <v>89</v>
      </c>
      <c r="D4" s="146"/>
      <c r="E4" s="146"/>
      <c r="F4" s="146"/>
      <c r="G4" s="146"/>
      <c r="H4" s="146"/>
      <c r="I4" s="140"/>
      <c r="J4" s="147"/>
      <c r="K4" s="146"/>
      <c r="L4" s="147"/>
    </row>
    <row r="5" spans="1:13">
      <c r="A5" s="192"/>
      <c r="B5" s="192"/>
      <c r="C5" s="203" t="s">
        <v>67</v>
      </c>
      <c r="D5" s="150"/>
      <c r="E5" s="150"/>
      <c r="F5" s="150"/>
      <c r="G5" s="150"/>
      <c r="H5" s="150"/>
      <c r="I5" s="150"/>
      <c r="J5" s="150"/>
      <c r="K5" s="188"/>
      <c r="L5" s="188"/>
    </row>
    <row r="6" spans="1:13" ht="18.75" thickBot="1">
      <c r="A6" s="192"/>
      <c r="B6" s="192"/>
      <c r="C6" s="239"/>
      <c r="D6" s="152"/>
      <c r="E6" s="152"/>
      <c r="F6" s="152"/>
      <c r="G6" s="152"/>
      <c r="H6" s="152"/>
      <c r="I6" s="152"/>
      <c r="J6" s="152"/>
      <c r="K6" s="152"/>
      <c r="L6" s="152"/>
    </row>
    <row r="7" spans="1:13" s="194" customFormat="1" ht="75.75" customHeight="1" thickTop="1">
      <c r="A7" s="192"/>
      <c r="B7" s="192"/>
      <c r="C7" s="426" t="s">
        <v>113</v>
      </c>
      <c r="D7" s="426"/>
      <c r="E7" s="429" t="s">
        <v>149</v>
      </c>
      <c r="F7" s="429"/>
      <c r="G7" s="429" t="s">
        <v>150</v>
      </c>
      <c r="H7" s="429"/>
      <c r="I7" s="429" t="s">
        <v>151</v>
      </c>
      <c r="J7" s="429"/>
      <c r="K7" s="429" t="s">
        <v>152</v>
      </c>
      <c r="L7" s="429"/>
    </row>
    <row r="8" spans="1:13" s="194" customFormat="1" ht="66.75" customHeight="1" thickBot="1">
      <c r="A8" s="192"/>
      <c r="B8" s="192"/>
      <c r="C8" s="445" t="s">
        <v>119</v>
      </c>
      <c r="D8" s="445"/>
      <c r="E8" s="433"/>
      <c r="F8" s="433"/>
      <c r="G8" s="433"/>
      <c r="H8" s="433"/>
      <c r="I8" s="433"/>
      <c r="J8" s="433"/>
      <c r="K8" s="433"/>
      <c r="L8" s="433"/>
    </row>
    <row r="9" spans="1:13" ht="20.100000000000001" customHeight="1" thickTop="1" thickBot="1">
      <c r="A9" s="192"/>
      <c r="B9" s="192"/>
      <c r="C9" s="437" t="s">
        <v>120</v>
      </c>
      <c r="D9" s="437"/>
      <c r="E9" s="210">
        <v>12.924764708402529</v>
      </c>
      <c r="F9" s="210"/>
      <c r="G9" s="211">
        <v>8</v>
      </c>
      <c r="H9" s="211"/>
      <c r="I9" s="211">
        <v>3.5341183214829375</v>
      </c>
      <c r="J9" s="211"/>
      <c r="K9" s="211">
        <v>1.3906463869195924</v>
      </c>
      <c r="L9" s="211"/>
    </row>
    <row r="10" spans="1:13" ht="18" thickTop="1">
      <c r="A10" s="192"/>
      <c r="B10" s="192"/>
      <c r="C10" s="207"/>
      <c r="D10" s="207"/>
      <c r="E10" s="159"/>
      <c r="F10" s="159"/>
      <c r="G10" s="232"/>
      <c r="H10" s="232"/>
      <c r="I10" s="232"/>
      <c r="J10" s="232"/>
      <c r="K10" s="232"/>
      <c r="L10" s="232"/>
      <c r="M10" s="161"/>
    </row>
    <row r="11" spans="1:13" s="161" customFormat="1" ht="21.95" customHeight="1">
      <c r="A11" s="214"/>
      <c r="B11" s="214"/>
      <c r="C11" s="226" t="s">
        <v>124</v>
      </c>
      <c r="D11" s="168"/>
      <c r="E11" s="160"/>
      <c r="F11" s="160"/>
      <c r="G11" s="160"/>
      <c r="H11" s="160"/>
      <c r="I11" s="160"/>
      <c r="J11" s="160"/>
      <c r="K11" s="160"/>
      <c r="L11" s="160"/>
    </row>
    <row r="12" spans="1:13" ht="12.95" customHeight="1" collapsed="1">
      <c r="C12" s="193"/>
      <c r="D12" s="167"/>
      <c r="E12" s="163"/>
      <c r="F12" s="195"/>
      <c r="G12" s="165"/>
      <c r="H12" s="195"/>
      <c r="I12" s="165"/>
      <c r="J12" s="168"/>
      <c r="K12" s="165"/>
      <c r="L12" s="182"/>
      <c r="M12" s="161"/>
    </row>
    <row r="13" spans="1:13" ht="21.95" hidden="1" customHeight="1">
      <c r="C13" s="193">
        <v>2015</v>
      </c>
      <c r="D13" s="167" t="s">
        <v>0</v>
      </c>
      <c r="E13" s="163" t="s">
        <v>80</v>
      </c>
      <c r="F13" s="195"/>
      <c r="G13" s="165" t="s">
        <v>80</v>
      </c>
      <c r="H13" s="195"/>
      <c r="I13" s="165" t="s">
        <v>80</v>
      </c>
      <c r="J13" s="168"/>
      <c r="K13" s="165" t="s">
        <v>80</v>
      </c>
      <c r="L13" s="182"/>
      <c r="M13" s="161"/>
    </row>
    <row r="14" spans="1:13" ht="21.95" hidden="1" customHeight="1">
      <c r="C14" s="193"/>
      <c r="D14" s="167" t="s">
        <v>1</v>
      </c>
      <c r="E14" s="163">
        <v>3.2</v>
      </c>
      <c r="F14" s="195"/>
      <c r="G14" s="165">
        <v>3.8</v>
      </c>
      <c r="H14" s="195"/>
      <c r="I14" s="165">
        <v>1.8</v>
      </c>
      <c r="J14" s="168"/>
      <c r="K14" s="165">
        <v>4</v>
      </c>
      <c r="L14" s="182"/>
      <c r="M14" s="161"/>
    </row>
    <row r="15" spans="1:13" ht="21.95" hidden="1" customHeight="1">
      <c r="C15" s="193"/>
      <c r="D15" s="167" t="s">
        <v>2</v>
      </c>
      <c r="E15" s="163">
        <v>2.7</v>
      </c>
      <c r="F15" s="195"/>
      <c r="G15" s="165">
        <v>4.3</v>
      </c>
      <c r="H15" s="195"/>
      <c r="I15" s="165">
        <v>1.7</v>
      </c>
      <c r="J15" s="168"/>
      <c r="K15" s="165">
        <v>-3</v>
      </c>
      <c r="L15" s="182"/>
      <c r="M15" s="161"/>
    </row>
    <row r="16" spans="1:13" ht="21.95" hidden="1" customHeight="1">
      <c r="C16" s="193"/>
      <c r="D16" s="167" t="s">
        <v>3</v>
      </c>
      <c r="E16" s="163">
        <v>-2</v>
      </c>
      <c r="F16" s="195"/>
      <c r="G16" s="165">
        <v>0.6</v>
      </c>
      <c r="H16" s="195"/>
      <c r="I16" s="165">
        <v>-10.3</v>
      </c>
      <c r="J16" s="168"/>
      <c r="K16" s="165">
        <v>3.8</v>
      </c>
      <c r="L16" s="182"/>
      <c r="M16" s="161"/>
    </row>
    <row r="17" spans="3:13" ht="12.95" hidden="1" customHeight="1">
      <c r="C17" s="193"/>
      <c r="D17" s="167"/>
      <c r="E17" s="163"/>
      <c r="F17" s="195"/>
      <c r="G17" s="165"/>
      <c r="H17" s="195"/>
      <c r="I17" s="165"/>
      <c r="J17" s="168"/>
      <c r="K17" s="165"/>
      <c r="L17" s="182"/>
      <c r="M17" s="161"/>
    </row>
    <row r="18" spans="3:13" ht="21.95" hidden="1" customHeight="1">
      <c r="C18" s="193">
        <v>2016</v>
      </c>
      <c r="D18" s="167" t="s">
        <v>0</v>
      </c>
      <c r="E18" s="163">
        <v>4.2</v>
      </c>
      <c r="F18" s="195"/>
      <c r="G18" s="165">
        <v>1.1000000000000001</v>
      </c>
      <c r="H18" s="195"/>
      <c r="I18" s="165">
        <v>14.3</v>
      </c>
      <c r="J18" s="168"/>
      <c r="K18" s="165">
        <v>-0.2</v>
      </c>
      <c r="L18" s="182"/>
      <c r="M18" s="161"/>
    </row>
    <row r="19" spans="3:13" ht="21.95" hidden="1" customHeight="1">
      <c r="C19" s="193"/>
      <c r="D19" s="167" t="s">
        <v>1</v>
      </c>
      <c r="E19" s="163">
        <v>3.6</v>
      </c>
      <c r="F19" s="195"/>
      <c r="G19" s="165">
        <v>3.8</v>
      </c>
      <c r="H19" s="195"/>
      <c r="I19" s="165">
        <v>3.8</v>
      </c>
      <c r="J19" s="168"/>
      <c r="K19" s="165">
        <v>1.9</v>
      </c>
      <c r="L19" s="182"/>
      <c r="M19" s="161"/>
    </row>
    <row r="20" spans="3:13" ht="21.95" hidden="1" customHeight="1">
      <c r="C20" s="193"/>
      <c r="D20" s="167" t="s">
        <v>2</v>
      </c>
      <c r="E20" s="163">
        <v>1.6</v>
      </c>
      <c r="F20" s="195"/>
      <c r="G20" s="165">
        <v>3.3</v>
      </c>
      <c r="H20" s="195"/>
      <c r="I20" s="165">
        <v>-0.8</v>
      </c>
      <c r="J20" s="168"/>
      <c r="K20" s="165">
        <v>-1.7</v>
      </c>
      <c r="L20" s="182"/>
      <c r="M20" s="161"/>
    </row>
    <row r="21" spans="3:13" ht="21.95" hidden="1" customHeight="1">
      <c r="C21" s="193"/>
      <c r="D21" s="167" t="s">
        <v>3</v>
      </c>
      <c r="E21" s="163">
        <v>-1.9</v>
      </c>
      <c r="F21" s="195"/>
      <c r="G21" s="165">
        <v>0.7</v>
      </c>
      <c r="H21" s="195"/>
      <c r="I21" s="165">
        <v>-10.1</v>
      </c>
      <c r="J21" s="168"/>
      <c r="K21" s="165">
        <v>4.0999999999999996</v>
      </c>
      <c r="L21" s="182"/>
      <c r="M21" s="161"/>
    </row>
    <row r="22" spans="3:13" ht="10.5" hidden="1" customHeight="1" collapsed="1">
      <c r="C22" s="221"/>
      <c r="D22" s="172"/>
      <c r="E22" s="163"/>
      <c r="F22" s="195"/>
      <c r="G22" s="165"/>
      <c r="H22" s="195"/>
      <c r="I22" s="165"/>
      <c r="J22" s="168"/>
      <c r="K22" s="165"/>
      <c r="L22" s="182"/>
      <c r="M22" s="161"/>
    </row>
    <row r="23" spans="3:13" ht="21.95" hidden="1" customHeight="1">
      <c r="C23" s="193">
        <v>2017</v>
      </c>
      <c r="D23" s="167" t="s">
        <v>0</v>
      </c>
      <c r="E23" s="163">
        <v>4.7</v>
      </c>
      <c r="F23" s="195"/>
      <c r="G23" s="165">
        <v>1.2</v>
      </c>
      <c r="H23" s="195"/>
      <c r="I23" s="165">
        <v>15.3</v>
      </c>
      <c r="J23" s="168"/>
      <c r="K23" s="165">
        <v>1.7</v>
      </c>
      <c r="L23" s="182"/>
      <c r="M23" s="161"/>
    </row>
    <row r="24" spans="3:13" ht="21.95" hidden="1" customHeight="1">
      <c r="C24" s="193"/>
      <c r="D24" s="167" t="s">
        <v>1</v>
      </c>
      <c r="E24" s="163">
        <v>4</v>
      </c>
      <c r="F24" s="195"/>
      <c r="G24" s="165">
        <v>4</v>
      </c>
      <c r="H24" s="195"/>
      <c r="I24" s="165">
        <v>4</v>
      </c>
      <c r="J24" s="168"/>
      <c r="K24" s="165">
        <v>3.7</v>
      </c>
      <c r="L24" s="182"/>
      <c r="M24" s="161"/>
    </row>
    <row r="25" spans="3:13" ht="21.95" hidden="1" customHeight="1">
      <c r="C25" s="223"/>
      <c r="D25" s="167" t="s">
        <v>2</v>
      </c>
      <c r="E25" s="163">
        <v>1.8</v>
      </c>
      <c r="F25" s="195"/>
      <c r="G25" s="165">
        <v>3.5</v>
      </c>
      <c r="H25" s="195"/>
      <c r="I25" s="165">
        <v>-0.4</v>
      </c>
      <c r="J25" s="168"/>
      <c r="K25" s="165">
        <v>-2.5</v>
      </c>
      <c r="L25" s="182"/>
      <c r="M25" s="161"/>
    </row>
    <row r="26" spans="3:13" ht="21.95" hidden="1" customHeight="1">
      <c r="C26" s="223"/>
      <c r="D26" s="167" t="s">
        <v>3</v>
      </c>
      <c r="E26" s="163">
        <v>-2.5</v>
      </c>
      <c r="F26" s="195"/>
      <c r="G26" s="165">
        <v>-0.2</v>
      </c>
      <c r="H26" s="195"/>
      <c r="I26" s="165">
        <v>-10</v>
      </c>
      <c r="J26" s="168"/>
      <c r="K26" s="165">
        <v>3.1</v>
      </c>
      <c r="L26" s="182"/>
      <c r="M26" s="161"/>
    </row>
    <row r="27" spans="3:13" ht="10.5" hidden="1" customHeight="1">
      <c r="C27" s="223"/>
      <c r="D27" s="225"/>
      <c r="E27" s="163"/>
      <c r="F27" s="195"/>
      <c r="G27" s="165"/>
      <c r="H27" s="195"/>
      <c r="I27" s="165"/>
      <c r="J27" s="168"/>
      <c r="K27" s="165"/>
      <c r="L27" s="182"/>
      <c r="M27" s="161"/>
    </row>
    <row r="28" spans="3:13" ht="21.95" hidden="1" customHeight="1">
      <c r="C28" s="223">
        <v>2018</v>
      </c>
      <c r="D28" s="167" t="s">
        <v>0</v>
      </c>
      <c r="E28" s="163">
        <v>4.9000000000000004</v>
      </c>
      <c r="F28" s="195"/>
      <c r="G28" s="165">
        <v>1.5</v>
      </c>
      <c r="H28" s="195"/>
      <c r="I28" s="165">
        <v>15.4</v>
      </c>
      <c r="J28" s="168"/>
      <c r="K28" s="165">
        <v>1.2</v>
      </c>
      <c r="L28" s="182"/>
      <c r="M28" s="161"/>
    </row>
    <row r="29" spans="3:13" ht="21.95" hidden="1" customHeight="1">
      <c r="C29" s="223"/>
      <c r="D29" s="167" t="s">
        <v>1</v>
      </c>
      <c r="E29" s="163">
        <v>4.3</v>
      </c>
      <c r="F29" s="195"/>
      <c r="G29" s="165">
        <v>4.2</v>
      </c>
      <c r="H29" s="195"/>
      <c r="I29" s="165">
        <v>5.3</v>
      </c>
      <c r="J29" s="168"/>
      <c r="K29" s="165">
        <v>2.1</v>
      </c>
      <c r="L29" s="182"/>
      <c r="M29" s="161"/>
    </row>
    <row r="30" spans="3:13" ht="21.95" hidden="1" customHeight="1">
      <c r="C30" s="223"/>
      <c r="D30" s="167" t="s">
        <v>2</v>
      </c>
      <c r="E30" s="163">
        <v>1.6</v>
      </c>
      <c r="F30" s="195"/>
      <c r="G30" s="165">
        <v>3.3</v>
      </c>
      <c r="H30" s="195"/>
      <c r="I30" s="165">
        <v>-1.4</v>
      </c>
      <c r="J30" s="168"/>
      <c r="K30" s="165">
        <v>-0.9</v>
      </c>
      <c r="L30" s="182"/>
      <c r="M30" s="161"/>
    </row>
    <row r="31" spans="3:13" ht="21.95" hidden="1" customHeight="1">
      <c r="C31" s="174"/>
      <c r="D31" s="80" t="s">
        <v>3</v>
      </c>
      <c r="E31" s="163">
        <v>-2.8</v>
      </c>
      <c r="F31" s="195"/>
      <c r="G31" s="165">
        <v>-0.5</v>
      </c>
      <c r="H31" s="195"/>
      <c r="I31" s="165">
        <v>-10.3</v>
      </c>
      <c r="J31" s="168"/>
      <c r="K31" s="165">
        <v>2</v>
      </c>
      <c r="L31" s="182"/>
      <c r="M31" s="161"/>
    </row>
    <row r="32" spans="3:13" ht="10.5" hidden="1" customHeight="1">
      <c r="C32" s="174"/>
      <c r="D32" s="178"/>
      <c r="E32" s="163"/>
      <c r="F32" s="195"/>
      <c r="G32" s="165"/>
      <c r="H32" s="195"/>
      <c r="I32" s="165"/>
      <c r="J32" s="168"/>
      <c r="K32" s="165"/>
      <c r="L32" s="182"/>
      <c r="M32" s="161"/>
    </row>
    <row r="33" spans="3:13" ht="21.95" customHeight="1">
      <c r="C33" s="174">
        <v>2019</v>
      </c>
      <c r="D33" s="80" t="s">
        <v>0</v>
      </c>
      <c r="E33" s="163">
        <v>4.2</v>
      </c>
      <c r="F33" s="195"/>
      <c r="G33" s="165">
        <v>0.8</v>
      </c>
      <c r="H33" s="195"/>
      <c r="I33" s="165">
        <v>14.8</v>
      </c>
      <c r="J33" s="168"/>
      <c r="K33" s="165">
        <v>-0.2</v>
      </c>
      <c r="L33" s="182"/>
      <c r="M33" s="161"/>
    </row>
    <row r="34" spans="3:13" ht="21.95" customHeight="1">
      <c r="C34" s="174"/>
      <c r="D34" s="80" t="s">
        <v>1</v>
      </c>
      <c r="E34" s="163">
        <v>3.4</v>
      </c>
      <c r="F34" s="195"/>
      <c r="G34" s="165">
        <v>3.1</v>
      </c>
      <c r="H34" s="195"/>
      <c r="I34" s="165">
        <v>5</v>
      </c>
      <c r="J34" s="168"/>
      <c r="K34" s="165">
        <v>1.2</v>
      </c>
      <c r="L34" s="182"/>
      <c r="M34" s="161"/>
    </row>
    <row r="35" spans="3:13" ht="21.95" customHeight="1">
      <c r="C35" s="174"/>
      <c r="D35" s="80" t="s">
        <v>2</v>
      </c>
      <c r="E35" s="163">
        <v>1.3</v>
      </c>
      <c r="F35" s="195"/>
      <c r="G35" s="165">
        <v>3.2</v>
      </c>
      <c r="H35" s="195"/>
      <c r="I35" s="165">
        <v>-2.2000000000000002</v>
      </c>
      <c r="J35" s="168"/>
      <c r="K35" s="165">
        <v>-0.7</v>
      </c>
      <c r="L35" s="182"/>
      <c r="M35" s="161"/>
    </row>
    <row r="36" spans="3:13" ht="21.95" customHeight="1">
      <c r="C36" s="174"/>
      <c r="D36" s="80" t="s">
        <v>3</v>
      </c>
      <c r="E36" s="163">
        <v>-2.2999999999999998</v>
      </c>
      <c r="F36" s="195"/>
      <c r="G36" s="220">
        <v>-0.04</v>
      </c>
      <c r="H36" s="195"/>
      <c r="I36" s="165">
        <v>-10</v>
      </c>
      <c r="J36" s="168"/>
      <c r="K36" s="165">
        <v>3.8</v>
      </c>
      <c r="L36" s="182"/>
      <c r="M36" s="161"/>
    </row>
    <row r="37" spans="3:13" ht="10.5" customHeight="1">
      <c r="C37" s="143"/>
      <c r="D37" s="178"/>
      <c r="E37" s="163"/>
      <c r="F37" s="195"/>
      <c r="G37" s="165"/>
      <c r="H37" s="195"/>
      <c r="I37" s="165"/>
      <c r="J37" s="168"/>
      <c r="K37" s="165"/>
      <c r="L37" s="182"/>
      <c r="M37" s="161"/>
    </row>
    <row r="38" spans="3:13" ht="21.95" customHeight="1">
      <c r="C38" s="143">
        <v>2020</v>
      </c>
      <c r="D38" s="178" t="s">
        <v>0</v>
      </c>
      <c r="E38" s="163">
        <v>4</v>
      </c>
      <c r="F38" s="195"/>
      <c r="G38" s="165">
        <v>3</v>
      </c>
      <c r="H38" s="195"/>
      <c r="I38" s="165">
        <v>11.9</v>
      </c>
      <c r="J38" s="168"/>
      <c r="K38" s="165">
        <v>-8.1999999999999993</v>
      </c>
      <c r="L38" s="182"/>
      <c r="M38" s="161"/>
    </row>
    <row r="39" spans="3:13" ht="21.95" customHeight="1">
      <c r="C39" s="223"/>
      <c r="D39" s="178" t="s">
        <v>1</v>
      </c>
      <c r="E39" s="163">
        <v>1.6</v>
      </c>
      <c r="F39" s="195"/>
      <c r="G39" s="165">
        <v>1.9</v>
      </c>
      <c r="H39" s="195"/>
      <c r="I39" s="165">
        <v>4.5999999999999996</v>
      </c>
      <c r="J39" s="168"/>
      <c r="K39" s="165">
        <v>-9.8000000000000007</v>
      </c>
      <c r="L39" s="182"/>
      <c r="M39" s="161"/>
    </row>
    <row r="40" spans="3:13" ht="21.95" customHeight="1">
      <c r="C40" s="242"/>
      <c r="D40" s="178" t="s">
        <v>2</v>
      </c>
      <c r="E40" s="163">
        <v>1.8</v>
      </c>
      <c r="F40" s="195"/>
      <c r="G40" s="165">
        <v>3.5</v>
      </c>
      <c r="H40" s="195"/>
      <c r="I40" s="165">
        <v>-2.2000000000000002</v>
      </c>
      <c r="J40" s="168"/>
      <c r="K40" s="165">
        <v>1.8</v>
      </c>
      <c r="L40" s="182"/>
      <c r="M40" s="161"/>
    </row>
    <row r="41" spans="3:13" ht="21.95" customHeight="1">
      <c r="C41" s="174"/>
      <c r="D41" s="178" t="s">
        <v>3</v>
      </c>
      <c r="E41" s="163">
        <v>-0.4</v>
      </c>
      <c r="F41" s="195"/>
      <c r="G41" s="165">
        <v>2.8</v>
      </c>
      <c r="H41" s="195"/>
      <c r="I41" s="165">
        <v>-9</v>
      </c>
      <c r="J41" s="168"/>
      <c r="K41" s="165">
        <v>0.9</v>
      </c>
      <c r="L41" s="182"/>
      <c r="M41" s="161"/>
    </row>
    <row r="42" spans="3:13" ht="10.5" customHeight="1">
      <c r="C42" s="174"/>
      <c r="D42" s="178"/>
      <c r="E42" s="163"/>
      <c r="F42" s="195"/>
      <c r="G42" s="165"/>
      <c r="H42" s="195"/>
      <c r="I42" s="165"/>
      <c r="J42" s="168"/>
      <c r="K42" s="165"/>
      <c r="L42" s="182"/>
      <c r="M42" s="161"/>
    </row>
    <row r="43" spans="3:13" ht="21.95" customHeight="1">
      <c r="C43" s="174">
        <v>2021</v>
      </c>
      <c r="D43" s="178" t="s">
        <v>0</v>
      </c>
      <c r="E43" s="163">
        <v>3.3</v>
      </c>
      <c r="F43" s="195"/>
      <c r="G43" s="165">
        <v>1.1000000000000001</v>
      </c>
      <c r="H43" s="195"/>
      <c r="I43" s="165">
        <v>11.5</v>
      </c>
      <c r="J43" s="168"/>
      <c r="K43" s="165">
        <v>-2.4</v>
      </c>
      <c r="L43" s="182"/>
      <c r="M43" s="161"/>
    </row>
    <row r="44" spans="3:13" ht="21.95" customHeight="1">
      <c r="C44" s="223"/>
      <c r="D44" s="178" t="s">
        <v>1</v>
      </c>
      <c r="E44" s="163">
        <v>1</v>
      </c>
      <c r="F44" s="195"/>
      <c r="G44" s="165">
        <v>2.2000000000000002</v>
      </c>
      <c r="H44" s="195"/>
      <c r="I44" s="165">
        <v>-1.6</v>
      </c>
      <c r="J44" s="168"/>
      <c r="K44" s="165">
        <v>-0.6</v>
      </c>
      <c r="L44" s="182"/>
      <c r="M44" s="161"/>
    </row>
    <row r="45" spans="3:13" ht="21.95" customHeight="1">
      <c r="C45" s="223"/>
      <c r="D45" s="178" t="s">
        <v>2</v>
      </c>
      <c r="E45" s="163">
        <v>2</v>
      </c>
      <c r="F45" s="195"/>
      <c r="G45" s="165">
        <v>1.9</v>
      </c>
      <c r="H45" s="195"/>
      <c r="I45" s="165">
        <v>1.8</v>
      </c>
      <c r="J45" s="168"/>
      <c r="K45" s="165">
        <v>3.7</v>
      </c>
      <c r="L45" s="182"/>
      <c r="M45" s="161"/>
    </row>
    <row r="46" spans="3:13" ht="21.95" customHeight="1">
      <c r="C46" s="223"/>
      <c r="D46" s="178" t="s">
        <v>160</v>
      </c>
      <c r="E46" s="163">
        <v>1.5</v>
      </c>
      <c r="F46" s="195"/>
      <c r="G46" s="165">
        <v>0.2</v>
      </c>
      <c r="H46" s="195"/>
      <c r="I46" s="165">
        <v>3.6</v>
      </c>
      <c r="J46" s="168"/>
      <c r="K46" s="165">
        <v>5.6</v>
      </c>
      <c r="L46" s="182"/>
      <c r="M46" s="161"/>
    </row>
    <row r="47" spans="3:13" ht="21.95" customHeight="1">
      <c r="C47" s="223"/>
      <c r="D47" s="178"/>
      <c r="E47" s="163"/>
      <c r="F47" s="195"/>
      <c r="G47" s="165"/>
      <c r="H47" s="195"/>
      <c r="I47" s="165"/>
      <c r="J47" s="168"/>
      <c r="K47" s="165"/>
      <c r="L47" s="182"/>
      <c r="M47" s="161"/>
    </row>
    <row r="48" spans="3:13" ht="21.95" customHeight="1">
      <c r="C48" s="260">
        <v>2022</v>
      </c>
      <c r="D48" s="178" t="s">
        <v>161</v>
      </c>
      <c r="E48" s="163">
        <v>1.4</v>
      </c>
      <c r="F48" s="195"/>
      <c r="G48" s="165">
        <v>1.2</v>
      </c>
      <c r="H48" s="195"/>
      <c r="I48" s="165">
        <v>1.8</v>
      </c>
      <c r="J48" s="168"/>
      <c r="K48" s="165">
        <v>1.5</v>
      </c>
      <c r="L48" s="182"/>
      <c r="M48" s="161"/>
    </row>
    <row r="49" spans="1:15" ht="21.95" customHeight="1">
      <c r="C49" s="260"/>
      <c r="D49" s="178"/>
      <c r="E49" s="163"/>
      <c r="F49" s="195"/>
      <c r="G49" s="165"/>
      <c r="H49" s="195"/>
      <c r="I49" s="165"/>
      <c r="J49" s="168"/>
      <c r="K49" s="165"/>
      <c r="L49" s="182"/>
      <c r="M49" s="161"/>
    </row>
    <row r="50" spans="1:15">
      <c r="C50" s="223"/>
      <c r="D50" s="225"/>
      <c r="E50" s="163"/>
      <c r="F50" s="195"/>
      <c r="G50" s="165"/>
      <c r="H50" s="195"/>
      <c r="I50" s="165"/>
      <c r="J50" s="168"/>
      <c r="K50" s="165"/>
      <c r="L50" s="182"/>
      <c r="M50" s="161"/>
    </row>
    <row r="51" spans="1:15" ht="21.95" customHeight="1">
      <c r="A51" s="214"/>
      <c r="B51" s="214"/>
      <c r="C51" s="226" t="s">
        <v>125</v>
      </c>
      <c r="D51" s="168"/>
      <c r="E51" s="160"/>
      <c r="F51" s="160"/>
      <c r="G51" s="160"/>
      <c r="H51" s="160"/>
      <c r="I51" s="160"/>
      <c r="J51" s="160"/>
      <c r="K51" s="160"/>
      <c r="L51" s="160"/>
      <c r="M51" s="161"/>
      <c r="N51" s="161"/>
      <c r="O51" s="161"/>
    </row>
    <row r="52" spans="1:15" s="161" customFormat="1" ht="12.95" customHeight="1">
      <c r="A52" s="214"/>
      <c r="B52" s="214"/>
      <c r="C52" s="172"/>
      <c r="D52" s="172"/>
      <c r="E52" s="221"/>
    </row>
    <row r="53" spans="1:15" ht="21.95" hidden="1" customHeight="1">
      <c r="C53" s="218">
        <v>2016</v>
      </c>
      <c r="D53" s="164"/>
      <c r="E53" s="163">
        <v>8</v>
      </c>
      <c r="F53" s="165"/>
      <c r="G53" s="165">
        <v>9.5</v>
      </c>
      <c r="H53" s="165"/>
      <c r="I53" s="165">
        <v>6.4</v>
      </c>
      <c r="J53" s="165"/>
      <c r="K53" s="165">
        <v>3.7</v>
      </c>
      <c r="L53" s="165"/>
      <c r="M53" s="161"/>
    </row>
    <row r="54" spans="1:15" ht="21.95" hidden="1" customHeight="1">
      <c r="C54" s="218">
        <v>2017</v>
      </c>
      <c r="D54" s="164"/>
      <c r="E54" s="163">
        <v>8.4</v>
      </c>
      <c r="F54" s="165"/>
      <c r="G54" s="165">
        <v>9.1999999999999993</v>
      </c>
      <c r="H54" s="165"/>
      <c r="I54" s="165">
        <v>7.1</v>
      </c>
      <c r="J54" s="165"/>
      <c r="K54" s="165">
        <v>6.8</v>
      </c>
      <c r="L54" s="165"/>
      <c r="M54" s="161"/>
    </row>
    <row r="55" spans="1:15" ht="21.95" hidden="1" customHeight="1">
      <c r="C55" s="218">
        <v>2018</v>
      </c>
      <c r="D55" s="164"/>
      <c r="E55" s="163">
        <v>8.3000000000000007</v>
      </c>
      <c r="F55" s="165"/>
      <c r="G55" s="165">
        <v>9</v>
      </c>
      <c r="H55" s="165"/>
      <c r="I55" s="165">
        <v>8</v>
      </c>
      <c r="J55" s="165"/>
      <c r="K55" s="165">
        <v>4.9000000000000004</v>
      </c>
      <c r="L55" s="165"/>
      <c r="M55" s="161"/>
    </row>
    <row r="56" spans="1:15" ht="21.75" customHeight="1">
      <c r="C56" s="218">
        <v>2019</v>
      </c>
      <c r="D56" s="164"/>
      <c r="E56" s="163">
        <v>6.5</v>
      </c>
      <c r="F56" s="165"/>
      <c r="G56" s="165">
        <v>7.2</v>
      </c>
      <c r="H56" s="165"/>
      <c r="I56" s="165">
        <v>6.4</v>
      </c>
      <c r="J56" s="165"/>
      <c r="K56" s="165">
        <v>2.9</v>
      </c>
      <c r="L56" s="165"/>
      <c r="M56" s="161"/>
    </row>
    <row r="57" spans="1:15" ht="21.75" customHeight="1">
      <c r="C57" s="218">
        <v>2020</v>
      </c>
      <c r="D57" s="164"/>
      <c r="E57" s="163">
        <v>5.7</v>
      </c>
      <c r="F57" s="165"/>
      <c r="G57" s="165">
        <v>9.5</v>
      </c>
      <c r="H57" s="165"/>
      <c r="I57" s="165">
        <v>3.3</v>
      </c>
      <c r="J57" s="165"/>
      <c r="K57" s="165">
        <v>-11.5</v>
      </c>
      <c r="L57" s="165"/>
      <c r="M57" s="161"/>
    </row>
    <row r="58" spans="1:15" ht="21.75" customHeight="1">
      <c r="C58" s="218">
        <v>2021</v>
      </c>
      <c r="D58" s="164"/>
      <c r="E58" s="163">
        <v>6.5</v>
      </c>
      <c r="F58" s="165"/>
      <c r="G58" s="165">
        <v>8.3000000000000007</v>
      </c>
      <c r="H58" s="165"/>
      <c r="I58" s="165">
        <v>4.4000000000000004</v>
      </c>
      <c r="J58" s="165"/>
      <c r="K58" s="165">
        <v>-0.7</v>
      </c>
      <c r="L58" s="165"/>
      <c r="M58" s="161"/>
    </row>
    <row r="59" spans="1:15" ht="12.95" customHeight="1">
      <c r="C59" s="218"/>
      <c r="D59" s="164"/>
      <c r="E59" s="163"/>
      <c r="F59" s="165"/>
      <c r="G59" s="165"/>
      <c r="H59" s="165"/>
      <c r="I59" s="165"/>
      <c r="J59" s="165"/>
      <c r="K59" s="165"/>
      <c r="L59" s="165"/>
      <c r="M59" s="161"/>
    </row>
    <row r="60" spans="1:15" s="219" customFormat="1" ht="21.95" hidden="1" customHeight="1" thickBot="1">
      <c r="A60" s="192"/>
      <c r="B60" s="192"/>
      <c r="C60" s="435" t="s">
        <v>79</v>
      </c>
      <c r="D60" s="435"/>
      <c r="E60" s="163">
        <v>8.4</v>
      </c>
      <c r="F60" s="165"/>
      <c r="G60" s="165">
        <v>9.3000000000000007</v>
      </c>
      <c r="H60" s="165"/>
      <c r="I60" s="165">
        <v>6.8</v>
      </c>
      <c r="J60" s="165"/>
      <c r="K60" s="165">
        <v>7.1</v>
      </c>
      <c r="L60" s="165"/>
      <c r="M60" s="191"/>
    </row>
    <row r="61" spans="1:15" ht="21.95" hidden="1" customHeight="1">
      <c r="C61" s="435" t="s">
        <v>70</v>
      </c>
      <c r="D61" s="435"/>
      <c r="E61" s="163" t="e">
        <v>#REF!</v>
      </c>
      <c r="F61" s="165"/>
      <c r="G61" s="165" t="e">
        <v>#REF!</v>
      </c>
      <c r="H61" s="165"/>
      <c r="I61" s="165" t="e">
        <v>#REF!</v>
      </c>
      <c r="J61" s="165"/>
      <c r="K61" s="165" t="e">
        <v>#REF!</v>
      </c>
      <c r="L61" s="165"/>
      <c r="M61" s="161"/>
    </row>
    <row r="62" spans="1:15" ht="21.95" hidden="1" customHeight="1">
      <c r="C62" s="435" t="s">
        <v>71</v>
      </c>
      <c r="D62" s="435"/>
      <c r="E62" s="163" t="e">
        <v>#REF!</v>
      </c>
      <c r="F62" s="165"/>
      <c r="G62" s="165" t="e">
        <v>#REF!</v>
      </c>
      <c r="H62" s="165"/>
      <c r="I62" s="165" t="e">
        <v>#REF!</v>
      </c>
      <c r="J62" s="165"/>
      <c r="K62" s="165" t="e">
        <v>#REF!</v>
      </c>
      <c r="L62" s="165"/>
      <c r="M62" s="161"/>
    </row>
    <row r="63" spans="1:15" ht="21.95" hidden="1" customHeight="1">
      <c r="C63" s="218"/>
      <c r="D63" s="164"/>
      <c r="E63" s="163"/>
      <c r="F63" s="165"/>
      <c r="G63" s="165"/>
      <c r="H63" s="165"/>
      <c r="I63" s="165"/>
      <c r="J63" s="165"/>
      <c r="K63" s="165"/>
      <c r="L63" s="165"/>
      <c r="M63" s="161"/>
    </row>
    <row r="64" spans="1:15" ht="21.95" hidden="1" customHeight="1">
      <c r="C64" s="193">
        <v>2016</v>
      </c>
      <c r="D64" s="167" t="s">
        <v>0</v>
      </c>
      <c r="E64" s="163">
        <v>8.3000000000000007</v>
      </c>
      <c r="F64" s="195"/>
      <c r="G64" s="165">
        <v>10</v>
      </c>
      <c r="H64" s="195"/>
      <c r="I64" s="165">
        <v>6</v>
      </c>
      <c r="J64" s="168"/>
      <c r="K64" s="165">
        <v>4.5</v>
      </c>
      <c r="L64" s="182"/>
      <c r="M64" s="161"/>
    </row>
    <row r="65" spans="3:13" ht="21.95" hidden="1" customHeight="1">
      <c r="C65" s="193"/>
      <c r="D65" s="167" t="s">
        <v>1</v>
      </c>
      <c r="E65" s="163">
        <v>8.6999999999999993</v>
      </c>
      <c r="F65" s="195"/>
      <c r="G65" s="165">
        <v>10.1</v>
      </c>
      <c r="H65" s="195"/>
      <c r="I65" s="165">
        <v>8.1999999999999993</v>
      </c>
      <c r="J65" s="168"/>
      <c r="K65" s="165">
        <v>2.4</v>
      </c>
      <c r="L65" s="182"/>
      <c r="M65" s="161"/>
    </row>
    <row r="66" spans="3:13" ht="21.95" hidden="1" customHeight="1">
      <c r="C66" s="193"/>
      <c r="D66" s="167" t="s">
        <v>2</v>
      </c>
      <c r="E66" s="163">
        <v>7.5</v>
      </c>
      <c r="F66" s="195"/>
      <c r="G66" s="165">
        <v>9</v>
      </c>
      <c r="H66" s="195"/>
      <c r="I66" s="165">
        <v>5.5</v>
      </c>
      <c r="J66" s="168"/>
      <c r="K66" s="165">
        <v>3.7</v>
      </c>
      <c r="L66" s="182"/>
      <c r="M66" s="161"/>
    </row>
    <row r="67" spans="3:13" ht="21.95" hidden="1" customHeight="1">
      <c r="C67" s="193"/>
      <c r="D67" s="167" t="s">
        <v>3</v>
      </c>
      <c r="E67" s="163">
        <v>7.7</v>
      </c>
      <c r="F67" s="195"/>
      <c r="G67" s="165">
        <v>9.1</v>
      </c>
      <c r="H67" s="195"/>
      <c r="I67" s="165">
        <v>5.8</v>
      </c>
      <c r="J67" s="168"/>
      <c r="K67" s="165">
        <v>4</v>
      </c>
      <c r="L67" s="182"/>
      <c r="M67" s="161"/>
    </row>
    <row r="68" spans="3:13" ht="12.95" hidden="1" customHeight="1">
      <c r="C68" s="221"/>
      <c r="D68" s="172"/>
      <c r="E68" s="163"/>
      <c r="F68" s="195"/>
      <c r="G68" s="165"/>
      <c r="H68" s="195"/>
      <c r="I68" s="165"/>
      <c r="J68" s="168"/>
      <c r="K68" s="165"/>
      <c r="L68" s="182"/>
      <c r="M68" s="161"/>
    </row>
    <row r="69" spans="3:13" ht="21.95" hidden="1" customHeight="1" collapsed="1">
      <c r="C69" s="193">
        <v>2017</v>
      </c>
      <c r="D69" s="167" t="s">
        <v>0</v>
      </c>
      <c r="E69" s="163">
        <v>8.1999999999999993</v>
      </c>
      <c r="F69" s="195"/>
      <c r="G69" s="165">
        <v>9.1999999999999993</v>
      </c>
      <c r="H69" s="195"/>
      <c r="I69" s="165">
        <v>6.7</v>
      </c>
      <c r="J69" s="168"/>
      <c r="K69" s="165">
        <v>6.1</v>
      </c>
      <c r="L69" s="182"/>
      <c r="M69" s="161"/>
    </row>
    <row r="70" spans="3:13" ht="21.95" hidden="1" customHeight="1">
      <c r="C70" s="193"/>
      <c r="D70" s="167" t="s">
        <v>1</v>
      </c>
      <c r="E70" s="163">
        <v>8.6</v>
      </c>
      <c r="F70" s="195"/>
      <c r="G70" s="165">
        <v>9.4</v>
      </c>
      <c r="H70" s="195"/>
      <c r="I70" s="165">
        <v>6.9</v>
      </c>
      <c r="J70" s="168"/>
      <c r="K70" s="165">
        <v>8</v>
      </c>
      <c r="L70" s="182"/>
      <c r="M70" s="161"/>
    </row>
    <row r="71" spans="3:13" ht="21.95" hidden="1" customHeight="1">
      <c r="C71" s="223"/>
      <c r="D71" s="167" t="s">
        <v>2</v>
      </c>
      <c r="E71" s="163">
        <v>8.8000000000000007</v>
      </c>
      <c r="F71" s="195"/>
      <c r="G71" s="165">
        <v>9.6</v>
      </c>
      <c r="H71" s="195"/>
      <c r="I71" s="165">
        <v>7.4</v>
      </c>
      <c r="J71" s="168"/>
      <c r="K71" s="165">
        <v>7.2</v>
      </c>
      <c r="L71" s="182"/>
      <c r="M71" s="161"/>
    </row>
    <row r="72" spans="3:13" ht="21.95" hidden="1" customHeight="1">
      <c r="C72" s="223"/>
      <c r="D72" s="167" t="s">
        <v>3</v>
      </c>
      <c r="E72" s="163">
        <v>8.1</v>
      </c>
      <c r="F72" s="195"/>
      <c r="G72" s="165">
        <v>8.6</v>
      </c>
      <c r="H72" s="195"/>
      <c r="I72" s="165">
        <v>7.5</v>
      </c>
      <c r="J72" s="168"/>
      <c r="K72" s="165">
        <v>6.1</v>
      </c>
      <c r="L72" s="182"/>
      <c r="M72" s="161"/>
    </row>
    <row r="73" spans="3:13" ht="10.5" hidden="1" customHeight="1">
      <c r="C73" s="223"/>
      <c r="D73" s="225"/>
      <c r="E73" s="163"/>
      <c r="F73" s="195"/>
      <c r="G73" s="165"/>
      <c r="H73" s="195"/>
      <c r="I73" s="165"/>
      <c r="J73" s="168"/>
      <c r="K73" s="165"/>
      <c r="L73" s="182"/>
      <c r="M73" s="161"/>
    </row>
    <row r="74" spans="3:13" ht="21.95" hidden="1" customHeight="1">
      <c r="C74" s="223">
        <v>2018</v>
      </c>
      <c r="D74" s="167" t="s">
        <v>0</v>
      </c>
      <c r="E74" s="163">
        <v>8.3000000000000007</v>
      </c>
      <c r="F74" s="195"/>
      <c r="G74" s="165">
        <v>9</v>
      </c>
      <c r="H74" s="195"/>
      <c r="I74" s="165">
        <v>7.6</v>
      </c>
      <c r="J74" s="168"/>
      <c r="K74" s="165">
        <v>5.5</v>
      </c>
      <c r="L74" s="182"/>
      <c r="M74" s="161"/>
    </row>
    <row r="75" spans="3:13" ht="21.95" hidden="1" customHeight="1">
      <c r="C75" s="223"/>
      <c r="D75" s="167" t="s">
        <v>1</v>
      </c>
      <c r="E75" s="163">
        <v>8.6</v>
      </c>
      <c r="F75" s="195"/>
      <c r="G75" s="165">
        <v>9.1999999999999993</v>
      </c>
      <c r="H75" s="195"/>
      <c r="I75" s="165">
        <v>8.9</v>
      </c>
      <c r="J75" s="168"/>
      <c r="K75" s="165">
        <v>3.9</v>
      </c>
      <c r="L75" s="182"/>
      <c r="M75" s="161"/>
    </row>
    <row r="76" spans="3:13" ht="21.95" hidden="1" customHeight="1">
      <c r="C76" s="223"/>
      <c r="D76" s="167" t="s">
        <v>2</v>
      </c>
      <c r="E76" s="163">
        <v>8.4</v>
      </c>
      <c r="F76" s="195"/>
      <c r="G76" s="165">
        <v>9</v>
      </c>
      <c r="H76" s="195"/>
      <c r="I76" s="165">
        <v>7.8</v>
      </c>
      <c r="J76" s="168"/>
      <c r="K76" s="165">
        <v>5.6</v>
      </c>
      <c r="L76" s="182"/>
      <c r="M76" s="161"/>
    </row>
    <row r="77" spans="3:13" ht="21.95" hidden="1" customHeight="1">
      <c r="C77" s="174"/>
      <c r="D77" s="80" t="s">
        <v>3</v>
      </c>
      <c r="E77" s="163">
        <v>8</v>
      </c>
      <c r="F77" s="195"/>
      <c r="G77" s="165">
        <v>8.6999999999999993</v>
      </c>
      <c r="H77" s="195"/>
      <c r="I77" s="165">
        <v>7.5</v>
      </c>
      <c r="J77" s="168"/>
      <c r="K77" s="165">
        <v>4.5</v>
      </c>
      <c r="L77" s="182"/>
      <c r="M77" s="161"/>
    </row>
    <row r="78" spans="3:13" ht="10.5" hidden="1" customHeight="1">
      <c r="C78" s="174"/>
      <c r="D78" s="178"/>
      <c r="E78" s="163"/>
      <c r="F78" s="195"/>
      <c r="G78" s="165"/>
      <c r="H78" s="195"/>
      <c r="I78" s="165"/>
      <c r="J78" s="168"/>
      <c r="K78" s="165"/>
      <c r="L78" s="182"/>
      <c r="M78" s="161"/>
    </row>
    <row r="79" spans="3:13" ht="21.95" customHeight="1">
      <c r="C79" s="174">
        <v>2019</v>
      </c>
      <c r="D79" s="80" t="s">
        <v>0</v>
      </c>
      <c r="E79" s="163">
        <v>7.2</v>
      </c>
      <c r="F79" s="195"/>
      <c r="G79" s="165">
        <v>8</v>
      </c>
      <c r="H79" s="195"/>
      <c r="I79" s="165">
        <v>7</v>
      </c>
      <c r="J79" s="168"/>
      <c r="K79" s="165">
        <v>3</v>
      </c>
      <c r="L79" s="182"/>
      <c r="M79" s="161"/>
    </row>
    <row r="80" spans="3:13" ht="21.95" customHeight="1">
      <c r="C80" s="174"/>
      <c r="D80" s="80" t="s">
        <v>1</v>
      </c>
      <c r="E80" s="163">
        <v>6.3</v>
      </c>
      <c r="F80" s="195"/>
      <c r="G80" s="165">
        <v>6.8</v>
      </c>
      <c r="H80" s="195"/>
      <c r="I80" s="165">
        <v>6.7</v>
      </c>
      <c r="J80" s="168"/>
      <c r="K80" s="165">
        <v>2.1</v>
      </c>
      <c r="L80" s="182"/>
      <c r="M80" s="161"/>
    </row>
    <row r="81" spans="3:13" ht="21.95" customHeight="1">
      <c r="C81" s="174"/>
      <c r="D81" s="80" t="s">
        <v>2</v>
      </c>
      <c r="E81" s="163">
        <v>6</v>
      </c>
      <c r="F81" s="195"/>
      <c r="G81" s="165">
        <v>6.7</v>
      </c>
      <c r="H81" s="195"/>
      <c r="I81" s="165">
        <v>5.7</v>
      </c>
      <c r="J81" s="168"/>
      <c r="K81" s="165">
        <v>2.2999999999999998</v>
      </c>
      <c r="L81" s="182"/>
      <c r="M81" s="161"/>
    </row>
    <row r="82" spans="3:13" ht="21.75" customHeight="1">
      <c r="C82" s="174"/>
      <c r="D82" s="80" t="s">
        <v>3</v>
      </c>
      <c r="E82" s="163">
        <v>6.6</v>
      </c>
      <c r="F82" s="195"/>
      <c r="G82" s="165">
        <v>7.2</v>
      </c>
      <c r="H82" s="195"/>
      <c r="I82" s="165">
        <v>6.1</v>
      </c>
      <c r="J82" s="168"/>
      <c r="K82" s="165">
        <v>4.0999999999999996</v>
      </c>
      <c r="L82" s="182"/>
      <c r="M82" s="161"/>
    </row>
    <row r="83" spans="3:13" ht="10.5" customHeight="1">
      <c r="C83" s="143"/>
      <c r="D83" s="178"/>
      <c r="E83" s="163"/>
      <c r="F83" s="195"/>
      <c r="G83" s="165"/>
      <c r="H83" s="195"/>
      <c r="I83" s="165"/>
      <c r="J83" s="168"/>
      <c r="K83" s="165"/>
      <c r="L83" s="182"/>
      <c r="M83" s="161"/>
    </row>
    <row r="84" spans="3:13" ht="21.95" customHeight="1">
      <c r="C84" s="143">
        <v>2020</v>
      </c>
      <c r="D84" s="178" t="s">
        <v>0</v>
      </c>
      <c r="E84" s="163">
        <v>6.4</v>
      </c>
      <c r="F84" s="195"/>
      <c r="G84" s="165">
        <v>9.5</v>
      </c>
      <c r="H84" s="195"/>
      <c r="I84" s="165">
        <v>3.4</v>
      </c>
      <c r="J84" s="168"/>
      <c r="K84" s="165">
        <v>-4.0999999999999996</v>
      </c>
      <c r="L84" s="182"/>
      <c r="M84" s="161"/>
    </row>
    <row r="85" spans="3:13" ht="21.95" customHeight="1">
      <c r="C85" s="174"/>
      <c r="D85" s="178" t="s">
        <v>1</v>
      </c>
      <c r="E85" s="163">
        <v>4.5</v>
      </c>
      <c r="F85" s="195"/>
      <c r="G85" s="165">
        <v>8.3000000000000007</v>
      </c>
      <c r="H85" s="195"/>
      <c r="I85" s="165">
        <v>2.9</v>
      </c>
      <c r="J85" s="168"/>
      <c r="K85" s="165">
        <v>-14.5</v>
      </c>
      <c r="L85" s="182"/>
      <c r="M85" s="161"/>
    </row>
    <row r="86" spans="3:13" ht="21.95" customHeight="1">
      <c r="C86" s="242"/>
      <c r="D86" s="178" t="s">
        <v>2</v>
      </c>
      <c r="E86" s="163">
        <v>5.0999999999999996</v>
      </c>
      <c r="F86" s="195"/>
      <c r="G86" s="165">
        <v>8.6</v>
      </c>
      <c r="H86" s="195"/>
      <c r="I86" s="165">
        <v>3</v>
      </c>
      <c r="J86" s="168"/>
      <c r="K86" s="165">
        <v>-12.4</v>
      </c>
      <c r="L86" s="182"/>
      <c r="M86" s="161"/>
    </row>
    <row r="87" spans="3:13" ht="21.95" customHeight="1">
      <c r="C87" s="174"/>
      <c r="D87" s="178" t="s">
        <v>3</v>
      </c>
      <c r="E87" s="163">
        <v>7.1</v>
      </c>
      <c r="F87" s="195"/>
      <c r="G87" s="165">
        <v>11.7</v>
      </c>
      <c r="H87" s="195"/>
      <c r="I87" s="165">
        <v>4.2</v>
      </c>
      <c r="J87" s="168"/>
      <c r="K87" s="165">
        <v>-14.9</v>
      </c>
      <c r="L87" s="182"/>
      <c r="M87" s="161"/>
    </row>
    <row r="88" spans="3:13" ht="10.5" customHeight="1">
      <c r="C88" s="174"/>
      <c r="D88" s="178"/>
      <c r="E88" s="163"/>
      <c r="F88" s="195"/>
      <c r="G88" s="165"/>
      <c r="H88" s="195"/>
      <c r="I88" s="165"/>
      <c r="J88" s="168"/>
      <c r="K88" s="165"/>
      <c r="L88" s="182"/>
      <c r="M88" s="161"/>
    </row>
    <row r="89" spans="3:13" ht="21.95" customHeight="1">
      <c r="C89" s="174">
        <v>2021</v>
      </c>
      <c r="D89" s="178" t="s">
        <v>0</v>
      </c>
      <c r="E89" s="163">
        <v>6.4</v>
      </c>
      <c r="F89" s="195"/>
      <c r="G89" s="165">
        <v>9.6999999999999993</v>
      </c>
      <c r="H89" s="195"/>
      <c r="I89" s="165">
        <v>3.8</v>
      </c>
      <c r="J89" s="168"/>
      <c r="K89" s="165">
        <v>-9.5</v>
      </c>
      <c r="L89" s="182"/>
      <c r="M89" s="161"/>
    </row>
    <row r="90" spans="3:13" ht="21.95" customHeight="1">
      <c r="C90" s="174"/>
      <c r="D90" s="178" t="s">
        <v>1</v>
      </c>
      <c r="E90" s="163">
        <v>5.8</v>
      </c>
      <c r="F90" s="195"/>
      <c r="G90" s="165">
        <v>10</v>
      </c>
      <c r="H90" s="195"/>
      <c r="I90" s="165">
        <v>-2.4</v>
      </c>
      <c r="J90" s="168"/>
      <c r="K90" s="165">
        <v>-0.4</v>
      </c>
      <c r="L90" s="182"/>
      <c r="M90" s="161"/>
    </row>
    <row r="91" spans="3:13" ht="21.95" customHeight="1">
      <c r="C91" s="223"/>
      <c r="D91" s="178" t="s">
        <v>2</v>
      </c>
      <c r="E91" s="163">
        <v>6</v>
      </c>
      <c r="F91" s="195"/>
      <c r="G91" s="165">
        <v>8.3000000000000007</v>
      </c>
      <c r="H91" s="195"/>
      <c r="I91" s="165">
        <v>1.6</v>
      </c>
      <c r="J91" s="168"/>
      <c r="K91" s="165">
        <v>1.5</v>
      </c>
      <c r="L91" s="182"/>
      <c r="M91" s="161"/>
    </row>
    <row r="92" spans="3:13" ht="21.95" customHeight="1">
      <c r="C92" s="223"/>
      <c r="D92" s="178" t="s">
        <v>160</v>
      </c>
      <c r="E92" s="163">
        <v>8</v>
      </c>
      <c r="F92" s="195"/>
      <c r="G92" s="165">
        <v>5.6</v>
      </c>
      <c r="H92" s="195"/>
      <c r="I92" s="165">
        <v>15.6</v>
      </c>
      <c r="J92" s="168"/>
      <c r="K92" s="165">
        <v>6.2</v>
      </c>
      <c r="L92" s="182"/>
      <c r="M92" s="161"/>
    </row>
    <row r="93" spans="3:13" ht="21.95" customHeight="1">
      <c r="C93" s="223"/>
      <c r="D93" s="178"/>
      <c r="E93" s="163"/>
      <c r="F93" s="195"/>
      <c r="G93" s="165"/>
      <c r="H93" s="195"/>
      <c r="I93" s="165"/>
      <c r="J93" s="168"/>
      <c r="K93" s="165"/>
      <c r="L93" s="182"/>
      <c r="M93" s="161"/>
    </row>
    <row r="94" spans="3:13" ht="21.95" customHeight="1">
      <c r="C94" s="260">
        <v>2022</v>
      </c>
      <c r="D94" s="178" t="s">
        <v>161</v>
      </c>
      <c r="E94" s="163">
        <v>6</v>
      </c>
      <c r="F94" s="195"/>
      <c r="G94" s="165">
        <v>5.6</v>
      </c>
      <c r="H94" s="195"/>
      <c r="I94" s="165">
        <v>5.6</v>
      </c>
      <c r="J94" s="168"/>
      <c r="K94" s="165">
        <v>10.4</v>
      </c>
      <c r="L94" s="182"/>
      <c r="M94" s="161"/>
    </row>
    <row r="95" spans="3:13" ht="21.95" customHeight="1">
      <c r="C95" s="260"/>
      <c r="D95" s="178"/>
      <c r="E95" s="163"/>
      <c r="F95" s="195"/>
      <c r="G95" s="165"/>
      <c r="H95" s="195"/>
      <c r="I95" s="165"/>
      <c r="J95" s="168"/>
      <c r="K95" s="165"/>
      <c r="L95" s="182"/>
      <c r="M95" s="161"/>
    </row>
    <row r="96" spans="3:13" ht="21.95" customHeight="1">
      <c r="C96" s="260"/>
      <c r="D96" s="178"/>
      <c r="E96" s="163"/>
      <c r="F96" s="195"/>
      <c r="G96" s="165"/>
      <c r="H96" s="195"/>
      <c r="I96" s="165"/>
      <c r="J96" s="168"/>
      <c r="K96" s="165"/>
      <c r="L96" s="182"/>
      <c r="M96" s="161"/>
    </row>
    <row r="97" spans="1:15" ht="18.75" thickBot="1">
      <c r="A97" s="237"/>
      <c r="B97" s="237"/>
      <c r="C97" s="246"/>
      <c r="D97" s="246"/>
      <c r="E97" s="444"/>
      <c r="F97" s="444"/>
      <c r="G97" s="444"/>
      <c r="H97" s="444"/>
      <c r="I97" s="446"/>
      <c r="J97" s="446"/>
      <c r="K97" s="446"/>
      <c r="L97" s="446"/>
      <c r="M97" s="168"/>
      <c r="N97" s="168"/>
      <c r="O97" s="168"/>
    </row>
    <row r="98" spans="1:15" s="168" customFormat="1" ht="21.95" customHeight="1" thickTop="1">
      <c r="A98" s="204"/>
      <c r="B98" s="204"/>
      <c r="C98" s="185"/>
      <c r="D98" s="185"/>
      <c r="E98" s="207"/>
      <c r="F98" s="207"/>
      <c r="G98" s="185"/>
      <c r="H98" s="185"/>
      <c r="I98" s="185"/>
      <c r="J98" s="185"/>
      <c r="K98" s="185"/>
      <c r="L98" s="185"/>
      <c r="M98" s="207"/>
      <c r="N98" s="205"/>
      <c r="O98" s="205"/>
    </row>
    <row r="99" spans="1:15" s="205" customFormat="1" ht="18.95" customHeight="1">
      <c r="A99" s="198"/>
      <c r="B99" s="198"/>
      <c r="C99" s="228" t="s">
        <v>122</v>
      </c>
      <c r="D99" s="172"/>
      <c r="E99" s="161"/>
      <c r="F99" s="161"/>
      <c r="G99" s="139"/>
      <c r="H99" s="139"/>
      <c r="I99" s="161"/>
      <c r="J99" s="161"/>
      <c r="K99" s="161"/>
      <c r="L99" s="161"/>
      <c r="M99" s="161"/>
      <c r="N99" s="139"/>
      <c r="O99" s="139"/>
    </row>
    <row r="100" spans="1:15" ht="18.95" customHeight="1">
      <c r="C100" s="240" t="s">
        <v>123</v>
      </c>
      <c r="D100" s="172"/>
      <c r="E100" s="161"/>
      <c r="F100" s="161"/>
      <c r="I100" s="161"/>
      <c r="J100" s="161"/>
      <c r="K100" s="161"/>
      <c r="L100" s="161"/>
      <c r="M100" s="161"/>
    </row>
    <row r="101" spans="1:15" ht="18.95" customHeight="1">
      <c r="C101" s="240"/>
      <c r="D101" s="254"/>
      <c r="E101" s="161"/>
      <c r="F101" s="161"/>
      <c r="I101" s="161"/>
      <c r="J101" s="161"/>
      <c r="K101" s="161"/>
      <c r="L101" s="161"/>
      <c r="M101" s="161"/>
    </row>
    <row r="102" spans="1:15" ht="18.95" customHeight="1">
      <c r="C102" s="240"/>
      <c r="D102" s="172"/>
      <c r="E102" s="161"/>
      <c r="F102" s="161"/>
      <c r="I102" s="161"/>
      <c r="J102" s="161"/>
      <c r="K102" s="161"/>
      <c r="L102" s="161"/>
      <c r="M102" s="161"/>
    </row>
    <row r="103" spans="1:15" ht="19.5">
      <c r="C103" s="434">
        <v>23</v>
      </c>
      <c r="D103" s="434"/>
      <c r="E103" s="434"/>
      <c r="F103" s="434"/>
      <c r="G103" s="434"/>
      <c r="H103" s="434"/>
      <c r="I103" s="434"/>
      <c r="J103" s="434"/>
      <c r="K103" s="434"/>
      <c r="L103" s="434"/>
      <c r="M103" s="161"/>
    </row>
    <row r="104" spans="1:15" ht="16.5" customHeight="1">
      <c r="C104" s="172"/>
      <c r="D104" s="172"/>
      <c r="E104" s="161"/>
      <c r="F104" s="161"/>
      <c r="I104" s="161"/>
      <c r="J104" s="161"/>
      <c r="K104" s="161"/>
      <c r="L104" s="161"/>
      <c r="M104" s="161"/>
    </row>
    <row r="105" spans="1:15">
      <c r="C105" s="172"/>
      <c r="D105" s="172"/>
      <c r="E105" s="161"/>
      <c r="F105" s="161"/>
      <c r="I105" s="161"/>
      <c r="J105" s="161"/>
      <c r="K105" s="161"/>
      <c r="L105" s="161"/>
      <c r="M105" s="161"/>
    </row>
    <row r="106" spans="1:15">
      <c r="C106" s="172"/>
      <c r="D106" s="172"/>
      <c r="E106" s="161"/>
      <c r="F106" s="161"/>
      <c r="I106" s="161"/>
      <c r="J106" s="161"/>
      <c r="K106" s="161"/>
      <c r="L106" s="161"/>
      <c r="M106" s="161"/>
    </row>
    <row r="107" spans="1:15">
      <c r="C107" s="172"/>
      <c r="D107" s="172"/>
      <c r="E107" s="161"/>
      <c r="F107" s="161"/>
      <c r="I107" s="161"/>
      <c r="J107" s="161"/>
      <c r="K107" s="161"/>
      <c r="L107" s="161"/>
      <c r="M107" s="161"/>
    </row>
    <row r="108" spans="1:15">
      <c r="C108" s="172"/>
      <c r="D108" s="172"/>
      <c r="E108" s="161"/>
      <c r="F108" s="161"/>
      <c r="I108" s="161"/>
      <c r="J108" s="161"/>
      <c r="K108" s="161"/>
      <c r="L108" s="161"/>
      <c r="M108" s="161"/>
    </row>
    <row r="109" spans="1:15">
      <c r="C109" s="172"/>
      <c r="D109" s="172"/>
      <c r="E109" s="161"/>
      <c r="F109" s="161"/>
      <c r="I109" s="161"/>
      <c r="J109" s="161"/>
      <c r="K109" s="161"/>
      <c r="L109" s="161"/>
      <c r="M109" s="161"/>
    </row>
    <row r="110" spans="1:15">
      <c r="C110" s="172"/>
      <c r="D110" s="172"/>
      <c r="E110" s="161"/>
      <c r="F110" s="161"/>
      <c r="I110" s="161"/>
      <c r="J110" s="161"/>
      <c r="K110" s="161"/>
      <c r="L110" s="161"/>
      <c r="M110" s="161"/>
    </row>
    <row r="111" spans="1:15">
      <c r="C111" s="172"/>
      <c r="D111" s="172"/>
      <c r="E111" s="161"/>
      <c r="F111" s="161"/>
      <c r="I111" s="161"/>
      <c r="J111" s="161"/>
      <c r="K111" s="161"/>
      <c r="L111" s="161"/>
      <c r="M111" s="161"/>
    </row>
    <row r="112" spans="1:15">
      <c r="C112" s="172"/>
      <c r="D112" s="172"/>
      <c r="E112" s="161"/>
      <c r="F112" s="161"/>
      <c r="I112" s="161"/>
      <c r="J112" s="161"/>
      <c r="K112" s="161"/>
      <c r="L112" s="161"/>
      <c r="M112" s="161"/>
    </row>
    <row r="113" spans="1:13">
      <c r="C113" s="172"/>
      <c r="D113" s="172"/>
      <c r="E113" s="161"/>
      <c r="F113" s="161"/>
      <c r="I113" s="161"/>
      <c r="J113" s="161"/>
      <c r="K113" s="161"/>
      <c r="L113" s="161"/>
      <c r="M113" s="161"/>
    </row>
    <row r="114" spans="1:13">
      <c r="A114" s="139"/>
      <c r="B114" s="139"/>
      <c r="C114" s="172"/>
      <c r="D114" s="172"/>
      <c r="E114" s="161"/>
      <c r="F114" s="161"/>
      <c r="I114" s="161"/>
      <c r="J114" s="161"/>
      <c r="K114" s="161"/>
      <c r="L114" s="161"/>
      <c r="M114" s="161"/>
    </row>
    <row r="115" spans="1:13">
      <c r="A115" s="139"/>
      <c r="B115" s="139"/>
      <c r="C115" s="172"/>
      <c r="D115" s="172"/>
      <c r="E115" s="161"/>
      <c r="F115" s="161"/>
      <c r="I115" s="161"/>
      <c r="J115" s="161"/>
      <c r="K115" s="161"/>
      <c r="L115" s="161"/>
      <c r="M115" s="161"/>
    </row>
    <row r="116" spans="1:13">
      <c r="A116" s="139"/>
      <c r="B116" s="139"/>
      <c r="C116" s="172"/>
      <c r="D116" s="172"/>
      <c r="E116" s="161"/>
      <c r="F116" s="161"/>
      <c r="I116" s="161"/>
      <c r="J116" s="161"/>
      <c r="K116" s="161"/>
      <c r="L116" s="161"/>
      <c r="M116" s="161"/>
    </row>
    <row r="117" spans="1:13">
      <c r="A117" s="139"/>
      <c r="B117" s="139"/>
      <c r="C117" s="172"/>
      <c r="D117" s="172"/>
      <c r="E117" s="161"/>
      <c r="F117" s="161"/>
      <c r="I117" s="161"/>
      <c r="J117" s="161"/>
      <c r="K117" s="161"/>
      <c r="L117" s="161"/>
      <c r="M117" s="161"/>
    </row>
    <row r="118" spans="1:13">
      <c r="A118" s="139"/>
      <c r="B118" s="139"/>
      <c r="C118" s="172"/>
      <c r="D118" s="172"/>
      <c r="E118" s="161"/>
      <c r="F118" s="161"/>
      <c r="I118" s="161"/>
      <c r="J118" s="161"/>
      <c r="K118" s="161"/>
      <c r="L118" s="161"/>
      <c r="M118" s="161"/>
    </row>
    <row r="119" spans="1:13">
      <c r="A119" s="139"/>
      <c r="B119" s="139"/>
      <c r="C119" s="172"/>
      <c r="D119" s="172"/>
      <c r="E119" s="161"/>
      <c r="F119" s="161"/>
      <c r="I119" s="161"/>
      <c r="J119" s="161"/>
      <c r="K119" s="161"/>
      <c r="L119" s="161"/>
      <c r="M119" s="161"/>
    </row>
    <row r="120" spans="1:13">
      <c r="A120" s="139"/>
      <c r="B120" s="139"/>
      <c r="C120" s="172"/>
      <c r="D120" s="172"/>
      <c r="E120" s="161"/>
      <c r="F120" s="161"/>
      <c r="I120" s="161"/>
      <c r="J120" s="161"/>
      <c r="K120" s="161"/>
      <c r="L120" s="161"/>
      <c r="M120" s="161"/>
    </row>
    <row r="121" spans="1:13">
      <c r="A121" s="139"/>
      <c r="B121" s="139"/>
      <c r="C121" s="172"/>
      <c r="D121" s="172"/>
      <c r="E121" s="161"/>
      <c r="F121" s="161"/>
      <c r="I121" s="161"/>
      <c r="J121" s="161"/>
      <c r="K121" s="161"/>
      <c r="L121" s="161"/>
      <c r="M121" s="161"/>
    </row>
    <row r="122" spans="1:13">
      <c r="A122" s="139"/>
      <c r="B122" s="139"/>
      <c r="C122" s="172"/>
      <c r="D122" s="172"/>
      <c r="E122" s="161"/>
      <c r="F122" s="161"/>
      <c r="I122" s="161"/>
      <c r="J122" s="161"/>
      <c r="K122" s="161"/>
      <c r="L122" s="161"/>
      <c r="M122" s="161"/>
    </row>
    <row r="123" spans="1:13">
      <c r="A123" s="139"/>
      <c r="B123" s="139"/>
      <c r="C123" s="172"/>
      <c r="D123" s="172"/>
      <c r="E123" s="161"/>
      <c r="F123" s="161"/>
      <c r="I123" s="161"/>
      <c r="J123" s="161"/>
      <c r="K123" s="161"/>
      <c r="L123" s="161"/>
      <c r="M123" s="161"/>
    </row>
    <row r="124" spans="1:13">
      <c r="A124" s="139"/>
      <c r="B124" s="139"/>
      <c r="C124" s="172"/>
      <c r="D124" s="172"/>
      <c r="E124" s="161"/>
      <c r="F124" s="161"/>
      <c r="I124" s="161"/>
      <c r="J124" s="161"/>
      <c r="K124" s="161"/>
      <c r="L124" s="161"/>
      <c r="M124" s="161"/>
    </row>
    <row r="125" spans="1:13">
      <c r="A125" s="139"/>
      <c r="B125" s="139"/>
      <c r="C125" s="172"/>
      <c r="D125" s="172"/>
      <c r="E125" s="161"/>
      <c r="F125" s="161"/>
      <c r="I125" s="161"/>
      <c r="J125" s="161"/>
      <c r="K125" s="161"/>
      <c r="L125" s="161"/>
      <c r="M125" s="161"/>
    </row>
    <row r="126" spans="1:13">
      <c r="A126" s="139"/>
      <c r="B126" s="139"/>
      <c r="C126" s="172"/>
      <c r="D126" s="172"/>
      <c r="E126" s="161"/>
      <c r="F126" s="161"/>
      <c r="I126" s="161"/>
      <c r="J126" s="161"/>
      <c r="K126" s="161"/>
      <c r="L126" s="161"/>
      <c r="M126" s="161"/>
    </row>
    <row r="127" spans="1:13">
      <c r="A127" s="139"/>
      <c r="B127" s="139"/>
      <c r="C127" s="172"/>
      <c r="D127" s="172"/>
      <c r="E127" s="161"/>
      <c r="F127" s="161"/>
      <c r="I127" s="161"/>
      <c r="J127" s="161"/>
      <c r="K127" s="161"/>
      <c r="L127" s="161"/>
      <c r="M127" s="161"/>
    </row>
    <row r="128" spans="1:13">
      <c r="A128" s="139"/>
      <c r="B128" s="139"/>
      <c r="C128" s="172"/>
      <c r="D128" s="172"/>
      <c r="E128" s="161"/>
      <c r="F128" s="161"/>
      <c r="I128" s="161"/>
      <c r="J128" s="161"/>
      <c r="K128" s="161"/>
      <c r="L128" s="161"/>
      <c r="M128" s="161"/>
    </row>
    <row r="129" spans="1:13">
      <c r="A129" s="139"/>
      <c r="B129" s="139"/>
      <c r="C129" s="172"/>
      <c r="D129" s="172"/>
      <c r="E129" s="161"/>
      <c r="F129" s="161"/>
      <c r="I129" s="161"/>
      <c r="J129" s="161"/>
      <c r="K129" s="161"/>
      <c r="L129" s="161"/>
      <c r="M129" s="161"/>
    </row>
    <row r="130" spans="1:13">
      <c r="A130" s="139"/>
      <c r="B130" s="139"/>
      <c r="C130" s="172"/>
      <c r="D130" s="172"/>
      <c r="E130" s="161"/>
      <c r="F130" s="161"/>
      <c r="I130" s="161"/>
      <c r="J130" s="161"/>
      <c r="K130" s="161"/>
      <c r="L130" s="161"/>
      <c r="M130" s="161"/>
    </row>
    <row r="131" spans="1:13">
      <c r="A131" s="139"/>
      <c r="B131" s="139"/>
      <c r="C131" s="172"/>
      <c r="D131" s="172"/>
      <c r="E131" s="161"/>
      <c r="F131" s="161"/>
      <c r="I131" s="161"/>
      <c r="J131" s="161"/>
      <c r="K131" s="161"/>
      <c r="L131" s="161"/>
      <c r="M131" s="161"/>
    </row>
    <row r="132" spans="1:13">
      <c r="A132" s="139"/>
      <c r="B132" s="139"/>
      <c r="C132" s="172"/>
      <c r="D132" s="172"/>
      <c r="E132" s="161"/>
      <c r="F132" s="161"/>
      <c r="I132" s="161"/>
      <c r="J132" s="161"/>
      <c r="K132" s="161"/>
      <c r="L132" s="161"/>
      <c r="M132" s="161"/>
    </row>
    <row r="133" spans="1:13">
      <c r="A133" s="139"/>
      <c r="B133" s="139"/>
      <c r="C133" s="172"/>
      <c r="D133" s="172"/>
      <c r="E133" s="161"/>
      <c r="F133" s="161"/>
      <c r="I133" s="161"/>
      <c r="J133" s="161"/>
      <c r="K133" s="161"/>
      <c r="L133" s="161"/>
      <c r="M133" s="161"/>
    </row>
    <row r="134" spans="1:13">
      <c r="A134" s="139"/>
      <c r="B134" s="139"/>
      <c r="C134" s="172"/>
      <c r="D134" s="172"/>
      <c r="E134" s="161"/>
      <c r="F134" s="161"/>
      <c r="I134" s="161"/>
      <c r="J134" s="161"/>
      <c r="K134" s="161"/>
      <c r="L134" s="161"/>
      <c r="M134" s="161"/>
    </row>
    <row r="135" spans="1:13">
      <c r="A135" s="139"/>
      <c r="B135" s="139"/>
      <c r="C135" s="172"/>
      <c r="D135" s="172"/>
      <c r="E135" s="161"/>
      <c r="F135" s="161"/>
      <c r="I135" s="161"/>
      <c r="J135" s="161"/>
      <c r="K135" s="161"/>
      <c r="L135" s="161"/>
      <c r="M135" s="161"/>
    </row>
    <row r="136" spans="1:13">
      <c r="A136" s="139"/>
      <c r="B136" s="139"/>
      <c r="C136" s="172"/>
      <c r="D136" s="172"/>
      <c r="E136" s="161"/>
      <c r="F136" s="161"/>
      <c r="I136" s="161"/>
      <c r="J136" s="161"/>
      <c r="K136" s="161"/>
      <c r="L136" s="161"/>
      <c r="M136" s="161"/>
    </row>
    <row r="137" spans="1:13">
      <c r="A137" s="139"/>
      <c r="B137" s="139"/>
      <c r="C137" s="172"/>
      <c r="D137" s="172"/>
      <c r="E137" s="161"/>
      <c r="F137" s="161"/>
      <c r="I137" s="161"/>
      <c r="J137" s="161"/>
      <c r="K137" s="161"/>
      <c r="L137" s="161"/>
      <c r="M137" s="161"/>
    </row>
    <row r="138" spans="1:13">
      <c r="A138" s="139"/>
      <c r="B138" s="139"/>
      <c r="C138" s="172"/>
      <c r="D138" s="172"/>
      <c r="E138" s="161"/>
      <c r="F138" s="161"/>
      <c r="I138" s="161"/>
      <c r="J138" s="161"/>
      <c r="K138" s="161"/>
      <c r="L138" s="161"/>
      <c r="M138" s="161"/>
    </row>
    <row r="139" spans="1:13">
      <c r="A139" s="139"/>
      <c r="B139" s="139"/>
      <c r="C139" s="172"/>
      <c r="D139" s="172"/>
      <c r="E139" s="161"/>
      <c r="F139" s="161"/>
      <c r="I139" s="161"/>
      <c r="J139" s="161"/>
      <c r="K139" s="161"/>
      <c r="L139" s="161"/>
      <c r="M139" s="161"/>
    </row>
    <row r="140" spans="1:13">
      <c r="A140" s="139"/>
      <c r="B140" s="139"/>
      <c r="C140" s="172"/>
      <c r="D140" s="172"/>
      <c r="E140" s="161"/>
      <c r="F140" s="161"/>
      <c r="I140" s="161"/>
      <c r="J140" s="161"/>
      <c r="K140" s="161"/>
      <c r="L140" s="161"/>
      <c r="M140" s="161"/>
    </row>
    <row r="141" spans="1:13">
      <c r="A141" s="139"/>
      <c r="B141" s="139"/>
      <c r="C141" s="172"/>
      <c r="D141" s="172"/>
      <c r="E141" s="161"/>
      <c r="F141" s="161"/>
      <c r="I141" s="161"/>
      <c r="J141" s="161"/>
      <c r="K141" s="161"/>
      <c r="L141" s="161"/>
      <c r="M141" s="161"/>
    </row>
    <row r="142" spans="1:13">
      <c r="A142" s="139"/>
      <c r="B142" s="139"/>
      <c r="C142" s="172"/>
      <c r="D142" s="172"/>
      <c r="E142" s="161"/>
      <c r="F142" s="161"/>
      <c r="I142" s="161"/>
      <c r="J142" s="161"/>
      <c r="K142" s="161"/>
      <c r="L142" s="161"/>
      <c r="M142" s="161"/>
    </row>
    <row r="143" spans="1:13">
      <c r="A143" s="139"/>
      <c r="B143" s="139"/>
      <c r="C143" s="172"/>
      <c r="D143" s="172"/>
      <c r="E143" s="161"/>
      <c r="F143" s="161"/>
      <c r="I143" s="161"/>
      <c r="J143" s="161"/>
      <c r="K143" s="161"/>
      <c r="L143" s="161"/>
      <c r="M143" s="161"/>
    </row>
    <row r="144" spans="1:13">
      <c r="A144" s="139"/>
      <c r="B144" s="139"/>
      <c r="C144" s="172"/>
      <c r="D144" s="172"/>
      <c r="E144" s="161"/>
      <c r="F144" s="161"/>
      <c r="I144" s="161"/>
      <c r="J144" s="161"/>
      <c r="K144" s="161"/>
      <c r="L144" s="161"/>
      <c r="M144" s="161"/>
    </row>
    <row r="145" spans="1:13">
      <c r="A145" s="139"/>
      <c r="B145" s="139"/>
      <c r="C145" s="172"/>
      <c r="D145" s="172"/>
      <c r="E145" s="161"/>
      <c r="F145" s="161"/>
      <c r="I145" s="161"/>
      <c r="J145" s="161"/>
      <c r="K145" s="161"/>
      <c r="L145" s="161"/>
      <c r="M145" s="161"/>
    </row>
    <row r="146" spans="1:13">
      <c r="A146" s="139"/>
      <c r="B146" s="139"/>
      <c r="C146" s="172"/>
      <c r="D146" s="172"/>
      <c r="E146" s="161"/>
      <c r="F146" s="161"/>
      <c r="I146" s="161"/>
      <c r="J146" s="161"/>
      <c r="K146" s="161"/>
      <c r="L146" s="161"/>
      <c r="M146" s="161"/>
    </row>
    <row r="147" spans="1:13">
      <c r="A147" s="139"/>
      <c r="B147" s="139"/>
      <c r="C147" s="172"/>
      <c r="D147" s="172"/>
      <c r="E147" s="161"/>
      <c r="F147" s="161"/>
      <c r="I147" s="161"/>
      <c r="J147" s="161"/>
      <c r="K147" s="161"/>
      <c r="L147" s="161"/>
      <c r="M147" s="161"/>
    </row>
    <row r="148" spans="1:13">
      <c r="A148" s="139"/>
      <c r="B148" s="139"/>
      <c r="C148" s="172"/>
      <c r="D148" s="172"/>
      <c r="E148" s="161"/>
      <c r="F148" s="161"/>
      <c r="I148" s="161"/>
      <c r="J148" s="161"/>
      <c r="K148" s="161"/>
      <c r="L148" s="161"/>
      <c r="M148" s="161"/>
    </row>
    <row r="149" spans="1:13">
      <c r="A149" s="139"/>
      <c r="B149" s="139"/>
      <c r="C149" s="172"/>
      <c r="D149" s="172"/>
      <c r="E149" s="161"/>
      <c r="F149" s="161"/>
      <c r="I149" s="161"/>
      <c r="J149" s="161"/>
      <c r="K149" s="161"/>
      <c r="L149" s="161"/>
      <c r="M149" s="161"/>
    </row>
    <row r="150" spans="1:13">
      <c r="A150" s="139"/>
      <c r="B150" s="139"/>
      <c r="C150" s="172"/>
      <c r="D150" s="172"/>
      <c r="E150" s="161"/>
      <c r="F150" s="161"/>
      <c r="I150" s="161"/>
      <c r="J150" s="161"/>
      <c r="K150" s="161"/>
      <c r="L150" s="161"/>
      <c r="M150" s="161"/>
    </row>
    <row r="151" spans="1:13">
      <c r="A151" s="139"/>
      <c r="B151" s="139"/>
      <c r="C151" s="172"/>
      <c r="D151" s="172"/>
      <c r="E151" s="161"/>
      <c r="F151" s="161"/>
      <c r="I151" s="161"/>
      <c r="J151" s="161"/>
      <c r="K151" s="161"/>
      <c r="L151" s="161"/>
      <c r="M151" s="161"/>
    </row>
    <row r="152" spans="1:13">
      <c r="A152" s="139"/>
      <c r="B152" s="139"/>
      <c r="C152" s="172"/>
      <c r="D152" s="172"/>
      <c r="E152" s="161"/>
      <c r="F152" s="161"/>
      <c r="I152" s="161"/>
      <c r="J152" s="161"/>
      <c r="K152" s="161"/>
      <c r="L152" s="161"/>
      <c r="M152" s="161"/>
    </row>
    <row r="153" spans="1:13">
      <c r="A153" s="139"/>
      <c r="B153" s="139"/>
      <c r="C153" s="172"/>
      <c r="D153" s="172"/>
      <c r="E153" s="161"/>
      <c r="F153" s="161"/>
      <c r="I153" s="161"/>
      <c r="J153" s="161"/>
      <c r="K153" s="161"/>
      <c r="L153" s="161"/>
      <c r="M153" s="161"/>
    </row>
    <row r="154" spans="1:13">
      <c r="A154" s="139"/>
      <c r="B154" s="139"/>
      <c r="C154" s="172"/>
      <c r="D154" s="172"/>
      <c r="E154" s="161"/>
      <c r="F154" s="161"/>
      <c r="I154" s="161"/>
      <c r="J154" s="161"/>
      <c r="K154" s="161"/>
      <c r="L154" s="161"/>
      <c r="M154" s="161"/>
    </row>
    <row r="155" spans="1:13">
      <c r="A155" s="139"/>
      <c r="B155" s="139"/>
      <c r="C155" s="172"/>
      <c r="D155" s="172"/>
      <c r="E155" s="161"/>
      <c r="F155" s="161"/>
      <c r="I155" s="161"/>
      <c r="J155" s="161"/>
      <c r="K155" s="161"/>
      <c r="L155" s="161"/>
      <c r="M155" s="161"/>
    </row>
    <row r="156" spans="1:13">
      <c r="A156" s="139"/>
      <c r="B156" s="139"/>
      <c r="C156" s="172"/>
      <c r="D156" s="172"/>
      <c r="E156" s="161"/>
      <c r="F156" s="161"/>
      <c r="I156" s="161"/>
      <c r="J156" s="161"/>
      <c r="K156" s="161"/>
      <c r="L156" s="161"/>
      <c r="M156" s="161"/>
    </row>
    <row r="157" spans="1:13">
      <c r="A157" s="139"/>
      <c r="B157" s="139"/>
      <c r="C157" s="172"/>
      <c r="D157" s="172"/>
      <c r="E157" s="161"/>
      <c r="F157" s="161"/>
      <c r="I157" s="161"/>
      <c r="J157" s="161"/>
      <c r="K157" s="161"/>
      <c r="L157" s="161"/>
      <c r="M157" s="161"/>
    </row>
    <row r="158" spans="1:13">
      <c r="A158" s="139"/>
      <c r="B158" s="139"/>
      <c r="C158" s="172"/>
      <c r="D158" s="172"/>
      <c r="E158" s="161"/>
      <c r="F158" s="161"/>
      <c r="I158" s="161"/>
      <c r="J158" s="161"/>
      <c r="K158" s="161"/>
      <c r="L158" s="161"/>
      <c r="M158" s="161"/>
    </row>
    <row r="159" spans="1:13">
      <c r="A159" s="139"/>
      <c r="B159" s="139"/>
      <c r="C159" s="172"/>
      <c r="D159" s="172"/>
      <c r="E159" s="161"/>
      <c r="F159" s="161"/>
      <c r="I159" s="161"/>
      <c r="J159" s="161"/>
      <c r="K159" s="161"/>
      <c r="L159" s="161"/>
      <c r="M159" s="161"/>
    </row>
    <row r="160" spans="1:13">
      <c r="A160" s="139"/>
      <c r="B160" s="139"/>
      <c r="C160" s="172"/>
      <c r="D160" s="172"/>
      <c r="E160" s="161"/>
      <c r="F160" s="161"/>
      <c r="I160" s="161"/>
      <c r="J160" s="161"/>
      <c r="K160" s="161"/>
      <c r="L160" s="161"/>
      <c r="M160" s="161"/>
    </row>
    <row r="161" spans="1:15">
      <c r="A161" s="139"/>
      <c r="B161" s="139"/>
      <c r="C161" s="172"/>
      <c r="D161" s="172"/>
      <c r="E161" s="161"/>
      <c r="F161" s="161"/>
      <c r="I161" s="161"/>
      <c r="J161" s="161"/>
      <c r="K161" s="161"/>
      <c r="L161" s="161"/>
      <c r="M161" s="161"/>
    </row>
    <row r="162" spans="1:15">
      <c r="A162" s="139"/>
      <c r="B162" s="139"/>
      <c r="M162" s="161"/>
    </row>
    <row r="164" spans="1:15">
      <c r="A164" s="139"/>
      <c r="B164" s="139"/>
      <c r="M164" s="198"/>
      <c r="N164" s="198"/>
      <c r="O164" s="198"/>
    </row>
    <row r="165" spans="1:15" s="198" customFormat="1">
      <c r="C165" s="187"/>
      <c r="D165" s="187"/>
      <c r="E165" s="139"/>
      <c r="F165" s="139"/>
      <c r="G165" s="139"/>
      <c r="H165" s="139"/>
      <c r="I165" s="139"/>
      <c r="J165" s="139"/>
      <c r="K165" s="139"/>
      <c r="L165" s="139"/>
      <c r="M165" s="139"/>
      <c r="N165" s="139"/>
      <c r="O165" s="139"/>
    </row>
    <row r="235" spans="1:15">
      <c r="A235" s="139"/>
      <c r="B235" s="139"/>
      <c r="M235" s="198"/>
      <c r="N235" s="198"/>
      <c r="O235" s="198"/>
    </row>
    <row r="236" spans="1:15" s="198" customFormat="1">
      <c r="C236" s="187"/>
      <c r="D236" s="187"/>
      <c r="E236" s="139"/>
      <c r="F236" s="139"/>
      <c r="G236" s="139"/>
      <c r="H236" s="139"/>
      <c r="I236" s="139"/>
      <c r="J236" s="139"/>
      <c r="K236" s="139"/>
      <c r="L236" s="139"/>
      <c r="M236" s="139"/>
      <c r="N236" s="139"/>
      <c r="O236" s="139"/>
    </row>
    <row r="311" spans="1:15">
      <c r="A311" s="139"/>
      <c r="B311" s="139"/>
      <c r="M311" s="198"/>
      <c r="N311" s="198"/>
      <c r="O311" s="198"/>
    </row>
    <row r="312" spans="1:15" s="198" customFormat="1">
      <c r="C312" s="187"/>
      <c r="D312" s="187"/>
      <c r="E312" s="139"/>
      <c r="F312" s="139"/>
      <c r="G312" s="139"/>
      <c r="H312" s="139"/>
      <c r="I312" s="139"/>
      <c r="J312" s="139"/>
      <c r="K312" s="139"/>
      <c r="L312" s="139"/>
      <c r="M312" s="139"/>
      <c r="N312" s="139"/>
      <c r="O312" s="139"/>
    </row>
  </sheetData>
  <sheetProtection algorithmName="SHA-512" hashValue="7y4HaU4DhkcWxaZ7trQ7/K351va+0FJ+VBu3MDotI2FC5zkMsGYrXq/8t6yo9GIiXCxUoVUKESz9AKU/uqaU+w==" saltValue="8RnaSiOvK6osSoxPdr1mMg==" spinCount="100000" sheet="1" objects="1" scenarios="1"/>
  <mergeCells count="15">
    <mergeCell ref="C103:L103"/>
    <mergeCell ref="G97:H97"/>
    <mergeCell ref="I97:J97"/>
    <mergeCell ref="K97:L97"/>
    <mergeCell ref="E97:F97"/>
    <mergeCell ref="C62:D62"/>
    <mergeCell ref="C60:D60"/>
    <mergeCell ref="C61:D61"/>
    <mergeCell ref="C8:D8"/>
    <mergeCell ref="I7:J8"/>
    <mergeCell ref="K7:L8"/>
    <mergeCell ref="C7:D7"/>
    <mergeCell ref="E7:F8"/>
    <mergeCell ref="G7:H8"/>
    <mergeCell ref="C9:D9"/>
  </mergeCells>
  <printOptions horizontalCentered="1"/>
  <pageMargins left="0" right="0" top="0.19685039370078741" bottom="0" header="0" footer="0"/>
  <pageSetup paperSize="9" scale="62" orientation="portrait" r:id="rId1"/>
  <headerFooter>
    <oddFooter>&amp;C&amp;"Arial,Bold"&amp;16&amp;[23</oddFooter>
  </headerFooter>
  <colBreaks count="1" manualBreakCount="1">
    <brk id="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M280"/>
  <sheetViews>
    <sheetView tabSelected="1" view="pageBreakPreview" topLeftCell="A53" zoomScale="60" zoomScaleNormal="100" workbookViewId="0">
      <selection activeCell="J74" sqref="J74"/>
    </sheetView>
  </sheetViews>
  <sheetFormatPr defaultRowHeight="17.25"/>
  <cols>
    <col min="1" max="1" width="8.42578125" style="198" customWidth="1"/>
    <col min="2" max="2" width="13.7109375" style="139" customWidth="1"/>
    <col min="3" max="3" width="11.5703125" style="187" customWidth="1"/>
    <col min="4" max="4" width="17.85546875" style="139" customWidth="1"/>
    <col min="5" max="5" width="10" style="139" customWidth="1"/>
    <col min="6" max="6" width="17.85546875" style="139" customWidth="1"/>
    <col min="7" max="7" width="10" style="139" customWidth="1"/>
    <col min="8" max="8" width="17.85546875" style="139" customWidth="1"/>
    <col min="9" max="9" width="10" style="139" customWidth="1"/>
    <col min="10" max="10" width="17.85546875" style="139" customWidth="1"/>
    <col min="11" max="11" width="10" style="139" customWidth="1"/>
    <col min="12" max="12" width="17.85546875" style="139" customWidth="1"/>
    <col min="13" max="13" width="7.85546875" style="139" customWidth="1"/>
    <col min="14" max="16384" width="9.140625" style="139"/>
  </cols>
  <sheetData>
    <row r="1" spans="1:13">
      <c r="A1" s="192"/>
    </row>
    <row r="2" spans="1:13">
      <c r="A2" s="192"/>
      <c r="C2" s="252"/>
    </row>
    <row r="3" spans="1:13">
      <c r="A3" s="192"/>
      <c r="B3" s="140" t="s">
        <v>78</v>
      </c>
      <c r="C3" s="140"/>
      <c r="D3" s="140"/>
      <c r="E3" s="140"/>
      <c r="F3" s="140"/>
      <c r="G3" s="140"/>
      <c r="H3" s="140"/>
      <c r="I3" s="142"/>
      <c r="J3" s="140"/>
      <c r="K3" s="142"/>
      <c r="L3" s="140"/>
      <c r="M3" s="142"/>
    </row>
    <row r="4" spans="1:13" s="202" customFormat="1" ht="18">
      <c r="A4" s="201"/>
      <c r="B4" s="146" t="s">
        <v>63</v>
      </c>
      <c r="C4" s="146"/>
      <c r="D4" s="146"/>
      <c r="E4" s="146"/>
      <c r="F4" s="146"/>
      <c r="G4" s="146"/>
      <c r="H4" s="140"/>
      <c r="I4" s="147"/>
      <c r="J4" s="146"/>
      <c r="K4" s="147"/>
      <c r="L4" s="146"/>
      <c r="M4" s="147"/>
    </row>
    <row r="5" spans="1:13">
      <c r="A5" s="192"/>
      <c r="B5" s="203" t="s">
        <v>67</v>
      </c>
      <c r="C5" s="150"/>
      <c r="D5" s="150"/>
      <c r="E5" s="150"/>
      <c r="F5" s="150"/>
      <c r="G5" s="150"/>
      <c r="H5" s="150"/>
      <c r="I5" s="150"/>
      <c r="J5" s="150"/>
      <c r="K5" s="150"/>
      <c r="L5" s="188"/>
      <c r="M5" s="188"/>
    </row>
    <row r="6" spans="1:13" ht="18.75" thickBot="1">
      <c r="A6" s="192"/>
      <c r="B6" s="152"/>
      <c r="C6" s="152"/>
      <c r="D6" s="152"/>
      <c r="E6" s="152"/>
      <c r="F6" s="152"/>
      <c r="G6" s="152"/>
      <c r="H6" s="152"/>
      <c r="I6" s="152"/>
      <c r="J6" s="152"/>
      <c r="K6" s="152"/>
      <c r="L6" s="152"/>
      <c r="M6" s="152"/>
    </row>
    <row r="7" spans="1:13" s="194" customFormat="1" ht="75.75" customHeight="1" thickTop="1">
      <c r="A7" s="192"/>
      <c r="B7" s="426" t="s">
        <v>113</v>
      </c>
      <c r="C7" s="426"/>
      <c r="D7" s="429" t="s">
        <v>139</v>
      </c>
      <c r="E7" s="429"/>
      <c r="F7" s="429" t="s">
        <v>153</v>
      </c>
      <c r="G7" s="429"/>
      <c r="H7" s="447" t="s">
        <v>154</v>
      </c>
      <c r="I7" s="429"/>
      <c r="J7" s="429" t="s">
        <v>155</v>
      </c>
      <c r="K7" s="429"/>
      <c r="L7" s="429" t="s">
        <v>156</v>
      </c>
      <c r="M7" s="429"/>
    </row>
    <row r="8" spans="1:13" s="194" customFormat="1" ht="66.75" customHeight="1" thickBot="1">
      <c r="A8" s="192"/>
      <c r="B8" s="445" t="s">
        <v>119</v>
      </c>
      <c r="C8" s="445"/>
      <c r="D8" s="433"/>
      <c r="E8" s="433"/>
      <c r="F8" s="433"/>
      <c r="G8" s="433"/>
      <c r="H8" s="433"/>
      <c r="I8" s="433"/>
      <c r="J8" s="433"/>
      <c r="K8" s="433"/>
      <c r="L8" s="433"/>
      <c r="M8" s="433"/>
    </row>
    <row r="9" spans="1:13" ht="20.100000000000001" customHeight="1" thickTop="1" thickBot="1">
      <c r="A9" s="192"/>
      <c r="B9" s="437" t="s">
        <v>120</v>
      </c>
      <c r="C9" s="437"/>
      <c r="D9" s="210">
        <v>9.0009520834101444</v>
      </c>
      <c r="E9" s="210"/>
      <c r="F9" s="211">
        <v>4.365880669676514</v>
      </c>
      <c r="G9" s="211"/>
      <c r="H9" s="211">
        <v>2.1367733339387618</v>
      </c>
      <c r="I9" s="211"/>
      <c r="J9" s="211">
        <v>1.2662446591627092</v>
      </c>
      <c r="K9" s="211"/>
      <c r="L9" s="211">
        <v>1.2320534206321594</v>
      </c>
      <c r="M9" s="209"/>
    </row>
    <row r="10" spans="1:13" ht="21.95" customHeight="1" thickTop="1">
      <c r="A10" s="192"/>
      <c r="B10" s="207"/>
      <c r="C10" s="207"/>
      <c r="D10" s="160"/>
      <c r="E10" s="160"/>
      <c r="F10" s="171"/>
      <c r="G10" s="171"/>
      <c r="H10" s="171"/>
      <c r="I10" s="171"/>
      <c r="J10" s="171"/>
      <c r="K10" s="171"/>
      <c r="L10" s="171"/>
      <c r="M10" s="207"/>
    </row>
    <row r="11" spans="1:13" s="219" customFormat="1" ht="21.95" customHeight="1">
      <c r="A11" s="217"/>
      <c r="B11" s="214" t="s">
        <v>130</v>
      </c>
      <c r="C11" s="172"/>
      <c r="D11" s="236"/>
      <c r="E11" s="236"/>
      <c r="F11" s="236"/>
      <c r="G11" s="236"/>
      <c r="H11" s="236"/>
      <c r="I11" s="236"/>
      <c r="J11" s="236"/>
      <c r="K11" s="236"/>
      <c r="L11" s="236"/>
      <c r="M11" s="236"/>
    </row>
    <row r="12" spans="1:13" ht="21.95" customHeight="1">
      <c r="A12" s="192"/>
      <c r="B12" s="161"/>
      <c r="C12" s="172"/>
      <c r="D12" s="161"/>
      <c r="E12" s="161"/>
      <c r="F12" s="161"/>
      <c r="G12" s="161"/>
      <c r="H12" s="161"/>
      <c r="I12" s="161"/>
      <c r="J12" s="161"/>
      <c r="K12" s="161"/>
      <c r="L12" s="161"/>
      <c r="M12" s="161"/>
    </row>
    <row r="13" spans="1:13" s="219" customFormat="1" ht="21.95" customHeight="1">
      <c r="A13" s="192"/>
      <c r="B13" s="218">
        <v>2015</v>
      </c>
      <c r="C13" s="164"/>
      <c r="D13" s="163">
        <v>100</v>
      </c>
      <c r="E13" s="165"/>
      <c r="F13" s="165">
        <v>100</v>
      </c>
      <c r="G13" s="165"/>
      <c r="H13" s="165">
        <v>100</v>
      </c>
      <c r="I13" s="165"/>
      <c r="J13" s="165">
        <v>100</v>
      </c>
      <c r="K13" s="165"/>
      <c r="L13" s="165">
        <v>100</v>
      </c>
      <c r="M13" s="165"/>
    </row>
    <row r="14" spans="1:13" s="219" customFormat="1" ht="21.95" customHeight="1">
      <c r="A14" s="192"/>
      <c r="B14" s="218">
        <v>2016</v>
      </c>
      <c r="C14" s="164"/>
      <c r="D14" s="163">
        <v>105.1</v>
      </c>
      <c r="E14" s="165"/>
      <c r="F14" s="165">
        <v>105.9</v>
      </c>
      <c r="G14" s="165"/>
      <c r="H14" s="165">
        <v>106.6</v>
      </c>
      <c r="I14" s="165"/>
      <c r="J14" s="165">
        <v>102.4</v>
      </c>
      <c r="K14" s="165"/>
      <c r="L14" s="165">
        <v>102.4</v>
      </c>
      <c r="M14" s="165"/>
    </row>
    <row r="15" spans="1:13" s="219" customFormat="1" ht="21.95" customHeight="1">
      <c r="A15" s="192"/>
      <c r="B15" s="218">
        <v>2017</v>
      </c>
      <c r="C15" s="164"/>
      <c r="D15" s="163">
        <v>111.2</v>
      </c>
      <c r="E15" s="165"/>
      <c r="F15" s="165">
        <v>113.2</v>
      </c>
      <c r="G15" s="165"/>
      <c r="H15" s="165">
        <v>113.8</v>
      </c>
      <c r="I15" s="165"/>
      <c r="J15" s="165">
        <v>105.6</v>
      </c>
      <c r="K15" s="165"/>
      <c r="L15" s="165">
        <v>105.4</v>
      </c>
      <c r="M15" s="165"/>
    </row>
    <row r="16" spans="1:13" s="219" customFormat="1" ht="21.95" customHeight="1">
      <c r="A16" s="192"/>
      <c r="B16" s="218">
        <v>2018</v>
      </c>
      <c r="C16" s="164"/>
      <c r="D16" s="163">
        <v>117.9</v>
      </c>
      <c r="E16" s="165"/>
      <c r="F16" s="165">
        <v>121.7</v>
      </c>
      <c r="G16" s="165"/>
      <c r="H16" s="165">
        <v>121.7</v>
      </c>
      <c r="I16" s="165"/>
      <c r="J16" s="165">
        <v>109</v>
      </c>
      <c r="K16" s="165"/>
      <c r="L16" s="165">
        <v>107</v>
      </c>
      <c r="M16" s="165"/>
    </row>
    <row r="17" spans="1:13" s="219" customFormat="1" ht="21.95" customHeight="1">
      <c r="A17" s="192"/>
      <c r="B17" s="218">
        <v>2019</v>
      </c>
      <c r="C17" s="164"/>
      <c r="D17" s="163">
        <v>125.5</v>
      </c>
      <c r="E17" s="165"/>
      <c r="F17" s="165">
        <v>131.19999999999999</v>
      </c>
      <c r="G17" s="165"/>
      <c r="H17" s="165">
        <v>130.69999999999999</v>
      </c>
      <c r="I17" s="165"/>
      <c r="J17" s="165">
        <v>112.3</v>
      </c>
      <c r="K17" s="165"/>
      <c r="L17" s="165">
        <v>109.9</v>
      </c>
      <c r="M17" s="165"/>
    </row>
    <row r="18" spans="1:13" s="219" customFormat="1" ht="21.95" customHeight="1">
      <c r="A18" s="192"/>
      <c r="B18" s="218">
        <v>2020</v>
      </c>
      <c r="C18" s="164"/>
      <c r="D18" s="163">
        <v>97.2</v>
      </c>
      <c r="E18" s="165"/>
      <c r="F18" s="165">
        <v>115.4</v>
      </c>
      <c r="G18" s="165"/>
      <c r="H18" s="165">
        <v>94.1</v>
      </c>
      <c r="I18" s="165"/>
      <c r="J18" s="165">
        <v>100.2</v>
      </c>
      <c r="K18" s="165"/>
      <c r="L18" s="165">
        <v>35.1</v>
      </c>
      <c r="M18" s="165"/>
    </row>
    <row r="19" spans="1:13" s="219" customFormat="1" ht="21.95" customHeight="1">
      <c r="A19" s="192"/>
      <c r="B19" s="218">
        <v>2021</v>
      </c>
      <c r="C19" s="164"/>
      <c r="D19" s="163">
        <v>99</v>
      </c>
      <c r="E19" s="165"/>
      <c r="F19" s="165">
        <v>119.5</v>
      </c>
      <c r="G19" s="165"/>
      <c r="H19" s="165">
        <v>97.6</v>
      </c>
      <c r="I19" s="165"/>
      <c r="J19" s="165">
        <v>102.9</v>
      </c>
      <c r="K19" s="165"/>
      <c r="L19" s="165">
        <v>24.5</v>
      </c>
      <c r="M19" s="165"/>
    </row>
    <row r="20" spans="1:13" s="219" customFormat="1" ht="21.95" customHeight="1">
      <c r="A20" s="192"/>
      <c r="B20" s="218"/>
      <c r="C20" s="164"/>
      <c r="D20" s="163"/>
      <c r="E20" s="165"/>
      <c r="F20" s="165"/>
      <c r="G20" s="165"/>
      <c r="H20" s="165"/>
      <c r="I20" s="165"/>
      <c r="J20" s="165"/>
      <c r="K20" s="165"/>
      <c r="L20" s="165"/>
      <c r="M20" s="165"/>
    </row>
    <row r="21" spans="1:13" s="219" customFormat="1" ht="21.95" hidden="1" customHeight="1" thickBot="1">
      <c r="A21" s="192"/>
      <c r="B21" s="435" t="s">
        <v>79</v>
      </c>
      <c r="C21" s="435"/>
      <c r="D21" s="163">
        <v>0</v>
      </c>
      <c r="E21" s="165"/>
      <c r="F21" s="165">
        <v>104</v>
      </c>
      <c r="G21" s="165"/>
      <c r="H21" s="165">
        <v>104.9</v>
      </c>
      <c r="I21" s="165"/>
      <c r="J21" s="165">
        <v>100.4</v>
      </c>
      <c r="K21" s="165"/>
      <c r="L21" s="165">
        <v>100.3</v>
      </c>
      <c r="M21" s="165"/>
    </row>
    <row r="22" spans="1:13" s="219" customFormat="1" ht="21.95" hidden="1" customHeight="1" collapsed="1">
      <c r="A22" s="192"/>
      <c r="B22" s="435" t="s">
        <v>70</v>
      </c>
      <c r="C22" s="435"/>
      <c r="D22" s="163">
        <v>109.3</v>
      </c>
      <c r="E22" s="165"/>
      <c r="F22" s="165">
        <v>111.2</v>
      </c>
      <c r="G22" s="165"/>
      <c r="H22" s="165">
        <v>112.2</v>
      </c>
      <c r="I22" s="165"/>
      <c r="J22" s="165">
        <v>103.4</v>
      </c>
      <c r="K22" s="165"/>
      <c r="L22" s="165">
        <v>103.6</v>
      </c>
      <c r="M22" s="165"/>
    </row>
    <row r="23" spans="1:13" s="219" customFormat="1" ht="21.95" hidden="1" customHeight="1">
      <c r="A23" s="192"/>
      <c r="B23" s="435" t="s">
        <v>71</v>
      </c>
      <c r="C23" s="435"/>
      <c r="D23" s="163">
        <v>115.7</v>
      </c>
      <c r="E23" s="165"/>
      <c r="F23" s="165">
        <v>119.3</v>
      </c>
      <c r="G23" s="165"/>
      <c r="H23" s="165">
        <v>119.9</v>
      </c>
      <c r="I23" s="165"/>
      <c r="J23" s="165">
        <v>106.6</v>
      </c>
      <c r="K23" s="165"/>
      <c r="L23" s="165">
        <v>104.9</v>
      </c>
      <c r="M23" s="165"/>
    </row>
    <row r="24" spans="1:13" s="219" customFormat="1" ht="21.95" hidden="1" customHeight="1">
      <c r="A24" s="192"/>
      <c r="B24" s="218"/>
      <c r="C24" s="164"/>
      <c r="D24" s="163"/>
      <c r="E24" s="165"/>
      <c r="F24" s="165"/>
      <c r="G24" s="165"/>
      <c r="H24" s="165"/>
      <c r="I24" s="165"/>
      <c r="J24" s="165"/>
      <c r="K24" s="165"/>
      <c r="L24" s="165"/>
      <c r="M24" s="165"/>
    </row>
    <row r="25" spans="1:13" s="194" customFormat="1" ht="21.75" hidden="1" customHeight="1">
      <c r="A25" s="192"/>
      <c r="B25" s="193">
        <v>2015</v>
      </c>
      <c r="C25" s="167" t="s">
        <v>0</v>
      </c>
      <c r="D25" s="163">
        <v>96.9</v>
      </c>
      <c r="E25" s="195"/>
      <c r="F25" s="165">
        <v>96.8</v>
      </c>
      <c r="G25" s="195"/>
      <c r="H25" s="165">
        <v>95.7</v>
      </c>
      <c r="I25" s="168"/>
      <c r="J25" s="165">
        <v>100.1</v>
      </c>
      <c r="K25" s="168"/>
      <c r="L25" s="165">
        <v>96.1</v>
      </c>
      <c r="M25" s="168"/>
    </row>
    <row r="26" spans="1:13" s="194" customFormat="1" ht="21.95" hidden="1" customHeight="1">
      <c r="A26" s="192"/>
      <c r="B26" s="193"/>
      <c r="C26" s="167" t="s">
        <v>1</v>
      </c>
      <c r="D26" s="163">
        <v>97.5</v>
      </c>
      <c r="E26" s="195"/>
      <c r="F26" s="165">
        <v>97.9</v>
      </c>
      <c r="G26" s="195"/>
      <c r="H26" s="165">
        <v>97.7</v>
      </c>
      <c r="I26" s="168"/>
      <c r="J26" s="165">
        <v>97.5</v>
      </c>
      <c r="K26" s="168"/>
      <c r="L26" s="165">
        <v>95.8</v>
      </c>
      <c r="M26" s="168"/>
    </row>
    <row r="27" spans="1:13" s="194" customFormat="1" ht="21.95" hidden="1" customHeight="1">
      <c r="A27" s="192"/>
      <c r="B27" s="193"/>
      <c r="C27" s="167" t="s">
        <v>2</v>
      </c>
      <c r="D27" s="163">
        <v>100.5</v>
      </c>
      <c r="E27" s="195"/>
      <c r="F27" s="165">
        <v>100.4</v>
      </c>
      <c r="G27" s="195"/>
      <c r="H27" s="165">
        <v>101.6</v>
      </c>
      <c r="I27" s="168"/>
      <c r="J27" s="165">
        <v>96.4</v>
      </c>
      <c r="K27" s="168"/>
      <c r="L27" s="165">
        <v>103.1</v>
      </c>
      <c r="M27" s="168"/>
    </row>
    <row r="28" spans="1:13" s="194" customFormat="1" ht="21.95" hidden="1" customHeight="1">
      <c r="A28" s="192"/>
      <c r="B28" s="193"/>
      <c r="C28" s="167" t="s">
        <v>3</v>
      </c>
      <c r="D28" s="163">
        <v>105.2</v>
      </c>
      <c r="E28" s="195"/>
      <c r="F28" s="165">
        <v>105</v>
      </c>
      <c r="G28" s="195"/>
      <c r="H28" s="165">
        <v>105</v>
      </c>
      <c r="I28" s="168"/>
      <c r="J28" s="165">
        <v>106.1</v>
      </c>
      <c r="K28" s="168"/>
      <c r="L28" s="165">
        <v>105</v>
      </c>
      <c r="M28" s="168"/>
    </row>
    <row r="29" spans="1:13" s="194" customFormat="1" ht="21.95" hidden="1" customHeight="1">
      <c r="A29" s="192"/>
      <c r="B29" s="193"/>
      <c r="C29" s="167"/>
      <c r="D29" s="163"/>
      <c r="E29" s="195"/>
      <c r="F29" s="165"/>
      <c r="G29" s="195"/>
      <c r="H29" s="165"/>
      <c r="I29" s="168"/>
      <c r="J29" s="165"/>
      <c r="K29" s="168"/>
      <c r="L29" s="165"/>
      <c r="M29" s="168"/>
    </row>
    <row r="30" spans="1:13" s="194" customFormat="1" ht="21.75" hidden="1" customHeight="1">
      <c r="A30" s="192"/>
      <c r="B30" s="193">
        <v>2016</v>
      </c>
      <c r="C30" s="167" t="s">
        <v>0</v>
      </c>
      <c r="D30" s="163">
        <v>101.7</v>
      </c>
      <c r="E30" s="195"/>
      <c r="F30" s="165">
        <v>102.3</v>
      </c>
      <c r="G30" s="195"/>
      <c r="H30" s="165">
        <v>102.6</v>
      </c>
      <c r="I30" s="168"/>
      <c r="J30" s="165">
        <v>102.4</v>
      </c>
      <c r="K30" s="168"/>
      <c r="L30" s="165">
        <v>97.5</v>
      </c>
      <c r="M30" s="168"/>
    </row>
    <row r="31" spans="1:13" s="194" customFormat="1" ht="21.95" hidden="1" customHeight="1">
      <c r="A31" s="192"/>
      <c r="B31" s="193"/>
      <c r="C31" s="167" t="s">
        <v>1</v>
      </c>
      <c r="D31" s="163">
        <v>102.8</v>
      </c>
      <c r="E31" s="195"/>
      <c r="F31" s="165">
        <v>103.9</v>
      </c>
      <c r="G31" s="195"/>
      <c r="H31" s="165">
        <v>104.7</v>
      </c>
      <c r="I31" s="168"/>
      <c r="J31" s="165">
        <v>100.5</v>
      </c>
      <c r="K31" s="168"/>
      <c r="L31" s="165">
        <v>97.7</v>
      </c>
      <c r="M31" s="168"/>
    </row>
    <row r="32" spans="1:13" s="194" customFormat="1" ht="21.95" hidden="1" customHeight="1">
      <c r="A32" s="192"/>
      <c r="B32" s="193"/>
      <c r="C32" s="167" t="s">
        <v>2</v>
      </c>
      <c r="D32" s="163">
        <v>105.2</v>
      </c>
      <c r="E32" s="195"/>
      <c r="F32" s="165">
        <v>105.9</v>
      </c>
      <c r="G32" s="195"/>
      <c r="H32" s="165">
        <v>107.5</v>
      </c>
      <c r="I32" s="168"/>
      <c r="J32" s="165">
        <v>98.2</v>
      </c>
      <c r="K32" s="168"/>
      <c r="L32" s="165">
        <v>105.7</v>
      </c>
      <c r="M32" s="168"/>
    </row>
    <row r="33" spans="1:13" s="194" customFormat="1" ht="21.95" hidden="1" customHeight="1">
      <c r="A33" s="192"/>
      <c r="B33" s="193"/>
      <c r="C33" s="167" t="s">
        <v>3</v>
      </c>
      <c r="D33" s="163">
        <v>110.7</v>
      </c>
      <c r="E33" s="195"/>
      <c r="F33" s="165">
        <v>111.5</v>
      </c>
      <c r="G33" s="195"/>
      <c r="H33" s="165">
        <v>111.6</v>
      </c>
      <c r="I33" s="168"/>
      <c r="J33" s="165">
        <v>108.4</v>
      </c>
      <c r="K33" s="168"/>
      <c r="L33" s="165">
        <v>108.6</v>
      </c>
      <c r="M33" s="168"/>
    </row>
    <row r="34" spans="1:13" s="194" customFormat="1" ht="21.95" hidden="1" customHeight="1">
      <c r="A34" s="192"/>
      <c r="B34" s="221"/>
      <c r="C34" s="172"/>
      <c r="D34" s="163"/>
      <c r="E34" s="195"/>
      <c r="F34" s="165"/>
      <c r="G34" s="195"/>
      <c r="H34" s="165"/>
      <c r="I34" s="168"/>
      <c r="J34" s="165"/>
      <c r="K34" s="168"/>
      <c r="L34" s="165"/>
      <c r="M34" s="168"/>
    </row>
    <row r="35" spans="1:13" s="194" customFormat="1" ht="21.95" customHeight="1" collapsed="1">
      <c r="A35" s="192"/>
      <c r="B35" s="193">
        <v>2017</v>
      </c>
      <c r="C35" s="167" t="s">
        <v>0</v>
      </c>
      <c r="D35" s="163">
        <v>107.6</v>
      </c>
      <c r="E35" s="195"/>
      <c r="F35" s="165">
        <v>109.3</v>
      </c>
      <c r="G35" s="195"/>
      <c r="H35" s="165">
        <v>109.5</v>
      </c>
      <c r="I35" s="168"/>
      <c r="J35" s="165">
        <v>105.3</v>
      </c>
      <c r="K35" s="168"/>
      <c r="L35" s="165">
        <v>100.9</v>
      </c>
      <c r="M35" s="168"/>
    </row>
    <row r="36" spans="1:13" s="194" customFormat="1" ht="21.95" customHeight="1">
      <c r="A36" s="192"/>
      <c r="B36" s="193"/>
      <c r="C36" s="167" t="s">
        <v>1</v>
      </c>
      <c r="D36" s="163">
        <v>108.8</v>
      </c>
      <c r="E36" s="195"/>
      <c r="F36" s="165">
        <v>111</v>
      </c>
      <c r="G36" s="195"/>
      <c r="H36" s="165">
        <v>111.9</v>
      </c>
      <c r="I36" s="168"/>
      <c r="J36" s="165">
        <v>103.2</v>
      </c>
      <c r="K36" s="168"/>
      <c r="L36" s="165">
        <v>101.2</v>
      </c>
      <c r="M36" s="168"/>
    </row>
    <row r="37" spans="1:13" s="194" customFormat="1" ht="21.95" customHeight="1">
      <c r="A37" s="192"/>
      <c r="B37" s="223"/>
      <c r="C37" s="167" t="s">
        <v>2</v>
      </c>
      <c r="D37" s="163">
        <v>111.5</v>
      </c>
      <c r="E37" s="195"/>
      <c r="F37" s="165">
        <v>113.4</v>
      </c>
      <c r="G37" s="195"/>
      <c r="H37" s="165">
        <v>115.1</v>
      </c>
      <c r="I37" s="168"/>
      <c r="J37" s="165">
        <v>101.8</v>
      </c>
      <c r="K37" s="168"/>
      <c r="L37" s="165">
        <v>108.6</v>
      </c>
      <c r="M37" s="168"/>
    </row>
    <row r="38" spans="1:13" s="194" customFormat="1" ht="21.95" customHeight="1">
      <c r="A38" s="192"/>
      <c r="B38" s="223"/>
      <c r="C38" s="167" t="s">
        <v>3</v>
      </c>
      <c r="D38" s="163">
        <v>117</v>
      </c>
      <c r="E38" s="195"/>
      <c r="F38" s="165">
        <v>119.3</v>
      </c>
      <c r="G38" s="195"/>
      <c r="H38" s="165">
        <v>118.9</v>
      </c>
      <c r="I38" s="168"/>
      <c r="J38" s="165">
        <v>111.9</v>
      </c>
      <c r="K38" s="168"/>
      <c r="L38" s="165">
        <v>111.1</v>
      </c>
      <c r="M38" s="168"/>
    </row>
    <row r="39" spans="1:13" s="194" customFormat="1" ht="21.95" customHeight="1">
      <c r="A39" s="192"/>
      <c r="B39" s="223"/>
      <c r="C39" s="225"/>
      <c r="D39" s="163"/>
      <c r="E39" s="195"/>
      <c r="F39" s="165"/>
      <c r="G39" s="195"/>
      <c r="H39" s="165"/>
      <c r="I39" s="168"/>
      <c r="J39" s="165"/>
      <c r="K39" s="168"/>
      <c r="L39" s="165"/>
      <c r="M39" s="168"/>
    </row>
    <row r="40" spans="1:13" s="194" customFormat="1" ht="21.95" customHeight="1">
      <c r="A40" s="192"/>
      <c r="B40" s="223">
        <v>2018</v>
      </c>
      <c r="C40" s="167" t="s">
        <v>0</v>
      </c>
      <c r="D40" s="163">
        <v>113.4</v>
      </c>
      <c r="E40" s="195"/>
      <c r="F40" s="165">
        <v>116.3</v>
      </c>
      <c r="G40" s="195"/>
      <c r="H40" s="165">
        <v>116.5</v>
      </c>
      <c r="I40" s="168"/>
      <c r="J40" s="165">
        <v>108.1</v>
      </c>
      <c r="K40" s="168"/>
      <c r="L40" s="165">
        <v>102.7</v>
      </c>
      <c r="M40" s="168"/>
    </row>
    <row r="41" spans="1:13" s="194" customFormat="1" ht="21.95" customHeight="1">
      <c r="A41" s="192"/>
      <c r="B41" s="223"/>
      <c r="C41" s="167" t="s">
        <v>1</v>
      </c>
      <c r="D41" s="163">
        <v>115.2</v>
      </c>
      <c r="E41" s="195"/>
      <c r="F41" s="165">
        <v>119.2</v>
      </c>
      <c r="G41" s="195"/>
      <c r="H41" s="165">
        <v>119.6</v>
      </c>
      <c r="I41" s="168"/>
      <c r="J41" s="165">
        <v>106.3</v>
      </c>
      <c r="K41" s="168"/>
      <c r="L41" s="165">
        <v>102.4</v>
      </c>
      <c r="M41" s="168"/>
    </row>
    <row r="42" spans="1:13" s="194" customFormat="1" ht="21.95" customHeight="1">
      <c r="A42" s="192"/>
      <c r="B42" s="223"/>
      <c r="C42" s="167" t="s">
        <v>2</v>
      </c>
      <c r="D42" s="163">
        <v>118.5</v>
      </c>
      <c r="E42" s="195"/>
      <c r="F42" s="165">
        <v>122.3</v>
      </c>
      <c r="G42" s="195"/>
      <c r="H42" s="165">
        <v>123.4</v>
      </c>
      <c r="I42" s="168"/>
      <c r="J42" s="165">
        <v>105.4</v>
      </c>
      <c r="K42" s="168"/>
      <c r="L42" s="165">
        <v>109.8</v>
      </c>
      <c r="M42" s="168"/>
    </row>
    <row r="43" spans="1:13" s="194" customFormat="1" ht="21.95" customHeight="1">
      <c r="A43" s="192"/>
      <c r="B43" s="174"/>
      <c r="C43" s="80" t="s">
        <v>3</v>
      </c>
      <c r="D43" s="163">
        <v>124.5</v>
      </c>
      <c r="E43" s="195"/>
      <c r="F43" s="165">
        <v>128.80000000000001</v>
      </c>
      <c r="G43" s="195"/>
      <c r="H43" s="165">
        <v>127.4</v>
      </c>
      <c r="I43" s="168"/>
      <c r="J43" s="165">
        <v>116</v>
      </c>
      <c r="K43" s="168"/>
      <c r="L43" s="165">
        <v>113.3</v>
      </c>
      <c r="M43" s="168"/>
    </row>
    <row r="44" spans="1:13" ht="21.95" customHeight="1">
      <c r="A44" s="192"/>
      <c r="B44" s="174"/>
      <c r="C44" s="178"/>
      <c r="D44" s="163"/>
      <c r="E44" s="195"/>
      <c r="F44" s="165"/>
      <c r="G44" s="195"/>
      <c r="H44" s="165"/>
      <c r="I44" s="168"/>
      <c r="J44" s="165"/>
      <c r="K44" s="168"/>
      <c r="L44" s="165"/>
      <c r="M44" s="168"/>
    </row>
    <row r="45" spans="1:13" ht="21.95" customHeight="1">
      <c r="A45" s="192"/>
      <c r="B45" s="174">
        <v>2019</v>
      </c>
      <c r="C45" s="80" t="s">
        <v>0</v>
      </c>
      <c r="D45" s="163">
        <v>120.5</v>
      </c>
      <c r="E45" s="195"/>
      <c r="F45" s="165">
        <v>125.2</v>
      </c>
      <c r="G45" s="195"/>
      <c r="H45" s="165">
        <v>125</v>
      </c>
      <c r="I45" s="168"/>
      <c r="J45" s="165">
        <v>111.5</v>
      </c>
      <c r="K45" s="168"/>
      <c r="L45" s="165">
        <v>104.9</v>
      </c>
      <c r="M45" s="168"/>
    </row>
    <row r="46" spans="1:13" ht="21.95" customHeight="1">
      <c r="A46" s="192"/>
      <c r="B46" s="174"/>
      <c r="C46" s="80" t="s">
        <v>1</v>
      </c>
      <c r="D46" s="163">
        <v>122.9</v>
      </c>
      <c r="E46" s="195"/>
      <c r="F46" s="165">
        <v>128.9</v>
      </c>
      <c r="G46" s="195"/>
      <c r="H46" s="165">
        <v>128.5</v>
      </c>
      <c r="I46" s="168"/>
      <c r="J46" s="165">
        <v>110</v>
      </c>
      <c r="K46" s="168"/>
      <c r="L46" s="165">
        <v>104.8</v>
      </c>
      <c r="M46" s="168"/>
    </row>
    <row r="47" spans="1:13" ht="21.95" customHeight="1">
      <c r="A47" s="192"/>
      <c r="B47" s="174"/>
      <c r="C47" s="80" t="s">
        <v>2</v>
      </c>
      <c r="D47" s="163">
        <v>126.1</v>
      </c>
      <c r="E47" s="195"/>
      <c r="F47" s="165">
        <v>131.9</v>
      </c>
      <c r="G47" s="195"/>
      <c r="H47" s="165">
        <v>132.4</v>
      </c>
      <c r="I47" s="168"/>
      <c r="J47" s="165">
        <v>108.6</v>
      </c>
      <c r="K47" s="168"/>
      <c r="L47" s="165">
        <v>113</v>
      </c>
      <c r="M47" s="168"/>
    </row>
    <row r="48" spans="1:13" ht="21.95" customHeight="1">
      <c r="A48" s="192"/>
      <c r="B48" s="174"/>
      <c r="C48" s="80" t="s">
        <v>3</v>
      </c>
      <c r="D48" s="163">
        <v>132.5</v>
      </c>
      <c r="E48" s="195"/>
      <c r="F48" s="165">
        <v>138.69999999999999</v>
      </c>
      <c r="G48" s="195"/>
      <c r="H48" s="165">
        <v>136.9</v>
      </c>
      <c r="I48" s="168"/>
      <c r="J48" s="165">
        <v>119</v>
      </c>
      <c r="K48" s="168"/>
      <c r="L48" s="165">
        <v>116.7</v>
      </c>
      <c r="M48" s="168"/>
    </row>
    <row r="49" spans="1:13" ht="21.95" customHeight="1">
      <c r="A49" s="192"/>
      <c r="B49" s="174"/>
      <c r="C49" s="178"/>
      <c r="D49" s="163"/>
      <c r="E49" s="195"/>
      <c r="F49" s="165"/>
      <c r="G49" s="195"/>
      <c r="H49" s="165"/>
      <c r="I49" s="168"/>
      <c r="J49" s="165"/>
      <c r="K49" s="168"/>
      <c r="L49" s="165"/>
      <c r="M49" s="168"/>
    </row>
    <row r="50" spans="1:13" ht="21.95" customHeight="1">
      <c r="A50" s="192"/>
      <c r="B50" s="174">
        <v>2020</v>
      </c>
      <c r="C50" s="178" t="s">
        <v>0</v>
      </c>
      <c r="D50" s="163">
        <v>116.6</v>
      </c>
      <c r="E50" s="195"/>
      <c r="F50" s="165">
        <v>127.7</v>
      </c>
      <c r="G50" s="195"/>
      <c r="H50" s="165">
        <v>118.1</v>
      </c>
      <c r="I50" s="168"/>
      <c r="J50" s="165">
        <v>106.4</v>
      </c>
      <c r="K50" s="168"/>
      <c r="L50" s="165">
        <v>85.2</v>
      </c>
      <c r="M50" s="168"/>
    </row>
    <row r="51" spans="1:13" ht="21.95" customHeight="1">
      <c r="A51" s="192"/>
      <c r="B51" s="223"/>
      <c r="C51" s="178" t="s">
        <v>1</v>
      </c>
      <c r="D51" s="163">
        <v>67.099999999999994</v>
      </c>
      <c r="E51" s="195"/>
      <c r="F51" s="165">
        <v>89.9</v>
      </c>
      <c r="G51" s="195"/>
      <c r="H51" s="165">
        <v>49.8</v>
      </c>
      <c r="I51" s="168"/>
      <c r="J51" s="165">
        <v>71.599999999999994</v>
      </c>
      <c r="K51" s="168"/>
      <c r="L51" s="165">
        <v>11.4</v>
      </c>
      <c r="M51" s="168"/>
    </row>
    <row r="52" spans="1:13" ht="21.95" customHeight="1">
      <c r="A52" s="192"/>
      <c r="B52" s="174"/>
      <c r="C52" s="178" t="s">
        <v>2</v>
      </c>
      <c r="D52" s="163">
        <v>104.5</v>
      </c>
      <c r="E52" s="195"/>
      <c r="F52" s="165">
        <v>124.8</v>
      </c>
      <c r="G52" s="195"/>
      <c r="H52" s="165">
        <v>107.6</v>
      </c>
      <c r="I52" s="168"/>
      <c r="J52" s="165">
        <v>108.8</v>
      </c>
      <c r="K52" s="168"/>
      <c r="L52" s="165">
        <v>23</v>
      </c>
      <c r="M52" s="168"/>
    </row>
    <row r="53" spans="1:13" ht="21.95" customHeight="1">
      <c r="A53" s="192"/>
      <c r="B53" s="174"/>
      <c r="C53" s="178" t="s">
        <v>3</v>
      </c>
      <c r="D53" s="163">
        <v>100.7</v>
      </c>
      <c r="E53" s="195"/>
      <c r="F53" s="165">
        <v>119.3</v>
      </c>
      <c r="G53" s="195"/>
      <c r="H53" s="165">
        <v>101</v>
      </c>
      <c r="I53" s="168"/>
      <c r="J53" s="165">
        <v>113.8</v>
      </c>
      <c r="K53" s="168"/>
      <c r="L53" s="165">
        <v>20.7</v>
      </c>
      <c r="M53" s="168"/>
    </row>
    <row r="54" spans="1:13" ht="21.95" customHeight="1">
      <c r="A54" s="192"/>
      <c r="B54" s="174"/>
      <c r="C54" s="178"/>
      <c r="D54" s="163"/>
      <c r="E54" s="195"/>
      <c r="F54" s="165"/>
      <c r="G54" s="195"/>
      <c r="H54" s="165"/>
      <c r="I54" s="168"/>
      <c r="J54" s="165"/>
      <c r="K54" s="168"/>
      <c r="L54" s="165"/>
      <c r="M54" s="168"/>
    </row>
    <row r="55" spans="1:13" ht="21.95" customHeight="1">
      <c r="A55" s="192"/>
      <c r="B55" s="174">
        <v>2021</v>
      </c>
      <c r="C55" s="178" t="s">
        <v>0</v>
      </c>
      <c r="D55" s="163">
        <v>97.5</v>
      </c>
      <c r="E55" s="195"/>
      <c r="F55" s="165">
        <v>119.2</v>
      </c>
      <c r="G55" s="195"/>
      <c r="H55" s="165">
        <v>97.3</v>
      </c>
      <c r="I55" s="168"/>
      <c r="J55" s="165">
        <v>102.1</v>
      </c>
      <c r="K55" s="168"/>
      <c r="L55" s="165">
        <v>16.2</v>
      </c>
      <c r="M55" s="168"/>
    </row>
    <row r="56" spans="1:13" ht="21.95" customHeight="1">
      <c r="A56" s="192"/>
      <c r="B56" s="223"/>
      <c r="C56" s="178" t="s">
        <v>1</v>
      </c>
      <c r="D56" s="163">
        <v>93.6</v>
      </c>
      <c r="E56" s="195"/>
      <c r="F56" s="165">
        <v>116.1</v>
      </c>
      <c r="G56" s="195"/>
      <c r="H56" s="165">
        <v>88.5</v>
      </c>
      <c r="I56" s="168"/>
      <c r="J56" s="165">
        <v>97.1</v>
      </c>
      <c r="K56" s="168"/>
      <c r="L56" s="165">
        <v>19.399999999999999</v>
      </c>
      <c r="M56" s="168"/>
    </row>
    <row r="57" spans="1:13" ht="21.95" customHeight="1">
      <c r="A57" s="192"/>
      <c r="B57" s="223"/>
      <c r="C57" s="178" t="s">
        <v>2</v>
      </c>
      <c r="D57" s="163">
        <v>91.8</v>
      </c>
      <c r="E57" s="195"/>
      <c r="F57" s="165">
        <v>112.1</v>
      </c>
      <c r="G57" s="195"/>
      <c r="H57" s="165">
        <v>90</v>
      </c>
      <c r="I57" s="168"/>
      <c r="J57" s="165">
        <v>100.8</v>
      </c>
      <c r="K57" s="168"/>
      <c r="L57" s="165">
        <v>13.3</v>
      </c>
      <c r="M57" s="168"/>
    </row>
    <row r="58" spans="1:13" ht="21.95" customHeight="1">
      <c r="A58" s="192"/>
      <c r="B58" s="223"/>
      <c r="C58" s="178" t="s">
        <v>160</v>
      </c>
      <c r="D58" s="163">
        <v>113</v>
      </c>
      <c r="E58" s="195"/>
      <c r="F58" s="165">
        <v>130.80000000000001</v>
      </c>
      <c r="G58" s="195"/>
      <c r="H58" s="165">
        <v>114.4</v>
      </c>
      <c r="I58" s="168"/>
      <c r="J58" s="165">
        <v>111.7</v>
      </c>
      <c r="K58" s="168"/>
      <c r="L58" s="165">
        <v>49.2</v>
      </c>
      <c r="M58" s="168"/>
    </row>
    <row r="59" spans="1:13" ht="21.95" customHeight="1">
      <c r="A59" s="192"/>
      <c r="B59" s="223"/>
      <c r="C59" s="178"/>
      <c r="D59" s="163"/>
      <c r="E59" s="195"/>
      <c r="F59" s="165"/>
      <c r="G59" s="195"/>
      <c r="H59" s="165"/>
      <c r="I59" s="168"/>
      <c r="J59" s="165"/>
      <c r="K59" s="168"/>
      <c r="L59" s="165"/>
      <c r="M59" s="168"/>
    </row>
    <row r="60" spans="1:13" ht="21.95" customHeight="1">
      <c r="A60" s="192"/>
      <c r="B60" s="260">
        <v>2022</v>
      </c>
      <c r="C60" s="178" t="s">
        <v>161</v>
      </c>
      <c r="D60" s="163">
        <v>123.3</v>
      </c>
      <c r="E60" s="195"/>
      <c r="F60" s="165">
        <v>142.69999999999999</v>
      </c>
      <c r="G60" s="195"/>
      <c r="H60" s="165">
        <v>125.1</v>
      </c>
      <c r="I60" s="168"/>
      <c r="J60" s="165">
        <v>111.8</v>
      </c>
      <c r="K60" s="168"/>
      <c r="L60" s="165">
        <v>62.9</v>
      </c>
      <c r="M60" s="168"/>
    </row>
    <row r="61" spans="1:13" ht="21.95" customHeight="1">
      <c r="A61" s="192"/>
      <c r="B61" s="223"/>
      <c r="C61" s="225"/>
      <c r="D61" s="163"/>
      <c r="E61" s="195"/>
      <c r="F61" s="165"/>
      <c r="G61" s="195"/>
      <c r="H61" s="165"/>
      <c r="I61" s="168"/>
      <c r="J61" s="165"/>
      <c r="K61" s="168"/>
      <c r="L61" s="165"/>
      <c r="M61" s="168"/>
    </row>
    <row r="62" spans="1:13" ht="21.95" customHeight="1">
      <c r="A62" s="192"/>
      <c r="B62" s="223"/>
      <c r="C62" s="225"/>
      <c r="D62" s="163"/>
      <c r="E62" s="195"/>
      <c r="F62" s="165"/>
      <c r="G62" s="195"/>
      <c r="H62" s="165"/>
      <c r="I62" s="168"/>
      <c r="J62" s="165"/>
      <c r="K62" s="168"/>
      <c r="L62" s="165"/>
      <c r="M62" s="168"/>
    </row>
    <row r="63" spans="1:13" ht="21.95" customHeight="1">
      <c r="A63" s="192"/>
      <c r="B63" s="161"/>
      <c r="C63" s="161"/>
      <c r="D63" s="163"/>
      <c r="E63" s="195"/>
      <c r="I63" s="241"/>
      <c r="J63" s="187"/>
    </row>
    <row r="64" spans="1:13" ht="9" customHeight="1" thickBot="1">
      <c r="A64" s="237"/>
      <c r="B64" s="443"/>
      <c r="C64" s="443"/>
      <c r="D64" s="448"/>
      <c r="E64" s="448"/>
      <c r="F64" s="444"/>
      <c r="G64" s="444"/>
      <c r="H64" s="444"/>
      <c r="I64" s="444"/>
      <c r="J64" s="444"/>
      <c r="K64" s="444"/>
      <c r="L64" s="446"/>
      <c r="M64" s="446"/>
    </row>
    <row r="65" spans="1:13" s="168" customFormat="1" ht="21.75" customHeight="1" thickTop="1">
      <c r="A65" s="204"/>
      <c r="B65" s="185"/>
      <c r="C65" s="205"/>
      <c r="D65" s="205"/>
      <c r="E65" s="205"/>
      <c r="F65" s="205"/>
      <c r="G65" s="185"/>
      <c r="H65" s="205"/>
      <c r="I65" s="185"/>
      <c r="J65" s="185"/>
      <c r="K65" s="185"/>
      <c r="L65" s="185"/>
      <c r="M65" s="185"/>
    </row>
    <row r="66" spans="1:13" s="205" customFormat="1" ht="18.95" customHeight="1">
      <c r="A66" s="198"/>
      <c r="B66" s="139" t="s">
        <v>122</v>
      </c>
      <c r="C66" s="172"/>
      <c r="D66" s="161"/>
      <c r="E66" s="161"/>
      <c r="F66" s="139"/>
      <c r="G66" s="139"/>
      <c r="H66" s="161"/>
      <c r="I66" s="161"/>
      <c r="J66" s="161"/>
      <c r="K66" s="161"/>
      <c r="L66" s="161"/>
      <c r="M66" s="161"/>
    </row>
    <row r="67" spans="1:13" ht="18.95" customHeight="1">
      <c r="B67" s="200" t="s">
        <v>123</v>
      </c>
      <c r="C67" s="172"/>
      <c r="D67" s="161"/>
      <c r="E67" s="161"/>
      <c r="H67" s="161"/>
      <c r="I67" s="161"/>
      <c r="J67" s="161"/>
      <c r="K67" s="161"/>
      <c r="L67" s="161"/>
      <c r="M67" s="161"/>
    </row>
    <row r="68" spans="1:13" ht="20.25" customHeight="1">
      <c r="B68" s="200"/>
      <c r="C68" s="172"/>
      <c r="D68" s="161"/>
      <c r="E68" s="161"/>
      <c r="H68" s="161"/>
      <c r="I68" s="161"/>
      <c r="J68" s="161"/>
      <c r="K68" s="161"/>
      <c r="L68" s="161"/>
      <c r="M68" s="161"/>
    </row>
    <row r="69" spans="1:13" ht="18.95" customHeight="1">
      <c r="B69" s="200"/>
      <c r="C69" s="172"/>
      <c r="D69" s="161"/>
      <c r="E69" s="161"/>
      <c r="H69" s="161"/>
      <c r="I69" s="161"/>
      <c r="J69" s="161"/>
      <c r="K69" s="161"/>
      <c r="L69" s="161"/>
      <c r="M69" s="161"/>
    </row>
    <row r="70" spans="1:13" ht="19.5">
      <c r="B70" s="434">
        <v>24</v>
      </c>
      <c r="C70" s="434"/>
      <c r="D70" s="434"/>
      <c r="E70" s="434"/>
      <c r="F70" s="434"/>
      <c r="G70" s="434"/>
      <c r="H70" s="434"/>
      <c r="I70" s="434"/>
      <c r="J70" s="434"/>
      <c r="K70" s="434"/>
      <c r="L70" s="434"/>
      <c r="M70" s="434"/>
    </row>
    <row r="71" spans="1:13" ht="16.5" customHeight="1">
      <c r="B71" s="161"/>
      <c r="C71" s="172"/>
      <c r="D71" s="161"/>
      <c r="E71" s="161"/>
      <c r="H71" s="161"/>
      <c r="I71" s="161"/>
      <c r="J71" s="161"/>
      <c r="K71" s="161"/>
      <c r="L71" s="161"/>
      <c r="M71" s="161"/>
    </row>
    <row r="72" spans="1:13">
      <c r="B72" s="161"/>
      <c r="C72" s="172"/>
      <c r="D72" s="161"/>
      <c r="E72" s="161"/>
      <c r="H72" s="161"/>
      <c r="I72" s="161"/>
      <c r="J72" s="161"/>
      <c r="K72" s="161"/>
      <c r="L72" s="161"/>
      <c r="M72" s="161"/>
    </row>
    <row r="73" spans="1:13">
      <c r="B73" s="161"/>
      <c r="C73" s="172"/>
      <c r="D73" s="161"/>
      <c r="E73" s="161"/>
      <c r="H73" s="161"/>
      <c r="I73" s="161"/>
      <c r="J73" s="161"/>
      <c r="K73" s="161"/>
      <c r="L73" s="161"/>
      <c r="M73" s="161"/>
    </row>
    <row r="74" spans="1:13">
      <c r="B74" s="161"/>
      <c r="C74" s="172"/>
      <c r="D74" s="161"/>
      <c r="E74" s="161"/>
      <c r="H74" s="161"/>
      <c r="I74" s="161"/>
      <c r="J74" s="161"/>
      <c r="K74" s="161"/>
      <c r="L74" s="161"/>
      <c r="M74" s="161"/>
    </row>
    <row r="75" spans="1:13">
      <c r="B75" s="161"/>
      <c r="C75" s="172"/>
      <c r="D75" s="161"/>
      <c r="E75" s="161"/>
      <c r="H75" s="161"/>
      <c r="I75" s="161"/>
      <c r="J75" s="161"/>
      <c r="K75" s="161"/>
      <c r="L75" s="161"/>
      <c r="M75" s="161"/>
    </row>
    <row r="76" spans="1:13">
      <c r="B76" s="161"/>
      <c r="C76" s="172"/>
      <c r="D76" s="161"/>
      <c r="E76" s="161"/>
      <c r="H76" s="161"/>
      <c r="I76" s="161"/>
      <c r="J76" s="161"/>
      <c r="K76" s="161"/>
      <c r="L76" s="161"/>
      <c r="M76" s="161"/>
    </row>
    <row r="77" spans="1:13">
      <c r="B77" s="161"/>
      <c r="C77" s="172"/>
      <c r="D77" s="161"/>
      <c r="E77" s="161"/>
      <c r="H77" s="161"/>
      <c r="I77" s="161"/>
      <c r="J77" s="161"/>
      <c r="K77" s="161"/>
      <c r="L77" s="161"/>
      <c r="M77" s="161"/>
    </row>
    <row r="78" spans="1:13">
      <c r="B78" s="161"/>
      <c r="C78" s="172"/>
      <c r="D78" s="161"/>
      <c r="E78" s="161"/>
      <c r="H78" s="161"/>
      <c r="I78" s="161"/>
      <c r="J78" s="161"/>
      <c r="K78" s="161"/>
      <c r="L78" s="161"/>
      <c r="M78" s="161"/>
    </row>
    <row r="79" spans="1:13">
      <c r="B79" s="161"/>
      <c r="C79" s="172"/>
      <c r="D79" s="161"/>
      <c r="E79" s="161"/>
      <c r="H79" s="161"/>
      <c r="I79" s="161"/>
      <c r="J79" s="161"/>
      <c r="K79" s="161"/>
      <c r="L79" s="161"/>
      <c r="M79" s="161"/>
    </row>
    <row r="80" spans="1:13">
      <c r="B80" s="161"/>
      <c r="C80" s="172"/>
      <c r="D80" s="161"/>
      <c r="E80" s="161"/>
      <c r="H80" s="161"/>
      <c r="I80" s="161"/>
      <c r="J80" s="161"/>
      <c r="K80" s="161"/>
      <c r="L80" s="161"/>
      <c r="M80" s="161"/>
    </row>
    <row r="81" spans="2:13">
      <c r="B81" s="161"/>
      <c r="C81" s="172"/>
      <c r="D81" s="161"/>
      <c r="E81" s="161"/>
      <c r="H81" s="161"/>
      <c r="I81" s="161"/>
      <c r="J81" s="161"/>
      <c r="K81" s="161"/>
      <c r="L81" s="161"/>
      <c r="M81" s="161"/>
    </row>
    <row r="82" spans="2:13">
      <c r="B82" s="161"/>
      <c r="C82" s="172"/>
      <c r="D82" s="161"/>
      <c r="E82" s="161"/>
      <c r="H82" s="161"/>
      <c r="I82" s="161"/>
      <c r="J82" s="161"/>
      <c r="K82" s="161"/>
      <c r="L82" s="161"/>
      <c r="M82" s="161"/>
    </row>
    <row r="83" spans="2:13">
      <c r="B83" s="161"/>
      <c r="C83" s="172"/>
      <c r="D83" s="161"/>
      <c r="E83" s="161"/>
      <c r="H83" s="161"/>
      <c r="I83" s="161"/>
      <c r="J83" s="161"/>
      <c r="K83" s="161"/>
      <c r="L83" s="161"/>
      <c r="M83" s="161"/>
    </row>
    <row r="84" spans="2:13">
      <c r="B84" s="161"/>
      <c r="C84" s="172"/>
      <c r="D84" s="161"/>
      <c r="E84" s="161"/>
      <c r="H84" s="161"/>
      <c r="I84" s="161"/>
      <c r="J84" s="161"/>
      <c r="K84" s="161"/>
      <c r="L84" s="161"/>
      <c r="M84" s="161"/>
    </row>
    <row r="85" spans="2:13">
      <c r="B85" s="161"/>
      <c r="C85" s="172"/>
      <c r="D85" s="161"/>
      <c r="E85" s="161"/>
      <c r="H85" s="161"/>
      <c r="I85" s="161"/>
      <c r="J85" s="161"/>
      <c r="K85" s="161"/>
      <c r="L85" s="161"/>
      <c r="M85" s="161"/>
    </row>
    <row r="86" spans="2:13">
      <c r="B86" s="161"/>
      <c r="C86" s="172"/>
      <c r="D86" s="161"/>
      <c r="E86" s="161"/>
      <c r="H86" s="161"/>
      <c r="I86" s="161"/>
      <c r="J86" s="161"/>
      <c r="K86" s="161"/>
      <c r="L86" s="161"/>
      <c r="M86" s="161"/>
    </row>
    <row r="87" spans="2:13">
      <c r="B87" s="161"/>
      <c r="C87" s="172"/>
      <c r="D87" s="161"/>
      <c r="E87" s="161"/>
      <c r="H87" s="161"/>
      <c r="I87" s="161"/>
      <c r="J87" s="161"/>
      <c r="K87" s="161"/>
      <c r="L87" s="161"/>
      <c r="M87" s="161"/>
    </row>
    <row r="88" spans="2:13">
      <c r="B88" s="161"/>
      <c r="C88" s="172"/>
      <c r="D88" s="161"/>
      <c r="E88" s="161"/>
      <c r="H88" s="161"/>
      <c r="I88" s="161"/>
      <c r="J88" s="161"/>
      <c r="K88" s="161"/>
      <c r="L88" s="161"/>
      <c r="M88" s="161"/>
    </row>
    <row r="89" spans="2:13">
      <c r="B89" s="161"/>
      <c r="C89" s="172"/>
      <c r="D89" s="161"/>
      <c r="E89" s="161"/>
      <c r="H89" s="161"/>
      <c r="I89" s="161"/>
      <c r="J89" s="161"/>
      <c r="K89" s="161"/>
      <c r="L89" s="161"/>
      <c r="M89" s="161"/>
    </row>
    <row r="90" spans="2:13">
      <c r="B90" s="161"/>
      <c r="C90" s="172"/>
      <c r="D90" s="161"/>
      <c r="E90" s="161"/>
      <c r="H90" s="161"/>
      <c r="I90" s="161"/>
      <c r="J90" s="161"/>
      <c r="K90" s="161"/>
      <c r="L90" s="161"/>
      <c r="M90" s="161"/>
    </row>
    <row r="91" spans="2:13">
      <c r="B91" s="161"/>
      <c r="C91" s="172"/>
      <c r="D91" s="161"/>
      <c r="E91" s="161"/>
      <c r="H91" s="161"/>
      <c r="I91" s="161"/>
      <c r="J91" s="161"/>
      <c r="K91" s="161"/>
      <c r="L91" s="161"/>
      <c r="M91" s="161"/>
    </row>
    <row r="92" spans="2:13">
      <c r="B92" s="161"/>
      <c r="C92" s="172"/>
      <c r="D92" s="161"/>
      <c r="E92" s="161"/>
      <c r="H92" s="161"/>
      <c r="I92" s="161"/>
      <c r="J92" s="161"/>
      <c r="K92" s="161"/>
      <c r="L92" s="161"/>
      <c r="M92" s="161"/>
    </row>
    <row r="93" spans="2:13">
      <c r="B93" s="161"/>
      <c r="C93" s="172"/>
      <c r="D93" s="161"/>
      <c r="E93" s="161"/>
      <c r="H93" s="161"/>
      <c r="I93" s="161"/>
      <c r="J93" s="161"/>
      <c r="K93" s="161"/>
      <c r="L93" s="161"/>
      <c r="M93" s="161"/>
    </row>
    <row r="94" spans="2:13">
      <c r="B94" s="161"/>
      <c r="C94" s="172"/>
      <c r="D94" s="161"/>
      <c r="E94" s="161"/>
      <c r="H94" s="161"/>
      <c r="I94" s="161"/>
      <c r="J94" s="161"/>
      <c r="K94" s="161"/>
      <c r="L94" s="161"/>
      <c r="M94" s="161"/>
    </row>
    <row r="95" spans="2:13">
      <c r="B95" s="161"/>
      <c r="C95" s="254"/>
      <c r="D95" s="161"/>
      <c r="E95" s="161"/>
      <c r="H95" s="161"/>
      <c r="I95" s="161"/>
      <c r="J95" s="161"/>
      <c r="K95" s="161"/>
      <c r="L95" s="161"/>
      <c r="M95" s="161"/>
    </row>
    <row r="96" spans="2:13">
      <c r="B96" s="161"/>
      <c r="C96" s="172"/>
      <c r="D96" s="161"/>
      <c r="E96" s="161"/>
      <c r="H96" s="161"/>
      <c r="I96" s="161"/>
      <c r="J96" s="161"/>
      <c r="K96" s="161"/>
      <c r="L96" s="161"/>
      <c r="M96" s="161"/>
    </row>
    <row r="97" spans="2:13">
      <c r="B97" s="161"/>
      <c r="C97" s="172"/>
      <c r="D97" s="161"/>
      <c r="E97" s="161"/>
      <c r="H97" s="161"/>
      <c r="I97" s="161"/>
      <c r="J97" s="161"/>
      <c r="K97" s="161"/>
      <c r="L97" s="161"/>
      <c r="M97" s="161"/>
    </row>
    <row r="98" spans="2:13">
      <c r="B98" s="161"/>
      <c r="C98" s="172"/>
      <c r="D98" s="161"/>
      <c r="E98" s="161"/>
      <c r="H98" s="161"/>
      <c r="I98" s="161"/>
      <c r="J98" s="161"/>
      <c r="K98" s="161"/>
      <c r="L98" s="161"/>
      <c r="M98" s="161"/>
    </row>
    <row r="99" spans="2:13">
      <c r="B99" s="161"/>
      <c r="C99" s="172"/>
      <c r="D99" s="161"/>
      <c r="E99" s="161"/>
      <c r="H99" s="161"/>
      <c r="I99" s="161"/>
      <c r="J99" s="161"/>
      <c r="K99" s="161"/>
      <c r="L99" s="161"/>
      <c r="M99" s="161"/>
    </row>
    <row r="100" spans="2:13">
      <c r="B100" s="161"/>
      <c r="C100" s="172"/>
      <c r="D100" s="161"/>
      <c r="E100" s="161"/>
      <c r="H100" s="161"/>
      <c r="I100" s="161"/>
      <c r="J100" s="161"/>
      <c r="K100" s="161"/>
      <c r="L100" s="161"/>
      <c r="M100" s="161"/>
    </row>
    <row r="101" spans="2:13">
      <c r="B101" s="161"/>
      <c r="C101" s="172"/>
      <c r="D101" s="161"/>
      <c r="E101" s="161"/>
      <c r="H101" s="161"/>
      <c r="I101" s="161"/>
      <c r="J101" s="161"/>
      <c r="K101" s="161"/>
      <c r="L101" s="161"/>
      <c r="M101" s="161"/>
    </row>
    <row r="102" spans="2:13">
      <c r="B102" s="161"/>
      <c r="C102" s="172"/>
      <c r="D102" s="161"/>
      <c r="E102" s="161"/>
      <c r="H102" s="161"/>
      <c r="I102" s="161"/>
      <c r="J102" s="161"/>
      <c r="K102" s="161"/>
      <c r="L102" s="161"/>
      <c r="M102" s="161"/>
    </row>
    <row r="103" spans="2:13">
      <c r="B103" s="161"/>
      <c r="C103" s="172"/>
      <c r="D103" s="161"/>
      <c r="E103" s="161"/>
      <c r="H103" s="161"/>
      <c r="I103" s="161"/>
      <c r="J103" s="161"/>
      <c r="K103" s="161"/>
      <c r="L103" s="161"/>
      <c r="M103" s="161"/>
    </row>
    <row r="104" spans="2:13">
      <c r="B104" s="161"/>
      <c r="C104" s="172"/>
      <c r="D104" s="161"/>
      <c r="E104" s="161"/>
      <c r="H104" s="161"/>
      <c r="I104" s="161"/>
      <c r="J104" s="161"/>
      <c r="K104" s="161"/>
      <c r="L104" s="161"/>
      <c r="M104" s="161"/>
    </row>
    <row r="105" spans="2:13">
      <c r="B105" s="161"/>
      <c r="C105" s="172"/>
      <c r="D105" s="161"/>
      <c r="E105" s="161"/>
      <c r="H105" s="161"/>
      <c r="I105" s="161"/>
      <c r="J105" s="161"/>
      <c r="K105" s="161"/>
      <c r="L105" s="161"/>
      <c r="M105" s="161"/>
    </row>
    <row r="106" spans="2:13">
      <c r="B106" s="161"/>
      <c r="C106" s="172"/>
      <c r="D106" s="161"/>
      <c r="E106" s="161"/>
      <c r="H106" s="161"/>
      <c r="I106" s="161"/>
      <c r="J106" s="161"/>
      <c r="K106" s="161"/>
      <c r="L106" s="161"/>
      <c r="M106" s="161"/>
    </row>
    <row r="107" spans="2:13">
      <c r="B107" s="161"/>
      <c r="C107" s="172"/>
      <c r="D107" s="161"/>
      <c r="E107" s="161"/>
      <c r="H107" s="161"/>
      <c r="I107" s="161"/>
      <c r="J107" s="161"/>
      <c r="K107" s="161"/>
      <c r="L107" s="161"/>
      <c r="M107" s="161"/>
    </row>
    <row r="108" spans="2:13">
      <c r="B108" s="161"/>
      <c r="C108" s="172"/>
      <c r="D108" s="161"/>
      <c r="E108" s="161"/>
      <c r="H108" s="161"/>
      <c r="I108" s="161"/>
      <c r="J108" s="161"/>
      <c r="K108" s="161"/>
      <c r="L108" s="161"/>
      <c r="M108" s="161"/>
    </row>
    <row r="109" spans="2:13">
      <c r="B109" s="161"/>
      <c r="C109" s="172"/>
      <c r="D109" s="161"/>
      <c r="E109" s="161"/>
      <c r="H109" s="161"/>
      <c r="I109" s="161"/>
      <c r="J109" s="161"/>
      <c r="K109" s="161"/>
      <c r="L109" s="161"/>
      <c r="M109" s="161"/>
    </row>
    <row r="110" spans="2:13">
      <c r="B110" s="161"/>
      <c r="C110" s="172"/>
      <c r="D110" s="161"/>
      <c r="E110" s="161"/>
      <c r="H110" s="161"/>
      <c r="I110" s="161"/>
      <c r="J110" s="161"/>
      <c r="K110" s="161"/>
      <c r="L110" s="161"/>
      <c r="M110" s="161"/>
    </row>
    <row r="111" spans="2:13">
      <c r="B111" s="161"/>
      <c r="C111" s="172"/>
      <c r="D111" s="161"/>
      <c r="E111" s="161"/>
      <c r="H111" s="161"/>
      <c r="I111" s="161"/>
      <c r="J111" s="161"/>
      <c r="K111" s="161"/>
      <c r="L111" s="161"/>
      <c r="M111" s="161"/>
    </row>
    <row r="112" spans="2:13">
      <c r="B112" s="161"/>
      <c r="C112" s="172"/>
      <c r="D112" s="161"/>
      <c r="E112" s="161"/>
      <c r="H112" s="161"/>
      <c r="I112" s="161"/>
      <c r="J112" s="161"/>
      <c r="K112" s="161"/>
      <c r="L112" s="161"/>
      <c r="M112" s="161"/>
    </row>
    <row r="113" spans="2:13">
      <c r="B113" s="161"/>
      <c r="C113" s="172"/>
      <c r="D113" s="161"/>
      <c r="E113" s="161"/>
      <c r="H113" s="161"/>
      <c r="I113" s="161"/>
      <c r="J113" s="161"/>
      <c r="K113" s="161"/>
      <c r="L113" s="161"/>
      <c r="M113" s="161"/>
    </row>
    <row r="114" spans="2:13">
      <c r="B114" s="161"/>
      <c r="C114" s="172"/>
      <c r="D114" s="161"/>
      <c r="E114" s="161"/>
      <c r="H114" s="161"/>
      <c r="I114" s="161"/>
      <c r="J114" s="161"/>
      <c r="K114" s="161"/>
      <c r="L114" s="161"/>
      <c r="M114" s="161"/>
    </row>
    <row r="115" spans="2:13">
      <c r="B115" s="161"/>
      <c r="C115" s="172"/>
      <c r="D115" s="161"/>
      <c r="E115" s="161"/>
      <c r="H115" s="161"/>
      <c r="I115" s="161"/>
      <c r="J115" s="161"/>
      <c r="K115" s="161"/>
      <c r="L115" s="161"/>
      <c r="M115" s="161"/>
    </row>
    <row r="116" spans="2:13">
      <c r="B116" s="161"/>
      <c r="C116" s="172"/>
      <c r="D116" s="161"/>
      <c r="E116" s="161"/>
      <c r="H116" s="161"/>
      <c r="I116" s="161"/>
      <c r="J116" s="161"/>
      <c r="K116" s="161"/>
      <c r="L116" s="161"/>
      <c r="M116" s="161"/>
    </row>
    <row r="117" spans="2:13">
      <c r="B117" s="161"/>
      <c r="C117" s="172"/>
      <c r="D117" s="161"/>
      <c r="E117" s="161"/>
      <c r="H117" s="161"/>
      <c r="I117" s="161"/>
      <c r="J117" s="161"/>
      <c r="K117" s="161"/>
      <c r="L117" s="161"/>
      <c r="M117" s="161"/>
    </row>
    <row r="118" spans="2:13">
      <c r="B118" s="161"/>
      <c r="C118" s="172"/>
      <c r="D118" s="161"/>
      <c r="E118" s="161"/>
      <c r="H118" s="161"/>
      <c r="I118" s="161"/>
      <c r="J118" s="161"/>
      <c r="K118" s="161"/>
      <c r="L118" s="161"/>
      <c r="M118" s="161"/>
    </row>
    <row r="119" spans="2:13">
      <c r="B119" s="161"/>
      <c r="C119" s="172"/>
      <c r="D119" s="161"/>
      <c r="E119" s="161"/>
      <c r="H119" s="161"/>
      <c r="I119" s="161"/>
      <c r="J119" s="161"/>
      <c r="K119" s="161"/>
      <c r="L119" s="161"/>
      <c r="M119" s="161"/>
    </row>
    <row r="120" spans="2:13">
      <c r="B120" s="161"/>
      <c r="C120" s="172"/>
      <c r="D120" s="161"/>
      <c r="E120" s="161"/>
      <c r="H120" s="161"/>
      <c r="I120" s="161"/>
      <c r="J120" s="161"/>
      <c r="K120" s="161"/>
      <c r="L120" s="161"/>
      <c r="M120" s="161"/>
    </row>
    <row r="121" spans="2:13">
      <c r="B121" s="161"/>
      <c r="C121" s="172"/>
      <c r="D121" s="161"/>
      <c r="E121" s="161"/>
      <c r="H121" s="161"/>
      <c r="I121" s="161"/>
      <c r="J121" s="161"/>
      <c r="K121" s="161"/>
      <c r="L121" s="161"/>
      <c r="M121" s="161"/>
    </row>
    <row r="122" spans="2:13">
      <c r="B122" s="161"/>
      <c r="C122" s="172"/>
      <c r="D122" s="161"/>
      <c r="E122" s="161"/>
      <c r="H122" s="161"/>
      <c r="I122" s="161"/>
      <c r="J122" s="161"/>
      <c r="K122" s="161"/>
      <c r="L122" s="161"/>
      <c r="M122" s="161"/>
    </row>
    <row r="123" spans="2:13">
      <c r="B123" s="161"/>
      <c r="C123" s="172"/>
      <c r="D123" s="161"/>
      <c r="E123" s="161"/>
      <c r="H123" s="161"/>
      <c r="I123" s="161"/>
      <c r="J123" s="161"/>
      <c r="K123" s="161"/>
      <c r="L123" s="161"/>
      <c r="M123" s="161"/>
    </row>
    <row r="124" spans="2:13">
      <c r="B124" s="161"/>
      <c r="C124" s="172"/>
      <c r="D124" s="161"/>
      <c r="E124" s="161"/>
      <c r="H124" s="161"/>
      <c r="I124" s="161"/>
      <c r="J124" s="161"/>
      <c r="K124" s="161"/>
      <c r="L124" s="161"/>
      <c r="M124" s="161"/>
    </row>
    <row r="125" spans="2:13">
      <c r="B125" s="161"/>
      <c r="C125" s="172"/>
      <c r="D125" s="161"/>
      <c r="E125" s="161"/>
      <c r="H125" s="161"/>
      <c r="I125" s="161"/>
      <c r="J125" s="161"/>
      <c r="K125" s="161"/>
      <c r="L125" s="161"/>
      <c r="M125" s="161"/>
    </row>
    <row r="126" spans="2:13">
      <c r="B126" s="161"/>
      <c r="C126" s="172"/>
      <c r="D126" s="161"/>
      <c r="E126" s="161"/>
      <c r="H126" s="161"/>
      <c r="I126" s="161"/>
      <c r="J126" s="161"/>
      <c r="K126" s="161"/>
      <c r="L126" s="161"/>
      <c r="M126" s="161"/>
    </row>
    <row r="127" spans="2:13">
      <c r="B127" s="161"/>
      <c r="C127" s="172"/>
      <c r="D127" s="161"/>
      <c r="E127" s="161"/>
      <c r="H127" s="161"/>
      <c r="I127" s="161"/>
      <c r="J127" s="161"/>
      <c r="K127" s="161"/>
      <c r="L127" s="161"/>
      <c r="M127" s="161"/>
    </row>
    <row r="128" spans="2:13">
      <c r="B128" s="161"/>
      <c r="C128" s="172"/>
      <c r="D128" s="161"/>
      <c r="E128" s="161"/>
      <c r="H128" s="161"/>
      <c r="I128" s="161"/>
      <c r="J128" s="161"/>
      <c r="K128" s="161"/>
      <c r="L128" s="161"/>
      <c r="M128" s="161"/>
    </row>
    <row r="129" spans="2:13">
      <c r="B129" s="161"/>
      <c r="C129" s="172"/>
      <c r="D129" s="161"/>
      <c r="E129" s="161"/>
      <c r="H129" s="161"/>
      <c r="I129" s="161"/>
      <c r="J129" s="161"/>
      <c r="K129" s="161"/>
      <c r="L129" s="161"/>
      <c r="M129" s="161"/>
    </row>
    <row r="133" spans="2:13" s="198" customFormat="1">
      <c r="B133" s="139"/>
      <c r="C133" s="187"/>
      <c r="D133" s="139"/>
      <c r="E133" s="139"/>
      <c r="F133" s="139"/>
      <c r="G133" s="139"/>
      <c r="H133" s="139"/>
      <c r="I133" s="139"/>
      <c r="J133" s="139"/>
      <c r="K133" s="139"/>
      <c r="L133" s="139"/>
      <c r="M133" s="139"/>
    </row>
    <row r="204" spans="2:13" s="198" customFormat="1">
      <c r="B204" s="139"/>
      <c r="C204" s="187"/>
      <c r="D204" s="139"/>
      <c r="E204" s="139"/>
      <c r="F204" s="139"/>
      <c r="G204" s="139"/>
      <c r="H204" s="139"/>
      <c r="I204" s="139"/>
      <c r="J204" s="139"/>
      <c r="K204" s="139"/>
      <c r="L204" s="139"/>
      <c r="M204" s="139"/>
    </row>
    <row r="280" spans="2:13" s="198" customFormat="1">
      <c r="B280" s="139"/>
      <c r="C280" s="187"/>
      <c r="D280" s="139"/>
      <c r="E280" s="139"/>
      <c r="F280" s="139"/>
      <c r="G280" s="139"/>
      <c r="H280" s="139"/>
      <c r="I280" s="139"/>
      <c r="J280" s="139"/>
      <c r="K280" s="139"/>
      <c r="L280" s="139"/>
      <c r="M280" s="139"/>
    </row>
  </sheetData>
  <sheetProtection algorithmName="SHA-512" hashValue="KUVhFVI1gmUOvrPR+uUocs4jUP3tSmOpvBoKEiVKAQLS0HOzwKtgGcnYu1r5KZexX9lP+seI7sDiYQEaKDNDeQ==" saltValue="Po5/cmHMNWC01yLXvgFPNw==" spinCount="100000" sheet="1" objects="1" scenarios="1"/>
  <mergeCells count="18">
    <mergeCell ref="B70:M70"/>
    <mergeCell ref="H64:I64"/>
    <mergeCell ref="J64:K64"/>
    <mergeCell ref="L64:M64"/>
    <mergeCell ref="B64:C64"/>
    <mergeCell ref="D64:E64"/>
    <mergeCell ref="F64:G64"/>
    <mergeCell ref="B23:C23"/>
    <mergeCell ref="B21:C21"/>
    <mergeCell ref="B22:C22"/>
    <mergeCell ref="B9:C9"/>
    <mergeCell ref="J7:K8"/>
    <mergeCell ref="L7:M8"/>
    <mergeCell ref="B8:C8"/>
    <mergeCell ref="B7:C7"/>
    <mergeCell ref="D7:E8"/>
    <mergeCell ref="F7:G8"/>
    <mergeCell ref="H7:I8"/>
  </mergeCells>
  <printOptions horizontalCentered="1"/>
  <pageMargins left="0" right="0" top="0.19685039370078741" bottom="0" header="0" footer="0"/>
  <pageSetup paperSize="9" scale="64" orientation="portrait" r:id="rId1"/>
  <headerFooter>
    <oddFooter>&amp;C&amp;"Arial,Bold"&amp;16&amp;[24</oddFooter>
  </headerFooter>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I335"/>
  <sheetViews>
    <sheetView showGridLines="0" view="pageBreakPreview" topLeftCell="A25" zoomScale="60" zoomScaleNormal="60" workbookViewId="0">
      <selection activeCell="R28" sqref="R28"/>
    </sheetView>
  </sheetViews>
  <sheetFormatPr defaultRowHeight="17.25"/>
  <cols>
    <col min="1" max="1" width="4.42578125" style="73" customWidth="1"/>
    <col min="2" max="2" width="3.85546875" style="72" customWidth="1"/>
    <col min="3" max="3" width="58.28515625" style="73" customWidth="1"/>
    <col min="4" max="4" width="12" style="74" customWidth="1"/>
    <col min="5" max="5" width="5.7109375" style="74" customWidth="1"/>
    <col min="6" max="6" width="13" style="74" customWidth="1"/>
    <col min="7" max="7" width="8.7109375" style="74" customWidth="1"/>
    <col min="8" max="8" width="10.7109375" style="74" customWidth="1"/>
    <col min="9" max="9" width="6.5703125" style="74" bestFit="1" customWidth="1"/>
    <col min="10" max="10" width="10.7109375" style="73" customWidth="1"/>
    <col min="11" max="11" width="6.140625" style="73" customWidth="1"/>
    <col min="12" max="12" width="14.42578125" style="72" customWidth="1"/>
    <col min="13" max="13" width="7.7109375" style="73" customWidth="1"/>
    <col min="14" max="14" width="12.5703125" style="73" customWidth="1"/>
    <col min="15" max="15" width="8.85546875" style="73" customWidth="1"/>
    <col min="16" max="16" width="19.7109375" style="73" customWidth="1"/>
    <col min="17" max="17" width="20.5703125" style="270" customWidth="1"/>
    <col min="18" max="18" width="12.28515625" style="270" customWidth="1"/>
    <col min="19" max="19" width="9.85546875" style="270" bestFit="1" customWidth="1"/>
    <col min="20" max="22" width="9.140625" style="73"/>
    <col min="23" max="23" width="16" style="73" customWidth="1"/>
    <col min="24" max="24" width="7.7109375" style="73" customWidth="1"/>
    <col min="25" max="26" width="9.140625" style="73"/>
    <col min="27" max="27" width="16" style="73" customWidth="1"/>
    <col min="28" max="28" width="7.7109375" style="73" customWidth="1"/>
    <col min="29" max="29" width="16.140625" style="73" customWidth="1"/>
    <col min="30" max="30" width="7.85546875" style="73" customWidth="1"/>
    <col min="31" max="31" width="16.140625" style="73" customWidth="1"/>
    <col min="32" max="32" width="7.85546875" style="73" customWidth="1"/>
    <col min="33" max="16384" width="9.140625" style="73"/>
  </cols>
  <sheetData>
    <row r="1" spans="2:19">
      <c r="D1" s="248"/>
      <c r="E1" s="248"/>
      <c r="F1" s="248"/>
      <c r="G1" s="248"/>
      <c r="H1" s="248"/>
      <c r="I1" s="248"/>
    </row>
    <row r="2" spans="2:19">
      <c r="D2" s="248"/>
      <c r="E2" s="248"/>
      <c r="F2" s="248"/>
      <c r="G2" s="248"/>
      <c r="H2" s="248"/>
      <c r="I2" s="248"/>
    </row>
    <row r="3" spans="2:19" ht="23.1" customHeight="1">
      <c r="B3" s="75"/>
      <c r="C3" s="409" t="s">
        <v>157</v>
      </c>
      <c r="D3" s="409"/>
      <c r="E3" s="409"/>
      <c r="F3" s="409"/>
      <c r="G3" s="409"/>
      <c r="H3" s="409"/>
      <c r="I3" s="409"/>
      <c r="J3" s="409"/>
      <c r="K3" s="409"/>
      <c r="L3" s="409"/>
      <c r="M3" s="409"/>
      <c r="N3" s="409"/>
      <c r="O3" s="409"/>
      <c r="P3" s="76"/>
    </row>
    <row r="4" spans="2:19" ht="23.1" customHeight="1">
      <c r="B4" s="75"/>
      <c r="C4" s="410" t="s">
        <v>158</v>
      </c>
      <c r="D4" s="410"/>
      <c r="E4" s="410"/>
      <c r="F4" s="410"/>
      <c r="G4" s="410"/>
      <c r="H4" s="410"/>
      <c r="I4" s="410"/>
      <c r="J4" s="410"/>
      <c r="K4" s="410"/>
      <c r="L4" s="410"/>
      <c r="M4" s="410"/>
      <c r="N4" s="410"/>
      <c r="O4" s="410"/>
      <c r="P4" s="76"/>
    </row>
    <row r="5" spans="2:19" ht="23.1" customHeight="1">
      <c r="B5" s="75"/>
      <c r="C5" s="409" t="s">
        <v>67</v>
      </c>
      <c r="D5" s="409"/>
      <c r="E5" s="409"/>
      <c r="F5" s="409"/>
      <c r="G5" s="409"/>
      <c r="H5" s="409"/>
      <c r="I5" s="409"/>
      <c r="J5" s="409"/>
      <c r="K5" s="409"/>
      <c r="L5" s="409"/>
      <c r="M5" s="409"/>
      <c r="N5" s="409"/>
      <c r="O5" s="409"/>
      <c r="P5" s="76"/>
    </row>
    <row r="6" spans="2:19" ht="7.5" customHeight="1">
      <c r="B6" s="75"/>
      <c r="C6" s="77"/>
      <c r="D6" s="77"/>
      <c r="E6" s="77"/>
      <c r="F6" s="77"/>
      <c r="G6" s="77"/>
      <c r="H6" s="77"/>
      <c r="I6" s="77"/>
      <c r="J6" s="78"/>
      <c r="K6" s="78"/>
      <c r="L6" s="129"/>
      <c r="M6" s="78"/>
      <c r="N6" s="78"/>
      <c r="O6" s="78"/>
      <c r="P6" s="76"/>
    </row>
    <row r="7" spans="2:19" ht="10.5" customHeight="1" thickBot="1">
      <c r="B7" s="75"/>
      <c r="P7" s="76"/>
    </row>
    <row r="8" spans="2:19" ht="23.1" customHeight="1" thickTop="1">
      <c r="B8" s="411" t="s">
        <v>106</v>
      </c>
      <c r="C8" s="412"/>
      <c r="D8" s="414" t="s">
        <v>107</v>
      </c>
      <c r="E8" s="415"/>
      <c r="F8" s="411" t="s">
        <v>108</v>
      </c>
      <c r="G8" s="411"/>
      <c r="H8" s="411"/>
      <c r="I8" s="411"/>
      <c r="J8" s="411"/>
      <c r="K8" s="411" t="s">
        <v>109</v>
      </c>
      <c r="L8" s="411"/>
      <c r="M8" s="411"/>
      <c r="N8" s="411"/>
      <c r="O8" s="411"/>
      <c r="P8" s="76"/>
    </row>
    <row r="9" spans="2:19" ht="37.5" customHeight="1">
      <c r="B9" s="409"/>
      <c r="C9" s="409"/>
      <c r="D9" s="416"/>
      <c r="E9" s="416"/>
      <c r="F9" s="419"/>
      <c r="G9" s="419"/>
      <c r="H9" s="419"/>
      <c r="I9" s="419"/>
      <c r="J9" s="419"/>
      <c r="K9" s="419"/>
      <c r="L9" s="419"/>
      <c r="M9" s="419"/>
      <c r="N9" s="419"/>
      <c r="O9" s="419"/>
      <c r="P9" s="76"/>
    </row>
    <row r="10" spans="2:19" ht="42" customHeight="1">
      <c r="B10" s="409"/>
      <c r="C10" s="409"/>
      <c r="D10" s="416"/>
      <c r="E10" s="416"/>
      <c r="F10" s="418" t="s">
        <v>110</v>
      </c>
      <c r="G10" s="418"/>
      <c r="H10" s="418" t="s">
        <v>111</v>
      </c>
      <c r="I10" s="418"/>
      <c r="J10" s="418"/>
      <c r="K10" s="418"/>
      <c r="L10" s="418" t="s">
        <v>110</v>
      </c>
      <c r="M10" s="420"/>
      <c r="N10" s="418" t="s">
        <v>111</v>
      </c>
      <c r="O10" s="418"/>
      <c r="P10" s="76"/>
    </row>
    <row r="11" spans="2:19" ht="42" customHeight="1">
      <c r="B11" s="409"/>
      <c r="C11" s="409"/>
      <c r="D11" s="416"/>
      <c r="E11" s="416"/>
      <c r="F11" s="406"/>
      <c r="G11" s="406"/>
      <c r="H11" s="406"/>
      <c r="I11" s="406"/>
      <c r="J11" s="406"/>
      <c r="K11" s="406"/>
      <c r="L11" s="409"/>
      <c r="M11" s="409"/>
      <c r="N11" s="406"/>
      <c r="O11" s="406"/>
      <c r="P11" s="76"/>
    </row>
    <row r="12" spans="2:19" ht="5.25" customHeight="1">
      <c r="B12" s="409"/>
      <c r="C12" s="409"/>
      <c r="D12" s="416"/>
      <c r="E12" s="416"/>
      <c r="F12" s="419"/>
      <c r="G12" s="419"/>
      <c r="H12" s="419"/>
      <c r="I12" s="419"/>
      <c r="J12" s="419"/>
      <c r="K12" s="419"/>
      <c r="L12" s="421"/>
      <c r="M12" s="421"/>
      <c r="N12" s="419"/>
      <c r="O12" s="419"/>
      <c r="P12" s="76"/>
    </row>
    <row r="13" spans="2:19" ht="24.95" customHeight="1">
      <c r="B13" s="409"/>
      <c r="C13" s="409"/>
      <c r="D13" s="416"/>
      <c r="E13" s="416"/>
      <c r="F13" s="406" t="s">
        <v>159</v>
      </c>
      <c r="G13" s="406"/>
      <c r="H13" s="406" t="s">
        <v>7</v>
      </c>
      <c r="I13" s="406"/>
      <c r="J13" s="406" t="s">
        <v>105</v>
      </c>
      <c r="K13" s="406"/>
      <c r="L13" s="406" t="s">
        <v>159</v>
      </c>
      <c r="M13" s="406"/>
      <c r="N13" s="406" t="s">
        <v>7</v>
      </c>
      <c r="O13" s="406"/>
      <c r="P13" s="76"/>
    </row>
    <row r="14" spans="2:19" ht="24.95" customHeight="1">
      <c r="B14" s="413"/>
      <c r="C14" s="413"/>
      <c r="D14" s="417"/>
      <c r="E14" s="417"/>
      <c r="F14" s="407"/>
      <c r="G14" s="407"/>
      <c r="H14" s="407"/>
      <c r="I14" s="407"/>
      <c r="J14" s="407"/>
      <c r="K14" s="407"/>
      <c r="L14" s="407"/>
      <c r="M14" s="407"/>
      <c r="N14" s="407"/>
      <c r="O14" s="407"/>
      <c r="P14" s="76"/>
    </row>
    <row r="15" spans="2:19" ht="12" customHeight="1">
      <c r="B15" s="75"/>
      <c r="P15" s="76"/>
    </row>
    <row r="16" spans="2:19" s="84" customFormat="1" ht="28.5" customHeight="1">
      <c r="B16" s="79"/>
      <c r="C16" s="80" t="s">
        <v>16</v>
      </c>
      <c r="D16" s="81">
        <v>99.999999999999986</v>
      </c>
      <c r="E16" s="82"/>
      <c r="F16" s="83">
        <v>132.30000000000001</v>
      </c>
      <c r="G16" s="83"/>
      <c r="H16" s="83">
        <v>3.6219999999999999</v>
      </c>
      <c r="I16" s="83"/>
      <c r="J16" s="83">
        <v>7.1</v>
      </c>
      <c r="K16" s="83"/>
      <c r="L16" s="81">
        <v>131.6</v>
      </c>
      <c r="M16" s="83"/>
      <c r="N16" s="83">
        <v>6.421062783995124</v>
      </c>
      <c r="P16" s="85"/>
      <c r="Q16" s="271"/>
      <c r="R16" s="271"/>
      <c r="S16" s="271"/>
    </row>
    <row r="17" spans="2:19" s="84" customFormat="1" ht="28.5" customHeight="1">
      <c r="B17" s="79"/>
      <c r="C17" s="86" t="s">
        <v>17</v>
      </c>
      <c r="D17" s="81"/>
      <c r="E17" s="82"/>
      <c r="F17" s="87"/>
      <c r="G17" s="83"/>
      <c r="H17" s="87"/>
      <c r="I17" s="83"/>
      <c r="J17" s="87"/>
      <c r="K17" s="83"/>
      <c r="L17" s="94"/>
      <c r="M17" s="83"/>
      <c r="N17" s="87"/>
      <c r="P17" s="85"/>
      <c r="Q17" s="271"/>
      <c r="R17" s="271"/>
      <c r="S17" s="271"/>
    </row>
    <row r="18" spans="2:19" ht="8.1" customHeight="1">
      <c r="B18" s="75"/>
      <c r="C18" s="88"/>
      <c r="D18" s="72"/>
      <c r="F18" s="89"/>
      <c r="G18" s="89"/>
      <c r="H18" s="89"/>
      <c r="I18" s="89"/>
      <c r="J18" s="89"/>
      <c r="K18" s="89"/>
      <c r="M18" s="89"/>
      <c r="N18" s="89"/>
      <c r="P18" s="76"/>
    </row>
    <row r="19" spans="2:19" s="84" customFormat="1" ht="38.1" customHeight="1">
      <c r="B19" s="79"/>
      <c r="C19" s="90" t="s">
        <v>35</v>
      </c>
      <c r="D19" s="81">
        <v>45.2</v>
      </c>
      <c r="E19" s="91"/>
      <c r="F19" s="266">
        <v>131.30000000000001</v>
      </c>
      <c r="G19" s="83"/>
      <c r="H19" s="266">
        <v>2.2999999999999998</v>
      </c>
      <c r="I19" s="266"/>
      <c r="J19" s="266">
        <v>6.4</v>
      </c>
      <c r="K19" s="266"/>
      <c r="L19" s="323">
        <v>131.1</v>
      </c>
      <c r="M19" s="83"/>
      <c r="N19" s="83">
        <v>6.5234839689275903</v>
      </c>
      <c r="P19" s="85"/>
      <c r="Q19" s="271"/>
      <c r="R19" s="271"/>
      <c r="S19" s="271"/>
    </row>
    <row r="20" spans="2:19" s="84" customFormat="1" ht="38.1" customHeight="1">
      <c r="B20" s="79"/>
      <c r="C20" s="92" t="s">
        <v>36</v>
      </c>
      <c r="D20" s="81"/>
      <c r="E20" s="91"/>
      <c r="F20" s="83"/>
      <c r="G20" s="83"/>
      <c r="H20" s="83"/>
      <c r="I20" s="83"/>
      <c r="J20" s="83"/>
      <c r="K20" s="83"/>
      <c r="L20" s="81"/>
      <c r="M20" s="83"/>
      <c r="N20" s="83"/>
      <c r="P20" s="85"/>
      <c r="Q20" s="271"/>
      <c r="R20" s="271"/>
      <c r="S20" s="271"/>
    </row>
    <row r="21" spans="2:19" ht="28.5" customHeight="1">
      <c r="B21" s="75"/>
      <c r="C21" s="93" t="s">
        <v>37</v>
      </c>
      <c r="D21" s="94">
        <v>37.9</v>
      </c>
      <c r="E21" s="95"/>
      <c r="F21" s="87">
        <v>134.69999999999999</v>
      </c>
      <c r="G21" s="87"/>
      <c r="H21" s="87">
        <v>0.7</v>
      </c>
      <c r="I21" s="87"/>
      <c r="J21" s="87">
        <v>3.9</v>
      </c>
      <c r="K21" s="87"/>
      <c r="L21" s="94">
        <v>135.1</v>
      </c>
      <c r="M21" s="87"/>
      <c r="N21" s="87">
        <v>4.7621283941610359</v>
      </c>
      <c r="O21" s="243"/>
      <c r="P21" s="76"/>
    </row>
    <row r="22" spans="2:19" ht="20.100000000000001" customHeight="1">
      <c r="B22" s="75"/>
      <c r="C22" s="96" t="s">
        <v>38</v>
      </c>
      <c r="D22" s="94"/>
      <c r="E22" s="95"/>
      <c r="F22" s="87"/>
      <c r="G22" s="87"/>
      <c r="H22" s="87"/>
      <c r="I22" s="87"/>
      <c r="J22" s="87"/>
      <c r="K22" s="87"/>
      <c r="L22" s="94"/>
      <c r="M22" s="87"/>
      <c r="N22" s="87"/>
      <c r="P22" s="76"/>
    </row>
    <row r="23" spans="2:19" ht="28.5" customHeight="1">
      <c r="B23" s="75"/>
      <c r="C23" s="93" t="s">
        <v>9</v>
      </c>
      <c r="D23" s="94">
        <v>5.7</v>
      </c>
      <c r="E23" s="95"/>
      <c r="F23" s="87">
        <v>121.4</v>
      </c>
      <c r="G23" s="87"/>
      <c r="H23" s="87">
        <v>11.9</v>
      </c>
      <c r="I23" s="87"/>
      <c r="J23" s="87">
        <v>16.3</v>
      </c>
      <c r="K23" s="87"/>
      <c r="L23" s="94">
        <v>118.8</v>
      </c>
      <c r="M23" s="87"/>
      <c r="N23" s="87">
        <v>18.2</v>
      </c>
      <c r="P23" s="76"/>
    </row>
    <row r="24" spans="2:19" ht="20.100000000000001" customHeight="1">
      <c r="B24" s="75"/>
      <c r="C24" s="96" t="s">
        <v>34</v>
      </c>
      <c r="D24" s="94"/>
      <c r="E24" s="95"/>
      <c r="F24" s="87"/>
      <c r="G24" s="87"/>
      <c r="H24" s="87"/>
      <c r="I24" s="87"/>
      <c r="J24" s="87"/>
      <c r="K24" s="87"/>
      <c r="L24" s="94"/>
      <c r="M24" s="87"/>
      <c r="N24" s="87"/>
      <c r="P24" s="76"/>
    </row>
    <row r="25" spans="2:19" ht="28.5" customHeight="1">
      <c r="B25" s="75"/>
      <c r="C25" s="93" t="s">
        <v>8</v>
      </c>
      <c r="D25" s="94">
        <v>1.6</v>
      </c>
      <c r="E25" s="95"/>
      <c r="F25" s="87">
        <v>88.8</v>
      </c>
      <c r="G25" s="87"/>
      <c r="H25" s="87">
        <v>15.6</v>
      </c>
      <c r="I25" s="87"/>
      <c r="J25" s="87">
        <v>85.9</v>
      </c>
      <c r="K25" s="87"/>
      <c r="L25" s="94">
        <v>81.099999999999994</v>
      </c>
      <c r="M25" s="87"/>
      <c r="N25" s="87">
        <v>24</v>
      </c>
      <c r="P25" s="76"/>
    </row>
    <row r="26" spans="2:19" ht="20.100000000000001" customHeight="1">
      <c r="B26" s="75"/>
      <c r="C26" s="96" t="s">
        <v>15</v>
      </c>
      <c r="D26" s="94"/>
      <c r="E26" s="95"/>
      <c r="F26" s="87"/>
      <c r="G26" s="87"/>
      <c r="H26" s="87"/>
      <c r="I26" s="87"/>
      <c r="J26" s="87"/>
      <c r="K26" s="87"/>
      <c r="L26" s="94"/>
      <c r="M26" s="87"/>
      <c r="N26" s="87"/>
      <c r="P26" s="76"/>
    </row>
    <row r="27" spans="2:19" ht="35.25" customHeight="1">
      <c r="B27" s="75"/>
      <c r="C27" s="97" t="s">
        <v>68</v>
      </c>
      <c r="D27" s="81">
        <v>26.8</v>
      </c>
      <c r="E27" s="95"/>
      <c r="F27" s="83">
        <v>131.1</v>
      </c>
      <c r="G27" s="83"/>
      <c r="H27" s="83">
        <v>5.6</v>
      </c>
      <c r="I27" s="83"/>
      <c r="J27" s="83">
        <v>2.7</v>
      </c>
      <c r="K27" s="83"/>
      <c r="L27" s="81">
        <v>128.48137124295826</v>
      </c>
      <c r="M27" s="83"/>
      <c r="N27" s="83">
        <v>6.4</v>
      </c>
      <c r="P27" s="76"/>
    </row>
    <row r="28" spans="2:19" s="101" customFormat="1" ht="20.100000000000001" customHeight="1">
      <c r="B28" s="98"/>
      <c r="C28" s="86" t="s">
        <v>69</v>
      </c>
      <c r="D28" s="99"/>
      <c r="E28" s="99"/>
      <c r="F28" s="83"/>
      <c r="G28" s="100"/>
      <c r="H28" s="83"/>
      <c r="I28" s="100"/>
      <c r="J28" s="83"/>
      <c r="K28" s="83"/>
      <c r="L28" s="81"/>
      <c r="M28" s="100"/>
      <c r="N28" s="83"/>
      <c r="O28" s="81"/>
      <c r="P28" s="85"/>
      <c r="Q28" s="272"/>
      <c r="R28" s="272"/>
      <c r="S28" s="272"/>
    </row>
    <row r="29" spans="2:19" s="106" customFormat="1" ht="28.5" customHeight="1">
      <c r="B29" s="102"/>
      <c r="C29" s="93" t="s">
        <v>20</v>
      </c>
      <c r="D29" s="103">
        <v>16</v>
      </c>
      <c r="E29" s="103"/>
      <c r="F29" s="87">
        <v>135</v>
      </c>
      <c r="G29" s="87"/>
      <c r="H29" s="87">
        <v>0.2</v>
      </c>
      <c r="I29" s="87"/>
      <c r="J29" s="87">
        <v>-1</v>
      </c>
      <c r="K29" s="87"/>
      <c r="L29" s="94">
        <v>132.38073862317287</v>
      </c>
      <c r="M29" s="87"/>
      <c r="N29" s="87">
        <v>0.3</v>
      </c>
      <c r="O29" s="104"/>
      <c r="P29" s="105"/>
      <c r="Q29" s="273"/>
      <c r="R29" s="273"/>
      <c r="S29" s="273"/>
    </row>
    <row r="30" spans="2:19" s="89" customFormat="1" ht="21" customHeight="1">
      <c r="B30" s="107"/>
      <c r="C30" s="96" t="s">
        <v>21</v>
      </c>
      <c r="D30" s="103"/>
      <c r="E30" s="103"/>
      <c r="F30" s="87"/>
      <c r="G30" s="108"/>
      <c r="H30" s="87"/>
      <c r="I30" s="108"/>
      <c r="J30" s="87"/>
      <c r="K30" s="87"/>
      <c r="L30" s="94"/>
      <c r="M30" s="108"/>
      <c r="N30" s="87"/>
      <c r="O30" s="94"/>
      <c r="P30" s="76"/>
      <c r="Q30" s="274"/>
      <c r="R30" s="274"/>
      <c r="S30" s="274"/>
    </row>
    <row r="31" spans="2:19" s="111" customFormat="1" ht="56.25" customHeight="1">
      <c r="B31" s="109"/>
      <c r="C31" s="93" t="s">
        <v>91</v>
      </c>
      <c r="D31" s="103">
        <v>7.2</v>
      </c>
      <c r="E31" s="103"/>
      <c r="F31" s="87">
        <v>132.4</v>
      </c>
      <c r="G31" s="87"/>
      <c r="H31" s="87">
        <v>10.1</v>
      </c>
      <c r="I31" s="268"/>
      <c r="J31" s="87">
        <v>7.6</v>
      </c>
      <c r="K31" s="87"/>
      <c r="L31" s="94">
        <v>130</v>
      </c>
      <c r="M31" s="87"/>
      <c r="N31" s="87">
        <v>12.8</v>
      </c>
      <c r="O31" s="104"/>
      <c r="P31" s="110"/>
      <c r="Q31" s="275"/>
      <c r="R31" s="275"/>
      <c r="S31" s="275"/>
    </row>
    <row r="32" spans="2:19" s="111" customFormat="1" ht="40.5" customHeight="1">
      <c r="B32" s="75"/>
      <c r="C32" s="96" t="s">
        <v>92</v>
      </c>
      <c r="D32" s="103"/>
      <c r="E32" s="103"/>
      <c r="F32" s="87"/>
      <c r="G32" s="108"/>
      <c r="H32" s="87"/>
      <c r="I32" s="108"/>
      <c r="J32" s="87"/>
      <c r="K32" s="87"/>
      <c r="L32" s="94"/>
      <c r="M32" s="108"/>
      <c r="N32" s="87"/>
      <c r="O32" s="112"/>
      <c r="P32" s="76"/>
      <c r="Q32" s="275"/>
      <c r="R32" s="275"/>
      <c r="S32" s="275"/>
    </row>
    <row r="33" spans="2:19" s="89" customFormat="1" ht="27.75" customHeight="1">
      <c r="B33" s="107"/>
      <c r="C33" s="93" t="s">
        <v>11</v>
      </c>
      <c r="D33" s="103">
        <v>3.6</v>
      </c>
      <c r="E33" s="103"/>
      <c r="F33" s="87">
        <v>111.1</v>
      </c>
      <c r="G33" s="87"/>
      <c r="H33" s="87">
        <v>30.3</v>
      </c>
      <c r="I33" s="87"/>
      <c r="J33" s="87">
        <v>13.5</v>
      </c>
      <c r="K33" s="87"/>
      <c r="L33" s="94">
        <v>108.2</v>
      </c>
      <c r="M33" s="87"/>
      <c r="N33" s="87">
        <v>31.9</v>
      </c>
      <c r="O33" s="94"/>
      <c r="P33" s="76"/>
      <c r="Q33" s="274"/>
      <c r="R33" s="274"/>
      <c r="S33" s="274"/>
    </row>
    <row r="34" spans="2:19" s="111" customFormat="1" ht="28.5" customHeight="1">
      <c r="B34" s="75"/>
      <c r="C34" s="113" t="s">
        <v>12</v>
      </c>
      <c r="D34" s="103"/>
      <c r="E34" s="103"/>
      <c r="F34" s="108"/>
      <c r="G34" s="108"/>
      <c r="H34" s="108"/>
      <c r="I34" s="108"/>
      <c r="J34" s="108"/>
      <c r="K34" s="87"/>
      <c r="L34" s="103"/>
      <c r="M34" s="108"/>
      <c r="N34" s="108"/>
      <c r="O34" s="112"/>
      <c r="P34" s="76"/>
      <c r="Q34" s="275"/>
      <c r="R34" s="275"/>
      <c r="S34" s="275"/>
    </row>
    <row r="35" spans="2:19" s="117" customFormat="1" ht="38.1" customHeight="1">
      <c r="B35" s="79"/>
      <c r="C35" s="90" t="s">
        <v>39</v>
      </c>
      <c r="D35" s="114">
        <v>21.9</v>
      </c>
      <c r="E35" s="115"/>
      <c r="F35" s="116">
        <v>143.6</v>
      </c>
      <c r="G35" s="116"/>
      <c r="H35" s="116">
        <v>4</v>
      </c>
      <c r="I35" s="116"/>
      <c r="J35" s="116">
        <v>12.4</v>
      </c>
      <c r="K35" s="116"/>
      <c r="L35" s="114">
        <v>143.88333367868378</v>
      </c>
      <c r="M35" s="116"/>
      <c r="N35" s="116">
        <v>5.146836809150801</v>
      </c>
      <c r="P35" s="118"/>
      <c r="Q35" s="276"/>
      <c r="R35" s="276"/>
      <c r="S35" s="276"/>
    </row>
    <row r="36" spans="2:19" ht="38.1" customHeight="1">
      <c r="B36" s="75"/>
      <c r="C36" s="92" t="s">
        <v>40</v>
      </c>
      <c r="D36" s="94"/>
      <c r="E36" s="95"/>
      <c r="F36" s="87"/>
      <c r="G36" s="87"/>
      <c r="H36" s="87"/>
      <c r="I36" s="87"/>
      <c r="J36" s="87"/>
      <c r="K36" s="87"/>
      <c r="L36" s="94"/>
      <c r="M36" s="87"/>
      <c r="N36" s="87"/>
      <c r="P36" s="76"/>
    </row>
    <row r="37" spans="2:19" ht="28.5" customHeight="1">
      <c r="B37" s="75"/>
      <c r="C37" s="93" t="s">
        <v>53</v>
      </c>
      <c r="D37" s="94">
        <v>12.9</v>
      </c>
      <c r="E37" s="95"/>
      <c r="F37" s="119">
        <v>157.9</v>
      </c>
      <c r="G37" s="87"/>
      <c r="H37" s="119">
        <v>1.4</v>
      </c>
      <c r="I37" s="87"/>
      <c r="J37" s="119">
        <v>6</v>
      </c>
      <c r="K37" s="87"/>
      <c r="L37" s="112">
        <v>158.1</v>
      </c>
      <c r="M37" s="87"/>
      <c r="N37" s="119">
        <v>-0.5</v>
      </c>
      <c r="P37" s="76"/>
    </row>
    <row r="38" spans="2:19" ht="28.5" customHeight="1">
      <c r="B38" s="75"/>
      <c r="C38" s="96" t="s">
        <v>54</v>
      </c>
      <c r="D38" s="94"/>
      <c r="E38" s="95"/>
      <c r="F38" s="87"/>
      <c r="G38" s="87"/>
      <c r="H38" s="87"/>
      <c r="I38" s="87"/>
      <c r="J38" s="87"/>
      <c r="K38" s="87"/>
      <c r="L38" s="94"/>
      <c r="M38" s="87"/>
      <c r="N38" s="87"/>
      <c r="P38" s="76"/>
    </row>
    <row r="39" spans="2:19" ht="20.25" customHeight="1">
      <c r="B39" s="75"/>
      <c r="C39" s="93" t="s">
        <v>55</v>
      </c>
      <c r="D39" s="94">
        <v>9</v>
      </c>
      <c r="E39" s="95"/>
      <c r="F39" s="119">
        <v>123.3</v>
      </c>
      <c r="G39" s="87"/>
      <c r="H39" s="119">
        <v>9</v>
      </c>
      <c r="I39" s="87"/>
      <c r="J39" s="119">
        <v>26.4</v>
      </c>
      <c r="K39" s="87"/>
      <c r="L39" s="112">
        <v>123.5428358664836</v>
      </c>
      <c r="M39" s="87"/>
      <c r="N39" s="119">
        <v>17.429571941959466</v>
      </c>
      <c r="P39" s="76"/>
    </row>
    <row r="40" spans="2:19" ht="28.5" customHeight="1">
      <c r="B40" s="75"/>
      <c r="C40" s="96" t="s">
        <v>56</v>
      </c>
      <c r="D40" s="94"/>
      <c r="E40" s="95"/>
      <c r="F40" s="87"/>
      <c r="G40" s="87"/>
      <c r="H40" s="87"/>
      <c r="I40" s="87"/>
      <c r="J40" s="87"/>
      <c r="K40" s="87"/>
      <c r="L40" s="94"/>
      <c r="M40" s="87"/>
      <c r="N40" s="87"/>
      <c r="P40" s="76"/>
    </row>
    <row r="41" spans="2:19" s="117" customFormat="1" ht="28.5" customHeight="1">
      <c r="B41" s="79"/>
      <c r="C41" s="101" t="s">
        <v>19</v>
      </c>
      <c r="D41" s="99">
        <v>6.1</v>
      </c>
      <c r="E41" s="99"/>
      <c r="F41" s="83">
        <v>104.3</v>
      </c>
      <c r="G41" s="266"/>
      <c r="H41" s="83">
        <v>4.4000000000000004</v>
      </c>
      <c r="I41" s="266"/>
      <c r="J41" s="83">
        <v>15</v>
      </c>
      <c r="K41" s="120"/>
      <c r="L41" s="81">
        <v>105</v>
      </c>
      <c r="M41" s="83"/>
      <c r="N41" s="83">
        <v>12.2</v>
      </c>
      <c r="O41" s="112"/>
      <c r="P41" s="76"/>
      <c r="Q41" s="276"/>
      <c r="R41" s="276"/>
      <c r="S41" s="276"/>
    </row>
    <row r="42" spans="2:19" s="117" customFormat="1" ht="27.75" customHeight="1">
      <c r="B42" s="79"/>
      <c r="C42" s="121" t="s">
        <v>18</v>
      </c>
      <c r="D42" s="99"/>
      <c r="E42" s="122"/>
      <c r="F42" s="116"/>
      <c r="G42" s="267"/>
      <c r="H42" s="116"/>
      <c r="I42" s="123"/>
      <c r="J42" s="116"/>
      <c r="K42" s="116"/>
      <c r="L42" s="114"/>
      <c r="M42" s="123"/>
      <c r="N42" s="116"/>
      <c r="O42" s="112"/>
      <c r="P42" s="76"/>
      <c r="Q42" s="276"/>
      <c r="R42" s="276"/>
      <c r="S42" s="276"/>
    </row>
    <row r="43" spans="2:19" s="111" customFormat="1" ht="56.25" customHeight="1">
      <c r="B43" s="75"/>
      <c r="C43" s="93" t="s">
        <v>93</v>
      </c>
      <c r="D43" s="103">
        <v>2.6</v>
      </c>
      <c r="E43" s="124"/>
      <c r="F43" s="87">
        <v>81.3</v>
      </c>
      <c r="G43" s="268"/>
      <c r="H43" s="87">
        <v>12.4</v>
      </c>
      <c r="I43" s="87"/>
      <c r="J43" s="87">
        <v>33.1</v>
      </c>
      <c r="K43" s="87"/>
      <c r="L43" s="94">
        <v>77.3</v>
      </c>
      <c r="M43" s="87"/>
      <c r="N43" s="87">
        <v>24</v>
      </c>
      <c r="O43" s="112"/>
      <c r="P43" s="76"/>
      <c r="Q43" s="275"/>
      <c r="R43" s="275"/>
      <c r="S43" s="275"/>
    </row>
    <row r="44" spans="2:19" s="111" customFormat="1" ht="44.25" customHeight="1">
      <c r="B44" s="75"/>
      <c r="C44" s="96" t="s">
        <v>94</v>
      </c>
      <c r="D44" s="103"/>
      <c r="E44" s="124"/>
      <c r="F44" s="119"/>
      <c r="G44" s="269"/>
      <c r="H44" s="119"/>
      <c r="I44" s="125"/>
      <c r="J44" s="119"/>
      <c r="K44" s="119"/>
      <c r="L44" s="112"/>
      <c r="M44" s="125"/>
      <c r="N44" s="119"/>
      <c r="O44" s="112"/>
      <c r="P44" s="76"/>
      <c r="Q44" s="275"/>
      <c r="R44" s="275"/>
      <c r="S44" s="275"/>
    </row>
    <row r="45" spans="2:19" s="111" customFormat="1" ht="20.100000000000001" customHeight="1">
      <c r="B45" s="75"/>
      <c r="C45" s="93" t="s">
        <v>6</v>
      </c>
      <c r="D45" s="103">
        <v>1.9</v>
      </c>
      <c r="E45" s="124"/>
      <c r="F45" s="87">
        <v>110.9</v>
      </c>
      <c r="G45" s="268"/>
      <c r="H45" s="87">
        <v>0.8</v>
      </c>
      <c r="I45" s="87"/>
      <c r="J45" s="87">
        <v>3</v>
      </c>
      <c r="K45" s="87"/>
      <c r="L45" s="94">
        <v>116.5</v>
      </c>
      <c r="M45" s="87"/>
      <c r="N45" s="87">
        <v>10.199999999999999</v>
      </c>
      <c r="O45" s="112"/>
      <c r="P45" s="76"/>
      <c r="Q45" s="275"/>
      <c r="R45" s="275"/>
      <c r="S45" s="275"/>
    </row>
    <row r="46" spans="2:19" s="111" customFormat="1" ht="28.5" customHeight="1">
      <c r="B46" s="75"/>
      <c r="C46" s="96" t="s">
        <v>10</v>
      </c>
      <c r="D46" s="103"/>
      <c r="E46" s="124"/>
      <c r="F46" s="119"/>
      <c r="G46" s="125"/>
      <c r="H46" s="119"/>
      <c r="I46" s="125"/>
      <c r="J46" s="119"/>
      <c r="K46" s="119"/>
      <c r="L46" s="112"/>
      <c r="M46" s="125"/>
      <c r="N46" s="119"/>
      <c r="O46" s="112"/>
      <c r="P46" s="76"/>
      <c r="Q46" s="275"/>
      <c r="R46" s="275"/>
      <c r="S46" s="275"/>
    </row>
    <row r="47" spans="2:19" s="111" customFormat="1" ht="20.100000000000001" customHeight="1">
      <c r="B47" s="75"/>
      <c r="C47" s="126" t="s">
        <v>4</v>
      </c>
      <c r="D47" s="103">
        <v>1.6</v>
      </c>
      <c r="E47" s="124"/>
      <c r="F47" s="87">
        <v>132.5</v>
      </c>
      <c r="G47" s="87"/>
      <c r="H47" s="87">
        <v>1.1000000000000001</v>
      </c>
      <c r="I47" s="87"/>
      <c r="J47" s="87">
        <v>13.2</v>
      </c>
      <c r="K47" s="87"/>
      <c r="L47" s="94">
        <v>135</v>
      </c>
      <c r="M47" s="87"/>
      <c r="N47" s="87">
        <v>5.0999999999999996</v>
      </c>
      <c r="O47" s="127"/>
      <c r="P47" s="126"/>
      <c r="Q47" s="275"/>
      <c r="R47" s="275"/>
      <c r="S47" s="275"/>
    </row>
    <row r="48" spans="2:19" s="106" customFormat="1" ht="28.5" customHeight="1">
      <c r="B48" s="79"/>
      <c r="C48" s="96" t="s">
        <v>5</v>
      </c>
      <c r="D48" s="124"/>
      <c r="E48" s="124"/>
      <c r="F48" s="119"/>
      <c r="G48" s="125"/>
      <c r="H48" s="119"/>
      <c r="I48" s="125"/>
      <c r="J48" s="119"/>
      <c r="K48" s="119"/>
      <c r="L48" s="112"/>
      <c r="M48" s="125"/>
      <c r="N48" s="119"/>
      <c r="O48" s="114"/>
      <c r="P48" s="96"/>
      <c r="Q48" s="273"/>
      <c r="R48" s="273"/>
      <c r="S48" s="273"/>
    </row>
    <row r="49" spans="1:19" s="106" customFormat="1" ht="28.5" customHeight="1">
      <c r="B49" s="79"/>
      <c r="C49" s="96"/>
      <c r="D49" s="124"/>
      <c r="E49" s="124"/>
      <c r="F49" s="119"/>
      <c r="G49" s="125"/>
      <c r="H49" s="119"/>
      <c r="I49" s="125"/>
      <c r="J49" s="119"/>
      <c r="K49" s="119"/>
      <c r="L49" s="112"/>
      <c r="M49" s="125"/>
      <c r="N49" s="119"/>
      <c r="O49" s="114"/>
      <c r="P49" s="96"/>
      <c r="Q49" s="273"/>
      <c r="R49" s="273"/>
      <c r="S49" s="273"/>
    </row>
    <row r="50" spans="1:19" s="106" customFormat="1" ht="28.5" customHeight="1">
      <c r="B50" s="79"/>
      <c r="C50" s="96"/>
      <c r="D50" s="124"/>
      <c r="E50" s="124"/>
      <c r="F50" s="119"/>
      <c r="G50" s="125"/>
      <c r="H50" s="119"/>
      <c r="I50" s="125"/>
      <c r="J50" s="119"/>
      <c r="K50" s="119"/>
      <c r="L50" s="112"/>
      <c r="M50" s="125"/>
      <c r="N50" s="119"/>
      <c r="O50" s="114"/>
      <c r="P50" s="96"/>
      <c r="Q50" s="273"/>
      <c r="R50" s="273"/>
      <c r="S50" s="273"/>
    </row>
    <row r="51" spans="1:19" s="106" customFormat="1" ht="28.5" customHeight="1">
      <c r="B51" s="79"/>
      <c r="C51" s="96"/>
      <c r="D51" s="124"/>
      <c r="E51" s="124"/>
      <c r="F51" s="119"/>
      <c r="G51" s="125"/>
      <c r="H51" s="119"/>
      <c r="I51" s="125"/>
      <c r="J51" s="119"/>
      <c r="K51" s="119"/>
      <c r="L51" s="112"/>
      <c r="M51" s="125"/>
      <c r="N51" s="119"/>
      <c r="O51" s="114"/>
      <c r="P51" s="96"/>
      <c r="Q51" s="273"/>
      <c r="R51" s="273"/>
      <c r="S51" s="273"/>
    </row>
    <row r="52" spans="1:19" ht="23.25" customHeight="1" thickBot="1">
      <c r="B52" s="183"/>
      <c r="C52" s="183"/>
      <c r="D52" s="183"/>
      <c r="E52" s="199"/>
      <c r="F52" s="183"/>
      <c r="G52" s="183"/>
      <c r="H52" s="183"/>
      <c r="I52" s="183"/>
      <c r="J52" s="183"/>
      <c r="K52" s="183"/>
      <c r="L52" s="183"/>
      <c r="M52" s="183"/>
      <c r="N52" s="183"/>
      <c r="O52" s="183"/>
      <c r="P52" s="76"/>
    </row>
    <row r="53" spans="1:19" ht="18" thickTop="1">
      <c r="B53" s="75"/>
      <c r="C53" s="128"/>
      <c r="D53" s="129"/>
      <c r="E53" s="78"/>
      <c r="F53" s="78"/>
      <c r="G53" s="78"/>
      <c r="H53" s="78"/>
      <c r="I53" s="78"/>
      <c r="J53" s="128"/>
      <c r="K53" s="128"/>
      <c r="L53" s="129"/>
      <c r="M53" s="128"/>
      <c r="N53" s="128"/>
      <c r="O53" s="128"/>
      <c r="P53" s="76"/>
    </row>
    <row r="54" spans="1:19" s="111" customFormat="1" ht="21.95" customHeight="1">
      <c r="B54" s="109"/>
      <c r="C54" s="130" t="s">
        <v>112</v>
      </c>
      <c r="D54" s="131"/>
      <c r="E54" s="131"/>
      <c r="F54" s="131"/>
      <c r="G54" s="131"/>
      <c r="H54" s="131"/>
      <c r="I54" s="131"/>
      <c r="J54" s="130"/>
      <c r="K54" s="130"/>
      <c r="L54" s="244"/>
      <c r="M54" s="130"/>
      <c r="O54" s="130"/>
      <c r="P54" s="110"/>
      <c r="Q54" s="275"/>
      <c r="R54" s="275"/>
      <c r="S54" s="275"/>
    </row>
    <row r="55" spans="1:19" s="111" customFormat="1" ht="21.95" customHeight="1">
      <c r="B55" s="109"/>
      <c r="C55" s="130"/>
      <c r="D55" s="131"/>
      <c r="E55" s="131"/>
      <c r="F55" s="131"/>
      <c r="G55" s="131"/>
      <c r="H55" s="131"/>
      <c r="I55" s="131"/>
      <c r="J55" s="130"/>
      <c r="K55" s="130"/>
      <c r="L55" s="244"/>
      <c r="M55" s="130"/>
      <c r="O55" s="130"/>
      <c r="P55" s="110"/>
      <c r="Q55" s="275"/>
      <c r="R55" s="275"/>
      <c r="S55" s="275"/>
    </row>
    <row r="56" spans="1:19" s="111" customFormat="1" ht="24.95" customHeight="1">
      <c r="B56" s="110"/>
      <c r="C56" s="132"/>
      <c r="D56" s="131"/>
      <c r="E56" s="130"/>
      <c r="F56" s="130"/>
      <c r="G56" s="130"/>
      <c r="H56" s="130"/>
      <c r="I56" s="130"/>
      <c r="J56" s="130"/>
      <c r="K56" s="130"/>
      <c r="L56" s="244"/>
      <c r="M56" s="130"/>
      <c r="N56" s="130"/>
      <c r="O56" s="130"/>
      <c r="P56" s="130"/>
      <c r="Q56" s="275"/>
      <c r="R56" s="275"/>
      <c r="S56" s="275"/>
    </row>
    <row r="57" spans="1:19" s="111" customFormat="1" ht="19.5">
      <c r="A57" s="408">
        <v>7</v>
      </c>
      <c r="B57" s="408"/>
      <c r="C57" s="408"/>
      <c r="D57" s="408"/>
      <c r="E57" s="408"/>
      <c r="F57" s="408"/>
      <c r="G57" s="408"/>
      <c r="H57" s="408"/>
      <c r="I57" s="408"/>
      <c r="J57" s="408"/>
      <c r="K57" s="408"/>
      <c r="L57" s="408"/>
      <c r="M57" s="408"/>
      <c r="N57" s="408"/>
      <c r="O57" s="408"/>
      <c r="P57" s="130"/>
      <c r="Q57" s="275"/>
      <c r="R57" s="275"/>
      <c r="S57" s="275"/>
    </row>
    <row r="58" spans="1:19" s="111" customFormat="1" ht="24.95" customHeight="1">
      <c r="P58" s="130"/>
      <c r="Q58" s="275"/>
      <c r="R58" s="275"/>
      <c r="S58" s="275"/>
    </row>
    <row r="59" spans="1:19" s="111" customFormat="1" ht="24.95" customHeight="1">
      <c r="B59" s="110"/>
      <c r="C59" s="132"/>
      <c r="D59" s="131"/>
      <c r="E59" s="130"/>
      <c r="F59" s="130"/>
      <c r="G59" s="130"/>
      <c r="H59" s="130"/>
      <c r="I59" s="130"/>
      <c r="J59" s="130"/>
      <c r="K59" s="130"/>
      <c r="L59" s="244"/>
      <c r="M59" s="130"/>
      <c r="N59" s="130"/>
      <c r="O59" s="130"/>
      <c r="P59" s="130"/>
      <c r="Q59" s="275"/>
      <c r="R59" s="275"/>
      <c r="S59" s="275"/>
    </row>
    <row r="60" spans="1:19" s="111" customFormat="1" ht="23.25" customHeight="1">
      <c r="B60" s="110"/>
      <c r="C60" s="132"/>
      <c r="D60" s="131"/>
      <c r="E60" s="130"/>
      <c r="F60" s="130"/>
      <c r="G60" s="130"/>
      <c r="H60" s="130"/>
      <c r="I60" s="130"/>
      <c r="J60" s="130"/>
      <c r="K60" s="130"/>
      <c r="L60" s="244"/>
      <c r="M60" s="130"/>
      <c r="N60" s="130"/>
      <c r="O60" s="130"/>
      <c r="P60" s="130"/>
      <c r="Q60" s="275"/>
      <c r="R60" s="275"/>
      <c r="S60" s="275"/>
    </row>
    <row r="61" spans="1:19" s="111" customFormat="1" ht="33.950000000000003" customHeight="1">
      <c r="B61" s="110"/>
      <c r="C61" s="132"/>
      <c r="D61" s="131"/>
      <c r="E61" s="130"/>
      <c r="F61" s="130"/>
      <c r="G61" s="130"/>
      <c r="H61" s="130"/>
      <c r="I61" s="130"/>
      <c r="J61" s="130"/>
      <c r="K61" s="130"/>
      <c r="L61" s="244"/>
      <c r="M61" s="130"/>
      <c r="N61" s="130"/>
      <c r="O61" s="130"/>
      <c r="P61" s="130"/>
      <c r="Q61" s="275"/>
      <c r="R61" s="275"/>
      <c r="S61" s="275"/>
    </row>
    <row r="62" spans="1:19" s="111" customFormat="1" ht="24.95" customHeight="1">
      <c r="B62" s="110"/>
      <c r="C62" s="132"/>
      <c r="D62" s="131"/>
      <c r="E62" s="130"/>
      <c r="F62" s="130"/>
      <c r="G62" s="130"/>
      <c r="H62" s="130"/>
      <c r="I62" s="130"/>
      <c r="J62" s="130"/>
      <c r="K62" s="130"/>
      <c r="L62" s="244"/>
      <c r="M62" s="130"/>
      <c r="N62" s="130"/>
      <c r="O62" s="130"/>
      <c r="P62" s="130"/>
      <c r="Q62" s="275"/>
      <c r="R62" s="275"/>
      <c r="S62" s="275"/>
    </row>
    <row r="63" spans="1:19" ht="26.25" customHeight="1">
      <c r="B63" s="133"/>
      <c r="C63" s="404"/>
      <c r="D63" s="404"/>
      <c r="E63" s="404"/>
      <c r="F63" s="404"/>
      <c r="G63" s="404"/>
      <c r="H63" s="404"/>
      <c r="I63" s="404"/>
      <c r="J63" s="404"/>
      <c r="K63" s="404"/>
      <c r="L63" s="404"/>
      <c r="M63" s="404"/>
      <c r="N63" s="404"/>
      <c r="O63" s="404"/>
      <c r="P63" s="134"/>
    </row>
    <row r="64" spans="1:19" ht="19.5" customHeight="1">
      <c r="A64" s="405"/>
      <c r="B64" s="405"/>
      <c r="C64" s="405"/>
      <c r="D64" s="405"/>
      <c r="E64" s="405"/>
      <c r="F64" s="405"/>
      <c r="G64" s="405"/>
      <c r="H64" s="405"/>
      <c r="I64" s="405"/>
      <c r="J64" s="405"/>
      <c r="K64" s="405"/>
      <c r="L64" s="405"/>
      <c r="M64" s="405"/>
      <c r="N64" s="405"/>
      <c r="O64" s="405"/>
      <c r="P64" s="135"/>
    </row>
    <row r="66" spans="2:9">
      <c r="D66" s="73"/>
      <c r="E66" s="73"/>
      <c r="F66" s="73"/>
      <c r="G66" s="73"/>
      <c r="H66" s="73"/>
      <c r="I66" s="73"/>
    </row>
    <row r="67" spans="2:9">
      <c r="D67" s="73"/>
      <c r="E67" s="73"/>
      <c r="F67" s="73"/>
      <c r="G67" s="73"/>
      <c r="H67" s="73"/>
      <c r="I67" s="73"/>
    </row>
    <row r="68" spans="2:9">
      <c r="D68" s="73"/>
      <c r="E68" s="73"/>
      <c r="F68" s="73"/>
      <c r="G68" s="73"/>
      <c r="H68" s="73"/>
      <c r="I68" s="73"/>
    </row>
    <row r="69" spans="2:9">
      <c r="D69" s="73"/>
      <c r="E69" s="73"/>
      <c r="F69" s="73"/>
      <c r="G69" s="73"/>
      <c r="H69" s="73"/>
      <c r="I69" s="73"/>
    </row>
    <row r="70" spans="2:9">
      <c r="D70" s="73"/>
      <c r="E70" s="73"/>
      <c r="F70" s="73"/>
      <c r="G70" s="73"/>
      <c r="H70" s="73"/>
      <c r="I70" s="73"/>
    </row>
    <row r="71" spans="2:9">
      <c r="D71" s="73"/>
      <c r="E71" s="73"/>
      <c r="F71" s="73"/>
      <c r="G71" s="73"/>
      <c r="H71" s="73"/>
      <c r="I71" s="73"/>
    </row>
    <row r="72" spans="2:9">
      <c r="D72" s="73"/>
      <c r="E72" s="73"/>
      <c r="F72" s="73"/>
      <c r="G72" s="73"/>
      <c r="H72" s="73"/>
      <c r="I72" s="73"/>
    </row>
    <row r="73" spans="2:9">
      <c r="D73" s="73"/>
      <c r="E73" s="73"/>
      <c r="F73" s="73"/>
      <c r="G73" s="73"/>
      <c r="H73" s="73"/>
      <c r="I73" s="73"/>
    </row>
    <row r="74" spans="2:9">
      <c r="D74" s="73"/>
      <c r="E74" s="73"/>
      <c r="F74" s="73"/>
      <c r="G74" s="73"/>
      <c r="H74" s="73"/>
      <c r="I74" s="73"/>
    </row>
    <row r="75" spans="2:9">
      <c r="D75" s="73"/>
      <c r="E75" s="73"/>
      <c r="F75" s="73"/>
      <c r="G75" s="73"/>
      <c r="H75" s="73"/>
      <c r="I75" s="73"/>
    </row>
    <row r="76" spans="2:9">
      <c r="D76" s="73"/>
      <c r="E76" s="73"/>
      <c r="F76" s="73"/>
      <c r="G76" s="73"/>
      <c r="H76" s="73"/>
      <c r="I76" s="73"/>
    </row>
    <row r="77" spans="2:9">
      <c r="D77" s="73"/>
      <c r="E77" s="73"/>
      <c r="F77" s="73"/>
      <c r="G77" s="73"/>
      <c r="H77" s="73"/>
      <c r="I77" s="73"/>
    </row>
    <row r="78" spans="2:9" ht="15" customHeight="1">
      <c r="B78" s="73"/>
      <c r="D78" s="73"/>
      <c r="E78" s="73"/>
      <c r="F78" s="73"/>
      <c r="G78" s="73"/>
      <c r="H78" s="73"/>
      <c r="I78" s="73"/>
    </row>
    <row r="79" spans="2:9" ht="15" customHeight="1">
      <c r="D79" s="73"/>
      <c r="E79" s="73"/>
      <c r="F79" s="73"/>
      <c r="G79" s="73"/>
      <c r="H79" s="73"/>
      <c r="I79" s="73"/>
    </row>
    <row r="80" spans="2:9" ht="15" customHeight="1">
      <c r="D80" s="73"/>
      <c r="E80" s="73"/>
      <c r="F80" s="73"/>
      <c r="G80" s="73"/>
      <c r="H80" s="73"/>
      <c r="I80" s="73"/>
    </row>
    <row r="81" spans="4:25">
      <c r="D81" s="73"/>
      <c r="E81" s="73"/>
      <c r="F81" s="73"/>
      <c r="G81" s="73"/>
      <c r="H81" s="73"/>
      <c r="I81" s="73"/>
    </row>
    <row r="82" spans="4:25">
      <c r="D82" s="73"/>
      <c r="E82" s="73"/>
      <c r="F82" s="73"/>
      <c r="G82" s="73"/>
      <c r="H82" s="73"/>
      <c r="I82" s="73"/>
    </row>
    <row r="83" spans="4:25">
      <c r="D83" s="73"/>
      <c r="E83" s="73"/>
      <c r="F83" s="73"/>
      <c r="G83" s="73"/>
      <c r="H83" s="73"/>
      <c r="I83" s="73"/>
    </row>
    <row r="84" spans="4:25">
      <c r="D84" s="73"/>
      <c r="E84" s="73"/>
      <c r="F84" s="73"/>
      <c r="G84" s="73"/>
      <c r="H84" s="73"/>
      <c r="I84" s="73"/>
    </row>
    <row r="85" spans="4:25">
      <c r="D85" s="73"/>
      <c r="E85" s="73"/>
      <c r="F85" s="73"/>
      <c r="G85" s="73"/>
      <c r="H85" s="73"/>
      <c r="I85" s="73"/>
    </row>
    <row r="86" spans="4:25">
      <c r="D86" s="73"/>
      <c r="E86" s="73"/>
      <c r="F86" s="73"/>
      <c r="G86" s="73"/>
      <c r="H86" s="73"/>
      <c r="I86" s="73"/>
      <c r="Y86" s="136"/>
    </row>
    <row r="87" spans="4:25">
      <c r="D87" s="73"/>
      <c r="E87" s="73"/>
      <c r="F87" s="73"/>
      <c r="G87" s="73"/>
      <c r="H87" s="73"/>
      <c r="I87" s="73"/>
    </row>
    <row r="88" spans="4:25">
      <c r="D88" s="73"/>
      <c r="E88" s="73"/>
      <c r="F88" s="73"/>
      <c r="G88" s="73"/>
      <c r="H88" s="73"/>
      <c r="I88" s="73"/>
    </row>
    <row r="89" spans="4:25">
      <c r="D89" s="73"/>
      <c r="E89" s="73"/>
      <c r="F89" s="73"/>
      <c r="G89" s="73"/>
      <c r="H89" s="73"/>
      <c r="I89" s="73"/>
    </row>
    <row r="90" spans="4:25">
      <c r="D90" s="73"/>
      <c r="E90" s="73"/>
      <c r="F90" s="73"/>
      <c r="G90" s="73"/>
      <c r="H90" s="73"/>
      <c r="I90" s="73"/>
    </row>
    <row r="98" spans="2:35">
      <c r="D98" s="253"/>
      <c r="E98" s="253"/>
      <c r="F98" s="253"/>
      <c r="G98" s="253"/>
      <c r="H98" s="253"/>
      <c r="I98" s="253"/>
    </row>
    <row r="100" spans="2:35" ht="12.75" customHeight="1">
      <c r="AI100" s="73">
        <v>16</v>
      </c>
    </row>
    <row r="101" spans="2:35" ht="80.25" customHeight="1">
      <c r="B101" s="72">
        <v>17</v>
      </c>
      <c r="L101" s="72">
        <v>18</v>
      </c>
    </row>
    <row r="111" spans="2:35">
      <c r="B111" s="73"/>
      <c r="D111" s="73"/>
      <c r="E111" s="73"/>
      <c r="F111" s="73"/>
      <c r="G111" s="73"/>
      <c r="H111" s="73"/>
      <c r="I111" s="73"/>
    </row>
    <row r="188" spans="2:9">
      <c r="B188" s="73"/>
      <c r="D188" s="73"/>
      <c r="E188" s="73"/>
      <c r="F188" s="73"/>
      <c r="G188" s="73"/>
      <c r="H188" s="73"/>
      <c r="I188" s="73"/>
    </row>
    <row r="259" spans="2:9">
      <c r="B259" s="73"/>
      <c r="D259" s="73"/>
      <c r="E259" s="73"/>
      <c r="F259" s="73"/>
      <c r="G259" s="73"/>
      <c r="H259" s="73"/>
      <c r="I259" s="73"/>
    </row>
    <row r="335" spans="2:9">
      <c r="B335" s="73"/>
      <c r="D335" s="73"/>
      <c r="E335" s="73"/>
      <c r="F335" s="73"/>
      <c r="G335" s="73"/>
      <c r="H335" s="73"/>
      <c r="I335" s="73"/>
    </row>
  </sheetData>
  <sheetProtection algorithmName="SHA-512" hashValue="sPKg0t1B3QQKg4py7GqBnvSvyVyovNKfM4SLWmfUztxm0cZAJisinDtvuqeH7ITcaJvSp8xpCyhcJqzQF/GPXg==" saltValue="bXdyOXDPYizpGLhm8hjEwQ==" spinCount="100000" sheet="1" objects="1" scenarios="1"/>
  <mergeCells count="19">
    <mergeCell ref="C3:O3"/>
    <mergeCell ref="C4:O4"/>
    <mergeCell ref="C5:O5"/>
    <mergeCell ref="B8:C14"/>
    <mergeCell ref="D8:E14"/>
    <mergeCell ref="F10:G12"/>
    <mergeCell ref="L10:M12"/>
    <mergeCell ref="F8:J9"/>
    <mergeCell ref="K8:O9"/>
    <mergeCell ref="H10:K12"/>
    <mergeCell ref="N10:O12"/>
    <mergeCell ref="C63:O63"/>
    <mergeCell ref="A64:O64"/>
    <mergeCell ref="F13:G14"/>
    <mergeCell ref="H13:I14"/>
    <mergeCell ref="J13:K14"/>
    <mergeCell ref="L13:M14"/>
    <mergeCell ref="N13:O14"/>
    <mergeCell ref="A57:O57"/>
  </mergeCells>
  <printOptions horizontalCentered="1"/>
  <pageMargins left="0" right="0" top="0.19685039370078741" bottom="0" header="0" footer="0"/>
  <pageSetup paperSize="9" scale="56" firstPageNumber="7" orientation="portrait" useFirstPageNumber="1" r:id="rId1"/>
  <headerFooter>
    <oddFooter>&amp;C&amp;"Arial,Bold"&amp;18&amp;[7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59999389629810485"/>
  </sheetPr>
  <dimension ref="A2:M313"/>
  <sheetViews>
    <sheetView view="pageBreakPreview" topLeftCell="A93" zoomScale="60" zoomScaleNormal="100" workbookViewId="0">
      <selection activeCell="R28" sqref="R28"/>
    </sheetView>
  </sheetViews>
  <sheetFormatPr defaultRowHeight="18"/>
  <cols>
    <col min="1" max="1" width="8.42578125" style="318" customWidth="1"/>
    <col min="2" max="2" width="13.7109375" style="279" customWidth="1"/>
    <col min="3" max="3" width="11.5703125" style="317" customWidth="1"/>
    <col min="4" max="4" width="17.85546875" style="279" customWidth="1"/>
    <col min="5" max="5" width="10" style="279" customWidth="1"/>
    <col min="6" max="6" width="17.85546875" style="279" customWidth="1"/>
    <col min="7" max="7" width="10" style="279" customWidth="1"/>
    <col min="8" max="8" width="17.85546875" style="279" customWidth="1"/>
    <col min="9" max="9" width="10" style="279" customWidth="1"/>
    <col min="10" max="10" width="17.85546875" style="279" customWidth="1"/>
    <col min="11" max="11" width="10" style="279" customWidth="1"/>
    <col min="12" max="12" width="17.85546875" style="279" customWidth="1"/>
    <col min="13" max="13" width="7.85546875" style="279" customWidth="1"/>
    <col min="14" max="16384" width="9.140625" style="279"/>
  </cols>
  <sheetData>
    <row r="2" spans="1:13">
      <c r="A2" s="324"/>
    </row>
    <row r="3" spans="1:13">
      <c r="A3" s="324"/>
      <c r="B3" s="277" t="s">
        <v>86</v>
      </c>
      <c r="C3" s="277"/>
      <c r="D3" s="277"/>
      <c r="E3" s="277"/>
      <c r="F3" s="277"/>
      <c r="G3" s="277"/>
      <c r="H3" s="277"/>
      <c r="I3" s="278"/>
      <c r="J3" s="277"/>
      <c r="K3" s="278"/>
      <c r="L3" s="277"/>
      <c r="M3" s="278"/>
    </row>
    <row r="4" spans="1:13" s="282" customFormat="1" ht="18.75">
      <c r="A4" s="325"/>
      <c r="B4" s="280" t="s">
        <v>90</v>
      </c>
      <c r="C4" s="280"/>
      <c r="D4" s="280"/>
      <c r="E4" s="280"/>
      <c r="F4" s="280"/>
      <c r="G4" s="280"/>
      <c r="H4" s="277"/>
      <c r="I4" s="281"/>
      <c r="J4" s="280"/>
      <c r="K4" s="281"/>
      <c r="L4" s="280"/>
      <c r="M4" s="281"/>
    </row>
    <row r="5" spans="1:13">
      <c r="A5" s="324"/>
      <c r="B5" s="283" t="s">
        <v>67</v>
      </c>
      <c r="C5" s="284"/>
      <c r="D5" s="284"/>
      <c r="E5" s="284"/>
      <c r="F5" s="284"/>
      <c r="G5" s="284"/>
      <c r="H5" s="284"/>
      <c r="I5" s="284"/>
      <c r="J5" s="284"/>
      <c r="K5" s="284"/>
      <c r="L5" s="285"/>
      <c r="M5" s="285"/>
    </row>
    <row r="6" spans="1:13" ht="19.5" thickBot="1">
      <c r="A6" s="324"/>
      <c r="B6" s="287"/>
      <c r="C6" s="287"/>
      <c r="D6" s="287"/>
      <c r="E6" s="287"/>
      <c r="F6" s="287"/>
      <c r="G6" s="287"/>
      <c r="H6" s="287"/>
      <c r="I6" s="287"/>
      <c r="J6" s="287"/>
      <c r="K6" s="287"/>
      <c r="L6" s="287"/>
      <c r="M6" s="287"/>
    </row>
    <row r="7" spans="1:13" s="301" customFormat="1" ht="75.75" customHeight="1" thickTop="1">
      <c r="A7" s="324"/>
      <c r="B7" s="459" t="s">
        <v>170</v>
      </c>
      <c r="C7" s="459"/>
      <c r="D7" s="449" t="s">
        <v>163</v>
      </c>
      <c r="E7" s="449"/>
      <c r="F7" s="449" t="s">
        <v>172</v>
      </c>
      <c r="G7" s="449"/>
      <c r="H7" s="460" t="s">
        <v>173</v>
      </c>
      <c r="I7" s="449"/>
      <c r="J7" s="449" t="s">
        <v>174</v>
      </c>
      <c r="K7" s="449"/>
      <c r="L7" s="449" t="s">
        <v>175</v>
      </c>
      <c r="M7" s="449"/>
    </row>
    <row r="8" spans="1:13" s="301" customFormat="1" ht="66.75" customHeight="1" thickBot="1">
      <c r="A8" s="324"/>
      <c r="B8" s="458" t="s">
        <v>164</v>
      </c>
      <c r="C8" s="458"/>
      <c r="D8" s="450"/>
      <c r="E8" s="450"/>
      <c r="F8" s="450"/>
      <c r="G8" s="450"/>
      <c r="H8" s="450"/>
      <c r="I8" s="450"/>
      <c r="J8" s="450"/>
      <c r="K8" s="450"/>
      <c r="L8" s="450"/>
      <c r="M8" s="450"/>
    </row>
    <row r="9" spans="1:13" ht="20.100000000000001" customHeight="1" thickTop="1" thickBot="1">
      <c r="A9" s="324"/>
      <c r="B9" s="461" t="s">
        <v>165</v>
      </c>
      <c r="C9" s="461"/>
      <c r="D9" s="291">
        <v>9.0009520834101444</v>
      </c>
      <c r="E9" s="291"/>
      <c r="F9" s="319">
        <v>4.365880669676514</v>
      </c>
      <c r="G9" s="319"/>
      <c r="H9" s="319">
        <v>2.1367733339387618</v>
      </c>
      <c r="I9" s="319"/>
      <c r="J9" s="319">
        <v>1.2662446591627092</v>
      </c>
      <c r="K9" s="319"/>
      <c r="L9" s="319">
        <v>1.2320534206321594</v>
      </c>
      <c r="M9" s="290"/>
    </row>
    <row r="10" spans="1:13" ht="18.75" thickTop="1">
      <c r="A10" s="324"/>
      <c r="B10" s="288"/>
      <c r="C10" s="288"/>
      <c r="D10" s="292"/>
      <c r="E10" s="292"/>
      <c r="F10" s="306"/>
      <c r="G10" s="306"/>
      <c r="H10" s="306"/>
      <c r="I10" s="306"/>
      <c r="J10" s="306"/>
      <c r="K10" s="306"/>
      <c r="L10" s="306"/>
      <c r="M10" s="288"/>
    </row>
    <row r="11" spans="1:13" s="294" customFormat="1" ht="21.95" customHeight="1">
      <c r="A11" s="293"/>
      <c r="B11" s="312" t="s">
        <v>168</v>
      </c>
      <c r="C11" s="300"/>
      <c r="D11" s="292"/>
      <c r="E11" s="292"/>
      <c r="F11" s="292"/>
      <c r="G11" s="292"/>
      <c r="H11" s="292"/>
      <c r="I11" s="292"/>
      <c r="J11" s="292"/>
      <c r="K11" s="292"/>
      <c r="L11" s="292"/>
      <c r="M11" s="292"/>
    </row>
    <row r="12" spans="1:13" ht="12.95" customHeight="1" collapsed="1">
      <c r="B12" s="322"/>
      <c r="C12" s="299"/>
      <c r="D12" s="296"/>
      <c r="E12" s="302"/>
      <c r="F12" s="297"/>
      <c r="G12" s="302"/>
      <c r="H12" s="297"/>
      <c r="I12" s="300"/>
      <c r="J12" s="297"/>
      <c r="K12" s="300"/>
      <c r="L12" s="297"/>
      <c r="M12" s="313"/>
    </row>
    <row r="13" spans="1:13" ht="21.95" hidden="1" customHeight="1">
      <c r="B13" s="322">
        <v>2015</v>
      </c>
      <c r="C13" s="299" t="s">
        <v>0</v>
      </c>
      <c r="D13" s="296" t="s">
        <v>80</v>
      </c>
      <c r="E13" s="302"/>
      <c r="F13" s="297" t="s">
        <v>80</v>
      </c>
      <c r="G13" s="302"/>
      <c r="H13" s="297" t="s">
        <v>80</v>
      </c>
      <c r="I13" s="300"/>
      <c r="J13" s="297" t="s">
        <v>80</v>
      </c>
      <c r="K13" s="300"/>
      <c r="L13" s="297" t="s">
        <v>80</v>
      </c>
      <c r="M13" s="313"/>
    </row>
    <row r="14" spans="1:13" ht="21.95" hidden="1" customHeight="1">
      <c r="B14" s="322"/>
      <c r="C14" s="299" t="s">
        <v>1</v>
      </c>
      <c r="D14" s="296">
        <v>0.6</v>
      </c>
      <c r="E14" s="302"/>
      <c r="F14" s="297">
        <v>1.1000000000000001</v>
      </c>
      <c r="G14" s="302"/>
      <c r="H14" s="297">
        <v>2.1</v>
      </c>
      <c r="I14" s="300"/>
      <c r="J14" s="297">
        <v>-2.6</v>
      </c>
      <c r="K14" s="300"/>
      <c r="L14" s="297">
        <v>-0.3</v>
      </c>
      <c r="M14" s="313"/>
    </row>
    <row r="15" spans="1:13" ht="21.95" hidden="1" customHeight="1">
      <c r="B15" s="322"/>
      <c r="C15" s="299" t="s">
        <v>2</v>
      </c>
      <c r="D15" s="296">
        <v>3.1</v>
      </c>
      <c r="E15" s="302"/>
      <c r="F15" s="297">
        <v>2.6</v>
      </c>
      <c r="G15" s="302"/>
      <c r="H15" s="297">
        <v>4</v>
      </c>
      <c r="I15" s="300"/>
      <c r="J15" s="297">
        <v>-1.1000000000000001</v>
      </c>
      <c r="K15" s="300"/>
      <c r="L15" s="297">
        <v>7.6</v>
      </c>
      <c r="M15" s="313"/>
    </row>
    <row r="16" spans="1:13" ht="21.95" hidden="1" customHeight="1">
      <c r="B16" s="322"/>
      <c r="C16" s="299" t="s">
        <v>3</v>
      </c>
      <c r="D16" s="296">
        <v>4.7</v>
      </c>
      <c r="E16" s="302"/>
      <c r="F16" s="297">
        <v>4.5999999999999996</v>
      </c>
      <c r="G16" s="302"/>
      <c r="H16" s="297">
        <v>3.4</v>
      </c>
      <c r="I16" s="300"/>
      <c r="J16" s="297">
        <v>10.1</v>
      </c>
      <c r="K16" s="300"/>
      <c r="L16" s="297">
        <v>1.8</v>
      </c>
      <c r="M16" s="313"/>
    </row>
    <row r="17" spans="2:13" ht="12.95" hidden="1" customHeight="1">
      <c r="B17" s="322"/>
      <c r="C17" s="299"/>
      <c r="D17" s="296"/>
      <c r="E17" s="302"/>
      <c r="F17" s="297"/>
      <c r="G17" s="302"/>
      <c r="H17" s="297"/>
      <c r="I17" s="300"/>
      <c r="J17" s="297"/>
      <c r="K17" s="300"/>
      <c r="L17" s="297"/>
      <c r="M17" s="313"/>
    </row>
    <row r="18" spans="2:13" ht="21.95" hidden="1" customHeight="1">
      <c r="B18" s="322">
        <v>2016</v>
      </c>
      <c r="C18" s="299" t="s">
        <v>0</v>
      </c>
      <c r="D18" s="296">
        <v>-3.3</v>
      </c>
      <c r="E18" s="302"/>
      <c r="F18" s="297">
        <v>-2.6</v>
      </c>
      <c r="G18" s="302"/>
      <c r="H18" s="297">
        <v>-2.2999999999999998</v>
      </c>
      <c r="I18" s="300"/>
      <c r="J18" s="297">
        <v>-3.4</v>
      </c>
      <c r="K18" s="300"/>
      <c r="L18" s="297">
        <v>-7.1</v>
      </c>
      <c r="M18" s="313"/>
    </row>
    <row r="19" spans="2:13" ht="21.95" hidden="1" customHeight="1">
      <c r="B19" s="322"/>
      <c r="C19" s="299" t="s">
        <v>1</v>
      </c>
      <c r="D19" s="296">
        <v>1.1000000000000001</v>
      </c>
      <c r="E19" s="302"/>
      <c r="F19" s="297">
        <v>1.7</v>
      </c>
      <c r="G19" s="302"/>
      <c r="H19" s="297">
        <v>2</v>
      </c>
      <c r="I19" s="300"/>
      <c r="J19" s="297">
        <v>-1.8</v>
      </c>
      <c r="K19" s="300"/>
      <c r="L19" s="297">
        <v>0.2</v>
      </c>
      <c r="M19" s="313"/>
    </row>
    <row r="20" spans="2:13" ht="21.95" hidden="1" customHeight="1">
      <c r="B20" s="322"/>
      <c r="C20" s="299" t="s">
        <v>2</v>
      </c>
      <c r="D20" s="296">
        <v>2.2999999999999998</v>
      </c>
      <c r="E20" s="302"/>
      <c r="F20" s="297">
        <v>1.9</v>
      </c>
      <c r="G20" s="302"/>
      <c r="H20" s="297">
        <v>2.7</v>
      </c>
      <c r="I20" s="300"/>
      <c r="J20" s="297">
        <v>-2.2999999999999998</v>
      </c>
      <c r="K20" s="300"/>
      <c r="L20" s="297">
        <v>8.1</v>
      </c>
      <c r="M20" s="313"/>
    </row>
    <row r="21" spans="2:13" ht="21.95" hidden="1" customHeight="1">
      <c r="B21" s="322"/>
      <c r="C21" s="299" t="s">
        <v>3</v>
      </c>
      <c r="D21" s="296">
        <v>5.2</v>
      </c>
      <c r="E21" s="302"/>
      <c r="F21" s="297">
        <v>5.3</v>
      </c>
      <c r="G21" s="302"/>
      <c r="H21" s="297">
        <v>3.8</v>
      </c>
      <c r="I21" s="300"/>
      <c r="J21" s="297">
        <v>10.4</v>
      </c>
      <c r="K21" s="300"/>
      <c r="L21" s="297">
        <v>2.8</v>
      </c>
      <c r="M21" s="313"/>
    </row>
    <row r="22" spans="2:13" ht="11.1" hidden="1" customHeight="1" collapsed="1">
      <c r="B22" s="303"/>
      <c r="C22" s="320"/>
      <c r="D22" s="296"/>
      <c r="E22" s="302"/>
      <c r="F22" s="297"/>
      <c r="G22" s="302"/>
      <c r="H22" s="297"/>
      <c r="I22" s="300"/>
      <c r="J22" s="297"/>
      <c r="K22" s="300"/>
      <c r="L22" s="297"/>
      <c r="M22" s="313"/>
    </row>
    <row r="23" spans="2:13" ht="21.95" hidden="1" customHeight="1">
      <c r="B23" s="322">
        <v>2017</v>
      </c>
      <c r="C23" s="299" t="s">
        <v>0</v>
      </c>
      <c r="D23" s="296">
        <v>-2.8</v>
      </c>
      <c r="E23" s="302"/>
      <c r="F23" s="297">
        <v>-2</v>
      </c>
      <c r="G23" s="302"/>
      <c r="H23" s="297">
        <v>-1.8</v>
      </c>
      <c r="I23" s="300"/>
      <c r="J23" s="297">
        <v>-2.9</v>
      </c>
      <c r="K23" s="300"/>
      <c r="L23" s="297">
        <v>-7.1</v>
      </c>
      <c r="M23" s="313"/>
    </row>
    <row r="24" spans="2:13" ht="21.95" hidden="1" customHeight="1">
      <c r="B24" s="322"/>
      <c r="C24" s="299" t="s">
        <v>1</v>
      </c>
      <c r="D24" s="296">
        <v>1.1000000000000001</v>
      </c>
      <c r="E24" s="302"/>
      <c r="F24" s="297">
        <v>1.6</v>
      </c>
      <c r="G24" s="302"/>
      <c r="H24" s="297">
        <v>2.1</v>
      </c>
      <c r="I24" s="300"/>
      <c r="J24" s="297">
        <v>-1.9</v>
      </c>
      <c r="K24" s="300"/>
      <c r="L24" s="297">
        <v>0.3</v>
      </c>
      <c r="M24" s="313"/>
    </row>
    <row r="25" spans="2:13" ht="21.95" hidden="1" customHeight="1">
      <c r="B25" s="304"/>
      <c r="C25" s="299" t="s">
        <v>2</v>
      </c>
      <c r="D25" s="296">
        <v>2.5</v>
      </c>
      <c r="E25" s="302"/>
      <c r="F25" s="297">
        <v>2.1</v>
      </c>
      <c r="G25" s="302"/>
      <c r="H25" s="297">
        <v>2.9</v>
      </c>
      <c r="I25" s="300"/>
      <c r="J25" s="297">
        <v>-1.4</v>
      </c>
      <c r="K25" s="300"/>
      <c r="L25" s="297">
        <v>7.3</v>
      </c>
      <c r="M25" s="313"/>
    </row>
    <row r="26" spans="2:13" ht="21.75" hidden="1" customHeight="1">
      <c r="B26" s="304"/>
      <c r="C26" s="299" t="s">
        <v>3</v>
      </c>
      <c r="D26" s="296">
        <v>5</v>
      </c>
      <c r="E26" s="302"/>
      <c r="F26" s="297">
        <v>5.2</v>
      </c>
      <c r="G26" s="302"/>
      <c r="H26" s="297">
        <v>3.2</v>
      </c>
      <c r="I26" s="300"/>
      <c r="J26" s="297">
        <v>9.9</v>
      </c>
      <c r="K26" s="300"/>
      <c r="L26" s="297">
        <v>2.2999999999999998</v>
      </c>
      <c r="M26" s="313"/>
    </row>
    <row r="27" spans="2:13" ht="11.1" hidden="1" customHeight="1">
      <c r="B27" s="304"/>
      <c r="C27" s="305"/>
      <c r="D27" s="296"/>
      <c r="E27" s="302"/>
      <c r="F27" s="297"/>
      <c r="G27" s="302"/>
      <c r="H27" s="297"/>
      <c r="I27" s="300"/>
      <c r="J27" s="297"/>
      <c r="K27" s="300"/>
      <c r="L27" s="297"/>
      <c r="M27" s="313"/>
    </row>
    <row r="28" spans="2:13" ht="21.95" hidden="1" customHeight="1">
      <c r="B28" s="304">
        <v>2018</v>
      </c>
      <c r="C28" s="299" t="s">
        <v>0</v>
      </c>
      <c r="D28" s="296">
        <v>-3.2</v>
      </c>
      <c r="E28" s="302"/>
      <c r="F28" s="297">
        <v>-2.5</v>
      </c>
      <c r="G28" s="302"/>
      <c r="H28" s="297">
        <v>-2</v>
      </c>
      <c r="I28" s="300"/>
      <c r="J28" s="297">
        <v>-3.4</v>
      </c>
      <c r="K28" s="300"/>
      <c r="L28" s="297">
        <v>-7.5</v>
      </c>
      <c r="M28" s="313"/>
    </row>
    <row r="29" spans="2:13" ht="21.95" hidden="1" customHeight="1">
      <c r="B29" s="304"/>
      <c r="C29" s="299" t="s">
        <v>1</v>
      </c>
      <c r="D29" s="296">
        <v>1.6</v>
      </c>
      <c r="E29" s="302"/>
      <c r="F29" s="297">
        <v>2.5</v>
      </c>
      <c r="G29" s="302"/>
      <c r="H29" s="297">
        <v>2.7</v>
      </c>
      <c r="I29" s="300"/>
      <c r="J29" s="297">
        <v>-1.7</v>
      </c>
      <c r="K29" s="300"/>
      <c r="L29" s="297">
        <v>-0.3</v>
      </c>
      <c r="M29" s="313"/>
    </row>
    <row r="30" spans="2:13" ht="21.95" hidden="1" customHeight="1">
      <c r="B30" s="304"/>
      <c r="C30" s="299" t="s">
        <v>2</v>
      </c>
      <c r="D30" s="296">
        <v>2.9</v>
      </c>
      <c r="E30" s="302"/>
      <c r="F30" s="297">
        <v>2.6</v>
      </c>
      <c r="G30" s="302"/>
      <c r="H30" s="297">
        <v>3.2</v>
      </c>
      <c r="I30" s="300"/>
      <c r="J30" s="297">
        <v>-0.9</v>
      </c>
      <c r="K30" s="300"/>
      <c r="L30" s="297">
        <v>7.2</v>
      </c>
      <c r="M30" s="313"/>
    </row>
    <row r="31" spans="2:13" ht="21.95" hidden="1" customHeight="1">
      <c r="B31" s="307"/>
      <c r="C31" s="308" t="s">
        <v>3</v>
      </c>
      <c r="D31" s="296">
        <v>5.0999999999999996</v>
      </c>
      <c r="E31" s="302"/>
      <c r="F31" s="297">
        <v>5.3</v>
      </c>
      <c r="G31" s="302"/>
      <c r="H31" s="297">
        <v>3.2</v>
      </c>
      <c r="I31" s="300"/>
      <c r="J31" s="297">
        <v>10.1</v>
      </c>
      <c r="K31" s="300"/>
      <c r="L31" s="297">
        <v>3.2</v>
      </c>
      <c r="M31" s="313"/>
    </row>
    <row r="32" spans="2:13" ht="11.1" hidden="1" customHeight="1">
      <c r="B32" s="307"/>
      <c r="C32" s="309"/>
      <c r="D32" s="296"/>
      <c r="E32" s="302"/>
      <c r="F32" s="297"/>
      <c r="G32" s="302"/>
      <c r="H32" s="297"/>
      <c r="I32" s="300"/>
      <c r="J32" s="297"/>
      <c r="K32" s="300"/>
      <c r="L32" s="297"/>
      <c r="M32" s="313"/>
    </row>
    <row r="33" spans="2:13" ht="21.95" customHeight="1">
      <c r="B33" s="307">
        <v>2019</v>
      </c>
      <c r="C33" s="308" t="s">
        <v>0</v>
      </c>
      <c r="D33" s="296">
        <v>-3.3</v>
      </c>
      <c r="E33" s="302"/>
      <c r="F33" s="297">
        <v>-2.7</v>
      </c>
      <c r="G33" s="302"/>
      <c r="H33" s="297">
        <v>-1.9</v>
      </c>
      <c r="I33" s="300"/>
      <c r="J33" s="297">
        <v>-3.9</v>
      </c>
      <c r="K33" s="300"/>
      <c r="L33" s="297">
        <v>-7.4</v>
      </c>
      <c r="M33" s="313"/>
    </row>
    <row r="34" spans="2:13" ht="21.95" customHeight="1">
      <c r="B34" s="307"/>
      <c r="C34" s="308" t="s">
        <v>1</v>
      </c>
      <c r="D34" s="296">
        <v>2</v>
      </c>
      <c r="E34" s="302"/>
      <c r="F34" s="297">
        <v>2.9</v>
      </c>
      <c r="G34" s="302"/>
      <c r="H34" s="297">
        <v>2.8</v>
      </c>
      <c r="I34" s="300"/>
      <c r="J34" s="297">
        <v>-1.3</v>
      </c>
      <c r="K34" s="300"/>
      <c r="L34" s="321">
        <v>-0.02</v>
      </c>
      <c r="M34" s="313"/>
    </row>
    <row r="35" spans="2:13" ht="21.95" customHeight="1">
      <c r="B35" s="307"/>
      <c r="C35" s="308" t="s">
        <v>2</v>
      </c>
      <c r="D35" s="296">
        <v>2.7</v>
      </c>
      <c r="E35" s="302"/>
      <c r="F35" s="297">
        <v>2.2999999999999998</v>
      </c>
      <c r="G35" s="302"/>
      <c r="H35" s="297">
        <v>3</v>
      </c>
      <c r="I35" s="300"/>
      <c r="J35" s="297">
        <v>-1.3</v>
      </c>
      <c r="K35" s="300"/>
      <c r="L35" s="297">
        <v>7.8</v>
      </c>
      <c r="M35" s="313"/>
    </row>
    <row r="36" spans="2:13" ht="21.95" customHeight="1">
      <c r="B36" s="307"/>
      <c r="C36" s="308" t="s">
        <v>3</v>
      </c>
      <c r="D36" s="296">
        <v>5</v>
      </c>
      <c r="E36" s="302"/>
      <c r="F36" s="297">
        <v>5.2</v>
      </c>
      <c r="G36" s="302"/>
      <c r="H36" s="297">
        <v>3.4</v>
      </c>
      <c r="I36" s="300"/>
      <c r="J36" s="297">
        <v>9.5</v>
      </c>
      <c r="K36" s="300"/>
      <c r="L36" s="297">
        <v>3.3</v>
      </c>
      <c r="M36" s="313"/>
    </row>
    <row r="37" spans="2:13" ht="11.1" customHeight="1">
      <c r="B37" s="310"/>
      <c r="C37" s="309"/>
      <c r="D37" s="296"/>
      <c r="E37" s="302"/>
      <c r="F37" s="297"/>
      <c r="G37" s="302"/>
      <c r="H37" s="297"/>
      <c r="I37" s="300"/>
      <c r="J37" s="297"/>
      <c r="K37" s="300"/>
      <c r="L37" s="297"/>
      <c r="M37" s="313"/>
    </row>
    <row r="38" spans="2:13" ht="21.95" customHeight="1">
      <c r="B38" s="310">
        <v>2020</v>
      </c>
      <c r="C38" s="309" t="s">
        <v>0</v>
      </c>
      <c r="D38" s="296">
        <v>-12</v>
      </c>
      <c r="E38" s="302"/>
      <c r="F38" s="297">
        <v>-8</v>
      </c>
      <c r="G38" s="302"/>
      <c r="H38" s="297">
        <v>-13.7</v>
      </c>
      <c r="I38" s="300"/>
      <c r="J38" s="297">
        <v>-10.5</v>
      </c>
      <c r="K38" s="300"/>
      <c r="L38" s="297">
        <v>-27</v>
      </c>
      <c r="M38" s="313"/>
    </row>
    <row r="39" spans="2:13" ht="21.95" customHeight="1">
      <c r="B39" s="304"/>
      <c r="C39" s="309" t="s">
        <v>1</v>
      </c>
      <c r="D39" s="296">
        <v>-42.5</v>
      </c>
      <c r="E39" s="302"/>
      <c r="F39" s="297">
        <v>-29.6</v>
      </c>
      <c r="G39" s="302"/>
      <c r="H39" s="297">
        <v>-57.8</v>
      </c>
      <c r="I39" s="300"/>
      <c r="J39" s="297">
        <v>-32.700000000000003</v>
      </c>
      <c r="K39" s="300"/>
      <c r="L39" s="297">
        <v>-86.6</v>
      </c>
      <c r="M39" s="313"/>
    </row>
    <row r="40" spans="2:13" ht="21.95" customHeight="1">
      <c r="B40" s="310"/>
      <c r="C40" s="309" t="s">
        <v>2</v>
      </c>
      <c r="D40" s="296">
        <v>55.8</v>
      </c>
      <c r="E40" s="302"/>
      <c r="F40" s="297">
        <v>38.799999999999997</v>
      </c>
      <c r="G40" s="302"/>
      <c r="H40" s="297">
        <v>115.9</v>
      </c>
      <c r="I40" s="300"/>
      <c r="J40" s="297">
        <v>51.9</v>
      </c>
      <c r="K40" s="300"/>
      <c r="L40" s="297">
        <v>101</v>
      </c>
      <c r="M40" s="313"/>
    </row>
    <row r="41" spans="2:13" ht="21.95" customHeight="1">
      <c r="B41" s="307"/>
      <c r="C41" s="309" t="s">
        <v>3</v>
      </c>
      <c r="D41" s="296">
        <v>-3.7</v>
      </c>
      <c r="E41" s="302"/>
      <c r="F41" s="297">
        <v>-4.3</v>
      </c>
      <c r="G41" s="302"/>
      <c r="H41" s="297">
        <v>-6.2</v>
      </c>
      <c r="I41" s="300"/>
      <c r="J41" s="297">
        <v>4.5</v>
      </c>
      <c r="K41" s="300"/>
      <c r="L41" s="297">
        <v>-9.9</v>
      </c>
      <c r="M41" s="313"/>
    </row>
    <row r="42" spans="2:13" ht="11.1" customHeight="1">
      <c r="B42" s="307"/>
      <c r="C42" s="309"/>
      <c r="D42" s="296"/>
      <c r="E42" s="302"/>
      <c r="F42" s="297"/>
      <c r="G42" s="302"/>
      <c r="H42" s="297"/>
      <c r="I42" s="300"/>
      <c r="J42" s="297"/>
      <c r="K42" s="300"/>
      <c r="L42" s="297"/>
      <c r="M42" s="313"/>
    </row>
    <row r="43" spans="2:13" ht="21.95" customHeight="1">
      <c r="B43" s="307">
        <v>2021</v>
      </c>
      <c r="C43" s="309" t="s">
        <v>0</v>
      </c>
      <c r="D43" s="296">
        <v>-3.2</v>
      </c>
      <c r="E43" s="302"/>
      <c r="F43" s="297">
        <v>-0.1</v>
      </c>
      <c r="G43" s="302"/>
      <c r="H43" s="297">
        <v>-3.6</v>
      </c>
      <c r="I43" s="300"/>
      <c r="J43" s="297">
        <v>-10.199999999999999</v>
      </c>
      <c r="K43" s="300"/>
      <c r="L43" s="297">
        <v>-21.9</v>
      </c>
      <c r="M43" s="313"/>
    </row>
    <row r="44" spans="2:13" ht="21.95" customHeight="1">
      <c r="B44" s="304"/>
      <c r="C44" s="309" t="s">
        <v>1</v>
      </c>
      <c r="D44" s="296">
        <v>-4</v>
      </c>
      <c r="E44" s="302"/>
      <c r="F44" s="297">
        <v>-2.7</v>
      </c>
      <c r="G44" s="302"/>
      <c r="H44" s="297">
        <v>-9</v>
      </c>
      <c r="I44" s="300"/>
      <c r="J44" s="297">
        <v>-4.9000000000000004</v>
      </c>
      <c r="K44" s="300"/>
      <c r="L44" s="297">
        <v>19.899999999999999</v>
      </c>
      <c r="M44" s="313"/>
    </row>
    <row r="45" spans="2:13" ht="21.95" customHeight="1">
      <c r="B45" s="304"/>
      <c r="C45" s="309" t="s">
        <v>2</v>
      </c>
      <c r="D45" s="296">
        <v>-2</v>
      </c>
      <c r="E45" s="302"/>
      <c r="F45" s="297">
        <v>-3.4</v>
      </c>
      <c r="G45" s="302"/>
      <c r="H45" s="297">
        <v>1.7</v>
      </c>
      <c r="I45" s="300"/>
      <c r="J45" s="297">
        <v>3.9</v>
      </c>
      <c r="K45" s="300"/>
      <c r="L45" s="297">
        <v>-31.2</v>
      </c>
      <c r="M45" s="313"/>
    </row>
    <row r="46" spans="2:13" ht="21.95" customHeight="1">
      <c r="B46" s="304"/>
      <c r="C46" s="309" t="s">
        <v>166</v>
      </c>
      <c r="D46" s="296">
        <v>23.2</v>
      </c>
      <c r="E46" s="302"/>
      <c r="F46" s="297">
        <v>16.600000000000001</v>
      </c>
      <c r="G46" s="302"/>
      <c r="H46" s="297">
        <v>27.2</v>
      </c>
      <c r="I46" s="300"/>
      <c r="J46" s="297">
        <v>10.8</v>
      </c>
      <c r="K46" s="300"/>
      <c r="L46" s="297">
        <v>268.39999999999998</v>
      </c>
      <c r="M46" s="313"/>
    </row>
    <row r="47" spans="2:13" ht="21.95" customHeight="1">
      <c r="B47" s="304"/>
      <c r="C47" s="309"/>
      <c r="D47" s="296"/>
      <c r="E47" s="302"/>
      <c r="F47" s="297"/>
      <c r="G47" s="302"/>
      <c r="H47" s="297"/>
      <c r="I47" s="300"/>
      <c r="J47" s="297"/>
      <c r="K47" s="300"/>
      <c r="L47" s="297"/>
      <c r="M47" s="313"/>
    </row>
    <row r="48" spans="2:13" ht="21.95" customHeight="1">
      <c r="B48" s="311">
        <v>2022</v>
      </c>
      <c r="C48" s="309" t="s">
        <v>167</v>
      </c>
      <c r="D48" s="296">
        <v>9</v>
      </c>
      <c r="E48" s="302"/>
      <c r="F48" s="297">
        <v>9.1</v>
      </c>
      <c r="G48" s="302"/>
      <c r="H48" s="297">
        <v>9.3000000000000007</v>
      </c>
      <c r="I48" s="300"/>
      <c r="J48" s="297">
        <v>0.1</v>
      </c>
      <c r="K48" s="300"/>
      <c r="L48" s="297">
        <v>28</v>
      </c>
      <c r="M48" s="313"/>
    </row>
    <row r="49" spans="1:13">
      <c r="B49" s="304"/>
      <c r="C49" s="305"/>
      <c r="D49" s="296"/>
      <c r="E49" s="302"/>
      <c r="F49" s="297"/>
      <c r="G49" s="302"/>
      <c r="H49" s="297"/>
      <c r="I49" s="300"/>
      <c r="J49" s="297"/>
      <c r="K49" s="300"/>
      <c r="L49" s="297"/>
      <c r="M49" s="313"/>
    </row>
    <row r="50" spans="1:13" ht="21.95" customHeight="1">
      <c r="A50" s="293"/>
      <c r="B50" s="312" t="s">
        <v>176</v>
      </c>
      <c r="C50" s="300"/>
      <c r="D50" s="292"/>
      <c r="E50" s="292"/>
      <c r="F50" s="292"/>
      <c r="G50" s="292"/>
      <c r="H50" s="292"/>
      <c r="I50" s="292"/>
      <c r="J50" s="292"/>
      <c r="K50" s="292"/>
      <c r="L50" s="292"/>
      <c r="M50" s="292"/>
    </row>
    <row r="51" spans="1:13" s="294" customFormat="1" ht="12.95" customHeight="1">
      <c r="A51" s="293"/>
      <c r="C51" s="320"/>
      <c r="D51" s="303"/>
    </row>
    <row r="52" spans="1:13" ht="21.95" hidden="1" customHeight="1">
      <c r="B52" s="316">
        <v>2016</v>
      </c>
      <c r="C52" s="295"/>
      <c r="D52" s="296">
        <v>5.0999999999999996</v>
      </c>
      <c r="E52" s="313"/>
      <c r="F52" s="297">
        <v>5.9</v>
      </c>
      <c r="G52" s="297"/>
      <c r="H52" s="297">
        <v>6.6</v>
      </c>
      <c r="I52" s="297"/>
      <c r="J52" s="297">
        <v>2.4</v>
      </c>
      <c r="K52" s="297"/>
      <c r="L52" s="297">
        <v>2.4</v>
      </c>
      <c r="M52" s="297"/>
    </row>
    <row r="53" spans="1:13" ht="21.75" hidden="1" customHeight="1">
      <c r="B53" s="316">
        <v>2017</v>
      </c>
      <c r="C53" s="295"/>
      <c r="D53" s="296">
        <v>5.9</v>
      </c>
      <c r="E53" s="313"/>
      <c r="F53" s="297">
        <v>6.9</v>
      </c>
      <c r="G53" s="297"/>
      <c r="H53" s="297">
        <v>6.8</v>
      </c>
      <c r="I53" s="297"/>
      <c r="J53" s="297">
        <v>3.1</v>
      </c>
      <c r="K53" s="297"/>
      <c r="L53" s="297">
        <v>3</v>
      </c>
      <c r="M53" s="297"/>
    </row>
    <row r="54" spans="1:13" ht="21.75" hidden="1" customHeight="1">
      <c r="B54" s="316">
        <v>2018</v>
      </c>
      <c r="C54" s="295"/>
      <c r="D54" s="296">
        <v>6</v>
      </c>
      <c r="E54" s="313"/>
      <c r="F54" s="297">
        <v>7.4</v>
      </c>
      <c r="G54" s="297"/>
      <c r="H54" s="297">
        <v>6.9</v>
      </c>
      <c r="I54" s="297"/>
      <c r="J54" s="297">
        <v>3.2</v>
      </c>
      <c r="K54" s="297"/>
      <c r="L54" s="297">
        <v>1.5</v>
      </c>
      <c r="M54" s="297"/>
    </row>
    <row r="55" spans="1:13" ht="21.75" customHeight="1">
      <c r="B55" s="316">
        <v>2019</v>
      </c>
      <c r="C55" s="295"/>
      <c r="D55" s="296">
        <v>6.5</v>
      </c>
      <c r="E55" s="313"/>
      <c r="F55" s="297">
        <v>7.8</v>
      </c>
      <c r="G55" s="297"/>
      <c r="H55" s="297">
        <v>7.4</v>
      </c>
      <c r="I55" s="297"/>
      <c r="J55" s="297">
        <v>3</v>
      </c>
      <c r="K55" s="297"/>
      <c r="L55" s="297">
        <v>2.7</v>
      </c>
      <c r="M55" s="297"/>
    </row>
    <row r="56" spans="1:13" ht="21.75" customHeight="1">
      <c r="B56" s="316">
        <v>2020</v>
      </c>
      <c r="C56" s="295"/>
      <c r="D56" s="296">
        <v>-22.5</v>
      </c>
      <c r="E56" s="313"/>
      <c r="F56" s="297">
        <v>-12</v>
      </c>
      <c r="G56" s="297"/>
      <c r="H56" s="297">
        <v>-28</v>
      </c>
      <c r="I56" s="297"/>
      <c r="J56" s="297">
        <v>-10.8</v>
      </c>
      <c r="K56" s="297"/>
      <c r="L56" s="297">
        <v>-68.099999999999994</v>
      </c>
      <c r="M56" s="297"/>
    </row>
    <row r="57" spans="1:13" ht="21.75" customHeight="1">
      <c r="B57" s="316">
        <v>2021</v>
      </c>
      <c r="C57" s="295"/>
      <c r="D57" s="296">
        <v>1.8</v>
      </c>
      <c r="E57" s="313"/>
      <c r="F57" s="297">
        <v>3.6</v>
      </c>
      <c r="G57" s="297"/>
      <c r="H57" s="297">
        <v>3.7</v>
      </c>
      <c r="I57" s="297"/>
      <c r="J57" s="297">
        <v>2.8</v>
      </c>
      <c r="K57" s="297"/>
      <c r="L57" s="297">
        <v>-30.1</v>
      </c>
      <c r="M57" s="297"/>
    </row>
    <row r="58" spans="1:13" ht="12.95" customHeight="1">
      <c r="B58" s="316"/>
      <c r="C58" s="295"/>
      <c r="D58" s="296"/>
      <c r="E58" s="313"/>
      <c r="F58" s="297"/>
      <c r="G58" s="297"/>
      <c r="H58" s="297"/>
      <c r="I58" s="297"/>
      <c r="J58" s="297"/>
      <c r="K58" s="297"/>
      <c r="L58" s="297"/>
      <c r="M58" s="297"/>
    </row>
    <row r="59" spans="1:13" s="298" customFormat="1" ht="21.95" hidden="1" customHeight="1" thickBot="1">
      <c r="A59" s="324"/>
      <c r="B59" s="452" t="s">
        <v>79</v>
      </c>
      <c r="C59" s="452"/>
      <c r="D59" s="296">
        <v>5.8</v>
      </c>
      <c r="E59" s="297"/>
      <c r="F59" s="297">
        <v>6.8</v>
      </c>
      <c r="G59" s="297"/>
      <c r="H59" s="297">
        <v>6.8</v>
      </c>
      <c r="I59" s="297"/>
      <c r="J59" s="297">
        <v>2.7</v>
      </c>
      <c r="K59" s="297"/>
      <c r="L59" s="297">
        <v>3.5</v>
      </c>
      <c r="M59" s="297"/>
    </row>
    <row r="60" spans="1:13" ht="21.95" hidden="1" customHeight="1">
      <c r="B60" s="452" t="s">
        <v>70</v>
      </c>
      <c r="C60" s="452"/>
      <c r="D60" s="296" t="e">
        <v>#REF!</v>
      </c>
      <c r="E60" s="313"/>
      <c r="F60" s="297" t="e">
        <v>#REF!</v>
      </c>
      <c r="G60" s="297"/>
      <c r="H60" s="297" t="e">
        <v>#REF!</v>
      </c>
      <c r="I60" s="297"/>
      <c r="J60" s="297" t="e">
        <v>#REF!</v>
      </c>
      <c r="K60" s="297"/>
      <c r="L60" s="297" t="e">
        <v>#REF!</v>
      </c>
      <c r="M60" s="297"/>
    </row>
    <row r="61" spans="1:13" ht="21.95" hidden="1" customHeight="1">
      <c r="B61" s="452" t="s">
        <v>71</v>
      </c>
      <c r="C61" s="452"/>
      <c r="D61" s="296" t="e">
        <v>#REF!</v>
      </c>
      <c r="E61" s="313"/>
      <c r="F61" s="297" t="e">
        <v>#REF!</v>
      </c>
      <c r="G61" s="297"/>
      <c r="H61" s="297" t="e">
        <v>#REF!</v>
      </c>
      <c r="I61" s="297"/>
      <c r="J61" s="297" t="e">
        <v>#REF!</v>
      </c>
      <c r="K61" s="297"/>
      <c r="L61" s="297" t="e">
        <v>#REF!</v>
      </c>
      <c r="M61" s="297"/>
    </row>
    <row r="62" spans="1:13" ht="21.95" hidden="1" customHeight="1">
      <c r="B62" s="316"/>
      <c r="C62" s="295"/>
      <c r="D62" s="296"/>
      <c r="E62" s="313"/>
      <c r="F62" s="297"/>
      <c r="G62" s="297"/>
      <c r="H62" s="297"/>
      <c r="I62" s="297"/>
      <c r="J62" s="297"/>
      <c r="K62" s="297"/>
      <c r="L62" s="297"/>
      <c r="M62" s="297"/>
    </row>
    <row r="63" spans="1:13" ht="21.95" hidden="1" customHeight="1">
      <c r="B63" s="322">
        <v>2016</v>
      </c>
      <c r="C63" s="299" t="s">
        <v>0</v>
      </c>
      <c r="D63" s="296">
        <v>5</v>
      </c>
      <c r="E63" s="302"/>
      <c r="F63" s="297">
        <v>5.7</v>
      </c>
      <c r="G63" s="302"/>
      <c r="H63" s="297">
        <v>7.2</v>
      </c>
      <c r="I63" s="300"/>
      <c r="J63" s="297">
        <v>2.2999999999999998</v>
      </c>
      <c r="K63" s="300"/>
      <c r="L63" s="297">
        <v>1.5</v>
      </c>
      <c r="M63" s="313"/>
    </row>
    <row r="64" spans="1:13" ht="21.95" hidden="1" customHeight="1">
      <c r="B64" s="322"/>
      <c r="C64" s="299" t="s">
        <v>1</v>
      </c>
      <c r="D64" s="296">
        <v>5.4</v>
      </c>
      <c r="E64" s="302"/>
      <c r="F64" s="297">
        <v>6.2</v>
      </c>
      <c r="G64" s="302"/>
      <c r="H64" s="297">
        <v>7.2</v>
      </c>
      <c r="I64" s="300"/>
      <c r="J64" s="297">
        <v>3.1</v>
      </c>
      <c r="K64" s="300"/>
      <c r="L64" s="297">
        <v>2</v>
      </c>
      <c r="M64" s="313"/>
    </row>
    <row r="65" spans="2:13" ht="21.95" hidden="1" customHeight="1">
      <c r="B65" s="322"/>
      <c r="C65" s="299" t="s">
        <v>2</v>
      </c>
      <c r="D65" s="296">
        <v>4.7</v>
      </c>
      <c r="E65" s="302"/>
      <c r="F65" s="297">
        <v>5.5</v>
      </c>
      <c r="G65" s="302"/>
      <c r="H65" s="297">
        <v>5.8</v>
      </c>
      <c r="I65" s="300"/>
      <c r="J65" s="297">
        <v>1.9</v>
      </c>
      <c r="K65" s="300"/>
      <c r="L65" s="297">
        <v>2.5</v>
      </c>
      <c r="M65" s="313"/>
    </row>
    <row r="66" spans="2:13" ht="21.95" hidden="1" customHeight="1">
      <c r="B66" s="322"/>
      <c r="C66" s="299" t="s">
        <v>3</v>
      </c>
      <c r="D66" s="296">
        <v>5.2</v>
      </c>
      <c r="E66" s="302"/>
      <c r="F66" s="297">
        <v>6.2</v>
      </c>
      <c r="G66" s="302"/>
      <c r="H66" s="297">
        <v>6.2</v>
      </c>
      <c r="I66" s="300"/>
      <c r="J66" s="297">
        <v>2.2000000000000002</v>
      </c>
      <c r="K66" s="300"/>
      <c r="L66" s="297">
        <v>3.4</v>
      </c>
      <c r="M66" s="313"/>
    </row>
    <row r="67" spans="2:13" ht="12.95" hidden="1" customHeight="1">
      <c r="B67" s="303"/>
      <c r="C67" s="320"/>
      <c r="D67" s="296"/>
      <c r="E67" s="302"/>
      <c r="F67" s="297"/>
      <c r="G67" s="302"/>
      <c r="H67" s="297"/>
      <c r="I67" s="300"/>
      <c r="J67" s="297"/>
      <c r="K67" s="300"/>
      <c r="L67" s="297"/>
      <c r="M67" s="313"/>
    </row>
    <row r="68" spans="2:13" ht="21.95" hidden="1" customHeight="1" collapsed="1">
      <c r="B68" s="322">
        <v>2017</v>
      </c>
      <c r="C68" s="299" t="s">
        <v>0</v>
      </c>
      <c r="D68" s="296">
        <v>5.8</v>
      </c>
      <c r="E68" s="302"/>
      <c r="F68" s="297">
        <v>6.9</v>
      </c>
      <c r="G68" s="302"/>
      <c r="H68" s="297">
        <v>6.8</v>
      </c>
      <c r="I68" s="300"/>
      <c r="J68" s="297">
        <v>2.8</v>
      </c>
      <c r="K68" s="300"/>
      <c r="L68" s="297">
        <v>3.4</v>
      </c>
      <c r="M68" s="313"/>
    </row>
    <row r="69" spans="2:13" ht="21.95" hidden="1" customHeight="1">
      <c r="B69" s="322"/>
      <c r="C69" s="299" t="s">
        <v>1</v>
      </c>
      <c r="D69" s="296">
        <v>5.8</v>
      </c>
      <c r="E69" s="302"/>
      <c r="F69" s="297">
        <v>6.8</v>
      </c>
      <c r="G69" s="302"/>
      <c r="H69" s="297">
        <v>6.9</v>
      </c>
      <c r="I69" s="300"/>
      <c r="J69" s="297">
        <v>2.7</v>
      </c>
      <c r="K69" s="300"/>
      <c r="L69" s="297">
        <v>3.6</v>
      </c>
      <c r="M69" s="313"/>
    </row>
    <row r="70" spans="2:13" ht="21.95" hidden="1" customHeight="1">
      <c r="B70" s="304"/>
      <c r="C70" s="299" t="s">
        <v>2</v>
      </c>
      <c r="D70" s="296">
        <v>6</v>
      </c>
      <c r="E70" s="302"/>
      <c r="F70" s="297">
        <v>7.1</v>
      </c>
      <c r="G70" s="302"/>
      <c r="H70" s="297">
        <v>7.1</v>
      </c>
      <c r="I70" s="300"/>
      <c r="J70" s="297">
        <v>3.6</v>
      </c>
      <c r="K70" s="300"/>
      <c r="L70" s="297">
        <v>2.8</v>
      </c>
      <c r="M70" s="313"/>
    </row>
    <row r="71" spans="2:13" ht="21.95" hidden="1" customHeight="1">
      <c r="B71" s="304"/>
      <c r="C71" s="299" t="s">
        <v>3</v>
      </c>
      <c r="D71" s="296">
        <v>5.8</v>
      </c>
      <c r="E71" s="302"/>
      <c r="F71" s="297">
        <v>7</v>
      </c>
      <c r="G71" s="302"/>
      <c r="H71" s="297">
        <v>6.6</v>
      </c>
      <c r="I71" s="300"/>
      <c r="J71" s="297">
        <v>3.2</v>
      </c>
      <c r="K71" s="300"/>
      <c r="L71" s="297">
        <v>2.2999999999999998</v>
      </c>
      <c r="M71" s="313"/>
    </row>
    <row r="72" spans="2:13" ht="11.1" hidden="1" customHeight="1">
      <c r="B72" s="304"/>
      <c r="C72" s="305"/>
      <c r="D72" s="296"/>
      <c r="E72" s="302"/>
      <c r="F72" s="297"/>
      <c r="G72" s="302"/>
      <c r="H72" s="297"/>
      <c r="I72" s="300"/>
      <c r="J72" s="297"/>
      <c r="K72" s="300"/>
      <c r="L72" s="297"/>
      <c r="M72" s="313"/>
    </row>
    <row r="73" spans="2:13" ht="21.95" hidden="1" customHeight="1">
      <c r="B73" s="304">
        <v>2018</v>
      </c>
      <c r="C73" s="299" t="s">
        <v>0</v>
      </c>
      <c r="D73" s="296">
        <v>5.3</v>
      </c>
      <c r="E73" s="302"/>
      <c r="F73" s="297">
        <v>6.5</v>
      </c>
      <c r="G73" s="302"/>
      <c r="H73" s="297">
        <v>6.4</v>
      </c>
      <c r="I73" s="300"/>
      <c r="J73" s="297">
        <v>2.7</v>
      </c>
      <c r="K73" s="300"/>
      <c r="L73" s="297">
        <v>1.8</v>
      </c>
      <c r="M73" s="313"/>
    </row>
    <row r="74" spans="2:13" ht="21.95" hidden="1" customHeight="1">
      <c r="B74" s="304"/>
      <c r="C74" s="299" t="s">
        <v>1</v>
      </c>
      <c r="D74" s="296">
        <v>5.9</v>
      </c>
      <c r="E74" s="302"/>
      <c r="F74" s="297">
        <v>7.4</v>
      </c>
      <c r="G74" s="302"/>
      <c r="H74" s="297">
        <v>7</v>
      </c>
      <c r="I74" s="300"/>
      <c r="J74" s="297">
        <v>2.9</v>
      </c>
      <c r="K74" s="300"/>
      <c r="L74" s="297">
        <v>1.1000000000000001</v>
      </c>
      <c r="M74" s="313"/>
    </row>
    <row r="75" spans="2:13" ht="21.95" hidden="1" customHeight="1">
      <c r="B75" s="304"/>
      <c r="C75" s="299" t="s">
        <v>2</v>
      </c>
      <c r="D75" s="296">
        <v>6.2</v>
      </c>
      <c r="E75" s="302"/>
      <c r="F75" s="297">
        <v>7.9</v>
      </c>
      <c r="G75" s="302"/>
      <c r="H75" s="297">
        <v>7.2</v>
      </c>
      <c r="I75" s="300"/>
      <c r="J75" s="297">
        <v>3.5</v>
      </c>
      <c r="K75" s="300"/>
      <c r="L75" s="297">
        <v>1.1000000000000001</v>
      </c>
      <c r="M75" s="313"/>
    </row>
    <row r="76" spans="2:13" ht="21.95" hidden="1" customHeight="1">
      <c r="B76" s="307"/>
      <c r="C76" s="308" t="s">
        <v>3</v>
      </c>
      <c r="D76" s="296">
        <v>6.4</v>
      </c>
      <c r="E76" s="302"/>
      <c r="F76" s="297">
        <v>7.9</v>
      </c>
      <c r="G76" s="302"/>
      <c r="H76" s="297">
        <v>7.1</v>
      </c>
      <c r="I76" s="300"/>
      <c r="J76" s="297">
        <v>3.7</v>
      </c>
      <c r="K76" s="300"/>
      <c r="L76" s="297">
        <v>2</v>
      </c>
      <c r="M76" s="313"/>
    </row>
    <row r="77" spans="2:13" ht="11.1" hidden="1" customHeight="1">
      <c r="B77" s="307"/>
      <c r="C77" s="309"/>
      <c r="D77" s="296"/>
      <c r="E77" s="302"/>
      <c r="F77" s="297"/>
      <c r="G77" s="302"/>
      <c r="H77" s="297"/>
      <c r="I77" s="300"/>
      <c r="J77" s="297"/>
      <c r="K77" s="300"/>
      <c r="L77" s="297"/>
      <c r="M77" s="313"/>
    </row>
    <row r="78" spans="2:13" ht="21.95" customHeight="1">
      <c r="B78" s="307">
        <v>2019</v>
      </c>
      <c r="C78" s="308" t="s">
        <v>0</v>
      </c>
      <c r="D78" s="296">
        <v>6.3</v>
      </c>
      <c r="E78" s="302"/>
      <c r="F78" s="297">
        <v>7.6</v>
      </c>
      <c r="G78" s="302"/>
      <c r="H78" s="297">
        <v>7.3</v>
      </c>
      <c r="I78" s="300"/>
      <c r="J78" s="297">
        <v>3.1</v>
      </c>
      <c r="K78" s="300"/>
      <c r="L78" s="297">
        <v>2.1</v>
      </c>
      <c r="M78" s="313"/>
    </row>
    <row r="79" spans="2:13" ht="21.95" customHeight="1">
      <c r="B79" s="307"/>
      <c r="C79" s="308" t="s">
        <v>1</v>
      </c>
      <c r="D79" s="296">
        <v>6.7</v>
      </c>
      <c r="E79" s="302"/>
      <c r="F79" s="297">
        <v>8.1</v>
      </c>
      <c r="G79" s="302"/>
      <c r="H79" s="297">
        <v>7.4</v>
      </c>
      <c r="I79" s="300"/>
      <c r="J79" s="297">
        <v>3.5</v>
      </c>
      <c r="K79" s="300"/>
      <c r="L79" s="297">
        <v>2.4</v>
      </c>
      <c r="M79" s="313"/>
    </row>
    <row r="80" spans="2:13" ht="21.95" customHeight="1">
      <c r="B80" s="307"/>
      <c r="C80" s="308" t="s">
        <v>2</v>
      </c>
      <c r="D80" s="296">
        <v>6.5</v>
      </c>
      <c r="E80" s="302"/>
      <c r="F80" s="297">
        <v>7.8</v>
      </c>
      <c r="G80" s="302"/>
      <c r="H80" s="297">
        <v>7.3</v>
      </c>
      <c r="I80" s="300"/>
      <c r="J80" s="297">
        <v>3.1</v>
      </c>
      <c r="K80" s="300"/>
      <c r="L80" s="297">
        <v>3</v>
      </c>
      <c r="M80" s="313"/>
    </row>
    <row r="81" spans="2:13" ht="21.95" customHeight="1">
      <c r="B81" s="307"/>
      <c r="C81" s="308" t="s">
        <v>3</v>
      </c>
      <c r="D81" s="296">
        <v>6.4</v>
      </c>
      <c r="E81" s="302"/>
      <c r="F81" s="297">
        <v>7.8</v>
      </c>
      <c r="G81" s="302"/>
      <c r="H81" s="297">
        <v>7.5</v>
      </c>
      <c r="I81" s="300"/>
      <c r="J81" s="297">
        <v>2.5</v>
      </c>
      <c r="K81" s="300"/>
      <c r="L81" s="297">
        <v>3</v>
      </c>
      <c r="M81" s="313"/>
    </row>
    <row r="82" spans="2:13" ht="11.1" customHeight="1">
      <c r="B82" s="310"/>
      <c r="C82" s="309"/>
      <c r="D82" s="296"/>
      <c r="E82" s="302"/>
      <c r="F82" s="297"/>
      <c r="G82" s="302"/>
      <c r="H82" s="297"/>
      <c r="I82" s="300"/>
      <c r="J82" s="297"/>
      <c r="K82" s="300"/>
      <c r="L82" s="297"/>
      <c r="M82" s="313"/>
    </row>
    <row r="83" spans="2:13" ht="21.95" customHeight="1">
      <c r="B83" s="310">
        <v>2020</v>
      </c>
      <c r="C83" s="309" t="s">
        <v>0</v>
      </c>
      <c r="D83" s="296">
        <v>-3.2</v>
      </c>
      <c r="E83" s="302"/>
      <c r="F83" s="297">
        <v>1.9</v>
      </c>
      <c r="G83" s="302"/>
      <c r="H83" s="297">
        <v>-5.5</v>
      </c>
      <c r="I83" s="300"/>
      <c r="J83" s="297">
        <v>-4.5999999999999996</v>
      </c>
      <c r="K83" s="300"/>
      <c r="L83" s="297">
        <v>-18.7</v>
      </c>
      <c r="M83" s="313"/>
    </row>
    <row r="84" spans="2:13" ht="21.95" customHeight="1">
      <c r="B84" s="307"/>
      <c r="C84" s="309" t="s">
        <v>1</v>
      </c>
      <c r="D84" s="296">
        <v>-45.4</v>
      </c>
      <c r="E84" s="302"/>
      <c r="F84" s="297">
        <v>-30.3</v>
      </c>
      <c r="G84" s="302"/>
      <c r="H84" s="297">
        <v>-61.2</v>
      </c>
      <c r="I84" s="300"/>
      <c r="J84" s="297">
        <v>-34.9</v>
      </c>
      <c r="K84" s="300"/>
      <c r="L84" s="297">
        <v>-89.1</v>
      </c>
      <c r="M84" s="313"/>
    </row>
    <row r="85" spans="2:13" ht="21.95" customHeight="1">
      <c r="B85" s="310"/>
      <c r="C85" s="309" t="s">
        <v>2</v>
      </c>
      <c r="D85" s="296">
        <v>-17.100000000000001</v>
      </c>
      <c r="E85" s="302"/>
      <c r="F85" s="297">
        <v>-5.4</v>
      </c>
      <c r="G85" s="302"/>
      <c r="H85" s="297">
        <v>-18.7</v>
      </c>
      <c r="I85" s="300"/>
      <c r="J85" s="297">
        <v>0.2</v>
      </c>
      <c r="K85" s="300"/>
      <c r="L85" s="297">
        <v>-79.7</v>
      </c>
      <c r="M85" s="313"/>
    </row>
    <row r="86" spans="2:13" ht="21.95" customHeight="1">
      <c r="B86" s="307"/>
      <c r="C86" s="309" t="s">
        <v>3</v>
      </c>
      <c r="D86" s="296">
        <v>-24</v>
      </c>
      <c r="E86" s="302"/>
      <c r="F86" s="297">
        <v>-14</v>
      </c>
      <c r="G86" s="302"/>
      <c r="H86" s="297">
        <v>-26.2</v>
      </c>
      <c r="I86" s="300"/>
      <c r="J86" s="297">
        <v>-4.4000000000000004</v>
      </c>
      <c r="K86" s="300"/>
      <c r="L86" s="297">
        <v>-82.3</v>
      </c>
      <c r="M86" s="313"/>
    </row>
    <row r="87" spans="2:13" ht="11.1" customHeight="1">
      <c r="B87" s="307"/>
      <c r="C87" s="309"/>
      <c r="D87" s="296"/>
      <c r="E87" s="302"/>
      <c r="F87" s="297"/>
      <c r="G87" s="302"/>
      <c r="H87" s="297"/>
      <c r="I87" s="300"/>
      <c r="J87" s="297"/>
      <c r="K87" s="300"/>
      <c r="L87" s="297"/>
      <c r="M87" s="313"/>
    </row>
    <row r="88" spans="2:13" ht="21.95" customHeight="1">
      <c r="B88" s="307">
        <v>2021</v>
      </c>
      <c r="C88" s="309" t="s">
        <v>0</v>
      </c>
      <c r="D88" s="296">
        <v>-16.399999999999999</v>
      </c>
      <c r="E88" s="302"/>
      <c r="F88" s="297">
        <v>-6.6</v>
      </c>
      <c r="G88" s="302"/>
      <c r="H88" s="297">
        <v>-17.600000000000001</v>
      </c>
      <c r="I88" s="300"/>
      <c r="J88" s="297">
        <v>-4.0999999999999996</v>
      </c>
      <c r="K88" s="300"/>
      <c r="L88" s="297">
        <v>-81</v>
      </c>
      <c r="M88" s="313"/>
    </row>
    <row r="89" spans="2:13" ht="21.95" customHeight="1">
      <c r="B89" s="307"/>
      <c r="C89" s="309" t="s">
        <v>1</v>
      </c>
      <c r="D89" s="296">
        <v>39.6</v>
      </c>
      <c r="E89" s="302"/>
      <c r="F89" s="297">
        <v>29.1</v>
      </c>
      <c r="G89" s="302"/>
      <c r="H89" s="297">
        <v>77.599999999999994</v>
      </c>
      <c r="I89" s="300"/>
      <c r="J89" s="297">
        <v>35.5</v>
      </c>
      <c r="K89" s="300"/>
      <c r="L89" s="297">
        <v>69.5</v>
      </c>
      <c r="M89" s="313"/>
    </row>
    <row r="90" spans="2:13" ht="21.95" customHeight="1">
      <c r="B90" s="304"/>
      <c r="C90" s="309" t="s">
        <v>2</v>
      </c>
      <c r="D90" s="296">
        <v>-12.2</v>
      </c>
      <c r="E90" s="302"/>
      <c r="F90" s="297">
        <v>-10.1</v>
      </c>
      <c r="G90" s="302"/>
      <c r="H90" s="297">
        <v>-16.399999999999999</v>
      </c>
      <c r="I90" s="300"/>
      <c r="J90" s="297">
        <v>-7.3</v>
      </c>
      <c r="K90" s="300"/>
      <c r="L90" s="297">
        <v>-41.9</v>
      </c>
      <c r="M90" s="313"/>
    </row>
    <row r="91" spans="2:13" ht="21.95" customHeight="1">
      <c r="B91" s="304"/>
      <c r="C91" s="309" t="s">
        <v>166</v>
      </c>
      <c r="D91" s="296">
        <v>12.3</v>
      </c>
      <c r="E91" s="302"/>
      <c r="F91" s="297">
        <v>9.6</v>
      </c>
      <c r="G91" s="302"/>
      <c r="H91" s="297">
        <v>13.3</v>
      </c>
      <c r="I91" s="300"/>
      <c r="J91" s="297">
        <v>-1.8</v>
      </c>
      <c r="K91" s="300"/>
      <c r="L91" s="297">
        <v>137.30000000000001</v>
      </c>
      <c r="M91" s="313"/>
    </row>
    <row r="92" spans="2:13">
      <c r="B92" s="304"/>
      <c r="C92" s="309"/>
      <c r="D92" s="296"/>
      <c r="E92" s="302"/>
      <c r="F92" s="297"/>
      <c r="G92" s="302"/>
      <c r="H92" s="297"/>
      <c r="I92" s="300"/>
      <c r="J92" s="297"/>
      <c r="K92" s="300"/>
      <c r="L92" s="297"/>
      <c r="M92" s="313"/>
    </row>
    <row r="93" spans="2:13" ht="21">
      <c r="B93" s="311">
        <v>2022</v>
      </c>
      <c r="C93" s="309" t="s">
        <v>167</v>
      </c>
      <c r="D93" s="296">
        <v>26.4</v>
      </c>
      <c r="E93" s="302"/>
      <c r="F93" s="297">
        <v>19.7</v>
      </c>
      <c r="G93" s="302"/>
      <c r="H93" s="297">
        <v>28.6</v>
      </c>
      <c r="I93" s="300"/>
      <c r="J93" s="297">
        <v>9.5</v>
      </c>
      <c r="K93" s="300"/>
      <c r="L93" s="297">
        <v>289.2</v>
      </c>
      <c r="M93" s="313"/>
    </row>
    <row r="94" spans="2:13">
      <c r="B94" s="311"/>
      <c r="C94" s="309"/>
      <c r="D94" s="296"/>
      <c r="E94" s="302"/>
      <c r="F94" s="297"/>
      <c r="G94" s="302"/>
      <c r="H94" s="297"/>
      <c r="I94" s="300"/>
      <c r="J94" s="297"/>
      <c r="K94" s="300"/>
      <c r="L94" s="297"/>
      <c r="M94" s="313"/>
    </row>
    <row r="95" spans="2:13">
      <c r="B95" s="311"/>
      <c r="C95" s="309"/>
      <c r="D95" s="296"/>
      <c r="E95" s="302"/>
      <c r="F95" s="297"/>
      <c r="G95" s="302"/>
      <c r="H95" s="297"/>
      <c r="I95" s="300"/>
      <c r="J95" s="297"/>
      <c r="K95" s="300"/>
      <c r="L95" s="297"/>
      <c r="M95" s="313"/>
    </row>
    <row r="96" spans="2:13">
      <c r="B96" s="311"/>
      <c r="C96" s="309"/>
      <c r="D96" s="296"/>
      <c r="E96" s="302"/>
      <c r="F96" s="297"/>
      <c r="G96" s="302"/>
      <c r="H96" s="297"/>
      <c r="I96" s="300"/>
      <c r="J96" s="297"/>
      <c r="K96" s="300"/>
      <c r="L96" s="297"/>
      <c r="M96" s="313"/>
    </row>
    <row r="97" spans="1:13" ht="21.75" customHeight="1" thickBot="1">
      <c r="A97" s="326"/>
      <c r="B97" s="455"/>
      <c r="C97" s="455"/>
      <c r="D97" s="456"/>
      <c r="E97" s="456"/>
      <c r="F97" s="453"/>
      <c r="G97" s="453"/>
      <c r="H97" s="453"/>
      <c r="I97" s="453"/>
      <c r="J97" s="453"/>
      <c r="K97" s="453"/>
      <c r="L97" s="454"/>
      <c r="M97" s="454"/>
    </row>
    <row r="98" spans="1:13" s="300" customFormat="1" ht="21.95" customHeight="1" thickTop="1">
      <c r="A98" s="286"/>
      <c r="B98" s="314"/>
      <c r="C98" s="289"/>
      <c r="D98" s="289"/>
      <c r="E98" s="289"/>
      <c r="F98" s="289"/>
      <c r="G98" s="314"/>
      <c r="H98" s="289"/>
      <c r="I98" s="314"/>
      <c r="J98" s="314"/>
      <c r="K98" s="314"/>
      <c r="L98" s="314"/>
      <c r="M98" s="314"/>
    </row>
    <row r="99" spans="1:13" s="289" customFormat="1" ht="18.95" customHeight="1">
      <c r="A99" s="318"/>
      <c r="B99" s="279" t="s">
        <v>169</v>
      </c>
      <c r="C99" s="320"/>
      <c r="D99" s="294"/>
      <c r="E99" s="294"/>
      <c r="F99" s="279"/>
      <c r="G99" s="279"/>
      <c r="H99" s="294"/>
      <c r="I99" s="294"/>
      <c r="J99" s="294"/>
      <c r="K99" s="294"/>
      <c r="L99" s="294"/>
      <c r="M99" s="294"/>
    </row>
    <row r="100" spans="1:13" ht="18.95" customHeight="1">
      <c r="B100" s="315" t="s">
        <v>171</v>
      </c>
      <c r="C100" s="320"/>
      <c r="D100" s="294"/>
      <c r="E100" s="294"/>
      <c r="H100" s="294"/>
      <c r="I100" s="294"/>
      <c r="J100" s="294"/>
      <c r="K100" s="294"/>
      <c r="L100" s="294"/>
      <c r="M100" s="294"/>
    </row>
    <row r="101" spans="1:13" ht="18.95" customHeight="1">
      <c r="B101" s="315"/>
      <c r="C101" s="320"/>
      <c r="D101" s="294"/>
      <c r="E101" s="294"/>
      <c r="H101" s="294"/>
      <c r="I101" s="294"/>
      <c r="J101" s="294"/>
      <c r="K101" s="294"/>
      <c r="L101" s="294"/>
      <c r="M101" s="294"/>
    </row>
    <row r="102" spans="1:13" ht="18.95" customHeight="1">
      <c r="B102" s="315"/>
      <c r="C102" s="320"/>
      <c r="D102" s="294"/>
      <c r="E102" s="294"/>
      <c r="H102" s="294"/>
      <c r="I102" s="294"/>
      <c r="J102" s="294"/>
      <c r="K102" s="294"/>
      <c r="L102" s="294"/>
      <c r="M102" s="294"/>
    </row>
    <row r="103" spans="1:13">
      <c r="B103" s="457">
        <v>25</v>
      </c>
      <c r="C103" s="457"/>
      <c r="D103" s="457"/>
      <c r="E103" s="457"/>
      <c r="F103" s="457"/>
      <c r="G103" s="457"/>
      <c r="H103" s="457"/>
      <c r="I103" s="457"/>
      <c r="J103" s="457"/>
      <c r="K103" s="457"/>
      <c r="L103" s="457"/>
      <c r="M103" s="457"/>
    </row>
    <row r="104" spans="1:13" ht="15" customHeight="1">
      <c r="B104" s="451"/>
      <c r="C104" s="451"/>
      <c r="D104" s="451"/>
      <c r="E104" s="451"/>
      <c r="F104" s="451"/>
      <c r="G104" s="451"/>
      <c r="H104" s="451"/>
      <c r="I104" s="451"/>
      <c r="J104" s="451"/>
      <c r="K104" s="451"/>
      <c r="L104" s="451"/>
      <c r="M104" s="451"/>
    </row>
    <row r="105" spans="1:13" ht="16.5" customHeight="1">
      <c r="B105" s="294"/>
      <c r="C105" s="320"/>
      <c r="D105" s="294"/>
      <c r="E105" s="294"/>
      <c r="H105" s="294"/>
      <c r="I105" s="294"/>
      <c r="J105" s="294"/>
      <c r="K105" s="294"/>
      <c r="L105" s="294"/>
      <c r="M105" s="294"/>
    </row>
    <row r="106" spans="1:13">
      <c r="B106" s="294"/>
      <c r="C106" s="320"/>
      <c r="D106" s="294"/>
      <c r="E106" s="294"/>
      <c r="H106" s="294"/>
      <c r="I106" s="294"/>
      <c r="J106" s="294"/>
      <c r="K106" s="294"/>
      <c r="L106" s="294"/>
      <c r="M106" s="294"/>
    </row>
    <row r="107" spans="1:13">
      <c r="B107" s="294"/>
      <c r="C107" s="320"/>
      <c r="D107" s="294"/>
      <c r="E107" s="294"/>
      <c r="H107" s="294"/>
      <c r="I107" s="294"/>
      <c r="J107" s="294"/>
      <c r="K107" s="294"/>
      <c r="L107" s="294"/>
      <c r="M107" s="294"/>
    </row>
    <row r="108" spans="1:13">
      <c r="B108" s="294"/>
      <c r="C108" s="320"/>
      <c r="D108" s="294"/>
      <c r="E108" s="294"/>
      <c r="H108" s="294"/>
      <c r="I108" s="294"/>
      <c r="J108" s="294"/>
      <c r="K108" s="294"/>
      <c r="L108" s="294"/>
      <c r="M108" s="294"/>
    </row>
    <row r="109" spans="1:13">
      <c r="B109" s="294"/>
      <c r="C109" s="320"/>
      <c r="D109" s="294"/>
      <c r="E109" s="294"/>
      <c r="H109" s="294"/>
      <c r="I109" s="294"/>
      <c r="J109" s="294"/>
      <c r="K109" s="294"/>
      <c r="L109" s="294"/>
      <c r="M109" s="294"/>
    </row>
    <row r="110" spans="1:13">
      <c r="B110" s="294"/>
      <c r="C110" s="320"/>
      <c r="D110" s="294"/>
      <c r="E110" s="294"/>
      <c r="H110" s="294"/>
      <c r="I110" s="294"/>
      <c r="J110" s="294"/>
      <c r="K110" s="294"/>
      <c r="L110" s="294"/>
      <c r="M110" s="294"/>
    </row>
    <row r="111" spans="1:13">
      <c r="B111" s="294"/>
      <c r="C111" s="320"/>
      <c r="D111" s="294"/>
      <c r="E111" s="294"/>
      <c r="H111" s="294"/>
      <c r="I111" s="294"/>
      <c r="J111" s="294"/>
      <c r="K111" s="294"/>
      <c r="L111" s="294"/>
      <c r="M111" s="294"/>
    </row>
    <row r="112" spans="1:13">
      <c r="B112" s="294"/>
      <c r="C112" s="320"/>
      <c r="D112" s="294"/>
      <c r="E112" s="294"/>
      <c r="H112" s="294"/>
      <c r="I112" s="294"/>
      <c r="J112" s="294"/>
      <c r="K112" s="294"/>
      <c r="L112" s="294"/>
      <c r="M112" s="294"/>
    </row>
    <row r="113" spans="1:13">
      <c r="B113" s="294"/>
      <c r="C113" s="320"/>
      <c r="D113" s="294"/>
      <c r="E113" s="294"/>
      <c r="H113" s="294"/>
      <c r="I113" s="294"/>
      <c r="J113" s="294"/>
      <c r="K113" s="294"/>
      <c r="L113" s="294"/>
      <c r="M113" s="294"/>
    </row>
    <row r="114" spans="1:13">
      <c r="B114" s="294"/>
      <c r="C114" s="320"/>
      <c r="D114" s="294"/>
      <c r="E114" s="294"/>
      <c r="H114" s="294"/>
      <c r="I114" s="294"/>
      <c r="J114" s="294"/>
      <c r="K114" s="294"/>
      <c r="L114" s="294"/>
      <c r="M114" s="294"/>
    </row>
    <row r="115" spans="1:13">
      <c r="A115" s="279"/>
      <c r="B115" s="294"/>
      <c r="C115" s="320"/>
      <c r="D115" s="294"/>
      <c r="E115" s="294"/>
      <c r="H115" s="294"/>
      <c r="I115" s="294"/>
      <c r="J115" s="294"/>
      <c r="K115" s="294"/>
      <c r="L115" s="294"/>
      <c r="M115" s="294"/>
    </row>
    <row r="116" spans="1:13">
      <c r="A116" s="279"/>
      <c r="B116" s="294"/>
      <c r="C116" s="320"/>
      <c r="D116" s="294"/>
      <c r="E116" s="294"/>
      <c r="H116" s="294"/>
      <c r="I116" s="294"/>
      <c r="J116" s="294"/>
      <c r="K116" s="294"/>
      <c r="L116" s="294"/>
      <c r="M116" s="294"/>
    </row>
    <row r="117" spans="1:13">
      <c r="A117" s="279"/>
      <c r="B117" s="294"/>
      <c r="C117" s="320"/>
      <c r="D117" s="294"/>
      <c r="E117" s="294"/>
      <c r="H117" s="294"/>
      <c r="I117" s="294"/>
      <c r="J117" s="294"/>
      <c r="K117" s="294"/>
      <c r="L117" s="294"/>
      <c r="M117" s="294"/>
    </row>
    <row r="118" spans="1:13">
      <c r="A118" s="279"/>
      <c r="B118" s="294"/>
      <c r="C118" s="320"/>
      <c r="D118" s="294"/>
      <c r="E118" s="294"/>
      <c r="H118" s="294"/>
      <c r="I118" s="294"/>
      <c r="J118" s="294"/>
      <c r="K118" s="294"/>
      <c r="L118" s="294"/>
      <c r="M118" s="294"/>
    </row>
    <row r="119" spans="1:13">
      <c r="A119" s="279"/>
      <c r="B119" s="294"/>
      <c r="C119" s="320"/>
      <c r="D119" s="294"/>
      <c r="E119" s="294"/>
      <c r="H119" s="294"/>
      <c r="I119" s="294"/>
      <c r="J119" s="294"/>
      <c r="K119" s="294"/>
      <c r="L119" s="294"/>
      <c r="M119" s="294"/>
    </row>
    <row r="120" spans="1:13">
      <c r="A120" s="279"/>
      <c r="B120" s="294"/>
      <c r="C120" s="320"/>
      <c r="D120" s="294"/>
      <c r="E120" s="294"/>
      <c r="H120" s="294"/>
      <c r="I120" s="294"/>
      <c r="J120" s="294"/>
      <c r="K120" s="294"/>
      <c r="L120" s="294"/>
      <c r="M120" s="294"/>
    </row>
    <row r="121" spans="1:13">
      <c r="A121" s="279"/>
      <c r="B121" s="294"/>
      <c r="C121" s="320"/>
      <c r="D121" s="294"/>
      <c r="E121" s="294"/>
      <c r="H121" s="294"/>
      <c r="I121" s="294"/>
      <c r="J121" s="294"/>
      <c r="K121" s="294"/>
      <c r="L121" s="294"/>
      <c r="M121" s="294"/>
    </row>
    <row r="122" spans="1:13">
      <c r="A122" s="279"/>
      <c r="B122" s="294"/>
      <c r="C122" s="320"/>
      <c r="D122" s="294"/>
      <c r="E122" s="294"/>
      <c r="H122" s="294"/>
      <c r="I122" s="294"/>
      <c r="J122" s="294"/>
      <c r="K122" s="294"/>
      <c r="L122" s="294"/>
      <c r="M122" s="294"/>
    </row>
    <row r="123" spans="1:13">
      <c r="A123" s="279"/>
      <c r="B123" s="294"/>
      <c r="C123" s="320"/>
      <c r="D123" s="294"/>
      <c r="E123" s="294"/>
      <c r="H123" s="294"/>
      <c r="I123" s="294"/>
      <c r="J123" s="294"/>
      <c r="K123" s="294"/>
      <c r="L123" s="294"/>
      <c r="M123" s="294"/>
    </row>
    <row r="124" spans="1:13">
      <c r="A124" s="279"/>
      <c r="B124" s="294"/>
      <c r="C124" s="320"/>
      <c r="D124" s="294"/>
      <c r="E124" s="294"/>
      <c r="H124" s="294"/>
      <c r="I124" s="294"/>
      <c r="J124" s="294"/>
      <c r="K124" s="294"/>
      <c r="L124" s="294"/>
      <c r="M124" s="294"/>
    </row>
    <row r="125" spans="1:13">
      <c r="A125" s="279"/>
      <c r="B125" s="294"/>
      <c r="C125" s="320"/>
      <c r="D125" s="294"/>
      <c r="E125" s="294"/>
      <c r="H125" s="294"/>
      <c r="I125" s="294"/>
      <c r="J125" s="294"/>
      <c r="K125" s="294"/>
      <c r="L125" s="294"/>
      <c r="M125" s="294"/>
    </row>
    <row r="126" spans="1:13">
      <c r="A126" s="279"/>
      <c r="B126" s="294"/>
      <c r="C126" s="320"/>
      <c r="D126" s="294"/>
      <c r="E126" s="294"/>
      <c r="H126" s="294"/>
      <c r="I126" s="294"/>
      <c r="J126" s="294"/>
      <c r="K126" s="294"/>
      <c r="L126" s="294"/>
      <c r="M126" s="294"/>
    </row>
    <row r="127" spans="1:13">
      <c r="A127" s="279"/>
      <c r="B127" s="294"/>
      <c r="C127" s="320"/>
      <c r="D127" s="294"/>
      <c r="E127" s="294"/>
      <c r="H127" s="294"/>
      <c r="I127" s="294"/>
      <c r="J127" s="294"/>
      <c r="K127" s="294"/>
      <c r="L127" s="294"/>
      <c r="M127" s="294"/>
    </row>
    <row r="128" spans="1:13">
      <c r="A128" s="279"/>
      <c r="B128" s="294"/>
      <c r="C128" s="320"/>
      <c r="D128" s="294"/>
      <c r="E128" s="294"/>
      <c r="H128" s="294"/>
      <c r="I128" s="294"/>
      <c r="J128" s="294"/>
      <c r="K128" s="294"/>
      <c r="L128" s="294"/>
      <c r="M128" s="294"/>
    </row>
    <row r="129" spans="1:13">
      <c r="A129" s="279"/>
      <c r="B129" s="294"/>
      <c r="C129" s="320"/>
      <c r="D129" s="294"/>
      <c r="E129" s="294"/>
      <c r="H129" s="294"/>
      <c r="I129" s="294"/>
      <c r="J129" s="294"/>
      <c r="K129" s="294"/>
      <c r="L129" s="294"/>
      <c r="M129" s="294"/>
    </row>
    <row r="130" spans="1:13">
      <c r="A130" s="279"/>
      <c r="B130" s="294"/>
      <c r="C130" s="320"/>
      <c r="D130" s="294"/>
      <c r="E130" s="294"/>
      <c r="H130" s="294"/>
      <c r="I130" s="294"/>
      <c r="J130" s="294"/>
      <c r="K130" s="294"/>
      <c r="L130" s="294"/>
      <c r="M130" s="294"/>
    </row>
    <row r="131" spans="1:13">
      <c r="A131" s="279"/>
      <c r="B131" s="294"/>
      <c r="C131" s="320"/>
      <c r="D131" s="294"/>
      <c r="E131" s="294"/>
      <c r="H131" s="294"/>
      <c r="I131" s="294"/>
      <c r="J131" s="294"/>
      <c r="K131" s="294"/>
      <c r="L131" s="294"/>
      <c r="M131" s="294"/>
    </row>
    <row r="132" spans="1:13">
      <c r="A132" s="279"/>
      <c r="B132" s="294"/>
      <c r="C132" s="320"/>
      <c r="D132" s="294"/>
      <c r="E132" s="294"/>
      <c r="H132" s="294"/>
      <c r="I132" s="294"/>
      <c r="J132" s="294"/>
      <c r="K132" s="294"/>
      <c r="L132" s="294"/>
      <c r="M132" s="294"/>
    </row>
    <row r="133" spans="1:13">
      <c r="A133" s="279"/>
      <c r="B133" s="294"/>
      <c r="C133" s="320"/>
      <c r="D133" s="294"/>
      <c r="E133" s="294"/>
      <c r="H133" s="294"/>
      <c r="I133" s="294"/>
      <c r="J133" s="294"/>
      <c r="K133" s="294"/>
      <c r="L133" s="294"/>
      <c r="M133" s="294"/>
    </row>
    <row r="134" spans="1:13">
      <c r="A134" s="279"/>
      <c r="B134" s="294"/>
      <c r="C134" s="320"/>
      <c r="D134" s="294"/>
      <c r="E134" s="294"/>
      <c r="H134" s="294"/>
      <c r="I134" s="294"/>
      <c r="J134" s="294"/>
      <c r="K134" s="294"/>
      <c r="L134" s="294"/>
      <c r="M134" s="294"/>
    </row>
    <row r="135" spans="1:13">
      <c r="A135" s="279"/>
      <c r="B135" s="294"/>
      <c r="C135" s="320"/>
      <c r="D135" s="294"/>
      <c r="E135" s="294"/>
      <c r="H135" s="294"/>
      <c r="I135" s="294"/>
      <c r="J135" s="294"/>
      <c r="K135" s="294"/>
      <c r="L135" s="294"/>
      <c r="M135" s="294"/>
    </row>
    <row r="136" spans="1:13">
      <c r="A136" s="279"/>
      <c r="B136" s="294"/>
      <c r="C136" s="320"/>
      <c r="D136" s="294"/>
      <c r="E136" s="294"/>
      <c r="H136" s="294"/>
      <c r="I136" s="294"/>
      <c r="J136" s="294"/>
      <c r="K136" s="294"/>
      <c r="L136" s="294"/>
      <c r="M136" s="294"/>
    </row>
    <row r="137" spans="1:13">
      <c r="A137" s="279"/>
      <c r="B137" s="294"/>
      <c r="C137" s="320"/>
      <c r="D137" s="294"/>
      <c r="E137" s="294"/>
      <c r="H137" s="294"/>
      <c r="I137" s="294"/>
      <c r="J137" s="294"/>
      <c r="K137" s="294"/>
      <c r="L137" s="294"/>
      <c r="M137" s="294"/>
    </row>
    <row r="138" spans="1:13">
      <c r="A138" s="279"/>
      <c r="B138" s="294"/>
      <c r="C138" s="320"/>
      <c r="D138" s="294"/>
      <c r="E138" s="294"/>
      <c r="H138" s="294"/>
      <c r="I138" s="294"/>
      <c r="J138" s="294"/>
      <c r="K138" s="294"/>
      <c r="L138" s="294"/>
      <c r="M138" s="294"/>
    </row>
    <row r="139" spans="1:13">
      <c r="A139" s="279"/>
      <c r="B139" s="294"/>
      <c r="C139" s="320"/>
      <c r="D139" s="294"/>
      <c r="E139" s="294"/>
      <c r="H139" s="294"/>
      <c r="I139" s="294"/>
      <c r="J139" s="294"/>
      <c r="K139" s="294"/>
      <c r="L139" s="294"/>
      <c r="M139" s="294"/>
    </row>
    <row r="140" spans="1:13">
      <c r="A140" s="279"/>
      <c r="B140" s="294"/>
      <c r="C140" s="320"/>
      <c r="D140" s="294"/>
      <c r="E140" s="294"/>
      <c r="H140" s="294"/>
      <c r="I140" s="294"/>
      <c r="J140" s="294"/>
      <c r="K140" s="294"/>
      <c r="L140" s="294"/>
      <c r="M140" s="294"/>
    </row>
    <row r="141" spans="1:13">
      <c r="A141" s="279"/>
      <c r="B141" s="294"/>
      <c r="C141" s="320"/>
      <c r="D141" s="294"/>
      <c r="E141" s="294"/>
      <c r="H141" s="294"/>
      <c r="I141" s="294"/>
      <c r="J141" s="294"/>
      <c r="K141" s="294"/>
      <c r="L141" s="294"/>
      <c r="M141" s="294"/>
    </row>
    <row r="142" spans="1:13">
      <c r="A142" s="279"/>
      <c r="B142" s="294"/>
      <c r="C142" s="320"/>
      <c r="D142" s="294"/>
      <c r="E142" s="294"/>
      <c r="H142" s="294"/>
      <c r="I142" s="294"/>
      <c r="J142" s="294"/>
      <c r="K142" s="294"/>
      <c r="L142" s="294"/>
      <c r="M142" s="294"/>
    </row>
    <row r="143" spans="1:13">
      <c r="A143" s="279"/>
      <c r="B143" s="294"/>
      <c r="C143" s="320"/>
      <c r="D143" s="294"/>
      <c r="E143" s="294"/>
      <c r="H143" s="294"/>
      <c r="I143" s="294"/>
      <c r="J143" s="294"/>
      <c r="K143" s="294"/>
      <c r="L143" s="294"/>
      <c r="M143" s="294"/>
    </row>
    <row r="144" spans="1:13">
      <c r="A144" s="279"/>
      <c r="B144" s="294"/>
      <c r="C144" s="320"/>
      <c r="D144" s="294"/>
      <c r="E144" s="294"/>
      <c r="H144" s="294"/>
      <c r="I144" s="294"/>
      <c r="J144" s="294"/>
      <c r="K144" s="294"/>
      <c r="L144" s="294"/>
      <c r="M144" s="294"/>
    </row>
    <row r="145" spans="1:13">
      <c r="A145" s="279"/>
      <c r="B145" s="294"/>
      <c r="C145" s="320"/>
      <c r="D145" s="294"/>
      <c r="E145" s="294"/>
      <c r="H145" s="294"/>
      <c r="I145" s="294"/>
      <c r="J145" s="294"/>
      <c r="K145" s="294"/>
      <c r="L145" s="294"/>
      <c r="M145" s="294"/>
    </row>
    <row r="146" spans="1:13">
      <c r="A146" s="279"/>
      <c r="B146" s="294"/>
      <c r="C146" s="320"/>
      <c r="D146" s="294"/>
      <c r="E146" s="294"/>
      <c r="H146" s="294"/>
      <c r="I146" s="294"/>
      <c r="J146" s="294"/>
      <c r="K146" s="294"/>
      <c r="L146" s="294"/>
      <c r="M146" s="294"/>
    </row>
    <row r="147" spans="1:13">
      <c r="A147" s="279"/>
      <c r="B147" s="294"/>
      <c r="C147" s="320"/>
      <c r="D147" s="294"/>
      <c r="E147" s="294"/>
      <c r="H147" s="294"/>
      <c r="I147" s="294"/>
      <c r="J147" s="294"/>
      <c r="K147" s="294"/>
      <c r="L147" s="294"/>
      <c r="M147" s="294"/>
    </row>
    <row r="148" spans="1:13">
      <c r="A148" s="279"/>
      <c r="B148" s="294"/>
      <c r="C148" s="320"/>
      <c r="D148" s="294"/>
      <c r="E148" s="294"/>
      <c r="H148" s="294"/>
      <c r="I148" s="294"/>
      <c r="J148" s="294"/>
      <c r="K148" s="294"/>
      <c r="L148" s="294"/>
      <c r="M148" s="294"/>
    </row>
    <row r="149" spans="1:13">
      <c r="A149" s="279"/>
      <c r="B149" s="294"/>
      <c r="C149" s="320"/>
      <c r="D149" s="294"/>
      <c r="E149" s="294"/>
      <c r="H149" s="294"/>
      <c r="I149" s="294"/>
      <c r="J149" s="294"/>
      <c r="K149" s="294"/>
      <c r="L149" s="294"/>
      <c r="M149" s="294"/>
    </row>
    <row r="150" spans="1:13">
      <c r="A150" s="279"/>
      <c r="B150" s="294"/>
      <c r="C150" s="320"/>
      <c r="D150" s="294"/>
      <c r="E150" s="294"/>
      <c r="H150" s="294"/>
      <c r="I150" s="294"/>
      <c r="J150" s="294"/>
      <c r="K150" s="294"/>
      <c r="L150" s="294"/>
      <c r="M150" s="294"/>
    </row>
    <row r="151" spans="1:13">
      <c r="A151" s="279"/>
      <c r="B151" s="294"/>
      <c r="C151" s="320"/>
      <c r="D151" s="294"/>
      <c r="E151" s="294"/>
      <c r="H151" s="294"/>
      <c r="I151" s="294"/>
      <c r="J151" s="294"/>
      <c r="K151" s="294"/>
      <c r="L151" s="294"/>
      <c r="M151" s="294"/>
    </row>
    <row r="152" spans="1:13">
      <c r="A152" s="279"/>
      <c r="B152" s="294"/>
      <c r="C152" s="320"/>
      <c r="D152" s="294"/>
      <c r="E152" s="294"/>
      <c r="H152" s="294"/>
      <c r="I152" s="294"/>
      <c r="J152" s="294"/>
      <c r="K152" s="294"/>
      <c r="L152" s="294"/>
      <c r="M152" s="294"/>
    </row>
    <row r="153" spans="1:13">
      <c r="A153" s="279"/>
      <c r="B153" s="294"/>
      <c r="C153" s="320"/>
      <c r="D153" s="294"/>
      <c r="E153" s="294"/>
      <c r="H153" s="294"/>
      <c r="I153" s="294"/>
      <c r="J153" s="294"/>
      <c r="K153" s="294"/>
      <c r="L153" s="294"/>
      <c r="M153" s="294"/>
    </row>
    <row r="154" spans="1:13">
      <c r="A154" s="279"/>
      <c r="B154" s="294"/>
      <c r="C154" s="320"/>
      <c r="D154" s="294"/>
      <c r="E154" s="294"/>
      <c r="H154" s="294"/>
      <c r="I154" s="294"/>
      <c r="J154" s="294"/>
      <c r="K154" s="294"/>
      <c r="L154" s="294"/>
      <c r="M154" s="294"/>
    </row>
    <row r="155" spans="1:13">
      <c r="A155" s="279"/>
      <c r="B155" s="294"/>
      <c r="C155" s="320"/>
      <c r="D155" s="294"/>
      <c r="E155" s="294"/>
      <c r="H155" s="294"/>
      <c r="I155" s="294"/>
      <c r="J155" s="294"/>
      <c r="K155" s="294"/>
      <c r="L155" s="294"/>
      <c r="M155" s="294"/>
    </row>
    <row r="156" spans="1:13">
      <c r="A156" s="279"/>
      <c r="B156" s="294"/>
      <c r="C156" s="320"/>
      <c r="D156" s="294"/>
      <c r="E156" s="294"/>
      <c r="H156" s="294"/>
      <c r="I156" s="294"/>
      <c r="J156" s="294"/>
      <c r="K156" s="294"/>
      <c r="L156" s="294"/>
      <c r="M156" s="294"/>
    </row>
    <row r="157" spans="1:13">
      <c r="A157" s="279"/>
      <c r="B157" s="294"/>
      <c r="C157" s="320"/>
      <c r="D157" s="294"/>
      <c r="E157" s="294"/>
      <c r="H157" s="294"/>
      <c r="I157" s="294"/>
      <c r="J157" s="294"/>
      <c r="K157" s="294"/>
      <c r="L157" s="294"/>
      <c r="M157" s="294"/>
    </row>
    <row r="158" spans="1:13">
      <c r="A158" s="279"/>
      <c r="B158" s="294"/>
      <c r="C158" s="320"/>
      <c r="D158" s="294"/>
      <c r="E158" s="294"/>
      <c r="H158" s="294"/>
      <c r="I158" s="294"/>
      <c r="J158" s="294"/>
      <c r="K158" s="294"/>
      <c r="L158" s="294"/>
      <c r="M158" s="294"/>
    </row>
    <row r="159" spans="1:13">
      <c r="A159" s="279"/>
      <c r="B159" s="294"/>
      <c r="C159" s="320"/>
      <c r="D159" s="294"/>
      <c r="E159" s="294"/>
      <c r="H159" s="294"/>
      <c r="I159" s="294"/>
      <c r="J159" s="294"/>
      <c r="K159" s="294"/>
      <c r="L159" s="294"/>
      <c r="M159" s="294"/>
    </row>
    <row r="160" spans="1:13">
      <c r="A160" s="279"/>
      <c r="B160" s="294"/>
      <c r="C160" s="320"/>
      <c r="D160" s="294"/>
      <c r="E160" s="294"/>
      <c r="H160" s="294"/>
      <c r="I160" s="294"/>
      <c r="J160" s="294"/>
      <c r="K160" s="294"/>
      <c r="L160" s="294"/>
      <c r="M160" s="294"/>
    </row>
    <row r="161" spans="1:13">
      <c r="A161" s="279"/>
      <c r="B161" s="294"/>
      <c r="C161" s="320"/>
      <c r="D161" s="294"/>
      <c r="E161" s="294"/>
      <c r="H161" s="294"/>
      <c r="I161" s="294"/>
      <c r="J161" s="294"/>
      <c r="K161" s="294"/>
      <c r="L161" s="294"/>
      <c r="M161" s="294"/>
    </row>
    <row r="162" spans="1:13">
      <c r="A162" s="279"/>
      <c r="B162" s="294"/>
      <c r="C162" s="320"/>
      <c r="D162" s="294"/>
      <c r="E162" s="294"/>
      <c r="H162" s="294"/>
      <c r="I162" s="294"/>
      <c r="J162" s="294"/>
      <c r="K162" s="294"/>
      <c r="L162" s="294"/>
      <c r="M162" s="294"/>
    </row>
    <row r="163" spans="1:13">
      <c r="A163" s="279"/>
    </row>
    <row r="165" spans="1:13">
      <c r="A165" s="279"/>
    </row>
    <row r="166" spans="1:13" s="318" customFormat="1">
      <c r="B166" s="279"/>
      <c r="C166" s="317"/>
      <c r="D166" s="279"/>
      <c r="E166" s="279"/>
      <c r="F166" s="279"/>
      <c r="G166" s="279"/>
      <c r="H166" s="279"/>
      <c r="I166" s="279"/>
      <c r="J166" s="279"/>
      <c r="K166" s="279"/>
      <c r="L166" s="279"/>
      <c r="M166" s="279"/>
    </row>
    <row r="236" spans="1:13">
      <c r="A236" s="279"/>
    </row>
    <row r="237" spans="1:13" s="318" customFormat="1">
      <c r="B237" s="279"/>
      <c r="C237" s="317"/>
      <c r="D237" s="279"/>
      <c r="E237" s="279"/>
      <c r="F237" s="279"/>
      <c r="G237" s="279"/>
      <c r="H237" s="279"/>
      <c r="I237" s="279"/>
      <c r="J237" s="279"/>
      <c r="K237" s="279"/>
      <c r="L237" s="279"/>
      <c r="M237" s="279"/>
    </row>
    <row r="312" spans="1:13">
      <c r="A312" s="279"/>
    </row>
    <row r="313" spans="1:13" s="318" customFormat="1">
      <c r="B313" s="279"/>
      <c r="C313" s="317"/>
      <c r="D313" s="279"/>
      <c r="E313" s="279"/>
      <c r="F313" s="279"/>
      <c r="G313" s="279"/>
      <c r="H313" s="279"/>
      <c r="I313" s="279"/>
      <c r="J313" s="279"/>
      <c r="K313" s="279"/>
      <c r="L313" s="279"/>
      <c r="M313" s="279"/>
    </row>
  </sheetData>
  <sheetProtection algorithmName="SHA-512" hashValue="c2JhmcjfdcgDg9KSG06yW9fOXGv3LJf127kEsSbdT/QeC+dZOLbEW88wBaKvCfsY8kpU/MTXoQmlcyKizZjytw==" saltValue="fEBmQfe+lOqxayhyjHb5Gw==" spinCount="100000" sheet="1" objects="1" scenarios="1"/>
  <mergeCells count="19">
    <mergeCell ref="H7:I8"/>
    <mergeCell ref="B9:C9"/>
    <mergeCell ref="J7:K8"/>
    <mergeCell ref="L7:M8"/>
    <mergeCell ref="B104:M104"/>
    <mergeCell ref="B59:C59"/>
    <mergeCell ref="H97:I97"/>
    <mergeCell ref="J97:K97"/>
    <mergeCell ref="B61:C61"/>
    <mergeCell ref="B60:C60"/>
    <mergeCell ref="L97:M97"/>
    <mergeCell ref="B97:C97"/>
    <mergeCell ref="D97:E97"/>
    <mergeCell ref="F97:G97"/>
    <mergeCell ref="B103:M103"/>
    <mergeCell ref="B8:C8"/>
    <mergeCell ref="B7:C7"/>
    <mergeCell ref="D7:E8"/>
    <mergeCell ref="F7:G8"/>
  </mergeCells>
  <printOptions horizontalCentered="1"/>
  <pageMargins left="0" right="0" top="0.19685039370078741" bottom="0" header="0" footer="0"/>
  <pageSetup paperSize="9" scale="64" orientation="portrait" r:id="rId1"/>
  <headerFooter>
    <oddFooter>&amp;C&amp;"Arial,Bold"&amp;16&amp;[25</oddFooter>
  </headerFooter>
  <colBreaks count="1" manualBreakCount="1">
    <brk id="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C0639-9ECA-416D-96BC-37824B2A9B1C}">
  <sheetPr>
    <tabColor rgb="FF00B050"/>
  </sheetPr>
  <dimension ref="B3:M324"/>
  <sheetViews>
    <sheetView view="pageBreakPreview" topLeftCell="A84" zoomScale="60" zoomScaleNormal="100" workbookViewId="0">
      <selection activeCell="R28" sqref="R28"/>
    </sheetView>
  </sheetViews>
  <sheetFormatPr defaultRowHeight="20.25"/>
  <cols>
    <col min="1" max="1" width="9.140625" style="330"/>
    <col min="2" max="2" width="13.5703125" style="330" customWidth="1"/>
    <col min="3" max="3" width="11.7109375" style="377" customWidth="1"/>
    <col min="4" max="4" width="17.28515625" style="377" customWidth="1"/>
    <col min="5" max="5" width="11" style="377" customWidth="1"/>
    <col min="6" max="6" width="17.28515625" style="330" customWidth="1"/>
    <col min="7" max="7" width="12.7109375" style="330" customWidth="1"/>
    <col min="8" max="8" width="17.28515625" style="330" customWidth="1"/>
    <col min="9" max="9" width="11" style="330" customWidth="1"/>
    <col min="10" max="10" width="17.28515625" style="330" customWidth="1"/>
    <col min="11" max="11" width="14.28515625" style="330" customWidth="1"/>
    <col min="12" max="12" width="17.28515625" style="330" customWidth="1"/>
    <col min="13" max="13" width="11" style="330" customWidth="1"/>
    <col min="14" max="16384" width="9.140625" style="330"/>
  </cols>
  <sheetData>
    <row r="3" spans="2:13">
      <c r="B3" s="327" t="s">
        <v>57</v>
      </c>
      <c r="C3" s="327"/>
      <c r="D3" s="327"/>
      <c r="E3" s="327"/>
      <c r="F3" s="327"/>
      <c r="G3" s="327"/>
      <c r="H3" s="327"/>
      <c r="I3" s="328"/>
      <c r="J3" s="327"/>
      <c r="K3" s="327"/>
      <c r="L3" s="327"/>
      <c r="M3" s="327"/>
    </row>
    <row r="4" spans="2:13" s="333" customFormat="1">
      <c r="B4" s="331" t="s">
        <v>64</v>
      </c>
      <c r="C4" s="331"/>
      <c r="D4" s="331"/>
      <c r="E4" s="331"/>
      <c r="F4" s="331"/>
      <c r="G4" s="331"/>
      <c r="H4" s="331"/>
      <c r="I4" s="332"/>
      <c r="J4" s="327"/>
      <c r="K4" s="331"/>
      <c r="L4" s="331"/>
      <c r="M4" s="331"/>
    </row>
    <row r="5" spans="2:13" ht="21" customHeight="1">
      <c r="B5" s="334" t="s">
        <v>67</v>
      </c>
      <c r="C5" s="335"/>
      <c r="D5" s="335"/>
      <c r="E5" s="335"/>
      <c r="F5" s="335"/>
      <c r="G5" s="335"/>
      <c r="H5" s="335"/>
      <c r="I5" s="335"/>
      <c r="J5" s="335"/>
      <c r="K5" s="335"/>
      <c r="L5" s="335"/>
      <c r="M5" s="335"/>
    </row>
    <row r="6" spans="2:13" ht="12" customHeight="1" thickBot="1">
      <c r="B6" s="337"/>
      <c r="C6" s="330"/>
      <c r="D6" s="330"/>
      <c r="E6" s="330"/>
      <c r="H6" s="338"/>
      <c r="I6" s="338"/>
    </row>
    <row r="7" spans="2:13" ht="75" customHeight="1" thickTop="1">
      <c r="B7" s="471" t="s">
        <v>177</v>
      </c>
      <c r="C7" s="471"/>
      <c r="D7" s="465" t="s">
        <v>178</v>
      </c>
      <c r="E7" s="465"/>
      <c r="F7" s="465" t="s">
        <v>179</v>
      </c>
      <c r="G7" s="465"/>
      <c r="H7" s="465" t="s">
        <v>180</v>
      </c>
      <c r="I7" s="465"/>
      <c r="J7" s="465" t="s">
        <v>181</v>
      </c>
      <c r="K7" s="465"/>
      <c r="L7" s="465" t="s">
        <v>182</v>
      </c>
      <c r="M7" s="465"/>
    </row>
    <row r="8" spans="2:13" s="340" customFormat="1" ht="110.25" customHeight="1" thickBot="1">
      <c r="B8" s="470" t="s">
        <v>194</v>
      </c>
      <c r="C8" s="470"/>
      <c r="D8" s="466"/>
      <c r="E8" s="466"/>
      <c r="F8" s="466"/>
      <c r="G8" s="466"/>
      <c r="H8" s="466"/>
      <c r="I8" s="466"/>
      <c r="J8" s="466"/>
      <c r="K8" s="466"/>
      <c r="L8" s="466"/>
      <c r="M8" s="466"/>
    </row>
    <row r="9" spans="2:13" ht="20.100000000000001" customHeight="1" thickTop="1" thickBot="1">
      <c r="B9" s="467" t="s">
        <v>195</v>
      </c>
      <c r="C9" s="467"/>
      <c r="D9" s="468">
        <v>100</v>
      </c>
      <c r="E9" s="468"/>
      <c r="F9" s="341">
        <v>45.239095703198366</v>
      </c>
      <c r="G9" s="341"/>
      <c r="H9" s="342">
        <v>26.8</v>
      </c>
      <c r="I9" s="342"/>
      <c r="J9" s="341">
        <v>21.872418218172896</v>
      </c>
      <c r="K9" s="341"/>
      <c r="L9" s="469">
        <v>6.1439332455354281</v>
      </c>
      <c r="M9" s="469"/>
    </row>
    <row r="10" spans="2:13" ht="20.100000000000001" customHeight="1" thickTop="1">
      <c r="B10" s="339"/>
      <c r="C10" s="339"/>
      <c r="D10" s="343"/>
      <c r="E10" s="343"/>
      <c r="F10" s="344"/>
      <c r="G10" s="344"/>
      <c r="H10" s="345"/>
      <c r="I10" s="345"/>
      <c r="J10" s="344"/>
      <c r="K10" s="344"/>
      <c r="L10" s="346"/>
      <c r="M10" s="346"/>
    </row>
    <row r="11" spans="2:13" ht="21.95" customHeight="1">
      <c r="B11" s="348" t="s">
        <v>196</v>
      </c>
      <c r="C11" s="339"/>
      <c r="D11" s="344"/>
      <c r="E11" s="344"/>
      <c r="F11" s="344"/>
      <c r="G11" s="344"/>
      <c r="H11" s="344"/>
      <c r="I11" s="344"/>
      <c r="J11" s="344"/>
      <c r="K11" s="344"/>
      <c r="L11" s="344"/>
      <c r="M11" s="344"/>
    </row>
    <row r="12" spans="2:13" ht="18" customHeight="1">
      <c r="B12" s="349"/>
      <c r="C12" s="350"/>
      <c r="D12" s="350"/>
      <c r="E12" s="350"/>
      <c r="F12" s="349"/>
      <c r="G12" s="349"/>
      <c r="H12" s="349"/>
      <c r="I12" s="349"/>
      <c r="J12" s="349"/>
      <c r="K12" s="349"/>
      <c r="L12" s="349"/>
      <c r="M12" s="349"/>
    </row>
    <row r="13" spans="2:13" s="355" customFormat="1" ht="21.95" hidden="1" customHeight="1">
      <c r="B13" s="351">
        <v>2015</v>
      </c>
      <c r="C13" s="352"/>
      <c r="D13" s="353">
        <v>100</v>
      </c>
      <c r="E13" s="352"/>
      <c r="F13" s="354">
        <v>100</v>
      </c>
      <c r="G13" s="354"/>
      <c r="H13" s="354">
        <v>100</v>
      </c>
      <c r="I13" s="354"/>
      <c r="J13" s="354">
        <v>100</v>
      </c>
      <c r="K13" s="354"/>
      <c r="L13" s="354">
        <v>100</v>
      </c>
      <c r="M13" s="354"/>
    </row>
    <row r="14" spans="2:13" s="355" customFormat="1" ht="21.95" hidden="1" customHeight="1">
      <c r="B14" s="351">
        <v>2016</v>
      </c>
      <c r="C14" s="352"/>
      <c r="D14" s="353">
        <v>105.7</v>
      </c>
      <c r="E14" s="352"/>
      <c r="F14" s="354">
        <v>106</v>
      </c>
      <c r="G14" s="354"/>
      <c r="H14" s="354">
        <v>104.3</v>
      </c>
      <c r="I14" s="354"/>
      <c r="J14" s="354">
        <v>106.8</v>
      </c>
      <c r="K14" s="354"/>
      <c r="L14" s="354">
        <v>105.6</v>
      </c>
      <c r="M14" s="354"/>
    </row>
    <row r="15" spans="2:13" s="355" customFormat="1" ht="21.95" hidden="1" customHeight="1">
      <c r="B15" s="351">
        <v>2017</v>
      </c>
      <c r="C15" s="352"/>
      <c r="D15" s="353">
        <v>112.9</v>
      </c>
      <c r="E15" s="352"/>
      <c r="F15" s="354">
        <v>113.4</v>
      </c>
      <c r="G15" s="354"/>
      <c r="H15" s="354">
        <v>110.5</v>
      </c>
      <c r="I15" s="354"/>
      <c r="J15" s="354">
        <v>114.7</v>
      </c>
      <c r="K15" s="354"/>
      <c r="L15" s="354">
        <v>112.1</v>
      </c>
      <c r="M15" s="354"/>
    </row>
    <row r="16" spans="2:13" s="355" customFormat="1" ht="21.95" hidden="1" customHeight="1">
      <c r="B16" s="351">
        <v>2018</v>
      </c>
      <c r="C16" s="352"/>
      <c r="D16" s="353">
        <v>121</v>
      </c>
      <c r="E16" s="352"/>
      <c r="F16" s="354">
        <v>122.3</v>
      </c>
      <c r="G16" s="354"/>
      <c r="H16" s="354">
        <v>117.5</v>
      </c>
      <c r="I16" s="354"/>
      <c r="J16" s="354">
        <v>123.1</v>
      </c>
      <c r="K16" s="354"/>
      <c r="L16" s="354">
        <v>119.5</v>
      </c>
      <c r="M16" s="354"/>
    </row>
    <row r="17" spans="2:13" s="355" customFormat="1" ht="21.95" hidden="1" customHeight="1">
      <c r="B17" s="351">
        <v>2019</v>
      </c>
      <c r="C17" s="352"/>
      <c r="D17" s="353">
        <v>128.9</v>
      </c>
      <c r="E17" s="352"/>
      <c r="F17" s="354">
        <v>130.5</v>
      </c>
      <c r="G17" s="354"/>
      <c r="H17" s="354">
        <v>124.7</v>
      </c>
      <c r="I17" s="354"/>
      <c r="J17" s="354">
        <v>131.1</v>
      </c>
      <c r="K17" s="354"/>
      <c r="L17" s="354">
        <v>127.3</v>
      </c>
      <c r="M17" s="354"/>
    </row>
    <row r="18" spans="2:13" s="355" customFormat="1" ht="21.95" hidden="1" customHeight="1">
      <c r="B18" s="351">
        <v>2020</v>
      </c>
      <c r="C18" s="352"/>
      <c r="D18" s="353">
        <v>118.3</v>
      </c>
      <c r="E18" s="352"/>
      <c r="F18" s="354">
        <v>117.6</v>
      </c>
      <c r="G18" s="354"/>
      <c r="H18" s="354">
        <v>119.6</v>
      </c>
      <c r="I18" s="354"/>
      <c r="J18" s="354">
        <v>123.8</v>
      </c>
      <c r="K18" s="354"/>
      <c r="L18" s="354">
        <v>98.6</v>
      </c>
      <c r="M18" s="354"/>
    </row>
    <row r="19" spans="2:13" s="355" customFormat="1" ht="6.95" hidden="1" customHeight="1">
      <c r="B19" s="351"/>
      <c r="C19" s="352"/>
      <c r="D19" s="353"/>
      <c r="E19" s="352"/>
      <c r="F19" s="354"/>
      <c r="G19" s="354"/>
      <c r="H19" s="354"/>
      <c r="I19" s="354"/>
      <c r="J19" s="354"/>
      <c r="K19" s="354"/>
      <c r="L19" s="354"/>
      <c r="M19" s="354"/>
    </row>
    <row r="20" spans="2:13" s="359" customFormat="1" ht="21.95" hidden="1" customHeight="1">
      <c r="B20" s="329">
        <v>2015</v>
      </c>
      <c r="C20" s="357" t="s">
        <v>0</v>
      </c>
      <c r="D20" s="353">
        <v>98.9</v>
      </c>
      <c r="E20" s="357"/>
      <c r="F20" s="354">
        <v>98.9</v>
      </c>
      <c r="G20" s="358"/>
      <c r="H20" s="354">
        <v>100.4</v>
      </c>
      <c r="I20" s="358"/>
      <c r="J20" s="354">
        <v>97.2</v>
      </c>
      <c r="K20" s="358"/>
      <c r="L20" s="354">
        <v>97.8</v>
      </c>
      <c r="M20" s="358"/>
    </row>
    <row r="21" spans="2:13" s="359" customFormat="1" ht="21.95" hidden="1" customHeight="1">
      <c r="B21" s="329"/>
      <c r="C21" s="357" t="s">
        <v>1</v>
      </c>
      <c r="D21" s="353">
        <v>98.6</v>
      </c>
      <c r="E21" s="357"/>
      <c r="F21" s="354">
        <v>98.7</v>
      </c>
      <c r="G21" s="358"/>
      <c r="H21" s="354">
        <v>98.4</v>
      </c>
      <c r="I21" s="358"/>
      <c r="J21" s="354">
        <v>98.7</v>
      </c>
      <c r="K21" s="358"/>
      <c r="L21" s="354">
        <v>98.7</v>
      </c>
      <c r="M21" s="358"/>
    </row>
    <row r="22" spans="2:13" s="359" customFormat="1" ht="21.95" hidden="1" customHeight="1">
      <c r="B22" s="329"/>
      <c r="C22" s="357" t="s">
        <v>2</v>
      </c>
      <c r="D22" s="353">
        <v>100.1</v>
      </c>
      <c r="E22" s="357"/>
      <c r="F22" s="354">
        <v>99.9</v>
      </c>
      <c r="G22" s="358"/>
      <c r="H22" s="354">
        <v>99.7</v>
      </c>
      <c r="I22" s="358"/>
      <c r="J22" s="354">
        <v>101.1</v>
      </c>
      <c r="K22" s="358"/>
      <c r="L22" s="354">
        <v>100.7</v>
      </c>
      <c r="M22" s="358"/>
    </row>
    <row r="23" spans="2:13" s="359" customFormat="1" ht="21.95" hidden="1" customHeight="1">
      <c r="B23" s="329"/>
      <c r="C23" s="357" t="s">
        <v>3</v>
      </c>
      <c r="D23" s="353">
        <v>102.3</v>
      </c>
      <c r="E23" s="357"/>
      <c r="F23" s="354">
        <v>102.4</v>
      </c>
      <c r="G23" s="358"/>
      <c r="H23" s="354">
        <v>101.7</v>
      </c>
      <c r="I23" s="358"/>
      <c r="J23" s="354">
        <v>103</v>
      </c>
      <c r="K23" s="358"/>
      <c r="L23" s="354">
        <v>102.6</v>
      </c>
      <c r="M23" s="358"/>
    </row>
    <row r="24" spans="2:13" s="359" customFormat="1" ht="9" hidden="1" customHeight="1">
      <c r="B24" s="329"/>
      <c r="C24" s="357"/>
      <c r="D24" s="353"/>
      <c r="E24" s="357"/>
      <c r="F24" s="354"/>
      <c r="G24" s="358"/>
      <c r="H24" s="354"/>
      <c r="I24" s="358"/>
      <c r="J24" s="354"/>
      <c r="K24" s="358"/>
      <c r="L24" s="354"/>
      <c r="M24" s="358"/>
    </row>
    <row r="25" spans="2:13" s="359" customFormat="1" ht="21.95" hidden="1" customHeight="1">
      <c r="B25" s="329">
        <v>2016</v>
      </c>
      <c r="C25" s="357" t="s">
        <v>0</v>
      </c>
      <c r="D25" s="353">
        <v>103.6</v>
      </c>
      <c r="E25" s="357"/>
      <c r="F25" s="354">
        <v>103.9</v>
      </c>
      <c r="G25" s="358"/>
      <c r="H25" s="354">
        <v>102.9</v>
      </c>
      <c r="I25" s="358"/>
      <c r="J25" s="354">
        <v>104.1</v>
      </c>
      <c r="K25" s="358"/>
      <c r="L25" s="354">
        <v>103.1</v>
      </c>
      <c r="M25" s="358"/>
    </row>
    <row r="26" spans="2:13" s="359" customFormat="1" ht="21.95" hidden="1" customHeight="1">
      <c r="B26" s="329"/>
      <c r="C26" s="357" t="s">
        <v>1</v>
      </c>
      <c r="D26" s="353">
        <v>104.4</v>
      </c>
      <c r="E26" s="357"/>
      <c r="F26" s="354">
        <v>105.1</v>
      </c>
      <c r="G26" s="358"/>
      <c r="H26" s="354">
        <v>102.1</v>
      </c>
      <c r="I26" s="358"/>
      <c r="J26" s="354">
        <v>105.9</v>
      </c>
      <c r="K26" s="358"/>
      <c r="L26" s="354">
        <v>104.2</v>
      </c>
      <c r="M26" s="358"/>
    </row>
    <row r="27" spans="2:13" s="359" customFormat="1" ht="21.95" hidden="1" customHeight="1">
      <c r="B27" s="329"/>
      <c r="C27" s="357" t="s">
        <v>2</v>
      </c>
      <c r="D27" s="353">
        <v>106.5</v>
      </c>
      <c r="E27" s="357"/>
      <c r="F27" s="354">
        <v>106.5</v>
      </c>
      <c r="G27" s="358"/>
      <c r="H27" s="354">
        <v>105.6</v>
      </c>
      <c r="I27" s="358"/>
      <c r="J27" s="354">
        <v>107.5</v>
      </c>
      <c r="K27" s="358"/>
      <c r="L27" s="354">
        <v>106.5</v>
      </c>
      <c r="M27" s="358"/>
    </row>
    <row r="28" spans="2:13" s="359" customFormat="1" ht="21.95" hidden="1" customHeight="1">
      <c r="B28" s="329"/>
      <c r="C28" s="357" t="s">
        <v>3</v>
      </c>
      <c r="D28" s="353">
        <v>108.4</v>
      </c>
      <c r="E28" s="357"/>
      <c r="F28" s="354">
        <v>108.7</v>
      </c>
      <c r="G28" s="358"/>
      <c r="H28" s="354">
        <v>106.7</v>
      </c>
      <c r="I28" s="358"/>
      <c r="J28" s="354">
        <v>109.7</v>
      </c>
      <c r="K28" s="358"/>
      <c r="L28" s="354">
        <v>108.5</v>
      </c>
      <c r="M28" s="358"/>
    </row>
    <row r="29" spans="2:13" s="359" customFormat="1" ht="6.95" hidden="1" customHeight="1">
      <c r="B29" s="360"/>
      <c r="C29" s="350"/>
      <c r="D29" s="353"/>
      <c r="E29" s="357"/>
      <c r="F29" s="354"/>
      <c r="G29" s="358"/>
      <c r="H29" s="354"/>
      <c r="I29" s="358"/>
      <c r="J29" s="354"/>
      <c r="K29" s="358"/>
      <c r="L29" s="354"/>
      <c r="M29" s="358"/>
    </row>
    <row r="30" spans="2:13" s="359" customFormat="1" ht="21.95" hidden="1" customHeight="1" collapsed="1">
      <c r="B30" s="329">
        <v>2017</v>
      </c>
      <c r="C30" s="357" t="s">
        <v>0</v>
      </c>
      <c r="D30" s="353">
        <v>110</v>
      </c>
      <c r="E30" s="357"/>
      <c r="F30" s="354">
        <v>110.6</v>
      </c>
      <c r="G30" s="358"/>
      <c r="H30" s="354">
        <v>107.6</v>
      </c>
      <c r="I30" s="358"/>
      <c r="J30" s="354">
        <v>111.7</v>
      </c>
      <c r="K30" s="358"/>
      <c r="L30" s="354">
        <v>109.4</v>
      </c>
      <c r="M30" s="358"/>
    </row>
    <row r="31" spans="2:13" s="359" customFormat="1" ht="21.95" hidden="1" customHeight="1">
      <c r="B31" s="329"/>
      <c r="C31" s="357" t="s">
        <v>1</v>
      </c>
      <c r="D31" s="353">
        <v>112.1</v>
      </c>
      <c r="E31" s="357"/>
      <c r="F31" s="354">
        <v>113</v>
      </c>
      <c r="G31" s="358"/>
      <c r="H31" s="354">
        <v>109.7</v>
      </c>
      <c r="I31" s="358"/>
      <c r="J31" s="354">
        <v>113.7</v>
      </c>
      <c r="K31" s="358"/>
      <c r="L31" s="354">
        <v>110.7</v>
      </c>
      <c r="M31" s="358"/>
    </row>
    <row r="32" spans="2:13" s="359" customFormat="1" ht="21.95" hidden="1" customHeight="1">
      <c r="B32" s="361"/>
      <c r="C32" s="357" t="s">
        <v>2</v>
      </c>
      <c r="D32" s="353">
        <v>113.7</v>
      </c>
      <c r="E32" s="357"/>
      <c r="F32" s="354">
        <v>114.2</v>
      </c>
      <c r="G32" s="358"/>
      <c r="H32" s="354">
        <v>111.4</v>
      </c>
      <c r="I32" s="358"/>
      <c r="J32" s="354">
        <v>115.7</v>
      </c>
      <c r="K32" s="358"/>
      <c r="L32" s="354">
        <v>113.2</v>
      </c>
      <c r="M32" s="358"/>
    </row>
    <row r="33" spans="2:13" s="359" customFormat="1" ht="21.95" hidden="1" customHeight="1">
      <c r="B33" s="361"/>
      <c r="C33" s="357" t="s">
        <v>3</v>
      </c>
      <c r="D33" s="353">
        <v>115.6</v>
      </c>
      <c r="E33" s="357"/>
      <c r="F33" s="354">
        <v>116</v>
      </c>
      <c r="G33" s="358"/>
      <c r="H33" s="354">
        <v>113.4</v>
      </c>
      <c r="I33" s="358"/>
      <c r="J33" s="354">
        <v>117.5</v>
      </c>
      <c r="K33" s="358"/>
      <c r="L33" s="354">
        <v>115.2</v>
      </c>
      <c r="M33" s="358"/>
    </row>
    <row r="34" spans="2:13" s="359" customFormat="1" ht="15" hidden="1" customHeight="1">
      <c r="B34" s="361"/>
      <c r="C34" s="362"/>
      <c r="D34" s="353"/>
      <c r="E34" s="357"/>
      <c r="F34" s="354"/>
      <c r="G34" s="358"/>
      <c r="H34" s="354"/>
      <c r="I34" s="358"/>
      <c r="J34" s="354"/>
      <c r="K34" s="358"/>
      <c r="L34" s="354"/>
      <c r="M34" s="358"/>
    </row>
    <row r="35" spans="2:13" s="359" customFormat="1" ht="21.95" customHeight="1">
      <c r="B35" s="361">
        <v>2018</v>
      </c>
      <c r="C35" s="357" t="s">
        <v>0</v>
      </c>
      <c r="D35" s="353">
        <v>117.5</v>
      </c>
      <c r="E35" s="357"/>
      <c r="F35" s="354">
        <v>118</v>
      </c>
      <c r="G35" s="358"/>
      <c r="H35" s="354">
        <v>115.2</v>
      </c>
      <c r="I35" s="358"/>
      <c r="J35" s="354">
        <v>119.5</v>
      </c>
      <c r="K35" s="358"/>
      <c r="L35" s="354">
        <v>116.5</v>
      </c>
      <c r="M35" s="358"/>
    </row>
    <row r="36" spans="2:13" s="359" customFormat="1" ht="21.95" customHeight="1">
      <c r="B36" s="361"/>
      <c r="C36" s="357" t="s">
        <v>1</v>
      </c>
      <c r="D36" s="353">
        <v>121</v>
      </c>
      <c r="E36" s="357"/>
      <c r="F36" s="354">
        <v>122.7</v>
      </c>
      <c r="G36" s="358"/>
      <c r="H36" s="354">
        <v>116.8</v>
      </c>
      <c r="I36" s="358"/>
      <c r="J36" s="354">
        <v>122.7</v>
      </c>
      <c r="K36" s="358"/>
      <c r="L36" s="354">
        <v>119.7</v>
      </c>
      <c r="M36" s="358"/>
    </row>
    <row r="37" spans="2:13" s="359" customFormat="1" ht="21.95" customHeight="1">
      <c r="B37" s="361"/>
      <c r="C37" s="357" t="s">
        <v>2</v>
      </c>
      <c r="D37" s="353">
        <v>123</v>
      </c>
      <c r="E37" s="357"/>
      <c r="F37" s="354">
        <v>124.4</v>
      </c>
      <c r="G37" s="358"/>
      <c r="H37" s="354">
        <v>119.2</v>
      </c>
      <c r="I37" s="358"/>
      <c r="J37" s="354">
        <v>125.2</v>
      </c>
      <c r="K37" s="358"/>
      <c r="L37" s="354">
        <v>121.3</v>
      </c>
      <c r="M37" s="358"/>
    </row>
    <row r="38" spans="2:13" s="359" customFormat="1" ht="21.95" customHeight="1">
      <c r="B38" s="364"/>
      <c r="C38" s="365" t="s">
        <v>3</v>
      </c>
      <c r="D38" s="353">
        <v>122.6</v>
      </c>
      <c r="E38" s="357"/>
      <c r="F38" s="354">
        <v>124</v>
      </c>
      <c r="G38" s="358"/>
      <c r="H38" s="354">
        <v>118.9</v>
      </c>
      <c r="I38" s="358"/>
      <c r="J38" s="354">
        <v>124.9</v>
      </c>
      <c r="K38" s="358"/>
      <c r="L38" s="354">
        <v>120.4</v>
      </c>
      <c r="M38" s="358"/>
    </row>
    <row r="39" spans="2:13" s="359" customFormat="1" ht="15" customHeight="1">
      <c r="B39" s="364"/>
      <c r="C39" s="366"/>
      <c r="D39" s="353"/>
      <c r="E39" s="357"/>
      <c r="F39" s="354"/>
      <c r="G39" s="358"/>
      <c r="H39" s="354"/>
      <c r="I39" s="358"/>
      <c r="J39" s="354"/>
      <c r="K39" s="358"/>
      <c r="L39" s="354"/>
      <c r="M39" s="358"/>
    </row>
    <row r="40" spans="2:13" s="359" customFormat="1" ht="21.95" customHeight="1">
      <c r="B40" s="364">
        <v>2019</v>
      </c>
      <c r="C40" s="365" t="s">
        <v>0</v>
      </c>
      <c r="D40" s="353">
        <v>124.9</v>
      </c>
      <c r="E40" s="357"/>
      <c r="F40" s="354">
        <v>126.2</v>
      </c>
      <c r="G40" s="358"/>
      <c r="H40" s="354">
        <v>121</v>
      </c>
      <c r="I40" s="358"/>
      <c r="J40" s="354">
        <v>127.5</v>
      </c>
      <c r="K40" s="358"/>
      <c r="L40" s="354">
        <v>122.5</v>
      </c>
      <c r="M40" s="358"/>
    </row>
    <row r="41" spans="2:13" s="359" customFormat="1" ht="21.95" customHeight="1">
      <c r="B41" s="364"/>
      <c r="C41" s="365" t="s">
        <v>1</v>
      </c>
      <c r="D41" s="353">
        <v>129.4</v>
      </c>
      <c r="E41" s="357"/>
      <c r="F41" s="354">
        <v>131.6</v>
      </c>
      <c r="G41" s="358"/>
      <c r="H41" s="354">
        <v>124</v>
      </c>
      <c r="I41" s="358"/>
      <c r="J41" s="354">
        <v>131.4</v>
      </c>
      <c r="K41" s="358"/>
      <c r="L41" s="354">
        <v>129.1</v>
      </c>
      <c r="M41" s="358"/>
    </row>
    <row r="42" spans="2:13" s="359" customFormat="1" ht="21.95" customHeight="1">
      <c r="B42" s="364"/>
      <c r="C42" s="365" t="s">
        <v>2</v>
      </c>
      <c r="D42" s="353">
        <v>131.80000000000001</v>
      </c>
      <c r="E42" s="357"/>
      <c r="F42" s="354">
        <v>133.5</v>
      </c>
      <c r="G42" s="358"/>
      <c r="H42" s="354">
        <v>127.4</v>
      </c>
      <c r="I42" s="358"/>
      <c r="J42" s="354">
        <v>133.4</v>
      </c>
      <c r="K42" s="358"/>
      <c r="L42" s="354">
        <v>131.69999999999999</v>
      </c>
      <c r="M42" s="358"/>
    </row>
    <row r="43" spans="2:13" s="359" customFormat="1" ht="21.95" customHeight="1">
      <c r="B43" s="364"/>
      <c r="C43" s="365" t="s">
        <v>3</v>
      </c>
      <c r="D43" s="353">
        <v>129.5</v>
      </c>
      <c r="E43" s="357"/>
      <c r="F43" s="354">
        <v>130.69999999999999</v>
      </c>
      <c r="G43" s="358"/>
      <c r="H43" s="354">
        <v>126.5</v>
      </c>
      <c r="I43" s="358"/>
      <c r="J43" s="354">
        <v>132</v>
      </c>
      <c r="K43" s="358"/>
      <c r="L43" s="354">
        <v>125.8</v>
      </c>
      <c r="M43" s="358"/>
    </row>
    <row r="44" spans="2:13" ht="15" customHeight="1">
      <c r="B44" s="367"/>
      <c r="C44" s="366"/>
      <c r="D44" s="353"/>
      <c r="E44" s="357"/>
      <c r="F44" s="354"/>
      <c r="G44" s="358"/>
      <c r="H44" s="354"/>
      <c r="I44" s="358"/>
      <c r="J44" s="354"/>
      <c r="K44" s="358"/>
      <c r="L44" s="354"/>
      <c r="M44" s="358"/>
    </row>
    <row r="45" spans="2:13" ht="21.95" customHeight="1">
      <c r="B45" s="367">
        <v>2020</v>
      </c>
      <c r="C45" s="366" t="s">
        <v>0</v>
      </c>
      <c r="D45" s="353">
        <v>127.5</v>
      </c>
      <c r="E45" s="357"/>
      <c r="F45" s="354">
        <v>128.1</v>
      </c>
      <c r="G45" s="358"/>
      <c r="H45" s="354">
        <v>125.3</v>
      </c>
      <c r="I45" s="358"/>
      <c r="J45" s="354">
        <v>130.80000000000001</v>
      </c>
      <c r="K45" s="358"/>
      <c r="L45" s="354">
        <v>121.2</v>
      </c>
      <c r="M45" s="358"/>
    </row>
    <row r="46" spans="2:13" ht="21.95" customHeight="1">
      <c r="B46" s="360"/>
      <c r="C46" s="366" t="s">
        <v>1</v>
      </c>
      <c r="D46" s="353">
        <v>102</v>
      </c>
      <c r="E46" s="357"/>
      <c r="F46" s="354">
        <v>97.4</v>
      </c>
      <c r="G46" s="358"/>
      <c r="H46" s="354">
        <v>108.2</v>
      </c>
      <c r="I46" s="358"/>
      <c r="J46" s="354">
        <v>111.7</v>
      </c>
      <c r="K46" s="358"/>
      <c r="L46" s="354">
        <v>75.3</v>
      </c>
      <c r="M46" s="358"/>
    </row>
    <row r="47" spans="2:13" ht="21.95" customHeight="1">
      <c r="B47" s="367"/>
      <c r="C47" s="366" t="s">
        <v>2</v>
      </c>
      <c r="D47" s="353">
        <v>123.4</v>
      </c>
      <c r="E47" s="357"/>
      <c r="F47" s="354">
        <v>123.9</v>
      </c>
      <c r="G47" s="358"/>
      <c r="H47" s="354">
        <v>123.9</v>
      </c>
      <c r="I47" s="358"/>
      <c r="J47" s="354">
        <v>127.5</v>
      </c>
      <c r="K47" s="358"/>
      <c r="L47" s="354">
        <v>103.1</v>
      </c>
      <c r="M47" s="358"/>
    </row>
    <row r="48" spans="2:13" ht="21.95" customHeight="1">
      <c r="B48" s="364"/>
      <c r="C48" s="366" t="s">
        <v>3</v>
      </c>
      <c r="D48" s="353">
        <v>120.4</v>
      </c>
      <c r="E48" s="357"/>
      <c r="F48" s="354">
        <v>121.1</v>
      </c>
      <c r="G48" s="358"/>
      <c r="H48" s="354">
        <v>121</v>
      </c>
      <c r="I48" s="358"/>
      <c r="J48" s="354">
        <v>125.5</v>
      </c>
      <c r="K48" s="358"/>
      <c r="L48" s="354">
        <v>95</v>
      </c>
      <c r="M48" s="358"/>
    </row>
    <row r="49" spans="2:13" ht="15" customHeight="1">
      <c r="B49" s="364"/>
      <c r="C49" s="366"/>
      <c r="D49" s="353"/>
      <c r="E49" s="357"/>
      <c r="F49" s="354"/>
      <c r="G49" s="358"/>
      <c r="H49" s="354"/>
      <c r="I49" s="358"/>
      <c r="J49" s="354"/>
      <c r="K49" s="358"/>
      <c r="L49" s="354"/>
      <c r="M49" s="358"/>
    </row>
    <row r="50" spans="2:13" ht="21.95" customHeight="1">
      <c r="B50" s="364">
        <v>2021</v>
      </c>
      <c r="C50" s="366" t="s">
        <v>0</v>
      </c>
      <c r="D50" s="353">
        <v>122.9</v>
      </c>
      <c r="E50" s="357"/>
      <c r="F50" s="354">
        <v>123.2</v>
      </c>
      <c r="G50" s="358"/>
      <c r="H50" s="354">
        <v>125.3</v>
      </c>
      <c r="I50" s="358"/>
      <c r="J50" s="354">
        <v>128.30000000000001</v>
      </c>
      <c r="K50" s="358"/>
      <c r="L50" s="354">
        <v>91.8</v>
      </c>
      <c r="M50" s="358"/>
    </row>
    <row r="51" spans="2:13" ht="21.95" customHeight="1">
      <c r="B51" s="360"/>
      <c r="C51" s="366" t="s">
        <v>1</v>
      </c>
      <c r="D51" s="353">
        <v>120.3</v>
      </c>
      <c r="E51" s="357"/>
      <c r="F51" s="354">
        <v>117.7</v>
      </c>
      <c r="G51" s="358"/>
      <c r="H51" s="354">
        <v>124.9</v>
      </c>
      <c r="I51" s="358"/>
      <c r="J51" s="354">
        <v>128</v>
      </c>
      <c r="K51" s="358"/>
      <c r="L51" s="354">
        <v>92</v>
      </c>
      <c r="M51" s="358"/>
    </row>
    <row r="52" spans="2:13" ht="21.95" customHeight="1">
      <c r="B52" s="361"/>
      <c r="C52" s="366" t="s">
        <v>2</v>
      </c>
      <c r="D52" s="353">
        <v>114.6</v>
      </c>
      <c r="E52" s="357"/>
      <c r="F52" s="354">
        <v>109.4</v>
      </c>
      <c r="G52" s="358"/>
      <c r="H52" s="354">
        <v>121</v>
      </c>
      <c r="I52" s="358"/>
      <c r="J52" s="354">
        <v>127.6</v>
      </c>
      <c r="K52" s="358"/>
      <c r="L52" s="354">
        <v>79.2</v>
      </c>
      <c r="M52" s="358"/>
    </row>
    <row r="53" spans="2:13" ht="21.95" customHeight="1">
      <c r="B53" s="361"/>
      <c r="C53" s="366" t="s">
        <v>197</v>
      </c>
      <c r="D53" s="353">
        <v>123.6</v>
      </c>
      <c r="E53" s="357"/>
      <c r="F53" s="354">
        <v>123.1</v>
      </c>
      <c r="G53" s="358"/>
      <c r="H53" s="354">
        <v>120.7</v>
      </c>
      <c r="I53" s="358"/>
      <c r="J53" s="354">
        <v>136.80000000000001</v>
      </c>
      <c r="K53" s="358"/>
      <c r="L53" s="354">
        <v>93.6</v>
      </c>
      <c r="M53" s="358"/>
    </row>
    <row r="54" spans="2:13" ht="18" customHeight="1">
      <c r="B54" s="361"/>
      <c r="C54" s="366"/>
      <c r="D54" s="353"/>
      <c r="E54" s="357"/>
      <c r="F54" s="354"/>
      <c r="G54" s="358"/>
      <c r="H54" s="354"/>
      <c r="I54" s="358"/>
      <c r="J54" s="354"/>
      <c r="K54" s="358"/>
      <c r="L54" s="354"/>
      <c r="M54" s="358"/>
    </row>
    <row r="55" spans="2:13" ht="21.95" customHeight="1">
      <c r="B55" s="368">
        <v>2022</v>
      </c>
      <c r="C55" s="366" t="s">
        <v>198</v>
      </c>
      <c r="D55" s="353">
        <v>131.6</v>
      </c>
      <c r="E55" s="357"/>
      <c r="F55" s="354">
        <v>131.1</v>
      </c>
      <c r="G55" s="358"/>
      <c r="H55" s="354">
        <v>128.5</v>
      </c>
      <c r="I55" s="358"/>
      <c r="J55" s="354">
        <v>143.9</v>
      </c>
      <c r="K55" s="358"/>
      <c r="L55" s="354">
        <v>105</v>
      </c>
      <c r="M55" s="358"/>
    </row>
    <row r="56" spans="2:13" ht="21.95" customHeight="1">
      <c r="B56" s="368"/>
      <c r="C56" s="366"/>
      <c r="D56" s="353"/>
      <c r="E56" s="357"/>
      <c r="F56" s="354"/>
      <c r="G56" s="358"/>
      <c r="H56" s="354"/>
      <c r="I56" s="358"/>
      <c r="J56" s="354"/>
      <c r="K56" s="358"/>
      <c r="L56" s="354"/>
      <c r="M56" s="358"/>
    </row>
    <row r="57" spans="2:13" ht="18" customHeight="1">
      <c r="B57" s="360"/>
      <c r="C57" s="366"/>
      <c r="D57" s="353"/>
      <c r="E57" s="357"/>
      <c r="F57" s="354"/>
      <c r="G57" s="358"/>
      <c r="H57" s="354"/>
      <c r="I57" s="358"/>
      <c r="J57" s="354"/>
      <c r="K57" s="358"/>
      <c r="L57" s="354"/>
      <c r="M57" s="358"/>
    </row>
    <row r="58" spans="2:13" ht="21.95" customHeight="1">
      <c r="B58" s="369" t="s">
        <v>199</v>
      </c>
      <c r="C58" s="358"/>
      <c r="D58" s="344"/>
      <c r="E58" s="344"/>
      <c r="F58" s="344"/>
      <c r="G58" s="344"/>
      <c r="H58" s="344"/>
      <c r="I58" s="344"/>
      <c r="J58" s="344"/>
      <c r="K58" s="344"/>
      <c r="L58" s="344"/>
      <c r="M58" s="344"/>
    </row>
    <row r="59" spans="2:13" ht="20.100000000000001" customHeight="1">
      <c r="B59" s="351"/>
      <c r="C59" s="352"/>
      <c r="D59" s="349"/>
      <c r="E59" s="347"/>
      <c r="F59" s="349"/>
      <c r="G59" s="349"/>
      <c r="H59" s="349"/>
      <c r="I59" s="349"/>
      <c r="J59" s="349"/>
      <c r="K59" s="349"/>
      <c r="L59" s="349"/>
      <c r="M59" s="349"/>
    </row>
    <row r="60" spans="2:13" s="359" customFormat="1" ht="21.95" hidden="1" customHeight="1">
      <c r="B60" s="329">
        <v>2015</v>
      </c>
      <c r="C60" s="357" t="s">
        <v>0</v>
      </c>
      <c r="D60" s="370" t="s">
        <v>80</v>
      </c>
      <c r="E60" s="371">
        <v>0</v>
      </c>
      <c r="F60" s="372" t="s">
        <v>80</v>
      </c>
      <c r="G60" s="373"/>
      <c r="H60" s="372" t="s">
        <v>80</v>
      </c>
      <c r="I60" s="373"/>
      <c r="J60" s="372" t="s">
        <v>80</v>
      </c>
      <c r="K60" s="373"/>
      <c r="L60" s="372" t="s">
        <v>80</v>
      </c>
      <c r="M60" s="356"/>
    </row>
    <row r="61" spans="2:13" s="359" customFormat="1" ht="21.95" hidden="1" customHeight="1">
      <c r="B61" s="329"/>
      <c r="C61" s="357" t="s">
        <v>1</v>
      </c>
      <c r="D61" s="353">
        <v>-0.3</v>
      </c>
      <c r="E61" s="371">
        <v>0</v>
      </c>
      <c r="F61" s="354">
        <v>-0.2</v>
      </c>
      <c r="G61" s="373"/>
      <c r="H61" s="354">
        <v>-2</v>
      </c>
      <c r="I61" s="373"/>
      <c r="J61" s="354">
        <v>1.5</v>
      </c>
      <c r="K61" s="373"/>
      <c r="L61" s="354">
        <v>0.9</v>
      </c>
      <c r="M61" s="356"/>
    </row>
    <row r="62" spans="2:13" s="359" customFormat="1" ht="21.95" hidden="1" customHeight="1">
      <c r="B62" s="329"/>
      <c r="C62" s="357" t="s">
        <v>2</v>
      </c>
      <c r="D62" s="353">
        <v>1.6</v>
      </c>
      <c r="E62" s="371">
        <v>0</v>
      </c>
      <c r="F62" s="354">
        <v>1.2</v>
      </c>
      <c r="G62" s="373"/>
      <c r="H62" s="354">
        <v>1.3</v>
      </c>
      <c r="I62" s="373"/>
      <c r="J62" s="354">
        <v>2.4</v>
      </c>
      <c r="K62" s="373"/>
      <c r="L62" s="354">
        <v>2</v>
      </c>
      <c r="M62" s="356"/>
    </row>
    <row r="63" spans="2:13" s="359" customFormat="1" ht="21.95" hidden="1" customHeight="1">
      <c r="B63" s="329"/>
      <c r="C63" s="357" t="s">
        <v>3</v>
      </c>
      <c r="D63" s="353">
        <v>2.2000000000000002</v>
      </c>
      <c r="E63" s="371">
        <v>0</v>
      </c>
      <c r="F63" s="354">
        <v>2.5</v>
      </c>
      <c r="G63" s="373"/>
      <c r="H63" s="354">
        <v>2</v>
      </c>
      <c r="I63" s="373"/>
      <c r="J63" s="354">
        <v>1.9</v>
      </c>
      <c r="K63" s="373"/>
      <c r="L63" s="354">
        <v>1.9</v>
      </c>
      <c r="M63" s="356"/>
    </row>
    <row r="64" spans="2:13" s="359" customFormat="1" ht="9" hidden="1" customHeight="1">
      <c r="B64" s="329"/>
      <c r="C64" s="357"/>
      <c r="D64" s="353">
        <v>0</v>
      </c>
      <c r="E64" s="371">
        <v>0</v>
      </c>
      <c r="F64" s="354">
        <v>0</v>
      </c>
      <c r="G64" s="373"/>
      <c r="H64" s="354">
        <v>0</v>
      </c>
      <c r="I64" s="373"/>
      <c r="J64" s="354">
        <v>0</v>
      </c>
      <c r="K64" s="373"/>
      <c r="L64" s="354">
        <v>0</v>
      </c>
      <c r="M64" s="356"/>
    </row>
    <row r="65" spans="2:13" s="359" customFormat="1" ht="21.95" hidden="1" customHeight="1">
      <c r="B65" s="329">
        <v>2016</v>
      </c>
      <c r="C65" s="357" t="s">
        <v>0</v>
      </c>
      <c r="D65" s="353">
        <v>1.2</v>
      </c>
      <c r="E65" s="371">
        <v>0</v>
      </c>
      <c r="F65" s="354">
        <v>1.4</v>
      </c>
      <c r="G65" s="373"/>
      <c r="H65" s="354">
        <v>1.2</v>
      </c>
      <c r="I65" s="373"/>
      <c r="J65" s="354">
        <v>1.1000000000000001</v>
      </c>
      <c r="K65" s="373"/>
      <c r="L65" s="354">
        <v>0.5</v>
      </c>
      <c r="M65" s="356"/>
    </row>
    <row r="66" spans="2:13" s="359" customFormat="1" ht="21.95" hidden="1" customHeight="1">
      <c r="B66" s="329"/>
      <c r="C66" s="357" t="s">
        <v>1</v>
      </c>
      <c r="D66" s="353">
        <v>0.8</v>
      </c>
      <c r="E66" s="371">
        <v>0</v>
      </c>
      <c r="F66" s="354">
        <v>1.1000000000000001</v>
      </c>
      <c r="G66" s="373"/>
      <c r="H66" s="354">
        <v>-0.8</v>
      </c>
      <c r="I66" s="373"/>
      <c r="J66" s="354">
        <v>1.7</v>
      </c>
      <c r="K66" s="373"/>
      <c r="L66" s="354">
        <v>1.1000000000000001</v>
      </c>
      <c r="M66" s="356"/>
    </row>
    <row r="67" spans="2:13" s="359" customFormat="1" ht="21.95" hidden="1" customHeight="1">
      <c r="B67" s="329"/>
      <c r="C67" s="357" t="s">
        <v>2</v>
      </c>
      <c r="D67" s="353">
        <v>2</v>
      </c>
      <c r="E67" s="371">
        <v>0</v>
      </c>
      <c r="F67" s="354">
        <v>1.4</v>
      </c>
      <c r="G67" s="373"/>
      <c r="H67" s="354">
        <v>3.4</v>
      </c>
      <c r="I67" s="373"/>
      <c r="J67" s="354">
        <v>1.5</v>
      </c>
      <c r="K67" s="373"/>
      <c r="L67" s="354">
        <v>2.2000000000000002</v>
      </c>
      <c r="M67" s="356"/>
    </row>
    <row r="68" spans="2:13" s="359" customFormat="1" ht="21.95" hidden="1" customHeight="1">
      <c r="B68" s="329"/>
      <c r="C68" s="357" t="s">
        <v>3</v>
      </c>
      <c r="D68" s="353">
        <v>1.8</v>
      </c>
      <c r="E68" s="371">
        <v>0</v>
      </c>
      <c r="F68" s="354">
        <v>2.1</v>
      </c>
      <c r="G68" s="373"/>
      <c r="H68" s="354">
        <v>1.1000000000000001</v>
      </c>
      <c r="I68" s="373"/>
      <c r="J68" s="354">
        <v>2.1</v>
      </c>
      <c r="K68" s="373"/>
      <c r="L68" s="354">
        <v>1.9</v>
      </c>
      <c r="M68" s="356"/>
    </row>
    <row r="69" spans="2:13" s="359" customFormat="1" ht="6.95" hidden="1" customHeight="1">
      <c r="B69" s="360"/>
      <c r="C69" s="350"/>
      <c r="D69" s="353">
        <v>0</v>
      </c>
      <c r="E69" s="371">
        <v>0</v>
      </c>
      <c r="F69" s="354">
        <v>0</v>
      </c>
      <c r="G69" s="373"/>
      <c r="H69" s="354">
        <v>0</v>
      </c>
      <c r="I69" s="373"/>
      <c r="J69" s="354">
        <v>0</v>
      </c>
      <c r="K69" s="373"/>
      <c r="L69" s="354">
        <v>0</v>
      </c>
      <c r="M69" s="356"/>
    </row>
    <row r="70" spans="2:13" s="359" customFormat="1" ht="21.95" hidden="1" customHeight="1">
      <c r="B70" s="329">
        <v>2017</v>
      </c>
      <c r="C70" s="357" t="s">
        <v>0</v>
      </c>
      <c r="D70" s="353">
        <v>1.5</v>
      </c>
      <c r="E70" s="371">
        <v>0</v>
      </c>
      <c r="F70" s="354">
        <v>1.7</v>
      </c>
      <c r="G70" s="373"/>
      <c r="H70" s="354">
        <v>0.9</v>
      </c>
      <c r="I70" s="373"/>
      <c r="J70" s="354">
        <v>1.8</v>
      </c>
      <c r="K70" s="373"/>
      <c r="L70" s="354">
        <v>0.8</v>
      </c>
      <c r="M70" s="356"/>
    </row>
    <row r="71" spans="2:13" s="359" customFormat="1" ht="21.95" hidden="1" customHeight="1">
      <c r="B71" s="329"/>
      <c r="C71" s="357" t="s">
        <v>1</v>
      </c>
      <c r="D71" s="353">
        <v>2</v>
      </c>
      <c r="E71" s="371">
        <v>0</v>
      </c>
      <c r="F71" s="354">
        <v>2.2000000000000002</v>
      </c>
      <c r="G71" s="373"/>
      <c r="H71" s="354">
        <v>1.9</v>
      </c>
      <c r="I71" s="373"/>
      <c r="J71" s="354">
        <v>1.8</v>
      </c>
      <c r="K71" s="373"/>
      <c r="L71" s="354">
        <v>1.2</v>
      </c>
      <c r="M71" s="356"/>
    </row>
    <row r="72" spans="2:13" s="359" customFormat="1" ht="21.95" hidden="1" customHeight="1">
      <c r="B72" s="361"/>
      <c r="C72" s="357" t="s">
        <v>2</v>
      </c>
      <c r="D72" s="353">
        <v>1.4</v>
      </c>
      <c r="E72" s="371">
        <v>0</v>
      </c>
      <c r="F72" s="354">
        <v>1</v>
      </c>
      <c r="G72" s="373"/>
      <c r="H72" s="354">
        <v>1.6</v>
      </c>
      <c r="I72" s="373"/>
      <c r="J72" s="354">
        <v>1.7</v>
      </c>
      <c r="K72" s="373"/>
      <c r="L72" s="354">
        <v>2.2000000000000002</v>
      </c>
      <c r="M72" s="356"/>
    </row>
    <row r="73" spans="2:13" s="359" customFormat="1" ht="21.95" hidden="1" customHeight="1">
      <c r="B73" s="361"/>
      <c r="C73" s="357" t="s">
        <v>3</v>
      </c>
      <c r="D73" s="353">
        <v>1.6</v>
      </c>
      <c r="E73" s="371">
        <v>0</v>
      </c>
      <c r="F73" s="354">
        <v>1.6</v>
      </c>
      <c r="G73" s="373"/>
      <c r="H73" s="354">
        <v>1.8</v>
      </c>
      <c r="I73" s="373"/>
      <c r="J73" s="354">
        <v>1.6</v>
      </c>
      <c r="K73" s="373"/>
      <c r="L73" s="354">
        <v>1.8</v>
      </c>
      <c r="M73" s="356"/>
    </row>
    <row r="74" spans="2:13" s="359" customFormat="1" ht="15" hidden="1" customHeight="1">
      <c r="B74" s="361"/>
      <c r="C74" s="362"/>
      <c r="D74" s="353">
        <v>0</v>
      </c>
      <c r="E74" s="371">
        <v>0</v>
      </c>
      <c r="F74" s="354">
        <v>0</v>
      </c>
      <c r="G74" s="373"/>
      <c r="H74" s="354">
        <v>0</v>
      </c>
      <c r="I74" s="373"/>
      <c r="J74" s="354">
        <v>0</v>
      </c>
      <c r="K74" s="373"/>
      <c r="L74" s="354">
        <v>0</v>
      </c>
      <c r="M74" s="356"/>
    </row>
    <row r="75" spans="2:13" s="359" customFormat="1" ht="21.95" customHeight="1">
      <c r="B75" s="361">
        <v>2018</v>
      </c>
      <c r="C75" s="357" t="s">
        <v>0</v>
      </c>
      <c r="D75" s="353">
        <v>1.6</v>
      </c>
      <c r="E75" s="371"/>
      <c r="F75" s="354">
        <v>1.7</v>
      </c>
      <c r="G75" s="373"/>
      <c r="H75" s="354">
        <v>1.6</v>
      </c>
      <c r="I75" s="373"/>
      <c r="J75" s="354">
        <v>1.7</v>
      </c>
      <c r="K75" s="373"/>
      <c r="L75" s="354">
        <v>1.1000000000000001</v>
      </c>
      <c r="M75" s="356"/>
    </row>
    <row r="76" spans="2:13" s="359" customFormat="1" ht="21.95" customHeight="1">
      <c r="B76" s="361"/>
      <c r="C76" s="357" t="s">
        <v>1</v>
      </c>
      <c r="D76" s="353">
        <v>3</v>
      </c>
      <c r="E76" s="371"/>
      <c r="F76" s="354">
        <v>4</v>
      </c>
      <c r="G76" s="373"/>
      <c r="H76" s="354">
        <v>1.4</v>
      </c>
      <c r="I76" s="373"/>
      <c r="J76" s="354">
        <v>2.7</v>
      </c>
      <c r="K76" s="373"/>
      <c r="L76" s="354">
        <v>2.8</v>
      </c>
      <c r="M76" s="356"/>
    </row>
    <row r="77" spans="2:13" s="359" customFormat="1" ht="21.95" customHeight="1">
      <c r="B77" s="361"/>
      <c r="C77" s="357" t="s">
        <v>2</v>
      </c>
      <c r="D77" s="353">
        <v>1.7</v>
      </c>
      <c r="E77" s="371"/>
      <c r="F77" s="354">
        <v>1.4</v>
      </c>
      <c r="G77" s="373"/>
      <c r="H77" s="354">
        <v>2</v>
      </c>
      <c r="I77" s="373"/>
      <c r="J77" s="354">
        <v>2.1</v>
      </c>
      <c r="K77" s="373"/>
      <c r="L77" s="354">
        <v>1.3</v>
      </c>
      <c r="M77" s="356"/>
    </row>
    <row r="78" spans="2:13" s="359" customFormat="1" ht="21.95" customHeight="1">
      <c r="B78" s="364"/>
      <c r="C78" s="365" t="s">
        <v>3</v>
      </c>
      <c r="D78" s="353">
        <v>-0.3</v>
      </c>
      <c r="E78" s="371"/>
      <c r="F78" s="354">
        <v>-0.3</v>
      </c>
      <c r="G78" s="373"/>
      <c r="H78" s="354">
        <v>-0.2</v>
      </c>
      <c r="I78" s="373"/>
      <c r="J78" s="354">
        <v>-0.3</v>
      </c>
      <c r="K78" s="373"/>
      <c r="L78" s="354">
        <v>-0.7</v>
      </c>
      <c r="M78" s="356"/>
    </row>
    <row r="79" spans="2:13" s="359" customFormat="1" ht="15" customHeight="1">
      <c r="B79" s="364"/>
      <c r="C79" s="366"/>
      <c r="D79" s="353"/>
      <c r="E79" s="371"/>
      <c r="F79" s="354"/>
      <c r="G79" s="373"/>
      <c r="H79" s="354"/>
      <c r="I79" s="373"/>
      <c r="J79" s="354"/>
      <c r="K79" s="373"/>
      <c r="L79" s="354"/>
      <c r="M79" s="356"/>
    </row>
    <row r="80" spans="2:13" s="359" customFormat="1" ht="21.95" customHeight="1">
      <c r="B80" s="364">
        <v>2019</v>
      </c>
      <c r="C80" s="365" t="s">
        <v>0</v>
      </c>
      <c r="D80" s="353">
        <v>1.8</v>
      </c>
      <c r="E80" s="371"/>
      <c r="F80" s="354">
        <v>1.8</v>
      </c>
      <c r="G80" s="373"/>
      <c r="H80" s="354">
        <v>1.7</v>
      </c>
      <c r="I80" s="373"/>
      <c r="J80" s="354">
        <v>2.1</v>
      </c>
      <c r="K80" s="373"/>
      <c r="L80" s="354">
        <v>1.7</v>
      </c>
      <c r="M80" s="356"/>
    </row>
    <row r="81" spans="2:13" s="359" customFormat="1" ht="21.95" customHeight="1">
      <c r="B81" s="364"/>
      <c r="C81" s="365" t="s">
        <v>1</v>
      </c>
      <c r="D81" s="353">
        <v>3.6</v>
      </c>
      <c r="E81" s="371"/>
      <c r="F81" s="354">
        <v>4.2</v>
      </c>
      <c r="G81" s="373"/>
      <c r="H81" s="354">
        <v>2.5</v>
      </c>
      <c r="I81" s="373"/>
      <c r="J81" s="354">
        <v>3</v>
      </c>
      <c r="K81" s="373"/>
      <c r="L81" s="354">
        <v>5.4</v>
      </c>
      <c r="M81" s="356"/>
    </row>
    <row r="82" spans="2:13" s="359" customFormat="1" ht="21.95" customHeight="1">
      <c r="B82" s="364"/>
      <c r="C82" s="365" t="s">
        <v>2</v>
      </c>
      <c r="D82" s="353">
        <v>1.8</v>
      </c>
      <c r="E82" s="371"/>
      <c r="F82" s="354">
        <v>1.5</v>
      </c>
      <c r="G82" s="373"/>
      <c r="H82" s="354">
        <v>2.8</v>
      </c>
      <c r="I82" s="373"/>
      <c r="J82" s="354">
        <v>1.5</v>
      </c>
      <c r="K82" s="373"/>
      <c r="L82" s="354">
        <v>2</v>
      </c>
      <c r="M82" s="356"/>
    </row>
    <row r="83" spans="2:13" s="359" customFormat="1" ht="21.95" customHeight="1">
      <c r="B83" s="364"/>
      <c r="C83" s="365" t="s">
        <v>3</v>
      </c>
      <c r="D83" s="353">
        <v>-1.7</v>
      </c>
      <c r="E83" s="371"/>
      <c r="F83" s="354">
        <v>-2.1</v>
      </c>
      <c r="G83" s="373"/>
      <c r="H83" s="354">
        <v>-0.8</v>
      </c>
      <c r="I83" s="373"/>
      <c r="J83" s="354">
        <v>-1</v>
      </c>
      <c r="K83" s="373"/>
      <c r="L83" s="354">
        <v>-4.5</v>
      </c>
      <c r="M83" s="356"/>
    </row>
    <row r="84" spans="2:13" s="359" customFormat="1" ht="15" customHeight="1">
      <c r="B84" s="367"/>
      <c r="C84" s="366"/>
      <c r="D84" s="353"/>
      <c r="E84" s="371"/>
      <c r="F84" s="354"/>
      <c r="G84" s="373"/>
      <c r="H84" s="354"/>
      <c r="I84" s="373"/>
      <c r="J84" s="354"/>
      <c r="K84" s="373"/>
      <c r="L84" s="354"/>
      <c r="M84" s="356"/>
    </row>
    <row r="85" spans="2:13" s="359" customFormat="1" ht="21.95" customHeight="1">
      <c r="B85" s="367">
        <v>2020</v>
      </c>
      <c r="C85" s="366" t="s">
        <v>0</v>
      </c>
      <c r="D85" s="353">
        <v>-1.6</v>
      </c>
      <c r="E85" s="371"/>
      <c r="F85" s="354">
        <v>-2</v>
      </c>
      <c r="G85" s="373"/>
      <c r="H85" s="354">
        <v>-0.9</v>
      </c>
      <c r="I85" s="373"/>
      <c r="J85" s="354">
        <v>-0.9</v>
      </c>
      <c r="K85" s="373"/>
      <c r="L85" s="354">
        <v>-3.7</v>
      </c>
      <c r="M85" s="356"/>
    </row>
    <row r="86" spans="2:13" s="359" customFormat="1" ht="21.95" customHeight="1">
      <c r="B86" s="367"/>
      <c r="C86" s="366" t="s">
        <v>1</v>
      </c>
      <c r="D86" s="353">
        <v>-20</v>
      </c>
      <c r="E86" s="371"/>
      <c r="F86" s="354">
        <v>-24</v>
      </c>
      <c r="G86" s="373"/>
      <c r="H86" s="354">
        <v>-13.7</v>
      </c>
      <c r="I86" s="373"/>
      <c r="J86" s="354">
        <v>-14.6</v>
      </c>
      <c r="K86" s="373"/>
      <c r="L86" s="354">
        <v>-37.9</v>
      </c>
      <c r="M86" s="356"/>
    </row>
    <row r="87" spans="2:13" s="359" customFormat="1" ht="21.95" customHeight="1">
      <c r="B87" s="367"/>
      <c r="C87" s="366" t="s">
        <v>2</v>
      </c>
      <c r="D87" s="353">
        <v>20.9</v>
      </c>
      <c r="E87" s="371"/>
      <c r="F87" s="354">
        <v>27.3</v>
      </c>
      <c r="G87" s="373"/>
      <c r="H87" s="354">
        <v>14.5</v>
      </c>
      <c r="I87" s="373"/>
      <c r="J87" s="354">
        <v>14.1</v>
      </c>
      <c r="K87" s="373"/>
      <c r="L87" s="354">
        <v>36.9</v>
      </c>
      <c r="M87" s="356"/>
    </row>
    <row r="88" spans="2:13" s="359" customFormat="1" ht="21.95" customHeight="1">
      <c r="B88" s="364"/>
      <c r="C88" s="366" t="s">
        <v>3</v>
      </c>
      <c r="D88" s="353">
        <v>-2.4</v>
      </c>
      <c r="E88" s="371"/>
      <c r="F88" s="354">
        <v>-2.2000000000000002</v>
      </c>
      <c r="G88" s="373"/>
      <c r="H88" s="354">
        <v>-2.2999999999999998</v>
      </c>
      <c r="I88" s="373"/>
      <c r="J88" s="354">
        <v>-1.6</v>
      </c>
      <c r="K88" s="373"/>
      <c r="L88" s="354">
        <v>-7.9</v>
      </c>
      <c r="M88" s="356"/>
    </row>
    <row r="89" spans="2:13" s="359" customFormat="1" ht="15" customHeight="1">
      <c r="B89" s="364"/>
      <c r="C89" s="366"/>
      <c r="D89" s="353"/>
      <c r="E89" s="371"/>
      <c r="F89" s="354"/>
      <c r="G89" s="373"/>
      <c r="H89" s="354"/>
      <c r="I89" s="373"/>
      <c r="J89" s="354"/>
      <c r="K89" s="373"/>
      <c r="L89" s="354"/>
      <c r="M89" s="356"/>
    </row>
    <row r="90" spans="2:13" s="359" customFormat="1" ht="21.95" customHeight="1">
      <c r="B90" s="364">
        <v>2021</v>
      </c>
      <c r="C90" s="366" t="s">
        <v>0</v>
      </c>
      <c r="D90" s="353">
        <v>2.1</v>
      </c>
      <c r="E90" s="371"/>
      <c r="F90" s="354">
        <v>1.7</v>
      </c>
      <c r="G90" s="373"/>
      <c r="H90" s="354">
        <v>3.5</v>
      </c>
      <c r="I90" s="373"/>
      <c r="J90" s="354">
        <v>2.2000000000000002</v>
      </c>
      <c r="K90" s="373"/>
      <c r="L90" s="354">
        <v>-3.3</v>
      </c>
      <c r="M90" s="356"/>
    </row>
    <row r="91" spans="2:13" s="359" customFormat="1" ht="21.95" customHeight="1">
      <c r="B91" s="367"/>
      <c r="C91" s="366" t="s">
        <v>1</v>
      </c>
      <c r="D91" s="353">
        <v>-2.1</v>
      </c>
      <c r="E91" s="371"/>
      <c r="F91" s="354">
        <v>-4.5</v>
      </c>
      <c r="G91" s="373"/>
      <c r="H91" s="354">
        <v>-0.3</v>
      </c>
      <c r="I91" s="373"/>
      <c r="J91" s="354">
        <v>-0.2</v>
      </c>
      <c r="K91" s="373"/>
      <c r="L91" s="354">
        <v>0.2</v>
      </c>
      <c r="M91" s="356"/>
    </row>
    <row r="92" spans="2:13" s="359" customFormat="1" ht="21.95" customHeight="1">
      <c r="B92" s="361"/>
      <c r="C92" s="366" t="s">
        <v>2</v>
      </c>
      <c r="D92" s="353">
        <v>-4.7</v>
      </c>
      <c r="E92" s="371"/>
      <c r="F92" s="354">
        <v>-7.1</v>
      </c>
      <c r="G92" s="373"/>
      <c r="H92" s="354">
        <v>-3.1</v>
      </c>
      <c r="I92" s="373"/>
      <c r="J92" s="354">
        <v>-0.3</v>
      </c>
      <c r="K92" s="373"/>
      <c r="L92" s="354">
        <v>-13.9</v>
      </c>
      <c r="M92" s="356"/>
    </row>
    <row r="93" spans="2:13" s="359" customFormat="1" ht="21.95" customHeight="1">
      <c r="B93" s="361"/>
      <c r="C93" s="366" t="s">
        <v>197</v>
      </c>
      <c r="D93" s="353">
        <v>7.9</v>
      </c>
      <c r="E93" s="371"/>
      <c r="F93" s="354">
        <v>12.4</v>
      </c>
      <c r="G93" s="373"/>
      <c r="H93" s="354">
        <v>-0.2</v>
      </c>
      <c r="I93" s="373"/>
      <c r="J93" s="354">
        <v>7.3</v>
      </c>
      <c r="K93" s="373"/>
      <c r="L93" s="354">
        <v>18.2</v>
      </c>
      <c r="M93" s="356"/>
    </row>
    <row r="94" spans="2:13" s="359" customFormat="1" ht="15.75" customHeight="1">
      <c r="B94" s="361"/>
      <c r="C94" s="366"/>
      <c r="D94" s="353"/>
      <c r="E94" s="371"/>
      <c r="F94" s="354"/>
      <c r="G94" s="373"/>
      <c r="H94" s="354"/>
      <c r="I94" s="373"/>
      <c r="J94" s="354"/>
      <c r="K94" s="373"/>
      <c r="L94" s="354"/>
      <c r="M94" s="356"/>
    </row>
    <row r="95" spans="2:13" s="359" customFormat="1" ht="21.95" customHeight="1">
      <c r="B95" s="368">
        <v>2022</v>
      </c>
      <c r="C95" s="366" t="s">
        <v>198</v>
      </c>
      <c r="D95" s="353">
        <v>6.4</v>
      </c>
      <c r="E95" s="371"/>
      <c r="F95" s="354">
        <v>6.5</v>
      </c>
      <c r="G95" s="373"/>
      <c r="H95" s="354">
        <v>6.4</v>
      </c>
      <c r="I95" s="373"/>
      <c r="J95" s="354">
        <v>5.0999999999999996</v>
      </c>
      <c r="K95" s="373"/>
      <c r="L95" s="354">
        <v>12.2</v>
      </c>
      <c r="M95" s="356"/>
    </row>
    <row r="96" spans="2:13" s="359" customFormat="1" ht="21.95" customHeight="1">
      <c r="B96" s="368"/>
      <c r="C96" s="366"/>
      <c r="D96" s="353"/>
      <c r="E96" s="371"/>
      <c r="F96" s="354"/>
      <c r="G96" s="373"/>
      <c r="H96" s="354"/>
      <c r="I96" s="373"/>
      <c r="J96" s="354"/>
      <c r="K96" s="373"/>
      <c r="L96" s="354"/>
      <c r="M96" s="356"/>
    </row>
    <row r="97" spans="2:13" s="359" customFormat="1" ht="21.95" customHeight="1">
      <c r="B97" s="368"/>
      <c r="C97" s="366"/>
      <c r="D97" s="353"/>
      <c r="E97" s="371"/>
      <c r="F97" s="354"/>
      <c r="G97" s="373"/>
      <c r="H97" s="354"/>
      <c r="I97" s="373"/>
      <c r="J97" s="354"/>
      <c r="K97" s="373"/>
      <c r="L97" s="354"/>
      <c r="M97" s="356"/>
    </row>
    <row r="98" spans="2:13" s="359" customFormat="1" ht="21.95" customHeight="1">
      <c r="B98" s="368"/>
      <c r="C98" s="366"/>
      <c r="D98" s="353"/>
      <c r="E98" s="371"/>
      <c r="F98" s="354"/>
      <c r="G98" s="373"/>
      <c r="H98" s="354"/>
      <c r="I98" s="373"/>
      <c r="J98" s="354"/>
      <c r="K98" s="373"/>
      <c r="L98" s="354"/>
      <c r="M98" s="356"/>
    </row>
    <row r="99" spans="2:13" s="359" customFormat="1" ht="21.95" customHeight="1" thickBot="1">
      <c r="B99" s="464"/>
      <c r="C99" s="464"/>
      <c r="D99" s="464"/>
      <c r="E99" s="464"/>
      <c r="F99" s="464"/>
      <c r="G99" s="464"/>
      <c r="H99" s="464"/>
      <c r="I99" s="464"/>
      <c r="J99" s="464"/>
      <c r="K99" s="464"/>
      <c r="L99" s="464"/>
      <c r="M99" s="464"/>
    </row>
    <row r="100" spans="2:13" s="359" customFormat="1" ht="21.95" customHeight="1" thickTop="1">
      <c r="B100" s="375"/>
      <c r="C100" s="375"/>
      <c r="D100" s="374"/>
      <c r="E100" s="374"/>
      <c r="F100" s="374"/>
      <c r="G100" s="374"/>
      <c r="H100" s="374"/>
      <c r="I100" s="374"/>
      <c r="J100" s="374"/>
      <c r="K100" s="374"/>
      <c r="L100" s="374"/>
      <c r="M100" s="374"/>
    </row>
    <row r="101" spans="2:13" s="340" customFormat="1" ht="21.95" customHeight="1">
      <c r="B101" s="330" t="s">
        <v>200</v>
      </c>
      <c r="C101" s="350"/>
      <c r="D101" s="350"/>
      <c r="E101" s="350"/>
      <c r="F101" s="349"/>
      <c r="G101" s="349"/>
      <c r="H101" s="330"/>
      <c r="I101" s="330"/>
      <c r="J101" s="349"/>
      <c r="K101" s="349"/>
      <c r="L101" s="349"/>
      <c r="M101" s="349"/>
    </row>
    <row r="102" spans="2:13" ht="21.95" customHeight="1">
      <c r="B102" s="376" t="s">
        <v>201</v>
      </c>
      <c r="C102" s="350"/>
      <c r="D102" s="350"/>
      <c r="E102" s="350"/>
      <c r="F102" s="349"/>
      <c r="G102" s="349"/>
      <c r="J102" s="349"/>
      <c r="K102" s="349"/>
      <c r="L102" s="349"/>
      <c r="M102" s="349"/>
    </row>
    <row r="103" spans="2:13" ht="21.95" customHeight="1">
      <c r="B103" s="376"/>
      <c r="C103" s="350"/>
      <c r="D103" s="350"/>
      <c r="E103" s="350"/>
      <c r="F103" s="349"/>
      <c r="G103" s="349"/>
      <c r="J103" s="349"/>
      <c r="K103" s="349"/>
      <c r="L103" s="349"/>
      <c r="M103" s="349"/>
    </row>
    <row r="104" spans="2:13" ht="21.95" customHeight="1"/>
    <row r="105" spans="2:13">
      <c r="B105" s="462">
        <v>26</v>
      </c>
      <c r="C105" s="462"/>
      <c r="D105" s="462"/>
      <c r="E105" s="462"/>
      <c r="F105" s="462"/>
      <c r="G105" s="462"/>
      <c r="H105" s="462"/>
      <c r="I105" s="462"/>
      <c r="J105" s="462"/>
      <c r="K105" s="462"/>
      <c r="L105" s="462"/>
      <c r="M105" s="462"/>
    </row>
    <row r="106" spans="2:13" ht="21.95" customHeight="1">
      <c r="B106" s="376"/>
      <c r="C106" s="350"/>
      <c r="D106" s="350"/>
      <c r="E106" s="350"/>
      <c r="F106" s="349"/>
      <c r="G106" s="349"/>
      <c r="J106" s="349"/>
      <c r="K106" s="349"/>
      <c r="L106" s="349"/>
      <c r="M106" s="349"/>
    </row>
    <row r="107" spans="2:13" ht="21.95" customHeight="1">
      <c r="B107" s="376"/>
      <c r="C107" s="350"/>
      <c r="D107" s="350"/>
      <c r="E107" s="350"/>
      <c r="F107" s="349"/>
      <c r="G107" s="349"/>
      <c r="J107" s="349"/>
      <c r="K107" s="349"/>
      <c r="L107" s="349"/>
      <c r="M107" s="349"/>
    </row>
    <row r="108" spans="2:13" ht="21.95" customHeight="1">
      <c r="B108" s="376"/>
      <c r="C108" s="350"/>
      <c r="D108" s="350"/>
      <c r="E108" s="350"/>
      <c r="F108" s="349"/>
      <c r="G108" s="349"/>
      <c r="J108" s="349"/>
      <c r="K108" s="349"/>
      <c r="L108" s="349"/>
      <c r="M108" s="349"/>
    </row>
    <row r="109" spans="2:13" ht="15" customHeight="1">
      <c r="B109" s="376"/>
      <c r="C109" s="350"/>
      <c r="D109" s="350"/>
      <c r="E109" s="350"/>
      <c r="F109" s="349"/>
      <c r="G109" s="349"/>
      <c r="J109" s="349"/>
      <c r="K109" s="349"/>
      <c r="L109" s="349"/>
      <c r="M109" s="349"/>
    </row>
    <row r="110" spans="2:13" ht="18.75" customHeight="1">
      <c r="B110" s="376"/>
      <c r="C110" s="350"/>
      <c r="D110" s="350"/>
      <c r="E110" s="350"/>
      <c r="F110" s="349"/>
      <c r="G110" s="349"/>
      <c r="J110" s="349"/>
      <c r="K110" s="349"/>
      <c r="L110" s="349"/>
      <c r="M110" s="349"/>
    </row>
    <row r="111" spans="2:13" s="355" customFormat="1" ht="17.25" customHeight="1">
      <c r="B111" s="463"/>
      <c r="C111" s="463"/>
      <c r="D111" s="463"/>
      <c r="E111" s="463"/>
      <c r="F111" s="463"/>
      <c r="G111" s="463"/>
      <c r="H111" s="463"/>
      <c r="I111" s="463"/>
      <c r="J111" s="463"/>
      <c r="K111" s="463"/>
      <c r="L111" s="463"/>
      <c r="M111" s="463"/>
    </row>
    <row r="113" spans="2:13">
      <c r="B113" s="349"/>
      <c r="C113" s="350"/>
      <c r="D113" s="350"/>
      <c r="E113" s="350"/>
      <c r="F113" s="349"/>
      <c r="G113" s="349"/>
      <c r="J113" s="349"/>
      <c r="K113" s="349"/>
      <c r="L113" s="349"/>
      <c r="M113" s="349"/>
    </row>
    <row r="114" spans="2:13">
      <c r="B114" s="349"/>
      <c r="C114" s="350"/>
      <c r="D114" s="350"/>
      <c r="E114" s="350"/>
      <c r="F114" s="349"/>
      <c r="G114" s="349"/>
      <c r="J114" s="349"/>
      <c r="K114" s="349"/>
      <c r="L114" s="349"/>
      <c r="M114" s="349"/>
    </row>
    <row r="115" spans="2:13">
      <c r="B115" s="349"/>
      <c r="C115" s="350"/>
      <c r="D115" s="350"/>
      <c r="E115" s="350"/>
      <c r="F115" s="349"/>
      <c r="G115" s="349"/>
      <c r="J115" s="349"/>
      <c r="K115" s="349"/>
      <c r="L115" s="349"/>
      <c r="M115" s="349"/>
    </row>
    <row r="116" spans="2:13">
      <c r="B116" s="349"/>
      <c r="C116" s="350"/>
      <c r="D116" s="350"/>
      <c r="E116" s="350"/>
      <c r="F116" s="349"/>
      <c r="G116" s="349"/>
      <c r="J116" s="349"/>
      <c r="K116" s="349"/>
      <c r="L116" s="349"/>
      <c r="M116" s="349"/>
    </row>
    <row r="117" spans="2:13">
      <c r="B117" s="349"/>
      <c r="C117" s="350"/>
      <c r="D117" s="350"/>
      <c r="E117" s="350"/>
      <c r="F117" s="349"/>
      <c r="G117" s="349"/>
      <c r="J117" s="349"/>
      <c r="K117" s="349"/>
      <c r="L117" s="349"/>
      <c r="M117" s="349"/>
    </row>
    <row r="118" spans="2:13">
      <c r="B118" s="349"/>
      <c r="C118" s="350"/>
      <c r="D118" s="350"/>
      <c r="E118" s="350"/>
      <c r="F118" s="349"/>
      <c r="G118" s="349"/>
      <c r="J118" s="349"/>
      <c r="K118" s="349"/>
      <c r="L118" s="349"/>
      <c r="M118" s="349"/>
    </row>
    <row r="119" spans="2:13">
      <c r="B119" s="349"/>
      <c r="C119" s="350"/>
      <c r="D119" s="350"/>
      <c r="E119" s="350"/>
      <c r="F119" s="349"/>
      <c r="G119" s="349"/>
      <c r="J119" s="349"/>
      <c r="K119" s="349"/>
      <c r="L119" s="349"/>
      <c r="M119" s="349"/>
    </row>
    <row r="120" spans="2:13">
      <c r="B120" s="349"/>
      <c r="C120" s="350"/>
      <c r="D120" s="350"/>
      <c r="E120" s="350"/>
      <c r="F120" s="349"/>
      <c r="G120" s="349"/>
      <c r="J120" s="349"/>
      <c r="K120" s="349"/>
      <c r="L120" s="349"/>
      <c r="M120" s="349"/>
    </row>
    <row r="121" spans="2:13">
      <c r="B121" s="349"/>
      <c r="C121" s="350"/>
      <c r="D121" s="350"/>
      <c r="E121" s="350"/>
      <c r="F121" s="349"/>
      <c r="G121" s="349"/>
      <c r="J121" s="349"/>
      <c r="K121" s="349"/>
      <c r="L121" s="349"/>
      <c r="M121" s="349"/>
    </row>
    <row r="122" spans="2:13">
      <c r="B122" s="349"/>
      <c r="C122" s="350"/>
      <c r="D122" s="350"/>
      <c r="E122" s="350"/>
      <c r="F122" s="349"/>
      <c r="G122" s="349"/>
      <c r="J122" s="349"/>
      <c r="K122" s="349"/>
      <c r="L122" s="349"/>
      <c r="M122" s="349"/>
    </row>
    <row r="123" spans="2:13">
      <c r="B123" s="349"/>
      <c r="C123" s="350"/>
      <c r="D123" s="350"/>
      <c r="E123" s="350"/>
      <c r="F123" s="349"/>
      <c r="G123" s="349"/>
      <c r="J123" s="349"/>
      <c r="K123" s="349"/>
      <c r="L123" s="349"/>
      <c r="M123" s="349"/>
    </row>
    <row r="124" spans="2:13">
      <c r="B124" s="349"/>
      <c r="C124" s="350"/>
      <c r="D124" s="350"/>
      <c r="E124" s="350"/>
      <c r="F124" s="349"/>
      <c r="G124" s="349"/>
      <c r="J124" s="349"/>
      <c r="K124" s="349"/>
      <c r="L124" s="349"/>
      <c r="M124" s="349"/>
    </row>
    <row r="125" spans="2:13">
      <c r="B125" s="349"/>
      <c r="C125" s="350"/>
      <c r="D125" s="350"/>
      <c r="E125" s="350"/>
      <c r="F125" s="349"/>
      <c r="G125" s="349"/>
      <c r="J125" s="349"/>
      <c r="K125" s="349"/>
      <c r="L125" s="349"/>
      <c r="M125" s="349"/>
    </row>
    <row r="126" spans="2:13">
      <c r="B126" s="349"/>
      <c r="C126" s="350"/>
      <c r="D126" s="350"/>
      <c r="E126" s="350"/>
      <c r="F126" s="349"/>
      <c r="G126" s="349"/>
      <c r="J126" s="349"/>
      <c r="K126" s="349"/>
      <c r="L126" s="349"/>
      <c r="M126" s="349"/>
    </row>
    <row r="127" spans="2:13">
      <c r="B127" s="349"/>
      <c r="C127" s="350"/>
      <c r="D127" s="350"/>
      <c r="E127" s="350"/>
      <c r="F127" s="349"/>
      <c r="G127" s="349"/>
      <c r="J127" s="349"/>
      <c r="K127" s="349"/>
      <c r="L127" s="349"/>
      <c r="M127" s="349"/>
    </row>
    <row r="128" spans="2:13">
      <c r="B128" s="349"/>
      <c r="C128" s="350"/>
      <c r="D128" s="350"/>
      <c r="E128" s="350"/>
      <c r="F128" s="349"/>
      <c r="G128" s="349"/>
      <c r="J128" s="349"/>
      <c r="K128" s="349"/>
      <c r="L128" s="349"/>
      <c r="M128" s="349"/>
    </row>
    <row r="129" spans="2:13">
      <c r="B129" s="349"/>
      <c r="C129" s="350"/>
      <c r="D129" s="350"/>
      <c r="E129" s="350"/>
      <c r="F129" s="349"/>
      <c r="G129" s="349"/>
      <c r="J129" s="349"/>
      <c r="K129" s="349"/>
      <c r="L129" s="349"/>
      <c r="M129" s="349"/>
    </row>
    <row r="130" spans="2:13">
      <c r="B130" s="349"/>
      <c r="C130" s="350"/>
      <c r="D130" s="350"/>
      <c r="E130" s="350"/>
      <c r="F130" s="349"/>
      <c r="G130" s="349"/>
      <c r="J130" s="349"/>
      <c r="K130" s="349"/>
      <c r="L130" s="349"/>
      <c r="M130" s="349"/>
    </row>
    <row r="131" spans="2:13">
      <c r="B131" s="349"/>
      <c r="C131" s="350"/>
      <c r="D131" s="350"/>
      <c r="E131" s="350"/>
      <c r="F131" s="349"/>
      <c r="G131" s="349"/>
      <c r="J131" s="349"/>
      <c r="K131" s="349"/>
      <c r="L131" s="349"/>
      <c r="M131" s="349"/>
    </row>
    <row r="132" spans="2:13" ht="59.25" customHeight="1">
      <c r="B132" s="349"/>
      <c r="C132" s="350"/>
      <c r="D132" s="350"/>
      <c r="E132" s="350"/>
      <c r="F132" s="349"/>
      <c r="G132" s="349"/>
      <c r="J132" s="349"/>
      <c r="K132" s="349"/>
      <c r="L132" s="349"/>
      <c r="M132" s="349"/>
    </row>
    <row r="133" spans="2:13" ht="12.75" customHeight="1">
      <c r="B133" s="349"/>
      <c r="C133" s="350"/>
      <c r="D133" s="350"/>
      <c r="E133" s="350"/>
      <c r="F133" s="349"/>
      <c r="G133" s="349"/>
      <c r="J133" s="349"/>
      <c r="K133" s="349"/>
      <c r="L133" s="349"/>
      <c r="M133" s="349"/>
    </row>
    <row r="134" spans="2:13" ht="80.25" customHeight="1">
      <c r="B134" s="349"/>
      <c r="C134" s="350"/>
      <c r="D134" s="350"/>
      <c r="E134" s="350"/>
      <c r="F134" s="349"/>
      <c r="G134" s="349"/>
      <c r="J134" s="349"/>
      <c r="K134" s="349"/>
      <c r="L134" s="349"/>
      <c r="M134" s="349"/>
    </row>
    <row r="135" spans="2:13">
      <c r="B135" s="349"/>
      <c r="C135" s="350"/>
      <c r="D135" s="350"/>
      <c r="E135" s="350"/>
      <c r="F135" s="349"/>
      <c r="G135" s="349"/>
      <c r="J135" s="349"/>
      <c r="K135" s="349"/>
      <c r="L135" s="349"/>
      <c r="M135" s="349"/>
    </row>
    <row r="136" spans="2:13">
      <c r="B136" s="349"/>
      <c r="C136" s="350"/>
      <c r="D136" s="350"/>
      <c r="E136" s="350"/>
      <c r="F136" s="349"/>
      <c r="G136" s="349"/>
      <c r="J136" s="349"/>
      <c r="K136" s="349"/>
      <c r="L136" s="349"/>
      <c r="M136" s="349"/>
    </row>
    <row r="137" spans="2:13">
      <c r="B137" s="349"/>
      <c r="C137" s="350"/>
      <c r="D137" s="350"/>
      <c r="E137" s="350"/>
      <c r="F137" s="349"/>
      <c r="G137" s="349"/>
      <c r="J137" s="349"/>
      <c r="K137" s="349"/>
      <c r="L137" s="349"/>
      <c r="M137" s="349"/>
    </row>
    <row r="138" spans="2:13">
      <c r="B138" s="349"/>
      <c r="C138" s="350"/>
      <c r="D138" s="350"/>
      <c r="E138" s="350"/>
      <c r="F138" s="349"/>
      <c r="G138" s="349"/>
      <c r="J138" s="349"/>
      <c r="K138" s="349"/>
      <c r="L138" s="349"/>
      <c r="M138" s="349"/>
    </row>
    <row r="139" spans="2:13">
      <c r="B139" s="349"/>
      <c r="C139" s="350"/>
      <c r="D139" s="350"/>
      <c r="E139" s="350"/>
      <c r="F139" s="349"/>
      <c r="G139" s="349"/>
      <c r="J139" s="349"/>
      <c r="K139" s="349"/>
      <c r="L139" s="349"/>
      <c r="M139" s="349"/>
    </row>
    <row r="140" spans="2:13">
      <c r="B140" s="349"/>
      <c r="C140" s="350"/>
      <c r="D140" s="350"/>
      <c r="E140" s="350"/>
      <c r="F140" s="349"/>
      <c r="G140" s="349"/>
      <c r="J140" s="349"/>
      <c r="K140" s="349"/>
      <c r="L140" s="349"/>
      <c r="M140" s="349"/>
    </row>
    <row r="141" spans="2:13">
      <c r="B141" s="349"/>
      <c r="C141" s="350"/>
      <c r="D141" s="350"/>
      <c r="E141" s="350"/>
      <c r="F141" s="349"/>
      <c r="G141" s="349"/>
      <c r="J141" s="349"/>
      <c r="K141" s="349"/>
      <c r="L141" s="349"/>
      <c r="M141" s="349"/>
    </row>
    <row r="142" spans="2:13">
      <c r="B142" s="349"/>
      <c r="C142" s="350"/>
      <c r="D142" s="350"/>
      <c r="E142" s="350"/>
      <c r="F142" s="349"/>
      <c r="G142" s="349"/>
      <c r="J142" s="349"/>
      <c r="K142" s="349"/>
      <c r="L142" s="349"/>
      <c r="M142" s="349"/>
    </row>
    <row r="143" spans="2:13">
      <c r="B143" s="349"/>
      <c r="C143" s="350"/>
      <c r="D143" s="350"/>
      <c r="E143" s="350"/>
      <c r="F143" s="349"/>
      <c r="G143" s="349"/>
      <c r="J143" s="349"/>
      <c r="K143" s="349"/>
      <c r="L143" s="349"/>
      <c r="M143" s="349"/>
    </row>
    <row r="144" spans="2:13">
      <c r="B144" s="349"/>
      <c r="C144" s="350"/>
      <c r="D144" s="350"/>
      <c r="E144" s="350"/>
      <c r="F144" s="349"/>
      <c r="G144" s="349"/>
      <c r="J144" s="349"/>
      <c r="K144" s="349"/>
      <c r="L144" s="349"/>
      <c r="M144" s="349"/>
    </row>
    <row r="145" spans="2:13">
      <c r="B145" s="349"/>
      <c r="C145" s="350"/>
      <c r="D145" s="350"/>
      <c r="E145" s="350"/>
      <c r="F145" s="349"/>
      <c r="G145" s="349"/>
      <c r="J145" s="349"/>
      <c r="K145" s="349"/>
      <c r="L145" s="349"/>
      <c r="M145" s="349"/>
    </row>
    <row r="146" spans="2:13">
      <c r="B146" s="349"/>
      <c r="C146" s="350"/>
      <c r="D146" s="350"/>
      <c r="E146" s="350"/>
      <c r="F146" s="349"/>
      <c r="G146" s="349"/>
      <c r="J146" s="349"/>
      <c r="K146" s="349"/>
      <c r="L146" s="349"/>
      <c r="M146" s="349"/>
    </row>
    <row r="147" spans="2:13">
      <c r="B147" s="349"/>
      <c r="C147" s="350"/>
      <c r="D147" s="350"/>
      <c r="E147" s="350"/>
      <c r="F147" s="349"/>
      <c r="G147" s="349"/>
      <c r="J147" s="349"/>
      <c r="K147" s="349"/>
      <c r="L147" s="349"/>
      <c r="M147" s="349"/>
    </row>
    <row r="148" spans="2:13">
      <c r="B148" s="349"/>
      <c r="C148" s="350"/>
      <c r="D148" s="350"/>
      <c r="E148" s="350"/>
      <c r="F148" s="349"/>
      <c r="G148" s="349"/>
      <c r="J148" s="349"/>
      <c r="K148" s="349"/>
      <c r="L148" s="349"/>
      <c r="M148" s="349"/>
    </row>
    <row r="149" spans="2:13">
      <c r="B149" s="349"/>
      <c r="C149" s="350"/>
      <c r="D149" s="350"/>
      <c r="E149" s="350"/>
      <c r="F149" s="349"/>
      <c r="G149" s="349"/>
      <c r="J149" s="349"/>
      <c r="K149" s="349"/>
      <c r="L149" s="349"/>
      <c r="M149" s="349"/>
    </row>
    <row r="150" spans="2:13">
      <c r="B150" s="349"/>
      <c r="C150" s="350"/>
      <c r="D150" s="350"/>
      <c r="E150" s="350"/>
      <c r="F150" s="349"/>
      <c r="G150" s="349"/>
      <c r="J150" s="349"/>
      <c r="K150" s="349"/>
      <c r="L150" s="349"/>
      <c r="M150" s="349"/>
    </row>
    <row r="151" spans="2:13">
      <c r="B151" s="349"/>
      <c r="C151" s="350"/>
      <c r="D151" s="350"/>
      <c r="E151" s="350"/>
      <c r="F151" s="349"/>
      <c r="G151" s="349"/>
      <c r="J151" s="349"/>
      <c r="K151" s="349"/>
      <c r="L151" s="349"/>
      <c r="M151" s="349"/>
    </row>
    <row r="152" spans="2:13">
      <c r="B152" s="349"/>
      <c r="C152" s="350"/>
      <c r="D152" s="350"/>
      <c r="E152" s="350"/>
      <c r="F152" s="349"/>
      <c r="G152" s="349"/>
      <c r="J152" s="349"/>
      <c r="K152" s="349"/>
      <c r="L152" s="349"/>
      <c r="M152" s="349"/>
    </row>
    <row r="153" spans="2:13">
      <c r="B153" s="349"/>
      <c r="C153" s="350"/>
      <c r="D153" s="350"/>
      <c r="E153" s="350"/>
      <c r="F153" s="349"/>
      <c r="G153" s="349"/>
      <c r="J153" s="349"/>
      <c r="K153" s="349"/>
      <c r="L153" s="349"/>
      <c r="M153" s="349"/>
    </row>
    <row r="154" spans="2:13">
      <c r="B154" s="349"/>
      <c r="C154" s="350"/>
      <c r="D154" s="350"/>
      <c r="E154" s="350"/>
      <c r="F154" s="349"/>
      <c r="G154" s="349"/>
      <c r="J154" s="349"/>
      <c r="K154" s="349"/>
      <c r="L154" s="349"/>
      <c r="M154" s="349"/>
    </row>
    <row r="155" spans="2:13">
      <c r="B155" s="349"/>
      <c r="C155" s="350"/>
      <c r="D155" s="350"/>
      <c r="E155" s="350"/>
      <c r="F155" s="349"/>
      <c r="G155" s="349"/>
      <c r="J155" s="349"/>
      <c r="K155" s="349"/>
      <c r="L155" s="349"/>
      <c r="M155" s="349"/>
    </row>
    <row r="156" spans="2:13">
      <c r="B156" s="349"/>
      <c r="C156" s="350"/>
      <c r="D156" s="350"/>
      <c r="E156" s="350"/>
      <c r="F156" s="349"/>
      <c r="G156" s="349"/>
      <c r="J156" s="349"/>
      <c r="K156" s="349"/>
      <c r="L156" s="349"/>
      <c r="M156" s="349"/>
    </row>
    <row r="157" spans="2:13">
      <c r="B157" s="349"/>
      <c r="C157" s="350"/>
      <c r="D157" s="350"/>
      <c r="E157" s="350"/>
      <c r="F157" s="349"/>
      <c r="G157" s="349"/>
      <c r="J157" s="349"/>
      <c r="K157" s="349"/>
      <c r="L157" s="349"/>
      <c r="M157" s="349"/>
    </row>
    <row r="158" spans="2:13">
      <c r="B158" s="349"/>
      <c r="C158" s="350"/>
      <c r="D158" s="350"/>
      <c r="E158" s="350"/>
      <c r="F158" s="349"/>
      <c r="G158" s="349"/>
      <c r="J158" s="349"/>
      <c r="K158" s="349"/>
      <c r="L158" s="349"/>
      <c r="M158" s="349"/>
    </row>
    <row r="159" spans="2:13">
      <c r="B159" s="349"/>
      <c r="C159" s="350"/>
      <c r="D159" s="350"/>
      <c r="E159" s="350"/>
      <c r="F159" s="349"/>
      <c r="G159" s="349"/>
      <c r="J159" s="349"/>
      <c r="K159" s="349"/>
      <c r="L159" s="349"/>
      <c r="M159" s="349"/>
    </row>
    <row r="160" spans="2:13">
      <c r="B160" s="349"/>
      <c r="C160" s="350"/>
      <c r="D160" s="350"/>
      <c r="E160" s="350"/>
      <c r="F160" s="349"/>
      <c r="G160" s="349"/>
      <c r="J160" s="349"/>
      <c r="K160" s="349"/>
      <c r="L160" s="349"/>
      <c r="M160" s="349"/>
    </row>
    <row r="161" spans="2:13">
      <c r="B161" s="349"/>
      <c r="C161" s="350"/>
      <c r="D161" s="350"/>
      <c r="E161" s="350"/>
      <c r="F161" s="349"/>
      <c r="G161" s="349"/>
      <c r="J161" s="349"/>
      <c r="K161" s="349"/>
      <c r="L161" s="349"/>
      <c r="M161" s="349"/>
    </row>
    <row r="162" spans="2:13">
      <c r="B162" s="349"/>
      <c r="C162" s="350"/>
      <c r="D162" s="350"/>
      <c r="E162" s="350"/>
      <c r="F162" s="349"/>
      <c r="G162" s="349"/>
      <c r="J162" s="349"/>
      <c r="K162" s="349"/>
      <c r="L162" s="349"/>
      <c r="M162" s="349"/>
    </row>
    <row r="163" spans="2:13">
      <c r="B163" s="349"/>
      <c r="C163" s="350"/>
      <c r="D163" s="350"/>
      <c r="E163" s="350"/>
      <c r="F163" s="349"/>
      <c r="G163" s="349"/>
      <c r="J163" s="349"/>
      <c r="K163" s="349"/>
      <c r="L163" s="349"/>
      <c r="M163" s="349"/>
    </row>
    <row r="164" spans="2:13">
      <c r="B164" s="349"/>
      <c r="C164" s="350"/>
      <c r="D164" s="350"/>
      <c r="E164" s="350"/>
      <c r="F164" s="349"/>
      <c r="G164" s="349"/>
      <c r="J164" s="349"/>
      <c r="K164" s="349"/>
      <c r="L164" s="349"/>
      <c r="M164" s="349"/>
    </row>
    <row r="165" spans="2:13">
      <c r="B165" s="349"/>
      <c r="C165" s="350"/>
      <c r="D165" s="350"/>
      <c r="E165" s="350"/>
      <c r="F165" s="349"/>
      <c r="G165" s="349"/>
      <c r="J165" s="349"/>
      <c r="K165" s="349"/>
      <c r="L165" s="349"/>
      <c r="M165" s="349"/>
    </row>
    <row r="166" spans="2:13">
      <c r="B166" s="349"/>
      <c r="C166" s="350"/>
      <c r="D166" s="350"/>
      <c r="E166" s="350"/>
      <c r="F166" s="349"/>
      <c r="G166" s="349"/>
      <c r="J166" s="349"/>
      <c r="K166" s="349"/>
      <c r="L166" s="349"/>
      <c r="M166" s="349"/>
    </row>
    <row r="167" spans="2:13">
      <c r="B167" s="349"/>
      <c r="C167" s="350"/>
      <c r="D167" s="350"/>
      <c r="E167" s="350"/>
      <c r="F167" s="349"/>
      <c r="G167" s="349"/>
      <c r="J167" s="349"/>
      <c r="K167" s="349"/>
      <c r="L167" s="349"/>
      <c r="M167" s="349"/>
    </row>
    <row r="168" spans="2:13">
      <c r="B168" s="349"/>
      <c r="C168" s="350"/>
      <c r="D168" s="350"/>
      <c r="E168" s="350"/>
      <c r="F168" s="349"/>
      <c r="G168" s="349"/>
      <c r="J168" s="349"/>
      <c r="K168" s="349"/>
      <c r="L168" s="349"/>
      <c r="M168" s="349"/>
    </row>
    <row r="169" spans="2:13">
      <c r="B169" s="349"/>
      <c r="C169" s="350"/>
      <c r="D169" s="350"/>
      <c r="E169" s="350"/>
      <c r="F169" s="349"/>
      <c r="G169" s="349"/>
      <c r="J169" s="349"/>
      <c r="K169" s="349"/>
      <c r="L169" s="349"/>
      <c r="M169" s="349"/>
    </row>
    <row r="170" spans="2:13">
      <c r="B170" s="349"/>
      <c r="C170" s="350"/>
      <c r="D170" s="350"/>
      <c r="E170" s="350"/>
      <c r="F170" s="349"/>
      <c r="G170" s="349"/>
      <c r="J170" s="349"/>
      <c r="K170" s="349"/>
      <c r="L170" s="349"/>
      <c r="M170" s="349"/>
    </row>
    <row r="171" spans="2:13">
      <c r="B171" s="349"/>
      <c r="C171" s="350"/>
      <c r="D171" s="350"/>
      <c r="E171" s="350"/>
      <c r="F171" s="349"/>
      <c r="G171" s="349"/>
      <c r="J171" s="349"/>
      <c r="K171" s="349"/>
      <c r="L171" s="349"/>
      <c r="M171" s="349"/>
    </row>
    <row r="172" spans="2:13">
      <c r="B172" s="349"/>
      <c r="C172" s="350"/>
      <c r="D172" s="350"/>
      <c r="E172" s="350"/>
      <c r="F172" s="349"/>
      <c r="G172" s="349"/>
      <c r="J172" s="349"/>
      <c r="K172" s="349"/>
      <c r="L172" s="349"/>
      <c r="M172" s="349"/>
    </row>
    <row r="173" spans="2:13">
      <c r="B173" s="349"/>
      <c r="C173" s="350"/>
      <c r="D173" s="350"/>
      <c r="E173" s="350"/>
      <c r="F173" s="349"/>
      <c r="G173" s="349"/>
      <c r="J173" s="349"/>
      <c r="K173" s="349"/>
      <c r="L173" s="349"/>
      <c r="M173" s="349"/>
    </row>
    <row r="177" spans="2:13" s="378" customFormat="1">
      <c r="B177" s="330"/>
      <c r="C177" s="377"/>
      <c r="D177" s="377"/>
      <c r="E177" s="377"/>
      <c r="F177" s="330"/>
      <c r="G177" s="330"/>
      <c r="H177" s="330"/>
      <c r="I177" s="330"/>
      <c r="J177" s="330"/>
      <c r="K177" s="330"/>
      <c r="L177" s="330"/>
      <c r="M177" s="330"/>
    </row>
    <row r="248" spans="2:13" s="378" customFormat="1">
      <c r="B248" s="330"/>
      <c r="C248" s="377"/>
      <c r="D248" s="377"/>
      <c r="E248" s="377"/>
      <c r="F248" s="330"/>
      <c r="G248" s="330"/>
      <c r="H248" s="330"/>
      <c r="I248" s="330"/>
      <c r="J248" s="330"/>
      <c r="K248" s="330"/>
      <c r="L248" s="330"/>
      <c r="M248" s="330"/>
    </row>
    <row r="324" spans="2:13" s="378" customFormat="1">
      <c r="B324" s="330"/>
      <c r="C324" s="377"/>
      <c r="D324" s="377"/>
      <c r="E324" s="377"/>
      <c r="F324" s="330"/>
      <c r="G324" s="330"/>
      <c r="H324" s="330"/>
      <c r="I324" s="330"/>
      <c r="J324" s="330"/>
      <c r="K324" s="330"/>
      <c r="L324" s="330"/>
      <c r="M324" s="330"/>
    </row>
  </sheetData>
  <sheetProtection algorithmName="SHA-512" hashValue="Cr8n12rUKg7ol+8T79lXdf6jPHf85r6sLNryYyhcJfc1wfOblF6N57Jdpj18AVVrahoDt69AGvutp6Ju0lSnVA==" saltValue="vKpFu812OmCTIqXvvU+5tA==" spinCount="100000" sheet="1" objects="1" scenarios="1"/>
  <mergeCells count="18">
    <mergeCell ref="L7:M8"/>
    <mergeCell ref="B9:C9"/>
    <mergeCell ref="D9:E9"/>
    <mergeCell ref="L9:M9"/>
    <mergeCell ref="B8:C8"/>
    <mergeCell ref="B7:C7"/>
    <mergeCell ref="D7:E8"/>
    <mergeCell ref="F7:G8"/>
    <mergeCell ref="H7:I8"/>
    <mergeCell ref="J7:K8"/>
    <mergeCell ref="B105:M105"/>
    <mergeCell ref="B111:M111"/>
    <mergeCell ref="B99:C99"/>
    <mergeCell ref="D99:E99"/>
    <mergeCell ref="F99:G99"/>
    <mergeCell ref="H99:I99"/>
    <mergeCell ref="J99:K99"/>
    <mergeCell ref="L99:M99"/>
  </mergeCells>
  <printOptions horizontalCentered="1"/>
  <pageMargins left="0" right="0" top="0.19685039370078741" bottom="0" header="0" footer="0"/>
  <pageSetup paperSize="9" scale="55" orientation="portrait" r:id="rId1"/>
  <headerFooter>
    <oddFooter>&amp;C&amp;"Arial,Bold"&amp;18&amp;[26</oddFooter>
  </headerFooter>
  <rowBreaks count="1" manualBreakCount="1">
    <brk id="104" min="1"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4895-C452-43AA-ACEF-6B982CBD28E8}">
  <sheetPr>
    <tabColor rgb="FF00B050"/>
  </sheetPr>
  <dimension ref="B3:K324"/>
  <sheetViews>
    <sheetView view="pageBreakPreview" topLeftCell="L5" zoomScale="60" zoomScaleNormal="100" workbookViewId="0">
      <selection activeCell="R28" sqref="R28"/>
    </sheetView>
  </sheetViews>
  <sheetFormatPr defaultRowHeight="20.25"/>
  <cols>
    <col min="1" max="1" width="9.140625" style="330"/>
    <col min="2" max="2" width="13.5703125" style="330" customWidth="1"/>
    <col min="3" max="3" width="11.5703125" style="377" customWidth="1"/>
    <col min="4" max="4" width="20" style="377" customWidth="1"/>
    <col min="5" max="5" width="13.5703125" style="377" customWidth="1"/>
    <col min="6" max="6" width="20" style="330" customWidth="1"/>
    <col min="7" max="7" width="15.42578125" style="330" customWidth="1"/>
    <col min="8" max="8" width="20" style="330" customWidth="1"/>
    <col min="9" max="9" width="13.5703125" style="330" customWidth="1"/>
    <col min="10" max="10" width="20" style="330" customWidth="1"/>
    <col min="11" max="11" width="13.5703125" style="330" customWidth="1"/>
    <col min="12" max="16384" width="9.140625" style="330"/>
  </cols>
  <sheetData>
    <row r="3" spans="2:11">
      <c r="B3" s="327" t="s">
        <v>58</v>
      </c>
      <c r="C3" s="327"/>
      <c r="D3" s="327"/>
      <c r="E3" s="327"/>
      <c r="F3" s="327"/>
      <c r="G3" s="327"/>
      <c r="H3" s="327"/>
      <c r="I3" s="328"/>
      <c r="J3" s="327"/>
      <c r="K3" s="327"/>
    </row>
    <row r="4" spans="2:11" s="333" customFormat="1">
      <c r="B4" s="331" t="s">
        <v>65</v>
      </c>
      <c r="C4" s="331"/>
      <c r="D4" s="331"/>
      <c r="E4" s="331"/>
      <c r="F4" s="331"/>
      <c r="G4" s="331"/>
      <c r="H4" s="327"/>
      <c r="I4" s="332"/>
      <c r="J4" s="331"/>
      <c r="K4" s="331"/>
    </row>
    <row r="5" spans="2:11" ht="21" customHeight="1">
      <c r="B5" s="334" t="s">
        <v>67</v>
      </c>
      <c r="C5" s="335"/>
      <c r="D5" s="335"/>
      <c r="E5" s="335"/>
      <c r="F5" s="335"/>
      <c r="G5" s="335"/>
      <c r="H5" s="335"/>
      <c r="I5" s="335"/>
      <c r="J5" s="335"/>
      <c r="K5" s="335"/>
    </row>
    <row r="6" spans="2:11" ht="12" customHeight="1" thickBot="1">
      <c r="B6" s="338"/>
      <c r="C6" s="338"/>
      <c r="D6" s="338"/>
      <c r="E6" s="338"/>
      <c r="H6" s="338"/>
      <c r="I6" s="338"/>
      <c r="J6" s="338"/>
      <c r="K6" s="338"/>
    </row>
    <row r="7" spans="2:11" ht="75" customHeight="1" thickTop="1">
      <c r="B7" s="471" t="s">
        <v>202</v>
      </c>
      <c r="C7" s="471"/>
      <c r="D7" s="465" t="s">
        <v>203</v>
      </c>
      <c r="E7" s="465"/>
      <c r="F7" s="465" t="s">
        <v>183</v>
      </c>
      <c r="G7" s="465"/>
      <c r="H7" s="465" t="s">
        <v>184</v>
      </c>
      <c r="I7" s="465"/>
      <c r="J7" s="465" t="s">
        <v>185</v>
      </c>
      <c r="K7" s="465"/>
    </row>
    <row r="8" spans="2:11" s="340" customFormat="1" ht="75" customHeight="1" thickBot="1">
      <c r="B8" s="474" t="s">
        <v>194</v>
      </c>
      <c r="C8" s="474"/>
      <c r="D8" s="466"/>
      <c r="E8" s="466"/>
      <c r="F8" s="466"/>
      <c r="G8" s="466"/>
      <c r="H8" s="466"/>
      <c r="I8" s="466"/>
      <c r="J8" s="472"/>
      <c r="K8" s="472"/>
    </row>
    <row r="9" spans="2:11" ht="20.100000000000001" customHeight="1" thickTop="1" thickBot="1">
      <c r="B9" s="467" t="s">
        <v>195</v>
      </c>
      <c r="C9" s="467"/>
      <c r="D9" s="341">
        <v>45.239095703198366</v>
      </c>
      <c r="E9" s="341"/>
      <c r="F9" s="379">
        <v>37.865544369836705</v>
      </c>
      <c r="G9" s="341"/>
      <c r="H9" s="379">
        <v>5.7</v>
      </c>
      <c r="I9" s="379"/>
      <c r="J9" s="380">
        <v>1.6181440864151277</v>
      </c>
      <c r="K9" s="380"/>
    </row>
    <row r="10" spans="2:11" ht="20.100000000000001" customHeight="1" thickTop="1">
      <c r="B10" s="339"/>
      <c r="C10" s="339"/>
      <c r="D10" s="344"/>
      <c r="E10" s="344"/>
      <c r="F10" s="363"/>
      <c r="G10" s="344"/>
      <c r="H10" s="363"/>
      <c r="I10" s="363"/>
      <c r="J10" s="381"/>
      <c r="K10" s="381"/>
    </row>
    <row r="11" spans="2:11" ht="21.95" customHeight="1">
      <c r="B11" s="348" t="s">
        <v>196</v>
      </c>
      <c r="C11" s="339"/>
      <c r="D11" s="344"/>
      <c r="E11" s="344"/>
      <c r="F11" s="344"/>
      <c r="G11" s="344"/>
      <c r="H11" s="344"/>
      <c r="I11" s="344"/>
      <c r="J11" s="344"/>
      <c r="K11" s="344"/>
    </row>
    <row r="12" spans="2:11" ht="18" customHeight="1">
      <c r="B12" s="349"/>
      <c r="C12" s="350"/>
      <c r="D12" s="350"/>
      <c r="E12" s="350"/>
      <c r="F12" s="349"/>
      <c r="G12" s="349"/>
      <c r="H12" s="349"/>
      <c r="I12" s="349"/>
      <c r="J12" s="349"/>
      <c r="K12" s="349"/>
    </row>
    <row r="13" spans="2:11" s="355" customFormat="1" ht="21.95" hidden="1" customHeight="1">
      <c r="B13" s="351">
        <v>2015</v>
      </c>
      <c r="C13" s="352"/>
      <c r="D13" s="353">
        <v>100</v>
      </c>
      <c r="E13" s="352"/>
      <c r="F13" s="354">
        <v>138.30000000000001</v>
      </c>
      <c r="G13" s="354"/>
      <c r="H13" s="354">
        <v>100</v>
      </c>
      <c r="I13" s="354"/>
      <c r="J13" s="354">
        <v>100</v>
      </c>
      <c r="K13" s="354"/>
    </row>
    <row r="14" spans="2:11" s="355" customFormat="1" ht="21.95" hidden="1" customHeight="1">
      <c r="B14" s="351">
        <v>2016</v>
      </c>
      <c r="C14" s="352"/>
      <c r="D14" s="353">
        <v>106</v>
      </c>
      <c r="E14" s="352"/>
      <c r="F14" s="354">
        <v>146.6</v>
      </c>
      <c r="G14" s="354"/>
      <c r="H14" s="354">
        <v>106.4</v>
      </c>
      <c r="I14" s="354"/>
      <c r="J14" s="354">
        <v>105.7</v>
      </c>
      <c r="K14" s="354"/>
    </row>
    <row r="15" spans="2:11" s="355" customFormat="1" ht="21.95" hidden="1" customHeight="1">
      <c r="B15" s="351">
        <v>2017</v>
      </c>
      <c r="C15" s="352"/>
      <c r="D15" s="353">
        <v>113.4</v>
      </c>
      <c r="E15" s="352"/>
      <c r="F15" s="354">
        <v>156.80000000000001</v>
      </c>
      <c r="G15" s="354"/>
      <c r="H15" s="354">
        <v>114.2</v>
      </c>
      <c r="I15" s="354"/>
      <c r="J15" s="354">
        <v>111.9</v>
      </c>
      <c r="K15" s="354"/>
    </row>
    <row r="16" spans="2:11" s="355" customFormat="1" ht="21.95" hidden="1" customHeight="1">
      <c r="B16" s="351">
        <v>2018</v>
      </c>
      <c r="C16" s="352"/>
      <c r="D16" s="353">
        <v>122.3</v>
      </c>
      <c r="E16" s="352"/>
      <c r="F16" s="354">
        <v>168.1</v>
      </c>
      <c r="G16" s="354"/>
      <c r="H16" s="354">
        <v>124.7</v>
      </c>
      <c r="I16" s="354"/>
      <c r="J16" s="354">
        <v>119.3</v>
      </c>
      <c r="K16" s="354"/>
    </row>
    <row r="17" spans="2:11" s="355" customFormat="1" ht="21.95" hidden="1" customHeight="1">
      <c r="B17" s="351">
        <v>2019</v>
      </c>
      <c r="C17" s="352"/>
      <c r="D17" s="353">
        <v>130.5</v>
      </c>
      <c r="E17" s="352"/>
      <c r="F17" s="354">
        <v>129.4</v>
      </c>
      <c r="G17" s="354"/>
      <c r="H17" s="354">
        <v>137.69999999999999</v>
      </c>
      <c r="I17" s="354"/>
      <c r="J17" s="354">
        <v>131.1</v>
      </c>
      <c r="K17" s="354"/>
    </row>
    <row r="18" spans="2:11" s="355" customFormat="1" ht="21.95" hidden="1" customHeight="1">
      <c r="B18" s="351">
        <v>2020</v>
      </c>
      <c r="C18" s="352"/>
      <c r="D18" s="353">
        <v>117.6</v>
      </c>
      <c r="E18" s="352"/>
      <c r="F18" s="354">
        <v>121.2</v>
      </c>
      <c r="G18" s="354"/>
      <c r="H18" s="354">
        <v>109.5</v>
      </c>
      <c r="I18" s="354"/>
      <c r="J18" s="354">
        <v>62.7</v>
      </c>
      <c r="K18" s="354"/>
    </row>
    <row r="19" spans="2:11" s="355" customFormat="1" ht="6.95" hidden="1" customHeight="1">
      <c r="B19" s="351"/>
      <c r="C19" s="352"/>
      <c r="D19" s="353"/>
      <c r="E19" s="352"/>
      <c r="F19" s="354"/>
      <c r="G19" s="354"/>
      <c r="H19" s="354"/>
      <c r="I19" s="354"/>
      <c r="J19" s="354"/>
      <c r="K19" s="354"/>
    </row>
    <row r="20" spans="2:11" s="359" customFormat="1" ht="21.95" hidden="1" customHeight="1">
      <c r="B20" s="329">
        <v>2015</v>
      </c>
      <c r="C20" s="357" t="s">
        <v>0</v>
      </c>
      <c r="D20" s="353">
        <v>98.9</v>
      </c>
      <c r="E20" s="357"/>
      <c r="F20" s="354">
        <v>98.9</v>
      </c>
      <c r="G20" s="358"/>
      <c r="H20" s="354">
        <v>99.5</v>
      </c>
      <c r="I20" s="358"/>
      <c r="J20" s="354">
        <v>98.7</v>
      </c>
      <c r="K20" s="358"/>
    </row>
    <row r="21" spans="2:11" s="359" customFormat="1" ht="21.95" hidden="1" customHeight="1">
      <c r="B21" s="329"/>
      <c r="C21" s="357" t="s">
        <v>1</v>
      </c>
      <c r="D21" s="353">
        <v>98.7</v>
      </c>
      <c r="E21" s="357"/>
      <c r="F21" s="354">
        <v>98.6</v>
      </c>
      <c r="G21" s="358"/>
      <c r="H21" s="354">
        <v>98.8</v>
      </c>
      <c r="I21" s="358"/>
      <c r="J21" s="354">
        <v>99.8</v>
      </c>
      <c r="K21" s="358"/>
    </row>
    <row r="22" spans="2:11" s="359" customFormat="1" ht="21.95" hidden="1" customHeight="1">
      <c r="B22" s="329"/>
      <c r="C22" s="357" t="s">
        <v>2</v>
      </c>
      <c r="D22" s="353">
        <v>99.9</v>
      </c>
      <c r="E22" s="357"/>
      <c r="F22" s="354">
        <v>99.8</v>
      </c>
      <c r="G22" s="358"/>
      <c r="H22" s="354">
        <v>100.1</v>
      </c>
      <c r="I22" s="358"/>
      <c r="J22" s="354">
        <v>100.1</v>
      </c>
      <c r="K22" s="358"/>
    </row>
    <row r="23" spans="2:11" s="359" customFormat="1" ht="21.95" hidden="1" customHeight="1">
      <c r="B23" s="329"/>
      <c r="C23" s="357" t="s">
        <v>3</v>
      </c>
      <c r="D23" s="353">
        <v>102.4</v>
      </c>
      <c r="E23" s="357"/>
      <c r="F23" s="354">
        <v>102.6</v>
      </c>
      <c r="G23" s="358"/>
      <c r="H23" s="354">
        <v>101.6</v>
      </c>
      <c r="I23" s="358"/>
      <c r="J23" s="354">
        <v>101.5</v>
      </c>
      <c r="K23" s="358"/>
    </row>
    <row r="24" spans="2:11" s="359" customFormat="1" ht="9" hidden="1" customHeight="1">
      <c r="B24" s="329"/>
      <c r="C24" s="357"/>
      <c r="D24" s="353"/>
      <c r="E24" s="357"/>
      <c r="F24" s="354"/>
      <c r="G24" s="358"/>
      <c r="H24" s="354"/>
      <c r="I24" s="358"/>
      <c r="J24" s="354"/>
      <c r="K24" s="358"/>
    </row>
    <row r="25" spans="2:11" s="359" customFormat="1" ht="21.95" hidden="1" customHeight="1">
      <c r="B25" s="329">
        <v>2016</v>
      </c>
      <c r="C25" s="357" t="s">
        <v>0</v>
      </c>
      <c r="D25" s="353">
        <v>103.9</v>
      </c>
      <c r="E25" s="357"/>
      <c r="F25" s="354">
        <v>103.9</v>
      </c>
      <c r="G25" s="358"/>
      <c r="H25" s="354">
        <v>103.9</v>
      </c>
      <c r="I25" s="358"/>
      <c r="J25" s="354">
        <v>103.9</v>
      </c>
      <c r="K25" s="358"/>
    </row>
    <row r="26" spans="2:11" s="359" customFormat="1" ht="21.95" hidden="1" customHeight="1">
      <c r="B26" s="329"/>
      <c r="C26" s="357" t="s">
        <v>1</v>
      </c>
      <c r="D26" s="353">
        <v>105.1</v>
      </c>
      <c r="E26" s="357"/>
      <c r="F26" s="354">
        <v>105</v>
      </c>
      <c r="G26" s="358"/>
      <c r="H26" s="354">
        <v>105.3</v>
      </c>
      <c r="I26" s="358"/>
      <c r="J26" s="354">
        <v>104.9</v>
      </c>
      <c r="K26" s="358"/>
    </row>
    <row r="27" spans="2:11" s="359" customFormat="1" ht="21.95" hidden="1" customHeight="1">
      <c r="B27" s="329"/>
      <c r="C27" s="357" t="s">
        <v>2</v>
      </c>
      <c r="D27" s="353">
        <v>106.5</v>
      </c>
      <c r="E27" s="357"/>
      <c r="F27" s="354">
        <v>106.4</v>
      </c>
      <c r="G27" s="358"/>
      <c r="H27" s="354">
        <v>107.3</v>
      </c>
      <c r="I27" s="358"/>
      <c r="J27" s="354">
        <v>106.3</v>
      </c>
      <c r="K27" s="358"/>
    </row>
    <row r="28" spans="2:11" s="359" customFormat="1" ht="21.95" hidden="1" customHeight="1">
      <c r="B28" s="329"/>
      <c r="C28" s="357" t="s">
        <v>3</v>
      </c>
      <c r="D28" s="353">
        <v>108.7</v>
      </c>
      <c r="E28" s="357"/>
      <c r="F28" s="354">
        <v>108.7</v>
      </c>
      <c r="G28" s="358"/>
      <c r="H28" s="354">
        <v>109.2</v>
      </c>
      <c r="I28" s="358"/>
      <c r="J28" s="354">
        <v>107.9</v>
      </c>
      <c r="K28" s="358"/>
    </row>
    <row r="29" spans="2:11" s="359" customFormat="1" ht="6.95" hidden="1" customHeight="1">
      <c r="B29" s="360"/>
      <c r="C29" s="350"/>
      <c r="D29" s="353"/>
      <c r="E29" s="357"/>
      <c r="F29" s="354"/>
      <c r="G29" s="358"/>
      <c r="H29" s="354"/>
      <c r="I29" s="358"/>
      <c r="J29" s="354"/>
      <c r="K29" s="358"/>
    </row>
    <row r="30" spans="2:11" s="359" customFormat="1" ht="21.95" hidden="1" customHeight="1" collapsed="1">
      <c r="B30" s="329">
        <v>2017</v>
      </c>
      <c r="C30" s="357" t="s">
        <v>0</v>
      </c>
      <c r="D30" s="353">
        <v>110.6</v>
      </c>
      <c r="E30" s="357"/>
      <c r="F30" s="354">
        <v>110.5</v>
      </c>
      <c r="G30" s="358"/>
      <c r="H30" s="354">
        <v>111.4</v>
      </c>
      <c r="I30" s="358"/>
      <c r="J30" s="354">
        <v>109.3</v>
      </c>
      <c r="K30" s="358"/>
    </row>
    <row r="31" spans="2:11" s="359" customFormat="1" ht="21.95" hidden="1" customHeight="1">
      <c r="B31" s="329"/>
      <c r="C31" s="357" t="s">
        <v>1</v>
      </c>
      <c r="D31" s="353">
        <v>113</v>
      </c>
      <c r="E31" s="357"/>
      <c r="F31" s="354">
        <v>113.1</v>
      </c>
      <c r="G31" s="358"/>
      <c r="H31" s="354">
        <v>112.9</v>
      </c>
      <c r="I31" s="358"/>
      <c r="J31" s="354">
        <v>110.8</v>
      </c>
      <c r="K31" s="358"/>
    </row>
    <row r="32" spans="2:11" s="359" customFormat="1" ht="21.95" hidden="1" customHeight="1">
      <c r="B32" s="361"/>
      <c r="C32" s="357" t="s">
        <v>2</v>
      </c>
      <c r="D32" s="353">
        <v>114.2</v>
      </c>
      <c r="E32" s="357"/>
      <c r="F32" s="354">
        <v>114.1</v>
      </c>
      <c r="G32" s="358"/>
      <c r="H32" s="354">
        <v>115.1</v>
      </c>
      <c r="I32" s="358"/>
      <c r="J32" s="354">
        <v>112.9</v>
      </c>
      <c r="K32" s="358"/>
    </row>
    <row r="33" spans="2:11" s="359" customFormat="1" ht="21.95" hidden="1" customHeight="1">
      <c r="B33" s="361"/>
      <c r="C33" s="357" t="s">
        <v>3</v>
      </c>
      <c r="D33" s="353">
        <v>116</v>
      </c>
      <c r="E33" s="357"/>
      <c r="F33" s="354">
        <v>115.8</v>
      </c>
      <c r="G33" s="358"/>
      <c r="H33" s="354">
        <v>117.5</v>
      </c>
      <c r="I33" s="358"/>
      <c r="J33" s="354">
        <v>114.4</v>
      </c>
      <c r="K33" s="358"/>
    </row>
    <row r="34" spans="2:11" s="359" customFormat="1" ht="15" hidden="1" customHeight="1">
      <c r="B34" s="361"/>
      <c r="C34" s="362"/>
      <c r="D34" s="353"/>
      <c r="E34" s="357"/>
      <c r="F34" s="354"/>
      <c r="G34" s="358"/>
      <c r="H34" s="354"/>
      <c r="I34" s="358"/>
      <c r="J34" s="354"/>
      <c r="K34" s="358"/>
    </row>
    <row r="35" spans="2:11" s="359" customFormat="1" ht="21.95" customHeight="1">
      <c r="B35" s="361">
        <v>2018</v>
      </c>
      <c r="C35" s="357" t="s">
        <v>0</v>
      </c>
      <c r="D35" s="353">
        <v>118</v>
      </c>
      <c r="E35" s="357"/>
      <c r="F35" s="354">
        <v>117.8</v>
      </c>
      <c r="G35" s="358"/>
      <c r="H35" s="354">
        <v>119.9</v>
      </c>
      <c r="I35" s="358"/>
      <c r="J35" s="354">
        <v>114.2</v>
      </c>
      <c r="K35" s="358"/>
    </row>
    <row r="36" spans="2:11" s="359" customFormat="1" ht="21.95" customHeight="1">
      <c r="B36" s="361"/>
      <c r="C36" s="357" t="s">
        <v>1</v>
      </c>
      <c r="D36" s="353">
        <v>122.7</v>
      </c>
      <c r="E36" s="357"/>
      <c r="F36" s="354">
        <v>122.6</v>
      </c>
      <c r="G36" s="358"/>
      <c r="H36" s="354">
        <v>124.7</v>
      </c>
      <c r="I36" s="358"/>
      <c r="J36" s="354">
        <v>119</v>
      </c>
      <c r="K36" s="358"/>
    </row>
    <row r="37" spans="2:11" s="359" customFormat="1" ht="21.95" customHeight="1">
      <c r="B37" s="361"/>
      <c r="C37" s="357" t="s">
        <v>2</v>
      </c>
      <c r="D37" s="353">
        <v>124.4</v>
      </c>
      <c r="E37" s="357"/>
      <c r="F37" s="354">
        <v>123.8</v>
      </c>
      <c r="G37" s="358"/>
      <c r="H37" s="354">
        <v>127.1</v>
      </c>
      <c r="I37" s="358"/>
      <c r="J37" s="354">
        <v>128.6</v>
      </c>
      <c r="K37" s="358"/>
    </row>
    <row r="38" spans="2:11" s="359" customFormat="1" ht="21.95" customHeight="1">
      <c r="B38" s="364"/>
      <c r="C38" s="365" t="s">
        <v>3</v>
      </c>
      <c r="D38" s="353">
        <v>124</v>
      </c>
      <c r="E38" s="357"/>
      <c r="F38" s="354">
        <v>123.9</v>
      </c>
      <c r="G38" s="358"/>
      <c r="H38" s="354">
        <v>127.2</v>
      </c>
      <c r="I38" s="358"/>
      <c r="J38" s="354">
        <v>115.3</v>
      </c>
      <c r="K38" s="358"/>
    </row>
    <row r="39" spans="2:11" s="359" customFormat="1" ht="15" customHeight="1">
      <c r="B39" s="364"/>
      <c r="C39" s="366"/>
      <c r="D39" s="353"/>
      <c r="E39" s="357"/>
      <c r="F39" s="354"/>
      <c r="G39" s="358"/>
      <c r="H39" s="354"/>
      <c r="I39" s="358"/>
      <c r="J39" s="354"/>
      <c r="K39" s="358"/>
    </row>
    <row r="40" spans="2:11" s="359" customFormat="1" ht="21.95" customHeight="1">
      <c r="B40" s="364">
        <v>2019</v>
      </c>
      <c r="C40" s="365" t="s">
        <v>0</v>
      </c>
      <c r="D40" s="353">
        <v>126.2</v>
      </c>
      <c r="E40" s="357"/>
      <c r="F40" s="354">
        <v>126</v>
      </c>
      <c r="G40" s="358"/>
      <c r="H40" s="354">
        <v>130.80000000000001</v>
      </c>
      <c r="I40" s="358"/>
      <c r="J40" s="354">
        <v>116</v>
      </c>
      <c r="K40" s="358"/>
    </row>
    <row r="41" spans="2:11" s="359" customFormat="1" ht="21.95" customHeight="1">
      <c r="B41" s="364"/>
      <c r="C41" s="365" t="s">
        <v>1</v>
      </c>
      <c r="D41" s="353">
        <v>131.6</v>
      </c>
      <c r="E41" s="357"/>
      <c r="F41" s="354">
        <v>130.9</v>
      </c>
      <c r="G41" s="358"/>
      <c r="H41" s="354">
        <v>137.80000000000001</v>
      </c>
      <c r="I41" s="358"/>
      <c r="J41" s="354">
        <v>125.3</v>
      </c>
      <c r="K41" s="358"/>
    </row>
    <row r="42" spans="2:11" s="359" customFormat="1" ht="21.95" customHeight="1">
      <c r="B42" s="364"/>
      <c r="C42" s="365" t="s">
        <v>2</v>
      </c>
      <c r="D42" s="353">
        <v>133.5</v>
      </c>
      <c r="E42" s="357"/>
      <c r="F42" s="354">
        <v>131.1</v>
      </c>
      <c r="G42" s="358"/>
      <c r="H42" s="354">
        <v>141.9</v>
      </c>
      <c r="I42" s="358"/>
      <c r="J42" s="354">
        <v>161.6</v>
      </c>
      <c r="K42" s="358"/>
    </row>
    <row r="43" spans="2:11" s="359" customFormat="1" ht="21.95" customHeight="1">
      <c r="B43" s="364"/>
      <c r="C43" s="365" t="s">
        <v>3</v>
      </c>
      <c r="D43" s="353">
        <v>130.69999999999999</v>
      </c>
      <c r="E43" s="357"/>
      <c r="F43" s="354">
        <v>129.69999999999999</v>
      </c>
      <c r="G43" s="358"/>
      <c r="H43" s="354">
        <v>140.1</v>
      </c>
      <c r="I43" s="358"/>
      <c r="J43" s="354">
        <v>121.4</v>
      </c>
      <c r="K43" s="358"/>
    </row>
    <row r="44" spans="2:11" ht="15" customHeight="1">
      <c r="B44" s="367"/>
      <c r="C44" s="366"/>
      <c r="D44" s="350"/>
      <c r="E44" s="350"/>
      <c r="F44" s="349"/>
      <c r="G44" s="349"/>
      <c r="H44" s="349"/>
      <c r="I44" s="349"/>
      <c r="J44" s="349"/>
      <c r="K44" s="349"/>
    </row>
    <row r="45" spans="2:11" ht="21.95" customHeight="1">
      <c r="B45" s="367">
        <v>2020</v>
      </c>
      <c r="C45" s="366" t="s">
        <v>0</v>
      </c>
      <c r="D45" s="353">
        <v>128.1</v>
      </c>
      <c r="E45" s="357"/>
      <c r="F45" s="354">
        <v>128.1</v>
      </c>
      <c r="G45" s="358"/>
      <c r="H45" s="354">
        <v>133.9</v>
      </c>
      <c r="I45" s="358"/>
      <c r="J45" s="354">
        <v>107.7</v>
      </c>
      <c r="K45" s="358"/>
    </row>
    <row r="46" spans="2:11" ht="21.95" customHeight="1">
      <c r="B46" s="360"/>
      <c r="C46" s="366" t="s">
        <v>1</v>
      </c>
      <c r="D46" s="353">
        <v>97.4</v>
      </c>
      <c r="E46" s="357"/>
      <c r="F46" s="354">
        <v>100.5</v>
      </c>
      <c r="G46" s="358"/>
      <c r="H46" s="354">
        <v>94.6</v>
      </c>
      <c r="I46" s="358"/>
      <c r="J46" s="354">
        <v>34</v>
      </c>
      <c r="K46" s="349"/>
    </row>
    <row r="47" spans="2:11" ht="21.95" customHeight="1">
      <c r="B47" s="367"/>
      <c r="C47" s="366" t="s">
        <v>2</v>
      </c>
      <c r="D47" s="353">
        <v>123.9</v>
      </c>
      <c r="E47" s="357"/>
      <c r="F47" s="354">
        <v>128.5</v>
      </c>
      <c r="G47" s="358"/>
      <c r="H47" s="354">
        <v>110.8</v>
      </c>
      <c r="I47" s="358"/>
      <c r="J47" s="354">
        <v>63.3</v>
      </c>
      <c r="K47" s="349"/>
    </row>
    <row r="48" spans="2:11" ht="21.95" customHeight="1">
      <c r="B48" s="364"/>
      <c r="C48" s="366" t="s">
        <v>3</v>
      </c>
      <c r="D48" s="353">
        <v>121.1</v>
      </c>
      <c r="E48" s="357"/>
      <c r="F48" s="354">
        <v>127.7</v>
      </c>
      <c r="G48" s="358"/>
      <c r="H48" s="354">
        <v>98.8</v>
      </c>
      <c r="I48" s="358"/>
      <c r="J48" s="354">
        <v>45.7</v>
      </c>
      <c r="K48" s="349"/>
    </row>
    <row r="49" spans="2:11" ht="15" customHeight="1">
      <c r="B49" s="364"/>
      <c r="C49" s="366"/>
      <c r="D49" s="350"/>
      <c r="E49" s="350"/>
      <c r="F49" s="349"/>
      <c r="G49" s="349"/>
      <c r="H49" s="349"/>
      <c r="I49" s="349"/>
      <c r="J49" s="349"/>
      <c r="K49" s="349"/>
    </row>
    <row r="50" spans="2:11" ht="21.95" customHeight="1">
      <c r="B50" s="364">
        <v>2021</v>
      </c>
      <c r="C50" s="366" t="s">
        <v>0</v>
      </c>
      <c r="D50" s="353">
        <v>123.2</v>
      </c>
      <c r="E50" s="357"/>
      <c r="F50" s="354">
        <v>129.80000000000001</v>
      </c>
      <c r="G50" s="358"/>
      <c r="H50" s="354">
        <v>102.4</v>
      </c>
      <c r="I50" s="358"/>
      <c r="J50" s="354">
        <v>43.8</v>
      </c>
      <c r="K50" s="349"/>
    </row>
    <row r="51" spans="2:11" ht="21.95" customHeight="1">
      <c r="B51" s="360"/>
      <c r="C51" s="366" t="s">
        <v>1</v>
      </c>
      <c r="D51" s="353">
        <v>117.7</v>
      </c>
      <c r="E51" s="357"/>
      <c r="F51" s="354">
        <v>123.6</v>
      </c>
      <c r="G51" s="358"/>
      <c r="H51" s="354">
        <v>100.9</v>
      </c>
      <c r="I51" s="358"/>
      <c r="J51" s="354">
        <v>40.9</v>
      </c>
      <c r="K51" s="349"/>
    </row>
    <row r="52" spans="2:11" ht="21.95" customHeight="1">
      <c r="B52" s="361"/>
      <c r="C52" s="366" t="s">
        <v>2</v>
      </c>
      <c r="D52" s="353">
        <v>109.4</v>
      </c>
      <c r="E52" s="357"/>
      <c r="F52" s="354">
        <v>114.3</v>
      </c>
      <c r="G52" s="358"/>
      <c r="H52" s="354">
        <v>97.9</v>
      </c>
      <c r="I52" s="358"/>
      <c r="J52" s="354">
        <v>37.200000000000003</v>
      </c>
      <c r="K52" s="349"/>
    </row>
    <row r="53" spans="2:11" ht="21.95" customHeight="1">
      <c r="B53" s="361"/>
      <c r="C53" s="366" t="s">
        <v>197</v>
      </c>
      <c r="D53" s="353">
        <v>123.1</v>
      </c>
      <c r="E53" s="357"/>
      <c r="F53" s="354">
        <v>128.9</v>
      </c>
      <c r="G53" s="358"/>
      <c r="H53" s="354">
        <v>100.5</v>
      </c>
      <c r="I53" s="358"/>
      <c r="J53" s="354">
        <v>65.400000000000006</v>
      </c>
      <c r="K53" s="349"/>
    </row>
    <row r="54" spans="2:11" ht="18" customHeight="1">
      <c r="B54" s="361"/>
      <c r="C54" s="366"/>
      <c r="D54" s="353"/>
      <c r="E54" s="357"/>
      <c r="F54" s="354"/>
      <c r="G54" s="358"/>
      <c r="H54" s="354"/>
      <c r="I54" s="358"/>
      <c r="J54" s="354"/>
      <c r="K54" s="349"/>
    </row>
    <row r="55" spans="2:11" ht="21.95" customHeight="1">
      <c r="B55" s="368">
        <v>2022</v>
      </c>
      <c r="C55" s="366" t="s">
        <v>198</v>
      </c>
      <c r="D55" s="353">
        <v>131.1</v>
      </c>
      <c r="E55" s="357"/>
      <c r="F55" s="354">
        <v>135.1</v>
      </c>
      <c r="G55" s="358"/>
      <c r="H55" s="354">
        <v>118.8</v>
      </c>
      <c r="I55" s="358"/>
      <c r="J55" s="354">
        <v>81.099999999999994</v>
      </c>
      <c r="K55" s="349"/>
    </row>
    <row r="56" spans="2:11" ht="21.95" customHeight="1">
      <c r="B56" s="368"/>
      <c r="C56" s="366"/>
      <c r="D56" s="353"/>
      <c r="E56" s="357"/>
      <c r="F56" s="354"/>
      <c r="G56" s="358"/>
      <c r="H56" s="354"/>
      <c r="I56" s="358"/>
      <c r="J56" s="354"/>
      <c r="K56" s="349"/>
    </row>
    <row r="57" spans="2:11" ht="18" customHeight="1">
      <c r="B57" s="360"/>
      <c r="C57" s="350"/>
      <c r="D57" s="350"/>
      <c r="E57" s="350"/>
      <c r="F57" s="349"/>
      <c r="G57" s="349"/>
      <c r="H57" s="349"/>
      <c r="I57" s="349"/>
      <c r="J57" s="349"/>
      <c r="K57" s="349"/>
    </row>
    <row r="58" spans="2:11" ht="21.95" customHeight="1">
      <c r="B58" s="369" t="s">
        <v>199</v>
      </c>
      <c r="C58" s="358"/>
      <c r="D58" s="344"/>
      <c r="E58" s="344"/>
      <c r="F58" s="344"/>
      <c r="G58" s="344"/>
      <c r="H58" s="344"/>
      <c r="I58" s="344"/>
      <c r="J58" s="344"/>
      <c r="K58" s="344"/>
    </row>
    <row r="59" spans="2:11" ht="20.100000000000001" customHeight="1">
      <c r="B59" s="351"/>
      <c r="C59" s="352"/>
      <c r="D59" s="349"/>
      <c r="E59" s="347"/>
      <c r="F59" s="349"/>
      <c r="G59" s="349"/>
      <c r="H59" s="349"/>
      <c r="I59" s="349"/>
      <c r="J59" s="349"/>
      <c r="K59" s="349"/>
    </row>
    <row r="60" spans="2:11" s="359" customFormat="1" ht="21.95" hidden="1" customHeight="1">
      <c r="B60" s="329">
        <v>2015</v>
      </c>
      <c r="C60" s="357" t="s">
        <v>0</v>
      </c>
      <c r="D60" s="370" t="s">
        <v>80</v>
      </c>
      <c r="E60" s="371"/>
      <c r="F60" s="372" t="s">
        <v>80</v>
      </c>
      <c r="G60" s="373"/>
      <c r="H60" s="372" t="s">
        <v>80</v>
      </c>
      <c r="I60" s="373"/>
      <c r="J60" s="372" t="s">
        <v>80</v>
      </c>
      <c r="K60" s="358"/>
    </row>
    <row r="61" spans="2:11" s="359" customFormat="1" ht="21.95" hidden="1" customHeight="1">
      <c r="B61" s="329"/>
      <c r="C61" s="357" t="s">
        <v>1</v>
      </c>
      <c r="D61" s="353">
        <v>-0.2</v>
      </c>
      <c r="E61" s="371"/>
      <c r="F61" s="354">
        <v>-0.2</v>
      </c>
      <c r="G61" s="373"/>
      <c r="H61" s="354">
        <v>-0.6</v>
      </c>
      <c r="I61" s="373"/>
      <c r="J61" s="354">
        <v>1</v>
      </c>
      <c r="K61" s="358"/>
    </row>
    <row r="62" spans="2:11" s="359" customFormat="1" ht="21.95" hidden="1" customHeight="1">
      <c r="B62" s="329"/>
      <c r="C62" s="357" t="s">
        <v>2</v>
      </c>
      <c r="D62" s="353">
        <v>1.2</v>
      </c>
      <c r="E62" s="371"/>
      <c r="F62" s="354">
        <v>1.2</v>
      </c>
      <c r="G62" s="373"/>
      <c r="H62" s="354">
        <v>1.3</v>
      </c>
      <c r="I62" s="373"/>
      <c r="J62" s="354">
        <v>0.3</v>
      </c>
      <c r="K62" s="358"/>
    </row>
    <row r="63" spans="2:11" s="359" customFormat="1" ht="21.95" hidden="1" customHeight="1">
      <c r="B63" s="329"/>
      <c r="C63" s="357" t="s">
        <v>3</v>
      </c>
      <c r="D63" s="353">
        <v>2.5</v>
      </c>
      <c r="E63" s="371"/>
      <c r="F63" s="354">
        <v>2.7</v>
      </c>
      <c r="G63" s="373"/>
      <c r="H63" s="354">
        <v>1.5</v>
      </c>
      <c r="I63" s="373"/>
      <c r="J63" s="354">
        <v>1.4</v>
      </c>
      <c r="K63" s="358"/>
    </row>
    <row r="64" spans="2:11" s="359" customFormat="1" ht="9" hidden="1" customHeight="1">
      <c r="B64" s="329"/>
      <c r="C64" s="357"/>
      <c r="D64" s="353">
        <v>0</v>
      </c>
      <c r="E64" s="371"/>
      <c r="F64" s="354">
        <v>0</v>
      </c>
      <c r="G64" s="373"/>
      <c r="H64" s="354">
        <v>0</v>
      </c>
      <c r="I64" s="373"/>
      <c r="J64" s="354">
        <v>0</v>
      </c>
      <c r="K64" s="358"/>
    </row>
    <row r="65" spans="2:11" s="359" customFormat="1" ht="21.95" hidden="1" customHeight="1">
      <c r="B65" s="329">
        <v>2016</v>
      </c>
      <c r="C65" s="357" t="s">
        <v>0</v>
      </c>
      <c r="D65" s="353">
        <v>1.4</v>
      </c>
      <c r="E65" s="371"/>
      <c r="F65" s="354">
        <v>1.3</v>
      </c>
      <c r="G65" s="373"/>
      <c r="H65" s="354">
        <v>2.2000000000000002</v>
      </c>
      <c r="I65" s="373"/>
      <c r="J65" s="354">
        <v>2.4</v>
      </c>
      <c r="K65" s="358"/>
    </row>
    <row r="66" spans="2:11" s="359" customFormat="1" ht="21.95" hidden="1" customHeight="1">
      <c r="B66" s="329"/>
      <c r="C66" s="357" t="s">
        <v>1</v>
      </c>
      <c r="D66" s="353">
        <v>1.1000000000000001</v>
      </c>
      <c r="E66" s="371"/>
      <c r="F66" s="354">
        <v>1.1000000000000001</v>
      </c>
      <c r="G66" s="373"/>
      <c r="H66" s="354">
        <v>1.4</v>
      </c>
      <c r="I66" s="373"/>
      <c r="J66" s="354">
        <v>0.9</v>
      </c>
      <c r="K66" s="358"/>
    </row>
    <row r="67" spans="2:11" s="359" customFormat="1" ht="21.95" hidden="1" customHeight="1">
      <c r="B67" s="329"/>
      <c r="C67" s="357" t="s">
        <v>2</v>
      </c>
      <c r="D67" s="353">
        <v>1.4</v>
      </c>
      <c r="E67" s="371"/>
      <c r="F67" s="354">
        <v>1.3</v>
      </c>
      <c r="G67" s="373"/>
      <c r="H67" s="354">
        <v>1.8</v>
      </c>
      <c r="I67" s="373"/>
      <c r="J67" s="354">
        <v>1.4</v>
      </c>
      <c r="K67" s="358"/>
    </row>
    <row r="68" spans="2:11" s="359" customFormat="1" ht="21.95" hidden="1" customHeight="1">
      <c r="B68" s="329"/>
      <c r="C68" s="357" t="s">
        <v>3</v>
      </c>
      <c r="D68" s="353">
        <v>2.1</v>
      </c>
      <c r="E68" s="371"/>
      <c r="F68" s="354">
        <v>2.1</v>
      </c>
      <c r="G68" s="373"/>
      <c r="H68" s="354">
        <v>1.8</v>
      </c>
      <c r="I68" s="373"/>
      <c r="J68" s="354">
        <v>1.5</v>
      </c>
      <c r="K68" s="358"/>
    </row>
    <row r="69" spans="2:11" s="359" customFormat="1" ht="6.95" hidden="1" customHeight="1">
      <c r="B69" s="360"/>
      <c r="C69" s="350"/>
      <c r="D69" s="353">
        <v>0</v>
      </c>
      <c r="E69" s="371"/>
      <c r="F69" s="354">
        <v>0</v>
      </c>
      <c r="G69" s="373"/>
      <c r="H69" s="354">
        <v>0</v>
      </c>
      <c r="I69" s="373"/>
      <c r="J69" s="354">
        <v>0</v>
      </c>
      <c r="K69" s="358"/>
    </row>
    <row r="70" spans="2:11" s="359" customFormat="1" ht="21.95" hidden="1" customHeight="1">
      <c r="B70" s="329">
        <v>2017</v>
      </c>
      <c r="C70" s="357" t="s">
        <v>0</v>
      </c>
      <c r="D70" s="353">
        <v>1.7</v>
      </c>
      <c r="E70" s="371"/>
      <c r="F70" s="354">
        <v>1.7</v>
      </c>
      <c r="G70" s="373"/>
      <c r="H70" s="354">
        <v>2</v>
      </c>
      <c r="I70" s="373"/>
      <c r="J70" s="354">
        <v>1.3</v>
      </c>
      <c r="K70" s="358"/>
    </row>
    <row r="71" spans="2:11" s="359" customFormat="1" ht="21.95" hidden="1" customHeight="1">
      <c r="B71" s="329"/>
      <c r="C71" s="357" t="s">
        <v>1</v>
      </c>
      <c r="D71" s="353">
        <v>2.2000000000000002</v>
      </c>
      <c r="E71" s="371"/>
      <c r="F71" s="354">
        <v>2.4</v>
      </c>
      <c r="G71" s="373"/>
      <c r="H71" s="354">
        <v>1.4</v>
      </c>
      <c r="I71" s="373"/>
      <c r="J71" s="354">
        <v>1.3</v>
      </c>
      <c r="K71" s="358"/>
    </row>
    <row r="72" spans="2:11" s="359" customFormat="1" ht="21.95" hidden="1" customHeight="1">
      <c r="B72" s="361"/>
      <c r="C72" s="357" t="s">
        <v>2</v>
      </c>
      <c r="D72" s="353">
        <v>1</v>
      </c>
      <c r="E72" s="371"/>
      <c r="F72" s="354">
        <v>0.8</v>
      </c>
      <c r="G72" s="373"/>
      <c r="H72" s="354">
        <v>1.9</v>
      </c>
      <c r="I72" s="373"/>
      <c r="J72" s="354">
        <v>1.9</v>
      </c>
      <c r="K72" s="358"/>
    </row>
    <row r="73" spans="2:11" s="359" customFormat="1" ht="21.95" hidden="1" customHeight="1">
      <c r="B73" s="361"/>
      <c r="C73" s="357" t="s">
        <v>3</v>
      </c>
      <c r="D73" s="353">
        <v>1.6</v>
      </c>
      <c r="E73" s="371"/>
      <c r="F73" s="354">
        <v>1.52</v>
      </c>
      <c r="G73" s="373"/>
      <c r="H73" s="354">
        <v>2.1</v>
      </c>
      <c r="I73" s="373"/>
      <c r="J73" s="354">
        <v>1.3</v>
      </c>
      <c r="K73" s="358"/>
    </row>
    <row r="74" spans="2:11" s="359" customFormat="1" ht="15" hidden="1" customHeight="1">
      <c r="B74" s="361"/>
      <c r="C74" s="362"/>
      <c r="D74" s="353">
        <v>0</v>
      </c>
      <c r="E74" s="371"/>
      <c r="F74" s="354">
        <v>0</v>
      </c>
      <c r="G74" s="373"/>
      <c r="H74" s="354">
        <v>0</v>
      </c>
      <c r="I74" s="373"/>
      <c r="J74" s="354">
        <v>0</v>
      </c>
      <c r="K74" s="358"/>
    </row>
    <row r="75" spans="2:11" s="359" customFormat="1" ht="21.95" customHeight="1">
      <c r="B75" s="361">
        <v>2018</v>
      </c>
      <c r="C75" s="357" t="s">
        <v>0</v>
      </c>
      <c r="D75" s="353">
        <v>1.7</v>
      </c>
      <c r="E75" s="371"/>
      <c r="F75" s="354">
        <v>1.74</v>
      </c>
      <c r="G75" s="373"/>
      <c r="H75" s="354">
        <v>2.1</v>
      </c>
      <c r="I75" s="373"/>
      <c r="J75" s="354">
        <v>-0.2</v>
      </c>
      <c r="K75" s="358"/>
    </row>
    <row r="76" spans="2:11" s="359" customFormat="1" ht="21.95" customHeight="1">
      <c r="B76" s="361"/>
      <c r="C76" s="357" t="s">
        <v>1</v>
      </c>
      <c r="D76" s="353">
        <v>4</v>
      </c>
      <c r="E76" s="371"/>
      <c r="F76" s="354">
        <v>4</v>
      </c>
      <c r="G76" s="373"/>
      <c r="H76" s="354">
        <v>4</v>
      </c>
      <c r="I76" s="373"/>
      <c r="J76" s="354">
        <v>4.2</v>
      </c>
      <c r="K76" s="358"/>
    </row>
    <row r="77" spans="2:11" s="359" customFormat="1" ht="21.95" customHeight="1">
      <c r="B77" s="361"/>
      <c r="C77" s="357" t="s">
        <v>2</v>
      </c>
      <c r="D77" s="353">
        <v>1.4</v>
      </c>
      <c r="E77" s="371"/>
      <c r="F77" s="354">
        <v>0.99</v>
      </c>
      <c r="G77" s="373"/>
      <c r="H77" s="354">
        <v>1.9</v>
      </c>
      <c r="I77" s="373"/>
      <c r="J77" s="354">
        <v>8.1</v>
      </c>
      <c r="K77" s="358"/>
    </row>
    <row r="78" spans="2:11" s="359" customFormat="1" ht="21.95" customHeight="1">
      <c r="B78" s="364"/>
      <c r="C78" s="365" t="s">
        <v>3</v>
      </c>
      <c r="D78" s="353">
        <v>-0.3</v>
      </c>
      <c r="E78" s="371"/>
      <c r="F78" s="354">
        <v>0.08</v>
      </c>
      <c r="G78" s="373"/>
      <c r="H78" s="354">
        <v>0.1</v>
      </c>
      <c r="I78" s="373"/>
      <c r="J78" s="354">
        <v>-10.4</v>
      </c>
      <c r="K78" s="358"/>
    </row>
    <row r="79" spans="2:11" s="359" customFormat="1" ht="15" customHeight="1">
      <c r="B79" s="364"/>
      <c r="C79" s="366"/>
      <c r="D79" s="353"/>
      <c r="E79" s="371"/>
      <c r="F79" s="354"/>
      <c r="G79" s="373"/>
      <c r="H79" s="354"/>
      <c r="I79" s="373"/>
      <c r="J79" s="354"/>
      <c r="K79" s="358"/>
    </row>
    <row r="80" spans="2:11" s="359" customFormat="1" ht="21.95" customHeight="1">
      <c r="B80" s="364">
        <v>2019</v>
      </c>
      <c r="C80" s="365" t="s">
        <v>0</v>
      </c>
      <c r="D80" s="353">
        <v>1.8</v>
      </c>
      <c r="E80" s="371"/>
      <c r="F80" s="354">
        <v>1.66</v>
      </c>
      <c r="G80" s="373"/>
      <c r="H80" s="354">
        <v>2.9</v>
      </c>
      <c r="I80" s="373"/>
      <c r="J80" s="354">
        <v>0.7</v>
      </c>
      <c r="K80" s="358"/>
    </row>
    <row r="81" spans="2:11" s="359" customFormat="1" ht="21.95" customHeight="1">
      <c r="B81" s="364"/>
      <c r="C81" s="365" t="s">
        <v>1</v>
      </c>
      <c r="D81" s="353">
        <v>4.2</v>
      </c>
      <c r="E81" s="371"/>
      <c r="F81" s="354">
        <v>3.91</v>
      </c>
      <c r="G81" s="373"/>
      <c r="H81" s="354">
        <v>5.3</v>
      </c>
      <c r="I81" s="373"/>
      <c r="J81" s="354">
        <v>8</v>
      </c>
      <c r="K81" s="358"/>
    </row>
    <row r="82" spans="2:11" s="359" customFormat="1" ht="21.95" customHeight="1">
      <c r="B82" s="364"/>
      <c r="C82" s="365" t="s">
        <v>2</v>
      </c>
      <c r="D82" s="353">
        <v>1.5</v>
      </c>
      <c r="E82" s="371"/>
      <c r="F82" s="354">
        <v>0.11</v>
      </c>
      <c r="G82" s="373"/>
      <c r="H82" s="354">
        <v>3</v>
      </c>
      <c r="I82" s="373"/>
      <c r="J82" s="354">
        <v>29</v>
      </c>
      <c r="K82" s="358"/>
    </row>
    <row r="83" spans="2:11" s="359" customFormat="1" ht="21.95" customHeight="1">
      <c r="B83" s="364"/>
      <c r="C83" s="365" t="s">
        <v>3</v>
      </c>
      <c r="D83" s="353">
        <v>-2.1</v>
      </c>
      <c r="E83" s="371"/>
      <c r="F83" s="354">
        <v>-1.07</v>
      </c>
      <c r="G83" s="373"/>
      <c r="H83" s="354">
        <v>-1.3</v>
      </c>
      <c r="I83" s="373"/>
      <c r="J83" s="354">
        <v>-24.8</v>
      </c>
      <c r="K83" s="358"/>
    </row>
    <row r="84" spans="2:11" s="359" customFormat="1" ht="15" customHeight="1">
      <c r="B84" s="367"/>
      <c r="C84" s="366"/>
      <c r="D84" s="353"/>
      <c r="E84" s="371"/>
      <c r="F84" s="354"/>
      <c r="G84" s="373"/>
      <c r="H84" s="354"/>
      <c r="I84" s="373"/>
      <c r="J84" s="354"/>
      <c r="K84" s="358"/>
    </row>
    <row r="85" spans="2:11" s="359" customFormat="1" ht="21.95" customHeight="1">
      <c r="B85" s="367">
        <v>2020</v>
      </c>
      <c r="C85" s="366" t="s">
        <v>0</v>
      </c>
      <c r="D85" s="353">
        <v>-2</v>
      </c>
      <c r="E85" s="371"/>
      <c r="F85" s="354">
        <v>-1.21</v>
      </c>
      <c r="G85" s="373"/>
      <c r="H85" s="354">
        <v>-4.4000000000000004</v>
      </c>
      <c r="I85" s="373"/>
      <c r="J85" s="354">
        <v>-11.3</v>
      </c>
      <c r="K85" s="358"/>
    </row>
    <row r="86" spans="2:11" s="359" customFormat="1" ht="21.95" customHeight="1">
      <c r="B86" s="367"/>
      <c r="C86" s="366" t="s">
        <v>1</v>
      </c>
      <c r="D86" s="353">
        <v>-24</v>
      </c>
      <c r="E86" s="371"/>
      <c r="F86" s="354">
        <v>-21.5</v>
      </c>
      <c r="G86" s="373"/>
      <c r="H86" s="354">
        <v>-29.3</v>
      </c>
      <c r="I86" s="373"/>
      <c r="J86" s="354">
        <v>-68.5</v>
      </c>
      <c r="K86" s="358"/>
    </row>
    <row r="87" spans="2:11" s="359" customFormat="1" ht="21.95" customHeight="1">
      <c r="B87" s="367"/>
      <c r="C87" s="366" t="s">
        <v>2</v>
      </c>
      <c r="D87" s="353">
        <v>27.3</v>
      </c>
      <c r="E87" s="371"/>
      <c r="F87" s="354">
        <v>27.8</v>
      </c>
      <c r="G87" s="373"/>
      <c r="H87" s="354">
        <v>17.100000000000001</v>
      </c>
      <c r="I87" s="373"/>
      <c r="J87" s="354">
        <v>86.4</v>
      </c>
      <c r="K87" s="358"/>
    </row>
    <row r="88" spans="2:11" s="359" customFormat="1" ht="21.95" customHeight="1">
      <c r="B88" s="364"/>
      <c r="C88" s="366" t="s">
        <v>3</v>
      </c>
      <c r="D88" s="353">
        <v>-2.2000000000000002</v>
      </c>
      <c r="E88" s="371"/>
      <c r="F88" s="354">
        <v>-0.56999999999999995</v>
      </c>
      <c r="G88" s="373"/>
      <c r="H88" s="354">
        <v>-10.8</v>
      </c>
      <c r="I88" s="373"/>
      <c r="J88" s="354">
        <v>-27.7</v>
      </c>
      <c r="K88" s="358"/>
    </row>
    <row r="89" spans="2:11" s="359" customFormat="1" ht="15" customHeight="1">
      <c r="B89" s="364"/>
      <c r="C89" s="366"/>
      <c r="D89" s="353"/>
      <c r="E89" s="371"/>
      <c r="F89" s="354"/>
      <c r="G89" s="373"/>
      <c r="H89" s="354"/>
      <c r="I89" s="373"/>
      <c r="J89" s="354"/>
      <c r="K89" s="358"/>
    </row>
    <row r="90" spans="2:11" s="359" customFormat="1" ht="21.95" customHeight="1">
      <c r="B90" s="364">
        <v>2021</v>
      </c>
      <c r="C90" s="366" t="s">
        <v>0</v>
      </c>
      <c r="D90" s="353">
        <v>1.7</v>
      </c>
      <c r="E90" s="371"/>
      <c r="F90" s="354">
        <v>1.61</v>
      </c>
      <c r="G90" s="373"/>
      <c r="H90" s="354">
        <v>3.6</v>
      </c>
      <c r="I90" s="373"/>
      <c r="J90" s="354">
        <v>-4.2</v>
      </c>
      <c r="K90" s="358"/>
    </row>
    <row r="91" spans="2:11" s="359" customFormat="1" ht="21.95" customHeight="1">
      <c r="B91" s="367"/>
      <c r="C91" s="366" t="s">
        <v>1</v>
      </c>
      <c r="D91" s="353">
        <v>-4.5</v>
      </c>
      <c r="E91" s="371"/>
      <c r="F91" s="354">
        <v>-4.8</v>
      </c>
      <c r="G91" s="373"/>
      <c r="H91" s="354">
        <v>-1.4</v>
      </c>
      <c r="I91" s="373"/>
      <c r="J91" s="354">
        <v>-6.6</v>
      </c>
      <c r="K91" s="358"/>
    </row>
    <row r="92" spans="2:11" s="359" customFormat="1" ht="21.95" customHeight="1">
      <c r="B92" s="361"/>
      <c r="C92" s="366" t="s">
        <v>2</v>
      </c>
      <c r="D92" s="353">
        <v>-7.1</v>
      </c>
      <c r="E92" s="371"/>
      <c r="F92" s="354">
        <v>-7.5</v>
      </c>
      <c r="G92" s="373"/>
      <c r="H92" s="354">
        <v>-3</v>
      </c>
      <c r="I92" s="373"/>
      <c r="J92" s="354">
        <v>-9.1999999999999993</v>
      </c>
      <c r="K92" s="358"/>
    </row>
    <row r="93" spans="2:11" s="359" customFormat="1" ht="21.95" customHeight="1">
      <c r="B93" s="361"/>
      <c r="C93" s="366" t="s">
        <v>197</v>
      </c>
      <c r="D93" s="353">
        <v>12.4</v>
      </c>
      <c r="E93" s="371"/>
      <c r="F93" s="354">
        <v>12.8</v>
      </c>
      <c r="G93" s="373"/>
      <c r="H93" s="354">
        <v>2.7</v>
      </c>
      <c r="I93" s="373"/>
      <c r="J93" s="354">
        <v>76</v>
      </c>
      <c r="K93" s="358"/>
    </row>
    <row r="94" spans="2:11" s="359" customFormat="1" ht="15.75" customHeight="1">
      <c r="B94" s="361"/>
      <c r="C94" s="366"/>
      <c r="D94" s="353"/>
      <c r="E94" s="371"/>
      <c r="F94" s="354"/>
      <c r="G94" s="373"/>
      <c r="H94" s="354"/>
      <c r="I94" s="373"/>
      <c r="J94" s="354"/>
      <c r="K94" s="358"/>
    </row>
    <row r="95" spans="2:11" s="359" customFormat="1" ht="21.95" customHeight="1">
      <c r="B95" s="368">
        <v>2022</v>
      </c>
      <c r="C95" s="366" t="s">
        <v>198</v>
      </c>
      <c r="D95" s="353">
        <v>6.5</v>
      </c>
      <c r="E95" s="371"/>
      <c r="F95" s="354">
        <v>4.8</v>
      </c>
      <c r="G95" s="373"/>
      <c r="H95" s="354">
        <v>18.2</v>
      </c>
      <c r="I95" s="373"/>
      <c r="J95" s="354">
        <v>24</v>
      </c>
      <c r="K95" s="358"/>
    </row>
    <row r="96" spans="2:11" s="359" customFormat="1" ht="21.95" customHeight="1">
      <c r="B96" s="368"/>
      <c r="C96" s="366"/>
      <c r="D96" s="353"/>
      <c r="E96" s="371"/>
      <c r="F96" s="354"/>
      <c r="G96" s="373"/>
      <c r="H96" s="354"/>
      <c r="I96" s="373"/>
      <c r="J96" s="354"/>
      <c r="K96" s="358"/>
    </row>
    <row r="97" spans="2:11" s="359" customFormat="1" ht="21.95" customHeight="1">
      <c r="B97" s="368"/>
      <c r="C97" s="366"/>
      <c r="D97" s="353"/>
      <c r="E97" s="371"/>
      <c r="F97" s="354"/>
      <c r="G97" s="373"/>
      <c r="H97" s="354"/>
      <c r="I97" s="373"/>
      <c r="J97" s="354"/>
      <c r="K97" s="358"/>
    </row>
    <row r="98" spans="2:11" s="359" customFormat="1" ht="21.95" customHeight="1">
      <c r="B98" s="368"/>
      <c r="C98" s="366"/>
      <c r="D98" s="353"/>
      <c r="E98" s="371"/>
      <c r="F98" s="354"/>
      <c r="G98" s="373"/>
      <c r="H98" s="354"/>
      <c r="I98" s="373"/>
      <c r="J98" s="354"/>
      <c r="K98" s="358"/>
    </row>
    <row r="99" spans="2:11" s="359" customFormat="1" ht="21.95" customHeight="1" thickBot="1">
      <c r="B99" s="382"/>
      <c r="C99" s="382"/>
      <c r="D99" s="382"/>
      <c r="E99" s="382"/>
      <c r="F99" s="382"/>
      <c r="G99" s="382"/>
      <c r="H99" s="382"/>
      <c r="I99" s="382"/>
      <c r="J99" s="382"/>
      <c r="K99" s="382"/>
    </row>
    <row r="100" spans="2:11" s="359" customFormat="1" ht="21.95" customHeight="1" thickTop="1">
      <c r="B100" s="375"/>
      <c r="C100" s="375"/>
      <c r="D100" s="374"/>
      <c r="E100" s="374"/>
      <c r="F100" s="374"/>
      <c r="G100" s="374"/>
      <c r="H100" s="374"/>
      <c r="I100" s="374"/>
      <c r="J100" s="374"/>
      <c r="K100" s="374"/>
    </row>
    <row r="101" spans="2:11" s="340" customFormat="1" ht="21.95" customHeight="1">
      <c r="B101" s="330" t="s">
        <v>200</v>
      </c>
      <c r="C101" s="350"/>
      <c r="D101" s="350"/>
      <c r="E101" s="350"/>
      <c r="F101" s="349"/>
      <c r="G101" s="349"/>
      <c r="H101" s="349"/>
      <c r="I101" s="349"/>
      <c r="J101" s="349"/>
      <c r="K101" s="349"/>
    </row>
    <row r="102" spans="2:11" ht="21.95" customHeight="1">
      <c r="B102" s="376" t="s">
        <v>204</v>
      </c>
      <c r="C102" s="350"/>
      <c r="D102" s="350"/>
      <c r="E102" s="350"/>
      <c r="F102" s="349"/>
      <c r="G102" s="349"/>
      <c r="H102" s="349"/>
      <c r="I102" s="349"/>
      <c r="J102" s="349"/>
      <c r="K102" s="349"/>
    </row>
    <row r="103" spans="2:11" ht="21.95" customHeight="1">
      <c r="B103" s="376"/>
      <c r="C103" s="350"/>
      <c r="D103" s="350"/>
      <c r="E103" s="350"/>
      <c r="F103" s="349"/>
      <c r="G103" s="349"/>
      <c r="H103" s="349"/>
      <c r="I103" s="349"/>
      <c r="J103" s="349"/>
      <c r="K103" s="349"/>
    </row>
    <row r="104" spans="2:11" ht="21.95" customHeight="1">
      <c r="B104" s="376"/>
      <c r="C104" s="350"/>
      <c r="D104" s="350"/>
      <c r="E104" s="350"/>
      <c r="F104" s="349"/>
      <c r="G104" s="349"/>
      <c r="H104" s="349"/>
      <c r="I104" s="349"/>
      <c r="J104" s="349"/>
      <c r="K104" s="349"/>
    </row>
    <row r="105" spans="2:11">
      <c r="B105" s="462">
        <v>27</v>
      </c>
      <c r="C105" s="462"/>
      <c r="D105" s="462"/>
      <c r="E105" s="462"/>
      <c r="F105" s="462"/>
      <c r="G105" s="462"/>
      <c r="H105" s="462"/>
      <c r="I105" s="462"/>
      <c r="J105" s="462"/>
      <c r="K105" s="462"/>
    </row>
    <row r="106" spans="2:11" ht="21.95" customHeight="1">
      <c r="B106" s="376"/>
      <c r="C106" s="350"/>
      <c r="D106" s="350"/>
      <c r="E106" s="350"/>
      <c r="F106" s="349"/>
      <c r="G106" s="349"/>
      <c r="H106" s="349"/>
      <c r="I106" s="349"/>
      <c r="J106" s="349"/>
      <c r="K106" s="349"/>
    </row>
    <row r="107" spans="2:11" ht="21.95" customHeight="1">
      <c r="B107" s="376"/>
      <c r="C107" s="350"/>
      <c r="D107" s="350"/>
      <c r="E107" s="350"/>
      <c r="F107" s="349"/>
      <c r="G107" s="349"/>
      <c r="H107" s="349"/>
      <c r="I107" s="349"/>
      <c r="J107" s="349"/>
      <c r="K107" s="349"/>
    </row>
    <row r="108" spans="2:11" ht="21.95" customHeight="1">
      <c r="B108" s="376"/>
      <c r="C108" s="350"/>
      <c r="D108" s="350"/>
      <c r="E108" s="350"/>
      <c r="F108" s="349"/>
      <c r="G108" s="349"/>
      <c r="H108" s="349"/>
      <c r="I108" s="349"/>
      <c r="J108" s="349"/>
      <c r="K108" s="349"/>
    </row>
    <row r="109" spans="2:11" ht="15" customHeight="1">
      <c r="B109" s="376"/>
      <c r="C109" s="350"/>
      <c r="D109" s="350"/>
      <c r="E109" s="350"/>
      <c r="F109" s="349"/>
      <c r="G109" s="349"/>
      <c r="H109" s="349"/>
      <c r="I109" s="349"/>
      <c r="J109" s="349"/>
      <c r="K109" s="349"/>
    </row>
    <row r="110" spans="2:11" ht="18.75" customHeight="1">
      <c r="B110" s="376"/>
      <c r="C110" s="350"/>
      <c r="D110" s="350"/>
      <c r="E110" s="350"/>
      <c r="F110" s="349"/>
      <c r="G110" s="349"/>
      <c r="H110" s="349"/>
      <c r="I110" s="349"/>
      <c r="J110" s="349"/>
      <c r="K110" s="349"/>
    </row>
    <row r="111" spans="2:11" s="355" customFormat="1" ht="17.25" customHeight="1">
      <c r="B111" s="473"/>
      <c r="C111" s="473"/>
      <c r="D111" s="473"/>
      <c r="E111" s="473"/>
      <c r="F111" s="473"/>
      <c r="G111" s="473"/>
      <c r="H111" s="473"/>
      <c r="I111" s="473"/>
      <c r="J111" s="473"/>
      <c r="K111" s="473"/>
    </row>
    <row r="113" spans="2:11">
      <c r="B113" s="349"/>
      <c r="C113" s="350"/>
      <c r="D113" s="350"/>
      <c r="E113" s="350"/>
      <c r="F113" s="349"/>
      <c r="G113" s="349"/>
      <c r="H113" s="349"/>
      <c r="I113" s="349"/>
      <c r="J113" s="349"/>
      <c r="K113" s="349"/>
    </row>
    <row r="114" spans="2:11">
      <c r="B114" s="349"/>
      <c r="C114" s="350"/>
      <c r="D114" s="350"/>
      <c r="E114" s="350"/>
      <c r="F114" s="349"/>
      <c r="G114" s="349"/>
      <c r="H114" s="349"/>
      <c r="I114" s="349"/>
      <c r="J114" s="349"/>
      <c r="K114" s="349"/>
    </row>
    <row r="115" spans="2:11">
      <c r="B115" s="349"/>
      <c r="C115" s="350"/>
      <c r="D115" s="350"/>
      <c r="E115" s="350"/>
      <c r="F115" s="349"/>
      <c r="G115" s="349"/>
      <c r="H115" s="349"/>
      <c r="I115" s="349"/>
      <c r="J115" s="349"/>
      <c r="K115" s="349"/>
    </row>
    <row r="116" spans="2:11">
      <c r="B116" s="349"/>
      <c r="C116" s="350"/>
      <c r="D116" s="350"/>
      <c r="E116" s="350"/>
      <c r="F116" s="349"/>
      <c r="G116" s="349"/>
      <c r="H116" s="349"/>
      <c r="I116" s="349"/>
      <c r="J116" s="349"/>
      <c r="K116" s="349"/>
    </row>
    <row r="117" spans="2:11">
      <c r="B117" s="349"/>
      <c r="C117" s="350"/>
      <c r="D117" s="350"/>
      <c r="E117" s="350"/>
      <c r="F117" s="349"/>
      <c r="G117" s="349"/>
      <c r="H117" s="349"/>
      <c r="I117" s="349"/>
      <c r="J117" s="349"/>
      <c r="K117" s="349"/>
    </row>
    <row r="118" spans="2:11">
      <c r="B118" s="349"/>
      <c r="C118" s="350"/>
      <c r="D118" s="350"/>
      <c r="E118" s="350"/>
      <c r="F118" s="349"/>
      <c r="G118" s="349"/>
      <c r="H118" s="349"/>
      <c r="I118" s="349"/>
      <c r="J118" s="349"/>
      <c r="K118" s="349"/>
    </row>
    <row r="119" spans="2:11">
      <c r="B119" s="349"/>
      <c r="C119" s="350"/>
      <c r="D119" s="350"/>
      <c r="E119" s="350"/>
      <c r="F119" s="349"/>
      <c r="G119" s="349"/>
      <c r="H119" s="349"/>
      <c r="I119" s="349"/>
      <c r="J119" s="349"/>
      <c r="K119" s="349"/>
    </row>
    <row r="120" spans="2:11">
      <c r="B120" s="349"/>
      <c r="C120" s="350"/>
      <c r="D120" s="350"/>
      <c r="E120" s="350"/>
      <c r="F120" s="349"/>
      <c r="G120" s="349"/>
      <c r="H120" s="349"/>
      <c r="I120" s="349"/>
      <c r="J120" s="349"/>
      <c r="K120" s="349"/>
    </row>
    <row r="121" spans="2:11">
      <c r="B121" s="349"/>
      <c r="C121" s="350"/>
      <c r="D121" s="350"/>
      <c r="E121" s="350"/>
      <c r="F121" s="349"/>
      <c r="G121" s="349"/>
      <c r="H121" s="349"/>
      <c r="I121" s="349"/>
      <c r="J121" s="349"/>
      <c r="K121" s="349"/>
    </row>
    <row r="122" spans="2:11">
      <c r="B122" s="349"/>
      <c r="C122" s="350"/>
      <c r="D122" s="350"/>
      <c r="E122" s="350"/>
      <c r="F122" s="349"/>
      <c r="G122" s="349"/>
      <c r="H122" s="349"/>
      <c r="I122" s="349"/>
      <c r="J122" s="349"/>
      <c r="K122" s="349"/>
    </row>
    <row r="123" spans="2:11">
      <c r="B123" s="349"/>
      <c r="C123" s="350"/>
      <c r="D123" s="350"/>
      <c r="E123" s="350"/>
      <c r="F123" s="349"/>
      <c r="G123" s="349"/>
      <c r="H123" s="349"/>
      <c r="I123" s="349"/>
      <c r="J123" s="349"/>
      <c r="K123" s="349"/>
    </row>
    <row r="124" spans="2:11">
      <c r="B124" s="349"/>
      <c r="C124" s="350"/>
      <c r="D124" s="350"/>
      <c r="E124" s="350"/>
      <c r="F124" s="349"/>
      <c r="G124" s="349"/>
      <c r="H124" s="349"/>
      <c r="I124" s="349"/>
      <c r="J124" s="349"/>
      <c r="K124" s="349"/>
    </row>
    <row r="125" spans="2:11">
      <c r="B125" s="349"/>
      <c r="C125" s="350"/>
      <c r="D125" s="350"/>
      <c r="E125" s="350"/>
      <c r="F125" s="349"/>
      <c r="G125" s="349"/>
      <c r="H125" s="349"/>
      <c r="I125" s="349"/>
      <c r="J125" s="349"/>
      <c r="K125" s="349"/>
    </row>
    <row r="126" spans="2:11">
      <c r="B126" s="349"/>
      <c r="C126" s="350"/>
      <c r="D126" s="350"/>
      <c r="E126" s="350"/>
      <c r="F126" s="349"/>
      <c r="G126" s="349"/>
      <c r="H126" s="349"/>
      <c r="I126" s="349"/>
      <c r="J126" s="349"/>
      <c r="K126" s="349"/>
    </row>
    <row r="127" spans="2:11">
      <c r="B127" s="349"/>
      <c r="C127" s="350"/>
      <c r="D127" s="350"/>
      <c r="E127" s="350"/>
      <c r="F127" s="349"/>
      <c r="G127" s="349"/>
      <c r="H127" s="349"/>
      <c r="I127" s="349"/>
      <c r="J127" s="349"/>
      <c r="K127" s="349"/>
    </row>
    <row r="128" spans="2:11">
      <c r="B128" s="349"/>
      <c r="C128" s="350"/>
      <c r="D128" s="350"/>
      <c r="E128" s="350"/>
      <c r="F128" s="349"/>
      <c r="G128" s="349"/>
      <c r="H128" s="349"/>
      <c r="I128" s="349"/>
      <c r="J128" s="349"/>
      <c r="K128" s="349"/>
    </row>
    <row r="129" spans="2:11">
      <c r="B129" s="349"/>
      <c r="C129" s="350"/>
      <c r="D129" s="350"/>
      <c r="E129" s="350"/>
      <c r="F129" s="349"/>
      <c r="G129" s="349"/>
      <c r="H129" s="349"/>
      <c r="I129" s="349"/>
      <c r="J129" s="349"/>
      <c r="K129" s="349"/>
    </row>
    <row r="130" spans="2:11">
      <c r="B130" s="349"/>
      <c r="C130" s="350"/>
      <c r="D130" s="350"/>
      <c r="E130" s="350"/>
      <c r="F130" s="349"/>
      <c r="G130" s="349"/>
      <c r="H130" s="349"/>
      <c r="I130" s="349"/>
      <c r="J130" s="349"/>
      <c r="K130" s="349"/>
    </row>
    <row r="131" spans="2:11">
      <c r="B131" s="349"/>
      <c r="C131" s="350"/>
      <c r="D131" s="350"/>
      <c r="E131" s="350"/>
      <c r="F131" s="349"/>
      <c r="G131" s="349"/>
      <c r="H131" s="349"/>
      <c r="I131" s="349"/>
      <c r="J131" s="349"/>
      <c r="K131" s="349"/>
    </row>
    <row r="132" spans="2:11" ht="59.25" customHeight="1">
      <c r="B132" s="349"/>
      <c r="C132" s="350"/>
      <c r="D132" s="350"/>
      <c r="E132" s="350"/>
      <c r="F132" s="349"/>
      <c r="G132" s="349"/>
      <c r="H132" s="349"/>
      <c r="I132" s="349"/>
      <c r="J132" s="349"/>
      <c r="K132" s="349"/>
    </row>
    <row r="133" spans="2:11" ht="12.75" customHeight="1">
      <c r="B133" s="349"/>
      <c r="C133" s="350"/>
      <c r="D133" s="350"/>
      <c r="E133" s="350"/>
      <c r="F133" s="349"/>
      <c r="G133" s="349"/>
      <c r="H133" s="349"/>
      <c r="I133" s="349"/>
      <c r="J133" s="349"/>
      <c r="K133" s="349"/>
    </row>
    <row r="134" spans="2:11" ht="80.25" customHeight="1">
      <c r="B134" s="349"/>
      <c r="C134" s="350"/>
      <c r="D134" s="350"/>
      <c r="E134" s="350"/>
      <c r="F134" s="349"/>
      <c r="G134" s="349"/>
      <c r="H134" s="349"/>
      <c r="I134" s="349"/>
      <c r="J134" s="349"/>
      <c r="K134" s="349"/>
    </row>
    <row r="135" spans="2:11">
      <c r="B135" s="349"/>
      <c r="C135" s="350"/>
      <c r="D135" s="350"/>
      <c r="E135" s="350"/>
      <c r="F135" s="349"/>
      <c r="G135" s="349"/>
      <c r="H135" s="349"/>
      <c r="I135" s="349"/>
      <c r="J135" s="349"/>
      <c r="K135" s="349"/>
    </row>
    <row r="136" spans="2:11">
      <c r="B136" s="349"/>
      <c r="C136" s="350"/>
      <c r="D136" s="350"/>
      <c r="E136" s="350"/>
      <c r="F136" s="349"/>
      <c r="G136" s="349"/>
      <c r="H136" s="349"/>
      <c r="I136" s="349"/>
      <c r="J136" s="349"/>
      <c r="K136" s="349"/>
    </row>
    <row r="137" spans="2:11">
      <c r="B137" s="349"/>
      <c r="C137" s="350"/>
      <c r="D137" s="350"/>
      <c r="E137" s="350"/>
      <c r="F137" s="349"/>
      <c r="G137" s="349"/>
      <c r="H137" s="349"/>
      <c r="I137" s="349"/>
      <c r="J137" s="349"/>
      <c r="K137" s="349"/>
    </row>
    <row r="138" spans="2:11">
      <c r="B138" s="349"/>
      <c r="C138" s="350"/>
      <c r="D138" s="350"/>
      <c r="E138" s="350"/>
      <c r="F138" s="349"/>
      <c r="G138" s="349"/>
      <c r="H138" s="349"/>
      <c r="I138" s="349"/>
      <c r="J138" s="349"/>
      <c r="K138" s="349"/>
    </row>
    <row r="139" spans="2:11">
      <c r="B139" s="349"/>
      <c r="C139" s="350"/>
      <c r="D139" s="350"/>
      <c r="E139" s="350"/>
      <c r="F139" s="349"/>
      <c r="G139" s="349"/>
      <c r="H139" s="349"/>
      <c r="I139" s="349"/>
      <c r="J139" s="349"/>
      <c r="K139" s="349"/>
    </row>
    <row r="140" spans="2:11">
      <c r="B140" s="349"/>
      <c r="C140" s="350"/>
      <c r="D140" s="350"/>
      <c r="E140" s="350"/>
      <c r="F140" s="349"/>
      <c r="G140" s="349"/>
      <c r="H140" s="349"/>
      <c r="I140" s="349"/>
      <c r="J140" s="349"/>
      <c r="K140" s="349"/>
    </row>
    <row r="141" spans="2:11">
      <c r="B141" s="349"/>
      <c r="C141" s="350"/>
      <c r="D141" s="350"/>
      <c r="E141" s="350"/>
      <c r="F141" s="349"/>
      <c r="G141" s="349"/>
      <c r="H141" s="349"/>
      <c r="I141" s="349"/>
      <c r="J141" s="349"/>
      <c r="K141" s="349"/>
    </row>
    <row r="142" spans="2:11">
      <c r="B142" s="349"/>
      <c r="C142" s="350"/>
      <c r="D142" s="350"/>
      <c r="E142" s="350"/>
      <c r="F142" s="349"/>
      <c r="G142" s="349"/>
      <c r="H142" s="349"/>
      <c r="I142" s="349"/>
      <c r="J142" s="349"/>
      <c r="K142" s="349"/>
    </row>
    <row r="143" spans="2:11">
      <c r="B143" s="349"/>
      <c r="C143" s="350"/>
      <c r="D143" s="350"/>
      <c r="E143" s="350"/>
      <c r="F143" s="349"/>
      <c r="G143" s="349"/>
      <c r="H143" s="349"/>
      <c r="I143" s="349"/>
      <c r="J143" s="349"/>
      <c r="K143" s="349"/>
    </row>
    <row r="144" spans="2:11">
      <c r="B144" s="349"/>
      <c r="C144" s="350"/>
      <c r="D144" s="350"/>
      <c r="E144" s="350"/>
      <c r="F144" s="349"/>
      <c r="G144" s="349"/>
      <c r="H144" s="349"/>
      <c r="I144" s="349"/>
      <c r="J144" s="349"/>
      <c r="K144" s="349"/>
    </row>
    <row r="145" spans="2:11">
      <c r="B145" s="349"/>
      <c r="C145" s="350"/>
      <c r="D145" s="350"/>
      <c r="E145" s="350"/>
      <c r="F145" s="349"/>
      <c r="G145" s="349"/>
      <c r="H145" s="349"/>
      <c r="I145" s="349"/>
      <c r="J145" s="349"/>
      <c r="K145" s="349"/>
    </row>
    <row r="146" spans="2:11">
      <c r="B146" s="349"/>
      <c r="C146" s="350"/>
      <c r="D146" s="350"/>
      <c r="E146" s="350"/>
      <c r="F146" s="349"/>
      <c r="G146" s="349"/>
      <c r="H146" s="349"/>
      <c r="I146" s="349"/>
      <c r="J146" s="349"/>
      <c r="K146" s="349"/>
    </row>
    <row r="147" spans="2:11">
      <c r="B147" s="349"/>
      <c r="C147" s="350"/>
      <c r="D147" s="350"/>
      <c r="E147" s="350"/>
      <c r="F147" s="349"/>
      <c r="G147" s="349"/>
      <c r="H147" s="349"/>
      <c r="I147" s="349"/>
      <c r="J147" s="349"/>
      <c r="K147" s="349"/>
    </row>
    <row r="148" spans="2:11">
      <c r="B148" s="349"/>
      <c r="C148" s="350"/>
      <c r="D148" s="350"/>
      <c r="E148" s="350"/>
      <c r="F148" s="349"/>
      <c r="G148" s="349"/>
      <c r="H148" s="349"/>
      <c r="I148" s="349"/>
      <c r="J148" s="349"/>
      <c r="K148" s="349"/>
    </row>
    <row r="149" spans="2:11">
      <c r="B149" s="349"/>
      <c r="C149" s="350"/>
      <c r="D149" s="350"/>
      <c r="E149" s="350"/>
      <c r="F149" s="349"/>
      <c r="G149" s="349"/>
      <c r="H149" s="349"/>
      <c r="I149" s="349"/>
      <c r="J149" s="349"/>
      <c r="K149" s="349"/>
    </row>
    <row r="150" spans="2:11">
      <c r="B150" s="349"/>
      <c r="C150" s="350"/>
      <c r="D150" s="350"/>
      <c r="E150" s="350"/>
      <c r="F150" s="349"/>
      <c r="G150" s="349"/>
      <c r="H150" s="349"/>
      <c r="I150" s="349"/>
      <c r="J150" s="349"/>
      <c r="K150" s="349"/>
    </row>
    <row r="151" spans="2:11">
      <c r="B151" s="349"/>
      <c r="C151" s="350"/>
      <c r="D151" s="350"/>
      <c r="E151" s="350"/>
      <c r="F151" s="349"/>
      <c r="G151" s="349"/>
      <c r="H151" s="349"/>
      <c r="I151" s="349"/>
      <c r="J151" s="349"/>
      <c r="K151" s="349"/>
    </row>
    <row r="152" spans="2:11">
      <c r="B152" s="349"/>
      <c r="C152" s="350"/>
      <c r="D152" s="350"/>
      <c r="E152" s="350"/>
      <c r="F152" s="349"/>
      <c r="G152" s="349"/>
      <c r="H152" s="349"/>
      <c r="I152" s="349"/>
      <c r="J152" s="349"/>
      <c r="K152" s="349"/>
    </row>
    <row r="153" spans="2:11">
      <c r="B153" s="349"/>
      <c r="C153" s="350"/>
      <c r="D153" s="350"/>
      <c r="E153" s="350"/>
      <c r="F153" s="349"/>
      <c r="G153" s="349"/>
      <c r="H153" s="349"/>
      <c r="I153" s="349"/>
      <c r="J153" s="349"/>
      <c r="K153" s="349"/>
    </row>
    <row r="154" spans="2:11">
      <c r="B154" s="349"/>
      <c r="C154" s="350"/>
      <c r="D154" s="350"/>
      <c r="E154" s="350"/>
      <c r="F154" s="349"/>
      <c r="G154" s="349"/>
      <c r="H154" s="349"/>
      <c r="I154" s="349"/>
      <c r="J154" s="349"/>
      <c r="K154" s="349"/>
    </row>
    <row r="155" spans="2:11">
      <c r="B155" s="349"/>
      <c r="C155" s="350"/>
      <c r="D155" s="350"/>
      <c r="E155" s="350"/>
      <c r="F155" s="349"/>
      <c r="G155" s="349"/>
      <c r="H155" s="349"/>
      <c r="I155" s="349"/>
      <c r="J155" s="349"/>
      <c r="K155" s="349"/>
    </row>
    <row r="156" spans="2:11">
      <c r="B156" s="349"/>
      <c r="C156" s="350"/>
      <c r="D156" s="350"/>
      <c r="E156" s="350"/>
      <c r="F156" s="349"/>
      <c r="G156" s="349"/>
      <c r="H156" s="349"/>
      <c r="I156" s="349"/>
      <c r="J156" s="349"/>
      <c r="K156" s="349"/>
    </row>
    <row r="157" spans="2:11">
      <c r="B157" s="349"/>
      <c r="C157" s="350"/>
      <c r="D157" s="350"/>
      <c r="E157" s="350"/>
      <c r="F157" s="349"/>
      <c r="G157" s="349"/>
      <c r="H157" s="349"/>
      <c r="I157" s="349"/>
      <c r="J157" s="349"/>
      <c r="K157" s="349"/>
    </row>
    <row r="158" spans="2:11">
      <c r="B158" s="349"/>
      <c r="C158" s="350"/>
      <c r="D158" s="350"/>
      <c r="E158" s="350"/>
      <c r="F158" s="349"/>
      <c r="G158" s="349"/>
      <c r="H158" s="349"/>
      <c r="I158" s="349"/>
      <c r="J158" s="349"/>
      <c r="K158" s="349"/>
    </row>
    <row r="159" spans="2:11">
      <c r="B159" s="349"/>
      <c r="C159" s="350"/>
      <c r="D159" s="350"/>
      <c r="E159" s="350"/>
      <c r="F159" s="349"/>
      <c r="G159" s="349"/>
      <c r="H159" s="349"/>
      <c r="I159" s="349"/>
      <c r="J159" s="349"/>
      <c r="K159" s="349"/>
    </row>
    <row r="160" spans="2:11">
      <c r="B160" s="349"/>
      <c r="C160" s="350"/>
      <c r="D160" s="350"/>
      <c r="E160" s="350"/>
      <c r="F160" s="349"/>
      <c r="G160" s="349"/>
      <c r="H160" s="349"/>
      <c r="I160" s="349"/>
      <c r="J160" s="349"/>
      <c r="K160" s="349"/>
    </row>
    <row r="161" spans="2:11">
      <c r="B161" s="349"/>
      <c r="C161" s="350"/>
      <c r="D161" s="350"/>
      <c r="E161" s="350"/>
      <c r="F161" s="349"/>
      <c r="G161" s="349"/>
      <c r="H161" s="349"/>
      <c r="I161" s="349"/>
      <c r="J161" s="349"/>
      <c r="K161" s="349"/>
    </row>
    <row r="162" spans="2:11">
      <c r="B162" s="349"/>
      <c r="C162" s="350"/>
      <c r="D162" s="350"/>
      <c r="E162" s="350"/>
      <c r="F162" s="349"/>
      <c r="G162" s="349"/>
      <c r="H162" s="349"/>
      <c r="I162" s="349"/>
      <c r="J162" s="349"/>
      <c r="K162" s="349"/>
    </row>
    <row r="163" spans="2:11">
      <c r="B163" s="349"/>
      <c r="C163" s="350"/>
      <c r="D163" s="350"/>
      <c r="E163" s="350"/>
      <c r="F163" s="349"/>
      <c r="G163" s="349"/>
      <c r="H163" s="349"/>
      <c r="I163" s="349"/>
      <c r="J163" s="349"/>
      <c r="K163" s="349"/>
    </row>
    <row r="164" spans="2:11">
      <c r="B164" s="349"/>
      <c r="C164" s="350"/>
      <c r="D164" s="350"/>
      <c r="E164" s="350"/>
      <c r="F164" s="349"/>
      <c r="G164" s="349"/>
      <c r="H164" s="349"/>
      <c r="I164" s="349"/>
      <c r="J164" s="349"/>
      <c r="K164" s="349"/>
    </row>
    <row r="165" spans="2:11">
      <c r="B165" s="349"/>
      <c r="C165" s="350"/>
      <c r="D165" s="350"/>
      <c r="E165" s="350"/>
      <c r="F165" s="349"/>
      <c r="G165" s="349"/>
      <c r="H165" s="349"/>
      <c r="I165" s="349"/>
      <c r="J165" s="349"/>
      <c r="K165" s="349"/>
    </row>
    <row r="166" spans="2:11">
      <c r="B166" s="349"/>
      <c r="C166" s="350"/>
      <c r="D166" s="350"/>
      <c r="E166" s="350"/>
      <c r="F166" s="349"/>
      <c r="G166" s="349"/>
      <c r="H166" s="349"/>
      <c r="I166" s="349"/>
      <c r="J166" s="349"/>
      <c r="K166" s="349"/>
    </row>
    <row r="167" spans="2:11">
      <c r="B167" s="349"/>
      <c r="C167" s="350"/>
      <c r="D167" s="350"/>
      <c r="E167" s="350"/>
      <c r="F167" s="349"/>
      <c r="G167" s="349"/>
      <c r="H167" s="349"/>
      <c r="I167" s="349"/>
      <c r="J167" s="349"/>
      <c r="K167" s="349"/>
    </row>
    <row r="168" spans="2:11">
      <c r="B168" s="349"/>
      <c r="C168" s="350"/>
      <c r="D168" s="350"/>
      <c r="E168" s="350"/>
      <c r="F168" s="349"/>
      <c r="G168" s="349"/>
      <c r="H168" s="349"/>
      <c r="I168" s="349"/>
      <c r="J168" s="349"/>
      <c r="K168" s="349"/>
    </row>
    <row r="169" spans="2:11">
      <c r="B169" s="349"/>
      <c r="C169" s="350"/>
      <c r="D169" s="350"/>
      <c r="E169" s="350"/>
      <c r="F169" s="349"/>
      <c r="G169" s="349"/>
      <c r="H169" s="349"/>
      <c r="I169" s="349"/>
      <c r="J169" s="349"/>
      <c r="K169" s="349"/>
    </row>
    <row r="170" spans="2:11">
      <c r="B170" s="349"/>
      <c r="C170" s="350"/>
      <c r="D170" s="350"/>
      <c r="E170" s="350"/>
      <c r="F170" s="349"/>
      <c r="G170" s="349"/>
      <c r="H170" s="349"/>
      <c r="I170" s="349"/>
      <c r="J170" s="349"/>
      <c r="K170" s="349"/>
    </row>
    <row r="171" spans="2:11">
      <c r="B171" s="349"/>
      <c r="C171" s="350"/>
      <c r="D171" s="350"/>
      <c r="E171" s="350"/>
      <c r="F171" s="349"/>
      <c r="G171" s="349"/>
      <c r="H171" s="349"/>
      <c r="I171" s="349"/>
      <c r="J171" s="349"/>
      <c r="K171" s="349"/>
    </row>
    <row r="172" spans="2:11">
      <c r="B172" s="349"/>
      <c r="C172" s="350"/>
      <c r="D172" s="350"/>
      <c r="E172" s="350"/>
      <c r="F172" s="349"/>
      <c r="G172" s="349"/>
      <c r="H172" s="349"/>
      <c r="I172" s="349"/>
      <c r="J172" s="349"/>
      <c r="K172" s="349"/>
    </row>
    <row r="173" spans="2:11">
      <c r="B173" s="349"/>
      <c r="C173" s="350"/>
      <c r="D173" s="350"/>
      <c r="E173" s="350"/>
      <c r="F173" s="349"/>
      <c r="G173" s="349"/>
      <c r="H173" s="349"/>
      <c r="I173" s="349"/>
      <c r="J173" s="349"/>
      <c r="K173" s="349"/>
    </row>
    <row r="177" spans="2:11" s="378" customFormat="1">
      <c r="B177" s="330"/>
      <c r="C177" s="377"/>
      <c r="D177" s="377"/>
      <c r="E177" s="377"/>
      <c r="F177" s="330"/>
      <c r="G177" s="330"/>
      <c r="H177" s="330"/>
      <c r="I177" s="330"/>
      <c r="J177" s="330"/>
      <c r="K177" s="330"/>
    </row>
    <row r="248" spans="2:11" s="378" customFormat="1">
      <c r="B248" s="330"/>
      <c r="C248" s="377"/>
      <c r="D248" s="377"/>
      <c r="E248" s="377"/>
      <c r="F248" s="330"/>
      <c r="G248" s="330"/>
      <c r="H248" s="330"/>
      <c r="I248" s="330"/>
      <c r="J248" s="330"/>
      <c r="K248" s="330"/>
    </row>
    <row r="324" spans="2:11" s="378" customFormat="1">
      <c r="B324" s="330"/>
      <c r="C324" s="377"/>
      <c r="D324" s="377"/>
      <c r="E324" s="377"/>
      <c r="F324" s="330"/>
      <c r="G324" s="330"/>
      <c r="H324" s="330"/>
      <c r="I324" s="330"/>
      <c r="J324" s="330"/>
      <c r="K324" s="330"/>
    </row>
  </sheetData>
  <sheetProtection algorithmName="SHA-512" hashValue="yRIO2qxg6F7i+O+QiCJ0OqsRtfeyvR+hbr+mu5OBb0qiufQdHAr5eqnrMEaQSof8E+OvWJmz+JqQp+lKURI0Iw==" saltValue="EvS9dKoK3DIRg0rpsklcCA==" spinCount="100000" sheet="1" objects="1" scenarios="1"/>
  <mergeCells count="9">
    <mergeCell ref="H7:I8"/>
    <mergeCell ref="J7:K8"/>
    <mergeCell ref="B105:K105"/>
    <mergeCell ref="B111:K111"/>
    <mergeCell ref="B7:C7"/>
    <mergeCell ref="D7:E8"/>
    <mergeCell ref="F7:G8"/>
    <mergeCell ref="B9:C9"/>
    <mergeCell ref="B8:C8"/>
  </mergeCells>
  <printOptions horizontalCentered="1"/>
  <pageMargins left="0" right="0" top="0.19685039370078741" bottom="0" header="0" footer="0"/>
  <pageSetup paperSize="9" scale="56" orientation="portrait" r:id="rId1"/>
  <headerFooter>
    <oddFooter>&amp;C&amp;"Arial,Bold"&amp;18&amp;[27</oddFooter>
  </headerFooter>
  <colBreaks count="1" manualBreakCount="1">
    <brk id="1" max="103"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DDB4-6AC8-45CB-A5E0-F1C335F49881}">
  <sheetPr>
    <tabColor rgb="FF00B050"/>
  </sheetPr>
  <dimension ref="B3:K324"/>
  <sheetViews>
    <sheetView view="pageBreakPreview" topLeftCell="A87" zoomScale="60" zoomScaleNormal="100" workbookViewId="0">
      <selection activeCell="R28" sqref="R28"/>
    </sheetView>
  </sheetViews>
  <sheetFormatPr defaultRowHeight="20.25"/>
  <cols>
    <col min="1" max="1" width="9.140625" style="330"/>
    <col min="2" max="2" width="13.5703125" style="330" customWidth="1"/>
    <col min="3" max="3" width="11.7109375" style="377" customWidth="1"/>
    <col min="4" max="5" width="17.7109375" style="377" customWidth="1"/>
    <col min="6" max="6" width="24.7109375" style="330" customWidth="1"/>
    <col min="7" max="7" width="15.28515625" style="330" customWidth="1"/>
    <col min="8" max="9" width="20" style="330" customWidth="1"/>
    <col min="10" max="10" width="14.7109375" style="330" customWidth="1"/>
    <col min="11" max="11" width="12.7109375" style="330" customWidth="1"/>
    <col min="12" max="16384" width="9.140625" style="330"/>
  </cols>
  <sheetData>
    <row r="3" spans="2:11">
      <c r="B3" s="327" t="s">
        <v>58</v>
      </c>
      <c r="C3" s="327"/>
      <c r="D3" s="327"/>
      <c r="E3" s="327"/>
      <c r="F3" s="327"/>
      <c r="G3" s="327"/>
      <c r="H3" s="327"/>
      <c r="I3" s="328"/>
      <c r="J3" s="327"/>
      <c r="K3" s="327"/>
    </row>
    <row r="4" spans="2:11" s="333" customFormat="1">
      <c r="B4" s="331" t="s">
        <v>65</v>
      </c>
      <c r="C4" s="331"/>
      <c r="D4" s="331"/>
      <c r="E4" s="331"/>
      <c r="F4" s="331"/>
      <c r="G4" s="331"/>
      <c r="H4" s="331"/>
      <c r="I4" s="332"/>
      <c r="J4" s="331"/>
      <c r="K4" s="331"/>
    </row>
    <row r="5" spans="2:11" ht="21" customHeight="1">
      <c r="B5" s="336" t="s">
        <v>67</v>
      </c>
      <c r="C5" s="335"/>
      <c r="D5" s="335"/>
      <c r="E5" s="335"/>
      <c r="F5" s="335"/>
      <c r="G5" s="335"/>
      <c r="H5" s="335"/>
      <c r="I5" s="335"/>
      <c r="J5" s="335"/>
      <c r="K5" s="335"/>
    </row>
    <row r="6" spans="2:11" ht="12" customHeight="1" thickBot="1">
      <c r="B6" s="338"/>
      <c r="C6" s="338"/>
      <c r="D6" s="338"/>
      <c r="E6" s="338"/>
      <c r="H6" s="338"/>
      <c r="I6" s="338"/>
      <c r="J6" s="338"/>
      <c r="K6" s="338"/>
    </row>
    <row r="7" spans="2:11" ht="75" customHeight="1" thickTop="1">
      <c r="B7" s="471" t="s">
        <v>202</v>
      </c>
      <c r="C7" s="471"/>
      <c r="D7" s="465" t="s">
        <v>180</v>
      </c>
      <c r="E7" s="465"/>
      <c r="F7" s="465" t="s">
        <v>186</v>
      </c>
      <c r="G7" s="465"/>
      <c r="H7" s="465" t="s">
        <v>187</v>
      </c>
      <c r="I7" s="465"/>
      <c r="J7" s="465" t="s">
        <v>188</v>
      </c>
      <c r="K7" s="465"/>
    </row>
    <row r="8" spans="2:11" s="340" customFormat="1" ht="75" customHeight="1" thickBot="1">
      <c r="B8" s="474" t="s">
        <v>194</v>
      </c>
      <c r="C8" s="474"/>
      <c r="D8" s="466"/>
      <c r="E8" s="466"/>
      <c r="F8" s="472"/>
      <c r="G8" s="472"/>
      <c r="H8" s="466"/>
      <c r="I8" s="466"/>
      <c r="J8" s="466"/>
      <c r="K8" s="466"/>
    </row>
    <row r="9" spans="2:11" ht="20.100000000000001" customHeight="1" thickTop="1" thickBot="1">
      <c r="B9" s="467" t="s">
        <v>195</v>
      </c>
      <c r="C9" s="467"/>
      <c r="D9" s="341">
        <v>26.8</v>
      </c>
      <c r="E9" s="341"/>
      <c r="F9" s="379">
        <v>15.96013855096867</v>
      </c>
      <c r="G9" s="341"/>
      <c r="H9" s="379">
        <v>7.17119678573337</v>
      </c>
      <c r="I9" s="379"/>
      <c r="J9" s="379">
        <v>3.6132174963912802</v>
      </c>
      <c r="K9" s="379"/>
    </row>
    <row r="10" spans="2:11" ht="20.100000000000001" customHeight="1" thickTop="1">
      <c r="B10" s="339"/>
      <c r="C10" s="339"/>
      <c r="D10" s="344"/>
      <c r="E10" s="344"/>
      <c r="F10" s="363"/>
      <c r="G10" s="344"/>
      <c r="H10" s="363"/>
      <c r="I10" s="363"/>
      <c r="J10" s="363"/>
      <c r="K10" s="363"/>
    </row>
    <row r="11" spans="2:11" ht="21.95" customHeight="1">
      <c r="B11" s="348" t="s">
        <v>196</v>
      </c>
      <c r="C11" s="339"/>
      <c r="D11" s="344"/>
      <c r="E11" s="344"/>
      <c r="F11" s="344"/>
      <c r="G11" s="344"/>
      <c r="H11" s="344"/>
      <c r="I11" s="344"/>
      <c r="J11" s="344"/>
      <c r="K11" s="344"/>
    </row>
    <row r="12" spans="2:11" ht="18" customHeight="1">
      <c r="B12" s="349"/>
      <c r="C12" s="350"/>
      <c r="D12" s="350"/>
      <c r="E12" s="350"/>
      <c r="F12" s="349"/>
      <c r="G12" s="349"/>
      <c r="H12" s="349"/>
      <c r="I12" s="349"/>
      <c r="J12" s="349"/>
      <c r="K12" s="349"/>
    </row>
    <row r="13" spans="2:11" s="355" customFormat="1" ht="21.95" hidden="1" customHeight="1">
      <c r="B13" s="351">
        <v>2015</v>
      </c>
      <c r="C13" s="352"/>
      <c r="D13" s="353">
        <v>100</v>
      </c>
      <c r="E13" s="352"/>
      <c r="F13" s="354">
        <v>100</v>
      </c>
      <c r="G13" s="354"/>
      <c r="H13" s="354">
        <v>100</v>
      </c>
      <c r="I13" s="354"/>
      <c r="J13" s="354">
        <v>100</v>
      </c>
      <c r="K13" s="354"/>
    </row>
    <row r="14" spans="2:11" s="355" customFormat="1" ht="21.95" hidden="1" customHeight="1">
      <c r="B14" s="351">
        <v>2016</v>
      </c>
      <c r="C14" s="352"/>
      <c r="D14" s="353">
        <v>104.3</v>
      </c>
      <c r="E14" s="352"/>
      <c r="F14" s="354">
        <v>102.6</v>
      </c>
      <c r="G14" s="354"/>
      <c r="H14" s="354">
        <v>107.9</v>
      </c>
      <c r="I14" s="354"/>
      <c r="J14" s="354">
        <v>105</v>
      </c>
      <c r="K14" s="354"/>
    </row>
    <row r="15" spans="2:11" s="355" customFormat="1" ht="21.95" hidden="1" customHeight="1">
      <c r="B15" s="351">
        <v>2017</v>
      </c>
      <c r="C15" s="352"/>
      <c r="D15" s="353">
        <v>110.5</v>
      </c>
      <c r="E15" s="352"/>
      <c r="F15" s="354">
        <v>107.5</v>
      </c>
      <c r="G15" s="354"/>
      <c r="H15" s="354">
        <v>117.4</v>
      </c>
      <c r="I15" s="354"/>
      <c r="J15" s="354">
        <v>110.6</v>
      </c>
      <c r="K15" s="354"/>
    </row>
    <row r="16" spans="2:11" s="355" customFormat="1" ht="21.95" hidden="1" customHeight="1">
      <c r="B16" s="351">
        <v>2018</v>
      </c>
      <c r="C16" s="352"/>
      <c r="D16" s="353">
        <v>117.5</v>
      </c>
      <c r="E16" s="352"/>
      <c r="F16" s="354">
        <v>113.2</v>
      </c>
      <c r="G16" s="354"/>
      <c r="H16" s="354">
        <v>128</v>
      </c>
      <c r="I16" s="354"/>
      <c r="J16" s="354">
        <v>116.1</v>
      </c>
      <c r="K16" s="354"/>
    </row>
    <row r="17" spans="2:11" s="355" customFormat="1" ht="21.95" hidden="1" customHeight="1">
      <c r="B17" s="351">
        <v>2019</v>
      </c>
      <c r="C17" s="352"/>
      <c r="D17" s="353">
        <v>124.7</v>
      </c>
      <c r="E17" s="352"/>
      <c r="F17" s="354">
        <v>118.5</v>
      </c>
      <c r="G17" s="354"/>
      <c r="H17" s="354">
        <v>139.9</v>
      </c>
      <c r="I17" s="354"/>
      <c r="J17" s="354">
        <v>122.3</v>
      </c>
      <c r="K17" s="354"/>
    </row>
    <row r="18" spans="2:11" s="355" customFormat="1" ht="21.95" hidden="1" customHeight="1">
      <c r="B18" s="351">
        <v>2020</v>
      </c>
      <c r="C18" s="352"/>
      <c r="D18" s="353">
        <v>119.6</v>
      </c>
      <c r="E18" s="352"/>
      <c r="F18" s="354">
        <v>121.3</v>
      </c>
      <c r="G18" s="354"/>
      <c r="H18" s="354">
        <v>125.6</v>
      </c>
      <c r="I18" s="354"/>
      <c r="J18" s="354">
        <v>100.3</v>
      </c>
      <c r="K18" s="354"/>
    </row>
    <row r="19" spans="2:11" s="355" customFormat="1" ht="6.95" hidden="1" customHeight="1">
      <c r="B19" s="351"/>
      <c r="C19" s="352"/>
      <c r="D19" s="353"/>
      <c r="E19" s="352"/>
      <c r="F19" s="354"/>
      <c r="G19" s="354"/>
      <c r="H19" s="354"/>
      <c r="I19" s="354"/>
      <c r="J19" s="354"/>
      <c r="K19" s="354"/>
    </row>
    <row r="20" spans="2:11" s="359" customFormat="1" ht="21.95" hidden="1" customHeight="1">
      <c r="B20" s="329">
        <v>2015</v>
      </c>
      <c r="C20" s="357" t="s">
        <v>0</v>
      </c>
      <c r="D20" s="353">
        <v>100.4</v>
      </c>
      <c r="E20" s="357"/>
      <c r="F20" s="354">
        <v>102.1</v>
      </c>
      <c r="G20" s="358"/>
      <c r="H20" s="354">
        <v>97.4</v>
      </c>
      <c r="I20" s="358"/>
      <c r="J20" s="354">
        <v>98.6</v>
      </c>
      <c r="K20" s="354"/>
    </row>
    <row r="21" spans="2:11" s="359" customFormat="1" ht="21.95" hidden="1" customHeight="1">
      <c r="B21" s="329"/>
      <c r="C21" s="357" t="s">
        <v>1</v>
      </c>
      <c r="D21" s="353">
        <v>98.4</v>
      </c>
      <c r="E21" s="357"/>
      <c r="F21" s="354">
        <v>98</v>
      </c>
      <c r="G21" s="358"/>
      <c r="H21" s="354">
        <v>98.6</v>
      </c>
      <c r="I21" s="358"/>
      <c r="J21" s="354">
        <v>99.4</v>
      </c>
      <c r="K21" s="354"/>
    </row>
    <row r="22" spans="2:11" s="359" customFormat="1" ht="21.95" hidden="1" customHeight="1">
      <c r="B22" s="329"/>
      <c r="C22" s="357" t="s">
        <v>2</v>
      </c>
      <c r="D22" s="353">
        <v>99.7</v>
      </c>
      <c r="E22" s="357"/>
      <c r="F22" s="354">
        <v>99.1</v>
      </c>
      <c r="G22" s="358"/>
      <c r="H22" s="354">
        <v>100.5</v>
      </c>
      <c r="I22" s="358"/>
      <c r="J22" s="354">
        <v>100.5</v>
      </c>
      <c r="K22" s="354"/>
    </row>
    <row r="23" spans="2:11" s="359" customFormat="1" ht="21.95" hidden="1" customHeight="1">
      <c r="B23" s="329"/>
      <c r="C23" s="357" t="s">
        <v>3</v>
      </c>
      <c r="D23" s="353">
        <v>101.7</v>
      </c>
      <c r="E23" s="357"/>
      <c r="F23" s="354">
        <v>100.9</v>
      </c>
      <c r="G23" s="358"/>
      <c r="H23" s="354">
        <v>103.3</v>
      </c>
      <c r="I23" s="358"/>
      <c r="J23" s="354">
        <v>101.5</v>
      </c>
      <c r="K23" s="354"/>
    </row>
    <row r="24" spans="2:11" s="359" customFormat="1" ht="9" hidden="1" customHeight="1">
      <c r="B24" s="329"/>
      <c r="C24" s="357"/>
      <c r="D24" s="353"/>
      <c r="E24" s="357"/>
      <c r="F24" s="354"/>
      <c r="G24" s="358"/>
      <c r="H24" s="354"/>
      <c r="I24" s="358"/>
      <c r="J24" s="354"/>
      <c r="K24" s="354"/>
    </row>
    <row r="25" spans="2:11" s="359" customFormat="1" ht="21.95" hidden="1" customHeight="1">
      <c r="B25" s="329">
        <v>2016</v>
      </c>
      <c r="C25" s="357" t="s">
        <v>0</v>
      </c>
      <c r="D25" s="353">
        <v>102.9</v>
      </c>
      <c r="E25" s="357"/>
      <c r="F25" s="354">
        <v>102.1</v>
      </c>
      <c r="G25" s="358"/>
      <c r="H25" s="354">
        <v>104.7</v>
      </c>
      <c r="I25" s="358"/>
      <c r="J25" s="354">
        <v>102.9</v>
      </c>
      <c r="K25" s="354"/>
    </row>
    <row r="26" spans="2:11" s="359" customFormat="1" ht="21.95" hidden="1" customHeight="1">
      <c r="B26" s="329"/>
      <c r="C26" s="357" t="s">
        <v>1</v>
      </c>
      <c r="D26" s="353">
        <v>102.1</v>
      </c>
      <c r="E26" s="357"/>
      <c r="F26" s="354">
        <v>99.6</v>
      </c>
      <c r="G26" s="358"/>
      <c r="H26" s="354">
        <v>106.6</v>
      </c>
      <c r="I26" s="358"/>
      <c r="J26" s="354">
        <v>104.2</v>
      </c>
      <c r="K26" s="354"/>
    </row>
    <row r="27" spans="2:11" s="359" customFormat="1" ht="21.95" hidden="1" customHeight="1">
      <c r="B27" s="329"/>
      <c r="C27" s="357" t="s">
        <v>2</v>
      </c>
      <c r="D27" s="353">
        <v>105.6</v>
      </c>
      <c r="E27" s="357"/>
      <c r="F27" s="354">
        <v>104.2</v>
      </c>
      <c r="G27" s="358"/>
      <c r="H27" s="354">
        <v>108.8</v>
      </c>
      <c r="I27" s="358"/>
      <c r="J27" s="354">
        <v>105.7</v>
      </c>
      <c r="K27" s="354"/>
    </row>
    <row r="28" spans="2:11" s="359" customFormat="1" ht="21.95" hidden="1" customHeight="1">
      <c r="B28" s="329"/>
      <c r="C28" s="357" t="s">
        <v>3</v>
      </c>
      <c r="D28" s="353">
        <v>106.7</v>
      </c>
      <c r="E28" s="357"/>
      <c r="F28" s="354">
        <v>104.4</v>
      </c>
      <c r="G28" s="358"/>
      <c r="H28" s="354">
        <v>111.5</v>
      </c>
      <c r="I28" s="358"/>
      <c r="J28" s="354">
        <v>107.3</v>
      </c>
      <c r="K28" s="354"/>
    </row>
    <row r="29" spans="2:11" s="359" customFormat="1" ht="6.95" hidden="1" customHeight="1">
      <c r="B29" s="360"/>
      <c r="C29" s="350"/>
      <c r="D29" s="353"/>
      <c r="E29" s="357"/>
      <c r="F29" s="354"/>
      <c r="G29" s="358"/>
      <c r="H29" s="354"/>
      <c r="I29" s="358"/>
      <c r="J29" s="354"/>
      <c r="K29" s="354"/>
    </row>
    <row r="30" spans="2:11" s="359" customFormat="1" ht="21.95" hidden="1" customHeight="1" collapsed="1">
      <c r="B30" s="329">
        <v>2017</v>
      </c>
      <c r="C30" s="357" t="s">
        <v>0</v>
      </c>
      <c r="D30" s="353">
        <v>107.6</v>
      </c>
      <c r="E30" s="357"/>
      <c r="F30" s="354">
        <v>104.7</v>
      </c>
      <c r="G30" s="358"/>
      <c r="H30" s="354">
        <v>113.8</v>
      </c>
      <c r="I30" s="358"/>
      <c r="J30" s="354">
        <v>108.3</v>
      </c>
      <c r="K30" s="354"/>
    </row>
    <row r="31" spans="2:11" s="359" customFormat="1" ht="21.95" hidden="1" customHeight="1">
      <c r="B31" s="329"/>
      <c r="C31" s="357" t="s">
        <v>1</v>
      </c>
      <c r="D31" s="353">
        <v>109.7</v>
      </c>
      <c r="E31" s="357"/>
      <c r="F31" s="354">
        <v>106.9</v>
      </c>
      <c r="G31" s="358"/>
      <c r="H31" s="354">
        <v>115.9</v>
      </c>
      <c r="I31" s="358"/>
      <c r="J31" s="354">
        <v>109.9</v>
      </c>
      <c r="K31" s="354"/>
    </row>
    <row r="32" spans="2:11" s="359" customFormat="1" ht="21.95" hidden="1" customHeight="1">
      <c r="B32" s="361"/>
      <c r="C32" s="357" t="s">
        <v>2</v>
      </c>
      <c r="D32" s="353">
        <v>111.4</v>
      </c>
      <c r="E32" s="357"/>
      <c r="F32" s="354">
        <v>108.3</v>
      </c>
      <c r="G32" s="358"/>
      <c r="H32" s="354">
        <v>118.5</v>
      </c>
      <c r="I32" s="358"/>
      <c r="J32" s="354">
        <v>111.2</v>
      </c>
      <c r="K32" s="354"/>
    </row>
    <row r="33" spans="2:11" s="359" customFormat="1" ht="21.95" hidden="1" customHeight="1">
      <c r="B33" s="361"/>
      <c r="C33" s="357" t="s">
        <v>3</v>
      </c>
      <c r="D33" s="353">
        <v>113.4</v>
      </c>
      <c r="E33" s="357"/>
      <c r="F33" s="354">
        <v>110.1</v>
      </c>
      <c r="G33" s="358"/>
      <c r="H33" s="354">
        <v>121.2</v>
      </c>
      <c r="I33" s="358"/>
      <c r="J33" s="354">
        <v>112.9</v>
      </c>
      <c r="K33" s="354"/>
    </row>
    <row r="34" spans="2:11" s="359" customFormat="1" ht="15" hidden="1" customHeight="1">
      <c r="B34" s="361"/>
      <c r="C34" s="362"/>
      <c r="D34" s="353"/>
      <c r="E34" s="357"/>
      <c r="F34" s="354"/>
      <c r="G34" s="358"/>
      <c r="H34" s="354"/>
      <c r="I34" s="358"/>
      <c r="J34" s="354"/>
      <c r="K34" s="354"/>
    </row>
    <row r="35" spans="2:11" s="359" customFormat="1" ht="21.95" customHeight="1">
      <c r="B35" s="361">
        <v>2018</v>
      </c>
      <c r="C35" s="357" t="s">
        <v>0</v>
      </c>
      <c r="D35" s="353">
        <v>115.2</v>
      </c>
      <c r="E35" s="357"/>
      <c r="F35" s="354">
        <v>111.5</v>
      </c>
      <c r="G35" s="358"/>
      <c r="H35" s="354">
        <v>123.8</v>
      </c>
      <c r="I35" s="358"/>
      <c r="J35" s="354">
        <v>114.4</v>
      </c>
      <c r="K35" s="354"/>
    </row>
    <row r="36" spans="2:11" s="359" customFormat="1" ht="21.95" customHeight="1">
      <c r="B36" s="361"/>
      <c r="C36" s="357" t="s">
        <v>1</v>
      </c>
      <c r="D36" s="353">
        <v>116.8</v>
      </c>
      <c r="E36" s="357"/>
      <c r="F36" s="354">
        <v>112.1</v>
      </c>
      <c r="G36" s="358"/>
      <c r="H36" s="354">
        <v>127.5</v>
      </c>
      <c r="I36" s="358"/>
      <c r="J36" s="354">
        <v>116.5</v>
      </c>
      <c r="K36" s="354"/>
    </row>
    <row r="37" spans="2:11" s="359" customFormat="1" ht="21.95" customHeight="1">
      <c r="B37" s="361"/>
      <c r="C37" s="357" t="s">
        <v>2</v>
      </c>
      <c r="D37" s="353">
        <v>119.2</v>
      </c>
      <c r="E37" s="357"/>
      <c r="F37" s="354">
        <v>114.9</v>
      </c>
      <c r="G37" s="358"/>
      <c r="H37" s="354">
        <v>129.80000000000001</v>
      </c>
      <c r="I37" s="358"/>
      <c r="J37" s="354">
        <v>117.2</v>
      </c>
      <c r="K37" s="354"/>
    </row>
    <row r="38" spans="2:11" s="359" customFormat="1" ht="21.95" customHeight="1">
      <c r="B38" s="364"/>
      <c r="C38" s="365" t="s">
        <v>3</v>
      </c>
      <c r="D38" s="353">
        <v>118.9</v>
      </c>
      <c r="E38" s="357"/>
      <c r="F38" s="354">
        <v>114.2</v>
      </c>
      <c r="G38" s="358"/>
      <c r="H38" s="354">
        <v>130.80000000000001</v>
      </c>
      <c r="I38" s="358"/>
      <c r="J38" s="354">
        <v>116.3</v>
      </c>
      <c r="K38" s="354"/>
    </row>
    <row r="39" spans="2:11" s="359" customFormat="1" ht="15" customHeight="1">
      <c r="B39" s="364"/>
      <c r="C39" s="366"/>
      <c r="D39" s="353"/>
      <c r="E39" s="357"/>
      <c r="F39" s="354"/>
      <c r="G39" s="358"/>
      <c r="H39" s="354"/>
      <c r="I39" s="358"/>
      <c r="J39" s="354"/>
      <c r="K39" s="354"/>
    </row>
    <row r="40" spans="2:11" s="359" customFormat="1" ht="21.95" customHeight="1">
      <c r="B40" s="364">
        <v>2019</v>
      </c>
      <c r="C40" s="365" t="s">
        <v>0</v>
      </c>
      <c r="D40" s="353">
        <v>121</v>
      </c>
      <c r="E40" s="357"/>
      <c r="F40" s="354">
        <v>115.7</v>
      </c>
      <c r="G40" s="358"/>
      <c r="H40" s="354">
        <v>134.1</v>
      </c>
      <c r="I40" s="358"/>
      <c r="J40" s="354">
        <v>118.4</v>
      </c>
      <c r="K40" s="354"/>
    </row>
    <row r="41" spans="2:11" s="359" customFormat="1" ht="21.95" customHeight="1">
      <c r="B41" s="364"/>
      <c r="C41" s="365" t="s">
        <v>1</v>
      </c>
      <c r="D41" s="353">
        <v>124</v>
      </c>
      <c r="E41" s="357"/>
      <c r="F41" s="354">
        <v>116.8</v>
      </c>
      <c r="G41" s="358"/>
      <c r="H41" s="354">
        <v>139.80000000000001</v>
      </c>
      <c r="I41" s="358"/>
      <c r="J41" s="354">
        <v>124.6</v>
      </c>
      <c r="K41" s="354"/>
    </row>
    <row r="42" spans="2:11" s="359" customFormat="1" ht="21.95" customHeight="1">
      <c r="B42" s="364"/>
      <c r="C42" s="365" t="s">
        <v>2</v>
      </c>
      <c r="D42" s="353">
        <v>127.4</v>
      </c>
      <c r="E42" s="357"/>
      <c r="F42" s="354">
        <v>121</v>
      </c>
      <c r="G42" s="358"/>
      <c r="H42" s="354">
        <v>143.19999999999999</v>
      </c>
      <c r="I42" s="358"/>
      <c r="J42" s="354">
        <v>124.6</v>
      </c>
      <c r="K42" s="354"/>
    </row>
    <row r="43" spans="2:11" s="359" customFormat="1" ht="21.95" customHeight="1">
      <c r="B43" s="364"/>
      <c r="C43" s="365" t="s">
        <v>3</v>
      </c>
      <c r="D43" s="353">
        <v>126.5</v>
      </c>
      <c r="E43" s="357"/>
      <c r="F43" s="354">
        <v>120.3</v>
      </c>
      <c r="G43" s="358"/>
      <c r="H43" s="354">
        <v>142.6</v>
      </c>
      <c r="I43" s="358"/>
      <c r="J43" s="354">
        <v>121.5</v>
      </c>
      <c r="K43" s="354"/>
    </row>
    <row r="44" spans="2:11" ht="15" customHeight="1">
      <c r="B44" s="367"/>
      <c r="C44" s="366"/>
      <c r="D44" s="350"/>
      <c r="E44" s="350"/>
      <c r="F44" s="349"/>
      <c r="G44" s="349"/>
      <c r="H44" s="349"/>
      <c r="I44" s="349"/>
      <c r="J44" s="349"/>
      <c r="K44" s="349"/>
    </row>
    <row r="45" spans="2:11" ht="21.95" customHeight="1">
      <c r="B45" s="367">
        <v>2020</v>
      </c>
      <c r="C45" s="366" t="s">
        <v>0</v>
      </c>
      <c r="D45" s="353">
        <v>125.3</v>
      </c>
      <c r="E45" s="357"/>
      <c r="F45" s="354">
        <v>120.6</v>
      </c>
      <c r="G45" s="358"/>
      <c r="H45" s="354">
        <v>139.69999999999999</v>
      </c>
      <c r="I45" s="358"/>
      <c r="J45" s="354">
        <v>117.6</v>
      </c>
      <c r="K45" s="349"/>
    </row>
    <row r="46" spans="2:11" ht="21.95" customHeight="1">
      <c r="B46" s="360"/>
      <c r="C46" s="366" t="s">
        <v>1</v>
      </c>
      <c r="D46" s="353">
        <v>108.2</v>
      </c>
      <c r="E46" s="357"/>
      <c r="F46" s="354">
        <v>111.9</v>
      </c>
      <c r="G46" s="358"/>
      <c r="H46" s="354">
        <v>111.2</v>
      </c>
      <c r="I46" s="358"/>
      <c r="J46" s="354">
        <v>86</v>
      </c>
      <c r="K46" s="349"/>
    </row>
    <row r="47" spans="2:11" ht="21.95" customHeight="1">
      <c r="B47" s="367"/>
      <c r="C47" s="366" t="s">
        <v>2</v>
      </c>
      <c r="D47" s="353">
        <v>123.9</v>
      </c>
      <c r="E47" s="357"/>
      <c r="F47" s="354">
        <v>125.6</v>
      </c>
      <c r="G47" s="358"/>
      <c r="H47" s="354">
        <v>131.1</v>
      </c>
      <c r="I47" s="358"/>
      <c r="J47" s="354">
        <v>102.4</v>
      </c>
      <c r="K47" s="349"/>
    </row>
    <row r="48" spans="2:11" ht="21.95" customHeight="1">
      <c r="B48" s="364"/>
      <c r="C48" s="366" t="s">
        <v>3</v>
      </c>
      <c r="D48" s="353">
        <v>121</v>
      </c>
      <c r="E48" s="357"/>
      <c r="F48" s="354">
        <v>127.1</v>
      </c>
      <c r="G48" s="358"/>
      <c r="H48" s="354">
        <v>120.5</v>
      </c>
      <c r="I48" s="358"/>
      <c r="J48" s="354">
        <v>95.1</v>
      </c>
      <c r="K48" s="349"/>
    </row>
    <row r="49" spans="2:11" ht="15" customHeight="1">
      <c r="B49" s="364"/>
      <c r="C49" s="366"/>
      <c r="D49" s="350"/>
      <c r="E49" s="350"/>
      <c r="F49" s="349"/>
      <c r="G49" s="349"/>
      <c r="H49" s="349"/>
      <c r="I49" s="349"/>
      <c r="J49" s="349"/>
      <c r="K49" s="349"/>
    </row>
    <row r="50" spans="2:11" ht="21.95" customHeight="1">
      <c r="B50" s="364">
        <v>2021</v>
      </c>
      <c r="C50" s="366" t="s">
        <v>0</v>
      </c>
      <c r="D50" s="353">
        <v>125.3</v>
      </c>
      <c r="E50" s="357"/>
      <c r="F50" s="354">
        <v>133.9</v>
      </c>
      <c r="G50" s="358"/>
      <c r="H50" s="354">
        <v>120.9</v>
      </c>
      <c r="I50" s="358"/>
      <c r="J50" s="354">
        <v>95.7</v>
      </c>
      <c r="K50" s="349"/>
    </row>
    <row r="51" spans="2:11" ht="21.95" customHeight="1">
      <c r="B51" s="360"/>
      <c r="C51" s="366" t="s">
        <v>1</v>
      </c>
      <c r="D51" s="353">
        <v>124.9</v>
      </c>
      <c r="E51" s="357"/>
      <c r="F51" s="354">
        <v>135.30000000000001</v>
      </c>
      <c r="G51" s="358"/>
      <c r="H51" s="354">
        <v>120.7</v>
      </c>
      <c r="I51" s="358"/>
      <c r="J51" s="354">
        <v>87.4</v>
      </c>
      <c r="K51" s="349"/>
    </row>
    <row r="52" spans="2:11" ht="21.95" customHeight="1">
      <c r="B52" s="361"/>
      <c r="C52" s="366" t="s">
        <v>2</v>
      </c>
      <c r="D52" s="353">
        <v>121</v>
      </c>
      <c r="E52" s="357"/>
      <c r="F52" s="354">
        <v>133.6</v>
      </c>
      <c r="G52" s="358"/>
      <c r="H52" s="354">
        <v>111.2</v>
      </c>
      <c r="I52" s="358"/>
      <c r="J52" s="354">
        <v>84.9</v>
      </c>
      <c r="K52" s="349"/>
    </row>
    <row r="53" spans="2:11" ht="21.95" customHeight="1">
      <c r="B53" s="361"/>
      <c r="C53" s="366" t="s">
        <v>197</v>
      </c>
      <c r="D53" s="353">
        <v>120.7</v>
      </c>
      <c r="E53" s="357"/>
      <c r="F53" s="354">
        <v>132</v>
      </c>
      <c r="G53" s="358"/>
      <c r="H53" s="354">
        <v>115.3</v>
      </c>
      <c r="I53" s="358"/>
      <c r="J53" s="354">
        <v>82.1</v>
      </c>
      <c r="K53" s="349"/>
    </row>
    <row r="54" spans="2:11" ht="18" customHeight="1">
      <c r="B54" s="361"/>
      <c r="C54" s="366"/>
      <c r="D54" s="353"/>
      <c r="E54" s="357"/>
      <c r="F54" s="354"/>
      <c r="G54" s="358"/>
      <c r="H54" s="354"/>
      <c r="I54" s="358"/>
      <c r="J54" s="354"/>
      <c r="K54" s="349"/>
    </row>
    <row r="55" spans="2:11" ht="21.95" customHeight="1">
      <c r="B55" s="368">
        <v>2022</v>
      </c>
      <c r="C55" s="366" t="s">
        <v>198</v>
      </c>
      <c r="D55" s="353">
        <v>128.5</v>
      </c>
      <c r="E55" s="357"/>
      <c r="F55" s="354">
        <v>132.4</v>
      </c>
      <c r="G55" s="358"/>
      <c r="H55" s="354">
        <v>130</v>
      </c>
      <c r="I55" s="358"/>
      <c r="J55" s="354">
        <v>108.2</v>
      </c>
      <c r="K55" s="349"/>
    </row>
    <row r="56" spans="2:11" ht="21.95" customHeight="1">
      <c r="B56" s="368"/>
      <c r="C56" s="366"/>
      <c r="D56" s="353"/>
      <c r="E56" s="357"/>
      <c r="F56" s="354"/>
      <c r="G56" s="358"/>
      <c r="H56" s="354"/>
      <c r="I56" s="358"/>
      <c r="J56" s="354"/>
      <c r="K56" s="349"/>
    </row>
    <row r="57" spans="2:11" ht="18" customHeight="1">
      <c r="B57" s="360"/>
      <c r="C57" s="350"/>
      <c r="D57" s="350"/>
      <c r="E57" s="350"/>
      <c r="F57" s="349"/>
      <c r="G57" s="349"/>
      <c r="H57" s="349"/>
      <c r="I57" s="349"/>
      <c r="J57" s="349"/>
      <c r="K57" s="349"/>
    </row>
    <row r="58" spans="2:11" ht="21.95" customHeight="1">
      <c r="B58" s="369" t="s">
        <v>199</v>
      </c>
      <c r="C58" s="348"/>
      <c r="D58" s="344"/>
      <c r="E58" s="344"/>
      <c r="F58" s="344"/>
      <c r="G58" s="344"/>
      <c r="H58" s="344"/>
      <c r="I58" s="344"/>
      <c r="J58" s="344"/>
      <c r="K58" s="344"/>
    </row>
    <row r="59" spans="2:11" ht="20.100000000000001" customHeight="1">
      <c r="B59" s="349"/>
      <c r="C59" s="350"/>
      <c r="D59" s="349"/>
      <c r="E59" s="347"/>
      <c r="F59" s="349"/>
      <c r="G59" s="349"/>
      <c r="H59" s="349"/>
      <c r="I59" s="349"/>
      <c r="J59" s="349"/>
      <c r="K59" s="349"/>
    </row>
    <row r="60" spans="2:11" s="359" customFormat="1" ht="21.95" hidden="1" customHeight="1">
      <c r="B60" s="329">
        <v>2015</v>
      </c>
      <c r="C60" s="357" t="s">
        <v>0</v>
      </c>
      <c r="D60" s="370" t="s">
        <v>80</v>
      </c>
      <c r="E60" s="371"/>
      <c r="F60" s="372" t="s">
        <v>80</v>
      </c>
      <c r="G60" s="373"/>
      <c r="H60" s="372" t="s">
        <v>80</v>
      </c>
      <c r="I60" s="373"/>
      <c r="J60" s="372" t="s">
        <v>80</v>
      </c>
      <c r="K60" s="354"/>
    </row>
    <row r="61" spans="2:11" s="359" customFormat="1" ht="21.95" hidden="1" customHeight="1">
      <c r="B61" s="329"/>
      <c r="C61" s="357" t="s">
        <v>1</v>
      </c>
      <c r="D61" s="353">
        <v>-2</v>
      </c>
      <c r="E61" s="371"/>
      <c r="F61" s="354">
        <v>-4</v>
      </c>
      <c r="G61" s="373"/>
      <c r="H61" s="354">
        <v>1.2</v>
      </c>
      <c r="I61" s="373"/>
      <c r="J61" s="354">
        <v>0.7</v>
      </c>
      <c r="K61" s="354"/>
    </row>
    <row r="62" spans="2:11" s="359" customFormat="1" ht="21.95" hidden="1" customHeight="1">
      <c r="B62" s="329"/>
      <c r="C62" s="357" t="s">
        <v>2</v>
      </c>
      <c r="D62" s="353">
        <v>1.3</v>
      </c>
      <c r="E62" s="371"/>
      <c r="F62" s="354">
        <v>1.1000000000000001</v>
      </c>
      <c r="G62" s="373"/>
      <c r="H62" s="354">
        <v>2</v>
      </c>
      <c r="I62" s="373"/>
      <c r="J62" s="354">
        <v>1.1299999999999999</v>
      </c>
      <c r="K62" s="354"/>
    </row>
    <row r="63" spans="2:11" s="359" customFormat="1" ht="21.95" hidden="1" customHeight="1">
      <c r="B63" s="329"/>
      <c r="C63" s="357" t="s">
        <v>3</v>
      </c>
      <c r="D63" s="353">
        <v>2</v>
      </c>
      <c r="E63" s="371"/>
      <c r="F63" s="354">
        <v>1.8</v>
      </c>
      <c r="G63" s="373"/>
      <c r="H63" s="354">
        <v>2.8</v>
      </c>
      <c r="I63" s="373"/>
      <c r="J63" s="354">
        <v>1</v>
      </c>
      <c r="K63" s="354"/>
    </row>
    <row r="64" spans="2:11" s="359" customFormat="1" ht="9" hidden="1" customHeight="1">
      <c r="B64" s="329"/>
      <c r="C64" s="357"/>
      <c r="D64" s="353">
        <v>0</v>
      </c>
      <c r="E64" s="371"/>
      <c r="F64" s="354">
        <v>0</v>
      </c>
      <c r="G64" s="373"/>
      <c r="H64" s="354">
        <v>0</v>
      </c>
      <c r="I64" s="373"/>
      <c r="J64" s="354">
        <v>0</v>
      </c>
      <c r="K64" s="354"/>
    </row>
    <row r="65" spans="2:11" s="359" customFormat="1" ht="21.95" hidden="1" customHeight="1">
      <c r="B65" s="329">
        <v>2016</v>
      </c>
      <c r="C65" s="357" t="s">
        <v>0</v>
      </c>
      <c r="D65" s="353">
        <v>1.2</v>
      </c>
      <c r="E65" s="371"/>
      <c r="F65" s="354">
        <v>1.2</v>
      </c>
      <c r="G65" s="373"/>
      <c r="H65" s="354">
        <v>1.3</v>
      </c>
      <c r="I65" s="373"/>
      <c r="J65" s="354">
        <v>1.4</v>
      </c>
      <c r="K65" s="354"/>
    </row>
    <row r="66" spans="2:11" s="359" customFormat="1" ht="21.95" hidden="1" customHeight="1">
      <c r="B66" s="329"/>
      <c r="C66" s="357" t="s">
        <v>1</v>
      </c>
      <c r="D66" s="353">
        <v>-0.8</v>
      </c>
      <c r="E66" s="371"/>
      <c r="F66" s="354">
        <v>-2.5</v>
      </c>
      <c r="G66" s="373"/>
      <c r="H66" s="354">
        <v>1.9</v>
      </c>
      <c r="I66" s="373"/>
      <c r="J66" s="354">
        <v>1.3</v>
      </c>
      <c r="K66" s="354"/>
    </row>
    <row r="67" spans="2:11" s="359" customFormat="1" ht="21.95" hidden="1" customHeight="1">
      <c r="B67" s="329"/>
      <c r="C67" s="357" t="s">
        <v>2</v>
      </c>
      <c r="D67" s="353">
        <v>3.4</v>
      </c>
      <c r="E67" s="371"/>
      <c r="F67" s="354">
        <v>4.5999999999999996</v>
      </c>
      <c r="G67" s="373"/>
      <c r="H67" s="354">
        <v>2</v>
      </c>
      <c r="I67" s="373"/>
      <c r="J67" s="354">
        <v>1.4</v>
      </c>
      <c r="K67" s="354"/>
    </row>
    <row r="68" spans="2:11" s="359" customFormat="1" ht="21.95" hidden="1" customHeight="1">
      <c r="B68" s="329"/>
      <c r="C68" s="357" t="s">
        <v>3</v>
      </c>
      <c r="D68" s="353">
        <v>1.1000000000000001</v>
      </c>
      <c r="E68" s="371"/>
      <c r="F68" s="354">
        <v>0.3</v>
      </c>
      <c r="G68" s="373"/>
      <c r="H68" s="354">
        <v>2.5</v>
      </c>
      <c r="I68" s="373"/>
      <c r="J68" s="354">
        <v>1.5</v>
      </c>
      <c r="K68" s="354"/>
    </row>
    <row r="69" spans="2:11" s="359" customFormat="1" ht="6.95" hidden="1" customHeight="1">
      <c r="B69" s="360"/>
      <c r="C69" s="350"/>
      <c r="D69" s="353">
        <v>0</v>
      </c>
      <c r="E69" s="371"/>
      <c r="F69" s="354">
        <v>0</v>
      </c>
      <c r="G69" s="373"/>
      <c r="H69" s="354">
        <v>0</v>
      </c>
      <c r="I69" s="373"/>
      <c r="J69" s="354">
        <v>0</v>
      </c>
      <c r="K69" s="354"/>
    </row>
    <row r="70" spans="2:11" s="359" customFormat="1" ht="21.95" hidden="1" customHeight="1">
      <c r="B70" s="329">
        <v>2017</v>
      </c>
      <c r="C70" s="357" t="s">
        <v>0</v>
      </c>
      <c r="D70" s="353">
        <v>0.9</v>
      </c>
      <c r="E70" s="371"/>
      <c r="F70" s="354">
        <v>0.2</v>
      </c>
      <c r="G70" s="373"/>
      <c r="H70" s="354">
        <v>2.1</v>
      </c>
      <c r="I70" s="373"/>
      <c r="J70" s="354">
        <v>1</v>
      </c>
      <c r="K70" s="354"/>
    </row>
    <row r="71" spans="2:11" s="359" customFormat="1" ht="21.95" hidden="1" customHeight="1">
      <c r="B71" s="329"/>
      <c r="C71" s="357" t="s">
        <v>1</v>
      </c>
      <c r="D71" s="353">
        <v>1.9</v>
      </c>
      <c r="E71" s="371"/>
      <c r="F71" s="354">
        <v>2.1</v>
      </c>
      <c r="G71" s="373"/>
      <c r="H71" s="354">
        <v>1.8</v>
      </c>
      <c r="I71" s="373"/>
      <c r="J71" s="354">
        <v>1.4</v>
      </c>
      <c r="K71" s="354"/>
    </row>
    <row r="72" spans="2:11" s="359" customFormat="1" ht="21.95" hidden="1" customHeight="1">
      <c r="B72" s="361"/>
      <c r="C72" s="357" t="s">
        <v>2</v>
      </c>
      <c r="D72" s="353">
        <v>1.6</v>
      </c>
      <c r="E72" s="371"/>
      <c r="F72" s="354">
        <v>1.4</v>
      </c>
      <c r="G72" s="373"/>
      <c r="H72" s="354">
        <v>2.2999999999999998</v>
      </c>
      <c r="I72" s="373"/>
      <c r="J72" s="354">
        <v>1.2</v>
      </c>
      <c r="K72" s="354"/>
    </row>
    <row r="73" spans="2:11" s="359" customFormat="1" ht="21.95" hidden="1" customHeight="1">
      <c r="B73" s="361"/>
      <c r="C73" s="357" t="s">
        <v>3</v>
      </c>
      <c r="D73" s="353">
        <v>1.8</v>
      </c>
      <c r="E73" s="371"/>
      <c r="F73" s="354">
        <v>1.6</v>
      </c>
      <c r="G73" s="373"/>
      <c r="H73" s="354">
        <v>2.2000000000000002</v>
      </c>
      <c r="I73" s="373"/>
      <c r="J73" s="354">
        <v>1.5</v>
      </c>
      <c r="K73" s="354"/>
    </row>
    <row r="74" spans="2:11" s="359" customFormat="1" ht="15" hidden="1" customHeight="1">
      <c r="B74" s="361"/>
      <c r="C74" s="362"/>
      <c r="D74" s="353">
        <v>0</v>
      </c>
      <c r="E74" s="371"/>
      <c r="F74" s="354">
        <v>0</v>
      </c>
      <c r="G74" s="373"/>
      <c r="H74" s="354">
        <v>0</v>
      </c>
      <c r="I74" s="373"/>
      <c r="J74" s="354">
        <v>0</v>
      </c>
      <c r="K74" s="354"/>
    </row>
    <row r="75" spans="2:11" s="359" customFormat="1" ht="21.95" customHeight="1">
      <c r="B75" s="361">
        <v>2018</v>
      </c>
      <c r="C75" s="357" t="s">
        <v>0</v>
      </c>
      <c r="D75" s="353">
        <v>1.6</v>
      </c>
      <c r="E75" s="371"/>
      <c r="F75" s="354">
        <v>1.3</v>
      </c>
      <c r="G75" s="373"/>
      <c r="H75" s="354">
        <v>2.1</v>
      </c>
      <c r="I75" s="373"/>
      <c r="J75" s="354">
        <v>1.3</v>
      </c>
      <c r="K75" s="354"/>
    </row>
    <row r="76" spans="2:11" s="359" customFormat="1" ht="21.95" customHeight="1">
      <c r="B76" s="361"/>
      <c r="C76" s="357" t="s">
        <v>1</v>
      </c>
      <c r="D76" s="353">
        <v>1.4</v>
      </c>
      <c r="E76" s="371"/>
      <c r="F76" s="354">
        <v>0.6</v>
      </c>
      <c r="G76" s="373"/>
      <c r="H76" s="354">
        <v>3</v>
      </c>
      <c r="I76" s="373"/>
      <c r="J76" s="354">
        <v>1.9</v>
      </c>
      <c r="K76" s="354"/>
    </row>
    <row r="77" spans="2:11" s="359" customFormat="1" ht="21.95" customHeight="1">
      <c r="B77" s="361"/>
      <c r="C77" s="357" t="s">
        <v>2</v>
      </c>
      <c r="D77" s="353">
        <v>2</v>
      </c>
      <c r="E77" s="371"/>
      <c r="F77" s="354">
        <v>2.4</v>
      </c>
      <c r="G77" s="373"/>
      <c r="H77" s="354">
        <v>1.8</v>
      </c>
      <c r="I77" s="373"/>
      <c r="J77" s="354">
        <v>0.6</v>
      </c>
      <c r="K77" s="354"/>
    </row>
    <row r="78" spans="2:11" s="359" customFormat="1" ht="21.95" customHeight="1">
      <c r="B78" s="364"/>
      <c r="C78" s="365" t="s">
        <v>3</v>
      </c>
      <c r="D78" s="353">
        <v>-0.2</v>
      </c>
      <c r="E78" s="371"/>
      <c r="F78" s="354">
        <v>-0.6</v>
      </c>
      <c r="G78" s="373"/>
      <c r="H78" s="354">
        <v>0.8</v>
      </c>
      <c r="I78" s="373"/>
      <c r="J78" s="354">
        <v>-0.7</v>
      </c>
      <c r="K78" s="354"/>
    </row>
    <row r="79" spans="2:11" s="359" customFormat="1" ht="15" customHeight="1">
      <c r="B79" s="364"/>
      <c r="C79" s="366"/>
      <c r="D79" s="353"/>
      <c r="E79" s="371"/>
      <c r="F79" s="354"/>
      <c r="G79" s="373"/>
      <c r="H79" s="354"/>
      <c r="I79" s="373"/>
      <c r="J79" s="354"/>
      <c r="K79" s="354"/>
    </row>
    <row r="80" spans="2:11" s="359" customFormat="1" ht="21.95" customHeight="1">
      <c r="B80" s="364">
        <v>2019</v>
      </c>
      <c r="C80" s="365" t="s">
        <v>0</v>
      </c>
      <c r="D80" s="353">
        <v>1.7</v>
      </c>
      <c r="E80" s="371"/>
      <c r="F80" s="354">
        <v>1.3</v>
      </c>
      <c r="G80" s="373"/>
      <c r="H80" s="354">
        <v>2.5</v>
      </c>
      <c r="I80" s="373"/>
      <c r="J80" s="354">
        <v>1.8</v>
      </c>
      <c r="K80" s="354"/>
    </row>
    <row r="81" spans="2:11" s="359" customFormat="1" ht="21.95" customHeight="1">
      <c r="B81" s="364"/>
      <c r="C81" s="365" t="s">
        <v>1</v>
      </c>
      <c r="D81" s="353">
        <v>2.5</v>
      </c>
      <c r="E81" s="371"/>
      <c r="F81" s="354">
        <v>0.96</v>
      </c>
      <c r="G81" s="373"/>
      <c r="H81" s="354">
        <v>4.3</v>
      </c>
      <c r="I81" s="373"/>
      <c r="J81" s="354">
        <v>5.3</v>
      </c>
      <c r="K81" s="354"/>
    </row>
    <row r="82" spans="2:11" s="359" customFormat="1" ht="21.95" customHeight="1">
      <c r="B82" s="364"/>
      <c r="C82" s="365" t="s">
        <v>2</v>
      </c>
      <c r="D82" s="353">
        <v>2.8</v>
      </c>
      <c r="E82" s="371"/>
      <c r="F82" s="354">
        <v>3.6</v>
      </c>
      <c r="G82" s="373"/>
      <c r="H82" s="354">
        <v>2.4</v>
      </c>
      <c r="I82" s="373"/>
      <c r="J82" s="383">
        <v>-0.01</v>
      </c>
      <c r="K82" s="354"/>
    </row>
    <row r="83" spans="2:11" s="359" customFormat="1" ht="21.95" customHeight="1">
      <c r="B83" s="364"/>
      <c r="C83" s="365" t="s">
        <v>3</v>
      </c>
      <c r="D83" s="353">
        <v>-0.8</v>
      </c>
      <c r="E83" s="371"/>
      <c r="F83" s="354">
        <v>-0.55000000000000004</v>
      </c>
      <c r="G83" s="373"/>
      <c r="H83" s="354">
        <v>-0.5</v>
      </c>
      <c r="I83" s="373"/>
      <c r="J83" s="354">
        <v>-2.5</v>
      </c>
      <c r="K83" s="354"/>
    </row>
    <row r="84" spans="2:11" s="359" customFormat="1" ht="15" customHeight="1">
      <c r="B84" s="367"/>
      <c r="C84" s="366"/>
      <c r="D84" s="353"/>
      <c r="E84" s="371"/>
      <c r="F84" s="354"/>
      <c r="G84" s="373"/>
      <c r="H84" s="354"/>
      <c r="I84" s="373"/>
      <c r="J84" s="354"/>
      <c r="K84" s="354"/>
    </row>
    <row r="85" spans="2:11" s="359" customFormat="1" ht="21.95" customHeight="1">
      <c r="B85" s="367">
        <v>2020</v>
      </c>
      <c r="C85" s="366" t="s">
        <v>0</v>
      </c>
      <c r="D85" s="353">
        <v>-0.9</v>
      </c>
      <c r="E85" s="371"/>
      <c r="F85" s="354">
        <v>0.2</v>
      </c>
      <c r="G85" s="373"/>
      <c r="H85" s="354">
        <v>-2</v>
      </c>
      <c r="I85" s="373"/>
      <c r="J85" s="354">
        <v>-3.2</v>
      </c>
      <c r="K85" s="354"/>
    </row>
    <row r="86" spans="2:11" s="359" customFormat="1" ht="21.95" customHeight="1">
      <c r="B86" s="364"/>
      <c r="C86" s="366" t="s">
        <v>1</v>
      </c>
      <c r="D86" s="353">
        <v>-13.7</v>
      </c>
      <c r="E86" s="371"/>
      <c r="F86" s="354">
        <v>-7.3</v>
      </c>
      <c r="G86" s="373"/>
      <c r="H86" s="354">
        <v>-20.399999999999999</v>
      </c>
      <c r="I86" s="373"/>
      <c r="J86" s="354">
        <v>-26.9</v>
      </c>
      <c r="K86" s="354"/>
    </row>
    <row r="87" spans="2:11" s="359" customFormat="1" ht="21.95" customHeight="1">
      <c r="B87" s="367"/>
      <c r="C87" s="366" t="s">
        <v>2</v>
      </c>
      <c r="D87" s="353">
        <v>14.5</v>
      </c>
      <c r="E87" s="371"/>
      <c r="F87" s="354">
        <v>12.2</v>
      </c>
      <c r="G87" s="373"/>
      <c r="H87" s="354">
        <v>17.899999999999999</v>
      </c>
      <c r="I87" s="373"/>
      <c r="J87" s="354">
        <v>19.100000000000001</v>
      </c>
      <c r="K87" s="354"/>
    </row>
    <row r="88" spans="2:11" s="359" customFormat="1" ht="21.95" customHeight="1">
      <c r="B88" s="364"/>
      <c r="C88" s="366" t="s">
        <v>3</v>
      </c>
      <c r="D88" s="353">
        <v>-2.2999999999999998</v>
      </c>
      <c r="E88" s="371"/>
      <c r="F88" s="354">
        <v>1.3</v>
      </c>
      <c r="G88" s="373"/>
      <c r="H88" s="354">
        <v>-8.1</v>
      </c>
      <c r="I88" s="373"/>
      <c r="J88" s="354">
        <v>-7.1</v>
      </c>
      <c r="K88" s="354"/>
    </row>
    <row r="89" spans="2:11" s="359" customFormat="1" ht="15" customHeight="1">
      <c r="B89" s="364"/>
      <c r="C89" s="366"/>
      <c r="D89" s="353"/>
      <c r="E89" s="371"/>
      <c r="F89" s="354"/>
      <c r="G89" s="373"/>
      <c r="H89" s="354"/>
      <c r="I89" s="373"/>
      <c r="J89" s="354"/>
      <c r="K89" s="354"/>
    </row>
    <row r="90" spans="2:11" s="359" customFormat="1" ht="21.95" customHeight="1">
      <c r="B90" s="364">
        <v>2021</v>
      </c>
      <c r="C90" s="366" t="s">
        <v>0</v>
      </c>
      <c r="D90" s="353">
        <v>3.5</v>
      </c>
      <c r="E90" s="371"/>
      <c r="F90" s="354">
        <v>5.3</v>
      </c>
      <c r="G90" s="373"/>
      <c r="H90" s="354">
        <v>0.3</v>
      </c>
      <c r="I90" s="373"/>
      <c r="J90" s="354">
        <v>0.7</v>
      </c>
      <c r="K90" s="354"/>
    </row>
    <row r="91" spans="2:11" s="359" customFormat="1" ht="21.95" customHeight="1">
      <c r="B91" s="364"/>
      <c r="C91" s="366" t="s">
        <v>1</v>
      </c>
      <c r="D91" s="353">
        <v>-0.3</v>
      </c>
      <c r="E91" s="371"/>
      <c r="F91" s="354">
        <v>1</v>
      </c>
      <c r="G91" s="373"/>
      <c r="H91" s="354">
        <v>-0.2</v>
      </c>
      <c r="I91" s="373"/>
      <c r="J91" s="354">
        <v>-8.6999999999999993</v>
      </c>
      <c r="K91" s="354"/>
    </row>
    <row r="92" spans="2:11" s="359" customFormat="1" ht="21.95" customHeight="1">
      <c r="B92" s="361"/>
      <c r="C92" s="366" t="s">
        <v>2</v>
      </c>
      <c r="D92" s="353">
        <v>-3.1</v>
      </c>
      <c r="E92" s="371"/>
      <c r="F92" s="354">
        <v>-1.2</v>
      </c>
      <c r="G92" s="373"/>
      <c r="H92" s="354">
        <v>-7.9</v>
      </c>
      <c r="I92" s="373"/>
      <c r="J92" s="354">
        <v>-2.8</v>
      </c>
      <c r="K92" s="354"/>
    </row>
    <row r="93" spans="2:11" s="359" customFormat="1" ht="21.95" customHeight="1">
      <c r="B93" s="361"/>
      <c r="C93" s="366" t="s">
        <v>197</v>
      </c>
      <c r="D93" s="353">
        <v>-0.2</v>
      </c>
      <c r="E93" s="371"/>
      <c r="F93" s="354">
        <v>-1.2</v>
      </c>
      <c r="G93" s="373"/>
      <c r="H93" s="354">
        <v>3.7</v>
      </c>
      <c r="I93" s="373"/>
      <c r="J93" s="354">
        <v>-3.3</v>
      </c>
      <c r="K93" s="354"/>
    </row>
    <row r="94" spans="2:11" s="359" customFormat="1" ht="15.75" customHeight="1">
      <c r="B94" s="361"/>
      <c r="C94" s="366"/>
      <c r="D94" s="353"/>
      <c r="E94" s="371"/>
      <c r="F94" s="354"/>
      <c r="G94" s="373"/>
      <c r="H94" s="354"/>
      <c r="I94" s="373"/>
      <c r="J94" s="354"/>
      <c r="K94" s="354"/>
    </row>
    <row r="95" spans="2:11" s="359" customFormat="1" ht="21.95" customHeight="1">
      <c r="B95" s="368">
        <v>2022</v>
      </c>
      <c r="C95" s="366" t="s">
        <v>198</v>
      </c>
      <c r="D95" s="353">
        <v>6.4</v>
      </c>
      <c r="E95" s="371"/>
      <c r="F95" s="354">
        <v>0.3</v>
      </c>
      <c r="G95" s="373"/>
      <c r="H95" s="354">
        <v>12.8</v>
      </c>
      <c r="I95" s="373"/>
      <c r="J95" s="354">
        <v>31.9</v>
      </c>
      <c r="K95" s="354"/>
    </row>
    <row r="96" spans="2:11" s="359" customFormat="1" ht="21.95" customHeight="1">
      <c r="B96" s="368"/>
      <c r="C96" s="366"/>
      <c r="D96" s="353"/>
      <c r="E96" s="371"/>
      <c r="F96" s="354"/>
      <c r="G96" s="373"/>
      <c r="H96" s="354"/>
      <c r="I96" s="373"/>
      <c r="J96" s="354"/>
      <c r="K96" s="354"/>
    </row>
    <row r="97" spans="2:11" s="359" customFormat="1" ht="21.95" customHeight="1">
      <c r="B97" s="368"/>
      <c r="C97" s="366"/>
      <c r="D97" s="353"/>
      <c r="E97" s="371"/>
      <c r="F97" s="354"/>
      <c r="G97" s="373"/>
      <c r="H97" s="354"/>
      <c r="I97" s="373"/>
      <c r="J97" s="354"/>
      <c r="K97" s="354"/>
    </row>
    <row r="98" spans="2:11" s="359" customFormat="1" ht="21.95" customHeight="1">
      <c r="B98" s="368"/>
      <c r="C98" s="366"/>
      <c r="D98" s="353"/>
      <c r="E98" s="371"/>
      <c r="F98" s="354"/>
      <c r="G98" s="373"/>
      <c r="H98" s="354"/>
      <c r="I98" s="373"/>
      <c r="J98" s="354"/>
      <c r="K98" s="354"/>
    </row>
    <row r="99" spans="2:11" s="359" customFormat="1" ht="21.95" customHeight="1" thickBot="1">
      <c r="B99" s="382"/>
      <c r="C99" s="382"/>
      <c r="D99" s="382"/>
      <c r="E99" s="382"/>
      <c r="F99" s="382"/>
      <c r="G99" s="382"/>
      <c r="H99" s="382"/>
      <c r="I99" s="382"/>
      <c r="J99" s="382"/>
      <c r="K99" s="382"/>
    </row>
    <row r="100" spans="2:11" s="359" customFormat="1" ht="21.95" customHeight="1" thickTop="1">
      <c r="B100" s="375"/>
      <c r="C100" s="375"/>
      <c r="D100" s="374"/>
      <c r="E100" s="374"/>
      <c r="F100" s="374"/>
      <c r="G100" s="374"/>
      <c r="H100" s="374"/>
      <c r="I100" s="374"/>
      <c r="J100" s="374"/>
      <c r="K100" s="374"/>
    </row>
    <row r="101" spans="2:11" s="340" customFormat="1" ht="21.95" customHeight="1">
      <c r="B101" s="330" t="s">
        <v>200</v>
      </c>
      <c r="C101" s="350"/>
      <c r="D101" s="350"/>
      <c r="E101" s="350"/>
      <c r="F101" s="349"/>
      <c r="G101" s="349"/>
      <c r="H101" s="349"/>
      <c r="I101" s="349"/>
      <c r="J101" s="349"/>
      <c r="K101" s="349"/>
    </row>
    <row r="102" spans="2:11" ht="21.95" customHeight="1">
      <c r="B102" s="376" t="s">
        <v>205</v>
      </c>
      <c r="C102" s="350"/>
      <c r="D102" s="350"/>
      <c r="E102" s="350"/>
      <c r="F102" s="349"/>
      <c r="G102" s="349"/>
      <c r="H102" s="349"/>
      <c r="I102" s="349"/>
      <c r="J102" s="349"/>
      <c r="K102" s="349"/>
    </row>
    <row r="103" spans="2:11" ht="21.95" customHeight="1">
      <c r="B103" s="376"/>
      <c r="C103" s="350"/>
      <c r="D103" s="350"/>
      <c r="E103" s="350"/>
      <c r="F103" s="349"/>
      <c r="G103" s="349"/>
      <c r="H103" s="349"/>
      <c r="I103" s="349"/>
      <c r="J103" s="349"/>
      <c r="K103" s="349"/>
    </row>
    <row r="104" spans="2:11" ht="21.95" customHeight="1">
      <c r="B104" s="376"/>
      <c r="C104" s="350"/>
      <c r="D104" s="350"/>
      <c r="E104" s="350"/>
      <c r="F104" s="349"/>
      <c r="G104" s="349"/>
      <c r="H104" s="349"/>
      <c r="I104" s="349"/>
      <c r="J104" s="349"/>
      <c r="K104" s="349"/>
    </row>
    <row r="105" spans="2:11">
      <c r="B105" s="475">
        <v>28</v>
      </c>
      <c r="C105" s="475"/>
      <c r="D105" s="475"/>
      <c r="E105" s="475"/>
      <c r="F105" s="475"/>
      <c r="G105" s="475"/>
      <c r="H105" s="475"/>
      <c r="I105" s="475"/>
      <c r="J105" s="475"/>
      <c r="K105" s="475"/>
    </row>
    <row r="106" spans="2:11" ht="21.95" customHeight="1">
      <c r="B106" s="376"/>
      <c r="C106" s="350"/>
      <c r="D106" s="350"/>
      <c r="E106" s="350"/>
      <c r="F106" s="349"/>
      <c r="G106" s="349"/>
      <c r="H106" s="349"/>
      <c r="I106" s="349"/>
      <c r="J106" s="349"/>
      <c r="K106" s="349"/>
    </row>
    <row r="107" spans="2:11" ht="21.95" customHeight="1">
      <c r="B107" s="376"/>
      <c r="C107" s="350"/>
      <c r="D107" s="350"/>
      <c r="E107" s="350"/>
      <c r="F107" s="349"/>
      <c r="G107" s="349"/>
      <c r="H107" s="349"/>
      <c r="I107" s="349"/>
      <c r="J107" s="349"/>
      <c r="K107" s="349"/>
    </row>
    <row r="108" spans="2:11" ht="21.95" customHeight="1">
      <c r="B108" s="376"/>
      <c r="C108" s="350"/>
      <c r="D108" s="350"/>
      <c r="E108" s="350"/>
      <c r="F108" s="349"/>
      <c r="G108" s="349"/>
      <c r="H108" s="349"/>
      <c r="I108" s="349"/>
      <c r="J108" s="349"/>
      <c r="K108" s="349"/>
    </row>
    <row r="109" spans="2:11" ht="15" customHeight="1">
      <c r="B109" s="376"/>
      <c r="C109" s="350"/>
      <c r="D109" s="350"/>
      <c r="E109" s="350"/>
      <c r="F109" s="349"/>
      <c r="G109" s="349"/>
      <c r="H109" s="349"/>
      <c r="I109" s="349"/>
      <c r="J109" s="349"/>
      <c r="K109" s="349"/>
    </row>
    <row r="110" spans="2:11" ht="18.75" customHeight="1">
      <c r="B110" s="376"/>
      <c r="C110" s="350"/>
      <c r="D110" s="350"/>
      <c r="E110" s="350"/>
      <c r="F110" s="349"/>
      <c r="G110" s="349"/>
      <c r="H110" s="349"/>
      <c r="I110" s="349"/>
      <c r="J110" s="349"/>
      <c r="K110" s="349"/>
    </row>
    <row r="111" spans="2:11" s="355" customFormat="1" ht="17.25" customHeight="1">
      <c r="B111" s="473"/>
      <c r="C111" s="473"/>
      <c r="D111" s="473"/>
      <c r="E111" s="473"/>
      <c r="F111" s="473"/>
      <c r="G111" s="473"/>
      <c r="H111" s="473"/>
      <c r="I111" s="473"/>
      <c r="J111" s="473"/>
      <c r="K111" s="473"/>
    </row>
    <row r="113" spans="2:11">
      <c r="B113" s="349"/>
      <c r="C113" s="350"/>
      <c r="D113" s="350"/>
      <c r="E113" s="350"/>
      <c r="F113" s="349"/>
      <c r="G113" s="349"/>
      <c r="H113" s="349"/>
      <c r="I113" s="349"/>
      <c r="J113" s="349"/>
      <c r="K113" s="349"/>
    </row>
    <row r="114" spans="2:11">
      <c r="B114" s="349"/>
      <c r="C114" s="350"/>
      <c r="D114" s="350"/>
      <c r="E114" s="350"/>
      <c r="F114" s="349"/>
      <c r="G114" s="349"/>
      <c r="H114" s="349"/>
      <c r="I114" s="349"/>
      <c r="J114" s="349"/>
      <c r="K114" s="349"/>
    </row>
    <row r="115" spans="2:11">
      <c r="B115" s="349"/>
      <c r="C115" s="350"/>
      <c r="D115" s="350"/>
      <c r="E115" s="350"/>
      <c r="F115" s="349"/>
      <c r="G115" s="349"/>
      <c r="H115" s="349"/>
      <c r="I115" s="349"/>
      <c r="J115" s="349"/>
      <c r="K115" s="349"/>
    </row>
    <row r="116" spans="2:11">
      <c r="B116" s="349"/>
      <c r="C116" s="350"/>
      <c r="D116" s="350"/>
      <c r="E116" s="350"/>
      <c r="F116" s="349"/>
      <c r="G116" s="349"/>
      <c r="H116" s="349"/>
      <c r="I116" s="349"/>
      <c r="J116" s="349"/>
      <c r="K116" s="349"/>
    </row>
    <row r="117" spans="2:11">
      <c r="B117" s="349"/>
      <c r="C117" s="350"/>
      <c r="D117" s="350"/>
      <c r="E117" s="350"/>
      <c r="F117" s="349"/>
      <c r="G117" s="349"/>
      <c r="H117" s="349"/>
      <c r="I117" s="349"/>
      <c r="J117" s="349"/>
      <c r="K117" s="349"/>
    </row>
    <row r="118" spans="2:11">
      <c r="B118" s="349"/>
      <c r="C118" s="350"/>
      <c r="D118" s="350"/>
      <c r="E118" s="350"/>
      <c r="F118" s="349"/>
      <c r="G118" s="349"/>
      <c r="H118" s="349"/>
      <c r="I118" s="349"/>
      <c r="J118" s="349"/>
      <c r="K118" s="349"/>
    </row>
    <row r="119" spans="2:11">
      <c r="B119" s="349"/>
      <c r="C119" s="350"/>
      <c r="D119" s="350"/>
      <c r="E119" s="350"/>
      <c r="F119" s="349"/>
      <c r="G119" s="349"/>
      <c r="H119" s="349"/>
      <c r="I119" s="349"/>
      <c r="J119" s="349"/>
      <c r="K119" s="349"/>
    </row>
    <row r="120" spans="2:11">
      <c r="B120" s="349"/>
      <c r="C120" s="350"/>
      <c r="D120" s="350"/>
      <c r="E120" s="350"/>
      <c r="F120" s="349"/>
      <c r="G120" s="349"/>
      <c r="H120" s="349"/>
      <c r="I120" s="349"/>
      <c r="J120" s="349"/>
      <c r="K120" s="349"/>
    </row>
    <row r="121" spans="2:11">
      <c r="B121" s="349"/>
      <c r="C121" s="350"/>
      <c r="D121" s="350"/>
      <c r="E121" s="350"/>
      <c r="F121" s="349"/>
      <c r="G121" s="349"/>
      <c r="H121" s="349"/>
      <c r="I121" s="349"/>
      <c r="J121" s="349"/>
      <c r="K121" s="349"/>
    </row>
    <row r="122" spans="2:11">
      <c r="B122" s="349"/>
      <c r="C122" s="350"/>
      <c r="D122" s="350"/>
      <c r="E122" s="350"/>
      <c r="F122" s="349"/>
      <c r="G122" s="349"/>
      <c r="H122" s="349"/>
      <c r="I122" s="349"/>
      <c r="J122" s="349"/>
      <c r="K122" s="349"/>
    </row>
    <row r="123" spans="2:11">
      <c r="B123" s="349"/>
      <c r="C123" s="350"/>
      <c r="D123" s="350"/>
      <c r="E123" s="350"/>
      <c r="F123" s="349"/>
      <c r="G123" s="349"/>
      <c r="H123" s="349"/>
      <c r="I123" s="349"/>
      <c r="J123" s="349"/>
      <c r="K123" s="349"/>
    </row>
    <row r="124" spans="2:11">
      <c r="B124" s="349"/>
      <c r="C124" s="350"/>
      <c r="D124" s="350"/>
      <c r="E124" s="350"/>
      <c r="F124" s="349"/>
      <c r="G124" s="349"/>
      <c r="H124" s="349"/>
      <c r="I124" s="349"/>
      <c r="J124" s="349"/>
      <c r="K124" s="349"/>
    </row>
    <row r="125" spans="2:11">
      <c r="B125" s="349"/>
      <c r="C125" s="350"/>
      <c r="D125" s="350"/>
      <c r="E125" s="350"/>
      <c r="F125" s="349"/>
      <c r="G125" s="349"/>
      <c r="H125" s="349"/>
      <c r="I125" s="349"/>
      <c r="J125" s="349"/>
      <c r="K125" s="349"/>
    </row>
    <row r="126" spans="2:11">
      <c r="B126" s="349"/>
      <c r="C126" s="350"/>
      <c r="D126" s="350"/>
      <c r="E126" s="350"/>
      <c r="F126" s="349"/>
      <c r="G126" s="349"/>
      <c r="H126" s="349"/>
      <c r="I126" s="349"/>
      <c r="J126" s="349"/>
      <c r="K126" s="349"/>
    </row>
    <row r="127" spans="2:11">
      <c r="B127" s="349"/>
      <c r="C127" s="350"/>
      <c r="D127" s="350"/>
      <c r="E127" s="350"/>
      <c r="F127" s="349"/>
      <c r="G127" s="349"/>
      <c r="H127" s="349"/>
      <c r="I127" s="349"/>
      <c r="J127" s="349"/>
      <c r="K127" s="349"/>
    </row>
    <row r="128" spans="2:11">
      <c r="B128" s="349"/>
      <c r="C128" s="350"/>
      <c r="D128" s="350"/>
      <c r="E128" s="350"/>
      <c r="F128" s="349"/>
      <c r="G128" s="349"/>
      <c r="H128" s="349"/>
      <c r="I128" s="349"/>
      <c r="J128" s="349"/>
      <c r="K128" s="349"/>
    </row>
    <row r="129" spans="2:11">
      <c r="B129" s="349"/>
      <c r="C129" s="350"/>
      <c r="D129" s="350"/>
      <c r="E129" s="350"/>
      <c r="F129" s="349"/>
      <c r="G129" s="349"/>
      <c r="H129" s="349"/>
      <c r="I129" s="349"/>
      <c r="J129" s="349"/>
      <c r="K129" s="349"/>
    </row>
    <row r="130" spans="2:11">
      <c r="B130" s="349"/>
      <c r="C130" s="350"/>
      <c r="D130" s="350"/>
      <c r="E130" s="350"/>
      <c r="F130" s="349"/>
      <c r="G130" s="349"/>
      <c r="H130" s="349"/>
      <c r="I130" s="349"/>
      <c r="J130" s="349"/>
      <c r="K130" s="349"/>
    </row>
    <row r="131" spans="2:11">
      <c r="B131" s="349"/>
      <c r="C131" s="350"/>
      <c r="D131" s="350"/>
      <c r="E131" s="350"/>
      <c r="F131" s="349"/>
      <c r="G131" s="349"/>
      <c r="H131" s="349"/>
      <c r="I131" s="349"/>
      <c r="J131" s="349"/>
      <c r="K131" s="349"/>
    </row>
    <row r="132" spans="2:11" ht="59.25" customHeight="1">
      <c r="B132" s="349"/>
      <c r="C132" s="350"/>
      <c r="D132" s="350"/>
      <c r="E132" s="350"/>
      <c r="F132" s="349"/>
      <c r="G132" s="349"/>
      <c r="H132" s="349"/>
      <c r="I132" s="349"/>
      <c r="J132" s="349"/>
      <c r="K132" s="349"/>
    </row>
    <row r="133" spans="2:11" ht="12.75" customHeight="1">
      <c r="B133" s="349"/>
      <c r="C133" s="350"/>
      <c r="D133" s="350"/>
      <c r="E133" s="350"/>
      <c r="F133" s="349"/>
      <c r="G133" s="349"/>
      <c r="H133" s="349"/>
      <c r="I133" s="349"/>
      <c r="J133" s="349"/>
      <c r="K133" s="349"/>
    </row>
    <row r="134" spans="2:11" ht="80.25" customHeight="1">
      <c r="B134" s="349"/>
      <c r="C134" s="350"/>
      <c r="D134" s="350"/>
      <c r="E134" s="350"/>
      <c r="F134" s="349"/>
      <c r="G134" s="349"/>
      <c r="H134" s="349"/>
      <c r="I134" s="349"/>
      <c r="J134" s="349"/>
      <c r="K134" s="349"/>
    </row>
    <row r="135" spans="2:11">
      <c r="B135" s="349"/>
      <c r="C135" s="350"/>
      <c r="D135" s="350"/>
      <c r="E135" s="350"/>
      <c r="F135" s="349"/>
      <c r="G135" s="349"/>
      <c r="H135" s="349"/>
      <c r="I135" s="349"/>
      <c r="J135" s="349"/>
      <c r="K135" s="349"/>
    </row>
    <row r="136" spans="2:11">
      <c r="B136" s="349"/>
      <c r="C136" s="350"/>
      <c r="D136" s="350"/>
      <c r="E136" s="350"/>
      <c r="F136" s="349"/>
      <c r="G136" s="349"/>
      <c r="H136" s="349"/>
      <c r="I136" s="349"/>
      <c r="J136" s="349"/>
      <c r="K136" s="349"/>
    </row>
    <row r="137" spans="2:11">
      <c r="B137" s="349"/>
      <c r="C137" s="350"/>
      <c r="D137" s="350"/>
      <c r="E137" s="350"/>
      <c r="F137" s="349"/>
      <c r="G137" s="349"/>
      <c r="H137" s="349"/>
      <c r="I137" s="349"/>
      <c r="J137" s="349"/>
      <c r="K137" s="349"/>
    </row>
    <row r="138" spans="2:11">
      <c r="B138" s="349"/>
      <c r="C138" s="350"/>
      <c r="D138" s="350"/>
      <c r="E138" s="350"/>
      <c r="F138" s="349"/>
      <c r="G138" s="349"/>
      <c r="H138" s="349"/>
      <c r="I138" s="349"/>
      <c r="J138" s="349"/>
      <c r="K138" s="349"/>
    </row>
    <row r="139" spans="2:11">
      <c r="B139" s="349"/>
      <c r="C139" s="350"/>
      <c r="D139" s="350"/>
      <c r="E139" s="350"/>
      <c r="F139" s="349"/>
      <c r="G139" s="349"/>
      <c r="H139" s="349"/>
      <c r="I139" s="349"/>
      <c r="J139" s="349"/>
      <c r="K139" s="349"/>
    </row>
    <row r="140" spans="2:11">
      <c r="B140" s="349"/>
      <c r="C140" s="350"/>
      <c r="D140" s="350"/>
      <c r="E140" s="350"/>
      <c r="F140" s="349"/>
      <c r="G140" s="349"/>
      <c r="H140" s="349"/>
      <c r="I140" s="349"/>
      <c r="J140" s="349"/>
      <c r="K140" s="349"/>
    </row>
    <row r="141" spans="2:11">
      <c r="B141" s="349"/>
      <c r="C141" s="350"/>
      <c r="D141" s="350"/>
      <c r="E141" s="350"/>
      <c r="F141" s="349"/>
      <c r="G141" s="349"/>
      <c r="H141" s="349"/>
      <c r="I141" s="349"/>
      <c r="J141" s="349"/>
      <c r="K141" s="349"/>
    </row>
    <row r="142" spans="2:11">
      <c r="B142" s="349"/>
      <c r="C142" s="350"/>
      <c r="D142" s="350"/>
      <c r="E142" s="350"/>
      <c r="F142" s="349"/>
      <c r="G142" s="349"/>
      <c r="H142" s="349"/>
      <c r="I142" s="349"/>
      <c r="J142" s="349"/>
      <c r="K142" s="349"/>
    </row>
    <row r="143" spans="2:11">
      <c r="B143" s="349"/>
      <c r="C143" s="350"/>
      <c r="D143" s="350"/>
      <c r="E143" s="350"/>
      <c r="F143" s="349"/>
      <c r="G143" s="349"/>
      <c r="H143" s="349"/>
      <c r="I143" s="349"/>
      <c r="J143" s="349"/>
      <c r="K143" s="349"/>
    </row>
    <row r="144" spans="2:11">
      <c r="B144" s="349"/>
      <c r="C144" s="350"/>
      <c r="D144" s="350"/>
      <c r="E144" s="350"/>
      <c r="F144" s="349"/>
      <c r="G144" s="349"/>
      <c r="H144" s="349"/>
      <c r="I144" s="349"/>
      <c r="J144" s="349"/>
      <c r="K144" s="349"/>
    </row>
    <row r="145" spans="2:11">
      <c r="B145" s="349"/>
      <c r="C145" s="350"/>
      <c r="D145" s="350"/>
      <c r="E145" s="350"/>
      <c r="F145" s="349"/>
      <c r="G145" s="349"/>
      <c r="H145" s="349"/>
      <c r="I145" s="349"/>
      <c r="J145" s="349"/>
      <c r="K145" s="349"/>
    </row>
    <row r="146" spans="2:11">
      <c r="B146" s="349"/>
      <c r="C146" s="350"/>
      <c r="D146" s="350"/>
      <c r="E146" s="350"/>
      <c r="F146" s="349"/>
      <c r="G146" s="349"/>
      <c r="H146" s="349"/>
      <c r="I146" s="349"/>
      <c r="J146" s="349"/>
      <c r="K146" s="349"/>
    </row>
    <row r="147" spans="2:11">
      <c r="B147" s="349"/>
      <c r="C147" s="350"/>
      <c r="D147" s="350"/>
      <c r="E147" s="350"/>
      <c r="F147" s="349"/>
      <c r="G147" s="349"/>
      <c r="H147" s="349"/>
      <c r="I147" s="349"/>
      <c r="J147" s="349"/>
      <c r="K147" s="349"/>
    </row>
    <row r="148" spans="2:11">
      <c r="B148" s="349"/>
      <c r="C148" s="350"/>
      <c r="D148" s="350"/>
      <c r="E148" s="350"/>
      <c r="F148" s="349"/>
      <c r="G148" s="349"/>
      <c r="H148" s="349"/>
      <c r="I148" s="349"/>
      <c r="J148" s="349"/>
      <c r="K148" s="349"/>
    </row>
    <row r="149" spans="2:11">
      <c r="B149" s="349"/>
      <c r="C149" s="350"/>
      <c r="D149" s="350"/>
      <c r="E149" s="350"/>
      <c r="F149" s="349"/>
      <c r="G149" s="349"/>
      <c r="H149" s="349"/>
      <c r="I149" s="349"/>
      <c r="J149" s="349"/>
      <c r="K149" s="349"/>
    </row>
    <row r="150" spans="2:11">
      <c r="B150" s="349"/>
      <c r="C150" s="350"/>
      <c r="D150" s="350"/>
      <c r="E150" s="350"/>
      <c r="F150" s="349"/>
      <c r="G150" s="349"/>
      <c r="H150" s="349"/>
      <c r="I150" s="349"/>
      <c r="J150" s="349"/>
      <c r="K150" s="349"/>
    </row>
    <row r="151" spans="2:11">
      <c r="B151" s="349"/>
      <c r="C151" s="350"/>
      <c r="D151" s="350"/>
      <c r="E151" s="350"/>
      <c r="F151" s="349"/>
      <c r="G151" s="349"/>
      <c r="H151" s="349"/>
      <c r="I151" s="349"/>
      <c r="J151" s="349"/>
      <c r="K151" s="349"/>
    </row>
    <row r="152" spans="2:11">
      <c r="B152" s="349"/>
      <c r="C152" s="350"/>
      <c r="D152" s="350"/>
      <c r="E152" s="350"/>
      <c r="F152" s="349"/>
      <c r="G152" s="349"/>
      <c r="H152" s="349"/>
      <c r="I152" s="349"/>
      <c r="J152" s="349"/>
      <c r="K152" s="349"/>
    </row>
    <row r="153" spans="2:11">
      <c r="B153" s="349"/>
      <c r="C153" s="350"/>
      <c r="D153" s="350"/>
      <c r="E153" s="350"/>
      <c r="F153" s="349"/>
      <c r="G153" s="349"/>
      <c r="H153" s="349"/>
      <c r="I153" s="349"/>
      <c r="J153" s="349"/>
      <c r="K153" s="349"/>
    </row>
    <row r="154" spans="2:11">
      <c r="B154" s="349"/>
      <c r="C154" s="350"/>
      <c r="D154" s="350"/>
      <c r="E154" s="350"/>
      <c r="F154" s="349"/>
      <c r="G154" s="349"/>
      <c r="H154" s="349"/>
      <c r="I154" s="349"/>
      <c r="J154" s="349"/>
      <c r="K154" s="349"/>
    </row>
    <row r="155" spans="2:11">
      <c r="B155" s="349"/>
      <c r="C155" s="350"/>
      <c r="D155" s="350"/>
      <c r="E155" s="350"/>
      <c r="F155" s="349"/>
      <c r="G155" s="349"/>
      <c r="H155" s="349"/>
      <c r="I155" s="349"/>
      <c r="J155" s="349"/>
      <c r="K155" s="349"/>
    </row>
    <row r="156" spans="2:11">
      <c r="B156" s="349"/>
      <c r="C156" s="350"/>
      <c r="D156" s="350"/>
      <c r="E156" s="350"/>
      <c r="F156" s="349"/>
      <c r="G156" s="349"/>
      <c r="H156" s="349"/>
      <c r="I156" s="349"/>
      <c r="J156" s="349"/>
      <c r="K156" s="349"/>
    </row>
    <row r="157" spans="2:11">
      <c r="B157" s="349"/>
      <c r="C157" s="350"/>
      <c r="D157" s="350"/>
      <c r="E157" s="350"/>
      <c r="F157" s="349"/>
      <c r="G157" s="349"/>
      <c r="H157" s="349"/>
      <c r="I157" s="349"/>
      <c r="J157" s="349"/>
      <c r="K157" s="349"/>
    </row>
    <row r="158" spans="2:11">
      <c r="B158" s="349"/>
      <c r="C158" s="350"/>
      <c r="D158" s="350"/>
      <c r="E158" s="350"/>
      <c r="F158" s="349"/>
      <c r="G158" s="349"/>
      <c r="H158" s="349"/>
      <c r="I158" s="349"/>
      <c r="J158" s="349"/>
      <c r="K158" s="349"/>
    </row>
    <row r="159" spans="2:11">
      <c r="B159" s="349"/>
      <c r="C159" s="350"/>
      <c r="D159" s="350"/>
      <c r="E159" s="350"/>
      <c r="F159" s="349"/>
      <c r="G159" s="349"/>
      <c r="H159" s="349"/>
      <c r="I159" s="349"/>
      <c r="J159" s="349"/>
      <c r="K159" s="349"/>
    </row>
    <row r="160" spans="2:11">
      <c r="B160" s="349"/>
      <c r="C160" s="350"/>
      <c r="D160" s="350"/>
      <c r="E160" s="350"/>
      <c r="F160" s="349"/>
      <c r="G160" s="349"/>
      <c r="H160" s="349"/>
      <c r="I160" s="349"/>
      <c r="J160" s="349"/>
      <c r="K160" s="349"/>
    </row>
    <row r="161" spans="2:11">
      <c r="B161" s="349"/>
      <c r="C161" s="350"/>
      <c r="D161" s="350"/>
      <c r="E161" s="350"/>
      <c r="F161" s="349"/>
      <c r="G161" s="349"/>
      <c r="H161" s="349"/>
      <c r="I161" s="349"/>
      <c r="J161" s="349"/>
      <c r="K161" s="349"/>
    </row>
    <row r="162" spans="2:11">
      <c r="B162" s="349"/>
      <c r="C162" s="350"/>
      <c r="D162" s="350"/>
      <c r="E162" s="350"/>
      <c r="F162" s="349"/>
      <c r="G162" s="349"/>
      <c r="H162" s="349"/>
      <c r="I162" s="349"/>
      <c r="J162" s="349"/>
      <c r="K162" s="349"/>
    </row>
    <row r="163" spans="2:11">
      <c r="B163" s="349"/>
      <c r="C163" s="350"/>
      <c r="D163" s="350"/>
      <c r="E163" s="350"/>
      <c r="F163" s="349"/>
      <c r="G163" s="349"/>
      <c r="H163" s="349"/>
      <c r="I163" s="349"/>
      <c r="J163" s="349"/>
      <c r="K163" s="349"/>
    </row>
    <row r="164" spans="2:11">
      <c r="B164" s="349"/>
      <c r="C164" s="350"/>
      <c r="D164" s="350"/>
      <c r="E164" s="350"/>
      <c r="F164" s="349"/>
      <c r="G164" s="349"/>
      <c r="H164" s="349"/>
      <c r="I164" s="349"/>
      <c r="J164" s="349"/>
      <c r="K164" s="349"/>
    </row>
    <row r="165" spans="2:11">
      <c r="B165" s="349"/>
      <c r="C165" s="350"/>
      <c r="D165" s="350"/>
      <c r="E165" s="350"/>
      <c r="F165" s="349"/>
      <c r="G165" s="349"/>
      <c r="H165" s="349"/>
      <c r="I165" s="349"/>
      <c r="J165" s="349"/>
      <c r="K165" s="349"/>
    </row>
    <row r="166" spans="2:11">
      <c r="B166" s="349"/>
      <c r="C166" s="350"/>
      <c r="D166" s="350"/>
      <c r="E166" s="350"/>
      <c r="F166" s="349"/>
      <c r="G166" s="349"/>
      <c r="H166" s="349"/>
      <c r="I166" s="349"/>
      <c r="J166" s="349"/>
      <c r="K166" s="349"/>
    </row>
    <row r="167" spans="2:11">
      <c r="B167" s="349"/>
      <c r="C167" s="350"/>
      <c r="D167" s="350"/>
      <c r="E167" s="350"/>
      <c r="F167" s="349"/>
      <c r="G167" s="349"/>
      <c r="H167" s="349"/>
      <c r="I167" s="349"/>
      <c r="J167" s="349"/>
      <c r="K167" s="349"/>
    </row>
    <row r="168" spans="2:11">
      <c r="B168" s="349"/>
      <c r="C168" s="350"/>
      <c r="D168" s="350"/>
      <c r="E168" s="350"/>
      <c r="F168" s="349"/>
      <c r="G168" s="349"/>
      <c r="H168" s="349"/>
      <c r="I168" s="349"/>
      <c r="J168" s="349"/>
      <c r="K168" s="349"/>
    </row>
    <row r="169" spans="2:11">
      <c r="B169" s="349"/>
      <c r="C169" s="350"/>
      <c r="D169" s="350"/>
      <c r="E169" s="350"/>
      <c r="F169" s="349"/>
      <c r="G169" s="349"/>
      <c r="H169" s="349"/>
      <c r="I169" s="349"/>
      <c r="J169" s="349"/>
      <c r="K169" s="349"/>
    </row>
    <row r="170" spans="2:11">
      <c r="B170" s="349"/>
      <c r="C170" s="350"/>
      <c r="D170" s="350"/>
      <c r="E170" s="350"/>
      <c r="F170" s="349"/>
      <c r="G170" s="349"/>
      <c r="H170" s="349"/>
      <c r="I170" s="349"/>
      <c r="J170" s="349"/>
      <c r="K170" s="349"/>
    </row>
    <row r="171" spans="2:11">
      <c r="B171" s="349"/>
      <c r="C171" s="350"/>
      <c r="D171" s="350"/>
      <c r="E171" s="350"/>
      <c r="F171" s="349"/>
      <c r="G171" s="349"/>
      <c r="H171" s="349"/>
      <c r="I171" s="349"/>
      <c r="J171" s="349"/>
      <c r="K171" s="349"/>
    </row>
    <row r="172" spans="2:11">
      <c r="B172" s="349"/>
      <c r="C172" s="350"/>
      <c r="D172" s="350"/>
      <c r="E172" s="350"/>
      <c r="F172" s="349"/>
      <c r="G172" s="349"/>
    </row>
    <row r="173" spans="2:11">
      <c r="B173" s="349"/>
      <c r="C173" s="350"/>
      <c r="D173" s="350"/>
      <c r="E173" s="350"/>
      <c r="F173" s="349"/>
      <c r="G173" s="349"/>
    </row>
    <row r="177" spans="2:11" s="378" customFormat="1">
      <c r="B177" s="330"/>
      <c r="C177" s="377"/>
      <c r="D177" s="377"/>
      <c r="E177" s="377"/>
      <c r="F177" s="330"/>
      <c r="G177" s="330"/>
      <c r="H177" s="330"/>
      <c r="I177" s="330"/>
      <c r="J177" s="330"/>
      <c r="K177" s="330"/>
    </row>
    <row r="248" spans="2:11" s="378" customFormat="1">
      <c r="B248" s="330"/>
      <c r="C248" s="377"/>
      <c r="D248" s="377"/>
      <c r="E248" s="377"/>
      <c r="F248" s="330"/>
      <c r="G248" s="330"/>
      <c r="H248" s="330"/>
      <c r="I248" s="330"/>
      <c r="J248" s="330"/>
      <c r="K248" s="330"/>
    </row>
    <row r="324" spans="2:11" s="378" customFormat="1">
      <c r="B324" s="330"/>
      <c r="C324" s="377"/>
      <c r="D324" s="377"/>
      <c r="E324" s="377"/>
      <c r="F324" s="330"/>
      <c r="G324" s="330"/>
      <c r="H324" s="330"/>
      <c r="I324" s="330"/>
      <c r="J324" s="330"/>
      <c r="K324" s="330"/>
    </row>
  </sheetData>
  <sheetProtection algorithmName="SHA-512" hashValue="Ph44adH6tRtQzpMOpEIRNZPcA0WXNb2M4CL6E940zUrUmc+O756oKxDdz1AyKlaMQEEHGa4Ik4LXDsMSbAHq2Q==" saltValue="Xb6s54xLecj7AtTyKTPXWw==" spinCount="100000" sheet="1" objects="1" scenarios="1"/>
  <mergeCells count="9">
    <mergeCell ref="B105:K105"/>
    <mergeCell ref="B111:K111"/>
    <mergeCell ref="F7:G8"/>
    <mergeCell ref="H7:I8"/>
    <mergeCell ref="B9:C9"/>
    <mergeCell ref="B8:C8"/>
    <mergeCell ref="J7:K8"/>
    <mergeCell ref="B7:C7"/>
    <mergeCell ref="D7:E8"/>
  </mergeCells>
  <printOptions horizontalCentered="1"/>
  <pageMargins left="0" right="0" top="0.19685039370078741" bottom="0" header="0" footer="0"/>
  <pageSetup paperSize="9" scale="56" orientation="portrait" r:id="rId1"/>
  <headerFooter>
    <oddFooter>&amp;C&amp;"Arial,Bold"&amp;18&amp;[28</oddFooter>
  </headerFooter>
  <colBreaks count="1" manualBreakCount="1">
    <brk id="1" max="103"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EFCD4-233A-45B5-80F7-9AF4FB1F9FCF}">
  <sheetPr>
    <tabColor rgb="FF00B050"/>
  </sheetPr>
  <dimension ref="B3:I324"/>
  <sheetViews>
    <sheetView view="pageBreakPreview" topLeftCell="A87" zoomScale="60" zoomScaleNormal="100" workbookViewId="0">
      <selection activeCell="B111" sqref="B111:I111"/>
    </sheetView>
  </sheetViews>
  <sheetFormatPr defaultRowHeight="20.25"/>
  <cols>
    <col min="1" max="1" width="9.140625" style="330"/>
    <col min="2" max="2" width="13.7109375" style="330" customWidth="1"/>
    <col min="3" max="3" width="11.7109375" style="377" customWidth="1"/>
    <col min="4" max="4" width="24.28515625" style="377" customWidth="1"/>
    <col min="5" max="5" width="18.5703125" style="377" customWidth="1"/>
    <col min="6" max="6" width="24.28515625" style="377" customWidth="1"/>
    <col min="7" max="7" width="18.5703125" style="377" customWidth="1"/>
    <col min="8" max="8" width="24.28515625" style="330" customWidth="1"/>
    <col min="9" max="9" width="18.5703125" style="330" customWidth="1"/>
    <col min="10" max="16384" width="9.140625" style="330"/>
  </cols>
  <sheetData>
    <row r="3" spans="2:9">
      <c r="B3" s="327" t="s">
        <v>58</v>
      </c>
      <c r="C3" s="327"/>
      <c r="D3" s="327"/>
      <c r="E3" s="327"/>
      <c r="F3" s="327"/>
      <c r="G3" s="327"/>
      <c r="H3" s="327"/>
      <c r="I3" s="328"/>
    </row>
    <row r="4" spans="2:9" s="333" customFormat="1">
      <c r="B4" s="331" t="s">
        <v>65</v>
      </c>
      <c r="C4" s="331"/>
      <c r="D4" s="331"/>
      <c r="E4" s="331"/>
      <c r="F4" s="331"/>
      <c r="G4" s="331"/>
      <c r="H4" s="331"/>
      <c r="I4" s="332"/>
    </row>
    <row r="5" spans="2:9" ht="21" customHeight="1">
      <c r="B5" s="336" t="s">
        <v>67</v>
      </c>
      <c r="C5" s="335"/>
      <c r="D5" s="335"/>
      <c r="E5" s="335"/>
      <c r="F5" s="335"/>
      <c r="G5" s="335"/>
      <c r="H5" s="335"/>
      <c r="I5" s="335"/>
    </row>
    <row r="6" spans="2:9" ht="12" customHeight="1" thickBot="1">
      <c r="B6" s="338"/>
      <c r="C6" s="338"/>
      <c r="D6" s="338"/>
      <c r="E6" s="338"/>
      <c r="F6" s="338"/>
      <c r="G6" s="338"/>
      <c r="H6" s="338"/>
      <c r="I6" s="338"/>
    </row>
    <row r="7" spans="2:9" ht="75" customHeight="1" thickTop="1">
      <c r="B7" s="471" t="s">
        <v>202</v>
      </c>
      <c r="C7" s="471"/>
      <c r="D7" s="465" t="s">
        <v>181</v>
      </c>
      <c r="E7" s="465"/>
      <c r="F7" s="465" t="s">
        <v>189</v>
      </c>
      <c r="G7" s="465"/>
      <c r="H7" s="465" t="s">
        <v>190</v>
      </c>
      <c r="I7" s="465"/>
    </row>
    <row r="8" spans="2:9" s="340" customFormat="1" ht="75" customHeight="1" thickBot="1">
      <c r="B8" s="474" t="s">
        <v>194</v>
      </c>
      <c r="C8" s="474"/>
      <c r="D8" s="466"/>
      <c r="E8" s="466"/>
      <c r="F8" s="472"/>
      <c r="G8" s="472"/>
      <c r="H8" s="466"/>
      <c r="I8" s="466"/>
    </row>
    <row r="9" spans="2:9" ht="20.100000000000001" customHeight="1" thickTop="1" thickBot="1">
      <c r="B9" s="467" t="s">
        <v>195</v>
      </c>
      <c r="C9" s="467"/>
      <c r="D9" s="468">
        <v>21.872418218172896</v>
      </c>
      <c r="E9" s="468"/>
      <c r="F9" s="379">
        <v>12.871466134762752</v>
      </c>
      <c r="G9" s="341"/>
      <c r="H9" s="379">
        <v>9.0009520834101444</v>
      </c>
      <c r="I9" s="379"/>
    </row>
    <row r="10" spans="2:9" ht="20.100000000000001" customHeight="1" thickTop="1">
      <c r="B10" s="339"/>
      <c r="C10" s="339"/>
      <c r="D10" s="343"/>
      <c r="E10" s="343"/>
      <c r="F10" s="363"/>
      <c r="G10" s="344"/>
      <c r="H10" s="363"/>
      <c r="I10" s="363"/>
    </row>
    <row r="11" spans="2:9" ht="21.95" customHeight="1">
      <c r="B11" s="348" t="s">
        <v>196</v>
      </c>
      <c r="C11" s="339"/>
      <c r="D11" s="344"/>
      <c r="E11" s="344"/>
      <c r="F11" s="344"/>
      <c r="G11" s="344"/>
      <c r="H11" s="344"/>
      <c r="I11" s="344"/>
    </row>
    <row r="12" spans="2:9" ht="18" customHeight="1">
      <c r="B12" s="349"/>
      <c r="C12" s="350"/>
      <c r="D12" s="350"/>
      <c r="E12" s="350"/>
      <c r="F12" s="350"/>
      <c r="G12" s="350"/>
      <c r="H12" s="349"/>
      <c r="I12" s="349"/>
    </row>
    <row r="13" spans="2:9" s="355" customFormat="1" ht="21.95" hidden="1" customHeight="1">
      <c r="B13" s="351">
        <v>2015</v>
      </c>
      <c r="C13" s="352"/>
      <c r="D13" s="353">
        <v>100</v>
      </c>
      <c r="E13" s="352"/>
      <c r="F13" s="354">
        <v>100</v>
      </c>
      <c r="G13" s="354"/>
      <c r="H13" s="354">
        <v>99.9</v>
      </c>
      <c r="I13" s="354"/>
    </row>
    <row r="14" spans="2:9" s="355" customFormat="1" ht="21.95" hidden="1" customHeight="1">
      <c r="B14" s="351">
        <v>2016</v>
      </c>
      <c r="C14" s="352"/>
      <c r="D14" s="353">
        <v>106.8</v>
      </c>
      <c r="E14" s="352"/>
      <c r="F14" s="354">
        <v>108</v>
      </c>
      <c r="G14" s="354"/>
      <c r="H14" s="354">
        <v>105</v>
      </c>
      <c r="I14" s="354"/>
    </row>
    <row r="15" spans="2:9" s="355" customFormat="1" ht="21.95" hidden="1" customHeight="1">
      <c r="B15" s="351">
        <v>2017</v>
      </c>
      <c r="C15" s="352"/>
      <c r="D15" s="353">
        <v>114.7</v>
      </c>
      <c r="E15" s="352"/>
      <c r="F15" s="354">
        <v>117.1</v>
      </c>
      <c r="G15" s="354"/>
      <c r="H15" s="354">
        <v>111.2</v>
      </c>
      <c r="I15" s="354"/>
    </row>
    <row r="16" spans="2:9" s="355" customFormat="1" ht="21.95" hidden="1" customHeight="1">
      <c r="B16" s="351">
        <v>2018</v>
      </c>
      <c r="C16" s="352"/>
      <c r="D16" s="353">
        <v>123.1</v>
      </c>
      <c r="E16" s="352"/>
      <c r="F16" s="354">
        <v>126.8</v>
      </c>
      <c r="G16" s="354"/>
      <c r="H16" s="354">
        <v>117.8</v>
      </c>
      <c r="I16" s="354"/>
    </row>
    <row r="17" spans="2:9" s="355" customFormat="1" ht="21.95" hidden="1" customHeight="1">
      <c r="B17" s="351">
        <v>2019</v>
      </c>
      <c r="C17" s="352"/>
      <c r="D17" s="353">
        <v>131.1</v>
      </c>
      <c r="E17" s="352"/>
      <c r="F17" s="354">
        <v>135</v>
      </c>
      <c r="G17" s="354"/>
      <c r="H17" s="354">
        <v>125.5</v>
      </c>
      <c r="I17" s="354"/>
    </row>
    <row r="18" spans="2:9" s="355" customFormat="1" ht="21.95" hidden="1" customHeight="1">
      <c r="B18" s="351">
        <v>2020</v>
      </c>
      <c r="C18" s="352"/>
      <c r="D18" s="353">
        <v>123.8</v>
      </c>
      <c r="E18" s="352"/>
      <c r="F18" s="354">
        <v>142.80000000000001</v>
      </c>
      <c r="G18" s="354"/>
      <c r="H18" s="354">
        <v>96.8</v>
      </c>
      <c r="I18" s="354"/>
    </row>
    <row r="19" spans="2:9" s="355" customFormat="1" ht="6.95" hidden="1" customHeight="1">
      <c r="B19" s="351"/>
      <c r="C19" s="352"/>
      <c r="D19" s="353"/>
      <c r="E19" s="352"/>
      <c r="F19" s="354"/>
      <c r="G19" s="354"/>
      <c r="H19" s="354"/>
      <c r="I19" s="354"/>
    </row>
    <row r="20" spans="2:9" s="359" customFormat="1" ht="21.95" hidden="1" customHeight="1">
      <c r="B20" s="329">
        <v>2015</v>
      </c>
      <c r="C20" s="357" t="s">
        <v>0</v>
      </c>
      <c r="D20" s="353">
        <v>97.2</v>
      </c>
      <c r="E20" s="357"/>
      <c r="F20" s="354">
        <v>96.9</v>
      </c>
      <c r="G20" s="354"/>
      <c r="H20" s="354">
        <v>97.7</v>
      </c>
      <c r="I20" s="358"/>
    </row>
    <row r="21" spans="2:9" s="359" customFormat="1" ht="21.95" hidden="1" customHeight="1">
      <c r="B21" s="329"/>
      <c r="C21" s="357" t="s">
        <v>1</v>
      </c>
      <c r="D21" s="353">
        <v>98.7</v>
      </c>
      <c r="E21" s="357"/>
      <c r="F21" s="354">
        <v>98.6</v>
      </c>
      <c r="G21" s="354"/>
      <c r="H21" s="354">
        <v>98.8</v>
      </c>
      <c r="I21" s="358"/>
    </row>
    <row r="22" spans="2:9" s="359" customFormat="1" ht="21.95" hidden="1" customHeight="1">
      <c r="B22" s="329"/>
      <c r="C22" s="357" t="s">
        <v>2</v>
      </c>
      <c r="D22" s="353">
        <v>101.1</v>
      </c>
      <c r="E22" s="357"/>
      <c r="F22" s="354">
        <v>101.2</v>
      </c>
      <c r="G22" s="354"/>
      <c r="H22" s="354">
        <v>100.9</v>
      </c>
      <c r="I22" s="358"/>
    </row>
    <row r="23" spans="2:9" s="359" customFormat="1" ht="21.95" hidden="1" customHeight="1">
      <c r="B23" s="329"/>
      <c r="C23" s="357" t="s">
        <v>3</v>
      </c>
      <c r="D23" s="353">
        <v>103</v>
      </c>
      <c r="E23" s="357"/>
      <c r="F23" s="354">
        <v>103.4</v>
      </c>
      <c r="G23" s="354"/>
      <c r="H23" s="354">
        <v>102.4</v>
      </c>
      <c r="I23" s="358"/>
    </row>
    <row r="24" spans="2:9" s="359" customFormat="1" ht="9" hidden="1" customHeight="1">
      <c r="B24" s="329"/>
      <c r="C24" s="357"/>
      <c r="D24" s="353"/>
      <c r="E24" s="357"/>
      <c r="F24" s="354"/>
      <c r="G24" s="358"/>
      <c r="H24" s="354"/>
      <c r="I24" s="358"/>
    </row>
    <row r="25" spans="2:9" s="359" customFormat="1" ht="21.95" hidden="1" customHeight="1">
      <c r="B25" s="329">
        <v>2016</v>
      </c>
      <c r="C25" s="357" t="s">
        <v>0</v>
      </c>
      <c r="D25" s="353">
        <v>104.1</v>
      </c>
      <c r="E25" s="357"/>
      <c r="F25" s="354">
        <v>105</v>
      </c>
      <c r="G25" s="354"/>
      <c r="H25" s="354">
        <v>102.7</v>
      </c>
      <c r="I25" s="358"/>
    </row>
    <row r="26" spans="2:9" s="359" customFormat="1" ht="21.95" hidden="1" customHeight="1">
      <c r="B26" s="329"/>
      <c r="C26" s="357" t="s">
        <v>1</v>
      </c>
      <c r="D26" s="353">
        <v>105.9</v>
      </c>
      <c r="E26" s="357"/>
      <c r="F26" s="354">
        <v>107</v>
      </c>
      <c r="G26" s="354"/>
      <c r="H26" s="354">
        <v>104.3</v>
      </c>
      <c r="I26" s="358"/>
    </row>
    <row r="27" spans="2:9" s="359" customFormat="1" ht="21.95" hidden="1" customHeight="1">
      <c r="B27" s="329"/>
      <c r="C27" s="357" t="s">
        <v>2</v>
      </c>
      <c r="D27" s="353">
        <v>107.5</v>
      </c>
      <c r="E27" s="357"/>
      <c r="F27" s="354">
        <v>108.8</v>
      </c>
      <c r="G27" s="354"/>
      <c r="H27" s="354">
        <v>105.6</v>
      </c>
      <c r="I27" s="358"/>
    </row>
    <row r="28" spans="2:9" s="359" customFormat="1" ht="21.95" hidden="1" customHeight="1">
      <c r="B28" s="329"/>
      <c r="C28" s="357" t="s">
        <v>3</v>
      </c>
      <c r="D28" s="353">
        <v>109.7</v>
      </c>
      <c r="E28" s="357"/>
      <c r="F28" s="354">
        <v>111.3</v>
      </c>
      <c r="G28" s="354"/>
      <c r="H28" s="354">
        <v>107.5</v>
      </c>
      <c r="I28" s="358"/>
    </row>
    <row r="29" spans="2:9" s="359" customFormat="1" ht="6.95" hidden="1" customHeight="1">
      <c r="B29" s="360"/>
      <c r="C29" s="350"/>
      <c r="D29" s="353"/>
      <c r="E29" s="357"/>
      <c r="F29" s="354"/>
      <c r="G29" s="358"/>
      <c r="H29" s="354"/>
      <c r="I29" s="358"/>
    </row>
    <row r="30" spans="2:9" s="359" customFormat="1" ht="21.95" hidden="1" customHeight="1" collapsed="1">
      <c r="B30" s="329">
        <v>2017</v>
      </c>
      <c r="C30" s="357" t="s">
        <v>0</v>
      </c>
      <c r="D30" s="353">
        <v>111.7</v>
      </c>
      <c r="E30" s="357"/>
      <c r="F30" s="354">
        <v>113.7</v>
      </c>
      <c r="G30" s="354"/>
      <c r="H30" s="354">
        <v>108.9</v>
      </c>
      <c r="I30" s="358"/>
    </row>
    <row r="31" spans="2:9" s="359" customFormat="1" ht="21.95" hidden="1" customHeight="1">
      <c r="B31" s="329"/>
      <c r="C31" s="357" t="s">
        <v>1</v>
      </c>
      <c r="D31" s="353">
        <v>113.7</v>
      </c>
      <c r="E31" s="357"/>
      <c r="F31" s="354">
        <v>116.1</v>
      </c>
      <c r="G31" s="354"/>
      <c r="H31" s="354">
        <v>110.4</v>
      </c>
      <c r="I31" s="358"/>
    </row>
    <row r="32" spans="2:9" s="359" customFormat="1" ht="21.95" hidden="1" customHeight="1">
      <c r="B32" s="361"/>
      <c r="C32" s="357" t="s">
        <v>2</v>
      </c>
      <c r="D32" s="353">
        <v>115.7</v>
      </c>
      <c r="E32" s="357"/>
      <c r="F32" s="354">
        <v>118.3</v>
      </c>
      <c r="G32" s="354"/>
      <c r="H32" s="354">
        <v>112</v>
      </c>
      <c r="I32" s="358"/>
    </row>
    <row r="33" spans="2:9" s="359" customFormat="1" ht="21.95" hidden="1" customHeight="1">
      <c r="B33" s="361"/>
      <c r="C33" s="357" t="s">
        <v>3</v>
      </c>
      <c r="D33" s="353">
        <v>117.5</v>
      </c>
      <c r="E33" s="357"/>
      <c r="F33" s="354">
        <v>120.3</v>
      </c>
      <c r="G33" s="354"/>
      <c r="H33" s="354">
        <v>113.5</v>
      </c>
      <c r="I33" s="358"/>
    </row>
    <row r="34" spans="2:9" s="359" customFormat="1" ht="15" hidden="1" customHeight="1">
      <c r="B34" s="361"/>
      <c r="C34" s="362"/>
      <c r="D34" s="353"/>
      <c r="E34" s="357"/>
      <c r="F34" s="354"/>
      <c r="G34" s="358"/>
      <c r="H34" s="354"/>
      <c r="I34" s="358"/>
    </row>
    <row r="35" spans="2:9" s="359" customFormat="1" ht="21.95" customHeight="1">
      <c r="B35" s="361">
        <v>2018</v>
      </c>
      <c r="C35" s="357" t="s">
        <v>0</v>
      </c>
      <c r="D35" s="353">
        <v>119.5</v>
      </c>
      <c r="E35" s="357"/>
      <c r="F35" s="354">
        <v>123.1</v>
      </c>
      <c r="G35" s="354"/>
      <c r="H35" s="354">
        <v>114.4</v>
      </c>
      <c r="I35" s="358"/>
    </row>
    <row r="36" spans="2:9" s="359" customFormat="1" ht="21.95" customHeight="1">
      <c r="B36" s="361"/>
      <c r="C36" s="357" t="s">
        <v>1</v>
      </c>
      <c r="D36" s="353">
        <v>122.7</v>
      </c>
      <c r="E36" s="357"/>
      <c r="F36" s="354">
        <v>126</v>
      </c>
      <c r="G36" s="354"/>
      <c r="H36" s="354">
        <v>118</v>
      </c>
      <c r="I36" s="358"/>
    </row>
    <row r="37" spans="2:9" s="359" customFormat="1" ht="21.95" customHeight="1">
      <c r="B37" s="361"/>
      <c r="C37" s="357" t="s">
        <v>2</v>
      </c>
      <c r="D37" s="353">
        <v>125.2</v>
      </c>
      <c r="E37" s="357"/>
      <c r="F37" s="354">
        <v>128.19999999999999</v>
      </c>
      <c r="G37" s="354"/>
      <c r="H37" s="354">
        <v>120.9</v>
      </c>
      <c r="I37" s="358"/>
    </row>
    <row r="38" spans="2:9" s="359" customFormat="1" ht="21.95" customHeight="1">
      <c r="B38" s="364"/>
      <c r="C38" s="365" t="s">
        <v>3</v>
      </c>
      <c r="D38" s="353">
        <v>124.9</v>
      </c>
      <c r="E38" s="357"/>
      <c r="F38" s="354">
        <v>129.80000000000001</v>
      </c>
      <c r="G38" s="354"/>
      <c r="H38" s="354">
        <v>117.9</v>
      </c>
      <c r="I38" s="358"/>
    </row>
    <row r="39" spans="2:9" s="359" customFormat="1" ht="15" customHeight="1">
      <c r="B39" s="364"/>
      <c r="C39" s="366"/>
      <c r="D39" s="353"/>
      <c r="E39" s="357"/>
      <c r="F39" s="354"/>
      <c r="G39" s="358"/>
      <c r="H39" s="354"/>
      <c r="I39" s="358"/>
    </row>
    <row r="40" spans="2:9" s="359" customFormat="1" ht="21.95" customHeight="1">
      <c r="B40" s="364">
        <v>2019</v>
      </c>
      <c r="C40" s="365" t="s">
        <v>0</v>
      </c>
      <c r="D40" s="353">
        <v>127.5</v>
      </c>
      <c r="E40" s="357"/>
      <c r="F40" s="354">
        <v>131.80000000000001</v>
      </c>
      <c r="G40" s="354"/>
      <c r="H40" s="354">
        <v>121.4</v>
      </c>
      <c r="I40" s="358"/>
    </row>
    <row r="41" spans="2:9" s="359" customFormat="1" ht="21.95" customHeight="1">
      <c r="B41" s="364"/>
      <c r="C41" s="365" t="s">
        <v>1</v>
      </c>
      <c r="D41" s="353">
        <v>131.4</v>
      </c>
      <c r="E41" s="357"/>
      <c r="F41" s="354">
        <v>134.19999999999999</v>
      </c>
      <c r="G41" s="354"/>
      <c r="H41" s="354">
        <v>127.4</v>
      </c>
      <c r="I41" s="358"/>
    </row>
    <row r="42" spans="2:9" s="359" customFormat="1" ht="21.95" customHeight="1">
      <c r="B42" s="364"/>
      <c r="C42" s="365" t="s">
        <v>2</v>
      </c>
      <c r="D42" s="353">
        <v>133.4</v>
      </c>
      <c r="E42" s="357"/>
      <c r="F42" s="354">
        <v>136.19999999999999</v>
      </c>
      <c r="G42" s="354"/>
      <c r="H42" s="354">
        <v>129.4</v>
      </c>
      <c r="I42" s="358"/>
    </row>
    <row r="43" spans="2:9" s="359" customFormat="1" ht="21.95" customHeight="1">
      <c r="B43" s="364"/>
      <c r="C43" s="365" t="s">
        <v>3</v>
      </c>
      <c r="D43" s="353">
        <v>132</v>
      </c>
      <c r="E43" s="357"/>
      <c r="F43" s="354">
        <v>137.69999999999999</v>
      </c>
      <c r="G43" s="354"/>
      <c r="H43" s="354">
        <v>123.8</v>
      </c>
      <c r="I43" s="358"/>
    </row>
    <row r="44" spans="2:9" ht="15" customHeight="1">
      <c r="B44" s="367"/>
      <c r="C44" s="366"/>
      <c r="D44" s="350"/>
      <c r="E44" s="350"/>
      <c r="F44" s="349"/>
      <c r="G44" s="349"/>
      <c r="H44" s="349"/>
      <c r="I44" s="349"/>
    </row>
    <row r="45" spans="2:9" ht="21.95" customHeight="1">
      <c r="B45" s="367">
        <v>2020</v>
      </c>
      <c r="C45" s="366" t="s">
        <v>0</v>
      </c>
      <c r="D45" s="353">
        <v>130.80000000000001</v>
      </c>
      <c r="E45" s="357"/>
      <c r="F45" s="354">
        <v>140.19999999999999</v>
      </c>
      <c r="G45" s="354"/>
      <c r="H45" s="354">
        <v>117.4</v>
      </c>
      <c r="I45" s="349"/>
    </row>
    <row r="46" spans="2:9" ht="21.95" customHeight="1">
      <c r="B46" s="360"/>
      <c r="C46" s="366" t="s">
        <v>1</v>
      </c>
      <c r="D46" s="353">
        <v>111.7</v>
      </c>
      <c r="E46" s="357"/>
      <c r="F46" s="354">
        <v>140.5</v>
      </c>
      <c r="G46" s="354"/>
      <c r="H46" s="354">
        <v>70.599999999999994</v>
      </c>
      <c r="I46" s="349"/>
    </row>
    <row r="47" spans="2:9" ht="21.95" customHeight="1">
      <c r="B47" s="367"/>
      <c r="C47" s="366" t="s">
        <v>2</v>
      </c>
      <c r="D47" s="353">
        <v>127.5</v>
      </c>
      <c r="E47" s="357"/>
      <c r="F47" s="354">
        <v>143.1</v>
      </c>
      <c r="G47" s="354"/>
      <c r="H47" s="354">
        <v>105.2</v>
      </c>
      <c r="I47" s="349"/>
    </row>
    <row r="48" spans="2:9" ht="21.95" customHeight="1">
      <c r="B48" s="364"/>
      <c r="C48" s="366" t="s">
        <v>3</v>
      </c>
      <c r="D48" s="353">
        <v>125.5</v>
      </c>
      <c r="E48" s="357"/>
      <c r="F48" s="354">
        <v>147.19999999999999</v>
      </c>
      <c r="G48" s="354"/>
      <c r="H48" s="354">
        <v>94.5</v>
      </c>
      <c r="I48" s="349"/>
    </row>
    <row r="49" spans="2:9" ht="15" customHeight="1">
      <c r="B49" s="364"/>
      <c r="C49" s="366"/>
      <c r="D49" s="350"/>
      <c r="E49" s="350"/>
      <c r="F49" s="349"/>
      <c r="G49" s="349"/>
      <c r="H49" s="349"/>
      <c r="I49" s="349"/>
    </row>
    <row r="50" spans="2:9" ht="21.95" customHeight="1">
      <c r="B50" s="364">
        <v>2021</v>
      </c>
      <c r="C50" s="366" t="s">
        <v>0</v>
      </c>
      <c r="D50" s="353">
        <v>128.30000000000001</v>
      </c>
      <c r="E50" s="357"/>
      <c r="F50" s="354">
        <v>149.19999999999999</v>
      </c>
      <c r="G50" s="354"/>
      <c r="H50" s="354">
        <v>98.4</v>
      </c>
      <c r="I50" s="349"/>
    </row>
    <row r="51" spans="2:9" ht="21.95" customHeight="1">
      <c r="B51" s="360"/>
      <c r="C51" s="366" t="s">
        <v>1</v>
      </c>
      <c r="D51" s="353">
        <v>128</v>
      </c>
      <c r="E51" s="357"/>
      <c r="F51" s="354">
        <v>148.9</v>
      </c>
      <c r="G51" s="354"/>
      <c r="H51" s="354">
        <v>98</v>
      </c>
      <c r="I51" s="349"/>
    </row>
    <row r="52" spans="2:9" ht="21.95" customHeight="1">
      <c r="B52" s="361"/>
      <c r="C52" s="366" t="s">
        <v>2</v>
      </c>
      <c r="D52" s="353">
        <v>127.6</v>
      </c>
      <c r="E52" s="357"/>
      <c r="F52" s="354">
        <v>151.80000000000001</v>
      </c>
      <c r="G52" s="354"/>
      <c r="H52" s="354">
        <v>93</v>
      </c>
      <c r="I52" s="349"/>
    </row>
    <row r="53" spans="2:9" ht="21.95" customHeight="1">
      <c r="B53" s="361"/>
      <c r="C53" s="366" t="s">
        <v>197</v>
      </c>
      <c r="D53" s="353">
        <v>136.80000000000001</v>
      </c>
      <c r="E53" s="357"/>
      <c r="F53" s="354">
        <v>159</v>
      </c>
      <c r="G53" s="354"/>
      <c r="H53" s="354">
        <v>105.2</v>
      </c>
      <c r="I53" s="349"/>
    </row>
    <row r="54" spans="2:9" ht="18" customHeight="1">
      <c r="B54" s="361"/>
      <c r="C54" s="366"/>
      <c r="D54" s="353"/>
      <c r="E54" s="357"/>
      <c r="F54" s="354"/>
      <c r="G54" s="354"/>
      <c r="H54" s="354"/>
      <c r="I54" s="349"/>
    </row>
    <row r="55" spans="2:9" ht="21.95" customHeight="1">
      <c r="B55" s="368">
        <v>2022</v>
      </c>
      <c r="C55" s="366" t="s">
        <v>198</v>
      </c>
      <c r="D55" s="353">
        <v>143.9</v>
      </c>
      <c r="E55" s="357"/>
      <c r="F55" s="354">
        <v>158.1</v>
      </c>
      <c r="G55" s="354"/>
      <c r="H55" s="354">
        <v>123.5</v>
      </c>
      <c r="I55" s="349"/>
    </row>
    <row r="56" spans="2:9" ht="21.95" customHeight="1">
      <c r="B56" s="368"/>
      <c r="C56" s="366"/>
      <c r="D56" s="353"/>
      <c r="E56" s="357"/>
      <c r="F56" s="354"/>
      <c r="G56" s="354"/>
      <c r="H56" s="354"/>
      <c r="I56" s="349"/>
    </row>
    <row r="57" spans="2:9" ht="18" customHeight="1">
      <c r="B57" s="360"/>
      <c r="C57" s="350"/>
      <c r="D57" s="350"/>
      <c r="E57" s="350"/>
      <c r="F57" s="349"/>
      <c r="G57" s="349"/>
      <c r="H57" s="349"/>
      <c r="I57" s="349"/>
    </row>
    <row r="58" spans="2:9" ht="21.95" customHeight="1">
      <c r="B58" s="369" t="s">
        <v>199</v>
      </c>
      <c r="C58" s="358"/>
      <c r="D58" s="344"/>
      <c r="E58" s="344"/>
      <c r="F58" s="344"/>
      <c r="G58" s="344"/>
      <c r="H58" s="344"/>
      <c r="I58" s="344"/>
    </row>
    <row r="59" spans="2:9" ht="20.100000000000001" customHeight="1">
      <c r="B59" s="349"/>
      <c r="C59" s="350"/>
      <c r="D59" s="349"/>
      <c r="E59" s="347"/>
      <c r="F59" s="349"/>
      <c r="G59" s="349"/>
      <c r="H59" s="349"/>
      <c r="I59" s="349"/>
    </row>
    <row r="60" spans="2:9" s="359" customFormat="1" ht="21.95" hidden="1" customHeight="1">
      <c r="B60" s="329">
        <v>2015</v>
      </c>
      <c r="C60" s="357" t="s">
        <v>0</v>
      </c>
      <c r="D60" s="370" t="s">
        <v>80</v>
      </c>
      <c r="E60" s="371"/>
      <c r="F60" s="372" t="s">
        <v>80</v>
      </c>
      <c r="G60" s="372"/>
      <c r="H60" s="372" t="s">
        <v>80</v>
      </c>
      <c r="I60" s="356"/>
    </row>
    <row r="61" spans="2:9" s="359" customFormat="1" ht="21.95" hidden="1" customHeight="1">
      <c r="B61" s="329"/>
      <c r="C61" s="357" t="s">
        <v>1</v>
      </c>
      <c r="D61" s="353">
        <v>1.5</v>
      </c>
      <c r="E61" s="371"/>
      <c r="F61" s="354">
        <v>1.8</v>
      </c>
      <c r="G61" s="373"/>
      <c r="H61" s="354">
        <v>1.1000000000000001</v>
      </c>
      <c r="I61" s="356"/>
    </row>
    <row r="62" spans="2:9" s="359" customFormat="1" ht="21.95" hidden="1" customHeight="1">
      <c r="B62" s="329"/>
      <c r="C62" s="357" t="s">
        <v>2</v>
      </c>
      <c r="D62" s="353">
        <v>2.4</v>
      </c>
      <c r="E62" s="371"/>
      <c r="F62" s="354">
        <v>2.6</v>
      </c>
      <c r="G62" s="373"/>
      <c r="H62" s="354">
        <v>2.1</v>
      </c>
      <c r="I62" s="356"/>
    </row>
    <row r="63" spans="2:9" s="359" customFormat="1" ht="21.95" hidden="1" customHeight="1">
      <c r="B63" s="329"/>
      <c r="C63" s="357" t="s">
        <v>3</v>
      </c>
      <c r="D63" s="353">
        <v>1.9</v>
      </c>
      <c r="E63" s="371"/>
      <c r="F63" s="354">
        <v>2.2000000000000002</v>
      </c>
      <c r="G63" s="373"/>
      <c r="H63" s="354">
        <v>1.5</v>
      </c>
      <c r="I63" s="356"/>
    </row>
    <row r="64" spans="2:9" s="359" customFormat="1" ht="9" hidden="1" customHeight="1">
      <c r="B64" s="329"/>
      <c r="C64" s="357"/>
      <c r="D64" s="353">
        <v>0</v>
      </c>
      <c r="E64" s="371"/>
      <c r="F64" s="354">
        <v>0</v>
      </c>
      <c r="G64" s="373"/>
      <c r="H64" s="354">
        <v>0</v>
      </c>
      <c r="I64" s="356"/>
    </row>
    <row r="65" spans="2:9" s="359" customFormat="1" ht="21.95" hidden="1" customHeight="1">
      <c r="B65" s="329">
        <v>2016</v>
      </c>
      <c r="C65" s="357" t="s">
        <v>0</v>
      </c>
      <c r="D65" s="353">
        <v>1.1000000000000001</v>
      </c>
      <c r="E65" s="371"/>
      <c r="F65" s="354">
        <v>1.6</v>
      </c>
      <c r="G65" s="373"/>
      <c r="H65" s="354">
        <v>0.4</v>
      </c>
      <c r="I65" s="356"/>
    </row>
    <row r="66" spans="2:9" s="359" customFormat="1" ht="21.95" hidden="1" customHeight="1">
      <c r="B66" s="329"/>
      <c r="C66" s="357" t="s">
        <v>1</v>
      </c>
      <c r="D66" s="353">
        <v>1.7</v>
      </c>
      <c r="E66" s="371"/>
      <c r="F66" s="354">
        <v>1.9</v>
      </c>
      <c r="G66" s="373"/>
      <c r="H66" s="354">
        <v>1.5</v>
      </c>
      <c r="I66" s="356"/>
    </row>
    <row r="67" spans="2:9" s="359" customFormat="1" ht="21.95" hidden="1" customHeight="1">
      <c r="B67" s="329"/>
      <c r="C67" s="357" t="s">
        <v>2</v>
      </c>
      <c r="D67" s="353">
        <v>1.5</v>
      </c>
      <c r="E67" s="371"/>
      <c r="F67" s="354">
        <v>1.6</v>
      </c>
      <c r="G67" s="373"/>
      <c r="H67" s="354">
        <v>1.3</v>
      </c>
      <c r="I67" s="356"/>
    </row>
    <row r="68" spans="2:9" s="359" customFormat="1" ht="21.95" hidden="1" customHeight="1">
      <c r="B68" s="329"/>
      <c r="C68" s="357" t="s">
        <v>3</v>
      </c>
      <c r="D68" s="353">
        <v>2.1</v>
      </c>
      <c r="E68" s="371"/>
      <c r="F68" s="354">
        <v>2.2999999999999998</v>
      </c>
      <c r="G68" s="373"/>
      <c r="H68" s="354">
        <v>1.8</v>
      </c>
      <c r="I68" s="356"/>
    </row>
    <row r="69" spans="2:9" s="359" customFormat="1" ht="6.95" hidden="1" customHeight="1">
      <c r="B69" s="360"/>
      <c r="C69" s="350"/>
      <c r="D69" s="353">
        <v>0</v>
      </c>
      <c r="E69" s="371"/>
      <c r="F69" s="354">
        <v>0</v>
      </c>
      <c r="G69" s="373"/>
      <c r="H69" s="354">
        <v>0</v>
      </c>
      <c r="I69" s="356"/>
    </row>
    <row r="70" spans="2:9" s="359" customFormat="1" ht="21.95" hidden="1" customHeight="1">
      <c r="B70" s="329">
        <v>2017</v>
      </c>
      <c r="C70" s="357" t="s">
        <v>0</v>
      </c>
      <c r="D70" s="353">
        <v>1.8</v>
      </c>
      <c r="E70" s="371"/>
      <c r="F70" s="354">
        <v>2.2000000000000002</v>
      </c>
      <c r="G70" s="373"/>
      <c r="H70" s="354">
        <v>1.3</v>
      </c>
      <c r="I70" s="356"/>
    </row>
    <row r="71" spans="2:9" s="359" customFormat="1" ht="21.95" hidden="1" customHeight="1">
      <c r="B71" s="329"/>
      <c r="C71" s="357" t="s">
        <v>1</v>
      </c>
      <c r="D71" s="353">
        <v>1.8</v>
      </c>
      <c r="E71" s="371"/>
      <c r="F71" s="354">
        <v>2.1</v>
      </c>
      <c r="G71" s="373"/>
      <c r="H71" s="354">
        <v>1.4</v>
      </c>
      <c r="I71" s="356"/>
    </row>
    <row r="72" spans="2:9" s="359" customFormat="1" ht="21.95" hidden="1" customHeight="1">
      <c r="B72" s="361"/>
      <c r="C72" s="357" t="s">
        <v>2</v>
      </c>
      <c r="D72" s="353">
        <v>1.7</v>
      </c>
      <c r="E72" s="371"/>
      <c r="F72" s="354">
        <v>1.9</v>
      </c>
      <c r="G72" s="373"/>
      <c r="H72" s="354">
        <v>1.4</v>
      </c>
      <c r="I72" s="356"/>
    </row>
    <row r="73" spans="2:9" s="359" customFormat="1" ht="21.95" hidden="1" customHeight="1">
      <c r="B73" s="361"/>
      <c r="C73" s="357" t="s">
        <v>3</v>
      </c>
      <c r="D73" s="353">
        <v>1.6</v>
      </c>
      <c r="E73" s="371"/>
      <c r="F73" s="354">
        <v>1.7</v>
      </c>
      <c r="G73" s="373"/>
      <c r="H73" s="354">
        <v>1.4</v>
      </c>
      <c r="I73" s="356"/>
    </row>
    <row r="74" spans="2:9" s="359" customFormat="1" ht="15" hidden="1" customHeight="1">
      <c r="B74" s="361"/>
      <c r="C74" s="362"/>
      <c r="D74" s="353">
        <v>0</v>
      </c>
      <c r="E74" s="371"/>
      <c r="F74" s="354">
        <v>0</v>
      </c>
      <c r="G74" s="373"/>
      <c r="H74" s="354">
        <v>0</v>
      </c>
      <c r="I74" s="356"/>
    </row>
    <row r="75" spans="2:9" s="359" customFormat="1" ht="21.95" customHeight="1">
      <c r="B75" s="361">
        <v>2018</v>
      </c>
      <c r="C75" s="357" t="s">
        <v>0</v>
      </c>
      <c r="D75" s="353">
        <v>1.7</v>
      </c>
      <c r="E75" s="371"/>
      <c r="F75" s="354">
        <v>2.2999999999999998</v>
      </c>
      <c r="G75" s="373"/>
      <c r="H75" s="354">
        <v>0.8</v>
      </c>
      <c r="I75" s="356"/>
    </row>
    <row r="76" spans="2:9" s="359" customFormat="1" ht="21.95" customHeight="1">
      <c r="B76" s="361"/>
      <c r="C76" s="357" t="s">
        <v>1</v>
      </c>
      <c r="D76" s="353">
        <v>2.7</v>
      </c>
      <c r="E76" s="371"/>
      <c r="F76" s="354">
        <v>2.4</v>
      </c>
      <c r="G76" s="373"/>
      <c r="H76" s="354">
        <v>3.1</v>
      </c>
      <c r="I76" s="356"/>
    </row>
    <row r="77" spans="2:9" s="359" customFormat="1" ht="21.95" customHeight="1">
      <c r="B77" s="361"/>
      <c r="C77" s="357" t="s">
        <v>2</v>
      </c>
      <c r="D77" s="353">
        <v>2.1</v>
      </c>
      <c r="E77" s="371"/>
      <c r="F77" s="354">
        <v>1.8</v>
      </c>
      <c r="G77" s="373"/>
      <c r="H77" s="354">
        <v>2.5</v>
      </c>
      <c r="I77" s="356"/>
    </row>
    <row r="78" spans="2:9" s="359" customFormat="1" ht="21.95" customHeight="1">
      <c r="B78" s="364"/>
      <c r="C78" s="365" t="s">
        <v>3</v>
      </c>
      <c r="D78" s="353">
        <v>-0.3</v>
      </c>
      <c r="E78" s="371"/>
      <c r="F78" s="354">
        <v>1.2</v>
      </c>
      <c r="G78" s="373"/>
      <c r="H78" s="354">
        <v>-2.5</v>
      </c>
      <c r="I78" s="356"/>
    </row>
    <row r="79" spans="2:9" s="359" customFormat="1" ht="15" customHeight="1">
      <c r="B79" s="364"/>
      <c r="C79" s="366"/>
      <c r="D79" s="353"/>
      <c r="E79" s="371"/>
      <c r="F79" s="354"/>
      <c r="G79" s="373"/>
      <c r="H79" s="354"/>
      <c r="I79" s="356"/>
    </row>
    <row r="80" spans="2:9" s="359" customFormat="1" ht="21.95" customHeight="1">
      <c r="B80" s="364">
        <v>2019</v>
      </c>
      <c r="C80" s="365" t="s">
        <v>0</v>
      </c>
      <c r="D80" s="353">
        <v>2.1</v>
      </c>
      <c r="E80" s="371"/>
      <c r="F80" s="354">
        <v>1.6</v>
      </c>
      <c r="G80" s="373"/>
      <c r="H80" s="354">
        <v>2.9</v>
      </c>
      <c r="I80" s="356"/>
    </row>
    <row r="81" spans="2:9" s="359" customFormat="1" ht="21.95" customHeight="1">
      <c r="B81" s="364"/>
      <c r="C81" s="365" t="s">
        <v>1</v>
      </c>
      <c r="D81" s="353">
        <v>3</v>
      </c>
      <c r="E81" s="371"/>
      <c r="F81" s="354">
        <v>1.8</v>
      </c>
      <c r="G81" s="373"/>
      <c r="H81" s="354">
        <v>4.9000000000000004</v>
      </c>
      <c r="I81" s="356"/>
    </row>
    <row r="82" spans="2:9" s="359" customFormat="1" ht="21.95" customHeight="1">
      <c r="B82" s="364"/>
      <c r="C82" s="365" t="s">
        <v>2</v>
      </c>
      <c r="D82" s="353">
        <v>1.5</v>
      </c>
      <c r="E82" s="371"/>
      <c r="F82" s="354">
        <v>1.4</v>
      </c>
      <c r="G82" s="373"/>
      <c r="H82" s="354">
        <v>1.6</v>
      </c>
      <c r="I82" s="356"/>
    </row>
    <row r="83" spans="2:9" s="359" customFormat="1" ht="21.95" customHeight="1">
      <c r="B83" s="364"/>
      <c r="C83" s="365" t="s">
        <v>3</v>
      </c>
      <c r="D83" s="353">
        <v>-1</v>
      </c>
      <c r="E83" s="371"/>
      <c r="F83" s="354">
        <v>1.1000000000000001</v>
      </c>
      <c r="G83" s="373"/>
      <c r="H83" s="354">
        <v>-4.4000000000000004</v>
      </c>
      <c r="I83" s="356"/>
    </row>
    <row r="84" spans="2:9" s="359" customFormat="1" ht="15" customHeight="1">
      <c r="B84" s="367"/>
      <c r="C84" s="366"/>
      <c r="D84" s="353"/>
      <c r="E84" s="371"/>
      <c r="F84" s="354"/>
      <c r="G84" s="373"/>
      <c r="H84" s="354"/>
      <c r="I84" s="356"/>
    </row>
    <row r="85" spans="2:9" s="359" customFormat="1" ht="21.95" customHeight="1">
      <c r="B85" s="367">
        <v>2020</v>
      </c>
      <c r="C85" s="366" t="s">
        <v>0</v>
      </c>
      <c r="D85" s="353">
        <v>-0.9</v>
      </c>
      <c r="E85" s="371"/>
      <c r="F85" s="354">
        <v>1.8</v>
      </c>
      <c r="G85" s="373"/>
      <c r="H85" s="354">
        <v>-5.2</v>
      </c>
      <c r="I85" s="356"/>
    </row>
    <row r="86" spans="2:9" s="359" customFormat="1" ht="21.95" customHeight="1">
      <c r="B86" s="364"/>
      <c r="C86" s="366" t="s">
        <v>1</v>
      </c>
      <c r="D86" s="353">
        <v>-14.6</v>
      </c>
      <c r="E86" s="371"/>
      <c r="F86" s="354">
        <v>0.2</v>
      </c>
      <c r="G86" s="373"/>
      <c r="H86" s="354">
        <v>-39.799999999999997</v>
      </c>
      <c r="I86" s="356"/>
    </row>
    <row r="87" spans="2:9" s="359" customFormat="1" ht="21.95" customHeight="1">
      <c r="B87" s="367"/>
      <c r="C87" s="366" t="s">
        <v>2</v>
      </c>
      <c r="D87" s="353">
        <v>14.1</v>
      </c>
      <c r="E87" s="371"/>
      <c r="F87" s="354">
        <v>1.9</v>
      </c>
      <c r="G87" s="373"/>
      <c r="H87" s="354">
        <v>48.9</v>
      </c>
      <c r="I87" s="356"/>
    </row>
    <row r="88" spans="2:9" s="359" customFormat="1" ht="21.95" customHeight="1">
      <c r="B88" s="364"/>
      <c r="C88" s="366" t="s">
        <v>3</v>
      </c>
      <c r="D88" s="353">
        <v>-1.6</v>
      </c>
      <c r="E88" s="371"/>
      <c r="F88" s="354">
        <v>2.8</v>
      </c>
      <c r="G88" s="373"/>
      <c r="H88" s="354">
        <v>-10.199999999999999</v>
      </c>
      <c r="I88" s="356"/>
    </row>
    <row r="89" spans="2:9" s="359" customFormat="1" ht="15" customHeight="1">
      <c r="B89" s="364"/>
      <c r="C89" s="366"/>
      <c r="D89" s="353"/>
      <c r="E89" s="371"/>
      <c r="F89" s="354"/>
      <c r="G89" s="373"/>
      <c r="H89" s="354"/>
      <c r="I89" s="356"/>
    </row>
    <row r="90" spans="2:9" s="359" customFormat="1" ht="21.95" customHeight="1">
      <c r="B90" s="364">
        <v>2021</v>
      </c>
      <c r="C90" s="366" t="s">
        <v>0</v>
      </c>
      <c r="D90" s="353">
        <v>2.2000000000000002</v>
      </c>
      <c r="E90" s="371"/>
      <c r="F90" s="354">
        <v>1.4</v>
      </c>
      <c r="G90" s="373"/>
      <c r="H90" s="354">
        <v>4.0999999999999996</v>
      </c>
      <c r="I90" s="356"/>
    </row>
    <row r="91" spans="2:9" s="359" customFormat="1" ht="21.95" customHeight="1">
      <c r="B91" s="364"/>
      <c r="C91" s="366" t="s">
        <v>1</v>
      </c>
      <c r="D91" s="353">
        <v>-0.2</v>
      </c>
      <c r="E91" s="371"/>
      <c r="F91" s="354">
        <v>-0.2</v>
      </c>
      <c r="G91" s="373"/>
      <c r="H91" s="354">
        <v>-0.4</v>
      </c>
      <c r="I91" s="356"/>
    </row>
    <row r="92" spans="2:9" s="359" customFormat="1" ht="21.95" customHeight="1">
      <c r="B92" s="361"/>
      <c r="C92" s="366" t="s">
        <v>2</v>
      </c>
      <c r="D92" s="353">
        <v>-0.3</v>
      </c>
      <c r="E92" s="371"/>
      <c r="F92" s="354">
        <v>1.9</v>
      </c>
      <c r="G92" s="373"/>
      <c r="H92" s="354">
        <v>-5.0999999999999996</v>
      </c>
      <c r="I92" s="356"/>
    </row>
    <row r="93" spans="2:9" s="359" customFormat="1" ht="21.95" customHeight="1">
      <c r="B93" s="361"/>
      <c r="C93" s="366" t="s">
        <v>197</v>
      </c>
      <c r="D93" s="353">
        <v>7.3</v>
      </c>
      <c r="E93" s="371"/>
      <c r="F93" s="354">
        <v>4.8</v>
      </c>
      <c r="G93" s="373"/>
      <c r="H93" s="354">
        <v>13.2</v>
      </c>
      <c r="I93" s="356"/>
    </row>
    <row r="94" spans="2:9" s="359" customFormat="1" ht="15.75" customHeight="1">
      <c r="B94" s="361"/>
      <c r="C94" s="366"/>
      <c r="D94" s="353"/>
      <c r="E94" s="371"/>
      <c r="F94" s="354"/>
      <c r="G94" s="373"/>
      <c r="H94" s="354"/>
      <c r="I94" s="356"/>
    </row>
    <row r="95" spans="2:9" s="359" customFormat="1" ht="21.95" customHeight="1">
      <c r="B95" s="368">
        <v>2022</v>
      </c>
      <c r="C95" s="366" t="s">
        <v>198</v>
      </c>
      <c r="D95" s="353">
        <v>5.0999999999999996</v>
      </c>
      <c r="E95" s="371"/>
      <c r="F95" s="354">
        <v>-0.5</v>
      </c>
      <c r="G95" s="373"/>
      <c r="H95" s="354">
        <v>17.399999999999999</v>
      </c>
      <c r="I95" s="356"/>
    </row>
    <row r="96" spans="2:9" s="359" customFormat="1" ht="21.95" customHeight="1">
      <c r="B96" s="368"/>
      <c r="C96" s="366"/>
      <c r="D96" s="353"/>
      <c r="E96" s="371"/>
      <c r="F96" s="354"/>
      <c r="G96" s="373"/>
      <c r="H96" s="354"/>
      <c r="I96" s="356"/>
    </row>
    <row r="97" spans="2:9" s="359" customFormat="1" ht="21.95" customHeight="1">
      <c r="B97" s="368"/>
      <c r="C97" s="366"/>
      <c r="D97" s="353"/>
      <c r="E97" s="371"/>
      <c r="F97" s="354"/>
      <c r="G97" s="373"/>
      <c r="H97" s="354"/>
      <c r="I97" s="356"/>
    </row>
    <row r="98" spans="2:9" s="359" customFormat="1" ht="21.95" customHeight="1">
      <c r="B98" s="368"/>
      <c r="C98" s="366"/>
      <c r="D98" s="353"/>
      <c r="E98" s="371"/>
      <c r="F98" s="354"/>
      <c r="G98" s="373"/>
      <c r="H98" s="354"/>
      <c r="I98" s="356"/>
    </row>
    <row r="99" spans="2:9" s="359" customFormat="1" ht="21.95" customHeight="1" thickBot="1">
      <c r="B99" s="382"/>
      <c r="C99" s="382"/>
      <c r="D99" s="382"/>
      <c r="E99" s="382"/>
      <c r="F99" s="382"/>
      <c r="G99" s="382"/>
      <c r="H99" s="382"/>
      <c r="I99" s="382"/>
    </row>
    <row r="100" spans="2:9" s="359" customFormat="1" ht="21.95" customHeight="1" thickTop="1">
      <c r="B100" s="375"/>
      <c r="C100" s="375"/>
      <c r="D100" s="374"/>
      <c r="E100" s="374"/>
      <c r="F100" s="374"/>
      <c r="G100" s="374"/>
      <c r="H100" s="374"/>
      <c r="I100" s="374"/>
    </row>
    <row r="101" spans="2:9" s="340" customFormat="1" ht="21.95" customHeight="1">
      <c r="B101" s="330" t="s">
        <v>200</v>
      </c>
      <c r="C101" s="350"/>
      <c r="D101" s="350"/>
      <c r="E101" s="350"/>
      <c r="F101" s="350"/>
      <c r="G101" s="350"/>
      <c r="H101" s="330"/>
      <c r="I101" s="330"/>
    </row>
    <row r="102" spans="2:9" ht="21.95" customHeight="1">
      <c r="B102" s="376" t="s">
        <v>206</v>
      </c>
      <c r="C102" s="350"/>
      <c r="D102" s="350"/>
      <c r="E102" s="350"/>
      <c r="F102" s="350"/>
      <c r="G102" s="350"/>
    </row>
    <row r="103" spans="2:9" ht="21.95" customHeight="1">
      <c r="B103" s="376"/>
      <c r="C103" s="350"/>
      <c r="D103" s="350"/>
      <c r="E103" s="350"/>
      <c r="F103" s="350"/>
      <c r="G103" s="350"/>
    </row>
    <row r="104" spans="2:9" ht="21.95" customHeight="1">
      <c r="B104" s="376"/>
      <c r="C104" s="350"/>
      <c r="D104" s="350"/>
      <c r="E104" s="350"/>
      <c r="F104" s="350"/>
      <c r="G104" s="350"/>
    </row>
    <row r="105" spans="2:9">
      <c r="B105" s="462">
        <v>29</v>
      </c>
      <c r="C105" s="462"/>
      <c r="D105" s="462"/>
      <c r="E105" s="462"/>
      <c r="F105" s="462"/>
      <c r="G105" s="462"/>
      <c r="H105" s="462"/>
      <c r="I105" s="462"/>
    </row>
    <row r="106" spans="2:9" ht="21.95" customHeight="1">
      <c r="B106" s="376"/>
      <c r="C106" s="350"/>
      <c r="D106" s="350"/>
      <c r="E106" s="350"/>
      <c r="F106" s="350"/>
      <c r="G106" s="350"/>
    </row>
    <row r="107" spans="2:9" ht="21.95" customHeight="1">
      <c r="B107" s="376"/>
      <c r="C107" s="350"/>
      <c r="D107" s="350"/>
      <c r="E107" s="350"/>
      <c r="F107" s="350"/>
      <c r="G107" s="350"/>
    </row>
    <row r="108" spans="2:9" ht="21.95" customHeight="1">
      <c r="B108" s="376"/>
      <c r="C108" s="350"/>
      <c r="D108" s="350"/>
      <c r="E108" s="350"/>
      <c r="F108" s="350"/>
      <c r="G108" s="350"/>
    </row>
    <row r="109" spans="2:9" ht="15" customHeight="1">
      <c r="B109" s="376"/>
      <c r="C109" s="350"/>
      <c r="D109" s="350"/>
      <c r="E109" s="350"/>
      <c r="F109" s="350"/>
      <c r="G109" s="350"/>
    </row>
    <row r="110" spans="2:9" ht="18.75" customHeight="1">
      <c r="B110" s="376"/>
      <c r="C110" s="350"/>
      <c r="D110" s="350"/>
      <c r="E110" s="350"/>
      <c r="F110" s="350"/>
      <c r="G110" s="350"/>
    </row>
    <row r="111" spans="2:9" s="355" customFormat="1" ht="17.25" customHeight="1">
      <c r="B111" s="473"/>
      <c r="C111" s="473"/>
      <c r="D111" s="473"/>
      <c r="E111" s="473"/>
      <c r="F111" s="473"/>
      <c r="G111" s="473"/>
      <c r="H111" s="473"/>
      <c r="I111" s="473"/>
    </row>
    <row r="113" spans="2:7">
      <c r="B113" s="349"/>
      <c r="C113" s="350"/>
      <c r="D113" s="350"/>
      <c r="E113" s="350"/>
      <c r="F113" s="350"/>
      <c r="G113" s="350"/>
    </row>
    <row r="114" spans="2:7">
      <c r="B114" s="349"/>
      <c r="C114" s="350"/>
      <c r="D114" s="350"/>
      <c r="E114" s="350"/>
      <c r="F114" s="350"/>
      <c r="G114" s="350"/>
    </row>
    <row r="115" spans="2:7">
      <c r="B115" s="349"/>
      <c r="C115" s="350"/>
      <c r="D115" s="350"/>
      <c r="E115" s="350"/>
      <c r="F115" s="350"/>
      <c r="G115" s="350"/>
    </row>
    <row r="116" spans="2:7">
      <c r="B116" s="349"/>
      <c r="C116" s="350"/>
      <c r="D116" s="350"/>
      <c r="E116" s="350"/>
      <c r="F116" s="350"/>
      <c r="G116" s="350"/>
    </row>
    <row r="117" spans="2:7">
      <c r="B117" s="349"/>
      <c r="C117" s="350"/>
      <c r="D117" s="350"/>
      <c r="E117" s="350"/>
      <c r="F117" s="350"/>
      <c r="G117" s="350"/>
    </row>
    <row r="118" spans="2:7">
      <c r="B118" s="349"/>
      <c r="C118" s="350"/>
      <c r="D118" s="350"/>
      <c r="E118" s="350"/>
      <c r="F118" s="350"/>
      <c r="G118" s="350"/>
    </row>
    <row r="119" spans="2:7">
      <c r="B119" s="349"/>
      <c r="C119" s="350"/>
      <c r="D119" s="350"/>
      <c r="E119" s="350"/>
      <c r="F119" s="350"/>
      <c r="G119" s="350"/>
    </row>
    <row r="120" spans="2:7">
      <c r="B120" s="349"/>
      <c r="C120" s="350"/>
      <c r="D120" s="350"/>
      <c r="E120" s="350"/>
      <c r="F120" s="350"/>
      <c r="G120" s="350"/>
    </row>
    <row r="121" spans="2:7">
      <c r="B121" s="349"/>
      <c r="C121" s="350"/>
      <c r="D121" s="350"/>
      <c r="E121" s="350"/>
      <c r="F121" s="350"/>
      <c r="G121" s="350"/>
    </row>
    <row r="122" spans="2:7">
      <c r="B122" s="349"/>
      <c r="C122" s="350"/>
      <c r="D122" s="350"/>
      <c r="E122" s="350"/>
      <c r="F122" s="350"/>
      <c r="G122" s="350"/>
    </row>
    <row r="123" spans="2:7">
      <c r="B123" s="349"/>
      <c r="C123" s="350"/>
      <c r="D123" s="350"/>
      <c r="E123" s="350"/>
      <c r="F123" s="350"/>
      <c r="G123" s="350"/>
    </row>
    <row r="124" spans="2:7">
      <c r="B124" s="349"/>
      <c r="C124" s="350"/>
      <c r="D124" s="350"/>
      <c r="E124" s="350"/>
      <c r="F124" s="350"/>
      <c r="G124" s="350"/>
    </row>
    <row r="125" spans="2:7">
      <c r="B125" s="349"/>
      <c r="C125" s="350"/>
      <c r="D125" s="350"/>
      <c r="E125" s="350"/>
      <c r="F125" s="350"/>
      <c r="G125" s="350"/>
    </row>
    <row r="126" spans="2:7">
      <c r="B126" s="349"/>
      <c r="C126" s="350"/>
      <c r="D126" s="350"/>
      <c r="E126" s="350"/>
      <c r="F126" s="350"/>
      <c r="G126" s="350"/>
    </row>
    <row r="127" spans="2:7">
      <c r="B127" s="349"/>
      <c r="C127" s="350"/>
      <c r="D127" s="350"/>
      <c r="E127" s="350"/>
      <c r="F127" s="350"/>
      <c r="G127" s="350"/>
    </row>
    <row r="128" spans="2:7">
      <c r="B128" s="349"/>
      <c r="C128" s="350"/>
      <c r="D128" s="350"/>
      <c r="E128" s="350"/>
      <c r="F128" s="350"/>
      <c r="G128" s="350"/>
    </row>
    <row r="129" spans="2:7">
      <c r="B129" s="349"/>
      <c r="C129" s="350"/>
      <c r="D129" s="350"/>
      <c r="E129" s="350"/>
      <c r="F129" s="350"/>
      <c r="G129" s="350"/>
    </row>
    <row r="130" spans="2:7">
      <c r="B130" s="349"/>
      <c r="C130" s="350"/>
      <c r="D130" s="350"/>
      <c r="E130" s="350"/>
      <c r="F130" s="350"/>
      <c r="G130" s="350"/>
    </row>
    <row r="131" spans="2:7">
      <c r="B131" s="349"/>
      <c r="C131" s="350"/>
      <c r="D131" s="350"/>
      <c r="E131" s="350"/>
      <c r="F131" s="350"/>
      <c r="G131" s="350"/>
    </row>
    <row r="132" spans="2:7" ht="59.25" customHeight="1">
      <c r="B132" s="349"/>
      <c r="C132" s="350"/>
      <c r="D132" s="350"/>
      <c r="E132" s="350"/>
      <c r="F132" s="350"/>
      <c r="G132" s="350"/>
    </row>
    <row r="133" spans="2:7" ht="12.75" customHeight="1">
      <c r="B133" s="349"/>
      <c r="C133" s="350"/>
      <c r="D133" s="350"/>
      <c r="E133" s="350"/>
      <c r="F133" s="350"/>
      <c r="G133" s="350"/>
    </row>
    <row r="134" spans="2:7" ht="80.25" customHeight="1">
      <c r="B134" s="349"/>
      <c r="C134" s="350"/>
      <c r="D134" s="350"/>
      <c r="E134" s="350"/>
      <c r="F134" s="350"/>
      <c r="G134" s="350"/>
    </row>
    <row r="135" spans="2:7">
      <c r="B135" s="349"/>
      <c r="C135" s="350"/>
      <c r="D135" s="350"/>
      <c r="E135" s="350"/>
      <c r="F135" s="350"/>
      <c r="G135" s="350"/>
    </row>
    <row r="136" spans="2:7">
      <c r="B136" s="349"/>
      <c r="C136" s="350"/>
      <c r="D136" s="350"/>
      <c r="E136" s="350"/>
      <c r="F136" s="350"/>
      <c r="G136" s="350"/>
    </row>
    <row r="137" spans="2:7">
      <c r="B137" s="349"/>
      <c r="C137" s="350"/>
      <c r="D137" s="350"/>
      <c r="E137" s="350"/>
      <c r="F137" s="350"/>
      <c r="G137" s="350"/>
    </row>
    <row r="138" spans="2:7">
      <c r="B138" s="349"/>
      <c r="C138" s="350"/>
      <c r="D138" s="350"/>
      <c r="E138" s="350"/>
      <c r="F138" s="350"/>
      <c r="G138" s="350"/>
    </row>
    <row r="139" spans="2:7">
      <c r="B139" s="349"/>
      <c r="C139" s="350"/>
      <c r="D139" s="350"/>
      <c r="E139" s="350"/>
      <c r="F139" s="350"/>
      <c r="G139" s="350"/>
    </row>
    <row r="140" spans="2:7">
      <c r="B140" s="349"/>
      <c r="C140" s="350"/>
      <c r="D140" s="350"/>
      <c r="E140" s="350"/>
      <c r="F140" s="350"/>
      <c r="G140" s="350"/>
    </row>
    <row r="141" spans="2:7">
      <c r="B141" s="349"/>
      <c r="C141" s="350"/>
      <c r="D141" s="350"/>
      <c r="E141" s="350"/>
      <c r="F141" s="350"/>
      <c r="G141" s="350"/>
    </row>
    <row r="142" spans="2:7">
      <c r="B142" s="349"/>
      <c r="C142" s="350"/>
      <c r="D142" s="350"/>
      <c r="E142" s="350"/>
      <c r="F142" s="350"/>
      <c r="G142" s="350"/>
    </row>
    <row r="143" spans="2:7">
      <c r="B143" s="349"/>
      <c r="C143" s="350"/>
      <c r="D143" s="350"/>
      <c r="E143" s="350"/>
      <c r="F143" s="350"/>
      <c r="G143" s="350"/>
    </row>
    <row r="144" spans="2:7">
      <c r="B144" s="349"/>
      <c r="C144" s="350"/>
      <c r="D144" s="350"/>
      <c r="E144" s="350"/>
      <c r="F144" s="350"/>
      <c r="G144" s="350"/>
    </row>
    <row r="145" spans="2:7">
      <c r="B145" s="349"/>
      <c r="C145" s="350"/>
      <c r="D145" s="350"/>
      <c r="E145" s="350"/>
      <c r="F145" s="350"/>
      <c r="G145" s="350"/>
    </row>
    <row r="146" spans="2:7">
      <c r="B146" s="349"/>
      <c r="C146" s="350"/>
      <c r="D146" s="350"/>
      <c r="E146" s="350"/>
      <c r="F146" s="350"/>
      <c r="G146" s="350"/>
    </row>
    <row r="147" spans="2:7">
      <c r="B147" s="349"/>
      <c r="C147" s="350"/>
      <c r="D147" s="350"/>
      <c r="E147" s="350"/>
      <c r="F147" s="350"/>
      <c r="G147" s="350"/>
    </row>
    <row r="148" spans="2:7">
      <c r="B148" s="349"/>
      <c r="C148" s="350"/>
      <c r="D148" s="350"/>
      <c r="E148" s="350"/>
      <c r="F148" s="350"/>
      <c r="G148" s="350"/>
    </row>
    <row r="149" spans="2:7">
      <c r="B149" s="349"/>
      <c r="C149" s="350"/>
      <c r="D149" s="350"/>
      <c r="E149" s="350"/>
      <c r="F149" s="350"/>
      <c r="G149" s="350"/>
    </row>
    <row r="150" spans="2:7">
      <c r="B150" s="349"/>
      <c r="C150" s="350"/>
      <c r="D150" s="350"/>
      <c r="E150" s="350"/>
      <c r="F150" s="350"/>
      <c r="G150" s="350"/>
    </row>
    <row r="151" spans="2:7">
      <c r="B151" s="349"/>
      <c r="C151" s="350"/>
      <c r="D151" s="350"/>
      <c r="E151" s="350"/>
      <c r="F151" s="350"/>
      <c r="G151" s="350"/>
    </row>
    <row r="152" spans="2:7">
      <c r="B152" s="349"/>
      <c r="C152" s="350"/>
      <c r="D152" s="350"/>
      <c r="E152" s="350"/>
      <c r="F152" s="350"/>
      <c r="G152" s="350"/>
    </row>
    <row r="153" spans="2:7">
      <c r="B153" s="349"/>
      <c r="C153" s="350"/>
      <c r="D153" s="350"/>
      <c r="E153" s="350"/>
      <c r="F153" s="350"/>
      <c r="G153" s="350"/>
    </row>
    <row r="154" spans="2:7">
      <c r="B154" s="349"/>
      <c r="C154" s="350"/>
      <c r="D154" s="350"/>
      <c r="E154" s="350"/>
      <c r="F154" s="350"/>
      <c r="G154" s="350"/>
    </row>
    <row r="155" spans="2:7">
      <c r="B155" s="349"/>
      <c r="C155" s="350"/>
      <c r="D155" s="350"/>
      <c r="E155" s="350"/>
      <c r="F155" s="350"/>
      <c r="G155" s="350"/>
    </row>
    <row r="156" spans="2:7">
      <c r="B156" s="349"/>
      <c r="C156" s="350"/>
      <c r="D156" s="350"/>
      <c r="E156" s="350"/>
      <c r="F156" s="350"/>
      <c r="G156" s="350"/>
    </row>
    <row r="157" spans="2:7">
      <c r="B157" s="349"/>
      <c r="C157" s="350"/>
      <c r="D157" s="350"/>
      <c r="E157" s="350"/>
      <c r="F157" s="350"/>
      <c r="G157" s="350"/>
    </row>
    <row r="158" spans="2:7">
      <c r="B158" s="349"/>
      <c r="C158" s="350"/>
      <c r="D158" s="350"/>
      <c r="E158" s="350"/>
      <c r="F158" s="350"/>
      <c r="G158" s="350"/>
    </row>
    <row r="159" spans="2:7">
      <c r="B159" s="349"/>
      <c r="C159" s="350"/>
      <c r="D159" s="350"/>
      <c r="E159" s="350"/>
      <c r="F159" s="350"/>
      <c r="G159" s="350"/>
    </row>
    <row r="160" spans="2:7">
      <c r="B160" s="349"/>
      <c r="C160" s="350"/>
      <c r="D160" s="350"/>
      <c r="E160" s="350"/>
      <c r="F160" s="350"/>
      <c r="G160" s="350"/>
    </row>
    <row r="161" spans="2:7">
      <c r="B161" s="349"/>
      <c r="C161" s="350"/>
      <c r="D161" s="350"/>
      <c r="E161" s="350"/>
      <c r="F161" s="350"/>
      <c r="G161" s="350"/>
    </row>
    <row r="162" spans="2:7">
      <c r="B162" s="349"/>
      <c r="C162" s="350"/>
      <c r="D162" s="350"/>
      <c r="E162" s="350"/>
      <c r="F162" s="350"/>
      <c r="G162" s="350"/>
    </row>
    <row r="163" spans="2:7">
      <c r="B163" s="349"/>
      <c r="C163" s="350"/>
      <c r="D163" s="350"/>
      <c r="E163" s="350"/>
      <c r="F163" s="350"/>
      <c r="G163" s="350"/>
    </row>
    <row r="164" spans="2:7">
      <c r="B164" s="349"/>
      <c r="C164" s="350"/>
      <c r="D164" s="350"/>
      <c r="E164" s="350"/>
      <c r="F164" s="350"/>
      <c r="G164" s="350"/>
    </row>
    <row r="165" spans="2:7">
      <c r="B165" s="349"/>
      <c r="C165" s="350"/>
      <c r="D165" s="350"/>
      <c r="E165" s="350"/>
      <c r="F165" s="350"/>
      <c r="G165" s="350"/>
    </row>
    <row r="166" spans="2:7">
      <c r="B166" s="349"/>
      <c r="C166" s="350"/>
      <c r="D166" s="350"/>
      <c r="E166" s="350"/>
      <c r="F166" s="350"/>
      <c r="G166" s="350"/>
    </row>
    <row r="167" spans="2:7">
      <c r="B167" s="349"/>
      <c r="C167" s="350"/>
      <c r="D167" s="350"/>
      <c r="E167" s="350"/>
      <c r="F167" s="350"/>
      <c r="G167" s="350"/>
    </row>
    <row r="168" spans="2:7">
      <c r="B168" s="349"/>
      <c r="C168" s="350"/>
      <c r="D168" s="350"/>
      <c r="E168" s="350"/>
      <c r="F168" s="350"/>
      <c r="G168" s="350"/>
    </row>
    <row r="169" spans="2:7">
      <c r="B169" s="349"/>
      <c r="C169" s="350"/>
      <c r="D169" s="350"/>
      <c r="E169" s="350"/>
      <c r="F169" s="350"/>
      <c r="G169" s="350"/>
    </row>
    <row r="170" spans="2:7">
      <c r="B170" s="349"/>
      <c r="C170" s="350"/>
      <c r="D170" s="350"/>
      <c r="E170" s="350"/>
      <c r="F170" s="350"/>
      <c r="G170" s="350"/>
    </row>
    <row r="171" spans="2:7">
      <c r="B171" s="349"/>
      <c r="C171" s="350"/>
      <c r="D171" s="350"/>
      <c r="E171" s="350"/>
      <c r="F171" s="350"/>
      <c r="G171" s="350"/>
    </row>
    <row r="172" spans="2:7">
      <c r="B172" s="349"/>
      <c r="C172" s="350"/>
      <c r="D172" s="350"/>
      <c r="E172" s="350"/>
      <c r="F172" s="350"/>
      <c r="G172" s="350"/>
    </row>
    <row r="173" spans="2:7">
      <c r="B173" s="349"/>
      <c r="C173" s="350"/>
      <c r="D173" s="350"/>
      <c r="E173" s="350"/>
      <c r="F173" s="350"/>
      <c r="G173" s="350"/>
    </row>
    <row r="177" spans="2:9" s="378" customFormat="1">
      <c r="B177" s="330"/>
      <c r="C177" s="377"/>
      <c r="D177" s="377"/>
      <c r="E177" s="377"/>
      <c r="F177" s="377"/>
      <c r="G177" s="377"/>
      <c r="H177" s="330"/>
      <c r="I177" s="330"/>
    </row>
    <row r="248" spans="2:9" s="378" customFormat="1">
      <c r="B248" s="330"/>
      <c r="C248" s="377"/>
      <c r="D248" s="377"/>
      <c r="E248" s="377"/>
      <c r="F248" s="377"/>
      <c r="G248" s="377"/>
      <c r="H248" s="330"/>
      <c r="I248" s="330"/>
    </row>
    <row r="324" spans="2:9" s="378" customFormat="1">
      <c r="B324" s="330"/>
      <c r="C324" s="377"/>
      <c r="D324" s="377"/>
      <c r="E324" s="377"/>
      <c r="F324" s="377"/>
      <c r="G324" s="377"/>
      <c r="H324" s="330"/>
      <c r="I324" s="330"/>
    </row>
  </sheetData>
  <sheetProtection algorithmName="SHA-512" hashValue="lH453y7UPg6mI9QMsqv4l+UlnrsIyYVR4Jj8XFluK67tWcXtwMgalgGawKOlDNxoSMp+aa9ONMQbfQ+InxGIIg==" saltValue="HbGPYrCgbAIJVDN+Pav04Q==" spinCount="100000" sheet="1" objects="1" scenarios="1"/>
  <mergeCells count="9">
    <mergeCell ref="B105:I105"/>
    <mergeCell ref="B111:I111"/>
    <mergeCell ref="B7:C7"/>
    <mergeCell ref="D7:E8"/>
    <mergeCell ref="F7:G8"/>
    <mergeCell ref="H7:I8"/>
    <mergeCell ref="D9:E9"/>
    <mergeCell ref="B9:C9"/>
    <mergeCell ref="B8:C8"/>
  </mergeCells>
  <printOptions horizontalCentered="1"/>
  <pageMargins left="0" right="0" top="0.19685039370078741" bottom="0" header="0" footer="0"/>
  <pageSetup paperSize="9" scale="56" orientation="portrait" r:id="rId1"/>
  <headerFooter>
    <oddFooter>&amp;C&amp;"Arial,Bold"&amp;18&amp;[29</oddFooter>
  </headerFooter>
  <colBreaks count="1" manualBreakCount="1">
    <brk id="1" max="10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3078F-8136-48B3-8537-6BA3914145C2}">
  <sheetPr>
    <tabColor rgb="FF00B050"/>
  </sheetPr>
  <dimension ref="B3:K324"/>
  <sheetViews>
    <sheetView view="pageBreakPreview" topLeftCell="A84" zoomScale="60" zoomScaleNormal="100" workbookViewId="0">
      <selection activeCell="O99" sqref="O99"/>
    </sheetView>
  </sheetViews>
  <sheetFormatPr defaultRowHeight="20.25"/>
  <cols>
    <col min="1" max="1" width="9.140625" style="330"/>
    <col min="2" max="2" width="13.5703125" style="330" customWidth="1"/>
    <col min="3" max="3" width="11.7109375" style="377" customWidth="1"/>
    <col min="4" max="5" width="15.7109375" style="330" customWidth="1"/>
    <col min="6" max="7" width="24.85546875" style="330" customWidth="1"/>
    <col min="8" max="8" width="15.7109375" style="330" customWidth="1"/>
    <col min="9" max="9" width="22.7109375" style="330" customWidth="1"/>
    <col min="10" max="11" width="15.7109375" style="330" customWidth="1"/>
    <col min="12" max="16384" width="9.140625" style="330"/>
  </cols>
  <sheetData>
    <row r="3" spans="2:11">
      <c r="B3" s="327" t="s">
        <v>58</v>
      </c>
      <c r="C3" s="327"/>
      <c r="D3" s="327"/>
      <c r="E3" s="327"/>
      <c r="F3" s="327"/>
      <c r="G3" s="327"/>
      <c r="H3" s="327"/>
      <c r="I3" s="327"/>
      <c r="J3" s="327"/>
      <c r="K3" s="327"/>
    </row>
    <row r="4" spans="2:11" s="333" customFormat="1">
      <c r="B4" s="331" t="s">
        <v>65</v>
      </c>
      <c r="C4" s="331"/>
      <c r="D4" s="331"/>
      <c r="E4" s="331"/>
      <c r="F4" s="331"/>
      <c r="G4" s="331"/>
      <c r="H4" s="331"/>
      <c r="I4" s="331"/>
      <c r="J4" s="331"/>
      <c r="K4" s="331"/>
    </row>
    <row r="5" spans="2:11" ht="21" customHeight="1">
      <c r="B5" s="336" t="s">
        <v>67</v>
      </c>
      <c r="C5" s="335"/>
      <c r="D5" s="335"/>
      <c r="E5" s="335"/>
      <c r="F5" s="335"/>
      <c r="G5" s="335"/>
      <c r="H5" s="335"/>
      <c r="I5" s="335"/>
      <c r="J5" s="334"/>
      <c r="K5" s="334"/>
    </row>
    <row r="6" spans="2:11" ht="12" customHeight="1" thickBot="1">
      <c r="B6" s="338"/>
      <c r="C6" s="338"/>
      <c r="D6" s="338"/>
      <c r="E6" s="338"/>
      <c r="F6" s="338"/>
      <c r="G6" s="338"/>
      <c r="H6" s="338"/>
      <c r="I6" s="338"/>
      <c r="J6" s="338"/>
      <c r="K6" s="338"/>
    </row>
    <row r="7" spans="2:11" ht="75" customHeight="1" thickTop="1">
      <c r="B7" s="471" t="s">
        <v>202</v>
      </c>
      <c r="C7" s="471"/>
      <c r="D7" s="465" t="s">
        <v>207</v>
      </c>
      <c r="E7" s="465"/>
      <c r="F7" s="465" t="s">
        <v>192</v>
      </c>
      <c r="G7" s="465"/>
      <c r="H7" s="465" t="s">
        <v>191</v>
      </c>
      <c r="I7" s="465"/>
      <c r="J7" s="465" t="s">
        <v>193</v>
      </c>
      <c r="K7" s="465"/>
    </row>
    <row r="8" spans="2:11" s="340" customFormat="1" ht="75" customHeight="1" thickBot="1">
      <c r="B8" s="474" t="s">
        <v>194</v>
      </c>
      <c r="C8" s="474"/>
      <c r="D8" s="472"/>
      <c r="E8" s="472"/>
      <c r="F8" s="466"/>
      <c r="G8" s="466"/>
      <c r="H8" s="466"/>
      <c r="I8" s="466"/>
      <c r="J8" s="466"/>
      <c r="K8" s="466"/>
    </row>
    <row r="9" spans="2:11" ht="20.100000000000001" customHeight="1" thickTop="1" thickBot="1">
      <c r="B9" s="467" t="s">
        <v>195</v>
      </c>
      <c r="C9" s="467"/>
      <c r="D9" s="342">
        <v>6.1439332455354281</v>
      </c>
      <c r="E9" s="342"/>
      <c r="F9" s="380">
        <v>2.5712063431683045</v>
      </c>
      <c r="G9" s="342"/>
      <c r="H9" s="380">
        <v>1.9276419648232497</v>
      </c>
      <c r="I9" s="380"/>
      <c r="J9" s="380">
        <v>1.6450849375438734</v>
      </c>
      <c r="K9" s="380"/>
    </row>
    <row r="10" spans="2:11" ht="20.100000000000001" customHeight="1" thickTop="1">
      <c r="B10" s="339"/>
      <c r="C10" s="339"/>
      <c r="D10" s="345"/>
      <c r="E10" s="345"/>
      <c r="F10" s="381"/>
      <c r="G10" s="345"/>
      <c r="H10" s="381"/>
      <c r="I10" s="381"/>
      <c r="J10" s="381"/>
      <c r="K10" s="381"/>
    </row>
    <row r="11" spans="2:11" ht="21.95" customHeight="1">
      <c r="B11" s="348" t="s">
        <v>196</v>
      </c>
      <c r="C11" s="339"/>
      <c r="D11" s="344"/>
      <c r="E11" s="344"/>
      <c r="F11" s="344"/>
      <c r="G11" s="344"/>
      <c r="H11" s="344"/>
      <c r="I11" s="344"/>
      <c r="J11" s="344"/>
      <c r="K11" s="344"/>
    </row>
    <row r="12" spans="2:11" ht="18" customHeight="1">
      <c r="B12" s="349"/>
      <c r="C12" s="350"/>
      <c r="D12" s="349"/>
      <c r="E12" s="349"/>
      <c r="F12" s="349"/>
      <c r="G12" s="349"/>
      <c r="H12" s="349"/>
      <c r="I12" s="349"/>
      <c r="J12" s="349"/>
      <c r="K12" s="349"/>
    </row>
    <row r="13" spans="2:11" s="355" customFormat="1" ht="21.95" hidden="1" customHeight="1">
      <c r="B13" s="351">
        <v>2015</v>
      </c>
      <c r="C13" s="352"/>
      <c r="D13" s="353">
        <v>100</v>
      </c>
      <c r="E13" s="352"/>
      <c r="F13" s="354">
        <v>100</v>
      </c>
      <c r="G13" s="352"/>
      <c r="H13" s="354">
        <v>99.9</v>
      </c>
      <c r="I13" s="354"/>
      <c r="J13" s="354">
        <v>100</v>
      </c>
      <c r="K13" s="354"/>
    </row>
    <row r="14" spans="2:11" s="355" customFormat="1" ht="21.95" hidden="1" customHeight="1">
      <c r="B14" s="351">
        <v>2016</v>
      </c>
      <c r="C14" s="352"/>
      <c r="D14" s="353">
        <v>105.6</v>
      </c>
      <c r="E14" s="352"/>
      <c r="F14" s="354">
        <v>105.1</v>
      </c>
      <c r="G14" s="352"/>
      <c r="H14" s="354">
        <v>106.5</v>
      </c>
      <c r="I14" s="354"/>
      <c r="J14" s="354">
        <v>105.4</v>
      </c>
      <c r="K14" s="354"/>
    </row>
    <row r="15" spans="2:11" s="355" customFormat="1" ht="21.95" hidden="1" customHeight="1">
      <c r="B15" s="351">
        <v>2017</v>
      </c>
      <c r="C15" s="352"/>
      <c r="D15" s="353">
        <v>112.1</v>
      </c>
      <c r="E15" s="352"/>
      <c r="F15" s="354">
        <v>111.9</v>
      </c>
      <c r="G15" s="352"/>
      <c r="H15" s="354">
        <v>113.1</v>
      </c>
      <c r="I15" s="354"/>
      <c r="J15" s="354">
        <v>111.3</v>
      </c>
      <c r="K15" s="354"/>
    </row>
    <row r="16" spans="2:11" s="355" customFormat="1" ht="21.95" hidden="1" customHeight="1">
      <c r="B16" s="351">
        <v>2018</v>
      </c>
      <c r="C16" s="352"/>
      <c r="D16" s="353">
        <v>119.5</v>
      </c>
      <c r="E16" s="352"/>
      <c r="F16" s="354">
        <v>120.8</v>
      </c>
      <c r="G16" s="352"/>
      <c r="H16" s="354">
        <v>119.1</v>
      </c>
      <c r="I16" s="354"/>
      <c r="J16" s="354">
        <v>117.9</v>
      </c>
      <c r="K16" s="354"/>
    </row>
    <row r="17" spans="2:11" s="355" customFormat="1" ht="21.95" hidden="1" customHeight="1">
      <c r="B17" s="351">
        <v>2019</v>
      </c>
      <c r="C17" s="352"/>
      <c r="D17" s="353">
        <v>127.3</v>
      </c>
      <c r="E17" s="352"/>
      <c r="F17" s="354">
        <v>130.9</v>
      </c>
      <c r="G17" s="352"/>
      <c r="H17" s="354">
        <v>124.9</v>
      </c>
      <c r="I17" s="354"/>
      <c r="J17" s="354">
        <v>124.4</v>
      </c>
      <c r="K17" s="354"/>
    </row>
    <row r="18" spans="2:11" s="355" customFormat="1" ht="21.95" hidden="1" customHeight="1">
      <c r="B18" s="351">
        <v>2020</v>
      </c>
      <c r="C18" s="352"/>
      <c r="D18" s="353">
        <v>98.6</v>
      </c>
      <c r="E18" s="352"/>
      <c r="F18" s="354">
        <v>74.5</v>
      </c>
      <c r="G18" s="352"/>
      <c r="H18" s="354">
        <v>115.8</v>
      </c>
      <c r="I18" s="354"/>
      <c r="J18" s="354">
        <v>116.1</v>
      </c>
      <c r="K18" s="354"/>
    </row>
    <row r="19" spans="2:11" s="355" customFormat="1" ht="6.95" hidden="1" customHeight="1">
      <c r="B19" s="351"/>
      <c r="C19" s="352"/>
      <c r="D19" s="353"/>
      <c r="E19" s="352"/>
      <c r="F19" s="354"/>
      <c r="G19" s="352"/>
      <c r="H19" s="354"/>
      <c r="I19" s="354"/>
      <c r="J19" s="354"/>
      <c r="K19" s="354"/>
    </row>
    <row r="20" spans="2:11" s="359" customFormat="1" ht="21.95" hidden="1" customHeight="1">
      <c r="B20" s="329">
        <v>2015</v>
      </c>
      <c r="C20" s="357" t="s">
        <v>0</v>
      </c>
      <c r="D20" s="353">
        <v>97.8</v>
      </c>
      <c r="E20" s="357"/>
      <c r="F20" s="354">
        <v>98.1</v>
      </c>
      <c r="G20" s="357"/>
      <c r="H20" s="354">
        <v>97.5</v>
      </c>
      <c r="I20" s="358"/>
      <c r="J20" s="354">
        <v>97.9</v>
      </c>
      <c r="K20" s="354"/>
    </row>
    <row r="21" spans="2:11" s="359" customFormat="1" ht="21.95" hidden="1" customHeight="1">
      <c r="B21" s="329"/>
      <c r="C21" s="357" t="s">
        <v>1</v>
      </c>
      <c r="D21" s="353">
        <v>98.7</v>
      </c>
      <c r="E21" s="357"/>
      <c r="F21" s="354">
        <v>98.4</v>
      </c>
      <c r="G21" s="357"/>
      <c r="H21" s="354">
        <v>98.8</v>
      </c>
      <c r="I21" s="358"/>
      <c r="J21" s="354">
        <v>99.1</v>
      </c>
      <c r="K21" s="354"/>
    </row>
    <row r="22" spans="2:11" s="359" customFormat="1" ht="21.95" hidden="1" customHeight="1">
      <c r="B22" s="329"/>
      <c r="C22" s="357" t="s">
        <v>2</v>
      </c>
      <c r="D22" s="353">
        <v>100.7</v>
      </c>
      <c r="E22" s="357"/>
      <c r="F22" s="354">
        <v>100.8</v>
      </c>
      <c r="G22" s="357"/>
      <c r="H22" s="354">
        <v>100.6</v>
      </c>
      <c r="I22" s="358"/>
      <c r="J22" s="354">
        <v>100.7</v>
      </c>
      <c r="K22" s="354"/>
    </row>
    <row r="23" spans="2:11" s="359" customFormat="1" ht="21.95" hidden="1" customHeight="1">
      <c r="B23" s="329"/>
      <c r="C23" s="357" t="s">
        <v>3</v>
      </c>
      <c r="D23" s="353">
        <v>102.6</v>
      </c>
      <c r="E23" s="357"/>
      <c r="F23" s="354">
        <v>102.7</v>
      </c>
      <c r="G23" s="357"/>
      <c r="H23" s="354">
        <v>102.8</v>
      </c>
      <c r="I23" s="358"/>
      <c r="J23" s="354">
        <v>102.3</v>
      </c>
      <c r="K23" s="354"/>
    </row>
    <row r="24" spans="2:11" s="359" customFormat="1" ht="9" hidden="1" customHeight="1">
      <c r="B24" s="329"/>
      <c r="C24" s="357"/>
      <c r="D24" s="353"/>
      <c r="E24" s="357"/>
      <c r="F24" s="354"/>
      <c r="G24" s="357"/>
      <c r="H24" s="354"/>
      <c r="I24" s="358"/>
      <c r="J24" s="354"/>
      <c r="K24" s="354"/>
    </row>
    <row r="25" spans="2:11" s="359" customFormat="1" ht="21.95" hidden="1" customHeight="1">
      <c r="B25" s="329">
        <v>2016</v>
      </c>
      <c r="C25" s="357" t="s">
        <v>0</v>
      </c>
      <c r="D25" s="353">
        <v>103.1</v>
      </c>
      <c r="E25" s="357"/>
      <c r="F25" s="354">
        <v>102.3</v>
      </c>
      <c r="G25" s="357"/>
      <c r="H25" s="354">
        <v>103.9</v>
      </c>
      <c r="I25" s="358"/>
      <c r="J25" s="354">
        <v>103.4</v>
      </c>
      <c r="K25" s="354"/>
    </row>
    <row r="26" spans="2:11" s="359" customFormat="1" ht="21.95" hidden="1" customHeight="1">
      <c r="B26" s="329"/>
      <c r="C26" s="357" t="s">
        <v>1</v>
      </c>
      <c r="D26" s="353">
        <v>104.2</v>
      </c>
      <c r="E26" s="357"/>
      <c r="F26" s="354">
        <v>103</v>
      </c>
      <c r="G26" s="357"/>
      <c r="H26" s="354">
        <v>105.6</v>
      </c>
      <c r="I26" s="358"/>
      <c r="J26" s="354">
        <v>104.6</v>
      </c>
      <c r="K26" s="354"/>
    </row>
    <row r="27" spans="2:11" s="359" customFormat="1" ht="21.95" hidden="1" customHeight="1">
      <c r="B27" s="329"/>
      <c r="C27" s="357" t="s">
        <v>2</v>
      </c>
      <c r="D27" s="353">
        <v>106.5</v>
      </c>
      <c r="E27" s="357"/>
      <c r="F27" s="354">
        <v>106.2</v>
      </c>
      <c r="G27" s="357"/>
      <c r="H27" s="354">
        <v>107.3</v>
      </c>
      <c r="I27" s="358"/>
      <c r="J27" s="354">
        <v>106.1</v>
      </c>
      <c r="K27" s="354"/>
    </row>
    <row r="28" spans="2:11" s="359" customFormat="1" ht="21.95" hidden="1" customHeight="1">
      <c r="B28" s="329"/>
      <c r="C28" s="357" t="s">
        <v>3</v>
      </c>
      <c r="D28" s="353">
        <v>108.5</v>
      </c>
      <c r="E28" s="357"/>
      <c r="F28" s="354">
        <v>108.8</v>
      </c>
      <c r="G28" s="357"/>
      <c r="H28" s="354">
        <v>109</v>
      </c>
      <c r="I28" s="358"/>
      <c r="J28" s="354">
        <v>107.5</v>
      </c>
      <c r="K28" s="354"/>
    </row>
    <row r="29" spans="2:11" s="359" customFormat="1" ht="6.95" hidden="1" customHeight="1">
      <c r="B29" s="360"/>
      <c r="C29" s="350"/>
      <c r="D29" s="353"/>
      <c r="E29" s="357"/>
      <c r="F29" s="354"/>
      <c r="G29" s="357"/>
      <c r="H29" s="354"/>
      <c r="I29" s="358"/>
      <c r="J29" s="354"/>
      <c r="K29" s="354"/>
    </row>
    <row r="30" spans="2:11" s="359" customFormat="1" ht="21.95" hidden="1" customHeight="1" collapsed="1">
      <c r="B30" s="329">
        <v>2017</v>
      </c>
      <c r="C30" s="357" t="s">
        <v>0</v>
      </c>
      <c r="D30" s="353">
        <v>109.4</v>
      </c>
      <c r="E30" s="357"/>
      <c r="F30" s="354">
        <v>108.6</v>
      </c>
      <c r="G30" s="357"/>
      <c r="H30" s="354">
        <v>110.9</v>
      </c>
      <c r="I30" s="358"/>
      <c r="J30" s="354">
        <v>108.9</v>
      </c>
      <c r="K30" s="354"/>
    </row>
    <row r="31" spans="2:11" s="359" customFormat="1" ht="21.95" hidden="1" customHeight="1">
      <c r="B31" s="329"/>
      <c r="C31" s="357" t="s">
        <v>1</v>
      </c>
      <c r="D31" s="353">
        <v>110.7</v>
      </c>
      <c r="E31" s="357"/>
      <c r="F31" s="354">
        <v>109.8</v>
      </c>
      <c r="G31" s="357"/>
      <c r="H31" s="354">
        <v>112.2</v>
      </c>
      <c r="I31" s="358"/>
      <c r="J31" s="354">
        <v>110.3</v>
      </c>
      <c r="K31" s="354"/>
    </row>
    <row r="32" spans="2:11" s="359" customFormat="1" ht="21.95" hidden="1" customHeight="1">
      <c r="B32" s="361"/>
      <c r="C32" s="357" t="s">
        <v>2</v>
      </c>
      <c r="D32" s="353">
        <v>113.2</v>
      </c>
      <c r="E32" s="357"/>
      <c r="F32" s="354">
        <v>113.3</v>
      </c>
      <c r="G32" s="357"/>
      <c r="H32" s="354">
        <v>113.9</v>
      </c>
      <c r="I32" s="358"/>
      <c r="J32" s="354">
        <v>112.1</v>
      </c>
      <c r="K32" s="354"/>
    </row>
    <row r="33" spans="2:11" s="359" customFormat="1" ht="21.95" hidden="1" customHeight="1">
      <c r="B33" s="361"/>
      <c r="C33" s="357" t="s">
        <v>3</v>
      </c>
      <c r="D33" s="353">
        <v>115.2</v>
      </c>
      <c r="E33" s="357"/>
      <c r="F33" s="354">
        <v>115.8</v>
      </c>
      <c r="G33" s="357"/>
      <c r="H33" s="354">
        <v>115.5</v>
      </c>
      <c r="I33" s="358"/>
      <c r="J33" s="354">
        <v>114</v>
      </c>
      <c r="K33" s="354"/>
    </row>
    <row r="34" spans="2:11" s="359" customFormat="1" ht="15" hidden="1" customHeight="1">
      <c r="B34" s="361"/>
      <c r="C34" s="362"/>
      <c r="D34" s="353"/>
      <c r="E34" s="357"/>
      <c r="F34" s="354"/>
      <c r="G34" s="357"/>
      <c r="H34" s="354"/>
      <c r="I34" s="358"/>
      <c r="J34" s="354"/>
      <c r="K34" s="354"/>
    </row>
    <row r="35" spans="2:11" s="359" customFormat="1" ht="21.95" customHeight="1">
      <c r="B35" s="361">
        <v>2018</v>
      </c>
      <c r="C35" s="357" t="s">
        <v>0</v>
      </c>
      <c r="D35" s="353">
        <v>116.5</v>
      </c>
      <c r="E35" s="357"/>
      <c r="F35" s="354">
        <v>116.5</v>
      </c>
      <c r="G35" s="357"/>
      <c r="H35" s="354">
        <v>117</v>
      </c>
      <c r="I35" s="358"/>
      <c r="J35" s="354">
        <v>115.8</v>
      </c>
      <c r="K35" s="354"/>
    </row>
    <row r="36" spans="2:11" s="359" customFormat="1" ht="21.95" customHeight="1">
      <c r="B36" s="361"/>
      <c r="C36" s="357" t="s">
        <v>1</v>
      </c>
      <c r="D36" s="353">
        <v>119.7</v>
      </c>
      <c r="E36" s="357"/>
      <c r="F36" s="354">
        <v>121.7</v>
      </c>
      <c r="G36" s="357"/>
      <c r="H36" s="354">
        <v>118.8</v>
      </c>
      <c r="I36" s="358"/>
      <c r="J36" s="354">
        <v>117.9</v>
      </c>
      <c r="K36" s="354"/>
    </row>
    <row r="37" spans="2:11" s="359" customFormat="1" ht="21.95" customHeight="1">
      <c r="B37" s="361"/>
      <c r="C37" s="357" t="s">
        <v>2</v>
      </c>
      <c r="D37" s="353">
        <v>121.3</v>
      </c>
      <c r="E37" s="357"/>
      <c r="F37" s="354">
        <v>123.7</v>
      </c>
      <c r="G37" s="357"/>
      <c r="H37" s="354">
        <v>120.1</v>
      </c>
      <c r="I37" s="358"/>
      <c r="J37" s="354">
        <v>118.9</v>
      </c>
      <c r="K37" s="354"/>
    </row>
    <row r="38" spans="2:11" s="359" customFormat="1" ht="21.95" customHeight="1">
      <c r="B38" s="364"/>
      <c r="C38" s="365" t="s">
        <v>3</v>
      </c>
      <c r="D38" s="353">
        <v>120.4</v>
      </c>
      <c r="E38" s="357"/>
      <c r="F38" s="354">
        <v>121.3</v>
      </c>
      <c r="G38" s="357"/>
      <c r="H38" s="354">
        <v>120.4</v>
      </c>
      <c r="I38" s="358"/>
      <c r="J38" s="354">
        <v>119.1</v>
      </c>
      <c r="K38" s="354"/>
    </row>
    <row r="39" spans="2:11" s="359" customFormat="1" ht="15" customHeight="1">
      <c r="B39" s="364"/>
      <c r="C39" s="366"/>
      <c r="D39" s="353"/>
      <c r="E39" s="357"/>
      <c r="F39" s="354"/>
      <c r="G39" s="357"/>
      <c r="H39" s="354"/>
      <c r="I39" s="358"/>
      <c r="J39" s="354"/>
      <c r="K39" s="354"/>
    </row>
    <row r="40" spans="2:11" s="359" customFormat="1" ht="21.95" customHeight="1">
      <c r="B40" s="364">
        <v>2019</v>
      </c>
      <c r="C40" s="365" t="s">
        <v>0</v>
      </c>
      <c r="D40" s="353">
        <v>122.5</v>
      </c>
      <c r="E40" s="357"/>
      <c r="F40" s="354">
        <v>122.7</v>
      </c>
      <c r="G40" s="357"/>
      <c r="H40" s="354">
        <v>122.2</v>
      </c>
      <c r="I40" s="358"/>
      <c r="J40" s="354">
        <v>122.3</v>
      </c>
      <c r="K40" s="354"/>
    </row>
    <row r="41" spans="2:11" s="359" customFormat="1" ht="21.95" customHeight="1">
      <c r="B41" s="364"/>
      <c r="C41" s="365" t="s">
        <v>1</v>
      </c>
      <c r="D41" s="353">
        <v>129.1</v>
      </c>
      <c r="E41" s="357"/>
      <c r="F41" s="354">
        <v>135.19999999999999</v>
      </c>
      <c r="G41" s="357"/>
      <c r="H41" s="354">
        <v>124.6</v>
      </c>
      <c r="I41" s="358"/>
      <c r="J41" s="354">
        <v>124.9</v>
      </c>
      <c r="K41" s="354"/>
    </row>
    <row r="42" spans="2:11" s="359" customFormat="1" ht="21.95" customHeight="1">
      <c r="B42" s="364"/>
      <c r="C42" s="365" t="s">
        <v>2</v>
      </c>
      <c r="D42" s="353">
        <v>131.69999999999999</v>
      </c>
      <c r="E42" s="357"/>
      <c r="F42" s="354">
        <v>139.5</v>
      </c>
      <c r="G42" s="357"/>
      <c r="H42" s="354">
        <v>126.4</v>
      </c>
      <c r="I42" s="358"/>
      <c r="J42" s="354">
        <v>125.9</v>
      </c>
      <c r="K42" s="354"/>
    </row>
    <row r="43" spans="2:11" s="359" customFormat="1" ht="21.95" customHeight="1">
      <c r="B43" s="364"/>
      <c r="C43" s="365" t="s">
        <v>3</v>
      </c>
      <c r="D43" s="353">
        <v>125.8</v>
      </c>
      <c r="E43" s="357"/>
      <c r="F43" s="354">
        <v>126.2</v>
      </c>
      <c r="G43" s="357"/>
      <c r="H43" s="354">
        <v>126.6</v>
      </c>
      <c r="I43" s="358"/>
      <c r="J43" s="354">
        <v>124.2</v>
      </c>
      <c r="K43" s="354"/>
    </row>
    <row r="44" spans="2:11" ht="15" customHeight="1">
      <c r="B44" s="367"/>
      <c r="C44" s="366"/>
      <c r="D44" s="350"/>
      <c r="E44" s="350"/>
      <c r="F44" s="349"/>
      <c r="G44" s="350"/>
      <c r="H44" s="349"/>
      <c r="I44" s="349"/>
      <c r="J44" s="349"/>
      <c r="K44" s="349"/>
    </row>
    <row r="45" spans="2:11" ht="21.95" customHeight="1">
      <c r="B45" s="367">
        <v>2020</v>
      </c>
      <c r="C45" s="366" t="s">
        <v>0</v>
      </c>
      <c r="D45" s="353">
        <v>121.2</v>
      </c>
      <c r="E45" s="357"/>
      <c r="F45" s="354">
        <v>114.5</v>
      </c>
      <c r="G45" s="357"/>
      <c r="H45" s="354">
        <v>126.9</v>
      </c>
      <c r="I45" s="358"/>
      <c r="J45" s="354">
        <v>125</v>
      </c>
      <c r="K45" s="349"/>
    </row>
    <row r="46" spans="2:11" ht="21.95" customHeight="1">
      <c r="B46" s="360"/>
      <c r="C46" s="366" t="s">
        <v>1</v>
      </c>
      <c r="D46" s="353">
        <v>75.3</v>
      </c>
      <c r="E46" s="357"/>
      <c r="F46" s="354">
        <v>32.6</v>
      </c>
      <c r="G46" s="357"/>
      <c r="H46" s="354">
        <v>109.2</v>
      </c>
      <c r="I46" s="358"/>
      <c r="J46" s="354">
        <v>102.2</v>
      </c>
      <c r="K46" s="349"/>
    </row>
    <row r="47" spans="2:11" ht="21.95" customHeight="1">
      <c r="B47" s="367"/>
      <c r="C47" s="366" t="s">
        <v>2</v>
      </c>
      <c r="D47" s="353">
        <v>103.1</v>
      </c>
      <c r="E47" s="357"/>
      <c r="F47" s="354">
        <v>83.8</v>
      </c>
      <c r="G47" s="357"/>
      <c r="H47" s="354">
        <v>114.7</v>
      </c>
      <c r="I47" s="358"/>
      <c r="J47" s="354">
        <v>119.7</v>
      </c>
      <c r="K47" s="349"/>
    </row>
    <row r="48" spans="2:11" ht="21.95" customHeight="1">
      <c r="B48" s="364"/>
      <c r="C48" s="366" t="s">
        <v>3</v>
      </c>
      <c r="D48" s="353">
        <v>95</v>
      </c>
      <c r="E48" s="357"/>
      <c r="F48" s="354">
        <v>67.400000000000006</v>
      </c>
      <c r="G48" s="357"/>
      <c r="H48" s="354">
        <v>112.4</v>
      </c>
      <c r="I48" s="358"/>
      <c r="J48" s="354">
        <v>117.6</v>
      </c>
      <c r="K48" s="349"/>
    </row>
    <row r="49" spans="2:11" ht="15" customHeight="1">
      <c r="B49" s="364"/>
      <c r="C49" s="366"/>
      <c r="D49" s="350"/>
      <c r="E49" s="350"/>
      <c r="F49" s="349"/>
      <c r="G49" s="350"/>
      <c r="H49" s="349"/>
      <c r="I49" s="349"/>
      <c r="J49" s="349"/>
      <c r="K49" s="349"/>
    </row>
    <row r="50" spans="2:11" ht="21.95" customHeight="1">
      <c r="B50" s="364">
        <v>2021</v>
      </c>
      <c r="C50" s="366" t="s">
        <v>0</v>
      </c>
      <c r="D50" s="353">
        <v>91.8</v>
      </c>
      <c r="E50" s="357"/>
      <c r="F50" s="354">
        <v>58.4</v>
      </c>
      <c r="G50" s="357"/>
      <c r="H50" s="354">
        <v>113.1</v>
      </c>
      <c r="I50" s="358"/>
      <c r="J50" s="354">
        <v>119.1</v>
      </c>
      <c r="K50" s="349"/>
    </row>
    <row r="51" spans="2:11" ht="21.95" customHeight="1">
      <c r="B51" s="360"/>
      <c r="C51" s="366" t="s">
        <v>1</v>
      </c>
      <c r="D51" s="353">
        <v>92</v>
      </c>
      <c r="E51" s="357"/>
      <c r="F51" s="354">
        <v>56.3</v>
      </c>
      <c r="G51" s="357"/>
      <c r="H51" s="354">
        <v>111.9</v>
      </c>
      <c r="I51" s="358"/>
      <c r="J51" s="354">
        <v>124.5</v>
      </c>
      <c r="K51" s="349"/>
    </row>
    <row r="52" spans="2:11" ht="21.95" customHeight="1">
      <c r="B52" s="361"/>
      <c r="C52" s="366" t="s">
        <v>2</v>
      </c>
      <c r="D52" s="353">
        <v>79.2</v>
      </c>
      <c r="E52" s="357"/>
      <c r="F52" s="354">
        <v>27.6</v>
      </c>
      <c r="G52" s="357"/>
      <c r="H52" s="354">
        <v>106.7</v>
      </c>
      <c r="I52" s="358"/>
      <c r="J52" s="354">
        <v>127.6</v>
      </c>
      <c r="K52" s="349"/>
    </row>
    <row r="53" spans="2:11" ht="21.95" customHeight="1">
      <c r="B53" s="361"/>
      <c r="C53" s="366" t="s">
        <v>197</v>
      </c>
      <c r="D53" s="353">
        <v>93.6</v>
      </c>
      <c r="E53" s="357"/>
      <c r="F53" s="354">
        <v>62.3</v>
      </c>
      <c r="G53" s="357"/>
      <c r="H53" s="354">
        <v>105.8</v>
      </c>
      <c r="I53" s="358"/>
      <c r="J53" s="354">
        <v>128.4</v>
      </c>
      <c r="K53" s="349"/>
    </row>
    <row r="54" spans="2:11" ht="18" customHeight="1">
      <c r="B54" s="361"/>
      <c r="C54" s="366"/>
      <c r="D54" s="353"/>
      <c r="E54" s="357"/>
      <c r="F54" s="354"/>
      <c r="G54" s="357"/>
      <c r="H54" s="354"/>
      <c r="I54" s="358"/>
      <c r="J54" s="354"/>
      <c r="K54" s="349"/>
    </row>
    <row r="55" spans="2:11" ht="21.95" customHeight="1">
      <c r="B55" s="368">
        <v>2022</v>
      </c>
      <c r="C55" s="366" t="s">
        <v>198</v>
      </c>
      <c r="D55" s="353">
        <v>105</v>
      </c>
      <c r="E55" s="357"/>
      <c r="F55" s="354">
        <v>77.3</v>
      </c>
      <c r="G55" s="357"/>
      <c r="H55" s="354">
        <v>116.5</v>
      </c>
      <c r="I55" s="358"/>
      <c r="J55" s="354">
        <v>135</v>
      </c>
      <c r="K55" s="349"/>
    </row>
    <row r="56" spans="2:11" ht="21.95" customHeight="1">
      <c r="B56" s="368"/>
      <c r="C56" s="366"/>
      <c r="D56" s="353"/>
      <c r="E56" s="357"/>
      <c r="F56" s="354"/>
      <c r="G56" s="357"/>
      <c r="H56" s="354"/>
      <c r="I56" s="358"/>
      <c r="J56" s="354"/>
      <c r="K56" s="349"/>
    </row>
    <row r="57" spans="2:11" ht="18" customHeight="1">
      <c r="B57" s="360"/>
      <c r="C57" s="350"/>
      <c r="D57" s="350"/>
      <c r="E57" s="350"/>
      <c r="F57" s="349"/>
      <c r="G57" s="350"/>
      <c r="H57" s="349"/>
      <c r="I57" s="349"/>
      <c r="J57" s="349"/>
      <c r="K57" s="349"/>
    </row>
    <row r="58" spans="2:11" ht="21.95" customHeight="1">
      <c r="B58" s="369" t="s">
        <v>199</v>
      </c>
      <c r="C58" s="358"/>
      <c r="D58" s="344"/>
      <c r="E58" s="344"/>
      <c r="F58" s="344"/>
      <c r="G58" s="344"/>
      <c r="H58" s="344"/>
      <c r="I58" s="344"/>
      <c r="J58" s="344"/>
      <c r="K58" s="344"/>
    </row>
    <row r="59" spans="2:11" ht="20.100000000000001" customHeight="1">
      <c r="B59" s="349"/>
      <c r="C59" s="350"/>
      <c r="D59" s="349"/>
      <c r="E59" s="347"/>
      <c r="F59" s="349"/>
      <c r="G59" s="347"/>
      <c r="H59" s="349"/>
      <c r="I59" s="349"/>
      <c r="J59" s="349"/>
      <c r="K59" s="349"/>
    </row>
    <row r="60" spans="2:11" s="359" customFormat="1" ht="21.95" hidden="1" customHeight="1">
      <c r="B60" s="329">
        <v>2015</v>
      </c>
      <c r="C60" s="357" t="s">
        <v>0</v>
      </c>
      <c r="D60" s="370" t="s">
        <v>80</v>
      </c>
      <c r="E60" s="371"/>
      <c r="F60" s="372" t="s">
        <v>80</v>
      </c>
      <c r="G60" s="371"/>
      <c r="H60" s="372" t="s">
        <v>80</v>
      </c>
      <c r="I60" s="373"/>
      <c r="J60" s="372" t="s">
        <v>80</v>
      </c>
      <c r="K60" s="354"/>
    </row>
    <row r="61" spans="2:11" s="359" customFormat="1" ht="21.95" hidden="1" customHeight="1">
      <c r="B61" s="329"/>
      <c r="C61" s="357" t="s">
        <v>1</v>
      </c>
      <c r="D61" s="353">
        <v>0.9</v>
      </c>
      <c r="E61" s="371"/>
      <c r="F61" s="354">
        <v>0.3</v>
      </c>
      <c r="G61" s="371"/>
      <c r="H61" s="354">
        <v>1.4</v>
      </c>
      <c r="I61" s="373"/>
      <c r="J61" s="354">
        <v>1.3</v>
      </c>
      <c r="K61" s="354"/>
    </row>
    <row r="62" spans="2:11" s="359" customFormat="1" ht="21.95" hidden="1" customHeight="1">
      <c r="B62" s="329"/>
      <c r="C62" s="357" t="s">
        <v>2</v>
      </c>
      <c r="D62" s="353">
        <v>2</v>
      </c>
      <c r="E62" s="371"/>
      <c r="F62" s="354">
        <v>2.4</v>
      </c>
      <c r="G62" s="371"/>
      <c r="H62" s="354">
        <v>1.8</v>
      </c>
      <c r="I62" s="373"/>
      <c r="J62" s="354">
        <v>1.5</v>
      </c>
      <c r="K62" s="354"/>
    </row>
    <row r="63" spans="2:11" s="359" customFormat="1" ht="21.95" hidden="1" customHeight="1">
      <c r="B63" s="329"/>
      <c r="C63" s="357" t="s">
        <v>3</v>
      </c>
      <c r="D63" s="353">
        <v>1.9</v>
      </c>
      <c r="E63" s="371"/>
      <c r="F63" s="354">
        <v>1.9</v>
      </c>
      <c r="G63" s="371"/>
      <c r="H63" s="354">
        <v>2.2000000000000002</v>
      </c>
      <c r="I63" s="373"/>
      <c r="J63" s="354">
        <v>1.7</v>
      </c>
      <c r="K63" s="354"/>
    </row>
    <row r="64" spans="2:11" s="359" customFormat="1" ht="9" hidden="1" customHeight="1">
      <c r="B64" s="329"/>
      <c r="C64" s="357"/>
      <c r="D64" s="353">
        <v>0</v>
      </c>
      <c r="E64" s="371"/>
      <c r="F64" s="354">
        <v>0</v>
      </c>
      <c r="G64" s="371"/>
      <c r="H64" s="354">
        <v>0</v>
      </c>
      <c r="I64" s="373"/>
      <c r="J64" s="354">
        <v>0</v>
      </c>
      <c r="K64" s="354"/>
    </row>
    <row r="65" spans="2:11" s="359" customFormat="1" ht="21.95" hidden="1" customHeight="1">
      <c r="B65" s="329">
        <v>2016</v>
      </c>
      <c r="C65" s="357" t="s">
        <v>0</v>
      </c>
      <c r="D65" s="353">
        <v>0.5</v>
      </c>
      <c r="E65" s="371"/>
      <c r="F65" s="354">
        <v>-0.3</v>
      </c>
      <c r="G65" s="371"/>
      <c r="H65" s="354">
        <v>1.1000000000000001</v>
      </c>
      <c r="I65" s="373"/>
      <c r="J65" s="354">
        <v>1</v>
      </c>
      <c r="K65" s="354"/>
    </row>
    <row r="66" spans="2:11" s="359" customFormat="1" ht="21.95" hidden="1" customHeight="1">
      <c r="B66" s="329"/>
      <c r="C66" s="357" t="s">
        <v>1</v>
      </c>
      <c r="D66" s="353">
        <v>1.1000000000000001</v>
      </c>
      <c r="E66" s="371"/>
      <c r="F66" s="354">
        <v>0.6</v>
      </c>
      <c r="G66" s="371"/>
      <c r="H66" s="354">
        <v>1.6</v>
      </c>
      <c r="I66" s="373"/>
      <c r="J66" s="354">
        <v>1.2</v>
      </c>
      <c r="K66" s="354"/>
    </row>
    <row r="67" spans="2:11" s="359" customFormat="1" ht="21.95" hidden="1" customHeight="1">
      <c r="B67" s="329"/>
      <c r="C67" s="357" t="s">
        <v>2</v>
      </c>
      <c r="D67" s="353">
        <v>2.2000000000000002</v>
      </c>
      <c r="E67" s="371"/>
      <c r="F67" s="354">
        <v>3.2</v>
      </c>
      <c r="G67" s="371"/>
      <c r="H67" s="354">
        <v>1.6</v>
      </c>
      <c r="I67" s="373"/>
      <c r="J67" s="354">
        <v>1.4</v>
      </c>
      <c r="K67" s="354"/>
    </row>
    <row r="68" spans="2:11" s="359" customFormat="1" ht="21.95" hidden="1" customHeight="1">
      <c r="B68" s="329"/>
      <c r="C68" s="357" t="s">
        <v>3</v>
      </c>
      <c r="D68" s="353">
        <v>1.9</v>
      </c>
      <c r="E68" s="371"/>
      <c r="F68" s="354">
        <v>2.4</v>
      </c>
      <c r="G68" s="371"/>
      <c r="H68" s="354">
        <v>1.6</v>
      </c>
      <c r="I68" s="373"/>
      <c r="J68" s="354">
        <v>1.3</v>
      </c>
      <c r="K68" s="354"/>
    </row>
    <row r="69" spans="2:11" s="359" customFormat="1" ht="6.95" hidden="1" customHeight="1">
      <c r="B69" s="360"/>
      <c r="C69" s="350"/>
      <c r="D69" s="353">
        <v>0</v>
      </c>
      <c r="E69" s="371"/>
      <c r="F69" s="354">
        <v>0</v>
      </c>
      <c r="G69" s="371"/>
      <c r="H69" s="354">
        <v>0</v>
      </c>
      <c r="I69" s="373"/>
      <c r="J69" s="354">
        <v>0</v>
      </c>
      <c r="K69" s="354"/>
    </row>
    <row r="70" spans="2:11" s="359" customFormat="1" ht="21.95" hidden="1" customHeight="1">
      <c r="B70" s="329">
        <v>2017</v>
      </c>
      <c r="C70" s="357" t="s">
        <v>0</v>
      </c>
      <c r="D70" s="353">
        <v>0.8</v>
      </c>
      <c r="E70" s="371"/>
      <c r="F70" s="354">
        <v>-0.2</v>
      </c>
      <c r="G70" s="371"/>
      <c r="H70" s="354">
        <v>1.7</v>
      </c>
      <c r="I70" s="373"/>
      <c r="J70" s="354">
        <v>1.3</v>
      </c>
      <c r="K70" s="354"/>
    </row>
    <row r="71" spans="2:11" s="359" customFormat="1" ht="21.95" hidden="1" customHeight="1">
      <c r="B71" s="329"/>
      <c r="C71" s="357" t="s">
        <v>1</v>
      </c>
      <c r="D71" s="353">
        <v>1.2</v>
      </c>
      <c r="E71" s="371"/>
      <c r="F71" s="354">
        <v>1</v>
      </c>
      <c r="G71" s="371"/>
      <c r="H71" s="354">
        <v>1.2</v>
      </c>
      <c r="I71" s="373"/>
      <c r="J71" s="354">
        <v>1.2</v>
      </c>
      <c r="K71" s="354"/>
    </row>
    <row r="72" spans="2:11" s="359" customFormat="1" ht="21.95" hidden="1" customHeight="1">
      <c r="B72" s="361"/>
      <c r="C72" s="357" t="s">
        <v>2</v>
      </c>
      <c r="D72" s="353">
        <v>2.2000000000000002</v>
      </c>
      <c r="E72" s="371"/>
      <c r="F72" s="354">
        <v>3.2</v>
      </c>
      <c r="G72" s="371"/>
      <c r="H72" s="354">
        <v>1.5</v>
      </c>
      <c r="I72" s="373"/>
      <c r="J72" s="354">
        <v>1.7</v>
      </c>
      <c r="K72" s="354"/>
    </row>
    <row r="73" spans="2:11" s="359" customFormat="1" ht="21.95" hidden="1" customHeight="1">
      <c r="B73" s="361"/>
      <c r="C73" s="357" t="s">
        <v>3</v>
      </c>
      <c r="D73" s="353">
        <v>1.8</v>
      </c>
      <c r="E73" s="371"/>
      <c r="F73" s="354">
        <v>2.2000000000000002</v>
      </c>
      <c r="G73" s="371"/>
      <c r="H73" s="354">
        <v>1.4</v>
      </c>
      <c r="I73" s="373"/>
      <c r="J73" s="354">
        <v>1.7</v>
      </c>
      <c r="K73" s="354"/>
    </row>
    <row r="74" spans="2:11" s="359" customFormat="1" ht="15" hidden="1" customHeight="1">
      <c r="B74" s="361"/>
      <c r="C74" s="362"/>
      <c r="D74" s="353">
        <v>0</v>
      </c>
      <c r="E74" s="371"/>
      <c r="F74" s="354">
        <v>0</v>
      </c>
      <c r="G74" s="371"/>
      <c r="H74" s="354">
        <v>0</v>
      </c>
      <c r="I74" s="373"/>
      <c r="J74" s="354">
        <v>0</v>
      </c>
      <c r="K74" s="354"/>
    </row>
    <row r="75" spans="2:11" s="359" customFormat="1" ht="21.95" customHeight="1">
      <c r="B75" s="361">
        <v>2018</v>
      </c>
      <c r="C75" s="357" t="s">
        <v>0</v>
      </c>
      <c r="D75" s="353">
        <v>1.1000000000000001</v>
      </c>
      <c r="E75" s="371"/>
      <c r="F75" s="354">
        <v>0.6</v>
      </c>
      <c r="G75" s="371"/>
      <c r="H75" s="354">
        <v>1.3</v>
      </c>
      <c r="I75" s="373"/>
      <c r="J75" s="354">
        <v>1.6</v>
      </c>
      <c r="K75" s="354"/>
    </row>
    <row r="76" spans="2:11" s="359" customFormat="1" ht="21.95" customHeight="1">
      <c r="B76" s="361"/>
      <c r="C76" s="357" t="s">
        <v>1</v>
      </c>
      <c r="D76" s="353">
        <v>2.8</v>
      </c>
      <c r="E76" s="371"/>
      <c r="F76" s="354">
        <v>4.4000000000000004</v>
      </c>
      <c r="G76" s="371"/>
      <c r="H76" s="354">
        <v>1.5</v>
      </c>
      <c r="I76" s="373"/>
      <c r="J76" s="354">
        <v>1.8</v>
      </c>
      <c r="K76" s="354"/>
    </row>
    <row r="77" spans="2:11" s="359" customFormat="1" ht="21.95" customHeight="1">
      <c r="B77" s="361"/>
      <c r="C77" s="357" t="s">
        <v>2</v>
      </c>
      <c r="D77" s="353">
        <v>1.3</v>
      </c>
      <c r="E77" s="371"/>
      <c r="F77" s="354">
        <v>1.6</v>
      </c>
      <c r="G77" s="371"/>
      <c r="H77" s="354">
        <v>1.1000000000000001</v>
      </c>
      <c r="I77" s="373"/>
      <c r="J77" s="354">
        <v>0.8</v>
      </c>
      <c r="K77" s="354"/>
    </row>
    <row r="78" spans="2:11" s="359" customFormat="1" ht="21.95" customHeight="1">
      <c r="B78" s="364"/>
      <c r="C78" s="365" t="s">
        <v>3</v>
      </c>
      <c r="D78" s="353">
        <v>-0.7</v>
      </c>
      <c r="E78" s="371"/>
      <c r="F78" s="354">
        <v>-1.9</v>
      </c>
      <c r="G78" s="371"/>
      <c r="H78" s="354">
        <v>0.2</v>
      </c>
      <c r="I78" s="373"/>
      <c r="J78" s="354">
        <v>0.2</v>
      </c>
      <c r="K78" s="354"/>
    </row>
    <row r="79" spans="2:11" s="359" customFormat="1" ht="15" customHeight="1">
      <c r="B79" s="364"/>
      <c r="C79" s="366"/>
      <c r="D79" s="353"/>
      <c r="E79" s="371"/>
      <c r="F79" s="354"/>
      <c r="G79" s="371"/>
      <c r="H79" s="354"/>
      <c r="I79" s="373"/>
      <c r="J79" s="354"/>
      <c r="K79" s="354"/>
    </row>
    <row r="80" spans="2:11" s="359" customFormat="1" ht="21.95" customHeight="1">
      <c r="B80" s="364">
        <v>2019</v>
      </c>
      <c r="C80" s="365" t="s">
        <v>0</v>
      </c>
      <c r="D80" s="353">
        <v>1.7</v>
      </c>
      <c r="E80" s="371"/>
      <c r="F80" s="354">
        <v>1.2</v>
      </c>
      <c r="G80" s="371"/>
      <c r="H80" s="354">
        <v>1.5</v>
      </c>
      <c r="I80" s="373"/>
      <c r="J80" s="354">
        <v>2.7</v>
      </c>
      <c r="K80" s="354"/>
    </row>
    <row r="81" spans="2:11" s="359" customFormat="1" ht="21.95" customHeight="1">
      <c r="B81" s="364"/>
      <c r="C81" s="365" t="s">
        <v>1</v>
      </c>
      <c r="D81" s="353">
        <v>5.4</v>
      </c>
      <c r="E81" s="371"/>
      <c r="F81" s="354">
        <v>10.1</v>
      </c>
      <c r="G81" s="371"/>
      <c r="H81" s="354">
        <v>2</v>
      </c>
      <c r="I81" s="373"/>
      <c r="J81" s="354">
        <v>2.1</v>
      </c>
      <c r="K81" s="354"/>
    </row>
    <row r="82" spans="2:11" s="359" customFormat="1" ht="21.95" customHeight="1">
      <c r="B82" s="364"/>
      <c r="C82" s="365" t="s">
        <v>2</v>
      </c>
      <c r="D82" s="353">
        <v>2</v>
      </c>
      <c r="E82" s="371"/>
      <c r="F82" s="354">
        <v>3.2</v>
      </c>
      <c r="G82" s="371"/>
      <c r="H82" s="354">
        <v>1.4</v>
      </c>
      <c r="I82" s="373"/>
      <c r="J82" s="354">
        <v>0.8</v>
      </c>
      <c r="K82" s="354"/>
    </row>
    <row r="83" spans="2:11" s="359" customFormat="1" ht="21.95" customHeight="1">
      <c r="B83" s="364"/>
      <c r="C83" s="365" t="s">
        <v>3</v>
      </c>
      <c r="D83" s="353">
        <v>-4.5</v>
      </c>
      <c r="E83" s="371"/>
      <c r="F83" s="354">
        <v>-9.5</v>
      </c>
      <c r="G83" s="371"/>
      <c r="H83" s="354">
        <v>0.2</v>
      </c>
      <c r="I83" s="373"/>
      <c r="J83" s="354">
        <v>-1.3</v>
      </c>
      <c r="K83" s="354"/>
    </row>
    <row r="84" spans="2:11" s="359" customFormat="1" ht="15" customHeight="1">
      <c r="B84" s="367"/>
      <c r="C84" s="366"/>
      <c r="D84" s="353"/>
      <c r="E84" s="371"/>
      <c r="F84" s="354"/>
      <c r="G84" s="371"/>
      <c r="H84" s="354"/>
      <c r="I84" s="373"/>
      <c r="J84" s="354"/>
      <c r="K84" s="354"/>
    </row>
    <row r="85" spans="2:11" s="359" customFormat="1" ht="21.95" customHeight="1">
      <c r="B85" s="367">
        <v>2020</v>
      </c>
      <c r="C85" s="366" t="s">
        <v>0</v>
      </c>
      <c r="D85" s="353">
        <v>-3.7</v>
      </c>
      <c r="E85" s="371"/>
      <c r="F85" s="354">
        <v>-9.3000000000000007</v>
      </c>
      <c r="G85" s="371"/>
      <c r="H85" s="354">
        <v>0.3</v>
      </c>
      <c r="I85" s="373"/>
      <c r="J85" s="354">
        <v>0.6</v>
      </c>
      <c r="K85" s="354"/>
    </row>
    <row r="86" spans="2:11" s="359" customFormat="1" ht="21.95" customHeight="1">
      <c r="B86" s="364"/>
      <c r="C86" s="366" t="s">
        <v>1</v>
      </c>
      <c r="D86" s="353">
        <v>-37.9</v>
      </c>
      <c r="E86" s="371"/>
      <c r="F86" s="354">
        <v>-71.599999999999994</v>
      </c>
      <c r="G86" s="371"/>
      <c r="H86" s="354">
        <v>-13.9</v>
      </c>
      <c r="I86" s="373"/>
      <c r="J86" s="354">
        <v>-18.2</v>
      </c>
      <c r="K86" s="354"/>
    </row>
    <row r="87" spans="2:11" s="359" customFormat="1" ht="21.95" customHeight="1">
      <c r="B87" s="367"/>
      <c r="C87" s="366" t="s">
        <v>2</v>
      </c>
      <c r="D87" s="353">
        <v>36.9</v>
      </c>
      <c r="E87" s="371"/>
      <c r="F87" s="354">
        <v>157.19999999999999</v>
      </c>
      <c r="G87" s="371"/>
      <c r="H87" s="354">
        <v>5</v>
      </c>
      <c r="I87" s="373"/>
      <c r="J87" s="354">
        <v>17.100000000000001</v>
      </c>
      <c r="K87" s="354"/>
    </row>
    <row r="88" spans="2:11" s="359" customFormat="1" ht="21.95" customHeight="1">
      <c r="B88" s="364"/>
      <c r="C88" s="366" t="s">
        <v>3</v>
      </c>
      <c r="D88" s="353">
        <v>-7.9</v>
      </c>
      <c r="E88" s="371"/>
      <c r="F88" s="354">
        <v>-19.600000000000001</v>
      </c>
      <c r="G88" s="371"/>
      <c r="H88" s="354">
        <v>-2</v>
      </c>
      <c r="I88" s="373"/>
      <c r="J88" s="354">
        <v>-1.7</v>
      </c>
      <c r="K88" s="354"/>
    </row>
    <row r="89" spans="2:11" s="359" customFormat="1" ht="15" customHeight="1">
      <c r="B89" s="364"/>
      <c r="C89" s="366"/>
      <c r="D89" s="353"/>
      <c r="E89" s="371"/>
      <c r="F89" s="354"/>
      <c r="G89" s="371"/>
      <c r="H89" s="354"/>
      <c r="I89" s="373"/>
      <c r="J89" s="354"/>
      <c r="K89" s="354"/>
    </row>
    <row r="90" spans="2:11" s="359" customFormat="1" ht="21.95" customHeight="1">
      <c r="B90" s="364">
        <v>2021</v>
      </c>
      <c r="C90" s="366" t="s">
        <v>0</v>
      </c>
      <c r="D90" s="353">
        <v>-3.3</v>
      </c>
      <c r="E90" s="371"/>
      <c r="F90" s="354">
        <v>-13.3</v>
      </c>
      <c r="G90" s="371"/>
      <c r="H90" s="354">
        <v>0.6</v>
      </c>
      <c r="I90" s="373"/>
      <c r="J90" s="354">
        <v>1.2</v>
      </c>
      <c r="K90" s="354"/>
    </row>
    <row r="91" spans="2:11" s="359" customFormat="1" ht="21.95" customHeight="1">
      <c r="B91" s="364"/>
      <c r="C91" s="366" t="s">
        <v>1</v>
      </c>
      <c r="D91" s="353">
        <v>0.2</v>
      </c>
      <c r="E91" s="371"/>
      <c r="F91" s="354">
        <v>-3.6</v>
      </c>
      <c r="G91" s="371"/>
      <c r="H91" s="354">
        <v>-1</v>
      </c>
      <c r="I91" s="373"/>
      <c r="J91" s="354">
        <v>4.5</v>
      </c>
      <c r="K91" s="354"/>
    </row>
    <row r="92" spans="2:11" s="359" customFormat="1" ht="21.95" customHeight="1">
      <c r="B92" s="361"/>
      <c r="C92" s="366" t="s">
        <v>2</v>
      </c>
      <c r="D92" s="353">
        <v>-13.9</v>
      </c>
      <c r="E92" s="371"/>
      <c r="F92" s="354">
        <v>-50.9</v>
      </c>
      <c r="G92" s="371"/>
      <c r="H92" s="354">
        <v>-4.7</v>
      </c>
      <c r="I92" s="373"/>
      <c r="J92" s="354">
        <v>2.5</v>
      </c>
      <c r="K92" s="354"/>
    </row>
    <row r="93" spans="2:11" s="359" customFormat="1" ht="21.95" customHeight="1">
      <c r="B93" s="361"/>
      <c r="C93" s="366" t="s">
        <v>197</v>
      </c>
      <c r="D93" s="353">
        <v>18.2</v>
      </c>
      <c r="E93" s="371"/>
      <c r="F93" s="354">
        <v>125.6</v>
      </c>
      <c r="G93" s="371"/>
      <c r="H93" s="354">
        <v>-0.9</v>
      </c>
      <c r="I93" s="373"/>
      <c r="J93" s="354">
        <v>0.6</v>
      </c>
      <c r="K93" s="354"/>
    </row>
    <row r="94" spans="2:11" s="359" customFormat="1" ht="15.75" customHeight="1">
      <c r="B94" s="361"/>
      <c r="C94" s="366"/>
      <c r="D94" s="353"/>
      <c r="E94" s="371"/>
      <c r="F94" s="354"/>
      <c r="G94" s="371"/>
      <c r="H94" s="354"/>
      <c r="I94" s="373"/>
      <c r="J94" s="354"/>
      <c r="K94" s="354"/>
    </row>
    <row r="95" spans="2:11" s="359" customFormat="1" ht="21.95" customHeight="1">
      <c r="B95" s="368">
        <v>2022</v>
      </c>
      <c r="C95" s="366" t="s">
        <v>198</v>
      </c>
      <c r="D95" s="353">
        <v>12.2</v>
      </c>
      <c r="E95" s="371"/>
      <c r="F95" s="354">
        <v>24</v>
      </c>
      <c r="G95" s="371"/>
      <c r="H95" s="354">
        <v>10.199999999999999</v>
      </c>
      <c r="I95" s="373"/>
      <c r="J95" s="354">
        <v>5.0999999999999996</v>
      </c>
      <c r="K95" s="354"/>
    </row>
    <row r="96" spans="2:11" s="359" customFormat="1" ht="21.95" customHeight="1">
      <c r="B96" s="368"/>
      <c r="C96" s="366"/>
      <c r="D96" s="353"/>
      <c r="E96" s="371"/>
      <c r="F96" s="354"/>
      <c r="G96" s="371"/>
      <c r="H96" s="354"/>
      <c r="I96" s="373"/>
      <c r="J96" s="354"/>
      <c r="K96" s="354"/>
    </row>
    <row r="97" spans="2:11" s="359" customFormat="1" ht="21.95" customHeight="1">
      <c r="B97" s="368"/>
      <c r="C97" s="366"/>
      <c r="D97" s="353"/>
      <c r="E97" s="371"/>
      <c r="F97" s="354"/>
      <c r="G97" s="371"/>
      <c r="H97" s="354"/>
      <c r="I97" s="373"/>
      <c r="J97" s="354"/>
      <c r="K97" s="354"/>
    </row>
    <row r="98" spans="2:11" s="359" customFormat="1" ht="21.95" customHeight="1">
      <c r="B98" s="368"/>
      <c r="C98" s="366"/>
      <c r="D98" s="353"/>
      <c r="E98" s="371"/>
      <c r="F98" s="354"/>
      <c r="G98" s="371"/>
      <c r="H98" s="354"/>
      <c r="I98" s="373"/>
      <c r="J98" s="354"/>
      <c r="K98" s="354"/>
    </row>
    <row r="99" spans="2:11" s="359" customFormat="1" ht="21.95" customHeight="1" thickBot="1">
      <c r="B99" s="382"/>
      <c r="C99" s="382"/>
      <c r="D99" s="382"/>
      <c r="E99" s="382"/>
      <c r="F99" s="382"/>
      <c r="G99" s="382"/>
      <c r="H99" s="382"/>
      <c r="I99" s="382"/>
      <c r="J99" s="382"/>
      <c r="K99" s="382"/>
    </row>
    <row r="100" spans="2:11" s="359" customFormat="1" ht="21.95" customHeight="1" thickTop="1">
      <c r="B100" s="375"/>
      <c r="C100" s="375"/>
      <c r="D100" s="374"/>
      <c r="E100" s="374"/>
      <c r="F100" s="374"/>
      <c r="G100" s="374"/>
      <c r="H100" s="374"/>
      <c r="I100" s="374"/>
      <c r="J100" s="374"/>
      <c r="K100" s="374"/>
    </row>
    <row r="101" spans="2:11" s="340" customFormat="1" ht="21.95" customHeight="1">
      <c r="B101" s="330" t="s">
        <v>200</v>
      </c>
      <c r="C101" s="350"/>
      <c r="D101" s="349"/>
      <c r="E101" s="349"/>
      <c r="F101" s="349"/>
      <c r="G101" s="349"/>
      <c r="H101" s="349"/>
      <c r="I101" s="330"/>
      <c r="J101" s="349"/>
      <c r="K101" s="349"/>
    </row>
    <row r="102" spans="2:11" ht="21.95" customHeight="1">
      <c r="B102" s="376" t="s">
        <v>208</v>
      </c>
      <c r="C102" s="350"/>
      <c r="D102" s="349"/>
      <c r="E102" s="349"/>
      <c r="F102" s="349"/>
      <c r="G102" s="349"/>
      <c r="H102" s="349"/>
      <c r="J102" s="349"/>
      <c r="K102" s="349"/>
    </row>
    <row r="103" spans="2:11" ht="21.95" customHeight="1">
      <c r="B103" s="376"/>
      <c r="C103" s="350"/>
      <c r="D103" s="349"/>
      <c r="E103" s="349"/>
      <c r="F103" s="349"/>
      <c r="G103" s="349"/>
      <c r="H103" s="349"/>
      <c r="J103" s="349"/>
      <c r="K103" s="349"/>
    </row>
    <row r="104" spans="2:11" ht="21.95" customHeight="1">
      <c r="B104" s="376"/>
      <c r="C104" s="350"/>
      <c r="D104" s="349"/>
      <c r="E104" s="349"/>
      <c r="F104" s="349"/>
      <c r="G104" s="349"/>
      <c r="H104" s="349"/>
      <c r="J104" s="349"/>
      <c r="K104" s="349"/>
    </row>
    <row r="105" spans="2:11">
      <c r="B105" s="462">
        <v>30</v>
      </c>
      <c r="C105" s="462"/>
      <c r="D105" s="462"/>
      <c r="E105" s="462"/>
      <c r="F105" s="462"/>
      <c r="G105" s="462"/>
      <c r="H105" s="462"/>
      <c r="I105" s="462"/>
      <c r="J105" s="462"/>
      <c r="K105" s="462"/>
    </row>
    <row r="106" spans="2:11" ht="21.95" customHeight="1">
      <c r="B106" s="376"/>
      <c r="C106" s="350"/>
      <c r="D106" s="349"/>
      <c r="E106" s="349"/>
      <c r="F106" s="349"/>
      <c r="G106" s="349"/>
      <c r="H106" s="349"/>
      <c r="J106" s="349"/>
      <c r="K106" s="349"/>
    </row>
    <row r="107" spans="2:11" ht="21.95" customHeight="1">
      <c r="B107" s="376"/>
      <c r="C107" s="350"/>
      <c r="D107" s="349"/>
      <c r="E107" s="349"/>
      <c r="F107" s="349"/>
      <c r="G107" s="349"/>
      <c r="H107" s="349"/>
      <c r="J107" s="349"/>
      <c r="K107" s="349"/>
    </row>
    <row r="108" spans="2:11" ht="21.95" customHeight="1">
      <c r="B108" s="376"/>
      <c r="C108" s="350"/>
      <c r="D108" s="349"/>
      <c r="E108" s="349"/>
      <c r="F108" s="349"/>
      <c r="G108" s="349"/>
      <c r="H108" s="349"/>
      <c r="J108" s="349"/>
      <c r="K108" s="349"/>
    </row>
    <row r="109" spans="2:11" ht="15" customHeight="1">
      <c r="B109" s="376"/>
      <c r="C109" s="350"/>
      <c r="D109" s="349"/>
      <c r="E109" s="349"/>
      <c r="F109" s="349"/>
      <c r="G109" s="349"/>
      <c r="H109" s="349"/>
      <c r="J109" s="349"/>
      <c r="K109" s="349"/>
    </row>
    <row r="110" spans="2:11" ht="18.75" customHeight="1">
      <c r="B110" s="376"/>
      <c r="C110" s="350"/>
      <c r="D110" s="349"/>
      <c r="E110" s="349"/>
      <c r="F110" s="349"/>
      <c r="G110" s="349"/>
      <c r="H110" s="349"/>
      <c r="J110" s="349"/>
      <c r="K110" s="349"/>
    </row>
    <row r="111" spans="2:11" s="355" customFormat="1" ht="17.25" customHeight="1">
      <c r="B111" s="473"/>
      <c r="C111" s="473"/>
      <c r="D111" s="473"/>
      <c r="E111" s="473"/>
      <c r="F111" s="473"/>
      <c r="G111" s="473"/>
      <c r="H111" s="473"/>
      <c r="I111" s="473"/>
      <c r="J111" s="473"/>
      <c r="K111" s="473"/>
    </row>
    <row r="113" spans="2:11">
      <c r="B113" s="349"/>
      <c r="C113" s="350"/>
      <c r="D113" s="349"/>
      <c r="E113" s="349"/>
      <c r="F113" s="349"/>
      <c r="G113" s="349"/>
      <c r="H113" s="349"/>
      <c r="J113" s="349"/>
      <c r="K113" s="349"/>
    </row>
    <row r="114" spans="2:11">
      <c r="B114" s="349"/>
      <c r="C114" s="350"/>
      <c r="D114" s="349"/>
      <c r="E114" s="349"/>
      <c r="F114" s="349"/>
      <c r="G114" s="349"/>
      <c r="H114" s="349"/>
      <c r="J114" s="349"/>
      <c r="K114" s="349"/>
    </row>
    <row r="115" spans="2:11">
      <c r="B115" s="349"/>
      <c r="C115" s="350"/>
      <c r="D115" s="349"/>
      <c r="E115" s="349"/>
      <c r="F115" s="349"/>
      <c r="G115" s="349"/>
      <c r="H115" s="349"/>
      <c r="J115" s="349"/>
      <c r="K115" s="349"/>
    </row>
    <row r="116" spans="2:11">
      <c r="B116" s="349"/>
      <c r="C116" s="350"/>
      <c r="D116" s="349"/>
      <c r="E116" s="349"/>
      <c r="F116" s="349"/>
      <c r="G116" s="349"/>
      <c r="H116" s="349"/>
      <c r="J116" s="349"/>
      <c r="K116" s="349"/>
    </row>
    <row r="117" spans="2:11">
      <c r="B117" s="349"/>
      <c r="C117" s="350"/>
      <c r="D117" s="349"/>
      <c r="E117" s="349"/>
      <c r="F117" s="349"/>
      <c r="G117" s="349"/>
      <c r="H117" s="349"/>
      <c r="J117" s="349"/>
      <c r="K117" s="349"/>
    </row>
    <row r="118" spans="2:11">
      <c r="B118" s="349"/>
      <c r="C118" s="350"/>
      <c r="D118" s="349"/>
      <c r="E118" s="349"/>
      <c r="F118" s="349"/>
      <c r="G118" s="349"/>
      <c r="H118" s="349"/>
      <c r="J118" s="349"/>
      <c r="K118" s="349"/>
    </row>
    <row r="119" spans="2:11">
      <c r="B119" s="349"/>
      <c r="C119" s="350"/>
      <c r="D119" s="349"/>
      <c r="E119" s="349"/>
      <c r="F119" s="349"/>
      <c r="G119" s="349"/>
      <c r="H119" s="349"/>
      <c r="J119" s="349"/>
      <c r="K119" s="349"/>
    </row>
    <row r="120" spans="2:11">
      <c r="B120" s="349"/>
      <c r="C120" s="350"/>
      <c r="D120" s="349"/>
      <c r="E120" s="349"/>
      <c r="F120" s="349"/>
      <c r="G120" s="349"/>
      <c r="H120" s="349"/>
      <c r="J120" s="349"/>
      <c r="K120" s="349"/>
    </row>
    <row r="121" spans="2:11">
      <c r="B121" s="349"/>
      <c r="C121" s="350"/>
      <c r="D121" s="349"/>
      <c r="E121" s="349"/>
      <c r="F121" s="349"/>
      <c r="G121" s="349"/>
      <c r="H121" s="349"/>
      <c r="J121" s="349"/>
      <c r="K121" s="349"/>
    </row>
    <row r="122" spans="2:11">
      <c r="B122" s="349"/>
      <c r="C122" s="350"/>
      <c r="D122" s="349"/>
      <c r="E122" s="349"/>
      <c r="F122" s="349"/>
      <c r="G122" s="349"/>
      <c r="H122" s="349"/>
      <c r="J122" s="349"/>
      <c r="K122" s="349"/>
    </row>
    <row r="123" spans="2:11">
      <c r="B123" s="349"/>
      <c r="C123" s="350"/>
      <c r="D123" s="349"/>
      <c r="E123" s="349"/>
      <c r="F123" s="349"/>
      <c r="G123" s="349"/>
      <c r="H123" s="349"/>
      <c r="J123" s="349"/>
      <c r="K123" s="349"/>
    </row>
    <row r="124" spans="2:11">
      <c r="B124" s="349"/>
      <c r="C124" s="350"/>
      <c r="D124" s="349"/>
      <c r="E124" s="349"/>
      <c r="F124" s="349"/>
      <c r="G124" s="349"/>
      <c r="H124" s="349"/>
      <c r="J124" s="349"/>
      <c r="K124" s="349"/>
    </row>
    <row r="125" spans="2:11">
      <c r="B125" s="349"/>
      <c r="C125" s="350"/>
      <c r="D125" s="349"/>
      <c r="E125" s="349"/>
      <c r="F125" s="349"/>
      <c r="G125" s="349"/>
      <c r="H125" s="349"/>
      <c r="J125" s="349"/>
      <c r="K125" s="349"/>
    </row>
    <row r="126" spans="2:11">
      <c r="B126" s="349"/>
      <c r="C126" s="350"/>
      <c r="D126" s="349"/>
      <c r="E126" s="349"/>
      <c r="F126" s="349"/>
      <c r="G126" s="349"/>
      <c r="H126" s="349"/>
      <c r="J126" s="349"/>
      <c r="K126" s="349"/>
    </row>
    <row r="127" spans="2:11">
      <c r="B127" s="349"/>
      <c r="C127" s="350"/>
      <c r="D127" s="349"/>
      <c r="E127" s="349"/>
      <c r="F127" s="349"/>
      <c r="G127" s="349"/>
      <c r="H127" s="349"/>
      <c r="J127" s="349"/>
      <c r="K127" s="349"/>
    </row>
    <row r="128" spans="2:11">
      <c r="B128" s="349"/>
      <c r="C128" s="350"/>
      <c r="D128" s="349"/>
      <c r="E128" s="349"/>
      <c r="F128" s="349"/>
      <c r="G128" s="349"/>
      <c r="H128" s="349"/>
      <c r="J128" s="349"/>
      <c r="K128" s="349"/>
    </row>
    <row r="129" spans="2:11">
      <c r="B129" s="349"/>
      <c r="C129" s="350"/>
      <c r="D129" s="349"/>
      <c r="E129" s="349"/>
      <c r="F129" s="349"/>
      <c r="G129" s="349"/>
      <c r="H129" s="349"/>
      <c r="J129" s="349"/>
      <c r="K129" s="349"/>
    </row>
    <row r="130" spans="2:11">
      <c r="B130" s="349"/>
      <c r="C130" s="350"/>
      <c r="D130" s="349"/>
      <c r="E130" s="349"/>
      <c r="F130" s="349"/>
      <c r="G130" s="349"/>
      <c r="H130" s="349"/>
      <c r="J130" s="349"/>
      <c r="K130" s="349"/>
    </row>
    <row r="131" spans="2:11">
      <c r="B131" s="349"/>
      <c r="C131" s="350"/>
      <c r="D131" s="349"/>
      <c r="E131" s="349"/>
      <c r="F131" s="349"/>
      <c r="G131" s="349"/>
      <c r="H131" s="349"/>
      <c r="J131" s="349"/>
      <c r="K131" s="349"/>
    </row>
    <row r="132" spans="2:11" ht="59.25" customHeight="1">
      <c r="B132" s="349"/>
      <c r="C132" s="350"/>
      <c r="D132" s="349"/>
      <c r="E132" s="349"/>
      <c r="F132" s="349"/>
      <c r="G132" s="349"/>
      <c r="H132" s="349"/>
      <c r="J132" s="349"/>
      <c r="K132" s="349"/>
    </row>
    <row r="133" spans="2:11" ht="12.75" customHeight="1">
      <c r="B133" s="349"/>
      <c r="C133" s="350"/>
      <c r="D133" s="349"/>
      <c r="E133" s="349"/>
      <c r="F133" s="349"/>
      <c r="G133" s="349"/>
      <c r="H133" s="349"/>
      <c r="J133" s="349"/>
      <c r="K133" s="349"/>
    </row>
    <row r="134" spans="2:11" ht="80.25" customHeight="1">
      <c r="B134" s="349"/>
      <c r="C134" s="350"/>
      <c r="D134" s="349"/>
      <c r="E134" s="349"/>
      <c r="F134" s="349"/>
      <c r="G134" s="349"/>
      <c r="H134" s="349"/>
      <c r="J134" s="349"/>
      <c r="K134" s="349"/>
    </row>
    <row r="135" spans="2:11">
      <c r="B135" s="349"/>
      <c r="C135" s="350"/>
      <c r="D135" s="349"/>
      <c r="E135" s="349"/>
      <c r="F135" s="349"/>
      <c r="G135" s="349"/>
      <c r="H135" s="349"/>
      <c r="J135" s="349"/>
      <c r="K135" s="349"/>
    </row>
    <row r="136" spans="2:11">
      <c r="B136" s="349"/>
      <c r="C136" s="350"/>
      <c r="D136" s="349"/>
      <c r="E136" s="349"/>
      <c r="F136" s="349"/>
      <c r="G136" s="349"/>
      <c r="H136" s="349"/>
      <c r="J136" s="349"/>
      <c r="K136" s="349"/>
    </row>
    <row r="137" spans="2:11">
      <c r="B137" s="349"/>
      <c r="C137" s="350"/>
      <c r="D137" s="349"/>
      <c r="E137" s="349"/>
      <c r="F137" s="349"/>
      <c r="G137" s="349"/>
      <c r="H137" s="349"/>
      <c r="J137" s="349"/>
      <c r="K137" s="349"/>
    </row>
    <row r="138" spans="2:11">
      <c r="B138" s="349"/>
      <c r="C138" s="350"/>
      <c r="D138" s="349"/>
      <c r="E138" s="349"/>
      <c r="F138" s="349"/>
      <c r="G138" s="349"/>
      <c r="H138" s="349"/>
      <c r="J138" s="349"/>
      <c r="K138" s="349"/>
    </row>
    <row r="139" spans="2:11">
      <c r="B139" s="349"/>
      <c r="C139" s="350"/>
      <c r="D139" s="349"/>
      <c r="E139" s="349"/>
      <c r="F139" s="349"/>
      <c r="G139" s="349"/>
      <c r="H139" s="349"/>
      <c r="J139" s="349"/>
      <c r="K139" s="349"/>
    </row>
    <row r="140" spans="2:11">
      <c r="B140" s="349"/>
      <c r="C140" s="350"/>
      <c r="D140" s="349"/>
      <c r="E140" s="349"/>
      <c r="F140" s="349"/>
      <c r="G140" s="349"/>
      <c r="H140" s="349"/>
      <c r="J140" s="349"/>
      <c r="K140" s="349"/>
    </row>
    <row r="141" spans="2:11">
      <c r="B141" s="349"/>
      <c r="C141" s="350"/>
      <c r="D141" s="349"/>
      <c r="E141" s="349"/>
      <c r="F141" s="349"/>
      <c r="G141" s="349"/>
      <c r="H141" s="349"/>
      <c r="J141" s="349"/>
      <c r="K141" s="349"/>
    </row>
    <row r="142" spans="2:11">
      <c r="B142" s="349"/>
      <c r="C142" s="350"/>
      <c r="D142" s="349"/>
      <c r="E142" s="349"/>
      <c r="F142" s="349"/>
      <c r="G142" s="349"/>
      <c r="H142" s="349"/>
      <c r="J142" s="349"/>
      <c r="K142" s="349"/>
    </row>
    <row r="143" spans="2:11">
      <c r="B143" s="349"/>
      <c r="C143" s="350"/>
      <c r="D143" s="349"/>
      <c r="E143" s="349"/>
      <c r="F143" s="349"/>
      <c r="G143" s="349"/>
      <c r="H143" s="349"/>
      <c r="J143" s="349"/>
      <c r="K143" s="349"/>
    </row>
    <row r="144" spans="2:11">
      <c r="B144" s="349"/>
      <c r="C144" s="350"/>
      <c r="D144" s="349"/>
      <c r="E144" s="349"/>
      <c r="F144" s="349"/>
      <c r="G144" s="349"/>
      <c r="H144" s="349"/>
      <c r="J144" s="349"/>
      <c r="K144" s="349"/>
    </row>
    <row r="145" spans="2:11">
      <c r="B145" s="349"/>
      <c r="C145" s="350"/>
      <c r="D145" s="349"/>
      <c r="E145" s="349"/>
      <c r="F145" s="349"/>
      <c r="G145" s="349"/>
      <c r="H145" s="349"/>
      <c r="J145" s="349"/>
      <c r="K145" s="349"/>
    </row>
    <row r="146" spans="2:11">
      <c r="B146" s="349"/>
      <c r="C146" s="350"/>
      <c r="D146" s="349"/>
      <c r="E146" s="349"/>
      <c r="F146" s="349"/>
      <c r="G146" s="349"/>
      <c r="H146" s="349"/>
      <c r="J146" s="349"/>
      <c r="K146" s="349"/>
    </row>
    <row r="147" spans="2:11">
      <c r="B147" s="349"/>
      <c r="C147" s="350"/>
      <c r="D147" s="349"/>
      <c r="E147" s="349"/>
      <c r="F147" s="349"/>
      <c r="G147" s="349"/>
      <c r="H147" s="349"/>
      <c r="J147" s="349"/>
      <c r="K147" s="349"/>
    </row>
    <row r="148" spans="2:11">
      <c r="B148" s="349"/>
      <c r="C148" s="350"/>
      <c r="D148" s="349"/>
      <c r="E148" s="349"/>
      <c r="F148" s="349"/>
      <c r="G148" s="349"/>
      <c r="H148" s="349"/>
      <c r="J148" s="349"/>
      <c r="K148" s="349"/>
    </row>
    <row r="149" spans="2:11">
      <c r="B149" s="349"/>
      <c r="C149" s="350"/>
      <c r="D149" s="349"/>
      <c r="E149" s="349"/>
      <c r="F149" s="349"/>
      <c r="G149" s="349"/>
      <c r="H149" s="349"/>
      <c r="J149" s="349"/>
      <c r="K149" s="349"/>
    </row>
    <row r="150" spans="2:11">
      <c r="B150" s="349"/>
      <c r="C150" s="350"/>
      <c r="D150" s="349"/>
      <c r="E150" s="349"/>
      <c r="F150" s="349"/>
      <c r="G150" s="349"/>
      <c r="H150" s="349"/>
      <c r="J150" s="349"/>
      <c r="K150" s="349"/>
    </row>
    <row r="151" spans="2:11">
      <c r="B151" s="349"/>
      <c r="C151" s="350"/>
      <c r="D151" s="349"/>
      <c r="E151" s="349"/>
      <c r="F151" s="349"/>
      <c r="G151" s="349"/>
      <c r="H151" s="349"/>
      <c r="J151" s="349"/>
      <c r="K151" s="349"/>
    </row>
    <row r="152" spans="2:11">
      <c r="B152" s="349"/>
      <c r="C152" s="350"/>
      <c r="D152" s="349"/>
      <c r="E152" s="349"/>
      <c r="F152" s="349"/>
      <c r="G152" s="349"/>
      <c r="H152" s="349"/>
      <c r="J152" s="349"/>
      <c r="K152" s="349"/>
    </row>
    <row r="153" spans="2:11">
      <c r="B153" s="349"/>
      <c r="C153" s="350"/>
      <c r="D153" s="349"/>
      <c r="E153" s="349"/>
      <c r="F153" s="349"/>
      <c r="G153" s="349"/>
      <c r="H153" s="349"/>
      <c r="J153" s="349"/>
      <c r="K153" s="349"/>
    </row>
    <row r="154" spans="2:11">
      <c r="B154" s="349"/>
      <c r="C154" s="350"/>
      <c r="D154" s="349"/>
      <c r="E154" s="349"/>
      <c r="F154" s="349"/>
      <c r="G154" s="349"/>
      <c r="H154" s="349"/>
      <c r="J154" s="349"/>
      <c r="K154" s="349"/>
    </row>
    <row r="155" spans="2:11">
      <c r="B155" s="349"/>
      <c r="C155" s="350"/>
      <c r="D155" s="349"/>
      <c r="E155" s="349"/>
      <c r="F155" s="349"/>
      <c r="G155" s="349"/>
      <c r="H155" s="349"/>
      <c r="J155" s="349"/>
      <c r="K155" s="349"/>
    </row>
    <row r="156" spans="2:11">
      <c r="B156" s="349"/>
      <c r="C156" s="350"/>
      <c r="D156" s="349"/>
      <c r="E156" s="349"/>
      <c r="F156" s="349"/>
      <c r="G156" s="349"/>
      <c r="H156" s="349"/>
      <c r="J156" s="349"/>
      <c r="K156" s="349"/>
    </row>
    <row r="157" spans="2:11">
      <c r="B157" s="349"/>
      <c r="C157" s="350"/>
      <c r="D157" s="349"/>
      <c r="E157" s="349"/>
      <c r="F157" s="349"/>
      <c r="G157" s="349"/>
      <c r="H157" s="349"/>
      <c r="J157" s="349"/>
      <c r="K157" s="349"/>
    </row>
    <row r="158" spans="2:11">
      <c r="B158" s="349"/>
      <c r="C158" s="350"/>
      <c r="D158" s="349"/>
      <c r="E158" s="349"/>
      <c r="F158" s="349"/>
      <c r="G158" s="349"/>
      <c r="H158" s="349"/>
      <c r="J158" s="349"/>
      <c r="K158" s="349"/>
    </row>
    <row r="159" spans="2:11">
      <c r="B159" s="349"/>
      <c r="C159" s="350"/>
      <c r="D159" s="349"/>
      <c r="E159" s="349"/>
      <c r="F159" s="349"/>
      <c r="G159" s="349"/>
      <c r="H159" s="349"/>
      <c r="J159" s="349"/>
      <c r="K159" s="349"/>
    </row>
    <row r="160" spans="2:11">
      <c r="B160" s="349"/>
      <c r="C160" s="350"/>
      <c r="D160" s="349"/>
      <c r="E160" s="349"/>
      <c r="F160" s="349"/>
      <c r="G160" s="349"/>
      <c r="H160" s="349"/>
      <c r="J160" s="349"/>
      <c r="K160" s="349"/>
    </row>
    <row r="161" spans="2:11">
      <c r="B161" s="349"/>
      <c r="C161" s="350"/>
      <c r="D161" s="349"/>
      <c r="E161" s="349"/>
      <c r="F161" s="349"/>
      <c r="G161" s="349"/>
      <c r="H161" s="349"/>
      <c r="J161" s="349"/>
      <c r="K161" s="349"/>
    </row>
    <row r="162" spans="2:11">
      <c r="B162" s="349"/>
      <c r="C162" s="350"/>
      <c r="D162" s="349"/>
      <c r="E162" s="349"/>
      <c r="F162" s="349"/>
      <c r="G162" s="349"/>
      <c r="H162" s="349"/>
      <c r="J162" s="349"/>
      <c r="K162" s="349"/>
    </row>
    <row r="163" spans="2:11">
      <c r="B163" s="349"/>
      <c r="C163" s="350"/>
      <c r="D163" s="349"/>
      <c r="E163" s="349"/>
      <c r="F163" s="349"/>
      <c r="G163" s="349"/>
      <c r="H163" s="349"/>
      <c r="J163" s="349"/>
      <c r="K163" s="349"/>
    </row>
    <row r="164" spans="2:11">
      <c r="B164" s="349"/>
      <c r="C164" s="350"/>
      <c r="D164" s="349"/>
      <c r="E164" s="349"/>
      <c r="F164" s="349"/>
      <c r="G164" s="349"/>
      <c r="H164" s="349"/>
      <c r="J164" s="349"/>
      <c r="K164" s="349"/>
    </row>
    <row r="165" spans="2:11">
      <c r="B165" s="349"/>
      <c r="C165" s="350"/>
      <c r="D165" s="349"/>
      <c r="E165" s="349"/>
      <c r="F165" s="349"/>
      <c r="G165" s="349"/>
      <c r="H165" s="349"/>
      <c r="J165" s="349"/>
      <c r="K165" s="349"/>
    </row>
    <row r="166" spans="2:11">
      <c r="B166" s="349"/>
      <c r="C166" s="350"/>
      <c r="D166" s="349"/>
      <c r="E166" s="349"/>
      <c r="F166" s="349"/>
      <c r="G166" s="349"/>
      <c r="H166" s="349"/>
      <c r="J166" s="349"/>
      <c r="K166" s="349"/>
    </row>
    <row r="167" spans="2:11">
      <c r="B167" s="349"/>
      <c r="C167" s="350"/>
      <c r="D167" s="349"/>
      <c r="E167" s="349"/>
      <c r="F167" s="349"/>
      <c r="G167" s="349"/>
      <c r="H167" s="349"/>
      <c r="J167" s="349"/>
      <c r="K167" s="349"/>
    </row>
    <row r="168" spans="2:11">
      <c r="B168" s="349"/>
      <c r="C168" s="350"/>
      <c r="D168" s="349"/>
      <c r="E168" s="349"/>
      <c r="F168" s="349"/>
      <c r="G168" s="349"/>
      <c r="H168" s="349"/>
      <c r="J168" s="349"/>
      <c r="K168" s="349"/>
    </row>
    <row r="169" spans="2:11">
      <c r="B169" s="349"/>
      <c r="C169" s="350"/>
      <c r="D169" s="349"/>
      <c r="E169" s="349"/>
      <c r="F169" s="349"/>
      <c r="G169" s="349"/>
      <c r="H169" s="349"/>
      <c r="J169" s="349"/>
      <c r="K169" s="349"/>
    </row>
    <row r="170" spans="2:11">
      <c r="B170" s="349"/>
      <c r="C170" s="350"/>
      <c r="D170" s="349"/>
      <c r="E170" s="349"/>
      <c r="F170" s="349"/>
      <c r="G170" s="349"/>
      <c r="H170" s="349"/>
      <c r="J170" s="349"/>
      <c r="K170" s="349"/>
    </row>
    <row r="171" spans="2:11">
      <c r="B171" s="349"/>
      <c r="C171" s="350"/>
      <c r="D171" s="349"/>
      <c r="E171" s="349"/>
      <c r="F171" s="349"/>
      <c r="G171" s="349"/>
      <c r="H171" s="349"/>
      <c r="J171" s="349"/>
      <c r="K171" s="349"/>
    </row>
    <row r="172" spans="2:11">
      <c r="D172" s="349"/>
      <c r="E172" s="349"/>
      <c r="F172" s="349"/>
      <c r="G172" s="349"/>
      <c r="H172" s="349"/>
    </row>
    <row r="173" spans="2:11">
      <c r="D173" s="349"/>
      <c r="E173" s="349"/>
      <c r="F173" s="349"/>
      <c r="G173" s="349"/>
      <c r="H173" s="349"/>
    </row>
    <row r="177" spans="2:11" s="378" customFormat="1">
      <c r="B177" s="330"/>
      <c r="C177" s="377"/>
      <c r="D177" s="330"/>
      <c r="E177" s="330"/>
      <c r="F177" s="330"/>
      <c r="G177" s="330"/>
      <c r="H177" s="330"/>
      <c r="I177" s="330"/>
      <c r="J177" s="330"/>
      <c r="K177" s="330"/>
    </row>
    <row r="248" spans="2:11" s="378" customFormat="1">
      <c r="B248" s="330"/>
      <c r="C248" s="377"/>
      <c r="D248" s="330"/>
      <c r="E248" s="330"/>
      <c r="F248" s="330"/>
      <c r="G248" s="330"/>
      <c r="H248" s="330"/>
      <c r="I248" s="330"/>
      <c r="J248" s="330"/>
      <c r="K248" s="330"/>
    </row>
    <row r="324" spans="2:11" s="378" customFormat="1">
      <c r="B324" s="330"/>
      <c r="C324" s="377"/>
      <c r="D324" s="330"/>
      <c r="E324" s="330"/>
      <c r="F324" s="330"/>
      <c r="G324" s="330"/>
      <c r="H324" s="330"/>
      <c r="I324" s="330"/>
      <c r="J324" s="330"/>
      <c r="K324" s="330"/>
    </row>
  </sheetData>
  <sheetProtection algorithmName="SHA-512" hashValue="ofoxVjNAClzOpZc73kXfB4Fo4DP3Wf18Bt7E1+k+7PIl3SQqoxtD06bBhARxPryzEAhnihgR19wKbBqPrE6dkQ==" saltValue="GFpsDbj6plrgWT77IQ+4yg==" spinCount="100000" sheet="1" objects="1" scenarios="1"/>
  <mergeCells count="9">
    <mergeCell ref="H7:I8"/>
    <mergeCell ref="J7:K8"/>
    <mergeCell ref="B105:K105"/>
    <mergeCell ref="B111:K111"/>
    <mergeCell ref="B7:C7"/>
    <mergeCell ref="B9:C9"/>
    <mergeCell ref="B8:C8"/>
    <mergeCell ref="D7:E8"/>
    <mergeCell ref="F7:G8"/>
  </mergeCells>
  <printOptions horizontalCentered="1"/>
  <pageMargins left="0" right="0" top="0.19685039370078741" bottom="0" header="0" footer="0"/>
  <pageSetup paperSize="9" scale="55" orientation="portrait" r:id="rId1"/>
  <headerFooter>
    <oddFooter>&amp;C&amp;"Arial,Bold"&amp;18&amp;[30</oddFooter>
  </headerFooter>
  <colBreaks count="1" manualBreakCount="1">
    <brk id="1" max="10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2:M283"/>
  <sheetViews>
    <sheetView view="pageBreakPreview" topLeftCell="A51" zoomScale="60" zoomScaleNormal="100" workbookViewId="0">
      <selection activeCell="R28" sqref="R28"/>
    </sheetView>
  </sheetViews>
  <sheetFormatPr defaultRowHeight="17.25"/>
  <cols>
    <col min="1" max="1" width="13.28515625" style="179" customWidth="1"/>
    <col min="2" max="2" width="13.5703125" style="134" customWidth="1"/>
    <col min="3" max="3" width="11.5703125" style="138" customWidth="1"/>
    <col min="4" max="4" width="18.85546875" style="138" customWidth="1"/>
    <col min="5" max="5" width="10.42578125" style="138" customWidth="1"/>
    <col min="6" max="6" width="18.85546875" style="134" customWidth="1"/>
    <col min="7" max="7" width="11.42578125" style="134" customWidth="1"/>
    <col min="8" max="8" width="18.85546875" style="139" customWidth="1"/>
    <col min="9" max="9" width="10.42578125" style="139" customWidth="1"/>
    <col min="10" max="10" width="18.85546875" style="139" customWidth="1"/>
    <col min="11" max="11" width="13" style="139" customWidth="1"/>
    <col min="12" max="12" width="18.85546875" style="139" customWidth="1"/>
    <col min="13" max="13" width="5.85546875" style="139" customWidth="1"/>
    <col min="14" max="16384" width="9.140625" style="134"/>
  </cols>
  <sheetData>
    <row r="2" spans="1:13">
      <c r="A2" s="137"/>
    </row>
    <row r="3" spans="1:13">
      <c r="A3" s="137"/>
      <c r="B3" s="117" t="s">
        <v>72</v>
      </c>
      <c r="C3" s="117"/>
      <c r="D3" s="117"/>
      <c r="E3" s="117"/>
      <c r="F3" s="117"/>
      <c r="G3" s="117"/>
      <c r="H3" s="140"/>
      <c r="I3" s="141"/>
      <c r="J3" s="140"/>
      <c r="K3" s="140"/>
      <c r="L3" s="140"/>
      <c r="M3" s="142"/>
    </row>
    <row r="4" spans="1:13" s="148" customFormat="1" ht="18">
      <c r="A4" s="144"/>
      <c r="B4" s="145" t="s">
        <v>66</v>
      </c>
      <c r="C4" s="145"/>
      <c r="D4" s="145"/>
      <c r="E4" s="145"/>
      <c r="F4" s="145"/>
      <c r="G4" s="145"/>
      <c r="H4" s="146"/>
      <c r="I4" s="141"/>
      <c r="J4" s="146"/>
      <c r="K4" s="146"/>
      <c r="L4" s="146"/>
      <c r="M4" s="147"/>
    </row>
    <row r="5" spans="1:13" ht="15.75" customHeight="1">
      <c r="A5" s="137"/>
      <c r="B5" s="149" t="s">
        <v>67</v>
      </c>
      <c r="C5" s="149"/>
      <c r="D5" s="149"/>
      <c r="E5" s="149"/>
      <c r="F5" s="149"/>
      <c r="G5" s="149"/>
      <c r="H5" s="150"/>
      <c r="I5" s="150"/>
      <c r="J5" s="150"/>
      <c r="K5" s="150"/>
      <c r="L5" s="150"/>
      <c r="M5" s="150"/>
    </row>
    <row r="6" spans="1:13" ht="18.75" thickBot="1">
      <c r="A6" s="137"/>
      <c r="B6" s="151"/>
      <c r="C6" s="134"/>
      <c r="D6" s="134"/>
      <c r="E6" s="134"/>
      <c r="H6" s="152"/>
      <c r="I6" s="152"/>
      <c r="J6" s="152"/>
      <c r="K6" s="152"/>
      <c r="L6" s="152"/>
      <c r="M6" s="152"/>
    </row>
    <row r="7" spans="1:13" s="153" customFormat="1" ht="69.95" customHeight="1" thickTop="1">
      <c r="A7" s="151"/>
      <c r="B7" s="426" t="s">
        <v>162</v>
      </c>
      <c r="C7" s="426"/>
      <c r="D7" s="411" t="s">
        <v>114</v>
      </c>
      <c r="E7" s="411"/>
      <c r="F7" s="411" t="s">
        <v>115</v>
      </c>
      <c r="G7" s="411"/>
      <c r="H7" s="429" t="s">
        <v>116</v>
      </c>
      <c r="I7" s="429"/>
      <c r="J7" s="429" t="s">
        <v>117</v>
      </c>
      <c r="K7" s="429"/>
      <c r="L7" s="429" t="s">
        <v>118</v>
      </c>
      <c r="M7" s="429"/>
    </row>
    <row r="8" spans="1:13" s="78" customFormat="1" ht="77.25" customHeight="1" thickBot="1">
      <c r="A8" s="154"/>
      <c r="B8" s="423" t="s">
        <v>119</v>
      </c>
      <c r="C8" s="423"/>
      <c r="D8" s="425"/>
      <c r="E8" s="425"/>
      <c r="F8" s="425"/>
      <c r="G8" s="425"/>
      <c r="H8" s="430"/>
      <c r="I8" s="430"/>
      <c r="J8" s="430"/>
      <c r="K8" s="430"/>
      <c r="L8" s="430"/>
      <c r="M8" s="430"/>
    </row>
    <row r="9" spans="1:13" ht="20.100000000000001" customHeight="1" thickTop="1" thickBot="1">
      <c r="A9" s="137"/>
      <c r="B9" s="155" t="s">
        <v>120</v>
      </c>
      <c r="C9" s="156"/>
      <c r="D9" s="424">
        <v>100</v>
      </c>
      <c r="E9" s="424"/>
      <c r="F9" s="424">
        <v>45.239095703198366</v>
      </c>
      <c r="G9" s="424"/>
      <c r="H9" s="427">
        <v>26.8</v>
      </c>
      <c r="I9" s="427"/>
      <c r="J9" s="428">
        <v>21.872418218172896</v>
      </c>
      <c r="K9" s="428"/>
      <c r="L9" s="427">
        <v>6.1439332455354272</v>
      </c>
      <c r="M9" s="427"/>
    </row>
    <row r="10" spans="1:13" ht="21.95" customHeight="1" thickTop="1">
      <c r="A10" s="137"/>
      <c r="B10" s="157"/>
      <c r="C10" s="78"/>
      <c r="D10" s="115"/>
      <c r="E10" s="115"/>
      <c r="F10" s="115"/>
      <c r="G10" s="115"/>
      <c r="H10" s="158"/>
      <c r="I10" s="158"/>
      <c r="J10" s="159"/>
      <c r="K10" s="159"/>
      <c r="L10" s="158"/>
      <c r="M10" s="158"/>
    </row>
    <row r="11" spans="1:13" ht="21.95" customHeight="1">
      <c r="A11" s="137"/>
      <c r="B11" s="157" t="s">
        <v>121</v>
      </c>
      <c r="C11" s="78"/>
      <c r="D11" s="116"/>
      <c r="E11" s="116"/>
      <c r="F11" s="116"/>
      <c r="G11" s="116"/>
      <c r="H11" s="160"/>
      <c r="I11" s="160"/>
      <c r="J11" s="160"/>
      <c r="K11" s="160"/>
      <c r="L11" s="160"/>
      <c r="M11" s="160"/>
    </row>
    <row r="12" spans="1:13" ht="21.95" customHeight="1">
      <c r="A12" s="137"/>
      <c r="B12" s="73"/>
      <c r="C12" s="74"/>
      <c r="D12" s="74"/>
      <c r="E12" s="74"/>
      <c r="F12" s="73"/>
      <c r="G12" s="73"/>
      <c r="H12" s="161"/>
      <c r="I12" s="161"/>
      <c r="J12" s="161"/>
      <c r="K12" s="161"/>
      <c r="L12" s="161"/>
      <c r="M12" s="161"/>
    </row>
    <row r="13" spans="1:13" s="166" customFormat="1" ht="21.95" customHeight="1">
      <c r="A13" s="162"/>
      <c r="B13" s="82">
        <v>2015</v>
      </c>
      <c r="C13" s="101"/>
      <c r="D13" s="163">
        <v>100</v>
      </c>
      <c r="E13" s="164"/>
      <c r="F13" s="94">
        <v>100</v>
      </c>
      <c r="G13" s="94"/>
      <c r="H13" s="165">
        <v>100</v>
      </c>
      <c r="I13" s="165"/>
      <c r="J13" s="165">
        <v>100</v>
      </c>
      <c r="K13" s="165"/>
      <c r="L13" s="165">
        <v>100</v>
      </c>
      <c r="M13" s="165"/>
    </row>
    <row r="14" spans="1:13" s="166" customFormat="1" ht="21.95" customHeight="1">
      <c r="A14" s="162"/>
      <c r="B14" s="82">
        <v>2016</v>
      </c>
      <c r="C14" s="101"/>
      <c r="D14" s="163">
        <v>105.7</v>
      </c>
      <c r="E14" s="164"/>
      <c r="F14" s="94">
        <v>106.1</v>
      </c>
      <c r="G14" s="94"/>
      <c r="H14" s="165">
        <v>104.3</v>
      </c>
      <c r="I14" s="165"/>
      <c r="J14" s="165">
        <v>106.8</v>
      </c>
      <c r="K14" s="165"/>
      <c r="L14" s="165">
        <v>105.6</v>
      </c>
      <c r="M14" s="165"/>
    </row>
    <row r="15" spans="1:13" s="166" customFormat="1" ht="21.95" customHeight="1">
      <c r="A15" s="162"/>
      <c r="B15" s="82">
        <v>2017</v>
      </c>
      <c r="C15" s="101"/>
      <c r="D15" s="163">
        <v>112.9</v>
      </c>
      <c r="E15" s="164"/>
      <c r="F15" s="94">
        <v>113.5</v>
      </c>
      <c r="G15" s="94"/>
      <c r="H15" s="165">
        <v>110.5</v>
      </c>
      <c r="I15" s="165"/>
      <c r="J15" s="165">
        <v>114.7</v>
      </c>
      <c r="K15" s="165"/>
      <c r="L15" s="165">
        <v>112.1</v>
      </c>
      <c r="M15" s="165"/>
    </row>
    <row r="16" spans="1:13" s="166" customFormat="1" ht="21.95" customHeight="1">
      <c r="A16" s="162"/>
      <c r="B16" s="82">
        <v>2018</v>
      </c>
      <c r="C16" s="101"/>
      <c r="D16" s="163">
        <v>121.1</v>
      </c>
      <c r="E16" s="164"/>
      <c r="F16" s="94">
        <v>122.4</v>
      </c>
      <c r="G16" s="94"/>
      <c r="H16" s="165">
        <v>117.6</v>
      </c>
      <c r="I16" s="165"/>
      <c r="J16" s="165">
        <v>123.1</v>
      </c>
      <c r="K16" s="165"/>
      <c r="L16" s="165">
        <v>119.6</v>
      </c>
      <c r="M16" s="165"/>
    </row>
    <row r="17" spans="1:13" s="166" customFormat="1" ht="21.95" customHeight="1">
      <c r="A17" s="162"/>
      <c r="B17" s="82">
        <v>2019</v>
      </c>
      <c r="C17" s="101"/>
      <c r="D17" s="163">
        <v>128.9</v>
      </c>
      <c r="E17" s="164"/>
      <c r="F17" s="94">
        <v>130.5</v>
      </c>
      <c r="G17" s="94"/>
      <c r="H17" s="165">
        <v>124.7</v>
      </c>
      <c r="I17" s="165"/>
      <c r="J17" s="165">
        <v>131.1</v>
      </c>
      <c r="K17" s="165"/>
      <c r="L17" s="165">
        <v>127.2</v>
      </c>
      <c r="M17" s="165"/>
    </row>
    <row r="18" spans="1:13" s="166" customFormat="1" ht="21.95" customHeight="1">
      <c r="A18" s="162"/>
      <c r="B18" s="82">
        <v>2020</v>
      </c>
      <c r="C18" s="101"/>
      <c r="D18" s="163">
        <v>118.6</v>
      </c>
      <c r="E18" s="164"/>
      <c r="F18" s="94">
        <v>118</v>
      </c>
      <c r="G18" s="94"/>
      <c r="H18" s="165">
        <v>119.7</v>
      </c>
      <c r="I18" s="165"/>
      <c r="J18" s="165">
        <v>124</v>
      </c>
      <c r="K18" s="165"/>
      <c r="L18" s="165">
        <v>99.1</v>
      </c>
      <c r="M18" s="165"/>
    </row>
    <row r="19" spans="1:13" s="166" customFormat="1" ht="21.95" customHeight="1">
      <c r="A19" s="162"/>
      <c r="B19" s="82">
        <v>2021</v>
      </c>
      <c r="C19" s="101"/>
      <c r="D19" s="163">
        <v>120.5</v>
      </c>
      <c r="E19" s="164"/>
      <c r="F19" s="94">
        <v>118.6</v>
      </c>
      <c r="G19" s="94"/>
      <c r="H19" s="165">
        <v>122.9</v>
      </c>
      <c r="I19" s="165"/>
      <c r="J19" s="165">
        <v>130.19999999999999</v>
      </c>
      <c r="K19" s="165"/>
      <c r="L19" s="165">
        <v>89.8</v>
      </c>
      <c r="M19" s="165"/>
    </row>
    <row r="20" spans="1:13" s="166" customFormat="1" ht="21.95" customHeight="1">
      <c r="A20" s="162"/>
      <c r="B20" s="261"/>
      <c r="C20" s="101"/>
      <c r="D20" s="163"/>
      <c r="E20" s="164"/>
      <c r="F20" s="94"/>
      <c r="G20" s="94"/>
      <c r="H20" s="165"/>
      <c r="I20" s="165"/>
      <c r="J20" s="165"/>
      <c r="K20" s="165"/>
      <c r="L20" s="165"/>
      <c r="M20" s="165"/>
    </row>
    <row r="21" spans="1:13" s="166" customFormat="1" ht="21.95" customHeight="1">
      <c r="A21" s="162"/>
      <c r="B21" s="82"/>
      <c r="C21" s="101"/>
      <c r="D21" s="163"/>
      <c r="E21" s="164"/>
      <c r="F21" s="94"/>
      <c r="G21" s="94"/>
      <c r="H21" s="165"/>
      <c r="I21" s="165"/>
      <c r="J21" s="165"/>
      <c r="K21" s="165"/>
      <c r="L21" s="165"/>
      <c r="M21" s="165"/>
    </row>
    <row r="22" spans="1:13" s="166" customFormat="1" ht="21.95" hidden="1" customHeight="1" thickTop="1" thickBot="1">
      <c r="A22" s="162"/>
      <c r="B22" s="431" t="s">
        <v>79</v>
      </c>
      <c r="C22" s="431"/>
      <c r="D22" s="163"/>
      <c r="E22" s="164"/>
      <c r="F22" s="94"/>
      <c r="G22" s="94"/>
      <c r="H22" s="165"/>
      <c r="I22" s="165"/>
      <c r="J22" s="165"/>
      <c r="K22" s="165"/>
      <c r="L22" s="165"/>
      <c r="M22" s="165"/>
    </row>
    <row r="23" spans="1:13" s="166" customFormat="1" ht="21.95" hidden="1" customHeight="1" collapsed="1">
      <c r="A23" s="162"/>
      <c r="B23" s="431" t="s">
        <v>70</v>
      </c>
      <c r="C23" s="431"/>
      <c r="D23" s="163">
        <v>111.6</v>
      </c>
      <c r="E23" s="164"/>
      <c r="F23" s="94">
        <v>112.3</v>
      </c>
      <c r="G23" s="94"/>
      <c r="H23" s="165">
        <v>108.8</v>
      </c>
      <c r="I23" s="165"/>
      <c r="J23" s="165">
        <v>113.9</v>
      </c>
      <c r="K23" s="165"/>
      <c r="L23" s="165">
        <v>110.7</v>
      </c>
      <c r="M23" s="165"/>
    </row>
    <row r="24" spans="1:13" s="166" customFormat="1" ht="21.95" hidden="1" customHeight="1">
      <c r="A24" s="162"/>
      <c r="B24" s="431" t="s">
        <v>71</v>
      </c>
      <c r="C24" s="431"/>
      <c r="D24" s="163">
        <v>119.7</v>
      </c>
      <c r="E24" s="164"/>
      <c r="F24" s="94">
        <v>120.9</v>
      </c>
      <c r="G24" s="94"/>
      <c r="H24" s="165">
        <v>116</v>
      </c>
      <c r="I24" s="165"/>
      <c r="J24" s="165">
        <v>122.3</v>
      </c>
      <c r="K24" s="165"/>
      <c r="L24" s="165">
        <v>118.1</v>
      </c>
      <c r="M24" s="165"/>
    </row>
    <row r="25" spans="1:13" s="166" customFormat="1" ht="21.95" hidden="1" customHeight="1">
      <c r="A25" s="137"/>
      <c r="B25" s="82"/>
      <c r="C25" s="101"/>
      <c r="D25" s="163"/>
      <c r="E25" s="164"/>
      <c r="F25" s="94"/>
      <c r="G25" s="94"/>
      <c r="H25" s="165"/>
      <c r="I25" s="165"/>
      <c r="J25" s="165"/>
      <c r="K25" s="165"/>
      <c r="L25" s="165"/>
      <c r="M25" s="165"/>
    </row>
    <row r="26" spans="1:13" s="169" customFormat="1" ht="21.95" hidden="1" customHeight="1" collapsed="1">
      <c r="A26" s="137"/>
      <c r="B26" s="143">
        <v>2015</v>
      </c>
      <c r="C26" s="80" t="s">
        <v>0</v>
      </c>
      <c r="D26" s="163">
        <v>98.5</v>
      </c>
      <c r="E26" s="167"/>
      <c r="F26" s="94">
        <v>99.1</v>
      </c>
      <c r="G26" s="128"/>
      <c r="H26" s="165">
        <v>99.3</v>
      </c>
      <c r="I26" s="168"/>
      <c r="J26" s="165">
        <v>96.9</v>
      </c>
      <c r="K26" s="168"/>
      <c r="L26" s="165">
        <v>96.2</v>
      </c>
      <c r="M26" s="168"/>
    </row>
    <row r="27" spans="1:13" s="169" customFormat="1" ht="21.95" hidden="1" customHeight="1">
      <c r="A27" s="137"/>
      <c r="B27" s="143"/>
      <c r="C27" s="80" t="s">
        <v>1</v>
      </c>
      <c r="D27" s="163">
        <v>98.1</v>
      </c>
      <c r="E27" s="167"/>
      <c r="F27" s="94">
        <v>98.1</v>
      </c>
      <c r="G27" s="128"/>
      <c r="H27" s="165">
        <v>97.1</v>
      </c>
      <c r="I27" s="168"/>
      <c r="J27" s="165">
        <v>98.9</v>
      </c>
      <c r="K27" s="168"/>
      <c r="L27" s="165">
        <v>98.5</v>
      </c>
      <c r="M27" s="168"/>
    </row>
    <row r="28" spans="1:13" s="169" customFormat="1" ht="21.95" hidden="1" customHeight="1">
      <c r="A28" s="137"/>
      <c r="B28" s="143"/>
      <c r="C28" s="80" t="s">
        <v>2</v>
      </c>
      <c r="D28" s="163">
        <v>100.4</v>
      </c>
      <c r="E28" s="167"/>
      <c r="F28" s="94">
        <v>99.6</v>
      </c>
      <c r="G28" s="128"/>
      <c r="H28" s="165">
        <v>100.2</v>
      </c>
      <c r="I28" s="168"/>
      <c r="J28" s="165">
        <v>101.8</v>
      </c>
      <c r="K28" s="168"/>
      <c r="L28" s="165">
        <v>101.8</v>
      </c>
      <c r="M28" s="168"/>
    </row>
    <row r="29" spans="1:13" s="169" customFormat="1" ht="21.95" hidden="1" customHeight="1">
      <c r="A29" s="137"/>
      <c r="B29" s="143"/>
      <c r="C29" s="80" t="s">
        <v>3</v>
      </c>
      <c r="D29" s="163">
        <v>103.1</v>
      </c>
      <c r="E29" s="167"/>
      <c r="F29" s="94">
        <v>103.2</v>
      </c>
      <c r="G29" s="128"/>
      <c r="H29" s="165">
        <v>103.4</v>
      </c>
      <c r="I29" s="168"/>
      <c r="J29" s="165">
        <v>102.5</v>
      </c>
      <c r="K29" s="168"/>
      <c r="L29" s="165">
        <v>103.5</v>
      </c>
      <c r="M29" s="168"/>
    </row>
    <row r="30" spans="1:13" s="169" customFormat="1" ht="21.95" hidden="1" customHeight="1">
      <c r="A30" s="137"/>
      <c r="B30" s="143"/>
      <c r="C30" s="80"/>
      <c r="D30" s="163"/>
      <c r="E30" s="167"/>
      <c r="F30" s="94"/>
      <c r="G30" s="128"/>
      <c r="H30" s="165"/>
      <c r="I30" s="168"/>
      <c r="J30" s="165"/>
      <c r="K30" s="168"/>
      <c r="L30" s="165"/>
      <c r="M30" s="168"/>
    </row>
    <row r="31" spans="1:13" s="169" customFormat="1" ht="21.95" hidden="1" customHeight="1">
      <c r="A31" s="137"/>
      <c r="B31" s="143">
        <v>2016</v>
      </c>
      <c r="C31" s="80" t="s">
        <v>0</v>
      </c>
      <c r="D31" s="163">
        <v>103.3</v>
      </c>
      <c r="E31" s="167"/>
      <c r="F31" s="94">
        <v>104.1</v>
      </c>
      <c r="G31" s="128"/>
      <c r="H31" s="165">
        <v>102</v>
      </c>
      <c r="I31" s="168"/>
      <c r="J31" s="165">
        <v>103.5</v>
      </c>
      <c r="K31" s="168"/>
      <c r="L31" s="165">
        <v>101.5</v>
      </c>
      <c r="M31" s="168"/>
    </row>
    <row r="32" spans="1:13" s="169" customFormat="1" ht="21.95" hidden="1" customHeight="1">
      <c r="A32" s="137"/>
      <c r="B32" s="143"/>
      <c r="C32" s="80" t="s">
        <v>1</v>
      </c>
      <c r="D32" s="163">
        <v>103.7</v>
      </c>
      <c r="E32" s="167"/>
      <c r="F32" s="94">
        <v>104.4</v>
      </c>
      <c r="G32" s="128"/>
      <c r="H32" s="165">
        <v>100.7</v>
      </c>
      <c r="I32" s="168"/>
      <c r="J32" s="165">
        <v>106.2</v>
      </c>
      <c r="K32" s="168"/>
      <c r="L32" s="165">
        <v>103.8</v>
      </c>
      <c r="M32" s="168"/>
    </row>
    <row r="33" spans="1:13" s="169" customFormat="1" ht="21.95" hidden="1" customHeight="1">
      <c r="A33" s="137"/>
      <c r="B33" s="143"/>
      <c r="C33" s="80" t="s">
        <v>2</v>
      </c>
      <c r="D33" s="163">
        <v>106.7</v>
      </c>
      <c r="E33" s="167"/>
      <c r="F33" s="94">
        <v>106.1</v>
      </c>
      <c r="G33" s="128"/>
      <c r="H33" s="165">
        <v>106.1</v>
      </c>
      <c r="I33" s="168"/>
      <c r="J33" s="165">
        <v>108.2</v>
      </c>
      <c r="K33" s="168"/>
      <c r="L33" s="165">
        <v>107.7</v>
      </c>
      <c r="M33" s="168"/>
    </row>
    <row r="34" spans="1:13" s="169" customFormat="1" ht="21.95" hidden="1" customHeight="1">
      <c r="A34" s="137"/>
      <c r="B34" s="143"/>
      <c r="C34" s="80" t="s">
        <v>3</v>
      </c>
      <c r="D34" s="163">
        <v>109.3</v>
      </c>
      <c r="E34" s="170"/>
      <c r="F34" s="94">
        <v>109.7</v>
      </c>
      <c r="G34" s="119"/>
      <c r="H34" s="165">
        <v>108.6</v>
      </c>
      <c r="I34" s="171"/>
      <c r="J34" s="165">
        <v>109.3</v>
      </c>
      <c r="K34" s="171"/>
      <c r="L34" s="165">
        <v>109.6</v>
      </c>
      <c r="M34" s="168"/>
    </row>
    <row r="35" spans="1:13" ht="21.95" hidden="1" customHeight="1">
      <c r="A35" s="137"/>
      <c r="B35" s="84"/>
      <c r="C35" s="74"/>
      <c r="D35" s="163"/>
      <c r="E35" s="172"/>
      <c r="F35" s="73"/>
      <c r="G35" s="73"/>
      <c r="H35" s="161"/>
      <c r="I35" s="161"/>
      <c r="J35" s="161"/>
      <c r="K35" s="161"/>
      <c r="L35" s="161"/>
      <c r="M35" s="161"/>
    </row>
    <row r="36" spans="1:13" s="177" customFormat="1" ht="21.95" customHeight="1">
      <c r="A36" s="173"/>
      <c r="B36" s="174">
        <v>2017</v>
      </c>
      <c r="C36" s="80" t="s">
        <v>0</v>
      </c>
      <c r="D36" s="163">
        <v>109.7</v>
      </c>
      <c r="E36" s="175"/>
      <c r="F36" s="136">
        <v>110.6</v>
      </c>
      <c r="G36" s="136"/>
      <c r="H36" s="176">
        <v>107.3</v>
      </c>
      <c r="I36" s="176"/>
      <c r="J36" s="176">
        <v>111</v>
      </c>
      <c r="K36" s="176"/>
      <c r="L36" s="176">
        <v>107.8</v>
      </c>
      <c r="M36" s="176"/>
    </row>
    <row r="37" spans="1:13" s="177" customFormat="1" ht="21.95" customHeight="1">
      <c r="A37" s="173"/>
      <c r="B37" s="174"/>
      <c r="C37" s="80" t="s">
        <v>1</v>
      </c>
      <c r="D37" s="163">
        <v>111.1</v>
      </c>
      <c r="E37" s="175"/>
      <c r="F37" s="136">
        <v>112.2</v>
      </c>
      <c r="G37" s="136"/>
      <c r="H37" s="176">
        <v>106.9</v>
      </c>
      <c r="I37" s="176"/>
      <c r="J37" s="176">
        <v>114.1</v>
      </c>
      <c r="K37" s="176"/>
      <c r="L37" s="176">
        <v>109.9</v>
      </c>
      <c r="M37" s="176"/>
    </row>
    <row r="38" spans="1:13" s="177" customFormat="1" ht="21.95" customHeight="1">
      <c r="A38" s="173"/>
      <c r="B38" s="174"/>
      <c r="C38" s="80" t="s">
        <v>2</v>
      </c>
      <c r="D38" s="163">
        <v>114.1</v>
      </c>
      <c r="E38" s="175"/>
      <c r="F38" s="136">
        <v>114</v>
      </c>
      <c r="G38" s="136"/>
      <c r="H38" s="176">
        <v>112.1</v>
      </c>
      <c r="I38" s="176"/>
      <c r="J38" s="176">
        <v>116.5</v>
      </c>
      <c r="K38" s="176"/>
      <c r="L38" s="176">
        <v>114.4</v>
      </c>
      <c r="M38" s="176"/>
    </row>
    <row r="39" spans="1:13" s="177" customFormat="1" ht="21.95" customHeight="1">
      <c r="A39" s="173"/>
      <c r="B39" s="174"/>
      <c r="C39" s="80" t="s">
        <v>3</v>
      </c>
      <c r="D39" s="163">
        <v>116.7</v>
      </c>
      <c r="E39" s="175"/>
      <c r="F39" s="136">
        <v>117.2</v>
      </c>
      <c r="G39" s="136"/>
      <c r="H39" s="176">
        <v>115.7</v>
      </c>
      <c r="I39" s="176"/>
      <c r="J39" s="176">
        <v>117</v>
      </c>
      <c r="K39" s="176"/>
      <c r="L39" s="176">
        <v>116.4</v>
      </c>
      <c r="M39" s="176"/>
    </row>
    <row r="40" spans="1:13" s="177" customFormat="1" ht="21.95" customHeight="1">
      <c r="A40" s="173"/>
      <c r="B40" s="174"/>
      <c r="C40" s="178"/>
      <c r="D40" s="163"/>
      <c r="E40" s="175"/>
      <c r="F40" s="136"/>
      <c r="G40" s="136"/>
      <c r="H40" s="176"/>
      <c r="I40" s="176"/>
      <c r="J40" s="176"/>
      <c r="K40" s="176"/>
      <c r="L40" s="176"/>
      <c r="M40" s="176"/>
    </row>
    <row r="41" spans="1:13" s="177" customFormat="1" ht="21.95" customHeight="1">
      <c r="A41" s="173"/>
      <c r="B41" s="174">
        <v>2018</v>
      </c>
      <c r="C41" s="80" t="s">
        <v>0</v>
      </c>
      <c r="D41" s="163">
        <v>117.3</v>
      </c>
      <c r="E41" s="175"/>
      <c r="F41" s="136">
        <v>118</v>
      </c>
      <c r="G41" s="136"/>
      <c r="H41" s="176">
        <v>115.4</v>
      </c>
      <c r="I41" s="176"/>
      <c r="J41" s="176">
        <v>118.9</v>
      </c>
      <c r="K41" s="176"/>
      <c r="L41" s="176">
        <v>114.8</v>
      </c>
      <c r="M41" s="176"/>
    </row>
    <row r="42" spans="1:13" s="177" customFormat="1" ht="21.95" customHeight="1">
      <c r="A42" s="173"/>
      <c r="B42" s="174"/>
      <c r="C42" s="80" t="s">
        <v>1</v>
      </c>
      <c r="D42" s="163">
        <v>118.8</v>
      </c>
      <c r="E42" s="175"/>
      <c r="F42" s="136">
        <v>120.3</v>
      </c>
      <c r="G42" s="136"/>
      <c r="H42" s="176">
        <v>113.4</v>
      </c>
      <c r="I42" s="176"/>
      <c r="J42" s="176">
        <v>122.7</v>
      </c>
      <c r="K42" s="176"/>
      <c r="L42" s="176">
        <v>117.4</v>
      </c>
      <c r="M42" s="176"/>
    </row>
    <row r="43" spans="1:13" s="177" customFormat="1" ht="21.95" customHeight="1">
      <c r="A43" s="173"/>
      <c r="B43" s="174"/>
      <c r="C43" s="80" t="s">
        <v>2</v>
      </c>
      <c r="D43" s="163">
        <v>123</v>
      </c>
      <c r="E43" s="175"/>
      <c r="F43" s="136">
        <v>124.2</v>
      </c>
      <c r="G43" s="136"/>
      <c r="H43" s="176">
        <v>119.3</v>
      </c>
      <c r="I43" s="176"/>
      <c r="J43" s="176">
        <v>125.3</v>
      </c>
      <c r="K43" s="176"/>
      <c r="L43" s="176">
        <v>122.2</v>
      </c>
      <c r="M43" s="176"/>
    </row>
    <row r="44" spans="1:13" s="177" customFormat="1" ht="21.95" customHeight="1">
      <c r="A44" s="173"/>
      <c r="B44" s="174"/>
      <c r="C44" s="80" t="s">
        <v>3</v>
      </c>
      <c r="D44" s="163">
        <v>125.2</v>
      </c>
      <c r="E44" s="175"/>
      <c r="F44" s="136">
        <v>126.9</v>
      </c>
      <c r="G44" s="136"/>
      <c r="H44" s="176">
        <v>122.1</v>
      </c>
      <c r="I44" s="176"/>
      <c r="J44" s="176">
        <v>125.6</v>
      </c>
      <c r="K44" s="176"/>
      <c r="L44" s="176">
        <v>124.1</v>
      </c>
      <c r="M44" s="176"/>
    </row>
    <row r="45" spans="1:13" s="177" customFormat="1" ht="21.95" customHeight="1">
      <c r="A45" s="173"/>
      <c r="B45" s="174"/>
      <c r="C45" s="178"/>
      <c r="D45" s="163"/>
      <c r="E45" s="175"/>
      <c r="F45" s="136"/>
      <c r="G45" s="136"/>
      <c r="H45" s="176"/>
      <c r="I45" s="176"/>
      <c r="J45" s="176"/>
      <c r="K45" s="176"/>
      <c r="L45" s="176"/>
      <c r="M45" s="176"/>
    </row>
    <row r="46" spans="1:13" s="177" customFormat="1" ht="21.95" customHeight="1">
      <c r="A46" s="173"/>
      <c r="B46" s="174">
        <v>2019</v>
      </c>
      <c r="C46" s="80" t="s">
        <v>0</v>
      </c>
      <c r="D46" s="163">
        <v>125.1</v>
      </c>
      <c r="E46" s="175"/>
      <c r="F46" s="136">
        <v>126.2</v>
      </c>
      <c r="G46" s="136"/>
      <c r="H46" s="176">
        <v>122.2</v>
      </c>
      <c r="I46" s="176"/>
      <c r="J46" s="176">
        <v>127</v>
      </c>
      <c r="K46" s="176"/>
      <c r="L46" s="176">
        <v>122.3</v>
      </c>
      <c r="M46" s="176"/>
    </row>
    <row r="47" spans="1:13" s="177" customFormat="1" ht="21.95" customHeight="1">
      <c r="A47" s="173"/>
      <c r="B47" s="174"/>
      <c r="C47" s="80" t="s">
        <v>1</v>
      </c>
      <c r="D47" s="163">
        <v>126.5</v>
      </c>
      <c r="E47" s="175"/>
      <c r="F47" s="136">
        <v>128.30000000000001</v>
      </c>
      <c r="G47" s="136"/>
      <c r="H47" s="176">
        <v>120.5</v>
      </c>
      <c r="I47" s="176"/>
      <c r="J47" s="176">
        <v>130.6</v>
      </c>
      <c r="K47" s="176"/>
      <c r="L47" s="176">
        <v>124.5</v>
      </c>
      <c r="M47" s="176"/>
    </row>
    <row r="48" spans="1:13" s="177" customFormat="1" ht="21.95" customHeight="1">
      <c r="A48" s="173"/>
      <c r="B48" s="174"/>
      <c r="C48" s="80" t="s">
        <v>2</v>
      </c>
      <c r="D48" s="163">
        <v>130.69999999999999</v>
      </c>
      <c r="E48" s="175"/>
      <c r="F48" s="136">
        <v>132.4</v>
      </c>
      <c r="G48" s="136"/>
      <c r="H48" s="176">
        <v>126.1</v>
      </c>
      <c r="I48" s="176"/>
      <c r="J48" s="176">
        <v>133</v>
      </c>
      <c r="K48" s="176"/>
      <c r="L48" s="176">
        <v>130</v>
      </c>
      <c r="M48" s="176"/>
    </row>
    <row r="49" spans="1:13" s="177" customFormat="1" ht="21.95" customHeight="1">
      <c r="A49" s="173"/>
      <c r="B49" s="174"/>
      <c r="C49" s="80" t="s">
        <v>3</v>
      </c>
      <c r="D49" s="163">
        <v>133.19999999999999</v>
      </c>
      <c r="E49" s="165"/>
      <c r="F49" s="94">
        <v>135</v>
      </c>
      <c r="G49" s="94"/>
      <c r="H49" s="165">
        <v>129.9</v>
      </c>
      <c r="I49" s="165"/>
      <c r="J49" s="165">
        <v>133.69999999999999</v>
      </c>
      <c r="K49" s="165"/>
      <c r="L49" s="165">
        <v>132.19999999999999</v>
      </c>
      <c r="M49" s="176"/>
    </row>
    <row r="50" spans="1:13" s="177" customFormat="1" ht="21.95" customHeight="1">
      <c r="A50" s="173"/>
      <c r="B50" s="174"/>
      <c r="C50" s="178"/>
      <c r="D50" s="163"/>
      <c r="E50" s="175"/>
      <c r="F50" s="136"/>
      <c r="G50" s="136"/>
      <c r="H50" s="176"/>
      <c r="I50" s="176"/>
      <c r="J50" s="176"/>
      <c r="K50" s="176"/>
      <c r="L50" s="176"/>
      <c r="M50" s="176"/>
    </row>
    <row r="51" spans="1:13" s="177" customFormat="1" ht="21.95" customHeight="1">
      <c r="A51" s="173"/>
      <c r="B51" s="174">
        <v>2020</v>
      </c>
      <c r="C51" s="178" t="s">
        <v>0</v>
      </c>
      <c r="D51" s="163">
        <v>127.9</v>
      </c>
      <c r="E51" s="165"/>
      <c r="F51" s="94">
        <v>128.1</v>
      </c>
      <c r="G51" s="94"/>
      <c r="H51" s="165">
        <v>127.2</v>
      </c>
      <c r="I51" s="165"/>
      <c r="J51" s="165">
        <v>130.4</v>
      </c>
      <c r="K51" s="165"/>
      <c r="L51" s="165">
        <v>121.2</v>
      </c>
      <c r="M51" s="176"/>
    </row>
    <row r="52" spans="1:13" s="177" customFormat="1" ht="21.95" customHeight="1">
      <c r="A52" s="173"/>
      <c r="B52" s="174"/>
      <c r="C52" s="178" t="s">
        <v>1</v>
      </c>
      <c r="D52" s="163">
        <v>99.2</v>
      </c>
      <c r="E52" s="165"/>
      <c r="F52" s="94">
        <v>94.4</v>
      </c>
      <c r="G52" s="94"/>
      <c r="H52" s="165">
        <v>103.3</v>
      </c>
      <c r="I52" s="165"/>
      <c r="J52" s="165">
        <v>111.3</v>
      </c>
      <c r="K52" s="165"/>
      <c r="L52" s="165">
        <v>73.3</v>
      </c>
      <c r="M52" s="176"/>
    </row>
    <row r="53" spans="1:13" s="177" customFormat="1" ht="21.95" customHeight="1">
      <c r="A53" s="173"/>
      <c r="B53" s="174"/>
      <c r="C53" s="178" t="s">
        <v>2</v>
      </c>
      <c r="D53" s="163">
        <v>123.4</v>
      </c>
      <c r="E53" s="165"/>
      <c r="F53" s="94">
        <v>123.8</v>
      </c>
      <c r="G53" s="94"/>
      <c r="H53" s="165">
        <v>123.6</v>
      </c>
      <c r="I53" s="165"/>
      <c r="J53" s="165">
        <v>128.19999999999999</v>
      </c>
      <c r="K53" s="165"/>
      <c r="L53" s="165">
        <v>101.6</v>
      </c>
      <c r="M53" s="176"/>
    </row>
    <row r="54" spans="1:13" s="177" customFormat="1" ht="21.95" customHeight="1">
      <c r="A54" s="173"/>
      <c r="B54" s="174"/>
      <c r="C54" s="178" t="s">
        <v>3</v>
      </c>
      <c r="D54" s="163">
        <v>124</v>
      </c>
      <c r="E54" s="165"/>
      <c r="F54" s="94">
        <v>125.6</v>
      </c>
      <c r="G54" s="94"/>
      <c r="H54" s="165">
        <v>124.7</v>
      </c>
      <c r="I54" s="165"/>
      <c r="J54" s="165">
        <v>126.3</v>
      </c>
      <c r="K54" s="165"/>
      <c r="L54" s="165">
        <v>100.2</v>
      </c>
      <c r="M54" s="176"/>
    </row>
    <row r="55" spans="1:13" s="177" customFormat="1" ht="21.75" customHeight="1">
      <c r="A55" s="173"/>
      <c r="B55" s="174"/>
      <c r="C55" s="178"/>
      <c r="D55" s="163"/>
      <c r="E55" s="165"/>
      <c r="F55" s="94"/>
      <c r="G55" s="94"/>
      <c r="H55" s="165"/>
      <c r="I55" s="165"/>
      <c r="J55" s="165"/>
      <c r="K55" s="165"/>
      <c r="L55" s="165"/>
      <c r="M55" s="176"/>
    </row>
    <row r="56" spans="1:13" s="177" customFormat="1" ht="21.95" customHeight="1">
      <c r="A56" s="173"/>
      <c r="B56" s="174">
        <v>2021</v>
      </c>
      <c r="C56" s="178" t="s">
        <v>0</v>
      </c>
      <c r="D56" s="163">
        <v>123.5</v>
      </c>
      <c r="E56" s="165"/>
      <c r="F56" s="94">
        <v>123.5</v>
      </c>
      <c r="G56" s="94"/>
      <c r="H56" s="165">
        <v>127.6</v>
      </c>
      <c r="I56" s="165"/>
      <c r="J56" s="165">
        <v>127.8</v>
      </c>
      <c r="K56" s="165"/>
      <c r="L56" s="165">
        <v>90.7</v>
      </c>
      <c r="M56" s="176"/>
    </row>
    <row r="57" spans="1:13" s="177" customFormat="1" ht="21.95" customHeight="1">
      <c r="A57" s="173"/>
      <c r="B57" s="174"/>
      <c r="C57" s="178" t="s">
        <v>1</v>
      </c>
      <c r="D57" s="163">
        <v>116.8</v>
      </c>
      <c r="E57" s="165"/>
      <c r="F57" s="94">
        <v>113.5</v>
      </c>
      <c r="G57" s="94"/>
      <c r="H57" s="165">
        <v>120.4</v>
      </c>
      <c r="I57" s="165"/>
      <c r="J57" s="165">
        <v>127</v>
      </c>
      <c r="K57" s="165"/>
      <c r="L57" s="165">
        <v>88.7</v>
      </c>
      <c r="M57" s="176"/>
    </row>
    <row r="58" spans="1:13" s="177" customFormat="1" ht="21.95" customHeight="1">
      <c r="A58" s="173"/>
      <c r="B58" s="174"/>
      <c r="C58" s="178" t="s">
        <v>2</v>
      </c>
      <c r="D58" s="163">
        <v>114.1</v>
      </c>
      <c r="E58" s="175"/>
      <c r="F58" s="165">
        <v>108.8</v>
      </c>
      <c r="G58" s="175"/>
      <c r="H58" s="165">
        <v>119.3</v>
      </c>
      <c r="I58" s="175"/>
      <c r="J58" s="165">
        <v>128.1</v>
      </c>
      <c r="K58" s="175"/>
      <c r="L58" s="165">
        <v>80</v>
      </c>
      <c r="M58" s="176"/>
    </row>
    <row r="59" spans="1:13" s="177" customFormat="1" ht="21.95" customHeight="1">
      <c r="A59" s="83"/>
      <c r="B59" s="83"/>
      <c r="C59" s="178" t="s">
        <v>160</v>
      </c>
      <c r="D59" s="163">
        <v>127.7</v>
      </c>
      <c r="E59" s="175"/>
      <c r="F59" s="165">
        <v>128.5</v>
      </c>
      <c r="G59" s="175"/>
      <c r="H59" s="165">
        <v>124.2</v>
      </c>
      <c r="I59" s="175"/>
      <c r="J59" s="165">
        <v>138.1</v>
      </c>
      <c r="K59" s="175"/>
      <c r="L59" s="165">
        <v>99.9</v>
      </c>
      <c r="M59" s="83"/>
    </row>
    <row r="60" spans="1:13" s="177" customFormat="1" ht="21.95" customHeight="1">
      <c r="A60" s="173"/>
      <c r="B60" s="174"/>
      <c r="C60" s="178"/>
      <c r="D60" s="163"/>
      <c r="E60" s="175"/>
      <c r="F60" s="136"/>
      <c r="G60" s="136"/>
      <c r="H60" s="176"/>
      <c r="I60" s="176"/>
      <c r="J60" s="176"/>
      <c r="K60" s="176"/>
      <c r="L60" s="176"/>
      <c r="M60" s="176"/>
    </row>
    <row r="61" spans="1:13" s="177" customFormat="1" ht="21.95" customHeight="1">
      <c r="A61" s="173"/>
      <c r="B61" s="174">
        <v>2022</v>
      </c>
      <c r="C61" s="178" t="s">
        <v>161</v>
      </c>
      <c r="D61" s="163">
        <v>132.30000000000001</v>
      </c>
      <c r="E61" s="175"/>
      <c r="F61" s="136">
        <v>131.30000000000001</v>
      </c>
      <c r="G61" s="136"/>
      <c r="H61" s="176">
        <v>131.1</v>
      </c>
      <c r="I61" s="176"/>
      <c r="J61" s="176">
        <v>143.6</v>
      </c>
      <c r="K61" s="176"/>
      <c r="L61" s="176">
        <v>104.3</v>
      </c>
      <c r="M61" s="176"/>
    </row>
    <row r="62" spans="1:13" s="177" customFormat="1" ht="21.95" customHeight="1">
      <c r="A62" s="173"/>
      <c r="B62" s="174"/>
      <c r="C62" s="178"/>
      <c r="D62" s="163"/>
      <c r="E62" s="175"/>
      <c r="F62" s="136"/>
      <c r="G62" s="136"/>
      <c r="H62" s="176"/>
      <c r="I62" s="176"/>
      <c r="J62" s="176"/>
      <c r="K62" s="176"/>
      <c r="L62" s="176"/>
      <c r="M62" s="176"/>
    </row>
    <row r="63" spans="1:13" s="177" customFormat="1" ht="21.95" customHeight="1">
      <c r="A63" s="173"/>
      <c r="B63" s="174"/>
      <c r="C63" s="178"/>
      <c r="D63" s="163"/>
      <c r="E63" s="175"/>
      <c r="F63" s="136"/>
      <c r="G63" s="136"/>
      <c r="H63" s="176"/>
      <c r="I63" s="176"/>
      <c r="J63" s="176"/>
      <c r="K63" s="176"/>
      <c r="L63" s="176"/>
      <c r="M63" s="176"/>
    </row>
    <row r="64" spans="1:13" s="177" customFormat="1" ht="21.95" customHeight="1">
      <c r="A64" s="173"/>
      <c r="B64" s="174"/>
      <c r="C64" s="178"/>
      <c r="D64" s="163"/>
      <c r="E64" s="175"/>
      <c r="F64" s="136"/>
      <c r="G64" s="136"/>
      <c r="H64" s="176"/>
      <c r="I64" s="176"/>
      <c r="J64" s="176"/>
      <c r="K64" s="176"/>
      <c r="L64" s="176"/>
      <c r="M64" s="176"/>
    </row>
    <row r="65" spans="1:13" s="177" customFormat="1" ht="21.95" customHeight="1">
      <c r="A65" s="173"/>
      <c r="B65" s="174"/>
      <c r="C65" s="178"/>
      <c r="D65" s="163"/>
      <c r="E65" s="175"/>
      <c r="F65" s="136"/>
      <c r="G65" s="136"/>
      <c r="H65" s="176"/>
      <c r="I65" s="176"/>
      <c r="J65" s="176"/>
      <c r="K65" s="176"/>
      <c r="L65" s="176"/>
      <c r="M65" s="176"/>
    </row>
    <row r="66" spans="1:13" s="177" customFormat="1" ht="21.95" customHeight="1">
      <c r="A66" s="173"/>
      <c r="B66" s="174"/>
      <c r="C66" s="178"/>
      <c r="D66" s="163"/>
      <c r="E66" s="175"/>
      <c r="F66" s="136"/>
      <c r="G66" s="136"/>
      <c r="H66" s="176"/>
      <c r="I66" s="176"/>
      <c r="J66" s="176"/>
      <c r="K66" s="176"/>
      <c r="L66" s="176"/>
      <c r="M66" s="176"/>
    </row>
    <row r="67" spans="1:13" ht="18" thickBot="1">
      <c r="B67" s="183"/>
      <c r="C67" s="183"/>
      <c r="D67" s="233"/>
      <c r="E67" s="233"/>
      <c r="F67" s="233"/>
      <c r="G67" s="233"/>
      <c r="H67" s="183"/>
      <c r="I67" s="183"/>
      <c r="J67" s="183"/>
      <c r="K67" s="183"/>
      <c r="L67" s="183"/>
      <c r="M67" s="183"/>
    </row>
    <row r="68" spans="1:13" ht="21.95" customHeight="1" thickTop="1">
      <c r="A68" s="151"/>
      <c r="B68" s="78"/>
      <c r="C68" s="78"/>
      <c r="D68" s="184"/>
      <c r="E68" s="184"/>
      <c r="F68" s="184"/>
      <c r="G68" s="184"/>
      <c r="H68" s="185"/>
      <c r="I68" s="185"/>
      <c r="J68" s="185"/>
      <c r="K68" s="185"/>
      <c r="L68" s="185"/>
      <c r="M68" s="185"/>
    </row>
    <row r="69" spans="1:13" s="153" customFormat="1" ht="21.95" customHeight="1">
      <c r="A69" s="179"/>
      <c r="B69" s="134" t="s">
        <v>122</v>
      </c>
      <c r="C69" s="134"/>
      <c r="D69" s="134"/>
      <c r="E69" s="134"/>
      <c r="F69" s="134"/>
      <c r="G69" s="134"/>
      <c r="H69" s="161"/>
      <c r="I69" s="161"/>
      <c r="J69" s="161"/>
      <c r="K69" s="161"/>
      <c r="L69" s="161"/>
      <c r="M69" s="161"/>
    </row>
    <row r="70" spans="1:13" ht="21.95" customHeight="1">
      <c r="A70" s="134"/>
      <c r="B70" s="186" t="s">
        <v>123</v>
      </c>
      <c r="C70" s="186"/>
      <c r="D70" s="186"/>
      <c r="E70" s="186"/>
      <c r="F70" s="186"/>
      <c r="G70" s="186"/>
      <c r="H70" s="161"/>
      <c r="I70" s="161"/>
      <c r="J70" s="161"/>
      <c r="K70" s="161"/>
      <c r="L70" s="161"/>
      <c r="M70" s="161"/>
    </row>
    <row r="71" spans="1:13" ht="21.95" customHeight="1">
      <c r="A71" s="134"/>
      <c r="B71" s="186"/>
      <c r="C71" s="186"/>
      <c r="D71" s="186"/>
      <c r="E71" s="186"/>
      <c r="F71" s="186"/>
      <c r="G71" s="186"/>
      <c r="H71" s="161"/>
      <c r="I71" s="161"/>
      <c r="J71" s="161"/>
      <c r="K71" s="161"/>
      <c r="L71" s="161"/>
      <c r="M71" s="161"/>
    </row>
    <row r="72" spans="1:13" ht="18.95" customHeight="1">
      <c r="A72" s="134"/>
      <c r="B72" s="186"/>
      <c r="C72" s="186"/>
      <c r="D72" s="186"/>
      <c r="E72" s="186"/>
      <c r="F72" s="186"/>
      <c r="G72" s="186"/>
      <c r="H72" s="161"/>
      <c r="I72" s="161"/>
      <c r="J72" s="161"/>
      <c r="K72" s="161"/>
      <c r="L72" s="161"/>
      <c r="M72" s="161"/>
    </row>
    <row r="73" spans="1:13" ht="22.5" customHeight="1">
      <c r="A73" s="134"/>
    </row>
    <row r="74" spans="1:13" ht="19.5">
      <c r="A74" s="134"/>
      <c r="B74" s="422">
        <v>8</v>
      </c>
      <c r="C74" s="422"/>
      <c r="D74" s="422"/>
      <c r="E74" s="422"/>
      <c r="F74" s="422"/>
      <c r="G74" s="422"/>
      <c r="H74" s="422"/>
      <c r="I74" s="422"/>
      <c r="J74" s="422"/>
      <c r="K74" s="422"/>
      <c r="L74" s="422"/>
      <c r="M74" s="422"/>
    </row>
    <row r="75" spans="1:13">
      <c r="A75" s="134"/>
      <c r="B75" s="73"/>
      <c r="C75" s="74"/>
      <c r="D75" s="74"/>
      <c r="E75" s="74"/>
      <c r="F75" s="73"/>
      <c r="G75" s="73"/>
      <c r="H75" s="161"/>
      <c r="I75" s="161"/>
      <c r="J75" s="161"/>
      <c r="K75" s="161"/>
      <c r="L75" s="161"/>
      <c r="M75" s="161"/>
    </row>
    <row r="76" spans="1:13">
      <c r="A76" s="134"/>
      <c r="B76" s="73"/>
      <c r="C76" s="74"/>
      <c r="D76" s="74"/>
      <c r="E76" s="74"/>
      <c r="F76" s="73"/>
      <c r="G76" s="73"/>
      <c r="H76" s="161"/>
      <c r="I76" s="161"/>
      <c r="J76" s="161"/>
      <c r="K76" s="161"/>
      <c r="L76" s="161"/>
      <c r="M76" s="161"/>
    </row>
    <row r="77" spans="1:13">
      <c r="A77" s="134"/>
      <c r="B77" s="73"/>
      <c r="C77" s="74"/>
      <c r="D77" s="74"/>
      <c r="E77" s="74"/>
      <c r="F77" s="73"/>
      <c r="G77" s="73"/>
      <c r="H77" s="161"/>
      <c r="I77" s="161"/>
      <c r="J77" s="161"/>
      <c r="K77" s="161"/>
      <c r="L77" s="161"/>
      <c r="M77" s="161"/>
    </row>
    <row r="78" spans="1:13">
      <c r="A78" s="134"/>
      <c r="B78" s="73"/>
      <c r="C78" s="74"/>
      <c r="D78" s="74"/>
      <c r="E78" s="74"/>
      <c r="F78" s="73"/>
      <c r="G78" s="73"/>
      <c r="H78" s="161"/>
      <c r="I78" s="161"/>
      <c r="J78" s="161"/>
      <c r="K78" s="161"/>
      <c r="L78" s="161"/>
      <c r="M78" s="161"/>
    </row>
    <row r="79" spans="1:13">
      <c r="A79" s="134"/>
      <c r="B79" s="73"/>
      <c r="C79" s="74"/>
      <c r="D79" s="74"/>
      <c r="E79" s="74"/>
      <c r="F79" s="73"/>
      <c r="G79" s="73"/>
      <c r="H79" s="161"/>
      <c r="I79" s="161"/>
      <c r="J79" s="161"/>
      <c r="K79" s="161"/>
      <c r="L79" s="161"/>
      <c r="M79" s="161"/>
    </row>
    <row r="80" spans="1:13">
      <c r="A80" s="134"/>
      <c r="B80" s="73"/>
      <c r="C80" s="74"/>
      <c r="D80" s="74"/>
      <c r="E80" s="74"/>
      <c r="F80" s="73"/>
      <c r="G80" s="73"/>
      <c r="H80" s="161"/>
      <c r="I80" s="161"/>
      <c r="J80" s="161"/>
      <c r="K80" s="161"/>
      <c r="L80" s="161"/>
      <c r="M80" s="161"/>
    </row>
    <row r="81" spans="1:13">
      <c r="A81" s="134"/>
      <c r="B81" s="73"/>
      <c r="C81" s="74"/>
      <c r="D81" s="74"/>
      <c r="E81" s="74"/>
      <c r="F81" s="73"/>
      <c r="G81" s="73"/>
      <c r="H81" s="161"/>
      <c r="I81" s="161"/>
      <c r="J81" s="161"/>
      <c r="K81" s="161"/>
      <c r="L81" s="161"/>
      <c r="M81" s="161"/>
    </row>
    <row r="82" spans="1:13">
      <c r="A82" s="134"/>
      <c r="B82" s="73"/>
      <c r="C82" s="74"/>
      <c r="D82" s="74"/>
      <c r="E82" s="74"/>
      <c r="F82" s="73"/>
      <c r="G82" s="73"/>
      <c r="H82" s="161"/>
      <c r="I82" s="161"/>
      <c r="J82" s="161"/>
      <c r="K82" s="161"/>
      <c r="L82" s="161"/>
      <c r="M82" s="161"/>
    </row>
    <row r="83" spans="1:13">
      <c r="A83" s="134"/>
      <c r="B83" s="73"/>
      <c r="C83" s="74"/>
      <c r="D83" s="74"/>
      <c r="E83" s="74"/>
      <c r="F83" s="73"/>
      <c r="G83" s="73"/>
      <c r="H83" s="161"/>
      <c r="I83" s="161"/>
      <c r="J83" s="161"/>
      <c r="K83" s="161"/>
      <c r="L83" s="161"/>
      <c r="M83" s="161"/>
    </row>
    <row r="84" spans="1:13">
      <c r="A84" s="134"/>
      <c r="B84" s="73"/>
      <c r="C84" s="74"/>
      <c r="D84" s="74"/>
      <c r="E84" s="74"/>
      <c r="F84" s="73"/>
      <c r="G84" s="73"/>
      <c r="H84" s="161"/>
      <c r="I84" s="161"/>
      <c r="J84" s="161"/>
      <c r="K84" s="161"/>
      <c r="L84" s="161"/>
      <c r="M84" s="161"/>
    </row>
    <row r="85" spans="1:13">
      <c r="A85" s="134"/>
      <c r="B85" s="73"/>
      <c r="C85" s="74"/>
      <c r="D85" s="74"/>
      <c r="E85" s="74"/>
      <c r="F85" s="73"/>
      <c r="G85" s="73"/>
      <c r="H85" s="161"/>
      <c r="I85" s="161"/>
      <c r="J85" s="161"/>
      <c r="K85" s="161"/>
      <c r="L85" s="161"/>
      <c r="M85" s="161"/>
    </row>
    <row r="86" spans="1:13">
      <c r="A86" s="134"/>
      <c r="B86" s="73"/>
      <c r="C86" s="74"/>
      <c r="D86" s="74"/>
      <c r="E86" s="74"/>
      <c r="F86" s="73"/>
      <c r="G86" s="73"/>
      <c r="H86" s="161"/>
      <c r="I86" s="161"/>
      <c r="J86" s="161"/>
      <c r="K86" s="161"/>
      <c r="L86" s="161"/>
      <c r="M86" s="161"/>
    </row>
    <row r="87" spans="1:13">
      <c r="A87" s="134"/>
      <c r="B87" s="73"/>
      <c r="C87" s="74"/>
      <c r="D87" s="74"/>
      <c r="E87" s="74"/>
      <c r="F87" s="73"/>
      <c r="G87" s="73"/>
      <c r="H87" s="161"/>
      <c r="I87" s="161"/>
      <c r="J87" s="161"/>
      <c r="K87" s="161"/>
      <c r="L87" s="161"/>
      <c r="M87" s="161"/>
    </row>
    <row r="88" spans="1:13">
      <c r="A88" s="134"/>
      <c r="B88" s="73"/>
      <c r="C88" s="74"/>
      <c r="D88" s="74"/>
      <c r="E88" s="74"/>
      <c r="F88" s="73"/>
      <c r="G88" s="73"/>
      <c r="H88" s="161"/>
      <c r="I88" s="161"/>
      <c r="J88" s="161"/>
      <c r="K88" s="161"/>
      <c r="L88" s="161"/>
      <c r="M88" s="161"/>
    </row>
    <row r="89" spans="1:13">
      <c r="A89" s="134"/>
      <c r="B89" s="73"/>
      <c r="C89" s="74"/>
      <c r="D89" s="74"/>
      <c r="E89" s="74"/>
      <c r="F89" s="73"/>
      <c r="G89" s="73"/>
      <c r="H89" s="161"/>
      <c r="I89" s="161"/>
      <c r="J89" s="161"/>
      <c r="K89" s="161"/>
      <c r="L89" s="161"/>
      <c r="M89" s="161"/>
    </row>
    <row r="90" spans="1:13">
      <c r="A90" s="134"/>
      <c r="B90" s="73"/>
      <c r="C90" s="74"/>
      <c r="D90" s="74"/>
      <c r="E90" s="74"/>
      <c r="F90" s="73"/>
      <c r="G90" s="73"/>
      <c r="H90" s="161"/>
      <c r="I90" s="161"/>
      <c r="J90" s="161"/>
      <c r="K90" s="161"/>
      <c r="L90" s="161"/>
      <c r="M90" s="161"/>
    </row>
    <row r="91" spans="1:13">
      <c r="A91" s="134"/>
      <c r="B91" s="73"/>
      <c r="C91" s="74"/>
      <c r="D91" s="74"/>
      <c r="E91" s="74"/>
      <c r="F91" s="73"/>
      <c r="G91" s="73"/>
      <c r="H91" s="161"/>
      <c r="I91" s="161"/>
      <c r="J91" s="161"/>
      <c r="K91" s="161"/>
      <c r="L91" s="161"/>
      <c r="M91" s="161"/>
    </row>
    <row r="92" spans="1:13">
      <c r="A92" s="134"/>
      <c r="B92" s="73"/>
      <c r="C92" s="74"/>
      <c r="D92" s="74"/>
      <c r="E92" s="74"/>
      <c r="F92" s="73"/>
      <c r="G92" s="73"/>
      <c r="H92" s="161"/>
      <c r="I92" s="161"/>
      <c r="J92" s="161"/>
      <c r="K92" s="161"/>
      <c r="L92" s="161"/>
      <c r="M92" s="161"/>
    </row>
    <row r="93" spans="1:13">
      <c r="A93" s="134"/>
      <c r="B93" s="73"/>
      <c r="C93" s="74"/>
      <c r="D93" s="74"/>
      <c r="E93" s="74"/>
      <c r="F93" s="73"/>
      <c r="G93" s="73"/>
      <c r="H93" s="161"/>
      <c r="I93" s="161"/>
      <c r="J93" s="161"/>
      <c r="K93" s="161"/>
      <c r="L93" s="161"/>
      <c r="M93" s="161"/>
    </row>
    <row r="94" spans="1:13">
      <c r="A94" s="134"/>
      <c r="B94" s="73"/>
      <c r="C94" s="74"/>
      <c r="D94" s="74"/>
      <c r="E94" s="74"/>
      <c r="F94" s="73"/>
      <c r="G94" s="73"/>
      <c r="H94" s="161"/>
      <c r="I94" s="161"/>
      <c r="J94" s="161"/>
      <c r="K94" s="161"/>
      <c r="L94" s="161"/>
      <c r="M94" s="161"/>
    </row>
    <row r="95" spans="1:13">
      <c r="A95" s="134"/>
      <c r="B95" s="73"/>
      <c r="C95" s="74"/>
      <c r="D95" s="74"/>
      <c r="E95" s="74"/>
      <c r="F95" s="73"/>
      <c r="G95" s="73"/>
      <c r="H95" s="161"/>
      <c r="I95" s="161"/>
      <c r="J95" s="161"/>
      <c r="K95" s="161"/>
      <c r="L95" s="161"/>
      <c r="M95" s="161"/>
    </row>
    <row r="96" spans="1:13">
      <c r="A96" s="134"/>
      <c r="B96" s="73"/>
      <c r="C96" s="74"/>
      <c r="D96" s="74"/>
      <c r="E96" s="74"/>
      <c r="F96" s="73"/>
      <c r="G96" s="73"/>
      <c r="H96" s="161"/>
      <c r="I96" s="161"/>
      <c r="J96" s="161"/>
      <c r="K96" s="161"/>
      <c r="L96" s="161"/>
      <c r="M96" s="161"/>
    </row>
    <row r="97" spans="1:13">
      <c r="A97" s="134"/>
      <c r="B97" s="73"/>
      <c r="C97" s="74"/>
      <c r="D97" s="74"/>
      <c r="E97" s="74"/>
      <c r="F97" s="73"/>
      <c r="G97" s="73"/>
      <c r="H97" s="161"/>
      <c r="I97" s="161"/>
      <c r="J97" s="161"/>
      <c r="K97" s="161"/>
      <c r="L97" s="161"/>
      <c r="M97" s="161"/>
    </row>
    <row r="98" spans="1:13">
      <c r="A98" s="134"/>
      <c r="B98" s="73"/>
      <c r="C98" s="74"/>
      <c r="D98" s="74"/>
      <c r="E98" s="74"/>
      <c r="F98" s="73"/>
      <c r="G98" s="73"/>
      <c r="H98" s="161"/>
      <c r="I98" s="161"/>
      <c r="J98" s="161"/>
      <c r="K98" s="161"/>
      <c r="L98" s="161"/>
      <c r="M98" s="161"/>
    </row>
    <row r="99" spans="1:13">
      <c r="A99" s="134"/>
      <c r="B99" s="73"/>
      <c r="C99" s="253"/>
      <c r="D99" s="253"/>
      <c r="E99" s="253"/>
      <c r="F99" s="73"/>
      <c r="G99" s="73"/>
      <c r="H99" s="161"/>
      <c r="I99" s="161"/>
      <c r="J99" s="161"/>
      <c r="K99" s="161"/>
      <c r="L99" s="161"/>
      <c r="M99" s="161"/>
    </row>
    <row r="100" spans="1:13">
      <c r="A100" s="134"/>
      <c r="B100" s="73"/>
      <c r="C100" s="74"/>
      <c r="D100" s="74"/>
      <c r="E100" s="74"/>
      <c r="F100" s="73"/>
      <c r="G100" s="73"/>
      <c r="H100" s="161"/>
      <c r="I100" s="161"/>
      <c r="J100" s="161"/>
      <c r="K100" s="161"/>
      <c r="L100" s="161"/>
      <c r="M100" s="161"/>
    </row>
    <row r="101" spans="1:13">
      <c r="A101" s="134"/>
      <c r="B101" s="73"/>
      <c r="C101" s="74"/>
      <c r="D101" s="74"/>
      <c r="E101" s="74"/>
      <c r="F101" s="73"/>
      <c r="G101" s="73"/>
      <c r="H101" s="161"/>
      <c r="I101" s="161"/>
      <c r="J101" s="161"/>
      <c r="K101" s="161"/>
      <c r="L101" s="161"/>
      <c r="M101" s="161"/>
    </row>
    <row r="102" spans="1:13">
      <c r="A102" s="134"/>
      <c r="B102" s="73"/>
      <c r="C102" s="74"/>
      <c r="D102" s="74"/>
      <c r="E102" s="74"/>
      <c r="F102" s="73"/>
      <c r="G102" s="73"/>
      <c r="H102" s="161"/>
      <c r="I102" s="161"/>
      <c r="J102" s="161"/>
      <c r="K102" s="161"/>
      <c r="L102" s="161"/>
      <c r="M102" s="161"/>
    </row>
    <row r="103" spans="1:13">
      <c r="A103" s="134"/>
      <c r="B103" s="73"/>
      <c r="C103" s="74"/>
      <c r="D103" s="74"/>
      <c r="E103" s="74"/>
      <c r="F103" s="73"/>
      <c r="G103" s="73"/>
      <c r="H103" s="161"/>
      <c r="I103" s="161"/>
      <c r="J103" s="161"/>
      <c r="K103" s="161"/>
      <c r="L103" s="161"/>
      <c r="M103" s="161"/>
    </row>
    <row r="104" spans="1:13">
      <c r="A104" s="134"/>
      <c r="B104" s="73"/>
      <c r="C104" s="74"/>
      <c r="D104" s="74"/>
      <c r="E104" s="74"/>
      <c r="F104" s="73"/>
      <c r="G104" s="73"/>
      <c r="H104" s="161"/>
      <c r="I104" s="161"/>
      <c r="J104" s="161"/>
      <c r="K104" s="161"/>
      <c r="L104" s="161"/>
      <c r="M104" s="161"/>
    </row>
    <row r="105" spans="1:13">
      <c r="A105" s="134"/>
      <c r="B105" s="73"/>
      <c r="C105" s="74"/>
      <c r="D105" s="74"/>
      <c r="E105" s="74"/>
      <c r="F105" s="73"/>
      <c r="G105" s="73"/>
      <c r="H105" s="161"/>
      <c r="I105" s="161"/>
      <c r="J105" s="161"/>
      <c r="K105" s="161"/>
      <c r="L105" s="161"/>
      <c r="M105" s="161"/>
    </row>
    <row r="106" spans="1:13">
      <c r="A106" s="134"/>
      <c r="B106" s="73"/>
      <c r="C106" s="74"/>
      <c r="D106" s="74"/>
      <c r="E106" s="74"/>
      <c r="F106" s="73"/>
      <c r="G106" s="73"/>
      <c r="H106" s="161"/>
      <c r="I106" s="161"/>
      <c r="J106" s="161"/>
      <c r="K106" s="161"/>
      <c r="L106" s="161"/>
      <c r="M106" s="161"/>
    </row>
    <row r="107" spans="1:13">
      <c r="A107" s="134"/>
      <c r="B107" s="73"/>
      <c r="C107" s="74"/>
      <c r="D107" s="74"/>
      <c r="E107" s="74"/>
      <c r="F107" s="73"/>
      <c r="G107" s="73"/>
      <c r="H107" s="161"/>
      <c r="I107" s="161"/>
      <c r="J107" s="161"/>
      <c r="K107" s="161"/>
      <c r="L107" s="161"/>
      <c r="M107" s="161"/>
    </row>
    <row r="108" spans="1:13">
      <c r="A108" s="134"/>
      <c r="B108" s="73"/>
      <c r="C108" s="74"/>
      <c r="D108" s="74"/>
      <c r="E108" s="74"/>
      <c r="F108" s="73"/>
      <c r="G108" s="73"/>
      <c r="H108" s="161"/>
      <c r="I108" s="161"/>
      <c r="J108" s="161"/>
      <c r="K108" s="161"/>
      <c r="L108" s="161"/>
      <c r="M108" s="161"/>
    </row>
    <row r="109" spans="1:13">
      <c r="A109" s="134"/>
      <c r="B109" s="73"/>
      <c r="C109" s="74"/>
      <c r="D109" s="74"/>
      <c r="E109" s="74"/>
      <c r="F109" s="73"/>
      <c r="G109" s="73"/>
      <c r="H109" s="161"/>
      <c r="I109" s="161"/>
      <c r="J109" s="161"/>
      <c r="K109" s="161"/>
      <c r="L109" s="161"/>
      <c r="M109" s="161"/>
    </row>
    <row r="110" spans="1:13">
      <c r="A110" s="134"/>
      <c r="B110" s="73"/>
      <c r="C110" s="74"/>
      <c r="D110" s="74"/>
      <c r="E110" s="74"/>
      <c r="F110" s="73"/>
      <c r="G110" s="73"/>
      <c r="H110" s="161"/>
      <c r="I110" s="161"/>
      <c r="J110" s="161"/>
      <c r="K110" s="161"/>
      <c r="L110" s="161"/>
      <c r="M110" s="161"/>
    </row>
    <row r="111" spans="1:13">
      <c r="A111" s="134"/>
      <c r="B111" s="73"/>
      <c r="C111" s="74"/>
      <c r="D111" s="74"/>
      <c r="E111" s="74"/>
      <c r="F111" s="73"/>
      <c r="G111" s="73"/>
      <c r="H111" s="161"/>
      <c r="I111" s="161"/>
      <c r="J111" s="161"/>
      <c r="K111" s="161"/>
      <c r="L111" s="161"/>
      <c r="M111" s="161"/>
    </row>
    <row r="112" spans="1:13">
      <c r="A112" s="134"/>
      <c r="B112" s="73"/>
      <c r="C112" s="74"/>
      <c r="D112" s="74"/>
      <c r="E112" s="74"/>
      <c r="F112" s="73"/>
      <c r="G112" s="73"/>
      <c r="H112" s="161"/>
      <c r="I112" s="161"/>
      <c r="J112" s="161"/>
      <c r="K112" s="161"/>
      <c r="L112" s="161"/>
      <c r="M112" s="161"/>
    </row>
    <row r="113" spans="1:13">
      <c r="A113" s="134"/>
      <c r="B113" s="73"/>
      <c r="C113" s="74"/>
      <c r="D113" s="74"/>
      <c r="E113" s="74"/>
      <c r="F113" s="73"/>
      <c r="G113" s="73"/>
      <c r="H113" s="161"/>
      <c r="I113" s="161"/>
      <c r="J113" s="161"/>
      <c r="K113" s="161"/>
      <c r="L113" s="161"/>
      <c r="M113" s="161"/>
    </row>
    <row r="114" spans="1:13">
      <c r="A114" s="134"/>
      <c r="B114" s="73"/>
      <c r="C114" s="74"/>
      <c r="D114" s="74"/>
      <c r="E114" s="74"/>
      <c r="F114" s="73"/>
      <c r="G114" s="73"/>
      <c r="H114" s="161"/>
      <c r="I114" s="161"/>
      <c r="J114" s="161"/>
      <c r="K114" s="161"/>
      <c r="L114" s="161"/>
      <c r="M114" s="161"/>
    </row>
    <row r="115" spans="1:13">
      <c r="A115" s="134"/>
      <c r="B115" s="73"/>
      <c r="C115" s="74"/>
      <c r="D115" s="74"/>
      <c r="E115" s="74"/>
      <c r="F115" s="73"/>
      <c r="G115" s="73"/>
      <c r="H115" s="161"/>
      <c r="I115" s="161"/>
      <c r="J115" s="161"/>
      <c r="K115" s="161"/>
      <c r="L115" s="161"/>
      <c r="M115" s="161"/>
    </row>
    <row r="116" spans="1:13">
      <c r="A116" s="134"/>
      <c r="B116" s="73"/>
      <c r="C116" s="74"/>
      <c r="D116" s="74"/>
      <c r="E116" s="74"/>
      <c r="F116" s="73"/>
      <c r="G116" s="73"/>
      <c r="H116" s="161"/>
      <c r="I116" s="161"/>
      <c r="J116" s="161"/>
      <c r="K116" s="161"/>
      <c r="L116" s="161"/>
      <c r="M116" s="161"/>
    </row>
    <row r="117" spans="1:13">
      <c r="A117" s="134"/>
      <c r="B117" s="73"/>
      <c r="C117" s="74"/>
      <c r="D117" s="74"/>
      <c r="E117" s="74"/>
      <c r="F117" s="73"/>
      <c r="G117" s="73"/>
      <c r="H117" s="161"/>
      <c r="I117" s="161"/>
      <c r="J117" s="161"/>
      <c r="K117" s="161"/>
      <c r="L117" s="161"/>
      <c r="M117" s="161"/>
    </row>
    <row r="118" spans="1:13">
      <c r="A118" s="134"/>
      <c r="B118" s="73"/>
      <c r="C118" s="74"/>
      <c r="D118" s="74"/>
      <c r="E118" s="74"/>
      <c r="F118" s="73"/>
      <c r="G118" s="73"/>
      <c r="H118" s="161"/>
      <c r="I118" s="161"/>
      <c r="J118" s="161"/>
      <c r="K118" s="161"/>
      <c r="L118" s="161"/>
      <c r="M118" s="161"/>
    </row>
    <row r="119" spans="1:13">
      <c r="A119" s="134"/>
      <c r="B119" s="73"/>
      <c r="C119" s="74"/>
      <c r="D119" s="74"/>
      <c r="E119" s="74"/>
      <c r="F119" s="73"/>
      <c r="G119" s="73"/>
      <c r="H119" s="161"/>
      <c r="I119" s="161"/>
      <c r="J119" s="161"/>
      <c r="K119" s="161"/>
      <c r="L119" s="161"/>
      <c r="M119" s="161"/>
    </row>
    <row r="120" spans="1:13">
      <c r="A120" s="134"/>
      <c r="B120" s="73"/>
      <c r="C120" s="74"/>
      <c r="D120" s="74"/>
      <c r="E120" s="74"/>
      <c r="F120" s="73"/>
      <c r="G120" s="73"/>
      <c r="H120" s="161"/>
      <c r="I120" s="161"/>
      <c r="J120" s="161"/>
      <c r="K120" s="161"/>
      <c r="L120" s="161"/>
      <c r="M120" s="161"/>
    </row>
    <row r="121" spans="1:13">
      <c r="A121" s="134"/>
      <c r="B121" s="73"/>
      <c r="C121" s="74"/>
      <c r="D121" s="74"/>
      <c r="E121" s="74"/>
      <c r="F121" s="73"/>
      <c r="G121" s="73"/>
      <c r="H121" s="161"/>
      <c r="I121" s="161"/>
      <c r="J121" s="161"/>
      <c r="K121" s="161"/>
      <c r="L121" s="161"/>
      <c r="M121" s="161"/>
    </row>
    <row r="122" spans="1:13">
      <c r="A122" s="134"/>
      <c r="B122" s="73"/>
      <c r="C122" s="74"/>
      <c r="D122" s="74"/>
      <c r="E122" s="74"/>
      <c r="F122" s="73"/>
      <c r="G122" s="73"/>
      <c r="H122" s="161"/>
      <c r="I122" s="161"/>
      <c r="J122" s="161"/>
      <c r="K122" s="161"/>
      <c r="L122" s="161"/>
      <c r="M122" s="161"/>
    </row>
    <row r="123" spans="1:13">
      <c r="A123" s="134"/>
      <c r="B123" s="73"/>
      <c r="C123" s="74"/>
      <c r="D123" s="74"/>
      <c r="E123" s="74"/>
      <c r="F123" s="73"/>
      <c r="G123" s="73"/>
      <c r="H123" s="161"/>
      <c r="I123" s="161"/>
      <c r="J123" s="161"/>
      <c r="K123" s="161"/>
      <c r="L123" s="161"/>
      <c r="M123" s="161"/>
    </row>
    <row r="124" spans="1:13">
      <c r="A124" s="134"/>
      <c r="B124" s="73"/>
      <c r="C124" s="74"/>
      <c r="D124" s="74"/>
      <c r="E124" s="74"/>
      <c r="F124" s="73"/>
      <c r="G124" s="73"/>
      <c r="H124" s="161"/>
      <c r="I124" s="161"/>
      <c r="J124" s="161"/>
      <c r="K124" s="161"/>
      <c r="L124" s="161"/>
      <c r="M124" s="161"/>
    </row>
    <row r="125" spans="1:13">
      <c r="A125" s="134"/>
      <c r="B125" s="73"/>
      <c r="C125" s="74"/>
      <c r="D125" s="74"/>
      <c r="E125" s="74"/>
      <c r="F125" s="73"/>
      <c r="G125" s="73"/>
      <c r="H125" s="161"/>
      <c r="I125" s="161"/>
      <c r="J125" s="161"/>
      <c r="K125" s="161"/>
      <c r="L125" s="161"/>
      <c r="M125" s="161"/>
    </row>
    <row r="126" spans="1:13">
      <c r="A126" s="134"/>
      <c r="B126" s="73"/>
      <c r="C126" s="74"/>
      <c r="D126" s="74"/>
      <c r="E126" s="74"/>
      <c r="F126" s="73"/>
      <c r="G126" s="73"/>
      <c r="H126" s="161"/>
      <c r="I126" s="161"/>
      <c r="J126" s="161"/>
      <c r="K126" s="161"/>
      <c r="L126" s="161"/>
      <c r="M126" s="161"/>
    </row>
    <row r="127" spans="1:13">
      <c r="A127" s="134"/>
      <c r="B127" s="73"/>
      <c r="C127" s="74"/>
      <c r="D127" s="74"/>
      <c r="E127" s="74"/>
      <c r="F127" s="73"/>
      <c r="G127" s="73"/>
      <c r="H127" s="161"/>
      <c r="I127" s="161"/>
      <c r="J127" s="161"/>
      <c r="K127" s="161"/>
      <c r="L127" s="161"/>
      <c r="M127" s="161"/>
    </row>
    <row r="128" spans="1:13">
      <c r="A128" s="134"/>
      <c r="B128" s="73"/>
      <c r="C128" s="74"/>
      <c r="D128" s="74"/>
      <c r="E128" s="74"/>
      <c r="F128" s="73"/>
      <c r="G128" s="73"/>
      <c r="H128" s="161"/>
      <c r="I128" s="161"/>
      <c r="J128" s="161"/>
      <c r="K128" s="161"/>
      <c r="L128" s="161"/>
      <c r="M128" s="161"/>
    </row>
    <row r="129" spans="1:13">
      <c r="A129" s="134"/>
      <c r="B129" s="73"/>
      <c r="C129" s="74"/>
      <c r="D129" s="74"/>
      <c r="E129" s="74"/>
      <c r="F129" s="73"/>
      <c r="G129" s="73"/>
      <c r="H129" s="161"/>
      <c r="I129" s="161"/>
      <c r="J129" s="161"/>
      <c r="K129" s="161"/>
      <c r="L129" s="161"/>
      <c r="M129" s="161"/>
    </row>
    <row r="130" spans="1:13">
      <c r="A130" s="134"/>
      <c r="B130" s="73"/>
      <c r="C130" s="74"/>
      <c r="D130" s="74"/>
      <c r="E130" s="74"/>
      <c r="F130" s="73"/>
      <c r="G130" s="73"/>
      <c r="H130" s="161"/>
      <c r="I130" s="161"/>
      <c r="J130" s="161"/>
      <c r="K130" s="161"/>
      <c r="L130" s="161"/>
      <c r="M130" s="161"/>
    </row>
    <row r="131" spans="1:13">
      <c r="A131" s="134"/>
      <c r="B131" s="73"/>
      <c r="C131" s="74"/>
      <c r="D131" s="74"/>
      <c r="E131" s="74"/>
      <c r="F131" s="73"/>
      <c r="G131" s="73"/>
      <c r="H131" s="161"/>
      <c r="I131" s="161"/>
      <c r="J131" s="161"/>
      <c r="K131" s="161"/>
      <c r="L131" s="161"/>
      <c r="M131" s="161"/>
    </row>
    <row r="132" spans="1:13">
      <c r="A132" s="134"/>
      <c r="B132" s="73"/>
      <c r="C132" s="74"/>
      <c r="D132" s="74"/>
      <c r="E132" s="74"/>
      <c r="F132" s="73"/>
      <c r="G132" s="73"/>
      <c r="H132" s="161"/>
      <c r="I132" s="161"/>
      <c r="J132" s="161"/>
      <c r="K132" s="161"/>
      <c r="L132" s="161"/>
      <c r="M132" s="161"/>
    </row>
    <row r="136" spans="1:13" s="179" customFormat="1">
      <c r="B136" s="134"/>
      <c r="C136" s="138"/>
      <c r="D136" s="138"/>
      <c r="E136" s="138"/>
      <c r="F136" s="134"/>
      <c r="G136" s="134"/>
      <c r="H136" s="139"/>
      <c r="I136" s="139"/>
      <c r="J136" s="139"/>
      <c r="K136" s="139"/>
      <c r="L136" s="139"/>
      <c r="M136" s="139"/>
    </row>
    <row r="207" spans="2:13" s="179" customFormat="1">
      <c r="B207" s="134"/>
      <c r="C207" s="138"/>
      <c r="D207" s="138"/>
      <c r="E207" s="138"/>
      <c r="F207" s="134"/>
      <c r="G207" s="134"/>
      <c r="H207" s="139"/>
      <c r="I207" s="139"/>
      <c r="J207" s="139"/>
      <c r="K207" s="139"/>
      <c r="L207" s="139"/>
      <c r="M207" s="139"/>
    </row>
    <row r="283" spans="2:13" s="179" customFormat="1">
      <c r="B283" s="134"/>
      <c r="C283" s="138"/>
      <c r="D283" s="138"/>
      <c r="E283" s="138"/>
      <c r="F283" s="134"/>
      <c r="G283" s="134"/>
      <c r="H283" s="139"/>
      <c r="I283" s="139"/>
      <c r="J283" s="139"/>
      <c r="K283" s="139"/>
      <c r="L283" s="139"/>
      <c r="M283" s="139"/>
    </row>
  </sheetData>
  <sheetProtection algorithmName="SHA-512" hashValue="6sKWoXKp20byIktj2Ch22KK9GMrg4aOhCLkIStXWPXUWNKKboxHIRwn7bv3ijZskO7EiIC9BhmdkjW0O88VD7g==" saltValue="oJeJD0veYDQgR5LFKvZKBw==" spinCount="100000" sheet="1" objects="1" scenarios="1"/>
  <mergeCells count="16">
    <mergeCell ref="B74:M74"/>
    <mergeCell ref="B8:C8"/>
    <mergeCell ref="D9:E9"/>
    <mergeCell ref="D7:E8"/>
    <mergeCell ref="B7:C7"/>
    <mergeCell ref="L9:M9"/>
    <mergeCell ref="F9:G9"/>
    <mergeCell ref="J9:K9"/>
    <mergeCell ref="H9:I9"/>
    <mergeCell ref="F7:G8"/>
    <mergeCell ref="J7:K8"/>
    <mergeCell ref="L7:M8"/>
    <mergeCell ref="B22:C22"/>
    <mergeCell ref="B24:C24"/>
    <mergeCell ref="H7:I8"/>
    <mergeCell ref="B23:C23"/>
  </mergeCells>
  <printOptions horizontalCentered="1"/>
  <pageMargins left="0" right="0" top="0.19685039370078741" bottom="0" header="0" footer="0"/>
  <pageSetup paperSize="9" scale="61" orientation="portrait" r:id="rId1"/>
  <headerFooter>
    <oddFooter>&amp;C&amp;"Arial,Bold"&amp;16&amp;[8</oddFooter>
    <firstFooter>&amp;C7</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N318"/>
  <sheetViews>
    <sheetView view="pageBreakPreview" topLeftCell="A86" zoomScale="60" zoomScaleNormal="100" workbookViewId="0">
      <selection activeCell="R28" sqref="R28"/>
    </sheetView>
  </sheetViews>
  <sheetFormatPr defaultRowHeight="17.25"/>
  <cols>
    <col min="1" max="1" width="9.28515625" style="179" customWidth="1"/>
    <col min="2" max="2" width="3.7109375" style="179" customWidth="1"/>
    <col min="3" max="3" width="13.5703125" style="134" customWidth="1"/>
    <col min="4" max="4" width="11.5703125" style="138" customWidth="1"/>
    <col min="5" max="5" width="18.85546875" style="187" customWidth="1"/>
    <col min="6" max="6" width="10.42578125" style="187" customWidth="1"/>
    <col min="7" max="7" width="18.85546875" style="134" customWidth="1"/>
    <col min="8" max="8" width="11.42578125" style="134" customWidth="1"/>
    <col min="9" max="9" width="18.85546875" style="139" customWidth="1"/>
    <col min="10" max="10" width="10.42578125" style="139" customWidth="1"/>
    <col min="11" max="11" width="18.85546875" style="139" customWidth="1"/>
    <col min="12" max="12" width="13" style="139" customWidth="1"/>
    <col min="13" max="13" width="18.85546875" style="139" customWidth="1"/>
    <col min="14" max="14" width="5.85546875" style="139" customWidth="1"/>
    <col min="15" max="16384" width="9.140625" style="134"/>
  </cols>
  <sheetData>
    <row r="1" spans="1:14">
      <c r="E1" s="249"/>
      <c r="F1" s="249"/>
    </row>
    <row r="2" spans="1:14">
      <c r="A2" s="137"/>
      <c r="B2" s="137"/>
    </row>
    <row r="3" spans="1:14">
      <c r="A3" s="137"/>
      <c r="B3" s="137"/>
      <c r="C3" s="117" t="s">
        <v>81</v>
      </c>
      <c r="D3" s="117"/>
      <c r="E3" s="140"/>
      <c r="F3" s="140"/>
      <c r="G3" s="117"/>
      <c r="H3" s="117"/>
      <c r="I3" s="140"/>
      <c r="J3" s="141"/>
      <c r="K3" s="140"/>
      <c r="L3" s="140"/>
      <c r="M3" s="140"/>
      <c r="N3" s="142"/>
    </row>
    <row r="4" spans="1:14" s="148" customFormat="1" ht="18">
      <c r="A4" s="144"/>
      <c r="B4" s="144"/>
      <c r="C4" s="145" t="s">
        <v>82</v>
      </c>
      <c r="D4" s="145"/>
      <c r="E4" s="146"/>
      <c r="F4" s="146"/>
      <c r="G4" s="145"/>
      <c r="H4" s="145"/>
      <c r="I4" s="146"/>
      <c r="J4" s="141"/>
      <c r="K4" s="146"/>
      <c r="L4" s="146"/>
      <c r="M4" s="146"/>
      <c r="N4" s="147"/>
    </row>
    <row r="5" spans="1:14" ht="15.75" customHeight="1">
      <c r="A5" s="137"/>
      <c r="B5" s="137"/>
      <c r="C5" s="149" t="s">
        <v>67</v>
      </c>
      <c r="D5" s="149"/>
      <c r="E5" s="188"/>
      <c r="F5" s="188"/>
      <c r="G5" s="149"/>
      <c r="H5" s="149"/>
      <c r="I5" s="150"/>
      <c r="J5" s="150"/>
      <c r="K5" s="150"/>
      <c r="L5" s="150"/>
      <c r="M5" s="150"/>
      <c r="N5" s="150"/>
    </row>
    <row r="6" spans="1:14" ht="18.75" thickBot="1">
      <c r="A6" s="137"/>
      <c r="B6" s="137"/>
      <c r="C6" s="151"/>
      <c r="D6" s="134"/>
      <c r="E6" s="139"/>
      <c r="F6" s="139"/>
      <c r="I6" s="152"/>
      <c r="J6" s="152"/>
      <c r="K6" s="152"/>
      <c r="L6" s="152"/>
      <c r="M6" s="152"/>
      <c r="N6" s="152"/>
    </row>
    <row r="7" spans="1:14" s="153" customFormat="1" ht="69.95" customHeight="1" thickTop="1">
      <c r="A7" s="151"/>
      <c r="B7" s="151"/>
      <c r="C7" s="426" t="s">
        <v>162</v>
      </c>
      <c r="D7" s="426"/>
      <c r="E7" s="429" t="s">
        <v>114</v>
      </c>
      <c r="F7" s="429"/>
      <c r="G7" s="411" t="s">
        <v>115</v>
      </c>
      <c r="H7" s="411"/>
      <c r="I7" s="429" t="s">
        <v>116</v>
      </c>
      <c r="J7" s="429"/>
      <c r="K7" s="429" t="s">
        <v>117</v>
      </c>
      <c r="L7" s="429"/>
      <c r="M7" s="429" t="s">
        <v>118</v>
      </c>
      <c r="N7" s="429"/>
    </row>
    <row r="8" spans="1:14" s="78" customFormat="1" ht="77.25" customHeight="1" thickBot="1">
      <c r="A8" s="154"/>
      <c r="B8" s="154"/>
      <c r="C8" s="423" t="s">
        <v>119</v>
      </c>
      <c r="D8" s="423"/>
      <c r="E8" s="430"/>
      <c r="F8" s="430"/>
      <c r="G8" s="425"/>
      <c r="H8" s="425"/>
      <c r="I8" s="430"/>
      <c r="J8" s="430"/>
      <c r="K8" s="430"/>
      <c r="L8" s="430"/>
      <c r="M8" s="430"/>
      <c r="N8" s="430"/>
    </row>
    <row r="9" spans="1:14" ht="20.100000000000001" customHeight="1" thickTop="1" thickBot="1">
      <c r="A9" s="137"/>
      <c r="B9" s="137"/>
      <c r="C9" s="155" t="s">
        <v>120</v>
      </c>
      <c r="D9" s="156"/>
      <c r="E9" s="428">
        <v>100</v>
      </c>
      <c r="F9" s="428"/>
      <c r="G9" s="424">
        <v>45.239095703198366</v>
      </c>
      <c r="H9" s="424"/>
      <c r="I9" s="427">
        <v>26.8</v>
      </c>
      <c r="J9" s="427"/>
      <c r="K9" s="428">
        <v>21.872418218172896</v>
      </c>
      <c r="L9" s="428"/>
      <c r="M9" s="427">
        <v>6.1439332455354272</v>
      </c>
      <c r="N9" s="427"/>
    </row>
    <row r="10" spans="1:14" ht="18" thickTop="1">
      <c r="A10" s="137"/>
      <c r="B10" s="137"/>
      <c r="C10" s="157"/>
      <c r="D10" s="78"/>
      <c r="E10" s="159"/>
      <c r="F10" s="159"/>
      <c r="G10" s="115"/>
      <c r="H10" s="115"/>
      <c r="I10" s="158"/>
      <c r="J10" s="158"/>
      <c r="K10" s="159"/>
      <c r="L10" s="159"/>
      <c r="M10" s="158"/>
      <c r="N10" s="158"/>
    </row>
    <row r="11" spans="1:14" ht="21.95" hidden="1" customHeight="1">
      <c r="A11" s="137"/>
      <c r="B11" s="137"/>
      <c r="C11" s="157"/>
      <c r="D11" s="78"/>
      <c r="E11" s="159"/>
      <c r="F11" s="159"/>
      <c r="G11" s="115"/>
      <c r="H11" s="115"/>
      <c r="I11" s="158"/>
      <c r="J11" s="158"/>
      <c r="K11" s="159"/>
      <c r="L11" s="159"/>
      <c r="M11" s="158"/>
      <c r="N11" s="158"/>
    </row>
    <row r="12" spans="1:14" ht="21.95" customHeight="1">
      <c r="A12" s="157"/>
      <c r="B12" s="157"/>
      <c r="C12" s="189" t="s">
        <v>124</v>
      </c>
      <c r="D12" s="128"/>
      <c r="E12" s="160"/>
      <c r="F12" s="160"/>
      <c r="G12" s="116"/>
      <c r="H12" s="116"/>
      <c r="I12" s="160"/>
      <c r="J12" s="160"/>
      <c r="K12" s="160"/>
      <c r="L12" s="160"/>
      <c r="M12" s="160"/>
      <c r="N12" s="160"/>
    </row>
    <row r="13" spans="1:14" ht="12.95" customHeight="1">
      <c r="A13" s="137"/>
      <c r="B13" s="137"/>
      <c r="C13" s="73"/>
      <c r="D13" s="74"/>
      <c r="E13" s="172"/>
      <c r="F13" s="172"/>
      <c r="G13" s="73"/>
      <c r="H13" s="73"/>
      <c r="I13" s="161"/>
      <c r="J13" s="161"/>
      <c r="K13" s="161"/>
      <c r="L13" s="161"/>
      <c r="M13" s="161"/>
      <c r="N13" s="161"/>
    </row>
    <row r="14" spans="1:14" ht="23.1" hidden="1" customHeight="1">
      <c r="A14" s="137"/>
      <c r="B14" s="137"/>
      <c r="C14" s="143">
        <v>2015</v>
      </c>
      <c r="D14" s="80" t="s">
        <v>0</v>
      </c>
      <c r="E14" s="190" t="s">
        <v>80</v>
      </c>
      <c r="F14" s="180"/>
      <c r="G14" s="94" t="s">
        <v>80</v>
      </c>
      <c r="H14" s="181"/>
      <c r="I14" s="94" t="s">
        <v>80</v>
      </c>
      <c r="J14" s="182"/>
      <c r="K14" s="94" t="s">
        <v>80</v>
      </c>
      <c r="L14" s="182"/>
      <c r="M14" s="94" t="s">
        <v>80</v>
      </c>
      <c r="N14" s="161"/>
    </row>
    <row r="15" spans="1:14" ht="23.1" hidden="1" customHeight="1">
      <c r="A15" s="137"/>
      <c r="B15" s="137"/>
      <c r="C15" s="143"/>
      <c r="D15" s="80" t="s">
        <v>1</v>
      </c>
      <c r="E15" s="163">
        <v>-0.432</v>
      </c>
      <c r="F15" s="180"/>
      <c r="G15" s="94">
        <v>-1</v>
      </c>
      <c r="H15" s="181"/>
      <c r="I15" s="165">
        <v>-2.2000000000000002</v>
      </c>
      <c r="J15" s="182"/>
      <c r="K15" s="165">
        <v>2.1</v>
      </c>
      <c r="L15" s="182"/>
      <c r="M15" s="165">
        <v>2.2999999999999998</v>
      </c>
      <c r="N15" s="161"/>
    </row>
    <row r="16" spans="1:14" ht="23.1" hidden="1" customHeight="1">
      <c r="A16" s="137"/>
      <c r="B16" s="137"/>
      <c r="C16" s="174"/>
      <c r="D16" s="80" t="s">
        <v>2</v>
      </c>
      <c r="E16" s="163">
        <v>2.3580000000000001</v>
      </c>
      <c r="F16" s="180"/>
      <c r="G16" s="94">
        <v>1.5</v>
      </c>
      <c r="H16" s="181"/>
      <c r="I16" s="165">
        <v>3.2</v>
      </c>
      <c r="J16" s="182"/>
      <c r="K16" s="165">
        <v>2.9</v>
      </c>
      <c r="L16" s="182"/>
      <c r="M16" s="165">
        <v>3.3</v>
      </c>
      <c r="N16" s="161"/>
    </row>
    <row r="17" spans="1:14" ht="23.1" hidden="1" customHeight="1">
      <c r="A17" s="137"/>
      <c r="B17" s="137"/>
      <c r="C17" s="174"/>
      <c r="D17" s="80" t="s">
        <v>3</v>
      </c>
      <c r="E17" s="163">
        <v>2.722</v>
      </c>
      <c r="F17" s="180"/>
      <c r="G17" s="94">
        <v>3.6</v>
      </c>
      <c r="H17" s="181"/>
      <c r="I17" s="165">
        <v>3.2</v>
      </c>
      <c r="J17" s="182"/>
      <c r="K17" s="165">
        <v>0.7</v>
      </c>
      <c r="L17" s="182"/>
      <c r="M17" s="165">
        <v>1.7</v>
      </c>
      <c r="N17" s="161"/>
    </row>
    <row r="18" spans="1:14" ht="12.95" hidden="1" customHeight="1">
      <c r="A18" s="137"/>
      <c r="B18" s="137"/>
      <c r="C18" s="73"/>
      <c r="D18" s="74"/>
      <c r="E18" s="172"/>
      <c r="F18" s="172"/>
      <c r="G18" s="73"/>
      <c r="H18" s="73"/>
      <c r="I18" s="161"/>
      <c r="J18" s="161"/>
      <c r="K18" s="161"/>
      <c r="L18" s="161"/>
      <c r="M18" s="161"/>
      <c r="N18" s="161"/>
    </row>
    <row r="19" spans="1:14" ht="12.95" customHeight="1">
      <c r="A19" s="137"/>
      <c r="B19" s="137"/>
      <c r="C19" s="73"/>
      <c r="D19" s="263"/>
      <c r="E19" s="265"/>
      <c r="F19" s="265"/>
      <c r="G19" s="73"/>
      <c r="H19" s="73"/>
      <c r="I19" s="161"/>
      <c r="J19" s="161"/>
      <c r="K19" s="161"/>
      <c r="L19" s="161"/>
      <c r="M19" s="161"/>
      <c r="N19" s="161"/>
    </row>
    <row r="20" spans="1:14" ht="23.1" hidden="1" customHeight="1">
      <c r="A20" s="137"/>
      <c r="B20" s="137"/>
      <c r="C20" s="143">
        <v>2016</v>
      </c>
      <c r="D20" s="80" t="s">
        <v>0</v>
      </c>
      <c r="E20" s="163">
        <v>0.16200000000000001</v>
      </c>
      <c r="F20" s="180"/>
      <c r="G20" s="94">
        <v>0.9</v>
      </c>
      <c r="H20" s="181"/>
      <c r="I20" s="165">
        <v>-1.3</v>
      </c>
      <c r="J20" s="182"/>
      <c r="K20" s="165">
        <v>1.1000000000000001</v>
      </c>
      <c r="L20" s="182"/>
      <c r="M20" s="165">
        <v>-2</v>
      </c>
      <c r="N20" s="161"/>
    </row>
    <row r="21" spans="1:14" ht="23.1" hidden="1" customHeight="1">
      <c r="A21" s="137"/>
      <c r="B21" s="137"/>
      <c r="C21" s="143"/>
      <c r="D21" s="80" t="s">
        <v>1</v>
      </c>
      <c r="E21" s="163">
        <v>0.46600000000000003</v>
      </c>
      <c r="F21" s="180"/>
      <c r="G21" s="94">
        <v>0.2</v>
      </c>
      <c r="H21" s="181"/>
      <c r="I21" s="165">
        <v>-1.3</v>
      </c>
      <c r="J21" s="182"/>
      <c r="K21" s="165">
        <v>2.6</v>
      </c>
      <c r="L21" s="182"/>
      <c r="M21" s="165">
        <v>2.2000000000000002</v>
      </c>
      <c r="N21" s="161"/>
    </row>
    <row r="22" spans="1:14" ht="23.1" hidden="1" customHeight="1">
      <c r="A22" s="137"/>
      <c r="B22" s="137"/>
      <c r="C22" s="174"/>
      <c r="D22" s="80" t="s">
        <v>2</v>
      </c>
      <c r="E22" s="163">
        <v>2.819</v>
      </c>
      <c r="F22" s="180"/>
      <c r="G22" s="94">
        <v>1.7</v>
      </c>
      <c r="H22" s="181"/>
      <c r="I22" s="165">
        <v>5.4</v>
      </c>
      <c r="J22" s="182"/>
      <c r="K22" s="165">
        <v>1.9</v>
      </c>
      <c r="L22" s="182"/>
      <c r="M22" s="165">
        <v>3.8</v>
      </c>
      <c r="N22" s="161"/>
    </row>
    <row r="23" spans="1:14" ht="23.1" hidden="1" customHeight="1">
      <c r="A23" s="137"/>
      <c r="B23" s="137"/>
      <c r="C23" s="174"/>
      <c r="D23" s="80" t="s">
        <v>3</v>
      </c>
      <c r="E23" s="163">
        <v>2.4489999999999998</v>
      </c>
      <c r="F23" s="180"/>
      <c r="G23" s="94">
        <v>3.3</v>
      </c>
      <c r="H23" s="181"/>
      <c r="I23" s="165">
        <v>2.4</v>
      </c>
      <c r="J23" s="182"/>
      <c r="K23" s="165">
        <v>1</v>
      </c>
      <c r="L23" s="182"/>
      <c r="M23" s="165">
        <v>1.8</v>
      </c>
      <c r="N23" s="161"/>
    </row>
    <row r="24" spans="1:14" ht="12.95" hidden="1" customHeight="1">
      <c r="A24" s="137"/>
      <c r="B24" s="137"/>
      <c r="C24" s="174"/>
      <c r="D24" s="80"/>
      <c r="E24" s="163"/>
      <c r="F24" s="180"/>
      <c r="G24" s="94"/>
      <c r="H24" s="181"/>
      <c r="I24" s="165"/>
      <c r="J24" s="182"/>
      <c r="K24" s="165"/>
      <c r="L24" s="182"/>
      <c r="M24" s="165"/>
      <c r="N24" s="161"/>
    </row>
    <row r="25" spans="1:14" ht="21.95" hidden="1" customHeight="1">
      <c r="A25" s="137"/>
      <c r="B25" s="137"/>
      <c r="C25" s="143">
        <v>2017</v>
      </c>
      <c r="D25" s="80" t="s">
        <v>0</v>
      </c>
      <c r="E25" s="163">
        <v>0.34599999999999997</v>
      </c>
      <c r="F25" s="180"/>
      <c r="G25" s="94">
        <v>0.9</v>
      </c>
      <c r="H25" s="181"/>
      <c r="I25" s="165">
        <v>-1.1000000000000001</v>
      </c>
      <c r="J25" s="182"/>
      <c r="K25" s="165">
        <v>1.6</v>
      </c>
      <c r="L25" s="182"/>
      <c r="M25" s="165">
        <v>-1.7</v>
      </c>
      <c r="N25" s="191"/>
    </row>
    <row r="26" spans="1:14" ht="21.95" hidden="1" customHeight="1">
      <c r="A26" s="137"/>
      <c r="B26" s="137"/>
      <c r="C26" s="143"/>
      <c r="D26" s="80" t="s">
        <v>1</v>
      </c>
      <c r="E26" s="163">
        <v>1.276</v>
      </c>
      <c r="F26" s="180"/>
      <c r="G26" s="94">
        <v>1.4</v>
      </c>
      <c r="H26" s="181"/>
      <c r="I26" s="165">
        <v>-0.4</v>
      </c>
      <c r="J26" s="182"/>
      <c r="K26" s="165">
        <v>2.8</v>
      </c>
      <c r="L26" s="182"/>
      <c r="M26" s="165">
        <v>2</v>
      </c>
      <c r="N26" s="191"/>
    </row>
    <row r="27" spans="1:14" ht="21.95" hidden="1" customHeight="1">
      <c r="A27" s="137"/>
      <c r="B27" s="137"/>
      <c r="C27" s="174"/>
      <c r="D27" s="80" t="s">
        <v>2</v>
      </c>
      <c r="E27" s="163">
        <v>2.6949999999999998</v>
      </c>
      <c r="F27" s="180"/>
      <c r="G27" s="94">
        <v>1.6</v>
      </c>
      <c r="H27" s="181"/>
      <c r="I27" s="165">
        <v>4.8</v>
      </c>
      <c r="J27" s="182"/>
      <c r="K27" s="165">
        <v>2.1</v>
      </c>
      <c r="L27" s="182"/>
      <c r="M27" s="165">
        <v>4.0999999999999996</v>
      </c>
      <c r="N27" s="191"/>
    </row>
    <row r="28" spans="1:14" ht="21.95" hidden="1" customHeight="1">
      <c r="A28" s="137"/>
      <c r="B28" s="137"/>
      <c r="C28" s="174"/>
      <c r="D28" s="80" t="s">
        <v>3</v>
      </c>
      <c r="E28" s="163">
        <v>2.31</v>
      </c>
      <c r="F28" s="180"/>
      <c r="G28" s="94">
        <v>2.8</v>
      </c>
      <c r="H28" s="181"/>
      <c r="I28" s="165">
        <v>3.2</v>
      </c>
      <c r="J28" s="182"/>
      <c r="K28" s="165">
        <v>0.5</v>
      </c>
      <c r="L28" s="182"/>
      <c r="M28" s="165">
        <v>1.8</v>
      </c>
      <c r="N28" s="191"/>
    </row>
    <row r="29" spans="1:14" ht="12.95" hidden="1" customHeight="1">
      <c r="A29" s="137"/>
      <c r="B29" s="137"/>
      <c r="C29" s="174"/>
      <c r="D29" s="178"/>
      <c r="E29" s="163"/>
      <c r="F29" s="180"/>
      <c r="G29" s="94"/>
      <c r="H29" s="181"/>
      <c r="I29" s="165"/>
      <c r="J29" s="182"/>
      <c r="K29" s="165"/>
      <c r="L29" s="182"/>
      <c r="M29" s="165"/>
      <c r="N29" s="191"/>
    </row>
    <row r="30" spans="1:14" ht="21.95" hidden="1" customHeight="1">
      <c r="A30" s="137"/>
      <c r="B30" s="137"/>
      <c r="C30" s="174">
        <v>2018</v>
      </c>
      <c r="D30" s="80" t="s">
        <v>0</v>
      </c>
      <c r="E30" s="163">
        <v>0.53900000000000003</v>
      </c>
      <c r="F30" s="180"/>
      <c r="G30" s="94">
        <v>0.7</v>
      </c>
      <c r="H30" s="181"/>
      <c r="I30" s="165">
        <v>-0.2</v>
      </c>
      <c r="J30" s="182"/>
      <c r="K30" s="165">
        <v>1.6</v>
      </c>
      <c r="L30" s="182"/>
      <c r="M30" s="165">
        <v>-1.4</v>
      </c>
      <c r="N30" s="191"/>
    </row>
    <row r="31" spans="1:14" ht="21.95" hidden="1" customHeight="1">
      <c r="A31" s="137"/>
      <c r="B31" s="137"/>
      <c r="C31" s="174"/>
      <c r="D31" s="80" t="s">
        <v>1</v>
      </c>
      <c r="E31" s="163">
        <v>1.2729999999999999</v>
      </c>
      <c r="F31" s="180"/>
      <c r="G31" s="94">
        <v>1.9</v>
      </c>
      <c r="H31" s="181"/>
      <c r="I31" s="165">
        <v>-1.7</v>
      </c>
      <c r="J31" s="182"/>
      <c r="K31" s="165">
        <v>3.2</v>
      </c>
      <c r="L31" s="182"/>
      <c r="M31" s="165">
        <v>2.2000000000000002</v>
      </c>
      <c r="N31" s="191"/>
    </row>
    <row r="32" spans="1:14" ht="21.95" hidden="1" customHeight="1">
      <c r="A32" s="137"/>
      <c r="B32" s="137"/>
      <c r="C32" s="174"/>
      <c r="D32" s="80" t="s">
        <v>2</v>
      </c>
      <c r="E32" s="163">
        <v>3.53</v>
      </c>
      <c r="F32" s="180"/>
      <c r="G32" s="94">
        <v>3.3</v>
      </c>
      <c r="H32" s="181"/>
      <c r="I32" s="165">
        <v>5.0999999999999996</v>
      </c>
      <c r="J32" s="182"/>
      <c r="K32" s="165">
        <v>2.1</v>
      </c>
      <c r="L32" s="182"/>
      <c r="M32" s="165">
        <v>4.0999999999999996</v>
      </c>
      <c r="N32" s="191"/>
    </row>
    <row r="33" spans="1:14" ht="21.95" hidden="1" customHeight="1">
      <c r="A33" s="137"/>
      <c r="B33" s="137"/>
      <c r="C33" s="174"/>
      <c r="D33" s="80" t="s">
        <v>3</v>
      </c>
      <c r="E33" s="163">
        <v>1.76</v>
      </c>
      <c r="F33" s="180"/>
      <c r="G33" s="94">
        <v>2.2000000000000002</v>
      </c>
      <c r="H33" s="181"/>
      <c r="I33" s="165">
        <v>2.4</v>
      </c>
      <c r="J33" s="182"/>
      <c r="K33" s="165">
        <v>0.3</v>
      </c>
      <c r="L33" s="182"/>
      <c r="M33" s="165">
        <v>1.6</v>
      </c>
      <c r="N33" s="191"/>
    </row>
    <row r="34" spans="1:14" ht="12.95" hidden="1" customHeight="1">
      <c r="A34" s="137"/>
      <c r="B34" s="137"/>
      <c r="C34" s="174"/>
      <c r="D34" s="178"/>
      <c r="E34" s="163"/>
      <c r="F34" s="180"/>
      <c r="G34" s="94"/>
      <c r="H34" s="181"/>
      <c r="I34" s="165"/>
      <c r="J34" s="182"/>
      <c r="K34" s="165"/>
      <c r="L34" s="182"/>
      <c r="M34" s="165"/>
      <c r="N34" s="191"/>
    </row>
    <row r="35" spans="1:14" ht="21.95" customHeight="1">
      <c r="A35" s="137"/>
      <c r="B35" s="137"/>
      <c r="C35" s="174">
        <v>2019</v>
      </c>
      <c r="D35" s="80" t="s">
        <v>0</v>
      </c>
      <c r="E35" s="163">
        <v>-8.2000000000000003E-2</v>
      </c>
      <c r="F35" s="180"/>
      <c r="G35" s="94">
        <v>-0.6</v>
      </c>
      <c r="H35" s="181"/>
      <c r="I35" s="165">
        <v>0.1</v>
      </c>
      <c r="J35" s="182"/>
      <c r="K35" s="165">
        <v>1.1000000000000001</v>
      </c>
      <c r="L35" s="182"/>
      <c r="M35" s="165">
        <v>-1.5</v>
      </c>
      <c r="N35" s="191"/>
    </row>
    <row r="36" spans="1:14" ht="21.95" customHeight="1">
      <c r="A36" s="137"/>
      <c r="B36" s="137"/>
      <c r="C36" s="174"/>
      <c r="D36" s="80" t="s">
        <v>1</v>
      </c>
      <c r="E36" s="163">
        <v>1.1240000000000001</v>
      </c>
      <c r="F36" s="180"/>
      <c r="G36" s="94">
        <v>1.7</v>
      </c>
      <c r="H36" s="181"/>
      <c r="I36" s="165">
        <v>-1.5</v>
      </c>
      <c r="J36" s="182"/>
      <c r="K36" s="165">
        <v>2.8</v>
      </c>
      <c r="L36" s="182"/>
      <c r="M36" s="165">
        <v>1.8</v>
      </c>
      <c r="N36" s="191"/>
    </row>
    <row r="37" spans="1:14" ht="21.95" customHeight="1">
      <c r="A37" s="137"/>
      <c r="B37" s="137"/>
      <c r="C37" s="174"/>
      <c r="D37" s="80" t="s">
        <v>2</v>
      </c>
      <c r="E37" s="163">
        <v>3.3340000000000001</v>
      </c>
      <c r="F37" s="180"/>
      <c r="G37" s="94">
        <v>3.2</v>
      </c>
      <c r="H37" s="181"/>
      <c r="I37" s="165">
        <v>4.7</v>
      </c>
      <c r="J37" s="182"/>
      <c r="K37" s="165">
        <v>1.8</v>
      </c>
      <c r="L37" s="182"/>
      <c r="M37" s="165">
        <v>4.4000000000000004</v>
      </c>
      <c r="N37" s="191"/>
    </row>
    <row r="38" spans="1:14" ht="21.75" customHeight="1">
      <c r="A38" s="137"/>
      <c r="B38" s="137"/>
      <c r="C38" s="174"/>
      <c r="D38" s="80" t="s">
        <v>3</v>
      </c>
      <c r="E38" s="163">
        <v>1.93</v>
      </c>
      <c r="F38" s="180"/>
      <c r="G38" s="94">
        <v>2</v>
      </c>
      <c r="H38" s="181"/>
      <c r="I38" s="165">
        <v>3.1</v>
      </c>
      <c r="J38" s="182"/>
      <c r="K38" s="165">
        <v>0.6</v>
      </c>
      <c r="L38" s="182"/>
      <c r="M38" s="165">
        <v>1.7</v>
      </c>
      <c r="N38" s="191"/>
    </row>
    <row r="39" spans="1:14" s="169" customFormat="1" ht="12.95" customHeight="1">
      <c r="A39" s="137"/>
      <c r="B39" s="137"/>
      <c r="C39" s="143"/>
      <c r="D39" s="178"/>
      <c r="E39" s="163"/>
      <c r="F39" s="167"/>
      <c r="G39" s="94"/>
      <c r="H39" s="128"/>
      <c r="I39" s="165"/>
      <c r="J39" s="168"/>
      <c r="K39" s="165"/>
      <c r="L39" s="168"/>
      <c r="M39" s="165"/>
      <c r="N39" s="168"/>
    </row>
    <row r="40" spans="1:14" s="169" customFormat="1" ht="21.95" customHeight="1">
      <c r="A40" s="137"/>
      <c r="B40" s="137"/>
      <c r="C40" s="143">
        <v>2020</v>
      </c>
      <c r="D40" s="178" t="s">
        <v>0</v>
      </c>
      <c r="E40" s="163">
        <v>-3.9540000000000002</v>
      </c>
      <c r="F40" s="180"/>
      <c r="G40" s="94">
        <v>-5.0999999999999996</v>
      </c>
      <c r="H40" s="181"/>
      <c r="I40" s="165">
        <v>-2.1</v>
      </c>
      <c r="J40" s="182"/>
      <c r="K40" s="165">
        <v>-2.5</v>
      </c>
      <c r="L40" s="182"/>
      <c r="M40" s="165">
        <v>-8.3000000000000007</v>
      </c>
      <c r="N40" s="168"/>
    </row>
    <row r="41" spans="1:14" s="169" customFormat="1" ht="21.75" customHeight="1">
      <c r="A41" s="137"/>
      <c r="B41" s="137"/>
      <c r="C41" s="143"/>
      <c r="D41" s="178" t="s">
        <v>1</v>
      </c>
      <c r="E41" s="163">
        <v>-22.472999999999999</v>
      </c>
      <c r="F41" s="180"/>
      <c r="G41" s="94">
        <v>-26.3</v>
      </c>
      <c r="H41" s="181"/>
      <c r="I41" s="165">
        <v>-18.8</v>
      </c>
      <c r="J41" s="182"/>
      <c r="K41" s="165">
        <v>-14.6</v>
      </c>
      <c r="L41" s="182"/>
      <c r="M41" s="165">
        <v>-39.5</v>
      </c>
      <c r="N41" s="168"/>
    </row>
    <row r="42" spans="1:14" s="169" customFormat="1" ht="21.75" customHeight="1">
      <c r="A42" s="137"/>
      <c r="B42" s="137"/>
      <c r="C42" s="143"/>
      <c r="D42" s="178" t="s">
        <v>2</v>
      </c>
      <c r="E42" s="163">
        <v>24.364999999999998</v>
      </c>
      <c r="F42" s="180"/>
      <c r="G42" s="94">
        <v>31.1</v>
      </c>
      <c r="H42" s="181"/>
      <c r="I42" s="165">
        <v>19.600000000000001</v>
      </c>
      <c r="J42" s="182"/>
      <c r="K42" s="165">
        <v>15.2</v>
      </c>
      <c r="L42" s="182"/>
      <c r="M42" s="165">
        <v>38.6</v>
      </c>
      <c r="N42" s="168"/>
    </row>
    <row r="43" spans="1:14" s="169" customFormat="1" ht="21.75" customHeight="1">
      <c r="A43" s="137"/>
      <c r="B43" s="137"/>
      <c r="C43" s="174"/>
      <c r="D43" s="178" t="s">
        <v>3</v>
      </c>
      <c r="E43" s="163">
        <v>0.48299999999999998</v>
      </c>
      <c r="F43" s="180"/>
      <c r="G43" s="94">
        <v>1.4</v>
      </c>
      <c r="H43" s="181"/>
      <c r="I43" s="165">
        <v>0.9</v>
      </c>
      <c r="J43" s="182"/>
      <c r="K43" s="165">
        <v>-1.5</v>
      </c>
      <c r="L43" s="182"/>
      <c r="M43" s="165">
        <v>-1.3</v>
      </c>
      <c r="N43" s="168"/>
    </row>
    <row r="44" spans="1:14" s="169" customFormat="1" ht="12.95" customHeight="1">
      <c r="A44" s="137"/>
      <c r="B44" s="137"/>
      <c r="C44" s="174"/>
      <c r="D44" s="178"/>
      <c r="E44" s="163"/>
      <c r="F44" s="180"/>
      <c r="G44" s="94"/>
      <c r="H44" s="181"/>
      <c r="I44" s="165"/>
      <c r="J44" s="182"/>
      <c r="K44" s="165"/>
      <c r="L44" s="182"/>
      <c r="M44" s="165"/>
      <c r="N44" s="168"/>
    </row>
    <row r="45" spans="1:14" s="169" customFormat="1" ht="21.75" customHeight="1">
      <c r="A45" s="137"/>
      <c r="B45" s="137"/>
      <c r="C45" s="174">
        <v>2021</v>
      </c>
      <c r="D45" s="178" t="s">
        <v>0</v>
      </c>
      <c r="E45" s="163">
        <v>-0.377</v>
      </c>
      <c r="F45" s="180"/>
      <c r="G45" s="94">
        <v>-1.7</v>
      </c>
      <c r="H45" s="181"/>
      <c r="I45" s="165">
        <v>2.2999999999999998</v>
      </c>
      <c r="J45" s="182"/>
      <c r="K45" s="165">
        <v>1.2</v>
      </c>
      <c r="L45" s="182"/>
      <c r="M45" s="165">
        <v>-9.5</v>
      </c>
      <c r="N45" s="168"/>
    </row>
    <row r="46" spans="1:14" s="169" customFormat="1" ht="21.75" customHeight="1">
      <c r="A46" s="137"/>
      <c r="B46" s="137"/>
      <c r="C46" s="242"/>
      <c r="D46" s="178" t="s">
        <v>1</v>
      </c>
      <c r="E46" s="163">
        <v>-5.4219999999999997</v>
      </c>
      <c r="F46" s="180"/>
      <c r="G46" s="94">
        <v>-8.1</v>
      </c>
      <c r="H46" s="181"/>
      <c r="I46" s="165">
        <v>-5.6</v>
      </c>
      <c r="J46" s="182"/>
      <c r="K46" s="165">
        <v>-0.6</v>
      </c>
      <c r="L46" s="182"/>
      <c r="M46" s="165">
        <v>-2.2000000000000002</v>
      </c>
      <c r="N46" s="168"/>
    </row>
    <row r="47" spans="1:14" s="169" customFormat="1" ht="21.75" customHeight="1">
      <c r="A47" s="137"/>
      <c r="B47" s="137"/>
      <c r="C47" s="245"/>
      <c r="D47" s="178" t="s">
        <v>2</v>
      </c>
      <c r="E47" s="163">
        <v>-2.3450000000000002</v>
      </c>
      <c r="F47" s="180"/>
      <c r="G47" s="94">
        <v>-4.0999999999999996</v>
      </c>
      <c r="H47" s="181"/>
      <c r="I47" s="165">
        <v>-0.9</v>
      </c>
      <c r="J47" s="182"/>
      <c r="K47" s="165">
        <v>0.8</v>
      </c>
      <c r="L47" s="182"/>
      <c r="M47" s="165">
        <v>-9.8000000000000007</v>
      </c>
      <c r="N47" s="168"/>
    </row>
    <row r="48" spans="1:14" s="169" customFormat="1" ht="21.75" customHeight="1">
      <c r="A48" s="137"/>
      <c r="B48" s="137"/>
      <c r="C48" s="247"/>
      <c r="D48" s="178" t="s">
        <v>160</v>
      </c>
      <c r="E48" s="163">
        <v>11.938000000000001</v>
      </c>
      <c r="F48" s="180"/>
      <c r="G48" s="94">
        <v>18</v>
      </c>
      <c r="H48" s="181"/>
      <c r="I48" s="165">
        <v>4.0999999999999996</v>
      </c>
      <c r="J48" s="182"/>
      <c r="K48" s="165">
        <v>7.9</v>
      </c>
      <c r="L48" s="182"/>
      <c r="M48" s="165">
        <v>24.8</v>
      </c>
      <c r="N48" s="168"/>
    </row>
    <row r="49" spans="1:14" s="169" customFormat="1" ht="21.75" customHeight="1">
      <c r="A49" s="137"/>
      <c r="B49" s="137"/>
      <c r="C49" s="256"/>
      <c r="D49" s="178"/>
      <c r="E49" s="163"/>
      <c r="F49" s="180"/>
      <c r="G49" s="94"/>
      <c r="H49" s="181"/>
      <c r="I49" s="165"/>
      <c r="J49" s="182"/>
      <c r="K49" s="165"/>
      <c r="L49" s="182"/>
      <c r="M49" s="165"/>
      <c r="N49" s="168"/>
    </row>
    <row r="50" spans="1:14" s="169" customFormat="1" ht="21.75" customHeight="1">
      <c r="A50" s="137"/>
      <c r="B50" s="137"/>
      <c r="C50" s="256">
        <v>2022</v>
      </c>
      <c r="D50" s="178" t="s">
        <v>161</v>
      </c>
      <c r="E50" s="163">
        <v>3.6219999999999999</v>
      </c>
      <c r="F50" s="180"/>
      <c r="G50" s="94">
        <v>2.2999999999999998</v>
      </c>
      <c r="H50" s="181"/>
      <c r="I50" s="165">
        <v>5.6</v>
      </c>
      <c r="J50" s="182"/>
      <c r="K50" s="165">
        <v>4</v>
      </c>
      <c r="L50" s="182"/>
      <c r="M50" s="165">
        <v>4.4000000000000004</v>
      </c>
      <c r="N50" s="168"/>
    </row>
    <row r="51" spans="1:14" s="169" customFormat="1" ht="21.75" customHeight="1">
      <c r="A51" s="137"/>
      <c r="B51" s="137"/>
      <c r="C51" s="256"/>
      <c r="D51" s="178"/>
      <c r="E51" s="163"/>
      <c r="F51" s="180"/>
      <c r="G51" s="94"/>
      <c r="H51" s="181"/>
      <c r="I51" s="165"/>
      <c r="J51" s="182"/>
      <c r="K51" s="165"/>
      <c r="L51" s="182"/>
      <c r="M51" s="165"/>
      <c r="N51" s="168"/>
    </row>
    <row r="52" spans="1:14" s="169" customFormat="1" ht="21.75" customHeight="1">
      <c r="A52" s="137"/>
      <c r="B52" s="137"/>
      <c r="C52" s="262"/>
      <c r="D52" s="178"/>
      <c r="E52" s="163"/>
      <c r="F52" s="180"/>
      <c r="G52" s="94"/>
      <c r="H52" s="181"/>
      <c r="I52" s="165"/>
      <c r="J52" s="182"/>
      <c r="K52" s="165"/>
      <c r="L52" s="182"/>
      <c r="M52" s="165"/>
      <c r="N52" s="168"/>
    </row>
    <row r="53" spans="1:14" s="169" customFormat="1" ht="12" customHeight="1">
      <c r="A53" s="137"/>
      <c r="B53" s="137"/>
      <c r="C53" s="143"/>
      <c r="D53" s="80"/>
      <c r="E53" s="163"/>
      <c r="F53" s="167"/>
      <c r="G53" s="94"/>
      <c r="H53" s="128"/>
      <c r="I53" s="165"/>
      <c r="J53" s="168"/>
      <c r="K53" s="165"/>
      <c r="L53" s="168"/>
      <c r="M53" s="165"/>
      <c r="N53" s="168"/>
    </row>
    <row r="54" spans="1:14" ht="21.95" customHeight="1">
      <c r="C54" s="189" t="s">
        <v>125</v>
      </c>
      <c r="D54" s="128"/>
      <c r="E54" s="160"/>
      <c r="F54" s="160"/>
      <c r="G54" s="116"/>
      <c r="H54" s="116"/>
      <c r="I54" s="160"/>
      <c r="J54" s="160"/>
      <c r="K54" s="160"/>
      <c r="L54" s="160"/>
      <c r="M54" s="160"/>
      <c r="N54" s="160"/>
    </row>
    <row r="55" spans="1:14" s="194" customFormat="1" ht="12.95" customHeight="1">
      <c r="A55" s="192"/>
      <c r="B55" s="192"/>
      <c r="C55" s="193"/>
      <c r="D55" s="167"/>
      <c r="E55" s="163"/>
      <c r="F55" s="167"/>
      <c r="G55" s="165"/>
      <c r="H55" s="168"/>
      <c r="I55" s="165"/>
      <c r="J55" s="168"/>
      <c r="K55" s="165"/>
      <c r="L55" s="168"/>
      <c r="M55" s="165"/>
      <c r="N55" s="168"/>
    </row>
    <row r="56" spans="1:14" s="166" customFormat="1" ht="21.95" hidden="1" customHeight="1">
      <c r="A56" s="197"/>
      <c r="B56" s="197"/>
      <c r="C56" s="82">
        <v>2016</v>
      </c>
      <c r="D56" s="101"/>
      <c r="E56" s="163">
        <v>5.7</v>
      </c>
      <c r="F56" s="191"/>
      <c r="G56" s="94">
        <v>6.1</v>
      </c>
      <c r="H56" s="94"/>
      <c r="I56" s="165">
        <v>4.3</v>
      </c>
      <c r="J56" s="165"/>
      <c r="K56" s="165">
        <v>6.8</v>
      </c>
      <c r="L56" s="165"/>
      <c r="M56" s="165">
        <v>5.6</v>
      </c>
      <c r="N56" s="165"/>
    </row>
    <row r="57" spans="1:14" s="166" customFormat="1" ht="21.95" hidden="1" customHeight="1">
      <c r="A57" s="197"/>
      <c r="B57" s="197"/>
      <c r="C57" s="82">
        <v>2017</v>
      </c>
      <c r="D57" s="101"/>
      <c r="E57" s="163">
        <v>6.7</v>
      </c>
      <c r="F57" s="191"/>
      <c r="G57" s="94">
        <v>7</v>
      </c>
      <c r="H57" s="94"/>
      <c r="I57" s="165">
        <v>5.9</v>
      </c>
      <c r="J57" s="165"/>
      <c r="K57" s="165">
        <v>7.4</v>
      </c>
      <c r="L57" s="165"/>
      <c r="M57" s="165">
        <v>6.2</v>
      </c>
      <c r="N57" s="165"/>
    </row>
    <row r="58" spans="1:14" s="166" customFormat="1" ht="21.95" hidden="1" customHeight="1">
      <c r="A58" s="197"/>
      <c r="B58" s="197"/>
      <c r="C58" s="82">
        <v>2018</v>
      </c>
      <c r="D58" s="101"/>
      <c r="E58" s="163">
        <v>7.3</v>
      </c>
      <c r="F58" s="191"/>
      <c r="G58" s="94">
        <v>7.8</v>
      </c>
      <c r="H58" s="94"/>
      <c r="I58" s="165">
        <v>6.4</v>
      </c>
      <c r="J58" s="165"/>
      <c r="K58" s="165">
        <v>7.4</v>
      </c>
      <c r="L58" s="165"/>
      <c r="M58" s="165">
        <v>6.7</v>
      </c>
      <c r="N58" s="165"/>
    </row>
    <row r="59" spans="1:14" s="166" customFormat="1" ht="21.95" customHeight="1">
      <c r="A59" s="101">
        <v>7</v>
      </c>
      <c r="B59" s="101"/>
      <c r="C59" s="261">
        <v>2019</v>
      </c>
      <c r="D59" s="101"/>
      <c r="E59" s="163">
        <v>6.4</v>
      </c>
      <c r="F59" s="191"/>
      <c r="G59" s="94">
        <v>6.6</v>
      </c>
      <c r="H59" s="94"/>
      <c r="I59" s="165">
        <v>6.1</v>
      </c>
      <c r="J59" s="165"/>
      <c r="K59" s="165">
        <v>6.5</v>
      </c>
      <c r="L59" s="165"/>
      <c r="M59" s="165">
        <v>6.4</v>
      </c>
      <c r="N59" s="101"/>
    </row>
    <row r="60" spans="1:14" s="166" customFormat="1" ht="21.95" customHeight="1">
      <c r="A60" s="197"/>
      <c r="B60" s="197"/>
      <c r="C60" s="82">
        <v>2020</v>
      </c>
      <c r="D60" s="101"/>
      <c r="E60" s="163">
        <v>-8</v>
      </c>
      <c r="F60" s="191"/>
      <c r="G60" s="94">
        <v>-9.6</v>
      </c>
      <c r="H60" s="94"/>
      <c r="I60" s="165">
        <v>-4</v>
      </c>
      <c r="J60" s="165"/>
      <c r="K60" s="165">
        <v>-5.4</v>
      </c>
      <c r="L60" s="165"/>
      <c r="M60" s="165">
        <v>-22.1</v>
      </c>
      <c r="N60" s="165"/>
    </row>
    <row r="61" spans="1:14" s="169" customFormat="1">
      <c r="A61" s="137"/>
      <c r="B61" s="137"/>
      <c r="C61" s="82">
        <v>2021</v>
      </c>
      <c r="D61" s="80"/>
      <c r="E61" s="163">
        <v>1.6</v>
      </c>
      <c r="F61" s="191"/>
      <c r="G61" s="94">
        <v>0.5</v>
      </c>
      <c r="H61" s="94"/>
      <c r="I61" s="165">
        <v>2.6</v>
      </c>
      <c r="J61" s="165"/>
      <c r="K61" s="165">
        <v>5</v>
      </c>
      <c r="L61" s="165"/>
      <c r="M61" s="165">
        <v>-9.3000000000000007</v>
      </c>
      <c r="N61" s="168"/>
    </row>
    <row r="62" spans="1:14" s="169" customFormat="1">
      <c r="A62" s="137"/>
      <c r="B62" s="137"/>
      <c r="C62" s="261"/>
      <c r="D62" s="80"/>
      <c r="E62" s="163"/>
      <c r="F62" s="191"/>
      <c r="G62" s="94"/>
      <c r="H62" s="94"/>
      <c r="I62" s="165"/>
      <c r="J62" s="165"/>
      <c r="K62" s="165"/>
      <c r="L62" s="165"/>
      <c r="M62" s="165"/>
      <c r="N62" s="168"/>
    </row>
    <row r="63" spans="1:14" s="169" customFormat="1">
      <c r="A63" s="137"/>
      <c r="B63" s="137"/>
      <c r="C63" s="261"/>
      <c r="D63" s="80"/>
      <c r="E63" s="163"/>
      <c r="F63" s="191"/>
      <c r="G63" s="94"/>
      <c r="H63" s="94"/>
      <c r="I63" s="165"/>
      <c r="J63" s="165"/>
      <c r="K63" s="165"/>
      <c r="L63" s="165"/>
      <c r="M63" s="165"/>
      <c r="N63" s="168"/>
    </row>
    <row r="64" spans="1:14" s="169" customFormat="1" ht="21.95" hidden="1" customHeight="1">
      <c r="A64" s="137"/>
      <c r="B64" s="137"/>
      <c r="C64" s="431" t="s">
        <v>71</v>
      </c>
      <c r="D64" s="431"/>
      <c r="E64" s="163">
        <v>0</v>
      </c>
      <c r="F64" s="164"/>
      <c r="G64" s="94">
        <v>0</v>
      </c>
      <c r="H64" s="94"/>
      <c r="I64" s="165">
        <v>0</v>
      </c>
      <c r="J64" s="165"/>
      <c r="K64" s="165">
        <v>0</v>
      </c>
      <c r="L64" s="165"/>
      <c r="M64" s="165">
        <v>0</v>
      </c>
      <c r="N64" s="168"/>
    </row>
    <row r="65" spans="1:14" s="169" customFormat="1" ht="21.95" hidden="1" customHeight="1">
      <c r="A65" s="137"/>
      <c r="B65" s="137"/>
      <c r="C65" s="431" t="s">
        <v>101</v>
      </c>
      <c r="D65" s="431"/>
      <c r="E65" s="163">
        <v>0</v>
      </c>
      <c r="F65" s="164"/>
      <c r="G65" s="94">
        <v>0</v>
      </c>
      <c r="H65" s="94"/>
      <c r="I65" s="165">
        <v>0</v>
      </c>
      <c r="J65" s="165"/>
      <c r="K65" s="165">
        <v>0</v>
      </c>
      <c r="L65" s="165"/>
      <c r="M65" s="165">
        <v>0</v>
      </c>
      <c r="N65" s="168"/>
    </row>
    <row r="66" spans="1:14" s="169" customFormat="1" ht="23.1" hidden="1" customHeight="1">
      <c r="A66" s="137"/>
      <c r="B66" s="137"/>
      <c r="C66" s="143"/>
      <c r="D66" s="80"/>
      <c r="E66" s="163"/>
      <c r="F66" s="170"/>
      <c r="G66" s="94"/>
      <c r="H66" s="119"/>
      <c r="I66" s="165"/>
      <c r="J66" s="171"/>
      <c r="K66" s="165"/>
      <c r="L66" s="171"/>
      <c r="M66" s="165"/>
      <c r="N66" s="168"/>
    </row>
    <row r="67" spans="1:14" s="169" customFormat="1" ht="23.1" hidden="1" customHeight="1">
      <c r="A67" s="137"/>
      <c r="B67" s="137"/>
      <c r="C67" s="143">
        <v>2016</v>
      </c>
      <c r="D67" s="80" t="s">
        <v>0</v>
      </c>
      <c r="E67" s="163">
        <v>4.9000000000000004</v>
      </c>
      <c r="F67" s="180"/>
      <c r="G67" s="94">
        <v>5.0999999999999996</v>
      </c>
      <c r="H67" s="181"/>
      <c r="I67" s="165">
        <v>2.7</v>
      </c>
      <c r="J67" s="182"/>
      <c r="K67" s="165">
        <v>6.9</v>
      </c>
      <c r="L67" s="182"/>
      <c r="M67" s="165">
        <v>5.5</v>
      </c>
      <c r="N67" s="168"/>
    </row>
    <row r="68" spans="1:14" s="169" customFormat="1" ht="23.1" hidden="1" customHeight="1">
      <c r="A68" s="137"/>
      <c r="B68" s="137"/>
      <c r="C68" s="143"/>
      <c r="D68" s="80" t="s">
        <v>1</v>
      </c>
      <c r="E68" s="163">
        <v>5.8</v>
      </c>
      <c r="F68" s="180"/>
      <c r="G68" s="94">
        <v>6.4</v>
      </c>
      <c r="H68" s="181"/>
      <c r="I68" s="165">
        <v>3.7</v>
      </c>
      <c r="J68" s="182"/>
      <c r="K68" s="165">
        <v>7.3</v>
      </c>
      <c r="L68" s="182"/>
      <c r="M68" s="165">
        <v>5.4</v>
      </c>
      <c r="N68" s="168"/>
    </row>
    <row r="69" spans="1:14" s="169" customFormat="1" ht="23.1" hidden="1" customHeight="1">
      <c r="A69" s="137"/>
      <c r="B69" s="137"/>
      <c r="C69" s="174"/>
      <c r="D69" s="80" t="s">
        <v>2</v>
      </c>
      <c r="E69" s="163">
        <v>6.3</v>
      </c>
      <c r="F69" s="180"/>
      <c r="G69" s="94">
        <v>6.6</v>
      </c>
      <c r="H69" s="181"/>
      <c r="I69" s="165">
        <v>5.9</v>
      </c>
      <c r="J69" s="182"/>
      <c r="K69" s="165">
        <v>6.3</v>
      </c>
      <c r="L69" s="182"/>
      <c r="M69" s="165">
        <v>5.8</v>
      </c>
      <c r="N69" s="168"/>
    </row>
    <row r="70" spans="1:14" s="169" customFormat="1" ht="23.1" hidden="1" customHeight="1">
      <c r="A70" s="137"/>
      <c r="B70" s="137"/>
      <c r="C70" s="174"/>
      <c r="D70" s="80" t="s">
        <v>3</v>
      </c>
      <c r="E70" s="163">
        <v>6</v>
      </c>
      <c r="F70" s="180"/>
      <c r="G70" s="94">
        <v>6.3</v>
      </c>
      <c r="H70" s="181"/>
      <c r="I70" s="165">
        <v>5</v>
      </c>
      <c r="J70" s="182"/>
      <c r="K70" s="165">
        <v>6.6</v>
      </c>
      <c r="L70" s="182"/>
      <c r="M70" s="165">
        <v>5.9</v>
      </c>
      <c r="N70" s="168"/>
    </row>
    <row r="71" spans="1:14" s="169" customFormat="1" ht="12.95" hidden="1" customHeight="1">
      <c r="A71" s="137"/>
      <c r="B71" s="137"/>
      <c r="C71" s="143"/>
      <c r="D71" s="80"/>
      <c r="E71" s="163"/>
      <c r="F71" s="170"/>
      <c r="G71" s="94"/>
      <c r="H71" s="119"/>
      <c r="I71" s="165"/>
      <c r="J71" s="171"/>
      <c r="K71" s="165"/>
      <c r="L71" s="171"/>
      <c r="M71" s="165"/>
      <c r="N71" s="168"/>
    </row>
    <row r="72" spans="1:14" s="169" customFormat="1" ht="12.95" hidden="1" customHeight="1">
      <c r="A72" s="137"/>
      <c r="B72" s="137"/>
      <c r="C72" s="143"/>
      <c r="D72" s="80"/>
      <c r="E72" s="163"/>
      <c r="F72" s="170"/>
      <c r="G72" s="94"/>
      <c r="H72" s="119"/>
      <c r="I72" s="165"/>
      <c r="J72" s="171"/>
      <c r="K72" s="165"/>
      <c r="L72" s="171"/>
      <c r="M72" s="165"/>
      <c r="N72" s="168"/>
    </row>
    <row r="73" spans="1:14" ht="21.95" hidden="1" customHeight="1">
      <c r="C73" s="143">
        <v>2017</v>
      </c>
      <c r="D73" s="80" t="s">
        <v>0</v>
      </c>
      <c r="E73" s="163">
        <v>6.2</v>
      </c>
      <c r="F73" s="180"/>
      <c r="G73" s="94">
        <v>6.3</v>
      </c>
      <c r="H73" s="181"/>
      <c r="I73" s="165">
        <v>5.2</v>
      </c>
      <c r="J73" s="182"/>
      <c r="K73" s="165">
        <v>7.2</v>
      </c>
      <c r="L73" s="182"/>
      <c r="M73" s="165">
        <v>6.2</v>
      </c>
      <c r="N73" s="182"/>
    </row>
    <row r="74" spans="1:14" ht="21.95" hidden="1" customHeight="1">
      <c r="C74" s="143"/>
      <c r="D74" s="80" t="s">
        <v>1</v>
      </c>
      <c r="E74" s="163">
        <v>7.1</v>
      </c>
      <c r="F74" s="180"/>
      <c r="G74" s="94">
        <v>7.5</v>
      </c>
      <c r="H74" s="181"/>
      <c r="I74" s="165">
        <v>6.2</v>
      </c>
      <c r="J74" s="182"/>
      <c r="K74" s="165">
        <v>7.5</v>
      </c>
      <c r="L74" s="182"/>
      <c r="M74" s="165">
        <v>5.9</v>
      </c>
      <c r="N74" s="182"/>
    </row>
    <row r="75" spans="1:14" ht="21.95" hidden="1" customHeight="1">
      <c r="C75" s="174"/>
      <c r="D75" s="80" t="s">
        <v>2</v>
      </c>
      <c r="E75" s="163">
        <v>6.9</v>
      </c>
      <c r="F75" s="180"/>
      <c r="G75" s="94">
        <v>7.4</v>
      </c>
      <c r="H75" s="181"/>
      <c r="I75" s="165">
        <v>5.7</v>
      </c>
      <c r="J75" s="182"/>
      <c r="K75" s="165">
        <v>7.7</v>
      </c>
      <c r="L75" s="182"/>
      <c r="M75" s="165">
        <v>6.3</v>
      </c>
      <c r="N75" s="182"/>
    </row>
    <row r="76" spans="1:14" ht="21.75" hidden="1" customHeight="1">
      <c r="C76" s="174"/>
      <c r="D76" s="80" t="s">
        <v>3</v>
      </c>
      <c r="E76" s="163">
        <v>6.8</v>
      </c>
      <c r="F76" s="180"/>
      <c r="G76" s="94">
        <v>6.8</v>
      </c>
      <c r="H76" s="181"/>
      <c r="I76" s="165">
        <v>6.5</v>
      </c>
      <c r="J76" s="182"/>
      <c r="K76" s="165">
        <v>7.1</v>
      </c>
      <c r="L76" s="182"/>
      <c r="M76" s="165">
        <v>6.2</v>
      </c>
      <c r="N76" s="182"/>
    </row>
    <row r="77" spans="1:14" ht="12.95" customHeight="1">
      <c r="C77" s="174"/>
      <c r="D77" s="178"/>
      <c r="E77" s="163"/>
      <c r="F77" s="180"/>
      <c r="G77" s="94"/>
      <c r="H77" s="181"/>
      <c r="I77" s="165"/>
      <c r="J77" s="182"/>
      <c r="K77" s="165"/>
      <c r="L77" s="182"/>
      <c r="M77" s="165"/>
      <c r="N77" s="182"/>
    </row>
    <row r="78" spans="1:14" ht="21.95" hidden="1" customHeight="1">
      <c r="C78" s="174">
        <v>2018</v>
      </c>
      <c r="D78" s="80" t="s">
        <v>0</v>
      </c>
      <c r="E78" s="163">
        <v>7</v>
      </c>
      <c r="F78" s="180"/>
      <c r="G78" s="94">
        <v>6.7</v>
      </c>
      <c r="H78" s="181"/>
      <c r="I78" s="165">
        <v>7.5</v>
      </c>
      <c r="J78" s="182"/>
      <c r="K78" s="165">
        <v>7.1</v>
      </c>
      <c r="L78" s="182"/>
      <c r="M78" s="165">
        <v>6.5</v>
      </c>
      <c r="N78" s="182"/>
    </row>
    <row r="79" spans="1:14" ht="21.95" hidden="1" customHeight="1">
      <c r="C79" s="174"/>
      <c r="D79" s="80" t="s">
        <v>1</v>
      </c>
      <c r="E79" s="163">
        <v>7</v>
      </c>
      <c r="F79" s="180"/>
      <c r="G79" s="94">
        <v>7.3</v>
      </c>
      <c r="H79" s="181"/>
      <c r="I79" s="165">
        <v>6.1</v>
      </c>
      <c r="J79" s="182"/>
      <c r="K79" s="165">
        <v>7.5</v>
      </c>
      <c r="L79" s="182"/>
      <c r="M79" s="165">
        <v>6.8</v>
      </c>
      <c r="N79" s="182"/>
    </row>
    <row r="80" spans="1:14" ht="21.95" hidden="1" customHeight="1">
      <c r="C80" s="174"/>
      <c r="D80" s="80" t="s">
        <v>2</v>
      </c>
      <c r="E80" s="163">
        <v>7.8</v>
      </c>
      <c r="F80" s="180"/>
      <c r="G80" s="94">
        <v>9</v>
      </c>
      <c r="H80" s="181"/>
      <c r="I80" s="165">
        <v>6.4</v>
      </c>
      <c r="J80" s="182"/>
      <c r="K80" s="165">
        <v>7.5</v>
      </c>
      <c r="L80" s="182"/>
      <c r="M80" s="165">
        <v>6.8</v>
      </c>
      <c r="N80" s="182"/>
    </row>
    <row r="81" spans="3:14" ht="21.75" hidden="1" customHeight="1">
      <c r="C81" s="174"/>
      <c r="D81" s="80" t="s">
        <v>3</v>
      </c>
      <c r="E81" s="163">
        <v>7.3</v>
      </c>
      <c r="F81" s="180"/>
      <c r="G81" s="94">
        <v>8.3000000000000007</v>
      </c>
      <c r="H81" s="181"/>
      <c r="I81" s="165">
        <v>5.5</v>
      </c>
      <c r="J81" s="182"/>
      <c r="K81" s="165">
        <v>7.3</v>
      </c>
      <c r="L81" s="182"/>
      <c r="M81" s="165">
        <v>6.6</v>
      </c>
      <c r="N81" s="182"/>
    </row>
    <row r="82" spans="3:14" ht="12.95" hidden="1" customHeight="1">
      <c r="C82" s="174"/>
      <c r="D82" s="178"/>
      <c r="E82" s="163"/>
      <c r="F82" s="180"/>
      <c r="G82" s="94"/>
      <c r="H82" s="181"/>
      <c r="I82" s="165"/>
      <c r="J82" s="182"/>
      <c r="K82" s="165"/>
      <c r="L82" s="182"/>
      <c r="M82" s="165"/>
      <c r="N82" s="182"/>
    </row>
    <row r="83" spans="3:14" ht="21.75" customHeight="1">
      <c r="C83" s="174">
        <v>2019</v>
      </c>
      <c r="D83" s="80" t="s">
        <v>0</v>
      </c>
      <c r="E83" s="163">
        <v>6.6</v>
      </c>
      <c r="F83" s="180"/>
      <c r="G83" s="94">
        <v>6.9</v>
      </c>
      <c r="H83" s="181"/>
      <c r="I83" s="165">
        <v>5.9</v>
      </c>
      <c r="J83" s="182"/>
      <c r="K83" s="165">
        <v>6.8</v>
      </c>
      <c r="L83" s="182"/>
      <c r="M83" s="165">
        <v>6.5</v>
      </c>
      <c r="N83" s="182"/>
    </row>
    <row r="84" spans="3:14" ht="21.75" customHeight="1">
      <c r="C84" s="174"/>
      <c r="D84" s="80" t="s">
        <v>1</v>
      </c>
      <c r="E84" s="163">
        <v>6.4</v>
      </c>
      <c r="F84" s="180"/>
      <c r="G84" s="94">
        <v>6.6</v>
      </c>
      <c r="H84" s="181"/>
      <c r="I84" s="165">
        <v>6.2</v>
      </c>
      <c r="J84" s="182"/>
      <c r="K84" s="165">
        <v>6.4</v>
      </c>
      <c r="L84" s="182"/>
      <c r="M84" s="165">
        <v>6.1</v>
      </c>
      <c r="N84" s="182"/>
    </row>
    <row r="85" spans="3:14" ht="21.75" customHeight="1">
      <c r="C85" s="174"/>
      <c r="D85" s="80" t="s">
        <v>2</v>
      </c>
      <c r="E85" s="163">
        <v>6.2</v>
      </c>
      <c r="F85" s="180"/>
      <c r="G85" s="94">
        <v>6.6</v>
      </c>
      <c r="H85" s="181"/>
      <c r="I85" s="165">
        <v>5.7</v>
      </c>
      <c r="J85" s="182"/>
      <c r="K85" s="165">
        <v>6.2</v>
      </c>
      <c r="L85" s="182"/>
      <c r="M85" s="165">
        <v>6.4</v>
      </c>
      <c r="N85" s="182"/>
    </row>
    <row r="86" spans="3:14" ht="21.75" customHeight="1">
      <c r="C86" s="174"/>
      <c r="D86" s="80" t="s">
        <v>3</v>
      </c>
      <c r="E86" s="163">
        <v>6.4</v>
      </c>
      <c r="F86" s="180"/>
      <c r="G86" s="94">
        <v>6.4</v>
      </c>
      <c r="H86" s="181"/>
      <c r="I86" s="165">
        <v>6.4</v>
      </c>
      <c r="J86" s="182"/>
      <c r="K86" s="165">
        <v>6.5</v>
      </c>
      <c r="L86" s="182"/>
      <c r="M86" s="165">
        <v>6.5</v>
      </c>
      <c r="N86" s="182"/>
    </row>
    <row r="87" spans="3:14" ht="12.95" customHeight="1">
      <c r="C87" s="143"/>
      <c r="D87" s="178"/>
      <c r="E87" s="163"/>
      <c r="F87" s="180"/>
      <c r="G87" s="94"/>
      <c r="H87" s="181"/>
      <c r="I87" s="165"/>
      <c r="J87" s="182"/>
      <c r="K87" s="165"/>
      <c r="L87" s="182"/>
      <c r="M87" s="165"/>
      <c r="N87" s="182"/>
    </row>
    <row r="88" spans="3:14" ht="21.75" customHeight="1">
      <c r="C88" s="143">
        <v>2020</v>
      </c>
      <c r="D88" s="178" t="s">
        <v>0</v>
      </c>
      <c r="E88" s="163">
        <v>2.2999999999999998</v>
      </c>
      <c r="F88" s="180"/>
      <c r="G88" s="94">
        <v>1.5</v>
      </c>
      <c r="H88" s="181"/>
      <c r="I88" s="165">
        <v>4.0999999999999996</v>
      </c>
      <c r="J88" s="182"/>
      <c r="K88" s="165">
        <v>2.7</v>
      </c>
      <c r="L88" s="182"/>
      <c r="M88" s="165">
        <v>-0.9</v>
      </c>
      <c r="N88" s="182"/>
    </row>
    <row r="89" spans="3:14" ht="21.75" customHeight="1">
      <c r="C89" s="143"/>
      <c r="D89" s="178" t="s">
        <v>1</v>
      </c>
      <c r="E89" s="163">
        <v>-21.6</v>
      </c>
      <c r="F89" s="180"/>
      <c r="G89" s="94">
        <v>-26.4</v>
      </c>
      <c r="H89" s="181"/>
      <c r="I89" s="165">
        <v>-14.2</v>
      </c>
      <c r="J89" s="182"/>
      <c r="K89" s="165">
        <v>-14.8</v>
      </c>
      <c r="L89" s="182"/>
      <c r="M89" s="165">
        <v>-41.1</v>
      </c>
      <c r="N89" s="182"/>
    </row>
    <row r="90" spans="3:14" ht="21.75" customHeight="1">
      <c r="C90" s="242"/>
      <c r="D90" s="178" t="s">
        <v>2</v>
      </c>
      <c r="E90" s="163">
        <v>-5.6</v>
      </c>
      <c r="F90" s="180"/>
      <c r="G90" s="94">
        <v>-6.5</v>
      </c>
      <c r="H90" s="181"/>
      <c r="I90" s="165">
        <v>-1.9</v>
      </c>
      <c r="J90" s="182"/>
      <c r="K90" s="165">
        <v>-3.6</v>
      </c>
      <c r="L90" s="182"/>
      <c r="M90" s="165">
        <v>-21.8</v>
      </c>
      <c r="N90" s="182"/>
    </row>
    <row r="91" spans="3:14" ht="21.75" customHeight="1">
      <c r="C91" s="174"/>
      <c r="D91" s="178" t="s">
        <v>3</v>
      </c>
      <c r="E91" s="163">
        <v>-6.9</v>
      </c>
      <c r="F91" s="180"/>
      <c r="G91" s="94">
        <v>-7</v>
      </c>
      <c r="H91" s="181"/>
      <c r="I91" s="165">
        <v>-4</v>
      </c>
      <c r="J91" s="182"/>
      <c r="K91" s="165">
        <v>-5.6</v>
      </c>
      <c r="L91" s="182"/>
      <c r="M91" s="165">
        <v>-24.2</v>
      </c>
      <c r="N91" s="182"/>
    </row>
    <row r="92" spans="3:14" ht="12.95" customHeight="1">
      <c r="C92" s="174"/>
      <c r="D92" s="178"/>
      <c r="E92" s="163"/>
      <c r="F92" s="180"/>
      <c r="G92" s="94"/>
      <c r="H92" s="181"/>
      <c r="I92" s="165"/>
      <c r="J92" s="182"/>
      <c r="K92" s="165"/>
      <c r="L92" s="182"/>
      <c r="M92" s="165"/>
      <c r="N92" s="182"/>
    </row>
    <row r="93" spans="3:14" ht="21.95" customHeight="1">
      <c r="C93" s="174">
        <v>2021</v>
      </c>
      <c r="D93" s="178" t="s">
        <v>0</v>
      </c>
      <c r="E93" s="163">
        <v>-3.5</v>
      </c>
      <c r="F93" s="180"/>
      <c r="G93" s="94">
        <v>-3.6</v>
      </c>
      <c r="H93" s="181"/>
      <c r="I93" s="165">
        <v>0.3</v>
      </c>
      <c r="J93" s="182"/>
      <c r="K93" s="165">
        <v>-2</v>
      </c>
      <c r="L93" s="182"/>
      <c r="M93" s="165">
        <v>-25.2</v>
      </c>
      <c r="N93" s="182"/>
    </row>
    <row r="94" spans="3:14" ht="21.95" customHeight="1">
      <c r="C94" s="174"/>
      <c r="D94" s="178" t="s">
        <v>1</v>
      </c>
      <c r="E94" s="163">
        <v>17.7</v>
      </c>
      <c r="F94" s="180"/>
      <c r="G94" s="94">
        <v>20.2</v>
      </c>
      <c r="H94" s="181"/>
      <c r="I94" s="165">
        <v>16.5</v>
      </c>
      <c r="J94" s="182"/>
      <c r="K94" s="165">
        <v>14.2</v>
      </c>
      <c r="L94" s="182"/>
      <c r="M94" s="165">
        <v>21.1</v>
      </c>
      <c r="N94" s="182"/>
    </row>
    <row r="95" spans="3:14" ht="21.95" customHeight="1">
      <c r="C95" s="242"/>
      <c r="D95" s="178" t="s">
        <v>2</v>
      </c>
      <c r="E95" s="163">
        <v>-7.5</v>
      </c>
      <c r="F95" s="180"/>
      <c r="G95" s="94">
        <v>-12.1</v>
      </c>
      <c r="H95" s="181"/>
      <c r="I95" s="165">
        <v>-3.5</v>
      </c>
      <c r="J95" s="182"/>
      <c r="K95" s="165">
        <v>-0.1</v>
      </c>
      <c r="L95" s="182"/>
      <c r="M95" s="165">
        <v>-21.2</v>
      </c>
      <c r="N95" s="182"/>
    </row>
    <row r="96" spans="3:14" ht="21.95" customHeight="1">
      <c r="C96" s="247"/>
      <c r="D96" s="178" t="s">
        <v>160</v>
      </c>
      <c r="E96" s="163">
        <v>3</v>
      </c>
      <c r="F96" s="180"/>
      <c r="G96" s="94">
        <v>2.2999999999999998</v>
      </c>
      <c r="H96" s="181"/>
      <c r="I96" s="165">
        <v>-0.4</v>
      </c>
      <c r="J96" s="182"/>
      <c r="K96" s="165">
        <v>9.4</v>
      </c>
      <c r="L96" s="182"/>
      <c r="M96" s="165">
        <v>-0.4</v>
      </c>
      <c r="N96" s="182"/>
    </row>
    <row r="97" spans="1:14" ht="17.25" customHeight="1">
      <c r="C97" s="256"/>
      <c r="D97" s="178"/>
      <c r="E97" s="163"/>
      <c r="F97" s="180"/>
      <c r="G97" s="94"/>
      <c r="H97" s="181"/>
      <c r="I97" s="165"/>
      <c r="J97" s="182"/>
      <c r="K97" s="165"/>
      <c r="L97" s="182"/>
      <c r="M97" s="165"/>
      <c r="N97" s="182"/>
    </row>
    <row r="98" spans="1:14" ht="17.25" customHeight="1">
      <c r="C98" s="256">
        <v>2022</v>
      </c>
      <c r="D98" s="178" t="s">
        <v>161</v>
      </c>
      <c r="E98" s="163">
        <v>7.1</v>
      </c>
      <c r="F98" s="180"/>
      <c r="G98" s="94">
        <v>6.4</v>
      </c>
      <c r="H98" s="181"/>
      <c r="I98" s="165">
        <v>2.7</v>
      </c>
      <c r="J98" s="182"/>
      <c r="K98" s="165">
        <v>12.4</v>
      </c>
      <c r="L98" s="182"/>
      <c r="M98" s="165">
        <v>15</v>
      </c>
      <c r="N98" s="182"/>
    </row>
    <row r="99" spans="1:14" ht="17.25" customHeight="1">
      <c r="C99" s="262"/>
      <c r="D99" s="178"/>
      <c r="E99" s="163"/>
      <c r="F99" s="180"/>
      <c r="G99" s="94"/>
      <c r="H99" s="181"/>
      <c r="I99" s="165"/>
      <c r="J99" s="182"/>
      <c r="K99" s="165"/>
      <c r="L99" s="182"/>
      <c r="M99" s="165"/>
      <c r="N99" s="182"/>
    </row>
    <row r="100" spans="1:14" ht="17.25" customHeight="1">
      <c r="C100" s="262"/>
      <c r="D100" s="178"/>
      <c r="E100" s="163"/>
      <c r="F100" s="180"/>
      <c r="G100" s="94"/>
      <c r="H100" s="181"/>
      <c r="I100" s="165"/>
      <c r="J100" s="182"/>
      <c r="K100" s="165"/>
      <c r="L100" s="182"/>
      <c r="M100" s="165"/>
      <c r="N100" s="182"/>
    </row>
    <row r="101" spans="1:14" ht="17.25" customHeight="1">
      <c r="C101" s="250"/>
      <c r="D101" s="178"/>
      <c r="E101" s="163"/>
      <c r="F101" s="180"/>
      <c r="G101" s="94"/>
      <c r="H101" s="181"/>
      <c r="I101" s="165"/>
      <c r="J101" s="182"/>
      <c r="K101" s="165"/>
      <c r="L101" s="182"/>
      <c r="M101" s="165"/>
      <c r="N101" s="182"/>
    </row>
    <row r="102" spans="1:14" s="139" customFormat="1" ht="18" thickBot="1">
      <c r="A102" s="198"/>
      <c r="B102" s="198"/>
      <c r="C102" s="183"/>
      <c r="D102" s="183"/>
      <c r="E102" s="183"/>
      <c r="F102" s="199"/>
      <c r="G102" s="183"/>
      <c r="H102" s="183"/>
      <c r="I102" s="183"/>
      <c r="J102" s="183"/>
      <c r="K102" s="183"/>
      <c r="L102" s="183"/>
      <c r="M102" s="183"/>
      <c r="N102" s="183"/>
    </row>
    <row r="103" spans="1:14" s="139" customFormat="1" ht="12" customHeight="1" thickTop="1">
      <c r="A103" s="198"/>
      <c r="B103" s="198"/>
      <c r="C103" s="191"/>
      <c r="D103" s="191"/>
      <c r="E103" s="191"/>
      <c r="F103" s="161"/>
      <c r="G103" s="191"/>
      <c r="H103" s="191"/>
      <c r="I103" s="191"/>
      <c r="J103" s="191"/>
      <c r="K103" s="191"/>
      <c r="L103" s="191"/>
    </row>
    <row r="104" spans="1:14" s="153" customFormat="1" ht="18.95" customHeight="1">
      <c r="A104" s="179"/>
      <c r="B104" s="179"/>
      <c r="C104" s="134" t="s">
        <v>122</v>
      </c>
      <c r="D104" s="134"/>
      <c r="E104" s="139"/>
      <c r="F104" s="139"/>
      <c r="G104" s="134"/>
      <c r="H104" s="134"/>
      <c r="I104" s="161"/>
      <c r="J104" s="161"/>
      <c r="K104" s="161"/>
      <c r="L104" s="161"/>
      <c r="M104" s="161"/>
      <c r="N104" s="161"/>
    </row>
    <row r="105" spans="1:14" ht="18.95" customHeight="1">
      <c r="C105" s="186" t="s">
        <v>123</v>
      </c>
      <c r="D105" s="186"/>
      <c r="E105" s="200"/>
      <c r="F105" s="200"/>
      <c r="G105" s="186"/>
      <c r="H105" s="186"/>
      <c r="I105" s="161"/>
      <c r="J105" s="161"/>
      <c r="K105" s="161"/>
      <c r="L105" s="161"/>
      <c r="M105" s="161"/>
      <c r="N105" s="161"/>
    </row>
    <row r="106" spans="1:14" ht="18.95" customHeight="1">
      <c r="C106" s="186"/>
      <c r="D106" s="186"/>
      <c r="E106" s="200"/>
      <c r="F106" s="200"/>
      <c r="G106" s="186"/>
      <c r="H106" s="186"/>
      <c r="I106" s="161"/>
      <c r="J106" s="161"/>
      <c r="K106" s="161"/>
      <c r="L106" s="161"/>
      <c r="M106" s="161"/>
      <c r="N106" s="161"/>
    </row>
    <row r="107" spans="1:14" ht="16.5" customHeight="1">
      <c r="C107" s="186"/>
      <c r="D107" s="186"/>
      <c r="E107" s="200"/>
      <c r="F107" s="200"/>
      <c r="G107" s="186"/>
      <c r="H107" s="186"/>
      <c r="I107" s="161"/>
      <c r="J107" s="161"/>
      <c r="K107" s="161"/>
      <c r="L107" s="161"/>
      <c r="M107" s="161"/>
      <c r="N107" s="161"/>
    </row>
    <row r="108" spans="1:14" ht="19.5">
      <c r="C108" s="432">
        <v>9</v>
      </c>
      <c r="D108" s="432"/>
      <c r="E108" s="432"/>
      <c r="F108" s="432"/>
      <c r="G108" s="432"/>
      <c r="H108" s="432"/>
      <c r="I108" s="432"/>
      <c r="J108" s="432"/>
      <c r="K108" s="432"/>
      <c r="L108" s="432"/>
      <c r="M108" s="432"/>
      <c r="N108" s="432"/>
    </row>
    <row r="109" spans="1:14" ht="15" customHeight="1">
      <c r="C109" s="405"/>
      <c r="D109" s="405"/>
      <c r="E109" s="405"/>
      <c r="F109" s="405"/>
      <c r="G109" s="405"/>
      <c r="H109" s="405"/>
      <c r="I109" s="405"/>
      <c r="J109" s="405"/>
      <c r="K109" s="405"/>
      <c r="L109" s="405"/>
      <c r="M109" s="405"/>
      <c r="N109" s="405"/>
    </row>
    <row r="110" spans="1:14">
      <c r="C110" s="73"/>
      <c r="D110" s="74"/>
      <c r="E110" s="172"/>
      <c r="F110" s="172"/>
      <c r="G110" s="73"/>
      <c r="H110" s="73"/>
      <c r="I110" s="161"/>
      <c r="J110" s="161"/>
      <c r="K110" s="161"/>
      <c r="L110" s="161"/>
      <c r="M110" s="161"/>
      <c r="N110" s="161"/>
    </row>
    <row r="111" spans="1:14">
      <c r="C111" s="73"/>
      <c r="D111" s="74"/>
      <c r="E111" s="172"/>
      <c r="F111" s="172"/>
      <c r="G111" s="73"/>
      <c r="H111" s="73"/>
      <c r="I111" s="161"/>
      <c r="J111" s="161"/>
      <c r="K111" s="161"/>
      <c r="L111" s="161"/>
      <c r="M111" s="161"/>
      <c r="N111" s="161"/>
    </row>
    <row r="112" spans="1:14">
      <c r="C112" s="73"/>
      <c r="D112" s="74"/>
      <c r="E112" s="172"/>
      <c r="F112" s="172"/>
      <c r="G112" s="73"/>
      <c r="H112" s="73"/>
      <c r="I112" s="161"/>
      <c r="J112" s="161"/>
      <c r="K112" s="161"/>
      <c r="L112" s="161"/>
      <c r="M112" s="161"/>
      <c r="N112" s="161"/>
    </row>
    <row r="113" spans="3:14">
      <c r="C113" s="73"/>
      <c r="D113" s="74"/>
      <c r="E113" s="172"/>
      <c r="F113" s="172"/>
      <c r="G113" s="73"/>
      <c r="H113" s="73"/>
      <c r="I113" s="161"/>
      <c r="J113" s="161"/>
      <c r="K113" s="161"/>
      <c r="L113" s="161"/>
      <c r="M113" s="161"/>
      <c r="N113" s="161"/>
    </row>
    <row r="114" spans="3:14">
      <c r="C114" s="73"/>
      <c r="D114" s="74"/>
      <c r="E114" s="172"/>
      <c r="F114" s="172"/>
      <c r="G114" s="73"/>
      <c r="H114" s="73"/>
      <c r="I114" s="161"/>
      <c r="J114" s="161"/>
      <c r="K114" s="161"/>
      <c r="L114" s="161"/>
      <c r="M114" s="161"/>
      <c r="N114" s="161"/>
    </row>
    <row r="115" spans="3:14">
      <c r="C115" s="73"/>
      <c r="D115" s="74"/>
      <c r="E115" s="172"/>
      <c r="F115" s="172"/>
      <c r="G115" s="73"/>
      <c r="H115" s="73"/>
      <c r="I115" s="161"/>
      <c r="J115" s="161"/>
      <c r="K115" s="161"/>
      <c r="L115" s="161"/>
      <c r="M115" s="161"/>
      <c r="N115" s="161"/>
    </row>
    <row r="116" spans="3:14">
      <c r="C116" s="73"/>
      <c r="D116" s="74"/>
      <c r="E116" s="172"/>
      <c r="F116" s="172"/>
      <c r="G116" s="73"/>
      <c r="H116" s="73"/>
      <c r="I116" s="161"/>
      <c r="J116" s="161"/>
      <c r="K116" s="161"/>
      <c r="L116" s="161"/>
      <c r="M116" s="161"/>
      <c r="N116" s="161"/>
    </row>
    <row r="117" spans="3:14">
      <c r="C117" s="73"/>
      <c r="D117" s="74"/>
      <c r="E117" s="172"/>
      <c r="F117" s="172"/>
      <c r="G117" s="73"/>
      <c r="H117" s="73"/>
      <c r="I117" s="161"/>
      <c r="J117" s="161"/>
      <c r="K117" s="161"/>
      <c r="L117" s="161"/>
      <c r="M117" s="161"/>
      <c r="N117" s="161"/>
    </row>
    <row r="118" spans="3:14">
      <c r="C118" s="73"/>
      <c r="D118" s="74"/>
      <c r="E118" s="172"/>
      <c r="F118" s="172"/>
      <c r="G118" s="73"/>
      <c r="H118" s="73"/>
      <c r="I118" s="161"/>
      <c r="J118" s="161"/>
      <c r="K118" s="161"/>
      <c r="L118" s="161"/>
      <c r="M118" s="161"/>
      <c r="N118" s="161"/>
    </row>
    <row r="119" spans="3:14">
      <c r="C119" s="73"/>
      <c r="D119" s="74"/>
      <c r="E119" s="172"/>
      <c r="F119" s="172"/>
      <c r="G119" s="73"/>
      <c r="H119" s="73"/>
      <c r="I119" s="161"/>
      <c r="J119" s="161"/>
      <c r="K119" s="161"/>
      <c r="L119" s="161"/>
      <c r="M119" s="161"/>
      <c r="N119" s="161"/>
    </row>
    <row r="120" spans="3:14">
      <c r="C120" s="73"/>
      <c r="D120" s="74"/>
      <c r="E120" s="172"/>
      <c r="F120" s="172"/>
      <c r="G120" s="73"/>
      <c r="H120" s="73"/>
      <c r="I120" s="161"/>
      <c r="J120" s="161"/>
      <c r="K120" s="161"/>
      <c r="L120" s="161"/>
      <c r="M120" s="161"/>
      <c r="N120" s="161"/>
    </row>
    <row r="121" spans="3:14">
      <c r="C121" s="73"/>
      <c r="D121" s="74"/>
      <c r="E121" s="172"/>
      <c r="F121" s="172"/>
      <c r="G121" s="73"/>
      <c r="H121" s="73"/>
      <c r="I121" s="161"/>
      <c r="J121" s="161"/>
      <c r="K121" s="161"/>
      <c r="L121" s="161"/>
      <c r="M121" s="161"/>
      <c r="N121" s="161"/>
    </row>
    <row r="122" spans="3:14">
      <c r="C122" s="73"/>
      <c r="D122" s="74"/>
      <c r="E122" s="172"/>
      <c r="F122" s="172"/>
      <c r="G122" s="73"/>
      <c r="H122" s="73"/>
      <c r="I122" s="161"/>
      <c r="J122" s="161"/>
      <c r="K122" s="161"/>
      <c r="L122" s="161"/>
      <c r="M122" s="161"/>
      <c r="N122" s="161"/>
    </row>
    <row r="123" spans="3:14">
      <c r="C123" s="73"/>
      <c r="D123" s="74"/>
      <c r="E123" s="172"/>
      <c r="F123" s="172"/>
      <c r="G123" s="73"/>
      <c r="H123" s="73"/>
      <c r="I123" s="161"/>
      <c r="J123" s="161"/>
      <c r="K123" s="161"/>
      <c r="L123" s="161"/>
      <c r="M123" s="161"/>
      <c r="N123" s="161"/>
    </row>
    <row r="124" spans="3:14">
      <c r="C124" s="73"/>
      <c r="D124" s="74"/>
      <c r="E124" s="172"/>
      <c r="F124" s="172"/>
      <c r="G124" s="73"/>
      <c r="H124" s="73"/>
      <c r="I124" s="161"/>
      <c r="J124" s="161"/>
      <c r="K124" s="161"/>
      <c r="L124" s="161"/>
      <c r="M124" s="161"/>
      <c r="N124" s="161"/>
    </row>
    <row r="125" spans="3:14">
      <c r="C125" s="73"/>
      <c r="D125" s="74"/>
      <c r="E125" s="172"/>
      <c r="F125" s="172"/>
      <c r="G125" s="73"/>
      <c r="H125" s="73"/>
      <c r="I125" s="161"/>
      <c r="J125" s="161"/>
      <c r="K125" s="161"/>
      <c r="L125" s="161"/>
      <c r="M125" s="161"/>
      <c r="N125" s="161"/>
    </row>
    <row r="126" spans="3:14">
      <c r="C126" s="73"/>
      <c r="D126" s="74"/>
      <c r="E126" s="172"/>
      <c r="F126" s="172"/>
      <c r="G126" s="73"/>
      <c r="H126" s="73"/>
      <c r="I126" s="161"/>
      <c r="J126" s="161"/>
      <c r="K126" s="161"/>
      <c r="L126" s="161"/>
      <c r="M126" s="161"/>
      <c r="N126" s="161"/>
    </row>
    <row r="127" spans="3:14">
      <c r="C127" s="73"/>
      <c r="D127" s="74"/>
      <c r="E127" s="172"/>
      <c r="F127" s="172"/>
      <c r="G127" s="73"/>
      <c r="H127" s="73"/>
      <c r="I127" s="161"/>
      <c r="J127" s="161"/>
      <c r="K127" s="161"/>
      <c r="L127" s="161"/>
      <c r="M127" s="161"/>
      <c r="N127" s="161"/>
    </row>
    <row r="128" spans="3:14">
      <c r="C128" s="73"/>
      <c r="D128" s="74"/>
      <c r="E128" s="172"/>
      <c r="F128" s="172"/>
      <c r="G128" s="73"/>
      <c r="H128" s="73"/>
      <c r="I128" s="161"/>
      <c r="J128" s="161"/>
      <c r="K128" s="161"/>
      <c r="L128" s="161"/>
      <c r="M128" s="161"/>
      <c r="N128" s="161"/>
    </row>
    <row r="129" spans="3:14">
      <c r="C129" s="73"/>
      <c r="D129" s="74"/>
      <c r="E129" s="172"/>
      <c r="F129" s="172"/>
      <c r="G129" s="73"/>
      <c r="H129" s="73"/>
      <c r="I129" s="161"/>
      <c r="J129" s="161"/>
      <c r="K129" s="161"/>
      <c r="L129" s="161"/>
      <c r="M129" s="161"/>
      <c r="N129" s="161"/>
    </row>
    <row r="130" spans="3:14">
      <c r="C130" s="73"/>
      <c r="D130" s="74"/>
      <c r="E130" s="172"/>
      <c r="F130" s="172"/>
      <c r="G130" s="73"/>
      <c r="H130" s="73"/>
      <c r="I130" s="161"/>
      <c r="J130" s="161"/>
      <c r="K130" s="161"/>
      <c r="L130" s="161"/>
      <c r="M130" s="161"/>
      <c r="N130" s="161"/>
    </row>
    <row r="131" spans="3:14">
      <c r="C131" s="73"/>
      <c r="D131" s="74"/>
      <c r="E131" s="172"/>
      <c r="F131" s="172"/>
      <c r="G131" s="73"/>
      <c r="H131" s="73"/>
      <c r="I131" s="161"/>
      <c r="J131" s="161"/>
      <c r="K131" s="161"/>
      <c r="L131" s="161"/>
      <c r="M131" s="161"/>
      <c r="N131" s="161"/>
    </row>
    <row r="132" spans="3:14">
      <c r="C132" s="73"/>
      <c r="D132" s="74"/>
      <c r="E132" s="172"/>
      <c r="F132" s="172"/>
      <c r="G132" s="73"/>
      <c r="H132" s="73"/>
      <c r="I132" s="161"/>
      <c r="J132" s="161"/>
      <c r="K132" s="161"/>
      <c r="L132" s="161"/>
      <c r="M132" s="161"/>
      <c r="N132" s="161"/>
    </row>
    <row r="133" spans="3:14">
      <c r="C133" s="73"/>
      <c r="D133" s="74"/>
      <c r="E133" s="172"/>
      <c r="F133" s="172"/>
      <c r="G133" s="73"/>
      <c r="H133" s="73"/>
      <c r="I133" s="161"/>
      <c r="J133" s="161"/>
      <c r="K133" s="161"/>
      <c r="L133" s="161"/>
      <c r="M133" s="161"/>
      <c r="N133" s="161"/>
    </row>
    <row r="134" spans="3:14">
      <c r="C134" s="73"/>
      <c r="D134" s="74"/>
      <c r="E134" s="172"/>
      <c r="F134" s="172"/>
      <c r="G134" s="73"/>
      <c r="H134" s="73"/>
      <c r="I134" s="161"/>
      <c r="J134" s="161"/>
      <c r="K134" s="161"/>
      <c r="L134" s="161"/>
      <c r="M134" s="161"/>
      <c r="N134" s="161"/>
    </row>
    <row r="135" spans="3:14">
      <c r="C135" s="73"/>
      <c r="D135" s="74"/>
      <c r="E135" s="172"/>
      <c r="F135" s="172"/>
      <c r="G135" s="73"/>
      <c r="H135" s="73"/>
      <c r="I135" s="161"/>
      <c r="J135" s="161"/>
      <c r="K135" s="161"/>
      <c r="L135" s="161"/>
      <c r="M135" s="161"/>
      <c r="N135" s="161"/>
    </row>
    <row r="136" spans="3:14">
      <c r="C136" s="73"/>
      <c r="D136" s="74"/>
      <c r="E136" s="172"/>
      <c r="F136" s="172"/>
      <c r="G136" s="73"/>
      <c r="H136" s="73"/>
      <c r="I136" s="161"/>
      <c r="J136" s="161"/>
      <c r="K136" s="161"/>
      <c r="L136" s="161"/>
      <c r="M136" s="161"/>
      <c r="N136" s="161"/>
    </row>
    <row r="137" spans="3:14">
      <c r="C137" s="73"/>
      <c r="D137" s="74"/>
      <c r="E137" s="172"/>
      <c r="F137" s="172"/>
      <c r="G137" s="73"/>
      <c r="H137" s="73"/>
      <c r="I137" s="161"/>
      <c r="J137" s="161"/>
      <c r="K137" s="161"/>
      <c r="L137" s="161"/>
      <c r="M137" s="161"/>
      <c r="N137" s="161"/>
    </row>
    <row r="138" spans="3:14">
      <c r="C138" s="73"/>
      <c r="D138" s="74"/>
      <c r="E138" s="172"/>
      <c r="F138" s="172"/>
      <c r="G138" s="73"/>
      <c r="H138" s="73"/>
      <c r="I138" s="161"/>
      <c r="J138" s="161"/>
      <c r="K138" s="161"/>
      <c r="L138" s="161"/>
      <c r="M138" s="161"/>
      <c r="N138" s="161"/>
    </row>
    <row r="139" spans="3:14">
      <c r="C139" s="73"/>
      <c r="D139" s="74"/>
      <c r="E139" s="172"/>
      <c r="F139" s="172"/>
      <c r="G139" s="73"/>
      <c r="H139" s="73"/>
      <c r="I139" s="161"/>
      <c r="J139" s="161"/>
      <c r="K139" s="161"/>
      <c r="L139" s="161"/>
      <c r="M139" s="161"/>
      <c r="N139" s="161"/>
    </row>
    <row r="140" spans="3:14">
      <c r="C140" s="73"/>
      <c r="D140" s="74"/>
      <c r="E140" s="172"/>
      <c r="F140" s="172"/>
      <c r="G140" s="73"/>
      <c r="H140" s="73"/>
      <c r="I140" s="161"/>
      <c r="J140" s="161"/>
      <c r="K140" s="161"/>
      <c r="L140" s="161"/>
      <c r="M140" s="161"/>
      <c r="N140" s="161"/>
    </row>
    <row r="141" spans="3:14">
      <c r="C141" s="73"/>
      <c r="D141" s="74"/>
      <c r="E141" s="172"/>
      <c r="F141" s="172"/>
      <c r="G141" s="73"/>
      <c r="H141" s="73"/>
      <c r="I141" s="161"/>
      <c r="J141" s="161"/>
      <c r="K141" s="161"/>
      <c r="L141" s="161"/>
      <c r="M141" s="161"/>
      <c r="N141" s="161"/>
    </row>
    <row r="142" spans="3:14">
      <c r="C142" s="73"/>
      <c r="D142" s="74"/>
      <c r="E142" s="172"/>
      <c r="F142" s="172"/>
      <c r="G142" s="73"/>
      <c r="H142" s="73"/>
      <c r="I142" s="161"/>
      <c r="J142" s="161"/>
      <c r="K142" s="161"/>
      <c r="L142" s="161"/>
      <c r="M142" s="161"/>
      <c r="N142" s="161"/>
    </row>
    <row r="143" spans="3:14">
      <c r="C143" s="73"/>
      <c r="D143" s="74"/>
      <c r="E143" s="172"/>
      <c r="F143" s="172"/>
      <c r="G143" s="73"/>
      <c r="H143" s="73"/>
      <c r="I143" s="161"/>
      <c r="J143" s="161"/>
      <c r="K143" s="161"/>
      <c r="L143" s="161"/>
      <c r="M143" s="161"/>
      <c r="N143" s="161"/>
    </row>
    <row r="144" spans="3:14">
      <c r="C144" s="73"/>
      <c r="D144" s="74"/>
      <c r="E144" s="172"/>
      <c r="F144" s="172"/>
      <c r="G144" s="73"/>
      <c r="H144" s="73"/>
      <c r="I144" s="161"/>
      <c r="J144" s="161"/>
      <c r="K144" s="161"/>
      <c r="L144" s="161"/>
      <c r="M144" s="161"/>
      <c r="N144" s="161"/>
    </row>
    <row r="145" spans="3:14">
      <c r="C145" s="73"/>
      <c r="D145" s="74"/>
      <c r="E145" s="172"/>
      <c r="F145" s="172"/>
      <c r="G145" s="73"/>
      <c r="H145" s="73"/>
      <c r="I145" s="161"/>
      <c r="J145" s="161"/>
      <c r="K145" s="161"/>
      <c r="L145" s="161"/>
      <c r="M145" s="161"/>
      <c r="N145" s="161"/>
    </row>
    <row r="146" spans="3:14">
      <c r="C146" s="73"/>
      <c r="D146" s="74"/>
      <c r="E146" s="172"/>
      <c r="F146" s="172"/>
      <c r="G146" s="73"/>
      <c r="H146" s="73"/>
      <c r="I146" s="161"/>
      <c r="J146" s="161"/>
      <c r="K146" s="161"/>
      <c r="L146" s="161"/>
      <c r="M146" s="161"/>
      <c r="N146" s="161"/>
    </row>
    <row r="147" spans="3:14">
      <c r="C147" s="73"/>
      <c r="D147" s="74"/>
      <c r="E147" s="172"/>
      <c r="F147" s="172"/>
      <c r="G147" s="73"/>
      <c r="H147" s="73"/>
      <c r="I147" s="161"/>
      <c r="J147" s="161"/>
      <c r="K147" s="161"/>
      <c r="L147" s="161"/>
      <c r="M147" s="161"/>
      <c r="N147" s="161"/>
    </row>
    <row r="148" spans="3:14">
      <c r="C148" s="73"/>
      <c r="D148" s="74"/>
      <c r="E148" s="172"/>
      <c r="F148" s="172"/>
      <c r="G148" s="73"/>
      <c r="H148" s="73"/>
      <c r="I148" s="161"/>
      <c r="J148" s="161"/>
      <c r="K148" s="161"/>
      <c r="L148" s="161"/>
      <c r="M148" s="161"/>
      <c r="N148" s="161"/>
    </row>
    <row r="149" spans="3:14">
      <c r="C149" s="73"/>
      <c r="D149" s="74"/>
      <c r="E149" s="172"/>
      <c r="F149" s="172"/>
      <c r="G149" s="73"/>
      <c r="H149" s="73"/>
      <c r="I149" s="161"/>
      <c r="J149" s="161"/>
      <c r="K149" s="161"/>
      <c r="L149" s="161"/>
      <c r="M149" s="161"/>
      <c r="N149" s="161"/>
    </row>
    <row r="150" spans="3:14">
      <c r="C150" s="73"/>
      <c r="D150" s="74"/>
      <c r="E150" s="172"/>
      <c r="F150" s="172"/>
      <c r="G150" s="73"/>
      <c r="H150" s="73"/>
      <c r="I150" s="161"/>
      <c r="J150" s="161"/>
      <c r="K150" s="161"/>
      <c r="L150" s="161"/>
      <c r="M150" s="161"/>
      <c r="N150" s="161"/>
    </row>
    <row r="151" spans="3:14">
      <c r="C151" s="73"/>
      <c r="D151" s="74"/>
      <c r="E151" s="172"/>
      <c r="F151" s="172"/>
      <c r="G151" s="73"/>
      <c r="H151" s="73"/>
      <c r="I151" s="161"/>
      <c r="J151" s="161"/>
      <c r="K151" s="161"/>
      <c r="L151" s="161"/>
      <c r="M151" s="161"/>
      <c r="N151" s="161"/>
    </row>
    <row r="152" spans="3:14">
      <c r="C152" s="73"/>
      <c r="D152" s="74"/>
      <c r="E152" s="172"/>
      <c r="F152" s="172"/>
      <c r="G152" s="73"/>
      <c r="H152" s="73"/>
      <c r="I152" s="161"/>
      <c r="J152" s="161"/>
      <c r="K152" s="161"/>
      <c r="L152" s="161"/>
      <c r="M152" s="161"/>
      <c r="N152" s="161"/>
    </row>
    <row r="153" spans="3:14">
      <c r="C153" s="73"/>
      <c r="D153" s="74"/>
      <c r="E153" s="172"/>
      <c r="F153" s="172"/>
      <c r="G153" s="73"/>
      <c r="H153" s="73"/>
      <c r="I153" s="161"/>
      <c r="J153" s="161"/>
      <c r="K153" s="161"/>
      <c r="L153" s="161"/>
      <c r="M153" s="161"/>
      <c r="N153" s="161"/>
    </row>
    <row r="154" spans="3:14">
      <c r="C154" s="73"/>
      <c r="D154" s="74"/>
      <c r="E154" s="172"/>
      <c r="F154" s="172"/>
      <c r="G154" s="73"/>
      <c r="H154" s="73"/>
      <c r="I154" s="161"/>
      <c r="J154" s="161"/>
      <c r="K154" s="161"/>
      <c r="L154" s="161"/>
      <c r="M154" s="161"/>
      <c r="N154" s="161"/>
    </row>
    <row r="155" spans="3:14">
      <c r="C155" s="73"/>
      <c r="D155" s="74"/>
      <c r="E155" s="172"/>
      <c r="F155" s="172"/>
      <c r="G155" s="73"/>
      <c r="H155" s="73"/>
      <c r="I155" s="161"/>
      <c r="J155" s="161"/>
      <c r="K155" s="161"/>
      <c r="L155" s="161"/>
      <c r="M155" s="161"/>
      <c r="N155" s="161"/>
    </row>
    <row r="156" spans="3:14">
      <c r="C156" s="73"/>
      <c r="D156" s="74"/>
      <c r="E156" s="172"/>
      <c r="F156" s="172"/>
      <c r="G156" s="73"/>
      <c r="H156" s="73"/>
      <c r="I156" s="161"/>
      <c r="J156" s="161"/>
      <c r="K156" s="161"/>
      <c r="L156" s="161"/>
      <c r="M156" s="161"/>
      <c r="N156" s="161"/>
    </row>
    <row r="157" spans="3:14">
      <c r="C157" s="73"/>
      <c r="D157" s="74"/>
      <c r="E157" s="172"/>
      <c r="F157" s="172"/>
      <c r="G157" s="73"/>
      <c r="H157" s="73"/>
      <c r="I157" s="161"/>
      <c r="J157" s="161"/>
      <c r="K157" s="161"/>
      <c r="L157" s="161"/>
      <c r="M157" s="161"/>
      <c r="N157" s="161"/>
    </row>
    <row r="158" spans="3:14">
      <c r="C158" s="73"/>
      <c r="D158" s="74"/>
      <c r="E158" s="172"/>
      <c r="F158" s="172"/>
      <c r="G158" s="73"/>
      <c r="H158" s="73"/>
      <c r="I158" s="161"/>
      <c r="J158" s="161"/>
      <c r="K158" s="161"/>
      <c r="L158" s="161"/>
      <c r="M158" s="161"/>
      <c r="N158" s="161"/>
    </row>
    <row r="159" spans="3:14">
      <c r="C159" s="73"/>
      <c r="D159" s="74"/>
      <c r="E159" s="172"/>
      <c r="F159" s="172"/>
      <c r="G159" s="73"/>
      <c r="H159" s="73"/>
      <c r="I159" s="161"/>
      <c r="J159" s="161"/>
      <c r="K159" s="161"/>
      <c r="L159" s="161"/>
      <c r="M159" s="161"/>
      <c r="N159" s="161"/>
    </row>
    <row r="160" spans="3:14">
      <c r="C160" s="73"/>
      <c r="D160" s="74"/>
      <c r="E160" s="172"/>
      <c r="F160" s="172"/>
      <c r="G160" s="73"/>
      <c r="H160" s="73"/>
      <c r="I160" s="161"/>
      <c r="J160" s="161"/>
      <c r="K160" s="161"/>
      <c r="L160" s="161"/>
      <c r="M160" s="161"/>
      <c r="N160" s="161"/>
    </row>
    <row r="161" spans="3:14">
      <c r="C161" s="73"/>
      <c r="D161" s="74"/>
      <c r="E161" s="172"/>
      <c r="F161" s="172"/>
      <c r="G161" s="73"/>
      <c r="H161" s="73"/>
      <c r="I161" s="161"/>
      <c r="J161" s="161"/>
      <c r="K161" s="161"/>
      <c r="L161" s="161"/>
      <c r="M161" s="161"/>
      <c r="N161" s="161"/>
    </row>
    <row r="162" spans="3:14">
      <c r="C162" s="73"/>
      <c r="D162" s="74"/>
      <c r="E162" s="172"/>
      <c r="F162" s="172"/>
      <c r="G162" s="73"/>
      <c r="H162" s="73"/>
      <c r="I162" s="161"/>
      <c r="J162" s="161"/>
      <c r="K162" s="161"/>
      <c r="L162" s="161"/>
      <c r="M162" s="161"/>
      <c r="N162" s="161"/>
    </row>
    <row r="163" spans="3:14">
      <c r="C163" s="73"/>
      <c r="D163" s="74"/>
      <c r="E163" s="172"/>
      <c r="F163" s="172"/>
      <c r="G163" s="73"/>
      <c r="H163" s="73"/>
      <c r="I163" s="161"/>
      <c r="J163" s="161"/>
      <c r="K163" s="161"/>
      <c r="L163" s="161"/>
      <c r="M163" s="161"/>
      <c r="N163" s="161"/>
    </row>
    <row r="164" spans="3:14">
      <c r="C164" s="73"/>
      <c r="D164" s="74"/>
      <c r="E164" s="172"/>
      <c r="F164" s="172"/>
      <c r="G164" s="73"/>
      <c r="H164" s="73"/>
      <c r="I164" s="161"/>
      <c r="J164" s="161"/>
      <c r="K164" s="161"/>
      <c r="L164" s="161"/>
      <c r="M164" s="161"/>
      <c r="N164" s="161"/>
    </row>
    <row r="165" spans="3:14">
      <c r="C165" s="73"/>
      <c r="D165" s="74"/>
      <c r="E165" s="172"/>
      <c r="F165" s="172"/>
      <c r="G165" s="73"/>
      <c r="H165" s="73"/>
      <c r="I165" s="161"/>
      <c r="J165" s="161"/>
      <c r="K165" s="161"/>
      <c r="L165" s="161"/>
      <c r="M165" s="161"/>
      <c r="N165" s="161"/>
    </row>
    <row r="166" spans="3:14">
      <c r="C166" s="73"/>
      <c r="D166" s="74"/>
      <c r="E166" s="172"/>
      <c r="F166" s="172"/>
      <c r="G166" s="73"/>
      <c r="H166" s="73"/>
      <c r="I166" s="161"/>
      <c r="J166" s="161"/>
      <c r="K166" s="161"/>
      <c r="L166" s="161"/>
      <c r="M166" s="161"/>
      <c r="N166" s="161"/>
    </row>
    <row r="167" spans="3:14">
      <c r="C167" s="73"/>
      <c r="D167" s="74"/>
      <c r="E167" s="172"/>
      <c r="F167" s="172"/>
      <c r="G167" s="73"/>
      <c r="H167" s="73"/>
      <c r="I167" s="161"/>
      <c r="J167" s="161"/>
      <c r="K167" s="161"/>
      <c r="L167" s="161"/>
      <c r="M167" s="161"/>
      <c r="N167" s="161"/>
    </row>
    <row r="171" spans="3:14" s="179" customFormat="1">
      <c r="C171" s="134"/>
      <c r="D171" s="138"/>
      <c r="E171" s="187"/>
      <c r="F171" s="187"/>
      <c r="G171" s="134"/>
      <c r="H171" s="134"/>
      <c r="I171" s="139"/>
      <c r="J171" s="139"/>
      <c r="K171" s="139"/>
      <c r="L171" s="139"/>
      <c r="M171" s="139"/>
      <c r="N171" s="139"/>
    </row>
    <row r="242" spans="3:14" s="179" customFormat="1">
      <c r="C242" s="134"/>
      <c r="D242" s="138"/>
      <c r="E242" s="187"/>
      <c r="F242" s="187"/>
      <c r="G242" s="134"/>
      <c r="H242" s="134"/>
      <c r="I242" s="139"/>
      <c r="J242" s="139"/>
      <c r="K242" s="139"/>
      <c r="L242" s="139"/>
      <c r="M242" s="139"/>
      <c r="N242" s="139"/>
    </row>
    <row r="318" spans="3:14" s="179" customFormat="1">
      <c r="C318" s="134"/>
      <c r="D318" s="138"/>
      <c r="E318" s="187"/>
      <c r="F318" s="187"/>
      <c r="G318" s="134"/>
      <c r="H318" s="134"/>
      <c r="I318" s="139"/>
      <c r="J318" s="139"/>
      <c r="K318" s="139"/>
      <c r="L318" s="139"/>
      <c r="M318" s="139"/>
      <c r="N318" s="139"/>
    </row>
  </sheetData>
  <sheetProtection algorithmName="SHA-512" hashValue="DsIa+MKhwl3s3ykv38mw3PS+TkyEqajkqvYCGy/Ps/wdJex09RunG+lDuNoUlNS8wpevR/WANTCG8DrfIiwSBg==" saltValue="AW4NqDoHjR+WlWKeoq78rQ==" spinCount="100000" sheet="1" objects="1" scenarios="1"/>
  <mergeCells count="16">
    <mergeCell ref="K7:L8"/>
    <mergeCell ref="M7:N8"/>
    <mergeCell ref="C109:N109"/>
    <mergeCell ref="C64:D64"/>
    <mergeCell ref="C65:D65"/>
    <mergeCell ref="E9:F9"/>
    <mergeCell ref="G9:H9"/>
    <mergeCell ref="I9:J9"/>
    <mergeCell ref="K9:L9"/>
    <mergeCell ref="M9:N9"/>
    <mergeCell ref="C108:N108"/>
    <mergeCell ref="C8:D8"/>
    <mergeCell ref="C7:D7"/>
    <mergeCell ref="E7:F8"/>
    <mergeCell ref="G7:H8"/>
    <mergeCell ref="I7:J8"/>
  </mergeCells>
  <printOptions horizontalCentered="1"/>
  <pageMargins left="0" right="0" top="0.19685039370078741" bottom="0" header="0" footer="0"/>
  <pageSetup paperSize="9" scale="60" orientation="portrait" r:id="rId1"/>
  <headerFooter>
    <oddFooter>&amp;C&amp;"Arial,Bold"&amp;16&amp;[9</oddFooter>
    <firstFooter>&amp;C7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K281"/>
  <sheetViews>
    <sheetView view="pageBreakPreview" topLeftCell="A47" zoomScale="60" zoomScaleNormal="100" workbookViewId="0">
      <selection activeCell="R28" sqref="R28"/>
    </sheetView>
  </sheetViews>
  <sheetFormatPr defaultRowHeight="17.25"/>
  <cols>
    <col min="1" max="1" width="13.28515625" style="198" customWidth="1"/>
    <col min="2" max="2" width="13.5703125" style="139" customWidth="1"/>
    <col min="3" max="3" width="11.7109375" style="187" customWidth="1"/>
    <col min="4" max="4" width="21.5703125" style="187" customWidth="1"/>
    <col min="5" max="5" width="11.28515625" style="187" customWidth="1"/>
    <col min="6" max="6" width="21.5703125" style="139" customWidth="1"/>
    <col min="7" max="7" width="13.7109375" style="139" customWidth="1"/>
    <col min="8" max="8" width="21.5703125" style="139" customWidth="1"/>
    <col min="9" max="9" width="13.7109375" style="139" customWidth="1"/>
    <col min="10" max="10" width="21.5703125" style="139" customWidth="1"/>
    <col min="11" max="11" width="13.7109375" style="139" customWidth="1"/>
    <col min="12" max="16384" width="9.140625" style="139"/>
  </cols>
  <sheetData>
    <row r="1" spans="1:11">
      <c r="C1" s="252"/>
      <c r="D1" s="252"/>
      <c r="E1" s="252"/>
    </row>
    <row r="2" spans="1:11">
      <c r="A2" s="192"/>
    </row>
    <row r="3" spans="1:11">
      <c r="A3" s="192"/>
      <c r="B3" s="140" t="s">
        <v>73</v>
      </c>
      <c r="C3" s="140"/>
      <c r="D3" s="140"/>
      <c r="E3" s="140"/>
      <c r="F3" s="140"/>
      <c r="G3" s="140"/>
      <c r="H3" s="141"/>
      <c r="I3" s="140"/>
      <c r="J3" s="140"/>
      <c r="K3" s="142"/>
    </row>
    <row r="4" spans="1:11" s="202" customFormat="1" ht="18">
      <c r="A4" s="201"/>
      <c r="B4" s="146" t="s">
        <v>132</v>
      </c>
      <c r="C4" s="146"/>
      <c r="D4" s="146"/>
      <c r="E4" s="146"/>
      <c r="F4" s="146"/>
      <c r="G4" s="146"/>
      <c r="H4" s="141"/>
      <c r="I4" s="146"/>
      <c r="J4" s="146"/>
      <c r="K4" s="147"/>
    </row>
    <row r="5" spans="1:11" ht="15.75" customHeight="1">
      <c r="A5" s="192"/>
      <c r="B5" s="188" t="s">
        <v>67</v>
      </c>
      <c r="C5" s="188"/>
      <c r="D5" s="188"/>
      <c r="E5" s="188"/>
      <c r="F5" s="188"/>
      <c r="G5" s="188"/>
      <c r="H5" s="150"/>
      <c r="I5" s="150"/>
      <c r="J5" s="150"/>
      <c r="K5" s="150"/>
    </row>
    <row r="6" spans="1:11" ht="18.75" thickBot="1">
      <c r="A6" s="192"/>
      <c r="B6" s="204"/>
      <c r="C6" s="139"/>
      <c r="D6" s="139"/>
      <c r="E6" s="139"/>
      <c r="H6" s="152"/>
      <c r="I6" s="152"/>
      <c r="J6" s="152"/>
      <c r="K6" s="152"/>
    </row>
    <row r="7" spans="1:11" s="205" customFormat="1" ht="69.95" customHeight="1" thickTop="1">
      <c r="A7" s="204"/>
      <c r="B7" s="426" t="s">
        <v>113</v>
      </c>
      <c r="C7" s="426"/>
      <c r="D7" s="429" t="s">
        <v>126</v>
      </c>
      <c r="E7" s="429"/>
      <c r="F7" s="429" t="s">
        <v>127</v>
      </c>
      <c r="G7" s="429"/>
      <c r="H7" s="429" t="s">
        <v>128</v>
      </c>
      <c r="I7" s="429"/>
      <c r="J7" s="429" t="s">
        <v>129</v>
      </c>
      <c r="K7" s="429"/>
    </row>
    <row r="8" spans="1:11" s="207" customFormat="1" ht="77.25" customHeight="1" thickBot="1">
      <c r="A8" s="206"/>
      <c r="B8" s="423" t="s">
        <v>119</v>
      </c>
      <c r="C8" s="423"/>
      <c r="D8" s="430"/>
      <c r="E8" s="430"/>
      <c r="F8" s="430"/>
      <c r="G8" s="430"/>
      <c r="H8" s="430"/>
      <c r="I8" s="430"/>
      <c r="J8" s="433"/>
      <c r="K8" s="433"/>
    </row>
    <row r="9" spans="1:11" ht="20.100000000000001" customHeight="1" thickTop="1" thickBot="1">
      <c r="A9" s="192"/>
      <c r="B9" s="208" t="s">
        <v>120</v>
      </c>
      <c r="C9" s="209"/>
      <c r="D9" s="210">
        <v>45.183688456251836</v>
      </c>
      <c r="E9" s="210"/>
      <c r="F9" s="211">
        <v>37.865544369836705</v>
      </c>
      <c r="G9" s="210"/>
      <c r="H9" s="211">
        <v>5.7</v>
      </c>
      <c r="I9" s="211"/>
      <c r="J9" s="212">
        <v>1.6181440864151277</v>
      </c>
      <c r="K9" s="213"/>
    </row>
    <row r="10" spans="1:11" ht="21.95" customHeight="1" thickTop="1">
      <c r="A10" s="192"/>
      <c r="B10" s="214"/>
      <c r="C10" s="207"/>
      <c r="D10" s="160"/>
      <c r="E10" s="160"/>
      <c r="F10" s="171"/>
      <c r="G10" s="160"/>
      <c r="H10" s="171"/>
      <c r="I10" s="160"/>
      <c r="J10" s="215"/>
      <c r="K10" s="216"/>
    </row>
    <row r="11" spans="1:11" ht="21.95" customHeight="1">
      <c r="A11" s="192"/>
      <c r="B11" s="214" t="s">
        <v>130</v>
      </c>
      <c r="C11" s="207"/>
      <c r="D11" s="160"/>
      <c r="E11" s="160"/>
      <c r="F11" s="160"/>
      <c r="G11" s="160"/>
      <c r="H11" s="160"/>
      <c r="I11" s="160"/>
      <c r="J11" s="160"/>
      <c r="K11" s="160"/>
    </row>
    <row r="12" spans="1:11" ht="21.95" customHeight="1">
      <c r="A12" s="192"/>
      <c r="B12" s="161"/>
      <c r="C12" s="172"/>
      <c r="D12" s="172"/>
      <c r="E12" s="172"/>
      <c r="F12" s="161"/>
      <c r="G12" s="161"/>
      <c r="H12" s="161"/>
      <c r="I12" s="161"/>
      <c r="J12" s="161"/>
      <c r="K12" s="161"/>
    </row>
    <row r="13" spans="1:11" s="219" customFormat="1" ht="21.95" customHeight="1">
      <c r="A13" s="217"/>
      <c r="B13" s="218">
        <v>2015</v>
      </c>
      <c r="C13" s="164"/>
      <c r="D13" s="163">
        <v>100</v>
      </c>
      <c r="E13" s="164"/>
      <c r="F13" s="165">
        <v>100</v>
      </c>
      <c r="G13" s="165"/>
      <c r="H13" s="165">
        <v>100</v>
      </c>
      <c r="I13" s="165"/>
      <c r="J13" s="165">
        <v>100</v>
      </c>
      <c r="K13" s="165"/>
    </row>
    <row r="14" spans="1:11" s="219" customFormat="1" ht="21.95" customHeight="1">
      <c r="A14" s="217"/>
      <c r="B14" s="218">
        <v>2016</v>
      </c>
      <c r="C14" s="164"/>
      <c r="D14" s="163">
        <v>106.1</v>
      </c>
      <c r="E14" s="164"/>
      <c r="F14" s="165">
        <v>106</v>
      </c>
      <c r="G14" s="165"/>
      <c r="H14" s="165">
        <v>106.4</v>
      </c>
      <c r="I14" s="165"/>
      <c r="J14" s="165">
        <v>105.8</v>
      </c>
      <c r="K14" s="165"/>
    </row>
    <row r="15" spans="1:11" s="219" customFormat="1" ht="21.95" customHeight="1">
      <c r="A15" s="217"/>
      <c r="B15" s="218">
        <v>2017</v>
      </c>
      <c r="C15" s="164"/>
      <c r="D15" s="163">
        <v>113.5</v>
      </c>
      <c r="E15" s="164"/>
      <c r="F15" s="165">
        <v>113.4</v>
      </c>
      <c r="G15" s="165"/>
      <c r="H15" s="165">
        <v>114.3</v>
      </c>
      <c r="I15" s="165"/>
      <c r="J15" s="165">
        <v>111.9</v>
      </c>
      <c r="K15" s="165"/>
    </row>
    <row r="16" spans="1:11" s="219" customFormat="1" ht="21.95" customHeight="1">
      <c r="A16" s="217"/>
      <c r="B16" s="218">
        <v>2018</v>
      </c>
      <c r="C16" s="164"/>
      <c r="D16" s="163">
        <v>122.4</v>
      </c>
      <c r="E16" s="164"/>
      <c r="F16" s="165">
        <v>122.1</v>
      </c>
      <c r="G16" s="165"/>
      <c r="H16" s="165">
        <v>124.9</v>
      </c>
      <c r="I16" s="165"/>
      <c r="J16" s="165">
        <v>119</v>
      </c>
      <c r="K16" s="165"/>
    </row>
    <row r="17" spans="1:11" s="219" customFormat="1" ht="21.95" customHeight="1">
      <c r="A17" s="217"/>
      <c r="B17" s="218">
        <v>2019</v>
      </c>
      <c r="C17" s="164"/>
      <c r="D17" s="163">
        <v>130.5</v>
      </c>
      <c r="E17" s="164"/>
      <c r="F17" s="165">
        <v>129.5</v>
      </c>
      <c r="G17" s="165"/>
      <c r="H17" s="165">
        <v>137.69999999999999</v>
      </c>
      <c r="I17" s="165"/>
      <c r="J17" s="165">
        <v>127.2</v>
      </c>
      <c r="K17" s="165"/>
    </row>
    <row r="18" spans="1:11" s="219" customFormat="1" ht="21.95" customHeight="1">
      <c r="A18" s="217"/>
      <c r="B18" s="218">
        <v>2020</v>
      </c>
      <c r="C18" s="164"/>
      <c r="D18" s="163">
        <v>118</v>
      </c>
      <c r="E18" s="164"/>
      <c r="F18" s="165">
        <v>121.6</v>
      </c>
      <c r="G18" s="165"/>
      <c r="H18" s="165">
        <v>109.5</v>
      </c>
      <c r="I18" s="165"/>
      <c r="J18" s="165">
        <v>63.8</v>
      </c>
      <c r="K18" s="165"/>
    </row>
    <row r="19" spans="1:11" s="219" customFormat="1" ht="21.95" customHeight="1">
      <c r="A19" s="217"/>
      <c r="B19" s="218">
        <v>2021</v>
      </c>
      <c r="C19" s="164"/>
      <c r="D19" s="163">
        <v>118.6</v>
      </c>
      <c r="E19" s="164"/>
      <c r="F19" s="165">
        <v>124.3</v>
      </c>
      <c r="G19" s="165"/>
      <c r="H19" s="165">
        <v>100.5</v>
      </c>
      <c r="I19" s="165"/>
      <c r="J19" s="165">
        <v>47.7</v>
      </c>
      <c r="K19" s="165"/>
    </row>
    <row r="20" spans="1:11" s="219" customFormat="1" ht="21.95" customHeight="1">
      <c r="A20" s="217"/>
      <c r="B20" s="218"/>
      <c r="C20" s="164"/>
      <c r="D20" s="163"/>
      <c r="E20" s="164"/>
      <c r="F20" s="165"/>
      <c r="G20" s="165"/>
      <c r="H20" s="165"/>
      <c r="I20" s="165"/>
      <c r="J20" s="165"/>
      <c r="K20" s="165"/>
    </row>
    <row r="21" spans="1:11" s="219" customFormat="1" ht="21.95" hidden="1" customHeight="1" thickBot="1">
      <c r="A21" s="217"/>
      <c r="B21" s="435" t="s">
        <v>79</v>
      </c>
      <c r="C21" s="435"/>
      <c r="D21" s="163"/>
      <c r="E21" s="164"/>
      <c r="F21" s="165"/>
      <c r="G21" s="165"/>
      <c r="H21" s="165"/>
      <c r="I21" s="165"/>
      <c r="J21" s="165"/>
      <c r="K21" s="165"/>
    </row>
    <row r="22" spans="1:11" s="219" customFormat="1" ht="21.95" hidden="1" customHeight="1" collapsed="1">
      <c r="A22" s="217"/>
      <c r="B22" s="435" t="s">
        <v>70</v>
      </c>
      <c r="C22" s="435"/>
      <c r="D22" s="163">
        <v>0</v>
      </c>
      <c r="E22" s="164"/>
      <c r="F22" s="165">
        <v>112.5</v>
      </c>
      <c r="G22" s="165"/>
      <c r="H22" s="165">
        <v>111.3</v>
      </c>
      <c r="I22" s="165"/>
      <c r="J22" s="165">
        <v>110.1</v>
      </c>
      <c r="K22" s="165"/>
    </row>
    <row r="23" spans="1:11" s="219" customFormat="1" ht="21.95" hidden="1" customHeight="1">
      <c r="A23" s="217"/>
      <c r="B23" s="435" t="s">
        <v>71</v>
      </c>
      <c r="C23" s="435"/>
      <c r="D23" s="163">
        <v>0</v>
      </c>
      <c r="E23" s="164"/>
      <c r="F23" s="165">
        <v>120.9</v>
      </c>
      <c r="G23" s="165"/>
      <c r="H23" s="165">
        <v>121.3</v>
      </c>
      <c r="I23" s="165"/>
      <c r="J23" s="165">
        <v>117</v>
      </c>
      <c r="K23" s="165"/>
    </row>
    <row r="24" spans="1:11" s="219" customFormat="1" ht="21.95" hidden="1" customHeight="1">
      <c r="A24" s="192"/>
      <c r="B24" s="218"/>
      <c r="C24" s="164"/>
      <c r="D24" s="163"/>
      <c r="E24" s="164"/>
      <c r="F24" s="165"/>
      <c r="G24" s="165"/>
      <c r="H24" s="165"/>
      <c r="I24" s="165"/>
      <c r="J24" s="165"/>
      <c r="K24" s="165"/>
    </row>
    <row r="25" spans="1:11" s="194" customFormat="1" ht="21.75" hidden="1" customHeight="1" collapsed="1">
      <c r="A25" s="192"/>
      <c r="B25" s="193">
        <v>2015</v>
      </c>
      <c r="C25" s="167" t="s">
        <v>0</v>
      </c>
      <c r="D25" s="163">
        <v>99.1</v>
      </c>
      <c r="E25" s="167"/>
      <c r="F25" s="165">
        <v>99.2</v>
      </c>
      <c r="G25" s="168"/>
      <c r="H25" s="165">
        <v>99.5</v>
      </c>
      <c r="I25" s="168"/>
      <c r="J25" s="165">
        <v>95.7</v>
      </c>
      <c r="K25" s="168"/>
    </row>
    <row r="26" spans="1:11" s="194" customFormat="1" ht="21.95" hidden="1" customHeight="1">
      <c r="A26" s="192"/>
      <c r="B26" s="193"/>
      <c r="C26" s="167" t="s">
        <v>1</v>
      </c>
      <c r="D26" s="163">
        <v>98.1</v>
      </c>
      <c r="E26" s="167"/>
      <c r="F26" s="165">
        <v>98.3</v>
      </c>
      <c r="G26" s="168"/>
      <c r="H26" s="165">
        <v>96.9</v>
      </c>
      <c r="I26" s="168"/>
      <c r="J26" s="165">
        <v>97.6</v>
      </c>
      <c r="K26" s="168"/>
    </row>
    <row r="27" spans="1:11" s="194" customFormat="1" ht="21.95" hidden="1" customHeight="1">
      <c r="A27" s="192"/>
      <c r="B27" s="193"/>
      <c r="C27" s="167" t="s">
        <v>2</v>
      </c>
      <c r="D27" s="163">
        <v>99.6</v>
      </c>
      <c r="E27" s="167"/>
      <c r="F27" s="165">
        <v>99.8</v>
      </c>
      <c r="G27" s="168"/>
      <c r="H27" s="165">
        <v>97.2</v>
      </c>
      <c r="I27" s="168"/>
      <c r="J27" s="165">
        <v>102.8</v>
      </c>
      <c r="K27" s="168"/>
    </row>
    <row r="28" spans="1:11" s="194" customFormat="1" ht="21.95" hidden="1" customHeight="1">
      <c r="A28" s="192"/>
      <c r="B28" s="193"/>
      <c r="C28" s="167" t="s">
        <v>3</v>
      </c>
      <c r="D28" s="163">
        <v>103.2</v>
      </c>
      <c r="E28" s="167"/>
      <c r="F28" s="165">
        <v>102.6</v>
      </c>
      <c r="G28" s="168"/>
      <c r="H28" s="165">
        <v>106.5</v>
      </c>
      <c r="I28" s="168"/>
      <c r="J28" s="165">
        <v>103.9</v>
      </c>
      <c r="K28" s="168"/>
    </row>
    <row r="29" spans="1:11" s="194" customFormat="1" ht="21.95" hidden="1" customHeight="1">
      <c r="A29" s="192"/>
      <c r="B29" s="193"/>
      <c r="C29" s="167"/>
      <c r="D29" s="163"/>
      <c r="E29" s="167"/>
      <c r="F29" s="165"/>
      <c r="G29" s="168"/>
      <c r="H29" s="165"/>
      <c r="I29" s="168"/>
      <c r="J29" s="165"/>
      <c r="K29" s="168"/>
    </row>
    <row r="30" spans="1:11" s="194" customFormat="1" ht="21.95" hidden="1" customHeight="1">
      <c r="A30" s="192"/>
      <c r="B30" s="193">
        <v>2016</v>
      </c>
      <c r="C30" s="167" t="s">
        <v>0</v>
      </c>
      <c r="D30" s="163">
        <v>104.1</v>
      </c>
      <c r="E30" s="167"/>
      <c r="F30" s="165">
        <v>104.3</v>
      </c>
      <c r="G30" s="168"/>
      <c r="H30" s="165">
        <v>104</v>
      </c>
      <c r="I30" s="168"/>
      <c r="J30" s="165">
        <v>101</v>
      </c>
      <c r="K30" s="168"/>
    </row>
    <row r="31" spans="1:11" s="194" customFormat="1" ht="21.95" hidden="1" customHeight="1">
      <c r="A31" s="192"/>
      <c r="B31" s="193"/>
      <c r="C31" s="167" t="s">
        <v>1</v>
      </c>
      <c r="D31" s="163">
        <v>104.4</v>
      </c>
      <c r="E31" s="167"/>
      <c r="F31" s="165">
        <v>104.6</v>
      </c>
      <c r="G31" s="168"/>
      <c r="H31" s="165">
        <v>103.2</v>
      </c>
      <c r="I31" s="168"/>
      <c r="J31" s="165">
        <v>102.4</v>
      </c>
      <c r="K31" s="168"/>
    </row>
    <row r="32" spans="1:11" s="194" customFormat="1" ht="21.95" hidden="1" customHeight="1">
      <c r="A32" s="192"/>
      <c r="B32" s="193"/>
      <c r="C32" s="167" t="s">
        <v>2</v>
      </c>
      <c r="D32" s="163">
        <v>106.1</v>
      </c>
      <c r="E32" s="167"/>
      <c r="F32" s="165">
        <v>106.3</v>
      </c>
      <c r="G32" s="168"/>
      <c r="H32" s="165">
        <v>104.1</v>
      </c>
      <c r="I32" s="168"/>
      <c r="J32" s="165">
        <v>109.1</v>
      </c>
      <c r="K32" s="168"/>
    </row>
    <row r="33" spans="1:11" s="194" customFormat="1" ht="21.95" hidden="1" customHeight="1">
      <c r="A33" s="192"/>
      <c r="B33" s="193"/>
      <c r="C33" s="167" t="s">
        <v>3</v>
      </c>
      <c r="D33" s="163">
        <v>109.7</v>
      </c>
      <c r="E33" s="167"/>
      <c r="F33" s="165">
        <v>108.9</v>
      </c>
      <c r="G33" s="168"/>
      <c r="H33" s="165">
        <v>114.4</v>
      </c>
      <c r="I33" s="168"/>
      <c r="J33" s="165">
        <v>110.6</v>
      </c>
      <c r="K33" s="168"/>
    </row>
    <row r="34" spans="1:11" ht="21.95" hidden="1" customHeight="1">
      <c r="A34" s="192"/>
      <c r="B34" s="221"/>
      <c r="C34" s="172"/>
      <c r="D34" s="163"/>
      <c r="E34" s="167"/>
      <c r="F34" s="165"/>
      <c r="G34" s="168"/>
      <c r="H34" s="165"/>
      <c r="I34" s="168"/>
      <c r="J34" s="161"/>
      <c r="K34" s="161"/>
    </row>
    <row r="35" spans="1:11" s="224" customFormat="1" ht="21.95" customHeight="1">
      <c r="A35" s="222"/>
      <c r="B35" s="223">
        <v>2017</v>
      </c>
      <c r="C35" s="167" t="s">
        <v>0</v>
      </c>
      <c r="D35" s="163">
        <v>110.6</v>
      </c>
      <c r="E35" s="167"/>
      <c r="F35" s="165">
        <v>110.7</v>
      </c>
      <c r="G35" s="168"/>
      <c r="H35" s="165">
        <v>111.4</v>
      </c>
      <c r="I35" s="168"/>
      <c r="J35" s="165">
        <v>106.5</v>
      </c>
      <c r="K35" s="176"/>
    </row>
    <row r="36" spans="1:11" s="224" customFormat="1" ht="21.95" customHeight="1">
      <c r="A36" s="222"/>
      <c r="B36" s="223"/>
      <c r="C36" s="167" t="s">
        <v>1</v>
      </c>
      <c r="D36" s="163">
        <v>112.2</v>
      </c>
      <c r="E36" s="167"/>
      <c r="F36" s="165">
        <v>112.6</v>
      </c>
      <c r="G36" s="168"/>
      <c r="H36" s="165">
        <v>110.7</v>
      </c>
      <c r="I36" s="168"/>
      <c r="J36" s="165">
        <v>108.1</v>
      </c>
      <c r="K36" s="176"/>
    </row>
    <row r="37" spans="1:11" s="224" customFormat="1" ht="21.95" customHeight="1">
      <c r="A37" s="222"/>
      <c r="B37" s="223"/>
      <c r="C37" s="167" t="s">
        <v>2</v>
      </c>
      <c r="D37" s="163">
        <v>114</v>
      </c>
      <c r="E37" s="167"/>
      <c r="F37" s="165">
        <v>114.2</v>
      </c>
      <c r="G37" s="168"/>
      <c r="H37" s="165">
        <v>111.8</v>
      </c>
      <c r="I37" s="168"/>
      <c r="J37" s="165">
        <v>115.8</v>
      </c>
      <c r="K37" s="176"/>
    </row>
    <row r="38" spans="1:11" s="224" customFormat="1" ht="21.95" customHeight="1">
      <c r="A38" s="222"/>
      <c r="B38" s="223"/>
      <c r="C38" s="167" t="s">
        <v>3</v>
      </c>
      <c r="D38" s="163">
        <v>117.2</v>
      </c>
      <c r="E38" s="167"/>
      <c r="F38" s="165">
        <v>116.2</v>
      </c>
      <c r="G38" s="168"/>
      <c r="H38" s="165">
        <v>123.1</v>
      </c>
      <c r="I38" s="168"/>
      <c r="J38" s="165">
        <v>117.4</v>
      </c>
      <c r="K38" s="176"/>
    </row>
    <row r="39" spans="1:11" s="224" customFormat="1" ht="21.95" customHeight="1">
      <c r="A39" s="222"/>
      <c r="B39" s="223"/>
      <c r="C39" s="225"/>
      <c r="D39" s="163"/>
      <c r="E39" s="167"/>
      <c r="F39" s="165"/>
      <c r="G39" s="168"/>
      <c r="H39" s="165"/>
      <c r="I39" s="168"/>
      <c r="J39" s="165"/>
      <c r="K39" s="176"/>
    </row>
    <row r="40" spans="1:11" s="224" customFormat="1" ht="21.95" customHeight="1">
      <c r="A40" s="222"/>
      <c r="B40" s="223">
        <v>2018</v>
      </c>
      <c r="C40" s="167" t="s">
        <v>0</v>
      </c>
      <c r="D40" s="163">
        <v>118</v>
      </c>
      <c r="E40" s="167"/>
      <c r="F40" s="165">
        <v>117.9</v>
      </c>
      <c r="G40" s="168"/>
      <c r="H40" s="165">
        <v>119.8</v>
      </c>
      <c r="I40" s="168"/>
      <c r="J40" s="165">
        <v>113.2</v>
      </c>
      <c r="K40" s="176"/>
    </row>
    <row r="41" spans="1:11" s="224" customFormat="1" ht="21.95" customHeight="1">
      <c r="A41" s="222"/>
      <c r="B41" s="223"/>
      <c r="C41" s="167" t="s">
        <v>1</v>
      </c>
      <c r="D41" s="163">
        <v>120.3</v>
      </c>
      <c r="E41" s="167"/>
      <c r="F41" s="165">
        <v>120.4</v>
      </c>
      <c r="G41" s="168"/>
      <c r="H41" s="165">
        <v>121.2</v>
      </c>
      <c r="I41" s="168"/>
      <c r="J41" s="165">
        <v>114.8</v>
      </c>
      <c r="K41" s="176"/>
    </row>
    <row r="42" spans="1:11" s="224" customFormat="1" ht="21.95" customHeight="1">
      <c r="A42" s="222"/>
      <c r="B42" s="223"/>
      <c r="C42" s="167" t="s">
        <v>2</v>
      </c>
      <c r="D42" s="163">
        <v>124.2</v>
      </c>
      <c r="E42" s="167"/>
      <c r="F42" s="165">
        <v>124.5</v>
      </c>
      <c r="G42" s="168"/>
      <c r="H42" s="165">
        <v>122.9</v>
      </c>
      <c r="I42" s="168"/>
      <c r="J42" s="165">
        <v>123.1</v>
      </c>
      <c r="K42" s="176"/>
    </row>
    <row r="43" spans="1:11" s="224" customFormat="1" ht="21.95" customHeight="1">
      <c r="A43" s="222"/>
      <c r="B43" s="174"/>
      <c r="C43" s="80" t="s">
        <v>3</v>
      </c>
      <c r="D43" s="163">
        <v>126.9</v>
      </c>
      <c r="E43" s="167"/>
      <c r="F43" s="165">
        <v>125.7</v>
      </c>
      <c r="G43" s="168"/>
      <c r="H43" s="165">
        <v>135.6</v>
      </c>
      <c r="I43" s="168"/>
      <c r="J43" s="165">
        <v>125.1</v>
      </c>
      <c r="K43" s="176"/>
    </row>
    <row r="44" spans="1:11" s="224" customFormat="1" ht="21.95" customHeight="1">
      <c r="A44" s="222"/>
      <c r="B44" s="174"/>
      <c r="C44" s="178"/>
      <c r="D44" s="163"/>
      <c r="E44" s="167"/>
      <c r="F44" s="165"/>
      <c r="G44" s="168"/>
      <c r="H44" s="165"/>
      <c r="I44" s="168"/>
      <c r="J44" s="165"/>
      <c r="K44" s="176"/>
    </row>
    <row r="45" spans="1:11" s="224" customFormat="1" ht="21.95" customHeight="1">
      <c r="A45" s="222"/>
      <c r="B45" s="174">
        <v>2019</v>
      </c>
      <c r="C45" s="80" t="s">
        <v>0</v>
      </c>
      <c r="D45" s="163">
        <v>126.2</v>
      </c>
      <c r="E45" s="167"/>
      <c r="F45" s="165">
        <v>125.5</v>
      </c>
      <c r="G45" s="168"/>
      <c r="H45" s="165">
        <v>132</v>
      </c>
      <c r="I45" s="168"/>
      <c r="J45" s="165">
        <v>120.7</v>
      </c>
      <c r="K45" s="176"/>
    </row>
    <row r="46" spans="1:11" s="224" customFormat="1" ht="21.95" customHeight="1">
      <c r="A46" s="222"/>
      <c r="B46" s="174"/>
      <c r="C46" s="80" t="s">
        <v>1</v>
      </c>
      <c r="D46" s="163">
        <v>128.30000000000001</v>
      </c>
      <c r="E46" s="167"/>
      <c r="F46" s="165">
        <v>127.8</v>
      </c>
      <c r="G46" s="168"/>
      <c r="H46" s="165">
        <v>133.4</v>
      </c>
      <c r="I46" s="168"/>
      <c r="J46" s="165">
        <v>122.7</v>
      </c>
      <c r="K46" s="176"/>
    </row>
    <row r="47" spans="1:11" s="224" customFormat="1" ht="21.95" customHeight="1">
      <c r="A47" s="222"/>
      <c r="B47" s="174"/>
      <c r="C47" s="80" t="s">
        <v>2</v>
      </c>
      <c r="D47" s="163">
        <v>132.4</v>
      </c>
      <c r="E47" s="167"/>
      <c r="F47" s="165">
        <v>132</v>
      </c>
      <c r="G47" s="168"/>
      <c r="H47" s="165">
        <v>135.30000000000001</v>
      </c>
      <c r="I47" s="168"/>
      <c r="J47" s="165">
        <v>131.30000000000001</v>
      </c>
      <c r="K47" s="176"/>
    </row>
    <row r="48" spans="1:11" s="224" customFormat="1" ht="21.95" customHeight="1">
      <c r="A48" s="222"/>
      <c r="B48" s="174"/>
      <c r="C48" s="80" t="s">
        <v>3</v>
      </c>
      <c r="D48" s="163">
        <v>135</v>
      </c>
      <c r="E48" s="167"/>
      <c r="F48" s="165">
        <v>132.80000000000001</v>
      </c>
      <c r="G48" s="168"/>
      <c r="H48" s="165">
        <v>149.9</v>
      </c>
      <c r="I48" s="168"/>
      <c r="J48" s="165">
        <v>133.9</v>
      </c>
      <c r="K48" s="176"/>
    </row>
    <row r="49" spans="1:11" s="224" customFormat="1" ht="21.95" customHeight="1">
      <c r="A49" s="222"/>
      <c r="B49" s="174"/>
      <c r="C49" s="178"/>
      <c r="D49" s="163"/>
      <c r="E49" s="167"/>
      <c r="F49" s="165"/>
      <c r="G49" s="168"/>
      <c r="H49" s="165"/>
      <c r="I49" s="168"/>
      <c r="J49" s="165"/>
      <c r="K49" s="176"/>
    </row>
    <row r="50" spans="1:11" s="224" customFormat="1" ht="21.75" customHeight="1">
      <c r="A50" s="222"/>
      <c r="B50" s="174">
        <v>2020</v>
      </c>
      <c r="C50" s="178" t="s">
        <v>0</v>
      </c>
      <c r="D50" s="163">
        <v>128.1</v>
      </c>
      <c r="E50" s="167"/>
      <c r="F50" s="165">
        <v>127.5</v>
      </c>
      <c r="G50" s="168"/>
      <c r="H50" s="165">
        <v>135.9</v>
      </c>
      <c r="I50" s="168"/>
      <c r="J50" s="165">
        <v>115.8</v>
      </c>
      <c r="K50" s="176"/>
    </row>
    <row r="51" spans="1:11" s="224" customFormat="1" ht="21.95" customHeight="1">
      <c r="A51" s="222"/>
      <c r="B51" s="223"/>
      <c r="C51" s="178" t="s">
        <v>1</v>
      </c>
      <c r="D51" s="163">
        <v>94.4</v>
      </c>
      <c r="E51" s="167"/>
      <c r="F51" s="165">
        <v>97.8</v>
      </c>
      <c r="G51" s="168"/>
      <c r="H51" s="165">
        <v>91.1</v>
      </c>
      <c r="I51" s="168"/>
      <c r="J51" s="165">
        <v>26</v>
      </c>
      <c r="K51" s="176"/>
    </row>
    <row r="52" spans="1:11" s="224" customFormat="1" ht="21.95" customHeight="1">
      <c r="A52" s="222"/>
      <c r="B52" s="174"/>
      <c r="C52" s="178" t="s">
        <v>2</v>
      </c>
      <c r="D52" s="163">
        <v>123.8</v>
      </c>
      <c r="E52" s="167"/>
      <c r="F52" s="165">
        <v>129.4</v>
      </c>
      <c r="G52" s="168"/>
      <c r="H52" s="165">
        <v>104.8</v>
      </c>
      <c r="I52" s="168"/>
      <c r="J52" s="165">
        <v>61</v>
      </c>
      <c r="K52" s="176"/>
    </row>
    <row r="53" spans="1:11" s="224" customFormat="1" ht="21.95" customHeight="1">
      <c r="A53" s="222"/>
      <c r="B53" s="174"/>
      <c r="C53" s="178" t="s">
        <v>3</v>
      </c>
      <c r="D53" s="163">
        <v>125.6</v>
      </c>
      <c r="E53" s="167"/>
      <c r="F53" s="165">
        <v>131.69999999999999</v>
      </c>
      <c r="G53" s="168"/>
      <c r="H53" s="165">
        <v>106.4</v>
      </c>
      <c r="I53" s="168"/>
      <c r="J53" s="165">
        <v>52.4</v>
      </c>
      <c r="K53" s="176"/>
    </row>
    <row r="54" spans="1:11" s="224" customFormat="1" ht="21.95" customHeight="1">
      <c r="A54" s="222"/>
      <c r="B54" s="174"/>
      <c r="C54" s="178"/>
      <c r="D54" s="163"/>
      <c r="E54" s="167"/>
      <c r="F54" s="165"/>
      <c r="G54" s="168"/>
      <c r="H54" s="165"/>
      <c r="I54" s="168"/>
      <c r="J54" s="165"/>
      <c r="K54" s="176"/>
    </row>
    <row r="55" spans="1:11" s="224" customFormat="1" ht="21.95" customHeight="1">
      <c r="A55" s="222"/>
      <c r="B55" s="174">
        <v>2021</v>
      </c>
      <c r="C55" s="178" t="s">
        <v>0</v>
      </c>
      <c r="D55" s="163">
        <v>123.5</v>
      </c>
      <c r="E55" s="167"/>
      <c r="F55" s="165">
        <v>129.6</v>
      </c>
      <c r="G55" s="168"/>
      <c r="H55" s="165">
        <v>104.4</v>
      </c>
      <c r="I55" s="168"/>
      <c r="J55" s="165">
        <v>47.8</v>
      </c>
      <c r="K55" s="176"/>
    </row>
    <row r="56" spans="1:11" s="224" customFormat="1" ht="21.95" customHeight="1">
      <c r="A56" s="222"/>
      <c r="B56" s="223"/>
      <c r="C56" s="178" t="s">
        <v>1</v>
      </c>
      <c r="D56" s="163">
        <v>113.5</v>
      </c>
      <c r="E56" s="167"/>
      <c r="F56" s="165">
        <v>119.3</v>
      </c>
      <c r="G56" s="168"/>
      <c r="H56" s="165">
        <v>96.9</v>
      </c>
      <c r="I56" s="168"/>
      <c r="J56" s="165">
        <v>38</v>
      </c>
      <c r="K56" s="176"/>
    </row>
    <row r="57" spans="1:11" s="224" customFormat="1" ht="21.95" customHeight="1">
      <c r="A57" s="222"/>
      <c r="B57" s="223"/>
      <c r="C57" s="178" t="s">
        <v>2</v>
      </c>
      <c r="D57" s="163">
        <v>108.8</v>
      </c>
      <c r="E57" s="167"/>
      <c r="F57" s="165">
        <v>114.8</v>
      </c>
      <c r="G57" s="168"/>
      <c r="H57" s="165">
        <v>92.2</v>
      </c>
      <c r="I57" s="168"/>
      <c r="J57" s="165">
        <v>28.2</v>
      </c>
      <c r="K57" s="176"/>
    </row>
    <row r="58" spans="1:11" s="224" customFormat="1" ht="21.95" customHeight="1">
      <c r="A58" s="83"/>
      <c r="B58" s="83"/>
      <c r="C58" s="83" t="s">
        <v>160</v>
      </c>
      <c r="D58" s="83">
        <v>128.5</v>
      </c>
      <c r="E58" s="83"/>
      <c r="F58" s="87">
        <v>133.69999999999999</v>
      </c>
      <c r="G58" s="87"/>
      <c r="H58" s="87">
        <v>108.5</v>
      </c>
      <c r="I58" s="87"/>
      <c r="J58" s="87">
        <v>76.8</v>
      </c>
      <c r="K58" s="83"/>
    </row>
    <row r="59" spans="1:11" s="224" customFormat="1" ht="21.95" customHeight="1">
      <c r="A59" s="222"/>
      <c r="B59" s="223"/>
      <c r="C59" s="225"/>
      <c r="D59" s="163"/>
      <c r="E59" s="167"/>
      <c r="F59" s="165"/>
      <c r="G59" s="168"/>
      <c r="H59" s="165"/>
      <c r="I59" s="168"/>
      <c r="J59" s="165"/>
      <c r="K59" s="176"/>
    </row>
    <row r="60" spans="1:11" s="224" customFormat="1" ht="21.95" customHeight="1">
      <c r="A60" s="222"/>
      <c r="B60" s="223">
        <v>2022</v>
      </c>
      <c r="C60" s="178" t="s">
        <v>161</v>
      </c>
      <c r="D60" s="163">
        <v>131.30000000000001</v>
      </c>
      <c r="E60" s="167"/>
      <c r="F60" s="165">
        <v>134.69999999999999</v>
      </c>
      <c r="G60" s="168"/>
      <c r="H60" s="165">
        <v>121.4</v>
      </c>
      <c r="I60" s="168"/>
      <c r="J60" s="165">
        <v>88.8</v>
      </c>
      <c r="K60" s="176"/>
    </row>
    <row r="61" spans="1:11" s="224" customFormat="1" ht="21.95" customHeight="1">
      <c r="A61" s="222"/>
      <c r="B61" s="223"/>
      <c r="C61" s="225"/>
      <c r="D61" s="163"/>
      <c r="E61" s="167"/>
      <c r="F61" s="165"/>
      <c r="G61" s="168"/>
      <c r="H61" s="165"/>
      <c r="I61" s="168"/>
      <c r="J61" s="165"/>
      <c r="K61" s="176"/>
    </row>
    <row r="62" spans="1:11" s="224" customFormat="1" ht="21.95" customHeight="1">
      <c r="A62" s="222"/>
      <c r="B62" s="223"/>
      <c r="C62" s="225"/>
      <c r="D62" s="163"/>
      <c r="E62" s="167"/>
      <c r="F62" s="165"/>
      <c r="G62" s="168"/>
      <c r="H62" s="165"/>
      <c r="I62" s="168"/>
      <c r="J62" s="165"/>
      <c r="K62" s="176"/>
    </row>
    <row r="63" spans="1:11" s="224" customFormat="1" ht="21.95" customHeight="1">
      <c r="A63" s="222"/>
      <c r="B63" s="223"/>
      <c r="C63" s="225"/>
      <c r="D63" s="163"/>
      <c r="E63" s="167"/>
      <c r="F63" s="165"/>
      <c r="G63" s="168"/>
      <c r="H63" s="165"/>
      <c r="I63" s="168"/>
      <c r="J63" s="165"/>
      <c r="K63" s="176"/>
    </row>
    <row r="64" spans="1:11" s="224" customFormat="1" ht="20.25" customHeight="1">
      <c r="A64" s="222"/>
      <c r="B64" s="223"/>
      <c r="C64" s="225"/>
      <c r="D64" s="163"/>
      <c r="E64" s="167"/>
      <c r="F64" s="165"/>
      <c r="G64" s="168"/>
      <c r="H64" s="165"/>
      <c r="I64" s="168"/>
      <c r="J64" s="165"/>
      <c r="K64" s="176"/>
    </row>
    <row r="65" spans="1:11" ht="9.75" customHeight="1" thickBot="1">
      <c r="B65" s="183"/>
      <c r="C65" s="183"/>
      <c r="D65" s="183"/>
      <c r="E65" s="199"/>
      <c r="F65" s="183"/>
      <c r="G65" s="183"/>
      <c r="H65" s="183"/>
      <c r="I65" s="183"/>
      <c r="J65" s="183"/>
      <c r="K65" s="183"/>
    </row>
    <row r="66" spans="1:11" ht="21.95" customHeight="1" thickTop="1">
      <c r="B66" s="191"/>
      <c r="C66" s="191"/>
      <c r="D66" s="191"/>
      <c r="E66" s="161"/>
      <c r="F66" s="191"/>
      <c r="G66" s="191"/>
      <c r="H66" s="191"/>
      <c r="I66" s="191"/>
      <c r="J66" s="191"/>
      <c r="K66" s="191"/>
    </row>
    <row r="67" spans="1:11" s="205" customFormat="1" ht="18.95" customHeight="1">
      <c r="A67" s="198"/>
      <c r="B67" s="139" t="s">
        <v>122</v>
      </c>
      <c r="C67" s="139"/>
      <c r="D67" s="139"/>
      <c r="E67" s="139"/>
      <c r="F67" s="139"/>
      <c r="G67" s="139"/>
      <c r="H67" s="161"/>
      <c r="I67" s="161"/>
      <c r="J67" s="161"/>
      <c r="K67" s="161"/>
    </row>
    <row r="68" spans="1:11" ht="18.95" customHeight="1">
      <c r="B68" s="200" t="s">
        <v>131</v>
      </c>
      <c r="C68" s="200"/>
      <c r="D68" s="200"/>
      <c r="E68" s="200"/>
      <c r="F68" s="200"/>
      <c r="G68" s="200"/>
      <c r="H68" s="161"/>
      <c r="I68" s="161"/>
      <c r="J68" s="161"/>
      <c r="K68" s="161"/>
    </row>
    <row r="69" spans="1:11" ht="18.95" customHeight="1">
      <c r="B69" s="200"/>
      <c r="C69" s="200"/>
      <c r="D69" s="200"/>
      <c r="E69" s="200"/>
      <c r="F69" s="200"/>
      <c r="G69" s="200"/>
      <c r="H69" s="161"/>
      <c r="I69" s="161"/>
      <c r="J69" s="161"/>
      <c r="K69" s="161"/>
    </row>
    <row r="70" spans="1:11" ht="18.95" customHeight="1">
      <c r="B70" s="200"/>
      <c r="C70" s="200"/>
      <c r="D70" s="200"/>
      <c r="E70" s="200"/>
      <c r="F70" s="200"/>
      <c r="G70" s="200"/>
      <c r="H70" s="161"/>
      <c r="I70" s="161"/>
      <c r="J70" s="161"/>
      <c r="K70" s="161"/>
    </row>
    <row r="71" spans="1:11" ht="19.5">
      <c r="B71" s="434">
        <v>10</v>
      </c>
      <c r="C71" s="434"/>
      <c r="D71" s="434"/>
      <c r="E71" s="434"/>
      <c r="F71" s="434"/>
      <c r="G71" s="434"/>
      <c r="H71" s="434"/>
      <c r="I71" s="434"/>
      <c r="J71" s="434"/>
      <c r="K71" s="434"/>
    </row>
    <row r="72" spans="1:11">
      <c r="B72" s="161"/>
      <c r="C72" s="172"/>
      <c r="D72" s="172"/>
      <c r="E72" s="172"/>
      <c r="F72" s="161"/>
      <c r="G72" s="161"/>
      <c r="H72" s="161"/>
      <c r="I72" s="161"/>
      <c r="J72" s="161"/>
      <c r="K72" s="161"/>
    </row>
    <row r="73" spans="1:11">
      <c r="B73" s="161"/>
      <c r="C73" s="172"/>
      <c r="D73" s="172"/>
      <c r="E73" s="172"/>
      <c r="F73" s="161"/>
      <c r="G73" s="161"/>
      <c r="H73" s="161"/>
      <c r="I73" s="161"/>
      <c r="J73" s="161"/>
      <c r="K73" s="161"/>
    </row>
    <row r="74" spans="1:11">
      <c r="B74" s="161"/>
      <c r="C74" s="172"/>
      <c r="D74" s="172"/>
      <c r="E74" s="172"/>
      <c r="F74" s="161"/>
      <c r="G74" s="161"/>
      <c r="H74" s="161"/>
      <c r="I74" s="161"/>
      <c r="J74" s="161"/>
      <c r="K74" s="161"/>
    </row>
    <row r="75" spans="1:11">
      <c r="B75" s="161"/>
      <c r="C75" s="172"/>
      <c r="D75" s="172"/>
      <c r="E75" s="172"/>
      <c r="F75" s="161"/>
      <c r="G75" s="161"/>
      <c r="H75" s="161"/>
      <c r="I75" s="161"/>
      <c r="J75" s="161"/>
      <c r="K75" s="161"/>
    </row>
    <row r="76" spans="1:11">
      <c r="B76" s="161"/>
      <c r="C76" s="172"/>
      <c r="D76" s="172"/>
      <c r="E76" s="172"/>
      <c r="F76" s="161"/>
      <c r="G76" s="161"/>
      <c r="H76" s="161"/>
      <c r="I76" s="161"/>
      <c r="J76" s="161"/>
      <c r="K76" s="161"/>
    </row>
    <row r="77" spans="1:11">
      <c r="B77" s="161"/>
      <c r="C77" s="172"/>
      <c r="D77" s="172"/>
      <c r="E77" s="172"/>
      <c r="F77" s="161"/>
      <c r="G77" s="161"/>
      <c r="H77" s="161"/>
      <c r="I77" s="161"/>
      <c r="J77" s="161"/>
      <c r="K77" s="161"/>
    </row>
    <row r="78" spans="1:11">
      <c r="B78" s="161"/>
      <c r="C78" s="172"/>
      <c r="D78" s="172"/>
      <c r="E78" s="172"/>
      <c r="F78" s="161"/>
      <c r="G78" s="161"/>
      <c r="H78" s="161"/>
      <c r="I78" s="161"/>
      <c r="J78" s="161"/>
      <c r="K78" s="161"/>
    </row>
    <row r="79" spans="1:11">
      <c r="B79" s="161"/>
      <c r="C79" s="172"/>
      <c r="D79" s="172"/>
      <c r="E79" s="172"/>
      <c r="F79" s="161"/>
      <c r="G79" s="161"/>
      <c r="H79" s="161"/>
      <c r="I79" s="161"/>
      <c r="J79" s="161"/>
      <c r="K79" s="161"/>
    </row>
    <row r="80" spans="1:11">
      <c r="B80" s="161"/>
      <c r="C80" s="172"/>
      <c r="D80" s="172"/>
      <c r="E80" s="172"/>
      <c r="F80" s="161"/>
      <c r="G80" s="161"/>
      <c r="H80" s="161"/>
      <c r="I80" s="161"/>
      <c r="J80" s="161"/>
      <c r="K80" s="161"/>
    </row>
    <row r="81" spans="2:11">
      <c r="B81" s="161"/>
      <c r="C81" s="172"/>
      <c r="D81" s="172"/>
      <c r="E81" s="172"/>
      <c r="F81" s="161"/>
      <c r="G81" s="161"/>
      <c r="H81" s="161"/>
      <c r="I81" s="161"/>
      <c r="J81" s="161"/>
      <c r="K81" s="161"/>
    </row>
    <row r="82" spans="2:11">
      <c r="B82" s="161"/>
      <c r="C82" s="172"/>
      <c r="D82" s="172"/>
      <c r="E82" s="172"/>
      <c r="F82" s="161"/>
      <c r="G82" s="161"/>
      <c r="H82" s="161"/>
      <c r="I82" s="161"/>
      <c r="J82" s="161"/>
      <c r="K82" s="161"/>
    </row>
    <row r="83" spans="2:11">
      <c r="B83" s="161"/>
      <c r="C83" s="172"/>
      <c r="D83" s="172"/>
      <c r="E83" s="172"/>
      <c r="F83" s="161"/>
      <c r="G83" s="161"/>
      <c r="H83" s="161"/>
      <c r="I83" s="161"/>
      <c r="J83" s="161"/>
      <c r="K83" s="161"/>
    </row>
    <row r="84" spans="2:11">
      <c r="B84" s="161"/>
      <c r="C84" s="172"/>
      <c r="D84" s="172"/>
      <c r="E84" s="172"/>
      <c r="F84" s="161"/>
      <c r="G84" s="161"/>
      <c r="H84" s="161"/>
      <c r="I84" s="161"/>
      <c r="J84" s="161"/>
      <c r="K84" s="161"/>
    </row>
    <row r="85" spans="2:11">
      <c r="B85" s="161"/>
      <c r="C85" s="172"/>
      <c r="D85" s="172"/>
      <c r="E85" s="172"/>
      <c r="F85" s="161"/>
      <c r="G85" s="161"/>
      <c r="H85" s="161"/>
      <c r="I85" s="161"/>
      <c r="J85" s="161"/>
      <c r="K85" s="161"/>
    </row>
    <row r="86" spans="2:11">
      <c r="B86" s="161"/>
      <c r="C86" s="172"/>
      <c r="D86" s="172"/>
      <c r="E86" s="172"/>
      <c r="F86" s="161"/>
      <c r="G86" s="161"/>
      <c r="H86" s="161"/>
      <c r="I86" s="161"/>
      <c r="J86" s="161"/>
      <c r="K86" s="161"/>
    </row>
    <row r="87" spans="2:11">
      <c r="B87" s="161"/>
      <c r="C87" s="172"/>
      <c r="D87" s="172"/>
      <c r="E87" s="172"/>
      <c r="F87" s="161"/>
      <c r="G87" s="161"/>
      <c r="H87" s="161"/>
      <c r="I87" s="161"/>
      <c r="J87" s="161"/>
      <c r="K87" s="161"/>
    </row>
    <row r="88" spans="2:11">
      <c r="B88" s="161"/>
      <c r="C88" s="172"/>
      <c r="D88" s="172"/>
      <c r="E88" s="172"/>
      <c r="F88" s="161"/>
      <c r="G88" s="161"/>
      <c r="H88" s="161"/>
      <c r="I88" s="161"/>
      <c r="J88" s="161"/>
      <c r="K88" s="161"/>
    </row>
    <row r="89" spans="2:11">
      <c r="B89" s="161"/>
      <c r="C89" s="172"/>
      <c r="D89" s="172"/>
      <c r="E89" s="172"/>
      <c r="F89" s="161"/>
      <c r="G89" s="161"/>
      <c r="H89" s="161"/>
      <c r="I89" s="161"/>
      <c r="J89" s="161"/>
      <c r="K89" s="161"/>
    </row>
    <row r="90" spans="2:11">
      <c r="B90" s="161"/>
      <c r="C90" s="172"/>
      <c r="D90" s="172"/>
      <c r="E90" s="172"/>
      <c r="F90" s="161"/>
      <c r="G90" s="161"/>
      <c r="H90" s="161"/>
      <c r="I90" s="161"/>
      <c r="J90" s="161"/>
      <c r="K90" s="161"/>
    </row>
    <row r="91" spans="2:11">
      <c r="B91" s="161"/>
      <c r="C91" s="172"/>
      <c r="D91" s="172"/>
      <c r="E91" s="172"/>
      <c r="F91" s="161"/>
      <c r="G91" s="161"/>
      <c r="H91" s="161"/>
      <c r="I91" s="161"/>
      <c r="J91" s="161"/>
      <c r="K91" s="161"/>
    </row>
    <row r="92" spans="2:11">
      <c r="B92" s="161"/>
      <c r="C92" s="172"/>
      <c r="D92" s="172"/>
      <c r="E92" s="172"/>
      <c r="F92" s="161"/>
      <c r="G92" s="161"/>
      <c r="H92" s="161"/>
      <c r="I92" s="161"/>
      <c r="J92" s="161"/>
      <c r="K92" s="161"/>
    </row>
    <row r="93" spans="2:11">
      <c r="B93" s="161"/>
      <c r="C93" s="172"/>
      <c r="D93" s="172"/>
      <c r="E93" s="172"/>
      <c r="F93" s="161"/>
      <c r="G93" s="161"/>
      <c r="H93" s="161"/>
      <c r="I93" s="161"/>
      <c r="J93" s="161"/>
      <c r="K93" s="161"/>
    </row>
    <row r="94" spans="2:11">
      <c r="B94" s="161"/>
      <c r="C94" s="172"/>
      <c r="D94" s="172"/>
      <c r="E94" s="172"/>
      <c r="F94" s="161"/>
      <c r="G94" s="161"/>
      <c r="H94" s="161"/>
      <c r="I94" s="161"/>
      <c r="J94" s="161"/>
      <c r="K94" s="161"/>
    </row>
    <row r="95" spans="2:11">
      <c r="B95" s="161"/>
      <c r="C95" s="172"/>
      <c r="D95" s="172"/>
      <c r="E95" s="172"/>
      <c r="F95" s="161"/>
      <c r="G95" s="161"/>
      <c r="H95" s="161"/>
      <c r="I95" s="161"/>
      <c r="J95" s="161"/>
      <c r="K95" s="161"/>
    </row>
    <row r="96" spans="2:11">
      <c r="B96" s="161"/>
      <c r="C96" s="254"/>
      <c r="D96" s="254"/>
      <c r="E96" s="254"/>
      <c r="F96" s="161"/>
      <c r="G96" s="161"/>
      <c r="H96" s="161"/>
      <c r="I96" s="161"/>
      <c r="J96" s="161"/>
      <c r="K96" s="161"/>
    </row>
    <row r="97" spans="2:11">
      <c r="B97" s="161"/>
      <c r="C97" s="172"/>
      <c r="D97" s="172"/>
      <c r="E97" s="172"/>
      <c r="F97" s="161"/>
      <c r="G97" s="161"/>
      <c r="H97" s="161"/>
      <c r="I97" s="161"/>
      <c r="J97" s="161"/>
      <c r="K97" s="161"/>
    </row>
    <row r="98" spans="2:11">
      <c r="B98" s="161"/>
      <c r="C98" s="172"/>
      <c r="D98" s="172"/>
      <c r="E98" s="172"/>
      <c r="F98" s="161"/>
      <c r="G98" s="161"/>
      <c r="H98" s="161"/>
      <c r="I98" s="161"/>
      <c r="J98" s="161"/>
      <c r="K98" s="161"/>
    </row>
    <row r="99" spans="2:11">
      <c r="B99" s="161"/>
      <c r="C99" s="172"/>
      <c r="D99" s="172"/>
      <c r="E99" s="172"/>
      <c r="F99" s="161"/>
      <c r="G99" s="161"/>
      <c r="H99" s="161"/>
      <c r="I99" s="161"/>
      <c r="J99" s="161"/>
      <c r="K99" s="161"/>
    </row>
    <row r="100" spans="2:11">
      <c r="B100" s="161"/>
      <c r="C100" s="172"/>
      <c r="D100" s="172"/>
      <c r="E100" s="172"/>
      <c r="F100" s="161"/>
      <c r="G100" s="161"/>
      <c r="H100" s="161"/>
      <c r="I100" s="161"/>
      <c r="J100" s="161"/>
      <c r="K100" s="161"/>
    </row>
    <row r="101" spans="2:11">
      <c r="B101" s="161"/>
      <c r="C101" s="172"/>
      <c r="D101" s="172"/>
      <c r="E101" s="172"/>
      <c r="F101" s="161"/>
      <c r="G101" s="161"/>
      <c r="H101" s="161"/>
      <c r="I101" s="161"/>
      <c r="J101" s="161"/>
      <c r="K101" s="161"/>
    </row>
    <row r="102" spans="2:11">
      <c r="B102" s="161"/>
      <c r="C102" s="172"/>
      <c r="D102" s="172"/>
      <c r="E102" s="172"/>
      <c r="F102" s="161"/>
      <c r="G102" s="161"/>
      <c r="H102" s="161"/>
      <c r="I102" s="161"/>
      <c r="J102" s="161"/>
      <c r="K102" s="161"/>
    </row>
    <row r="103" spans="2:11">
      <c r="B103" s="161"/>
      <c r="C103" s="172"/>
      <c r="D103" s="172"/>
      <c r="E103" s="172"/>
      <c r="F103" s="161"/>
      <c r="G103" s="161"/>
      <c r="H103" s="161"/>
      <c r="I103" s="161"/>
      <c r="J103" s="161"/>
      <c r="K103" s="161"/>
    </row>
    <row r="104" spans="2:11">
      <c r="B104" s="161"/>
      <c r="C104" s="172"/>
      <c r="D104" s="172"/>
      <c r="E104" s="172"/>
      <c r="F104" s="161"/>
      <c r="G104" s="161"/>
      <c r="H104" s="161"/>
      <c r="I104" s="161"/>
      <c r="J104" s="161"/>
      <c r="K104" s="161"/>
    </row>
    <row r="105" spans="2:11">
      <c r="B105" s="161"/>
      <c r="C105" s="172"/>
      <c r="D105" s="172"/>
      <c r="E105" s="172"/>
      <c r="F105" s="161"/>
      <c r="G105" s="161"/>
      <c r="H105" s="161"/>
      <c r="I105" s="161"/>
      <c r="J105" s="161"/>
      <c r="K105" s="161"/>
    </row>
    <row r="106" spans="2:11">
      <c r="B106" s="161"/>
      <c r="C106" s="172"/>
      <c r="D106" s="172"/>
      <c r="E106" s="172"/>
      <c r="F106" s="161"/>
      <c r="G106" s="161"/>
      <c r="H106" s="161"/>
      <c r="I106" s="161"/>
      <c r="J106" s="161"/>
      <c r="K106" s="161"/>
    </row>
    <row r="107" spans="2:11">
      <c r="B107" s="161"/>
      <c r="C107" s="172"/>
      <c r="D107" s="172"/>
      <c r="E107" s="172"/>
      <c r="F107" s="161"/>
      <c r="G107" s="161"/>
      <c r="H107" s="161"/>
      <c r="I107" s="161"/>
      <c r="J107" s="161"/>
      <c r="K107" s="161"/>
    </row>
    <row r="108" spans="2:11">
      <c r="B108" s="161"/>
      <c r="C108" s="172"/>
      <c r="D108" s="172"/>
      <c r="E108" s="172"/>
      <c r="F108" s="161"/>
      <c r="G108" s="161"/>
      <c r="H108" s="161"/>
      <c r="I108" s="161"/>
      <c r="J108" s="161"/>
      <c r="K108" s="161"/>
    </row>
    <row r="109" spans="2:11">
      <c r="B109" s="161"/>
      <c r="C109" s="172"/>
      <c r="D109" s="172"/>
      <c r="E109" s="172"/>
      <c r="F109" s="161"/>
      <c r="G109" s="161"/>
      <c r="H109" s="161"/>
      <c r="I109" s="161"/>
      <c r="J109" s="161"/>
      <c r="K109" s="161"/>
    </row>
    <row r="110" spans="2:11">
      <c r="B110" s="161"/>
      <c r="C110" s="172"/>
      <c r="D110" s="172"/>
      <c r="E110" s="172"/>
      <c r="F110" s="161"/>
      <c r="G110" s="161"/>
      <c r="H110" s="161"/>
      <c r="I110" s="161"/>
      <c r="J110" s="161"/>
      <c r="K110" s="161"/>
    </row>
    <row r="111" spans="2:11">
      <c r="B111" s="161"/>
      <c r="C111" s="172"/>
      <c r="D111" s="172"/>
      <c r="E111" s="172"/>
      <c r="F111" s="161"/>
      <c r="G111" s="161"/>
      <c r="H111" s="161"/>
      <c r="I111" s="161"/>
      <c r="J111" s="161"/>
      <c r="K111" s="161"/>
    </row>
    <row r="112" spans="2:11">
      <c r="B112" s="161"/>
      <c r="C112" s="172"/>
      <c r="D112" s="172"/>
      <c r="E112" s="172"/>
      <c r="F112" s="161"/>
      <c r="G112" s="161"/>
      <c r="H112" s="161"/>
      <c r="I112" s="161"/>
      <c r="J112" s="161"/>
      <c r="K112" s="161"/>
    </row>
    <row r="113" spans="2:11">
      <c r="B113" s="161"/>
      <c r="C113" s="172"/>
      <c r="D113" s="172"/>
      <c r="E113" s="172"/>
      <c r="F113" s="161"/>
      <c r="G113" s="161"/>
      <c r="H113" s="161"/>
      <c r="I113" s="161"/>
      <c r="J113" s="161"/>
      <c r="K113" s="161"/>
    </row>
    <row r="114" spans="2:11">
      <c r="B114" s="161"/>
      <c r="C114" s="172"/>
      <c r="D114" s="172"/>
      <c r="E114" s="172"/>
      <c r="F114" s="161"/>
      <c r="G114" s="161"/>
      <c r="H114" s="161"/>
      <c r="I114" s="161"/>
      <c r="J114" s="161"/>
      <c r="K114" s="161"/>
    </row>
    <row r="115" spans="2:11">
      <c r="B115" s="161"/>
      <c r="C115" s="172"/>
      <c r="D115" s="172"/>
      <c r="E115" s="172"/>
      <c r="F115" s="161"/>
      <c r="G115" s="161"/>
      <c r="H115" s="161"/>
      <c r="I115" s="161"/>
      <c r="J115" s="161"/>
      <c r="K115" s="161"/>
    </row>
    <row r="116" spans="2:11">
      <c r="B116" s="161"/>
      <c r="C116" s="172"/>
      <c r="D116" s="172"/>
      <c r="E116" s="172"/>
      <c r="F116" s="161"/>
      <c r="G116" s="161"/>
      <c r="H116" s="161"/>
      <c r="I116" s="161"/>
      <c r="J116" s="161"/>
      <c r="K116" s="161"/>
    </row>
    <row r="117" spans="2:11">
      <c r="B117" s="161"/>
      <c r="C117" s="172"/>
      <c r="D117" s="172"/>
      <c r="E117" s="172"/>
      <c r="F117" s="161"/>
      <c r="G117" s="161"/>
      <c r="H117" s="161"/>
      <c r="I117" s="161"/>
      <c r="J117" s="161"/>
      <c r="K117" s="161"/>
    </row>
    <row r="118" spans="2:11">
      <c r="B118" s="161"/>
      <c r="C118" s="172"/>
      <c r="D118" s="172"/>
      <c r="E118" s="172"/>
      <c r="F118" s="161"/>
      <c r="G118" s="161"/>
      <c r="H118" s="161"/>
      <c r="I118" s="161"/>
      <c r="J118" s="161"/>
      <c r="K118" s="161"/>
    </row>
    <row r="119" spans="2:11">
      <c r="B119" s="161"/>
      <c r="C119" s="172"/>
      <c r="D119" s="172"/>
      <c r="E119" s="172"/>
      <c r="F119" s="161"/>
      <c r="G119" s="161"/>
      <c r="H119" s="161"/>
      <c r="I119" s="161"/>
      <c r="J119" s="161"/>
      <c r="K119" s="161"/>
    </row>
    <row r="120" spans="2:11">
      <c r="B120" s="161"/>
      <c r="C120" s="172"/>
      <c r="D120" s="172"/>
      <c r="E120" s="172"/>
      <c r="F120" s="161"/>
      <c r="G120" s="161"/>
      <c r="H120" s="161"/>
      <c r="I120" s="161"/>
      <c r="J120" s="161"/>
      <c r="K120" s="161"/>
    </row>
    <row r="121" spans="2:11">
      <c r="B121" s="161"/>
      <c r="C121" s="172"/>
      <c r="D121" s="172"/>
      <c r="E121" s="172"/>
      <c r="F121" s="161"/>
      <c r="G121" s="161"/>
      <c r="H121" s="161"/>
      <c r="I121" s="161"/>
      <c r="J121" s="161"/>
      <c r="K121" s="161"/>
    </row>
    <row r="122" spans="2:11">
      <c r="B122" s="161"/>
      <c r="C122" s="172"/>
      <c r="D122" s="172"/>
      <c r="E122" s="172"/>
      <c r="F122" s="161"/>
      <c r="G122" s="161"/>
      <c r="H122" s="161"/>
      <c r="I122" s="161"/>
      <c r="J122" s="161"/>
      <c r="K122" s="161"/>
    </row>
    <row r="123" spans="2:11">
      <c r="B123" s="161"/>
      <c r="C123" s="172"/>
      <c r="D123" s="172"/>
      <c r="E123" s="172"/>
      <c r="F123" s="161"/>
      <c r="G123" s="161"/>
      <c r="H123" s="161"/>
      <c r="I123" s="161"/>
      <c r="J123" s="161"/>
      <c r="K123" s="161"/>
    </row>
    <row r="124" spans="2:11">
      <c r="B124" s="161"/>
      <c r="C124" s="172"/>
      <c r="D124" s="172"/>
      <c r="E124" s="172"/>
      <c r="F124" s="161"/>
      <c r="G124" s="161"/>
      <c r="H124" s="161"/>
      <c r="I124" s="161"/>
      <c r="J124" s="161"/>
      <c r="K124" s="161"/>
    </row>
    <row r="125" spans="2:11">
      <c r="B125" s="161"/>
      <c r="C125" s="172"/>
      <c r="D125" s="172"/>
      <c r="E125" s="172"/>
      <c r="F125" s="161"/>
      <c r="G125" s="161"/>
      <c r="H125" s="161"/>
      <c r="I125" s="161"/>
      <c r="J125" s="161"/>
      <c r="K125" s="161"/>
    </row>
    <row r="126" spans="2:11">
      <c r="B126" s="161"/>
      <c r="C126" s="172"/>
      <c r="D126" s="172"/>
      <c r="E126" s="172"/>
      <c r="F126" s="161"/>
      <c r="G126" s="161"/>
      <c r="H126" s="161"/>
      <c r="I126" s="161"/>
      <c r="J126" s="161"/>
      <c r="K126" s="161"/>
    </row>
    <row r="127" spans="2:11">
      <c r="B127" s="161"/>
      <c r="C127" s="172"/>
      <c r="D127" s="172"/>
      <c r="E127" s="172"/>
      <c r="F127" s="161"/>
      <c r="G127" s="161"/>
      <c r="H127" s="161"/>
      <c r="I127" s="161"/>
      <c r="J127" s="161"/>
      <c r="K127" s="161"/>
    </row>
    <row r="128" spans="2:11">
      <c r="B128" s="161"/>
      <c r="C128" s="172"/>
      <c r="D128" s="172"/>
      <c r="E128" s="172"/>
      <c r="F128" s="161"/>
      <c r="G128" s="161"/>
      <c r="H128" s="161"/>
      <c r="I128" s="161"/>
      <c r="J128" s="161"/>
      <c r="K128" s="161"/>
    </row>
    <row r="129" spans="2:11">
      <c r="B129" s="161"/>
      <c r="C129" s="172"/>
      <c r="D129" s="172"/>
      <c r="E129" s="172"/>
      <c r="F129" s="161"/>
      <c r="G129" s="161"/>
      <c r="H129" s="161"/>
      <c r="I129" s="161"/>
      <c r="J129" s="161"/>
      <c r="K129" s="161"/>
    </row>
    <row r="130" spans="2:11">
      <c r="B130" s="161"/>
      <c r="C130" s="172"/>
      <c r="D130" s="172"/>
      <c r="E130" s="172"/>
      <c r="F130" s="161"/>
      <c r="G130" s="161"/>
      <c r="H130" s="161"/>
      <c r="I130" s="161"/>
      <c r="J130" s="161"/>
      <c r="K130" s="161"/>
    </row>
    <row r="134" spans="2:11" s="198" customFormat="1">
      <c r="B134" s="139"/>
      <c r="C134" s="187"/>
      <c r="D134" s="187"/>
      <c r="E134" s="187"/>
      <c r="F134" s="139"/>
      <c r="G134" s="139"/>
      <c r="H134" s="139"/>
      <c r="I134" s="139"/>
      <c r="J134" s="139"/>
      <c r="K134" s="139"/>
    </row>
    <row r="205" spans="2:11" s="198" customFormat="1">
      <c r="B205" s="139"/>
      <c r="C205" s="187"/>
      <c r="D205" s="187"/>
      <c r="E205" s="187"/>
      <c r="F205" s="139"/>
      <c r="G205" s="139"/>
      <c r="H205" s="139"/>
      <c r="I205" s="139"/>
      <c r="J205" s="139"/>
      <c r="K205" s="139"/>
    </row>
    <row r="281" spans="2:11" s="198" customFormat="1">
      <c r="B281" s="139"/>
      <c r="C281" s="187"/>
      <c r="D281" s="187"/>
      <c r="E281" s="187"/>
      <c r="F281" s="139"/>
      <c r="G281" s="139"/>
      <c r="H281" s="139"/>
      <c r="I281" s="139"/>
      <c r="J281" s="139"/>
      <c r="K281" s="139"/>
    </row>
  </sheetData>
  <sheetProtection algorithmName="SHA-512" hashValue="dHfj57n+WR5rsotnKsnPA3ZdTKgaVaYhPiEG8IOi8BkBwthtrt2NKYYRfkkLEtEf4q2J8768/5Oz6GT+EaXg4Q==" saltValue="PK+AeNXm4hHCn2b2pU4c3w==" spinCount="100000" sheet="1" objects="1" scenarios="1"/>
  <mergeCells count="10">
    <mergeCell ref="J7:K8"/>
    <mergeCell ref="B71:K71"/>
    <mergeCell ref="B23:C23"/>
    <mergeCell ref="B22:C22"/>
    <mergeCell ref="B21:C21"/>
    <mergeCell ref="B8:C8"/>
    <mergeCell ref="B7:C7"/>
    <mergeCell ref="D7:E8"/>
    <mergeCell ref="F7:G8"/>
    <mergeCell ref="H7:I8"/>
  </mergeCells>
  <printOptions horizontalCentered="1"/>
  <pageMargins left="0" right="0" top="0.19685039370078741" bottom="0" header="0" footer="0"/>
  <pageSetup paperSize="9" scale="64" orientation="portrait" r:id="rId1"/>
  <headerFooter>
    <oddFooter>&amp;C&amp;"Arial,Bold"&amp;16&amp;[10</oddFooter>
    <firstFooter>&amp;C7</firstFooter>
  </headerFooter>
  <colBreaks count="1" manualBreakCount="1">
    <brk id="1" min="1" max="11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pageSetUpPr fitToPage="1"/>
  </sheetPr>
  <dimension ref="A1:K313"/>
  <sheetViews>
    <sheetView view="pageBreakPreview" topLeftCell="A82" zoomScale="60" zoomScaleNormal="100" workbookViewId="0">
      <selection activeCell="G106" sqref="G106"/>
    </sheetView>
  </sheetViews>
  <sheetFormatPr defaultRowHeight="17.25"/>
  <cols>
    <col min="1" max="1" width="13.28515625" style="198" customWidth="1"/>
    <col min="2" max="2" width="13.5703125" style="139" customWidth="1"/>
    <col min="3" max="3" width="11.7109375" style="187" customWidth="1"/>
    <col min="4" max="4" width="21.5703125" style="187" customWidth="1"/>
    <col min="5" max="5" width="11.28515625" style="187" customWidth="1"/>
    <col min="6" max="6" width="21.5703125" style="139" customWidth="1"/>
    <col min="7" max="7" width="13.7109375" style="139" customWidth="1"/>
    <col min="8" max="8" width="21.5703125" style="139" customWidth="1"/>
    <col min="9" max="9" width="13.7109375" style="139" customWidth="1"/>
    <col min="10" max="10" width="21.5703125" style="139" customWidth="1"/>
    <col min="11" max="11" width="13.7109375" style="139" customWidth="1"/>
    <col min="12" max="16384" width="9.140625" style="139"/>
  </cols>
  <sheetData>
    <row r="1" spans="1:11">
      <c r="C1" s="252"/>
      <c r="D1" s="252"/>
      <c r="E1" s="252"/>
    </row>
    <row r="2" spans="1:11">
      <c r="A2" s="192"/>
    </row>
    <row r="3" spans="1:11">
      <c r="A3" s="192"/>
      <c r="B3" s="140" t="s">
        <v>74</v>
      </c>
      <c r="C3" s="140"/>
      <c r="D3" s="140"/>
      <c r="E3" s="140"/>
      <c r="F3" s="140"/>
      <c r="G3" s="140"/>
      <c r="H3" s="141"/>
      <c r="I3" s="140"/>
      <c r="J3" s="140"/>
      <c r="K3" s="142"/>
    </row>
    <row r="4" spans="1:11" s="202" customFormat="1" ht="18">
      <c r="A4" s="201"/>
      <c r="B4" s="146" t="s">
        <v>133</v>
      </c>
      <c r="C4" s="146"/>
      <c r="D4" s="146"/>
      <c r="E4" s="146"/>
      <c r="F4" s="146"/>
      <c r="G4" s="146"/>
      <c r="H4" s="141"/>
      <c r="I4" s="146"/>
      <c r="J4" s="146"/>
      <c r="K4" s="147"/>
    </row>
    <row r="5" spans="1:11" ht="15.75" customHeight="1">
      <c r="A5" s="192"/>
      <c r="B5" s="188" t="s">
        <v>67</v>
      </c>
      <c r="C5" s="188"/>
      <c r="D5" s="188"/>
      <c r="E5" s="188"/>
      <c r="F5" s="188"/>
      <c r="G5" s="188"/>
      <c r="H5" s="150"/>
      <c r="I5" s="150"/>
      <c r="J5" s="150"/>
      <c r="K5" s="150"/>
    </row>
    <row r="6" spans="1:11" ht="18.75" thickBot="1">
      <c r="A6" s="192"/>
      <c r="B6" s="204"/>
      <c r="C6" s="139"/>
      <c r="D6" s="139"/>
      <c r="E6" s="139"/>
      <c r="H6" s="152"/>
      <c r="I6" s="152"/>
      <c r="J6" s="152"/>
      <c r="K6" s="152"/>
    </row>
    <row r="7" spans="1:11" s="205" customFormat="1" ht="69.95" customHeight="1" thickTop="1">
      <c r="A7" s="204"/>
      <c r="B7" s="426" t="s">
        <v>113</v>
      </c>
      <c r="C7" s="426"/>
      <c r="D7" s="429" t="s">
        <v>126</v>
      </c>
      <c r="E7" s="429"/>
      <c r="F7" s="429" t="s">
        <v>127</v>
      </c>
      <c r="G7" s="429"/>
      <c r="H7" s="429" t="s">
        <v>128</v>
      </c>
      <c r="I7" s="429"/>
      <c r="J7" s="429" t="s">
        <v>129</v>
      </c>
      <c r="K7" s="429"/>
    </row>
    <row r="8" spans="1:11" s="207" customFormat="1" ht="77.25" customHeight="1" thickBot="1">
      <c r="A8" s="206"/>
      <c r="B8" s="423" t="s">
        <v>119</v>
      </c>
      <c r="C8" s="423"/>
      <c r="D8" s="430"/>
      <c r="E8" s="430"/>
      <c r="F8" s="430"/>
      <c r="G8" s="430"/>
      <c r="H8" s="430"/>
      <c r="I8" s="430"/>
      <c r="J8" s="433"/>
      <c r="K8" s="433"/>
    </row>
    <row r="9" spans="1:11" ht="20.100000000000001" customHeight="1" thickTop="1" thickBot="1">
      <c r="A9" s="192"/>
      <c r="B9" s="208" t="s">
        <v>120</v>
      </c>
      <c r="C9" s="209"/>
      <c r="D9" s="210">
        <v>45.239095703198366</v>
      </c>
      <c r="E9" s="210"/>
      <c r="F9" s="211">
        <v>37.865544369836705</v>
      </c>
      <c r="G9" s="210"/>
      <c r="H9" s="211">
        <v>5.7</v>
      </c>
      <c r="I9" s="211"/>
      <c r="J9" s="212">
        <v>1.6181440864151277</v>
      </c>
      <c r="K9" s="213"/>
    </row>
    <row r="10" spans="1:11" ht="18" thickTop="1">
      <c r="A10" s="192"/>
      <c r="B10" s="214"/>
      <c r="C10" s="207"/>
      <c r="D10" s="160"/>
      <c r="E10" s="160"/>
      <c r="F10" s="171"/>
      <c r="G10" s="160"/>
      <c r="H10" s="171"/>
      <c r="I10" s="160"/>
      <c r="J10" s="215"/>
      <c r="K10" s="216"/>
    </row>
    <row r="11" spans="1:11" ht="21.95" customHeight="1">
      <c r="A11" s="214"/>
      <c r="B11" s="226" t="s">
        <v>124</v>
      </c>
      <c r="C11" s="168"/>
      <c r="D11" s="160"/>
      <c r="E11" s="160"/>
      <c r="F11" s="160"/>
      <c r="G11" s="160"/>
      <c r="H11" s="160"/>
      <c r="I11" s="160"/>
      <c r="J11" s="160"/>
      <c r="K11" s="160"/>
    </row>
    <row r="12" spans="1:11" ht="12.95" customHeight="1">
      <c r="A12" s="192"/>
      <c r="B12" s="161"/>
      <c r="C12" s="172"/>
      <c r="D12" s="172"/>
      <c r="E12" s="172"/>
      <c r="F12" s="161"/>
      <c r="G12" s="161"/>
      <c r="H12" s="161"/>
      <c r="I12" s="161"/>
      <c r="J12" s="161"/>
      <c r="K12" s="161"/>
    </row>
    <row r="13" spans="1:11" ht="21.75" hidden="1" customHeight="1">
      <c r="A13" s="192"/>
      <c r="B13" s="193">
        <v>2015</v>
      </c>
      <c r="C13" s="167" t="s">
        <v>0</v>
      </c>
      <c r="D13" s="163" t="s">
        <v>80</v>
      </c>
      <c r="E13" s="180"/>
      <c r="F13" s="165" t="s">
        <v>80</v>
      </c>
      <c r="G13" s="182"/>
      <c r="H13" s="165" t="s">
        <v>80</v>
      </c>
      <c r="I13" s="182"/>
      <c r="J13" s="165" t="s">
        <v>80</v>
      </c>
      <c r="K13" s="191"/>
    </row>
    <row r="14" spans="1:11" ht="21.95" hidden="1" customHeight="1">
      <c r="A14" s="192"/>
      <c r="B14" s="193"/>
      <c r="C14" s="167" t="s">
        <v>1</v>
      </c>
      <c r="D14" s="163">
        <v>-1</v>
      </c>
      <c r="E14" s="180"/>
      <c r="F14" s="165">
        <v>-0.8</v>
      </c>
      <c r="G14" s="182"/>
      <c r="H14" s="165">
        <v>-2.6</v>
      </c>
      <c r="I14" s="182"/>
      <c r="J14" s="165">
        <v>2</v>
      </c>
      <c r="K14" s="191"/>
    </row>
    <row r="15" spans="1:11" ht="21.95" hidden="1" customHeight="1">
      <c r="A15" s="192"/>
      <c r="B15" s="223"/>
      <c r="C15" s="167" t="s">
        <v>2</v>
      </c>
      <c r="D15" s="163">
        <v>1.5</v>
      </c>
      <c r="E15" s="180"/>
      <c r="F15" s="165">
        <v>1.5</v>
      </c>
      <c r="G15" s="182"/>
      <c r="H15" s="165">
        <v>0.4</v>
      </c>
      <c r="I15" s="182"/>
      <c r="J15" s="165">
        <v>5.4</v>
      </c>
      <c r="K15" s="191"/>
    </row>
    <row r="16" spans="1:11" ht="21.95" hidden="1" customHeight="1">
      <c r="A16" s="192"/>
      <c r="B16" s="223"/>
      <c r="C16" s="167" t="s">
        <v>3</v>
      </c>
      <c r="D16" s="163">
        <v>3.6</v>
      </c>
      <c r="E16" s="180"/>
      <c r="F16" s="165">
        <v>2.8</v>
      </c>
      <c r="G16" s="182"/>
      <c r="H16" s="165">
        <v>9.5</v>
      </c>
      <c r="I16" s="182"/>
      <c r="J16" s="165">
        <v>1.1000000000000001</v>
      </c>
      <c r="K16" s="191"/>
    </row>
    <row r="17" spans="1:11" ht="21.95" hidden="1" customHeight="1">
      <c r="A17" s="192"/>
      <c r="B17" s="193">
        <v>2016</v>
      </c>
      <c r="C17" s="167" t="s">
        <v>0</v>
      </c>
      <c r="D17" s="163">
        <v>0.9</v>
      </c>
      <c r="E17" s="180"/>
      <c r="F17" s="165">
        <v>1.6</v>
      </c>
      <c r="G17" s="182"/>
      <c r="H17" s="165">
        <v>-2.2999999999999998</v>
      </c>
      <c r="I17" s="182"/>
      <c r="J17" s="165">
        <v>-2.8</v>
      </c>
      <c r="K17" s="191"/>
    </row>
    <row r="18" spans="1:11" ht="21.95" hidden="1" customHeight="1">
      <c r="A18" s="192"/>
      <c r="B18" s="193"/>
      <c r="C18" s="167" t="s">
        <v>1</v>
      </c>
      <c r="D18" s="163">
        <v>0.2</v>
      </c>
      <c r="E18" s="180"/>
      <c r="F18" s="165">
        <v>0.3</v>
      </c>
      <c r="G18" s="182"/>
      <c r="H18" s="165">
        <v>-0.8</v>
      </c>
      <c r="I18" s="182"/>
      <c r="J18" s="165">
        <v>1.3</v>
      </c>
      <c r="K18" s="191"/>
    </row>
    <row r="19" spans="1:11" ht="21.95" customHeight="1">
      <c r="A19" s="192"/>
      <c r="B19" s="193"/>
      <c r="C19" s="167"/>
      <c r="D19" s="163"/>
      <c r="E19" s="180"/>
      <c r="F19" s="165"/>
      <c r="G19" s="182"/>
      <c r="H19" s="165"/>
      <c r="I19" s="182"/>
      <c r="J19" s="165"/>
      <c r="K19" s="191"/>
    </row>
    <row r="20" spans="1:11" ht="21.95" hidden="1" customHeight="1">
      <c r="A20" s="192"/>
      <c r="B20" s="223"/>
      <c r="C20" s="167" t="s">
        <v>2</v>
      </c>
      <c r="D20" s="163">
        <v>1.7</v>
      </c>
      <c r="E20" s="180"/>
      <c r="F20" s="165">
        <v>1.6</v>
      </c>
      <c r="G20" s="182"/>
      <c r="H20" s="165">
        <v>0.9</v>
      </c>
      <c r="I20" s="182"/>
      <c r="J20" s="165">
        <v>6.6</v>
      </c>
      <c r="K20" s="191"/>
    </row>
    <row r="21" spans="1:11" ht="21.95" hidden="1" customHeight="1">
      <c r="A21" s="192"/>
      <c r="B21" s="223"/>
      <c r="C21" s="167" t="s">
        <v>3</v>
      </c>
      <c r="D21" s="163">
        <v>3.3</v>
      </c>
      <c r="E21" s="180"/>
      <c r="F21" s="165">
        <v>2.4</v>
      </c>
      <c r="G21" s="182"/>
      <c r="H21" s="165">
        <v>9.9</v>
      </c>
      <c r="I21" s="182"/>
      <c r="J21" s="165">
        <v>1.4</v>
      </c>
      <c r="K21" s="191"/>
    </row>
    <row r="22" spans="1:11" ht="9.9499999999999993" hidden="1" customHeight="1">
      <c r="A22" s="192"/>
      <c r="B22" s="161"/>
      <c r="C22" s="172"/>
      <c r="D22" s="172"/>
      <c r="E22" s="172"/>
      <c r="F22" s="161"/>
      <c r="G22" s="161"/>
      <c r="H22" s="161"/>
      <c r="I22" s="161"/>
      <c r="J22" s="161"/>
      <c r="K22" s="161"/>
    </row>
    <row r="23" spans="1:11" ht="21.95" hidden="1" customHeight="1">
      <c r="A23" s="192"/>
      <c r="B23" s="193">
        <v>2017</v>
      </c>
      <c r="C23" s="167" t="s">
        <v>0</v>
      </c>
      <c r="D23" s="163">
        <v>0.9</v>
      </c>
      <c r="E23" s="180"/>
      <c r="F23" s="165">
        <v>1.6</v>
      </c>
      <c r="G23" s="182"/>
      <c r="H23" s="165">
        <v>-2.6</v>
      </c>
      <c r="I23" s="182"/>
      <c r="J23" s="165">
        <v>-3.7</v>
      </c>
      <c r="K23" s="191"/>
    </row>
    <row r="24" spans="1:11" ht="21.95" hidden="1" customHeight="1">
      <c r="A24" s="192"/>
      <c r="B24" s="193"/>
      <c r="C24" s="167" t="s">
        <v>1</v>
      </c>
      <c r="D24" s="163">
        <v>1.4</v>
      </c>
      <c r="E24" s="180"/>
      <c r="F24" s="165">
        <v>1.7</v>
      </c>
      <c r="G24" s="182"/>
      <c r="H24" s="165">
        <v>-0.6</v>
      </c>
      <c r="I24" s="182"/>
      <c r="J24" s="165">
        <v>1.5</v>
      </c>
      <c r="K24" s="191"/>
    </row>
    <row r="25" spans="1:11" ht="21.95" hidden="1" customHeight="1">
      <c r="A25" s="192"/>
      <c r="B25" s="223"/>
      <c r="C25" s="167" t="s">
        <v>2</v>
      </c>
      <c r="D25" s="163">
        <v>1.6</v>
      </c>
      <c r="E25" s="180"/>
      <c r="F25" s="165">
        <v>1.5</v>
      </c>
      <c r="G25" s="182"/>
      <c r="H25" s="165">
        <v>1</v>
      </c>
      <c r="I25" s="182"/>
      <c r="J25" s="165">
        <v>7.1</v>
      </c>
      <c r="K25" s="191"/>
    </row>
    <row r="26" spans="1:11" ht="21.95" hidden="1" customHeight="1">
      <c r="A26" s="192"/>
      <c r="B26" s="223"/>
      <c r="C26" s="167" t="s">
        <v>3</v>
      </c>
      <c r="D26" s="163">
        <v>2.8</v>
      </c>
      <c r="E26" s="180"/>
      <c r="F26" s="165">
        <v>1.8</v>
      </c>
      <c r="G26" s="182"/>
      <c r="H26" s="165">
        <v>10.1</v>
      </c>
      <c r="I26" s="182"/>
      <c r="J26" s="165">
        <v>1.4</v>
      </c>
      <c r="K26" s="191"/>
    </row>
    <row r="27" spans="1:11" ht="9.9499999999999993" hidden="1" customHeight="1">
      <c r="A27" s="192"/>
      <c r="B27" s="223"/>
      <c r="C27" s="225"/>
      <c r="D27" s="163"/>
      <c r="E27" s="180"/>
      <c r="F27" s="165"/>
      <c r="G27" s="182"/>
      <c r="H27" s="165"/>
      <c r="I27" s="182"/>
      <c r="J27" s="165"/>
      <c r="K27" s="191"/>
    </row>
    <row r="28" spans="1:11" ht="21.95" hidden="1" customHeight="1">
      <c r="A28" s="192"/>
      <c r="B28" s="223">
        <v>2018</v>
      </c>
      <c r="C28" s="167" t="s">
        <v>0</v>
      </c>
      <c r="D28" s="163">
        <v>0.7</v>
      </c>
      <c r="E28" s="180"/>
      <c r="F28" s="165">
        <v>1.5</v>
      </c>
      <c r="G28" s="182"/>
      <c r="H28" s="165">
        <v>-2.7</v>
      </c>
      <c r="I28" s="182"/>
      <c r="J28" s="165">
        <v>-3.6</v>
      </c>
      <c r="K28" s="191"/>
    </row>
    <row r="29" spans="1:11" ht="21.95" hidden="1" customHeight="1">
      <c r="A29" s="192"/>
      <c r="B29" s="223"/>
      <c r="C29" s="167" t="s">
        <v>1</v>
      </c>
      <c r="D29" s="163">
        <v>1.9</v>
      </c>
      <c r="E29" s="180"/>
      <c r="F29" s="165">
        <v>2.1</v>
      </c>
      <c r="G29" s="182"/>
      <c r="H29" s="165">
        <v>1.2</v>
      </c>
      <c r="I29" s="182"/>
      <c r="J29" s="165">
        <v>1.5</v>
      </c>
      <c r="K29" s="191"/>
    </row>
    <row r="30" spans="1:11" ht="21.95" hidden="1" customHeight="1">
      <c r="A30" s="192"/>
      <c r="B30" s="223"/>
      <c r="C30" s="167" t="s">
        <v>2</v>
      </c>
      <c r="D30" s="163">
        <v>3.3</v>
      </c>
      <c r="E30" s="180"/>
      <c r="F30" s="165">
        <v>3.4</v>
      </c>
      <c r="G30" s="182"/>
      <c r="H30" s="165">
        <v>1.4</v>
      </c>
      <c r="I30" s="182"/>
      <c r="J30" s="165">
        <v>7.2</v>
      </c>
      <c r="K30" s="191"/>
    </row>
    <row r="31" spans="1:11" ht="21.95" hidden="1" customHeight="1">
      <c r="A31" s="192"/>
      <c r="B31" s="174"/>
      <c r="C31" s="80" t="s">
        <v>3</v>
      </c>
      <c r="D31" s="163">
        <v>2.2000000000000002</v>
      </c>
      <c r="E31" s="180"/>
      <c r="F31" s="165">
        <v>1</v>
      </c>
      <c r="G31" s="182"/>
      <c r="H31" s="165">
        <v>10.3</v>
      </c>
      <c r="I31" s="182"/>
      <c r="J31" s="165">
        <v>1.6</v>
      </c>
      <c r="K31" s="191"/>
    </row>
    <row r="32" spans="1:11" ht="9.9499999999999993" hidden="1" customHeight="1">
      <c r="A32" s="192"/>
      <c r="B32" s="174"/>
      <c r="C32" s="178"/>
      <c r="D32" s="163"/>
      <c r="E32" s="180"/>
      <c r="F32" s="165"/>
      <c r="G32" s="182"/>
      <c r="H32" s="165"/>
      <c r="I32" s="182"/>
      <c r="J32" s="165"/>
      <c r="K32" s="191"/>
    </row>
    <row r="33" spans="1:11" ht="21.95" customHeight="1">
      <c r="A33" s="192"/>
      <c r="B33" s="174">
        <v>2019</v>
      </c>
      <c r="C33" s="80" t="s">
        <v>0</v>
      </c>
      <c r="D33" s="163">
        <v>-0.6</v>
      </c>
      <c r="E33" s="180"/>
      <c r="F33" s="165">
        <v>-0.1</v>
      </c>
      <c r="G33" s="182"/>
      <c r="H33" s="165">
        <v>-2.6</v>
      </c>
      <c r="I33" s="182"/>
      <c r="J33" s="165">
        <v>-3.5</v>
      </c>
      <c r="K33" s="191"/>
    </row>
    <row r="34" spans="1:11" ht="21.95" customHeight="1">
      <c r="A34" s="192"/>
      <c r="B34" s="174"/>
      <c r="C34" s="80" t="s">
        <v>1</v>
      </c>
      <c r="D34" s="163">
        <v>1.7</v>
      </c>
      <c r="E34" s="180"/>
      <c r="F34" s="165">
        <v>1.8</v>
      </c>
      <c r="G34" s="182"/>
      <c r="H34" s="165">
        <v>1</v>
      </c>
      <c r="I34" s="182"/>
      <c r="J34" s="165">
        <v>1.6</v>
      </c>
      <c r="K34" s="191"/>
    </row>
    <row r="35" spans="1:11" ht="21.95" customHeight="1">
      <c r="A35" s="192"/>
      <c r="B35" s="174"/>
      <c r="C35" s="80" t="s">
        <v>2</v>
      </c>
      <c r="D35" s="163">
        <v>3.2</v>
      </c>
      <c r="E35" s="180"/>
      <c r="F35" s="165">
        <v>3.3</v>
      </c>
      <c r="G35" s="182"/>
      <c r="H35" s="165">
        <v>1.5</v>
      </c>
      <c r="I35" s="182"/>
      <c r="J35" s="165">
        <v>7</v>
      </c>
      <c r="K35" s="191"/>
    </row>
    <row r="36" spans="1:11" ht="21.75" customHeight="1">
      <c r="A36" s="192"/>
      <c r="B36" s="174"/>
      <c r="C36" s="80" t="s">
        <v>3</v>
      </c>
      <c r="D36" s="163">
        <v>2</v>
      </c>
      <c r="E36" s="180"/>
      <c r="F36" s="165">
        <v>0.6</v>
      </c>
      <c r="G36" s="182"/>
      <c r="H36" s="165">
        <v>10.8</v>
      </c>
      <c r="I36" s="182"/>
      <c r="J36" s="165">
        <v>2</v>
      </c>
      <c r="K36" s="191"/>
    </row>
    <row r="37" spans="1:11" s="194" customFormat="1" ht="9.9499999999999993" customHeight="1">
      <c r="A37" s="192"/>
      <c r="B37" s="143"/>
      <c r="C37" s="178"/>
      <c r="D37" s="163"/>
      <c r="E37" s="167"/>
      <c r="F37" s="165"/>
      <c r="G37" s="168"/>
      <c r="H37" s="165"/>
      <c r="I37" s="168"/>
      <c r="J37" s="165"/>
      <c r="K37" s="168"/>
    </row>
    <row r="38" spans="1:11" s="194" customFormat="1" ht="21.95" customHeight="1">
      <c r="A38" s="192"/>
      <c r="B38" s="143">
        <v>2020</v>
      </c>
      <c r="C38" s="178" t="s">
        <v>0</v>
      </c>
      <c r="D38" s="163">
        <v>-5.0999999999999996</v>
      </c>
      <c r="E38" s="180"/>
      <c r="F38" s="165">
        <v>-4</v>
      </c>
      <c r="G38" s="182"/>
      <c r="H38" s="165">
        <v>-9.3000000000000007</v>
      </c>
      <c r="I38" s="182"/>
      <c r="J38" s="165">
        <v>-13.6</v>
      </c>
      <c r="K38" s="168"/>
    </row>
    <row r="39" spans="1:11" s="194" customFormat="1" ht="21.95" customHeight="1">
      <c r="A39" s="192"/>
      <c r="B39" s="193"/>
      <c r="C39" s="178" t="s">
        <v>1</v>
      </c>
      <c r="D39" s="163">
        <v>-26.3</v>
      </c>
      <c r="E39" s="180"/>
      <c r="F39" s="165">
        <v>-23.2</v>
      </c>
      <c r="G39" s="182"/>
      <c r="H39" s="165">
        <v>-33</v>
      </c>
      <c r="I39" s="182"/>
      <c r="J39" s="165">
        <v>-77.599999999999994</v>
      </c>
      <c r="K39" s="168"/>
    </row>
    <row r="40" spans="1:11" s="194" customFormat="1" ht="21.95" customHeight="1">
      <c r="A40" s="192"/>
      <c r="B40" s="242"/>
      <c r="C40" s="178" t="s">
        <v>2</v>
      </c>
      <c r="D40" s="163">
        <v>31.1</v>
      </c>
      <c r="E40" s="180"/>
      <c r="F40" s="165">
        <v>32.200000000000003</v>
      </c>
      <c r="G40" s="182"/>
      <c r="H40" s="165">
        <v>15.1</v>
      </c>
      <c r="I40" s="182"/>
      <c r="J40" s="165">
        <v>134.5</v>
      </c>
      <c r="K40" s="168"/>
    </row>
    <row r="41" spans="1:11" s="194" customFormat="1" ht="21.95" customHeight="1">
      <c r="A41" s="192"/>
      <c r="B41" s="174"/>
      <c r="C41" s="178" t="s">
        <v>3</v>
      </c>
      <c r="D41" s="163">
        <v>1.4</v>
      </c>
      <c r="E41" s="180"/>
      <c r="F41" s="165">
        <v>1.8</v>
      </c>
      <c r="G41" s="182"/>
      <c r="H41" s="165">
        <v>1.5</v>
      </c>
      <c r="I41" s="182"/>
      <c r="J41" s="165">
        <v>-14</v>
      </c>
      <c r="K41" s="168"/>
    </row>
    <row r="42" spans="1:11" s="194" customFormat="1" ht="9.9499999999999993" customHeight="1">
      <c r="A42" s="192"/>
      <c r="B42" s="174"/>
      <c r="C42" s="178"/>
      <c r="D42" s="163"/>
      <c r="E42" s="180"/>
      <c r="F42" s="165"/>
      <c r="G42" s="182"/>
      <c r="H42" s="165"/>
      <c r="I42" s="182"/>
      <c r="J42" s="165"/>
      <c r="K42" s="168"/>
    </row>
    <row r="43" spans="1:11" s="194" customFormat="1" ht="21.75" customHeight="1">
      <c r="A43" s="192"/>
      <c r="B43" s="174">
        <v>2021</v>
      </c>
      <c r="C43" s="178" t="s">
        <v>0</v>
      </c>
      <c r="D43" s="163">
        <v>-1.7</v>
      </c>
      <c r="E43" s="180"/>
      <c r="F43" s="165">
        <v>-1.6</v>
      </c>
      <c r="G43" s="182"/>
      <c r="H43" s="165">
        <v>-1.8</v>
      </c>
      <c r="I43" s="182"/>
      <c r="J43" s="165">
        <v>-8.8000000000000007</v>
      </c>
      <c r="K43" s="168"/>
    </row>
    <row r="44" spans="1:11" s="194" customFormat="1" ht="21.75" customHeight="1">
      <c r="A44" s="192"/>
      <c r="B44" s="193"/>
      <c r="C44" s="178" t="s">
        <v>1</v>
      </c>
      <c r="D44" s="163">
        <v>-8.1</v>
      </c>
      <c r="E44" s="180"/>
      <c r="F44" s="165">
        <v>-8</v>
      </c>
      <c r="G44" s="182"/>
      <c r="H44" s="165">
        <v>-7.2</v>
      </c>
      <c r="I44" s="182"/>
      <c r="J44" s="165">
        <v>-20.399999999999999</v>
      </c>
      <c r="K44" s="168"/>
    </row>
    <row r="45" spans="1:11" s="194" customFormat="1" ht="21.75" customHeight="1">
      <c r="A45" s="192"/>
      <c r="B45" s="193"/>
      <c r="C45" s="178" t="s">
        <v>2</v>
      </c>
      <c r="D45" s="163">
        <v>-4.0999999999999996</v>
      </c>
      <c r="E45" s="180"/>
      <c r="F45" s="165">
        <v>-3.7</v>
      </c>
      <c r="G45" s="182"/>
      <c r="H45" s="165">
        <v>-4.9000000000000004</v>
      </c>
      <c r="I45" s="182"/>
      <c r="J45" s="165">
        <v>-25.8</v>
      </c>
      <c r="K45" s="168"/>
    </row>
    <row r="46" spans="1:11" s="194" customFormat="1" ht="21.75" customHeight="1">
      <c r="A46" s="192"/>
      <c r="B46" s="193"/>
      <c r="C46" s="178" t="s">
        <v>160</v>
      </c>
      <c r="D46" s="163">
        <v>18</v>
      </c>
      <c r="E46" s="180"/>
      <c r="F46" s="165">
        <v>16.399999999999999</v>
      </c>
      <c r="G46" s="182"/>
      <c r="H46" s="165">
        <v>17.8</v>
      </c>
      <c r="I46" s="182"/>
      <c r="J46" s="165">
        <v>172.2</v>
      </c>
      <c r="K46" s="168"/>
    </row>
    <row r="47" spans="1:11" s="194" customFormat="1" ht="21.75" customHeight="1">
      <c r="A47" s="192"/>
      <c r="B47" s="193"/>
      <c r="C47" s="178"/>
      <c r="D47" s="163"/>
      <c r="E47" s="180"/>
      <c r="F47" s="165"/>
      <c r="G47" s="182"/>
      <c r="H47" s="165"/>
      <c r="I47" s="182"/>
      <c r="J47" s="165"/>
      <c r="K47" s="168"/>
    </row>
    <row r="48" spans="1:11" s="194" customFormat="1" ht="21.75" customHeight="1">
      <c r="A48" s="192"/>
      <c r="B48" s="193">
        <v>2022</v>
      </c>
      <c r="C48" s="257" t="s">
        <v>161</v>
      </c>
      <c r="D48" s="258">
        <v>2.2999999999999998</v>
      </c>
      <c r="E48" s="180"/>
      <c r="F48" s="195">
        <v>0.7</v>
      </c>
      <c r="G48" s="182"/>
      <c r="H48" s="195">
        <v>11.9</v>
      </c>
      <c r="I48" s="182"/>
      <c r="J48" s="195">
        <v>15.6</v>
      </c>
      <c r="K48" s="168"/>
    </row>
    <row r="49" spans="1:11" s="194" customFormat="1" ht="21.75" customHeight="1">
      <c r="A49" s="192"/>
      <c r="B49" s="193"/>
      <c r="C49" s="257"/>
      <c r="D49" s="258"/>
      <c r="E49" s="180"/>
      <c r="F49" s="195"/>
      <c r="G49" s="182"/>
      <c r="H49" s="195"/>
      <c r="I49" s="182"/>
      <c r="J49" s="195"/>
      <c r="K49" s="168"/>
    </row>
    <row r="50" spans="1:11" s="194" customFormat="1">
      <c r="A50" s="192"/>
      <c r="B50" s="193"/>
      <c r="C50" s="167"/>
      <c r="D50" s="163"/>
      <c r="E50" s="167"/>
      <c r="F50" s="165"/>
      <c r="G50" s="168"/>
      <c r="H50" s="165"/>
      <c r="I50" s="168"/>
      <c r="J50" s="165"/>
      <c r="K50" s="168"/>
    </row>
    <row r="51" spans="1:11" ht="21.95" customHeight="1">
      <c r="B51" s="226" t="s">
        <v>125</v>
      </c>
      <c r="C51" s="168"/>
      <c r="D51" s="160"/>
      <c r="E51" s="160"/>
      <c r="F51" s="160"/>
      <c r="G51" s="160"/>
      <c r="H51" s="160"/>
      <c r="I51" s="160"/>
      <c r="J51" s="160"/>
      <c r="K51" s="160"/>
    </row>
    <row r="52" spans="1:11" s="194" customFormat="1" ht="12.95" customHeight="1">
      <c r="A52" s="192"/>
      <c r="B52" s="193"/>
      <c r="C52" s="167"/>
      <c r="D52" s="163"/>
      <c r="E52" s="167"/>
      <c r="F52" s="165"/>
      <c r="G52" s="168"/>
      <c r="H52" s="165"/>
      <c r="I52" s="168"/>
      <c r="J52" s="165"/>
      <c r="K52" s="168"/>
    </row>
    <row r="53" spans="1:11" s="219" customFormat="1" ht="21.95" hidden="1" customHeight="1">
      <c r="A53" s="228"/>
      <c r="B53" s="218">
        <v>2016</v>
      </c>
      <c r="C53" s="164"/>
      <c r="D53" s="163">
        <v>6.1</v>
      </c>
      <c r="E53" s="191"/>
      <c r="F53" s="165">
        <v>6</v>
      </c>
      <c r="G53" s="165"/>
      <c r="H53" s="165">
        <v>6.4</v>
      </c>
      <c r="I53" s="165"/>
      <c r="J53" s="165">
        <v>5.8</v>
      </c>
      <c r="K53" s="165"/>
    </row>
    <row r="54" spans="1:11" s="219" customFormat="1" ht="21.95" hidden="1" customHeight="1">
      <c r="A54" s="228"/>
      <c r="B54" s="218">
        <v>2017</v>
      </c>
      <c r="C54" s="164"/>
      <c r="D54" s="163">
        <v>7</v>
      </c>
      <c r="E54" s="191"/>
      <c r="F54" s="165">
        <v>7</v>
      </c>
      <c r="G54" s="165"/>
      <c r="H54" s="165">
        <v>7.4</v>
      </c>
      <c r="I54" s="165"/>
      <c r="J54" s="165">
        <v>5.8</v>
      </c>
      <c r="K54" s="165"/>
    </row>
    <row r="55" spans="1:11" s="219" customFormat="1" ht="21.95" hidden="1" customHeight="1">
      <c r="A55" s="228"/>
      <c r="B55" s="218">
        <v>2018</v>
      </c>
      <c r="C55" s="164"/>
      <c r="D55" s="163">
        <v>7.8</v>
      </c>
      <c r="E55" s="191"/>
      <c r="F55" s="165">
        <v>7.7</v>
      </c>
      <c r="G55" s="165"/>
      <c r="H55" s="165">
        <v>9.3000000000000007</v>
      </c>
      <c r="I55" s="165"/>
      <c r="J55" s="165">
        <v>6.3</v>
      </c>
      <c r="K55" s="165"/>
    </row>
    <row r="56" spans="1:11" s="219" customFormat="1" ht="21.95" customHeight="1">
      <c r="A56" s="228"/>
      <c r="B56" s="218">
        <v>2019</v>
      </c>
      <c r="C56" s="164"/>
      <c r="D56" s="163">
        <v>6.6</v>
      </c>
      <c r="E56" s="191"/>
      <c r="F56" s="165">
        <v>6.1</v>
      </c>
      <c r="G56" s="165"/>
      <c r="H56" s="165">
        <v>10.199999999999999</v>
      </c>
      <c r="I56" s="165"/>
      <c r="J56" s="165">
        <v>6.8</v>
      </c>
      <c r="K56" s="165"/>
    </row>
    <row r="57" spans="1:11" s="219" customFormat="1" ht="21.95" customHeight="1">
      <c r="A57" s="228"/>
      <c r="B57" s="218">
        <v>2020</v>
      </c>
      <c r="C57" s="164"/>
      <c r="D57" s="163">
        <v>-9.6</v>
      </c>
      <c r="E57" s="191"/>
      <c r="F57" s="165">
        <v>-6.1</v>
      </c>
      <c r="G57" s="165"/>
      <c r="H57" s="165">
        <v>-20.399999999999999</v>
      </c>
      <c r="I57" s="165"/>
      <c r="J57" s="165">
        <v>-49.8</v>
      </c>
      <c r="K57" s="165"/>
    </row>
    <row r="58" spans="1:11" s="219" customFormat="1" ht="21.95" customHeight="1">
      <c r="A58" s="228"/>
      <c r="B58" s="218">
        <v>2021</v>
      </c>
      <c r="C58" s="164"/>
      <c r="D58" s="163">
        <v>0.5</v>
      </c>
      <c r="E58" s="191"/>
      <c r="F58" s="165">
        <v>2.2999999999999998</v>
      </c>
      <c r="G58" s="165"/>
      <c r="H58" s="165">
        <v>-8.3000000000000007</v>
      </c>
      <c r="I58" s="165"/>
      <c r="J58" s="165">
        <v>-25.2</v>
      </c>
      <c r="K58" s="165"/>
    </row>
    <row r="59" spans="1:11" s="194" customFormat="1" ht="15.95" customHeight="1">
      <c r="A59" s="192"/>
      <c r="B59" s="193"/>
      <c r="C59" s="167"/>
      <c r="D59" s="163"/>
      <c r="E59" s="167"/>
      <c r="F59" s="165"/>
      <c r="G59" s="168"/>
      <c r="H59" s="165"/>
      <c r="I59" s="168"/>
      <c r="J59" s="165"/>
      <c r="K59" s="168"/>
    </row>
    <row r="60" spans="1:11" s="219" customFormat="1" ht="21.95" hidden="1" customHeight="1" thickBot="1">
      <c r="A60" s="217"/>
      <c r="B60" s="435" t="s">
        <v>79</v>
      </c>
      <c r="C60" s="435"/>
      <c r="D60" s="163"/>
      <c r="E60" s="164"/>
      <c r="F60" s="165"/>
      <c r="G60" s="165"/>
      <c r="H60" s="165"/>
      <c r="I60" s="165"/>
      <c r="J60" s="165"/>
      <c r="K60" s="165"/>
    </row>
    <row r="61" spans="1:11" s="219" customFormat="1" ht="21.95" hidden="1" customHeight="1" collapsed="1">
      <c r="A61" s="217"/>
      <c r="B61" s="435" t="s">
        <v>70</v>
      </c>
      <c r="C61" s="435"/>
      <c r="D61" s="163">
        <v>0</v>
      </c>
      <c r="E61" s="164"/>
      <c r="F61" s="165">
        <v>0</v>
      </c>
      <c r="G61" s="165"/>
      <c r="H61" s="165">
        <v>0</v>
      </c>
      <c r="I61" s="165"/>
      <c r="J61" s="165">
        <v>0</v>
      </c>
      <c r="K61" s="165"/>
    </row>
    <row r="62" spans="1:11" s="219" customFormat="1" ht="21.95" customHeight="1">
      <c r="A62" s="217"/>
      <c r="B62" s="264"/>
      <c r="C62" s="264"/>
      <c r="D62" s="163"/>
      <c r="E62" s="164"/>
      <c r="F62" s="165"/>
      <c r="G62" s="165"/>
      <c r="H62" s="165"/>
      <c r="I62" s="165"/>
      <c r="J62" s="165"/>
      <c r="K62" s="165"/>
    </row>
    <row r="63" spans="1:11" s="219" customFormat="1" ht="21.95" hidden="1" customHeight="1">
      <c r="A63" s="217"/>
      <c r="B63" s="435" t="s">
        <v>71</v>
      </c>
      <c r="C63" s="435"/>
      <c r="D63" s="163">
        <v>0</v>
      </c>
      <c r="E63" s="164"/>
      <c r="F63" s="165">
        <v>0</v>
      </c>
      <c r="G63" s="165"/>
      <c r="H63" s="165">
        <v>0</v>
      </c>
      <c r="I63" s="165"/>
      <c r="J63" s="165">
        <v>0</v>
      </c>
      <c r="K63" s="165"/>
    </row>
    <row r="64" spans="1:11" s="194" customFormat="1" ht="21.95" hidden="1" customHeight="1">
      <c r="A64" s="192"/>
      <c r="B64" s="193"/>
      <c r="C64" s="167"/>
      <c r="D64" s="163"/>
      <c r="E64" s="167"/>
      <c r="F64" s="165"/>
      <c r="G64" s="168"/>
      <c r="H64" s="165"/>
      <c r="I64" s="168"/>
      <c r="J64" s="165"/>
      <c r="K64" s="168"/>
    </row>
    <row r="65" spans="2:11" ht="21.95" hidden="1" customHeight="1">
      <c r="B65" s="193">
        <v>2016</v>
      </c>
      <c r="C65" s="167" t="s">
        <v>0</v>
      </c>
      <c r="D65" s="163">
        <v>5.0999999999999996</v>
      </c>
      <c r="E65" s="180"/>
      <c r="F65" s="165">
        <v>5.0999999999999996</v>
      </c>
      <c r="G65" s="182"/>
      <c r="H65" s="165">
        <v>4.5999999999999996</v>
      </c>
      <c r="I65" s="182"/>
      <c r="J65" s="165">
        <v>5.6</v>
      </c>
      <c r="K65" s="182"/>
    </row>
    <row r="66" spans="2:11" ht="21.95" hidden="1" customHeight="1">
      <c r="B66" s="193"/>
      <c r="C66" s="167" t="s">
        <v>1</v>
      </c>
      <c r="D66" s="163">
        <v>6.4</v>
      </c>
      <c r="E66" s="180"/>
      <c r="F66" s="165">
        <v>6.4</v>
      </c>
      <c r="G66" s="182"/>
      <c r="H66" s="165">
        <v>6.5</v>
      </c>
      <c r="I66" s="182"/>
      <c r="J66" s="165">
        <v>4.9000000000000004</v>
      </c>
      <c r="K66" s="182"/>
    </row>
    <row r="67" spans="2:11" ht="21.95" hidden="1" customHeight="1">
      <c r="B67" s="223"/>
      <c r="C67" s="167" t="s">
        <v>2</v>
      </c>
      <c r="D67" s="163">
        <v>6.6</v>
      </c>
      <c r="E67" s="180"/>
      <c r="F67" s="165">
        <v>6.5</v>
      </c>
      <c r="G67" s="182"/>
      <c r="H67" s="165">
        <v>7.1</v>
      </c>
      <c r="I67" s="182"/>
      <c r="J67" s="165">
        <v>6.1</v>
      </c>
      <c r="K67" s="182"/>
    </row>
    <row r="68" spans="2:11" ht="21.95" hidden="1" customHeight="1">
      <c r="B68" s="223"/>
      <c r="C68" s="167" t="s">
        <v>3</v>
      </c>
      <c r="D68" s="163">
        <v>6.3</v>
      </c>
      <c r="E68" s="180"/>
      <c r="F68" s="165">
        <v>6.1</v>
      </c>
      <c r="G68" s="182"/>
      <c r="H68" s="165">
        <v>7.5</v>
      </c>
      <c r="I68" s="182"/>
      <c r="J68" s="165">
        <v>6.4</v>
      </c>
      <c r="K68" s="182"/>
    </row>
    <row r="69" spans="2:11" ht="21.95" hidden="1" customHeight="1">
      <c r="B69" s="193">
        <v>2017</v>
      </c>
      <c r="C69" s="167" t="s">
        <v>0</v>
      </c>
      <c r="D69" s="163">
        <v>6.3</v>
      </c>
      <c r="E69" s="180"/>
      <c r="F69" s="165">
        <v>6.2</v>
      </c>
      <c r="G69" s="182"/>
      <c r="H69" s="165">
        <v>7.1</v>
      </c>
      <c r="I69" s="182"/>
      <c r="J69" s="165">
        <v>5.4</v>
      </c>
      <c r="K69" s="182"/>
    </row>
    <row r="70" spans="2:11" ht="21.95" hidden="1" customHeight="1">
      <c r="B70" s="193"/>
      <c r="C70" s="167" t="s">
        <v>1</v>
      </c>
      <c r="D70" s="163">
        <v>7.5</v>
      </c>
      <c r="E70" s="180"/>
      <c r="F70" s="165">
        <v>7.6</v>
      </c>
      <c r="G70" s="182"/>
      <c r="H70" s="165">
        <v>7.3</v>
      </c>
      <c r="I70" s="182"/>
      <c r="J70" s="165">
        <v>5.6</v>
      </c>
      <c r="K70" s="182"/>
    </row>
    <row r="71" spans="2:11" ht="21.95" hidden="1" customHeight="1">
      <c r="B71" s="223"/>
      <c r="C71" s="167" t="s">
        <v>2</v>
      </c>
      <c r="D71" s="163">
        <v>7.4</v>
      </c>
      <c r="E71" s="180"/>
      <c r="F71" s="165">
        <v>7.4</v>
      </c>
      <c r="G71" s="182"/>
      <c r="H71" s="165">
        <v>7.4</v>
      </c>
      <c r="I71" s="182"/>
      <c r="J71" s="165">
        <v>6.1</v>
      </c>
      <c r="K71" s="182"/>
    </row>
    <row r="72" spans="2:11" ht="21.95" hidden="1" customHeight="1">
      <c r="B72" s="223"/>
      <c r="C72" s="167" t="s">
        <v>3</v>
      </c>
      <c r="D72" s="163">
        <v>6.8</v>
      </c>
      <c r="E72" s="180"/>
      <c r="F72" s="165">
        <v>6.7</v>
      </c>
      <c r="G72" s="182"/>
      <c r="H72" s="165">
        <v>7.6</v>
      </c>
      <c r="I72" s="182"/>
      <c r="J72" s="165">
        <v>6.2</v>
      </c>
      <c r="K72" s="182"/>
    </row>
    <row r="73" spans="2:11" ht="9.9499999999999993" hidden="1" customHeight="1">
      <c r="B73" s="223"/>
      <c r="C73" s="225"/>
      <c r="D73" s="163"/>
      <c r="E73" s="180"/>
      <c r="F73" s="165"/>
      <c r="G73" s="182"/>
      <c r="H73" s="165"/>
      <c r="I73" s="182"/>
      <c r="J73" s="165"/>
      <c r="K73" s="182"/>
    </row>
    <row r="74" spans="2:11" ht="21.95" hidden="1" customHeight="1">
      <c r="B74" s="223">
        <v>2018</v>
      </c>
      <c r="C74" s="167" t="s">
        <v>0</v>
      </c>
      <c r="D74" s="163">
        <v>6.7</v>
      </c>
      <c r="E74" s="180"/>
      <c r="F74" s="165">
        <v>6.5</v>
      </c>
      <c r="G74" s="182"/>
      <c r="H74" s="165">
        <v>7.5</v>
      </c>
      <c r="I74" s="182"/>
      <c r="J74" s="165">
        <v>6.3</v>
      </c>
      <c r="K74" s="182"/>
    </row>
    <row r="75" spans="2:11" ht="21.95" hidden="1" customHeight="1">
      <c r="B75" s="223"/>
      <c r="C75" s="167" t="s">
        <v>1</v>
      </c>
      <c r="D75" s="163">
        <v>7.3</v>
      </c>
      <c r="E75" s="180"/>
      <c r="F75" s="165">
        <v>7</v>
      </c>
      <c r="G75" s="182"/>
      <c r="H75" s="165">
        <v>9.5</v>
      </c>
      <c r="I75" s="182"/>
      <c r="J75" s="165">
        <v>6.2</v>
      </c>
      <c r="K75" s="182"/>
    </row>
    <row r="76" spans="2:11" ht="21.95" hidden="1" customHeight="1">
      <c r="B76" s="223"/>
      <c r="C76" s="167" t="s">
        <v>2</v>
      </c>
      <c r="D76" s="163">
        <v>9</v>
      </c>
      <c r="E76" s="180"/>
      <c r="F76" s="165">
        <v>9</v>
      </c>
      <c r="G76" s="182"/>
      <c r="H76" s="165">
        <v>9.9</v>
      </c>
      <c r="I76" s="182"/>
      <c r="J76" s="165">
        <v>6.3</v>
      </c>
      <c r="K76" s="182"/>
    </row>
    <row r="77" spans="2:11" ht="21.95" hidden="1" customHeight="1">
      <c r="B77" s="174"/>
      <c r="C77" s="80" t="s">
        <v>3</v>
      </c>
      <c r="D77" s="163">
        <v>8.3000000000000007</v>
      </c>
      <c r="E77" s="180"/>
      <c r="F77" s="165">
        <v>8.1</v>
      </c>
      <c r="G77" s="182"/>
      <c r="H77" s="165">
        <v>10.1</v>
      </c>
      <c r="I77" s="182"/>
      <c r="J77" s="165">
        <v>6.5</v>
      </c>
      <c r="K77" s="182"/>
    </row>
    <row r="78" spans="2:11" ht="9.9499999999999993" hidden="1" customHeight="1">
      <c r="B78" s="174"/>
      <c r="C78" s="178"/>
      <c r="D78" s="163"/>
      <c r="E78" s="180"/>
      <c r="F78" s="165"/>
      <c r="G78" s="182"/>
      <c r="H78" s="165"/>
      <c r="I78" s="182"/>
      <c r="J78" s="165"/>
      <c r="K78" s="182"/>
    </row>
    <row r="79" spans="2:11" ht="21.95" customHeight="1">
      <c r="B79" s="174">
        <v>2019</v>
      </c>
      <c r="C79" s="80" t="s">
        <v>0</v>
      </c>
      <c r="D79" s="163">
        <v>6.9</v>
      </c>
      <c r="E79" s="180"/>
      <c r="F79" s="165">
        <v>6.4</v>
      </c>
      <c r="G79" s="182"/>
      <c r="H79" s="165">
        <v>10.199999999999999</v>
      </c>
      <c r="I79" s="182"/>
      <c r="J79" s="165">
        <v>6.6</v>
      </c>
      <c r="K79" s="182"/>
    </row>
    <row r="80" spans="2:11" ht="21.95" customHeight="1">
      <c r="B80" s="174"/>
      <c r="C80" s="80" t="s">
        <v>1</v>
      </c>
      <c r="D80" s="163">
        <v>6.6</v>
      </c>
      <c r="E80" s="180"/>
      <c r="F80" s="165">
        <v>6.1</v>
      </c>
      <c r="G80" s="182"/>
      <c r="H80" s="165">
        <v>10</v>
      </c>
      <c r="I80" s="182"/>
      <c r="J80" s="165">
        <v>6.8</v>
      </c>
      <c r="K80" s="182"/>
    </row>
    <row r="81" spans="2:11" ht="21.95" customHeight="1">
      <c r="B81" s="174"/>
      <c r="C81" s="80" t="s">
        <v>2</v>
      </c>
      <c r="D81" s="163">
        <v>6.6</v>
      </c>
      <c r="E81" s="180"/>
      <c r="F81" s="165">
        <v>6</v>
      </c>
      <c r="G81" s="182"/>
      <c r="H81" s="165">
        <v>10.1</v>
      </c>
      <c r="I81" s="182"/>
      <c r="J81" s="165">
        <v>6.7</v>
      </c>
      <c r="K81" s="182"/>
    </row>
    <row r="82" spans="2:11" ht="21.95" customHeight="1">
      <c r="B82" s="174"/>
      <c r="C82" s="80" t="s">
        <v>3</v>
      </c>
      <c r="D82" s="163">
        <v>6.4</v>
      </c>
      <c r="E82" s="180"/>
      <c r="F82" s="165">
        <v>5.7</v>
      </c>
      <c r="G82" s="182"/>
      <c r="H82" s="165">
        <v>10.6</v>
      </c>
      <c r="I82" s="182"/>
      <c r="J82" s="165">
        <v>7.1</v>
      </c>
      <c r="K82" s="182"/>
    </row>
    <row r="83" spans="2:11" ht="9.9499999999999993" customHeight="1">
      <c r="B83" s="143"/>
      <c r="C83" s="178"/>
      <c r="D83" s="163"/>
      <c r="E83" s="180"/>
      <c r="F83" s="165"/>
      <c r="G83" s="182"/>
      <c r="H83" s="165"/>
      <c r="I83" s="182"/>
      <c r="J83" s="165"/>
      <c r="K83" s="182"/>
    </row>
    <row r="84" spans="2:11" ht="21.95" customHeight="1">
      <c r="B84" s="143">
        <v>2020</v>
      </c>
      <c r="C84" s="178" t="s">
        <v>0</v>
      </c>
      <c r="D84" s="163">
        <v>1.5</v>
      </c>
      <c r="E84" s="180"/>
      <c r="F84" s="165">
        <v>1.5</v>
      </c>
      <c r="G84" s="182"/>
      <c r="H84" s="165">
        <v>2.9</v>
      </c>
      <c r="I84" s="182"/>
      <c r="J84" s="165">
        <v>-4.0999999999999996</v>
      </c>
      <c r="K84" s="182"/>
    </row>
    <row r="85" spans="2:11" ht="21.95" customHeight="1">
      <c r="B85" s="174"/>
      <c r="C85" s="178" t="s">
        <v>1</v>
      </c>
      <c r="D85" s="163">
        <v>-26.4</v>
      </c>
      <c r="E85" s="180"/>
      <c r="F85" s="165">
        <v>-23.4</v>
      </c>
      <c r="G85" s="182"/>
      <c r="H85" s="165">
        <v>-31.7</v>
      </c>
      <c r="I85" s="182"/>
      <c r="J85" s="165">
        <v>-78.8</v>
      </c>
      <c r="K85" s="182"/>
    </row>
    <row r="86" spans="2:11" ht="21.95" customHeight="1">
      <c r="B86" s="242"/>
      <c r="C86" s="178" t="s">
        <v>2</v>
      </c>
      <c r="D86" s="163">
        <v>-6.5</v>
      </c>
      <c r="E86" s="180"/>
      <c r="F86" s="165">
        <v>-2</v>
      </c>
      <c r="G86" s="182"/>
      <c r="H86" s="165">
        <v>-22.5</v>
      </c>
      <c r="I86" s="182"/>
      <c r="J86" s="165">
        <v>-53.6</v>
      </c>
      <c r="K86" s="182"/>
    </row>
    <row r="87" spans="2:11" ht="21.75" customHeight="1">
      <c r="B87" s="174"/>
      <c r="C87" s="178" t="s">
        <v>3</v>
      </c>
      <c r="D87" s="163">
        <v>-7</v>
      </c>
      <c r="E87" s="180"/>
      <c r="F87" s="165">
        <v>-0.9</v>
      </c>
      <c r="G87" s="182"/>
      <c r="H87" s="165">
        <v>-29.1</v>
      </c>
      <c r="I87" s="182"/>
      <c r="J87" s="165">
        <v>-60.9</v>
      </c>
      <c r="K87" s="182"/>
    </row>
    <row r="88" spans="2:11" ht="9.9499999999999993" customHeight="1">
      <c r="B88" s="174"/>
      <c r="C88" s="178"/>
      <c r="D88" s="163"/>
      <c r="E88" s="180"/>
      <c r="F88" s="165"/>
      <c r="G88" s="182"/>
      <c r="H88" s="165"/>
      <c r="I88" s="182"/>
      <c r="J88" s="165"/>
      <c r="K88" s="182"/>
    </row>
    <row r="89" spans="2:11" ht="21.75" customHeight="1">
      <c r="B89" s="174">
        <v>2021</v>
      </c>
      <c r="C89" s="178" t="s">
        <v>0</v>
      </c>
      <c r="D89" s="163">
        <v>-3.6</v>
      </c>
      <c r="E89" s="180"/>
      <c r="F89" s="165">
        <v>1.7</v>
      </c>
      <c r="G89" s="182"/>
      <c r="H89" s="165">
        <v>-23.2</v>
      </c>
      <c r="I89" s="182"/>
      <c r="J89" s="165">
        <v>-58.7</v>
      </c>
      <c r="K89" s="182"/>
    </row>
    <row r="90" spans="2:11" ht="21.75" customHeight="1">
      <c r="B90" s="174"/>
      <c r="C90" s="178" t="s">
        <v>1</v>
      </c>
      <c r="D90" s="163">
        <v>20.2</v>
      </c>
      <c r="E90" s="180"/>
      <c r="F90" s="165">
        <v>21.9</v>
      </c>
      <c r="G90" s="182"/>
      <c r="H90" s="165">
        <v>6.4</v>
      </c>
      <c r="I90" s="182"/>
      <c r="J90" s="165">
        <v>46.3</v>
      </c>
      <c r="K90" s="182"/>
    </row>
    <row r="91" spans="2:11" ht="21" customHeight="1">
      <c r="B91" s="174"/>
      <c r="C91" s="178" t="s">
        <v>2</v>
      </c>
      <c r="D91" s="163">
        <v>-12.1</v>
      </c>
      <c r="E91" s="180"/>
      <c r="F91" s="165">
        <v>-11.3</v>
      </c>
      <c r="G91" s="182"/>
      <c r="H91" s="165">
        <v>-12.1</v>
      </c>
      <c r="I91" s="182"/>
      <c r="J91" s="165">
        <v>-53.7</v>
      </c>
      <c r="K91" s="182"/>
    </row>
    <row r="92" spans="2:11" ht="21" customHeight="1">
      <c r="B92" s="174"/>
      <c r="C92" s="178" t="s">
        <v>160</v>
      </c>
      <c r="D92" s="163">
        <v>2.2999999999999998</v>
      </c>
      <c r="E92" s="180"/>
      <c r="F92" s="165">
        <v>1.5</v>
      </c>
      <c r="G92" s="182"/>
      <c r="H92" s="165">
        <v>2.1</v>
      </c>
      <c r="I92" s="182"/>
      <c r="J92" s="165">
        <v>46.6</v>
      </c>
      <c r="K92" s="182"/>
    </row>
    <row r="93" spans="2:11" ht="21" customHeight="1">
      <c r="B93" s="174"/>
      <c r="C93" s="178"/>
      <c r="D93" s="163"/>
      <c r="E93" s="180"/>
      <c r="F93" s="165"/>
      <c r="G93" s="182"/>
      <c r="H93" s="165"/>
      <c r="I93" s="182"/>
      <c r="J93" s="165"/>
      <c r="K93" s="182"/>
    </row>
    <row r="94" spans="2:11" ht="21" customHeight="1">
      <c r="B94" s="174">
        <v>2022</v>
      </c>
      <c r="C94" s="257" t="s">
        <v>161</v>
      </c>
      <c r="D94" s="163">
        <v>6.4</v>
      </c>
      <c r="E94" s="180"/>
      <c r="F94" s="165">
        <v>3.9</v>
      </c>
      <c r="G94" s="182"/>
      <c r="H94" s="165">
        <v>16.3</v>
      </c>
      <c r="I94" s="182"/>
      <c r="J94" s="165">
        <v>85.9</v>
      </c>
      <c r="K94" s="182"/>
    </row>
    <row r="95" spans="2:11" ht="21" customHeight="1">
      <c r="B95" s="174"/>
      <c r="C95" s="257"/>
      <c r="D95" s="163"/>
      <c r="E95" s="180"/>
      <c r="F95" s="165"/>
      <c r="G95" s="182"/>
      <c r="H95" s="165"/>
      <c r="I95" s="182"/>
      <c r="J95" s="165"/>
      <c r="K95" s="182"/>
    </row>
    <row r="96" spans="2:11" ht="21" customHeight="1">
      <c r="B96" s="174"/>
      <c r="C96" s="257"/>
      <c r="D96" s="163"/>
      <c r="E96" s="180"/>
      <c r="F96" s="165"/>
      <c r="G96" s="182"/>
      <c r="H96" s="165"/>
      <c r="I96" s="182"/>
      <c r="J96" s="165"/>
      <c r="K96" s="182"/>
    </row>
    <row r="97" spans="1:11" ht="20.100000000000001" customHeight="1" thickBot="1">
      <c r="B97" s="183"/>
      <c r="C97" s="183"/>
      <c r="D97" s="183"/>
      <c r="E97" s="199"/>
      <c r="F97" s="183"/>
      <c r="G97" s="183"/>
      <c r="H97" s="183"/>
      <c r="I97" s="183"/>
      <c r="J97" s="183"/>
      <c r="K97" s="183"/>
    </row>
    <row r="98" spans="1:11" ht="12" customHeight="1" thickTop="1">
      <c r="A98" s="204"/>
      <c r="B98" s="207"/>
      <c r="C98" s="207"/>
      <c r="D98" s="185"/>
      <c r="E98" s="185"/>
      <c r="F98" s="185"/>
      <c r="G98" s="185"/>
      <c r="H98" s="185"/>
      <c r="I98" s="185"/>
      <c r="J98" s="185"/>
      <c r="K98" s="185"/>
    </row>
    <row r="99" spans="1:11" s="205" customFormat="1" ht="21.95" customHeight="1">
      <c r="A99" s="198"/>
      <c r="B99" s="139" t="s">
        <v>122</v>
      </c>
      <c r="C99" s="139"/>
      <c r="D99" s="139"/>
      <c r="E99" s="139"/>
      <c r="F99" s="139"/>
      <c r="G99" s="139"/>
      <c r="H99" s="161"/>
      <c r="I99" s="161"/>
      <c r="J99" s="161"/>
      <c r="K99" s="161"/>
    </row>
    <row r="100" spans="1:11" ht="21.95" customHeight="1">
      <c r="B100" s="200" t="s">
        <v>131</v>
      </c>
      <c r="C100" s="200"/>
      <c r="D100" s="200"/>
      <c r="E100" s="200"/>
      <c r="F100" s="200"/>
      <c r="G100" s="200"/>
      <c r="H100" s="161"/>
      <c r="I100" s="161"/>
      <c r="J100" s="161"/>
      <c r="K100" s="161"/>
    </row>
    <row r="101" spans="1:11">
      <c r="B101" s="200"/>
      <c r="C101" s="200"/>
      <c r="D101" s="200"/>
      <c r="E101" s="200"/>
      <c r="F101" s="200"/>
      <c r="G101" s="200"/>
      <c r="H101" s="161"/>
      <c r="I101" s="161"/>
      <c r="J101" s="161"/>
      <c r="K101" s="161"/>
    </row>
    <row r="102" spans="1:11">
      <c r="B102" s="200"/>
      <c r="C102" s="200"/>
      <c r="D102" s="200"/>
      <c r="E102" s="200"/>
      <c r="F102" s="200"/>
      <c r="G102" s="200"/>
      <c r="H102" s="161"/>
      <c r="I102" s="161"/>
      <c r="J102" s="161"/>
      <c r="K102" s="161"/>
    </row>
    <row r="103" spans="1:11" ht="19.5">
      <c r="B103" s="436">
        <v>11</v>
      </c>
      <c r="C103" s="436"/>
      <c r="D103" s="436"/>
      <c r="E103" s="436"/>
      <c r="F103" s="436"/>
      <c r="G103" s="436"/>
      <c r="H103" s="436"/>
      <c r="I103" s="436"/>
      <c r="J103" s="436"/>
      <c r="K103" s="436"/>
    </row>
    <row r="104" spans="1:11" ht="15" customHeight="1"/>
    <row r="105" spans="1:11">
      <c r="B105" s="161"/>
      <c r="C105" s="172"/>
      <c r="D105" s="172"/>
      <c r="E105" s="172"/>
      <c r="F105" s="161"/>
      <c r="G105" s="161"/>
      <c r="H105" s="161"/>
      <c r="I105" s="161"/>
      <c r="J105" s="161"/>
      <c r="K105" s="161"/>
    </row>
    <row r="106" spans="1:11">
      <c r="B106" s="161"/>
      <c r="C106" s="172"/>
      <c r="D106" s="172"/>
      <c r="E106" s="172"/>
      <c r="F106" s="161"/>
      <c r="G106" s="161"/>
      <c r="H106" s="161"/>
      <c r="I106" s="161"/>
      <c r="J106" s="161"/>
      <c r="K106" s="161"/>
    </row>
    <row r="107" spans="1:11">
      <c r="B107" s="161"/>
      <c r="C107" s="172"/>
      <c r="D107" s="172"/>
      <c r="E107" s="172"/>
      <c r="F107" s="161"/>
      <c r="G107" s="161"/>
      <c r="H107" s="161"/>
      <c r="I107" s="161"/>
      <c r="J107" s="161"/>
      <c r="K107" s="161"/>
    </row>
    <row r="108" spans="1:11">
      <c r="B108" s="161"/>
      <c r="C108" s="172"/>
      <c r="D108" s="172"/>
      <c r="E108" s="172"/>
      <c r="F108" s="161"/>
      <c r="G108" s="161"/>
      <c r="H108" s="161"/>
      <c r="I108" s="161"/>
      <c r="J108" s="161"/>
      <c r="K108" s="161"/>
    </row>
    <row r="109" spans="1:11">
      <c r="B109" s="161"/>
      <c r="C109" s="172"/>
      <c r="D109" s="172"/>
      <c r="E109" s="172"/>
      <c r="F109" s="161"/>
      <c r="G109" s="161"/>
      <c r="H109" s="161"/>
      <c r="I109" s="161"/>
      <c r="J109" s="161"/>
      <c r="K109" s="161"/>
    </row>
    <row r="110" spans="1:11">
      <c r="B110" s="161"/>
      <c r="C110" s="172"/>
      <c r="D110" s="172"/>
      <c r="E110" s="172"/>
      <c r="F110" s="161"/>
      <c r="G110" s="161"/>
      <c r="H110" s="161"/>
      <c r="I110" s="161"/>
      <c r="J110" s="161"/>
      <c r="K110" s="161"/>
    </row>
    <row r="111" spans="1:11">
      <c r="B111" s="161"/>
      <c r="C111" s="172"/>
      <c r="D111" s="172"/>
      <c r="E111" s="172"/>
      <c r="F111" s="161"/>
      <c r="G111" s="161"/>
      <c r="H111" s="161"/>
      <c r="I111" s="161"/>
      <c r="J111" s="161"/>
      <c r="K111" s="161"/>
    </row>
    <row r="112" spans="1:11">
      <c r="B112" s="161"/>
      <c r="C112" s="172"/>
      <c r="D112" s="172"/>
      <c r="E112" s="172"/>
      <c r="F112" s="161"/>
      <c r="G112" s="161"/>
      <c r="H112" s="161"/>
      <c r="I112" s="161"/>
      <c r="J112" s="161"/>
      <c r="K112" s="161"/>
    </row>
    <row r="113" spans="2:11">
      <c r="B113" s="161"/>
      <c r="C113" s="172"/>
      <c r="D113" s="172"/>
      <c r="E113" s="172"/>
      <c r="F113" s="161"/>
      <c r="G113" s="161"/>
      <c r="H113" s="161"/>
      <c r="I113" s="161"/>
      <c r="J113" s="161"/>
      <c r="K113" s="161"/>
    </row>
    <row r="114" spans="2:11">
      <c r="B114" s="161"/>
      <c r="C114" s="172"/>
      <c r="D114" s="172"/>
      <c r="E114" s="172"/>
      <c r="F114" s="161"/>
      <c r="G114" s="161"/>
      <c r="H114" s="161"/>
      <c r="I114" s="161"/>
      <c r="J114" s="161"/>
      <c r="K114" s="161"/>
    </row>
    <row r="115" spans="2:11">
      <c r="B115" s="161"/>
      <c r="C115" s="172"/>
      <c r="D115" s="172"/>
      <c r="E115" s="172"/>
      <c r="F115" s="161"/>
      <c r="G115" s="161"/>
      <c r="H115" s="161"/>
      <c r="I115" s="161"/>
      <c r="J115" s="161"/>
      <c r="K115" s="161"/>
    </row>
    <row r="116" spans="2:11">
      <c r="B116" s="161"/>
      <c r="C116" s="172"/>
      <c r="D116" s="172"/>
      <c r="E116" s="172"/>
      <c r="F116" s="161"/>
      <c r="G116" s="161"/>
      <c r="H116" s="161"/>
      <c r="I116" s="161"/>
      <c r="J116" s="161"/>
      <c r="K116" s="161"/>
    </row>
    <row r="117" spans="2:11">
      <c r="B117" s="161"/>
      <c r="C117" s="172"/>
      <c r="D117" s="172"/>
      <c r="E117" s="172"/>
      <c r="F117" s="161"/>
      <c r="G117" s="161"/>
      <c r="H117" s="161"/>
      <c r="I117" s="161"/>
      <c r="J117" s="161"/>
      <c r="K117" s="161"/>
    </row>
    <row r="118" spans="2:11">
      <c r="B118" s="161"/>
      <c r="C118" s="172"/>
      <c r="D118" s="172"/>
      <c r="E118" s="172"/>
      <c r="F118" s="161"/>
      <c r="G118" s="161"/>
      <c r="H118" s="161"/>
      <c r="I118" s="161"/>
      <c r="J118" s="161"/>
      <c r="K118" s="161"/>
    </row>
    <row r="119" spans="2:11">
      <c r="B119" s="161"/>
      <c r="C119" s="172"/>
      <c r="D119" s="172"/>
      <c r="E119" s="172"/>
      <c r="F119" s="161"/>
      <c r="G119" s="161"/>
      <c r="H119" s="161"/>
      <c r="I119" s="161"/>
      <c r="J119" s="161"/>
      <c r="K119" s="161"/>
    </row>
    <row r="120" spans="2:11">
      <c r="B120" s="161"/>
      <c r="C120" s="172"/>
      <c r="D120" s="172"/>
      <c r="E120" s="172"/>
      <c r="F120" s="161"/>
      <c r="G120" s="161"/>
      <c r="H120" s="161"/>
      <c r="I120" s="161"/>
      <c r="J120" s="161"/>
      <c r="K120" s="161"/>
    </row>
    <row r="121" spans="2:11">
      <c r="B121" s="161"/>
      <c r="C121" s="172"/>
      <c r="D121" s="172"/>
      <c r="E121" s="172"/>
      <c r="F121" s="161"/>
      <c r="G121" s="161"/>
      <c r="H121" s="161"/>
      <c r="I121" s="161"/>
      <c r="J121" s="161"/>
      <c r="K121" s="161"/>
    </row>
    <row r="122" spans="2:11">
      <c r="B122" s="161"/>
      <c r="C122" s="172"/>
      <c r="D122" s="172"/>
      <c r="E122" s="172"/>
      <c r="F122" s="161"/>
      <c r="G122" s="161"/>
      <c r="H122" s="161"/>
      <c r="I122" s="161"/>
      <c r="J122" s="161"/>
      <c r="K122" s="161"/>
    </row>
    <row r="123" spans="2:11">
      <c r="B123" s="161"/>
      <c r="C123" s="172"/>
      <c r="D123" s="172"/>
      <c r="E123" s="172"/>
      <c r="F123" s="161"/>
      <c r="G123" s="161"/>
      <c r="H123" s="161"/>
      <c r="I123" s="161"/>
      <c r="J123" s="161"/>
      <c r="K123" s="161"/>
    </row>
    <row r="124" spans="2:11">
      <c r="B124" s="161"/>
      <c r="C124" s="172"/>
      <c r="D124" s="172"/>
      <c r="E124" s="172"/>
      <c r="F124" s="161"/>
      <c r="G124" s="161"/>
      <c r="H124" s="161"/>
      <c r="I124" s="161"/>
      <c r="J124" s="161"/>
      <c r="K124" s="161"/>
    </row>
    <row r="125" spans="2:11">
      <c r="B125" s="161"/>
      <c r="C125" s="172"/>
      <c r="D125" s="172"/>
      <c r="E125" s="172"/>
      <c r="F125" s="161"/>
      <c r="G125" s="161"/>
      <c r="H125" s="161"/>
      <c r="I125" s="161"/>
      <c r="J125" s="161"/>
      <c r="K125" s="161"/>
    </row>
    <row r="126" spans="2:11">
      <c r="B126" s="161"/>
      <c r="C126" s="172"/>
      <c r="D126" s="172"/>
      <c r="E126" s="172"/>
      <c r="F126" s="161"/>
      <c r="G126" s="161"/>
      <c r="H126" s="161"/>
      <c r="I126" s="161"/>
      <c r="J126" s="161"/>
      <c r="K126" s="161"/>
    </row>
    <row r="127" spans="2:11">
      <c r="B127" s="161"/>
      <c r="C127" s="172"/>
      <c r="D127" s="172"/>
      <c r="E127" s="172"/>
      <c r="F127" s="161"/>
      <c r="G127" s="161"/>
      <c r="H127" s="161"/>
      <c r="I127" s="161"/>
      <c r="J127" s="161"/>
      <c r="K127" s="161"/>
    </row>
    <row r="128" spans="2:11">
      <c r="B128" s="161"/>
      <c r="C128" s="172"/>
      <c r="D128" s="172"/>
      <c r="E128" s="172"/>
      <c r="F128" s="161"/>
      <c r="G128" s="161"/>
      <c r="H128" s="161"/>
      <c r="I128" s="161"/>
      <c r="J128" s="161"/>
      <c r="K128" s="161"/>
    </row>
    <row r="129" spans="2:11">
      <c r="B129" s="161"/>
      <c r="C129" s="172"/>
      <c r="D129" s="172"/>
      <c r="E129" s="172"/>
      <c r="F129" s="161"/>
      <c r="G129" s="161"/>
      <c r="H129" s="161"/>
      <c r="I129" s="161"/>
      <c r="J129" s="161"/>
      <c r="K129" s="161"/>
    </row>
    <row r="130" spans="2:11">
      <c r="B130" s="161"/>
      <c r="C130" s="172"/>
      <c r="D130" s="172"/>
      <c r="E130" s="172"/>
      <c r="F130" s="161"/>
      <c r="G130" s="161"/>
      <c r="H130" s="161"/>
      <c r="I130" s="161"/>
      <c r="J130" s="161"/>
      <c r="K130" s="161"/>
    </row>
    <row r="131" spans="2:11">
      <c r="B131" s="161"/>
      <c r="C131" s="172"/>
      <c r="D131" s="172"/>
      <c r="E131" s="172"/>
      <c r="F131" s="161"/>
      <c r="G131" s="161"/>
      <c r="H131" s="161"/>
      <c r="I131" s="161"/>
      <c r="J131" s="161"/>
      <c r="K131" s="161"/>
    </row>
    <row r="132" spans="2:11">
      <c r="B132" s="161"/>
      <c r="C132" s="172"/>
      <c r="D132" s="172"/>
      <c r="E132" s="172"/>
      <c r="F132" s="161"/>
      <c r="G132" s="161"/>
      <c r="H132" s="161"/>
      <c r="I132" s="161"/>
      <c r="J132" s="161"/>
      <c r="K132" s="161"/>
    </row>
    <row r="133" spans="2:11">
      <c r="B133" s="161"/>
      <c r="C133" s="172"/>
      <c r="D133" s="172"/>
      <c r="E133" s="172"/>
      <c r="F133" s="161"/>
      <c r="G133" s="161"/>
      <c r="H133" s="161"/>
      <c r="I133" s="161"/>
      <c r="J133" s="161"/>
      <c r="K133" s="161"/>
    </row>
    <row r="134" spans="2:11">
      <c r="B134" s="161"/>
      <c r="C134" s="172"/>
      <c r="D134" s="172"/>
      <c r="E134" s="172"/>
      <c r="F134" s="161"/>
      <c r="G134" s="161"/>
      <c r="H134" s="161"/>
      <c r="I134" s="161"/>
      <c r="J134" s="161"/>
      <c r="K134" s="161"/>
    </row>
    <row r="135" spans="2:11">
      <c r="B135" s="161"/>
      <c r="C135" s="172"/>
      <c r="D135" s="172"/>
      <c r="E135" s="172"/>
      <c r="F135" s="161"/>
      <c r="G135" s="161"/>
      <c r="H135" s="161"/>
      <c r="I135" s="161"/>
      <c r="J135" s="161"/>
      <c r="K135" s="161"/>
    </row>
    <row r="136" spans="2:11">
      <c r="B136" s="161"/>
      <c r="C136" s="172"/>
      <c r="D136" s="172"/>
      <c r="E136" s="172"/>
      <c r="F136" s="161"/>
      <c r="G136" s="161"/>
      <c r="H136" s="161"/>
      <c r="I136" s="161"/>
      <c r="J136" s="161"/>
      <c r="K136" s="161"/>
    </row>
    <row r="137" spans="2:11">
      <c r="B137" s="161"/>
      <c r="C137" s="172"/>
      <c r="D137" s="172"/>
      <c r="E137" s="172"/>
      <c r="F137" s="161"/>
      <c r="G137" s="161"/>
      <c r="H137" s="161"/>
      <c r="I137" s="161"/>
      <c r="J137" s="161"/>
      <c r="K137" s="161"/>
    </row>
    <row r="138" spans="2:11">
      <c r="B138" s="161"/>
      <c r="C138" s="172"/>
      <c r="D138" s="172"/>
      <c r="E138" s="172"/>
      <c r="F138" s="161"/>
      <c r="G138" s="161"/>
      <c r="H138" s="161"/>
      <c r="I138" s="161"/>
      <c r="J138" s="161"/>
      <c r="K138" s="161"/>
    </row>
    <row r="139" spans="2:11">
      <c r="B139" s="161"/>
      <c r="C139" s="172"/>
      <c r="D139" s="172"/>
      <c r="E139" s="172"/>
      <c r="F139" s="161"/>
      <c r="G139" s="161"/>
      <c r="H139" s="161"/>
      <c r="I139" s="161"/>
      <c r="J139" s="161"/>
      <c r="K139" s="161"/>
    </row>
    <row r="140" spans="2:11">
      <c r="B140" s="161"/>
      <c r="C140" s="172"/>
      <c r="D140" s="172"/>
      <c r="E140" s="172"/>
      <c r="F140" s="161"/>
      <c r="G140" s="161"/>
      <c r="H140" s="161"/>
      <c r="I140" s="161"/>
      <c r="J140" s="161"/>
      <c r="K140" s="161"/>
    </row>
    <row r="141" spans="2:11">
      <c r="B141" s="161"/>
      <c r="C141" s="172"/>
      <c r="D141" s="172"/>
      <c r="E141" s="172"/>
      <c r="F141" s="161"/>
      <c r="G141" s="161"/>
      <c r="H141" s="161"/>
      <c r="I141" s="161"/>
      <c r="J141" s="161"/>
      <c r="K141" s="161"/>
    </row>
    <row r="142" spans="2:11">
      <c r="B142" s="161"/>
      <c r="C142" s="172"/>
      <c r="D142" s="172"/>
      <c r="E142" s="172"/>
      <c r="F142" s="161"/>
      <c r="G142" s="161"/>
      <c r="H142" s="161"/>
      <c r="I142" s="161"/>
      <c r="J142" s="161"/>
      <c r="K142" s="161"/>
    </row>
    <row r="143" spans="2:11">
      <c r="B143" s="161"/>
      <c r="C143" s="172"/>
      <c r="D143" s="172"/>
      <c r="E143" s="172"/>
      <c r="F143" s="161"/>
      <c r="G143" s="161"/>
      <c r="H143" s="161"/>
      <c r="I143" s="161"/>
      <c r="J143" s="161"/>
      <c r="K143" s="161"/>
    </row>
    <row r="144" spans="2:11">
      <c r="B144" s="161"/>
      <c r="C144" s="172"/>
      <c r="D144" s="172"/>
      <c r="E144" s="172"/>
      <c r="F144" s="161"/>
      <c r="G144" s="161"/>
      <c r="H144" s="161"/>
      <c r="I144" s="161"/>
      <c r="J144" s="161"/>
      <c r="K144" s="161"/>
    </row>
    <row r="145" spans="2:11">
      <c r="B145" s="161"/>
      <c r="C145" s="172"/>
      <c r="D145" s="172"/>
      <c r="E145" s="172"/>
      <c r="F145" s="161"/>
      <c r="G145" s="161"/>
      <c r="H145" s="161"/>
      <c r="I145" s="161"/>
      <c r="J145" s="161"/>
      <c r="K145" s="161"/>
    </row>
    <row r="146" spans="2:11">
      <c r="B146" s="161"/>
      <c r="C146" s="172"/>
      <c r="D146" s="172"/>
      <c r="E146" s="172"/>
      <c r="F146" s="161"/>
      <c r="G146" s="161"/>
      <c r="H146" s="161"/>
      <c r="I146" s="161"/>
      <c r="J146" s="161"/>
      <c r="K146" s="161"/>
    </row>
    <row r="147" spans="2:11">
      <c r="B147" s="161"/>
      <c r="C147" s="172"/>
      <c r="D147" s="172"/>
      <c r="E147" s="172"/>
      <c r="F147" s="161"/>
      <c r="G147" s="161"/>
      <c r="H147" s="161"/>
      <c r="I147" s="161"/>
      <c r="J147" s="161"/>
      <c r="K147" s="161"/>
    </row>
    <row r="148" spans="2:11">
      <c r="B148" s="161"/>
      <c r="C148" s="172"/>
      <c r="D148" s="172"/>
      <c r="E148" s="172"/>
      <c r="F148" s="161"/>
      <c r="G148" s="161"/>
      <c r="H148" s="161"/>
      <c r="I148" s="161"/>
      <c r="J148" s="161"/>
      <c r="K148" s="161"/>
    </row>
    <row r="149" spans="2:11">
      <c r="B149" s="161"/>
      <c r="C149" s="172"/>
      <c r="D149" s="172"/>
      <c r="E149" s="172"/>
      <c r="F149" s="161"/>
      <c r="G149" s="161"/>
      <c r="H149" s="161"/>
      <c r="I149" s="161"/>
      <c r="J149" s="161"/>
      <c r="K149" s="161"/>
    </row>
    <row r="150" spans="2:11">
      <c r="B150" s="161"/>
      <c r="C150" s="172"/>
      <c r="D150" s="172"/>
      <c r="E150" s="172"/>
      <c r="F150" s="161"/>
      <c r="G150" s="161"/>
      <c r="H150" s="161"/>
      <c r="I150" s="161"/>
      <c r="J150" s="161"/>
      <c r="K150" s="161"/>
    </row>
    <row r="151" spans="2:11">
      <c r="B151" s="161"/>
      <c r="C151" s="172"/>
      <c r="D151" s="172"/>
      <c r="E151" s="172"/>
      <c r="F151" s="161"/>
      <c r="G151" s="161"/>
      <c r="H151" s="161"/>
      <c r="I151" s="161"/>
      <c r="J151" s="161"/>
      <c r="K151" s="161"/>
    </row>
    <row r="152" spans="2:11">
      <c r="B152" s="161"/>
      <c r="C152" s="172"/>
      <c r="D152" s="172"/>
      <c r="E152" s="172"/>
      <c r="F152" s="161"/>
      <c r="G152" s="161"/>
      <c r="H152" s="161"/>
      <c r="I152" s="161"/>
      <c r="J152" s="161"/>
      <c r="K152" s="161"/>
    </row>
    <row r="153" spans="2:11">
      <c r="B153" s="161"/>
      <c r="C153" s="172"/>
      <c r="D153" s="172"/>
      <c r="E153" s="172"/>
      <c r="F153" s="161"/>
      <c r="G153" s="161"/>
      <c r="H153" s="161"/>
      <c r="I153" s="161"/>
      <c r="J153" s="161"/>
      <c r="K153" s="161"/>
    </row>
    <row r="154" spans="2:11">
      <c r="B154" s="161"/>
      <c r="C154" s="172"/>
      <c r="D154" s="172"/>
      <c r="E154" s="172"/>
      <c r="F154" s="161"/>
      <c r="G154" s="161"/>
      <c r="H154" s="161"/>
      <c r="I154" s="161"/>
      <c r="J154" s="161"/>
      <c r="K154" s="161"/>
    </row>
    <row r="155" spans="2:11">
      <c r="B155" s="161"/>
      <c r="C155" s="172"/>
      <c r="D155" s="172"/>
      <c r="E155" s="172"/>
      <c r="F155" s="161"/>
      <c r="G155" s="161"/>
      <c r="H155" s="161"/>
      <c r="I155" s="161"/>
      <c r="J155" s="161"/>
      <c r="K155" s="161"/>
    </row>
    <row r="156" spans="2:11">
      <c r="B156" s="161"/>
      <c r="C156" s="172"/>
      <c r="D156" s="172"/>
      <c r="E156" s="172"/>
      <c r="F156" s="161"/>
      <c r="G156" s="161"/>
      <c r="H156" s="161"/>
      <c r="I156" s="161"/>
      <c r="J156" s="161"/>
      <c r="K156" s="161"/>
    </row>
    <row r="157" spans="2:11">
      <c r="B157" s="161"/>
      <c r="C157" s="172"/>
      <c r="D157" s="172"/>
      <c r="E157" s="172"/>
      <c r="F157" s="161"/>
      <c r="G157" s="161"/>
      <c r="H157" s="161"/>
      <c r="I157" s="161"/>
      <c r="J157" s="161"/>
      <c r="K157" s="161"/>
    </row>
    <row r="158" spans="2:11">
      <c r="B158" s="161"/>
      <c r="C158" s="172"/>
      <c r="D158" s="172"/>
      <c r="E158" s="172"/>
      <c r="F158" s="161"/>
      <c r="G158" s="161"/>
      <c r="H158" s="161"/>
      <c r="I158" s="161"/>
      <c r="J158" s="161"/>
      <c r="K158" s="161"/>
    </row>
    <row r="159" spans="2:11">
      <c r="B159" s="161"/>
      <c r="C159" s="172"/>
      <c r="D159" s="172"/>
      <c r="E159" s="172"/>
      <c r="F159" s="161"/>
      <c r="G159" s="161"/>
      <c r="H159" s="161"/>
      <c r="I159" s="161"/>
      <c r="J159" s="161"/>
      <c r="K159" s="161"/>
    </row>
    <row r="160" spans="2:11">
      <c r="B160" s="161"/>
      <c r="C160" s="172"/>
      <c r="D160" s="172"/>
      <c r="E160" s="172"/>
      <c r="F160" s="161"/>
      <c r="G160" s="161"/>
      <c r="H160" s="161"/>
      <c r="I160" s="161"/>
      <c r="J160" s="161"/>
      <c r="K160" s="161"/>
    </row>
    <row r="161" spans="2:11">
      <c r="B161" s="161"/>
      <c r="C161" s="172"/>
      <c r="D161" s="172"/>
      <c r="E161" s="172"/>
      <c r="F161" s="161"/>
      <c r="G161" s="161"/>
      <c r="H161" s="161"/>
      <c r="I161" s="161"/>
      <c r="J161" s="161"/>
      <c r="K161" s="161"/>
    </row>
    <row r="162" spans="2:11">
      <c r="B162" s="161"/>
      <c r="C162" s="172"/>
      <c r="D162" s="172"/>
      <c r="E162" s="172"/>
      <c r="F162" s="161"/>
      <c r="G162" s="161"/>
      <c r="H162" s="161"/>
      <c r="I162" s="161"/>
      <c r="J162" s="161"/>
      <c r="K162" s="161"/>
    </row>
    <row r="166" spans="2:11" s="198" customFormat="1">
      <c r="B166" s="139"/>
      <c r="C166" s="187"/>
      <c r="D166" s="187"/>
      <c r="E166" s="187"/>
      <c r="F166" s="139"/>
      <c r="G166" s="139"/>
      <c r="H166" s="139"/>
      <c r="I166" s="139"/>
      <c r="J166" s="139"/>
      <c r="K166" s="139"/>
    </row>
    <row r="237" spans="2:11" s="198" customFormat="1">
      <c r="B237" s="139"/>
      <c r="C237" s="187"/>
      <c r="D237" s="187"/>
      <c r="E237" s="187"/>
      <c r="F237" s="139"/>
      <c r="G237" s="139"/>
      <c r="H237" s="139"/>
      <c r="I237" s="139"/>
      <c r="J237" s="139"/>
      <c r="K237" s="139"/>
    </row>
    <row r="313" spans="2:11" s="198" customFormat="1">
      <c r="B313" s="139"/>
      <c r="C313" s="187"/>
      <c r="D313" s="187"/>
      <c r="E313" s="187"/>
      <c r="F313" s="139"/>
      <c r="G313" s="139"/>
      <c r="H313" s="139"/>
      <c r="I313" s="139"/>
      <c r="J313" s="139"/>
      <c r="K313" s="139"/>
    </row>
  </sheetData>
  <sheetProtection algorithmName="SHA-512" hashValue="f8PmutwmRQzrlxVbLFOT17wXEj+c9AJJXs6upU8PkoR1OnRrGwwFDiStZnx2w1kQhIOnWYnHjiHa7WbmRWBPZQ==" saltValue="olbpX47xYO1RR5feHbW5zQ==" spinCount="100000" sheet="1" objects="1" scenarios="1"/>
  <mergeCells count="10">
    <mergeCell ref="J7:K8"/>
    <mergeCell ref="B61:C61"/>
    <mergeCell ref="B103:K103"/>
    <mergeCell ref="B60:C60"/>
    <mergeCell ref="B63:C63"/>
    <mergeCell ref="B8:C8"/>
    <mergeCell ref="B7:C7"/>
    <mergeCell ref="D7:E8"/>
    <mergeCell ref="F7:G8"/>
    <mergeCell ref="H7:I8"/>
  </mergeCells>
  <printOptions horizontalCentered="1"/>
  <pageMargins left="0" right="0" top="0.19685039370078741" bottom="0" header="0" footer="0"/>
  <pageSetup paperSize="9" scale="64" orientation="portrait" r:id="rId1"/>
  <headerFooter differentOddEven="1">
    <oddFooter>&amp;C&amp;"Arial,Bold"&amp;16&amp;[11</oddFooter>
    <firstFooter>&amp;C7</firstFooter>
  </headerFooter>
  <colBreaks count="1" manualBreakCount="1">
    <brk id="1" min="1" max="11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K284"/>
  <sheetViews>
    <sheetView view="pageBreakPreview" topLeftCell="A9" zoomScale="60" zoomScaleNormal="100" workbookViewId="0">
      <selection activeCell="O12" sqref="O12"/>
    </sheetView>
  </sheetViews>
  <sheetFormatPr defaultRowHeight="17.25"/>
  <cols>
    <col min="1" max="1" width="13.28515625" style="198" customWidth="1"/>
    <col min="2" max="2" width="13.5703125" style="139" customWidth="1"/>
    <col min="3" max="3" width="11.7109375" style="187" customWidth="1"/>
    <col min="4" max="5" width="17.7109375" style="200" customWidth="1"/>
    <col min="6" max="7" width="16.7109375" style="139" customWidth="1"/>
    <col min="8" max="9" width="20.7109375" style="139" customWidth="1"/>
    <col min="10" max="11" width="13.85546875" style="139" customWidth="1"/>
    <col min="12" max="16384" width="9.140625" style="139"/>
  </cols>
  <sheetData>
    <row r="1" spans="1:11">
      <c r="C1" s="252"/>
    </row>
    <row r="2" spans="1:11">
      <c r="A2" s="192"/>
    </row>
    <row r="3" spans="1:11">
      <c r="A3" s="192"/>
      <c r="B3" s="140" t="s">
        <v>74</v>
      </c>
      <c r="C3" s="140"/>
      <c r="D3" s="140"/>
      <c r="E3" s="142"/>
      <c r="F3" s="140"/>
      <c r="G3" s="140"/>
      <c r="H3" s="141"/>
      <c r="I3" s="140"/>
      <c r="J3" s="140"/>
      <c r="K3" s="142"/>
    </row>
    <row r="4" spans="1:11" s="202" customFormat="1" ht="18">
      <c r="A4" s="201"/>
      <c r="B4" s="146" t="s">
        <v>59</v>
      </c>
      <c r="C4" s="146"/>
      <c r="D4" s="229"/>
      <c r="E4" s="230"/>
      <c r="F4" s="146"/>
      <c r="G4" s="146"/>
      <c r="H4" s="141"/>
      <c r="I4" s="146"/>
      <c r="J4" s="146"/>
      <c r="K4" s="147"/>
    </row>
    <row r="5" spans="1:11" ht="15.75" customHeight="1">
      <c r="A5" s="192"/>
      <c r="B5" s="188" t="s">
        <v>67</v>
      </c>
      <c r="C5" s="150"/>
      <c r="D5" s="150"/>
      <c r="E5" s="150"/>
      <c r="F5" s="150"/>
      <c r="G5" s="188"/>
      <c r="H5" s="150"/>
      <c r="I5" s="150"/>
      <c r="J5" s="150"/>
      <c r="K5" s="150"/>
    </row>
    <row r="6" spans="1:11" ht="18.75" thickBot="1">
      <c r="A6" s="192"/>
      <c r="B6" s="152"/>
      <c r="C6" s="152"/>
      <c r="D6" s="231"/>
      <c r="E6" s="231"/>
      <c r="H6" s="152"/>
      <c r="I6" s="152"/>
      <c r="J6" s="152"/>
      <c r="K6" s="152"/>
    </row>
    <row r="7" spans="1:11" s="205" customFormat="1" ht="69.95" customHeight="1" thickTop="1">
      <c r="A7" s="204"/>
      <c r="B7" s="426" t="s">
        <v>113</v>
      </c>
      <c r="C7" s="426"/>
      <c r="D7" s="429" t="s">
        <v>116</v>
      </c>
      <c r="E7" s="429"/>
      <c r="F7" s="429" t="s">
        <v>134</v>
      </c>
      <c r="G7" s="429"/>
      <c r="H7" s="429" t="s">
        <v>135</v>
      </c>
      <c r="I7" s="429"/>
      <c r="J7" s="429" t="s">
        <v>136</v>
      </c>
      <c r="K7" s="429"/>
    </row>
    <row r="8" spans="1:11" s="207" customFormat="1" ht="77.25" customHeight="1" thickBot="1">
      <c r="A8" s="206"/>
      <c r="B8" s="423" t="s">
        <v>119</v>
      </c>
      <c r="C8" s="423"/>
      <c r="D8" s="430"/>
      <c r="E8" s="430"/>
      <c r="F8" s="430"/>
      <c r="G8" s="430"/>
      <c r="H8" s="430"/>
      <c r="I8" s="430"/>
      <c r="J8" s="430"/>
      <c r="K8" s="430"/>
    </row>
    <row r="9" spans="1:11" ht="20.100000000000001" customHeight="1" thickTop="1" thickBot="1">
      <c r="A9" s="192"/>
      <c r="B9" s="437" t="s">
        <v>120</v>
      </c>
      <c r="C9" s="437"/>
      <c r="D9" s="213">
        <v>26.8</v>
      </c>
      <c r="E9" s="213"/>
      <c r="F9" s="211">
        <v>15.96013855096867</v>
      </c>
      <c r="G9" s="210"/>
      <c r="H9" s="211">
        <v>7.17119678573337</v>
      </c>
      <c r="I9" s="210"/>
      <c r="J9" s="211">
        <v>3.6132174963912802</v>
      </c>
      <c r="K9" s="211"/>
    </row>
    <row r="10" spans="1:11" ht="18" thickTop="1">
      <c r="A10" s="192"/>
      <c r="B10" s="207"/>
      <c r="C10" s="207"/>
      <c r="D10" s="216"/>
      <c r="E10" s="216"/>
      <c r="F10" s="171"/>
      <c r="G10" s="160"/>
      <c r="H10" s="171"/>
      <c r="I10" s="160"/>
      <c r="J10" s="232"/>
      <c r="K10" s="232"/>
    </row>
    <row r="11" spans="1:11" ht="21.95" customHeight="1">
      <c r="A11" s="192"/>
      <c r="B11" s="214" t="s">
        <v>130</v>
      </c>
      <c r="C11" s="207"/>
      <c r="D11" s="160"/>
      <c r="E11" s="160"/>
      <c r="F11" s="160"/>
      <c r="G11" s="160"/>
      <c r="H11" s="160"/>
      <c r="I11" s="160"/>
      <c r="J11" s="160"/>
      <c r="K11" s="160"/>
    </row>
    <row r="12" spans="1:11" ht="21.95" customHeight="1">
      <c r="A12" s="192"/>
      <c r="B12" s="161"/>
      <c r="C12" s="172"/>
      <c r="D12" s="221"/>
      <c r="E12" s="221"/>
      <c r="F12" s="161"/>
      <c r="G12" s="161"/>
      <c r="H12" s="161"/>
      <c r="I12" s="161"/>
      <c r="J12" s="161"/>
      <c r="K12" s="161"/>
    </row>
    <row r="13" spans="1:11" s="219" customFormat="1" ht="21.95" customHeight="1">
      <c r="A13" s="217"/>
      <c r="B13" s="218">
        <v>2015</v>
      </c>
      <c r="C13" s="164"/>
      <c r="D13" s="163">
        <v>100</v>
      </c>
      <c r="E13" s="164"/>
      <c r="F13" s="165">
        <v>100</v>
      </c>
      <c r="G13" s="165"/>
      <c r="H13" s="165">
        <v>100</v>
      </c>
      <c r="I13" s="165"/>
      <c r="J13" s="165">
        <v>100</v>
      </c>
      <c r="K13" s="165"/>
    </row>
    <row r="14" spans="1:11" s="219" customFormat="1" ht="21.95" customHeight="1">
      <c r="A14" s="217"/>
      <c r="B14" s="218">
        <v>2016</v>
      </c>
      <c r="C14" s="164"/>
      <c r="D14" s="163">
        <v>104.3</v>
      </c>
      <c r="E14" s="164"/>
      <c r="F14" s="165">
        <v>102.6</v>
      </c>
      <c r="G14" s="165"/>
      <c r="H14" s="165">
        <v>108</v>
      </c>
      <c r="I14" s="165"/>
      <c r="J14" s="165">
        <v>105</v>
      </c>
      <c r="K14" s="165"/>
    </row>
    <row r="15" spans="1:11" s="219" customFormat="1" ht="21.95" customHeight="1">
      <c r="A15" s="217"/>
      <c r="B15" s="218">
        <v>2017</v>
      </c>
      <c r="C15" s="164"/>
      <c r="D15" s="163">
        <v>110.5</v>
      </c>
      <c r="E15" s="164"/>
      <c r="F15" s="165">
        <v>107.4</v>
      </c>
      <c r="G15" s="165"/>
      <c r="H15" s="165">
        <v>117.4</v>
      </c>
      <c r="I15" s="165"/>
      <c r="J15" s="165">
        <v>110.6</v>
      </c>
      <c r="K15" s="165"/>
    </row>
    <row r="16" spans="1:11" s="219" customFormat="1" ht="21.95" customHeight="1">
      <c r="A16" s="217"/>
      <c r="B16" s="218">
        <v>2018</v>
      </c>
      <c r="C16" s="164"/>
      <c r="D16" s="163">
        <v>117.6</v>
      </c>
      <c r="E16" s="164"/>
      <c r="F16" s="165">
        <v>113.1</v>
      </c>
      <c r="G16" s="165"/>
      <c r="H16" s="165">
        <v>128.1</v>
      </c>
      <c r="I16" s="165"/>
      <c r="J16" s="165">
        <v>116.2</v>
      </c>
      <c r="K16" s="165"/>
    </row>
    <row r="17" spans="1:11" s="219" customFormat="1" ht="21.95" customHeight="1">
      <c r="A17" s="217"/>
      <c r="B17" s="218">
        <v>2019</v>
      </c>
      <c r="C17" s="164"/>
      <c r="D17" s="163">
        <v>124.7</v>
      </c>
      <c r="E17" s="164"/>
      <c r="F17" s="165">
        <v>118.4</v>
      </c>
      <c r="G17" s="165"/>
      <c r="H17" s="165">
        <v>140</v>
      </c>
      <c r="I17" s="165"/>
      <c r="J17" s="165">
        <v>122.3</v>
      </c>
      <c r="K17" s="165"/>
    </row>
    <row r="18" spans="1:11" s="219" customFormat="1" ht="21.95" customHeight="1">
      <c r="A18" s="217"/>
      <c r="B18" s="218">
        <v>2020</v>
      </c>
      <c r="C18" s="164"/>
      <c r="D18" s="163">
        <v>119.7</v>
      </c>
      <c r="E18" s="164"/>
      <c r="F18" s="165">
        <v>121.5</v>
      </c>
      <c r="G18" s="165"/>
      <c r="H18" s="165">
        <v>125.6</v>
      </c>
      <c r="I18" s="165"/>
      <c r="J18" s="165">
        <v>100.4</v>
      </c>
      <c r="K18" s="165"/>
    </row>
    <row r="19" spans="1:11" s="219" customFormat="1" ht="21.95" customHeight="1">
      <c r="A19" s="217"/>
      <c r="B19" s="218">
        <v>2021</v>
      </c>
      <c r="C19" s="164"/>
      <c r="D19" s="163">
        <v>122.9</v>
      </c>
      <c r="E19" s="164"/>
      <c r="F19" s="165">
        <v>133.4</v>
      </c>
      <c r="G19" s="165"/>
      <c r="H19" s="165">
        <v>117.2</v>
      </c>
      <c r="I19" s="165"/>
      <c r="J19" s="165">
        <v>87.6</v>
      </c>
      <c r="K19" s="165"/>
    </row>
    <row r="20" spans="1:11" s="219" customFormat="1">
      <c r="A20" s="217"/>
      <c r="B20" s="218"/>
      <c r="C20" s="164"/>
      <c r="D20" s="163"/>
      <c r="E20" s="164"/>
      <c r="F20" s="165"/>
      <c r="G20" s="165"/>
      <c r="H20" s="165"/>
      <c r="I20" s="165"/>
      <c r="J20" s="165"/>
      <c r="K20" s="165"/>
    </row>
    <row r="21" spans="1:11" s="219" customFormat="1" ht="21.95" customHeight="1">
      <c r="A21" s="217"/>
      <c r="B21" s="218"/>
      <c r="C21" s="164"/>
      <c r="D21" s="163"/>
      <c r="E21" s="164"/>
      <c r="F21" s="165"/>
      <c r="G21" s="165"/>
      <c r="H21" s="165"/>
      <c r="I21" s="165"/>
      <c r="J21" s="165"/>
      <c r="K21" s="165"/>
    </row>
    <row r="22" spans="1:11" s="219" customFormat="1" ht="21.95" hidden="1" customHeight="1" thickBot="1">
      <c r="A22" s="217"/>
      <c r="B22" s="435" t="s">
        <v>79</v>
      </c>
      <c r="C22" s="435"/>
      <c r="D22" s="163"/>
      <c r="E22" s="164"/>
      <c r="F22" s="165"/>
      <c r="G22" s="165"/>
      <c r="H22" s="165"/>
      <c r="I22" s="165"/>
      <c r="J22" s="165"/>
      <c r="K22" s="165"/>
    </row>
    <row r="23" spans="1:11" s="219" customFormat="1" ht="21.95" hidden="1" customHeight="1" collapsed="1">
      <c r="A23" s="217"/>
      <c r="B23" s="435" t="s">
        <v>70</v>
      </c>
      <c r="C23" s="435"/>
      <c r="D23" s="163">
        <v>0</v>
      </c>
      <c r="E23" s="164"/>
      <c r="F23" s="165">
        <v>105.6</v>
      </c>
      <c r="G23" s="165"/>
      <c r="H23" s="165">
        <v>115.4</v>
      </c>
      <c r="I23" s="165"/>
      <c r="J23" s="165">
        <v>109.8</v>
      </c>
      <c r="K23" s="165"/>
    </row>
    <row r="24" spans="1:11" s="219" customFormat="1" ht="21.95" hidden="1" customHeight="1">
      <c r="A24" s="217"/>
      <c r="B24" s="435" t="s">
        <v>71</v>
      </c>
      <c r="C24" s="435"/>
      <c r="D24" s="163">
        <v>0</v>
      </c>
      <c r="E24" s="164"/>
      <c r="F24" s="165">
        <v>111.7</v>
      </c>
      <c r="G24" s="165"/>
      <c r="H24" s="165">
        <v>125.9</v>
      </c>
      <c r="I24" s="165"/>
      <c r="J24" s="165">
        <v>115.5</v>
      </c>
      <c r="K24" s="165"/>
    </row>
    <row r="25" spans="1:11" s="219" customFormat="1" ht="21.95" hidden="1" customHeight="1">
      <c r="A25" s="192"/>
      <c r="B25" s="218"/>
      <c r="C25" s="164"/>
      <c r="D25" s="163"/>
      <c r="E25" s="164"/>
      <c r="F25" s="165"/>
      <c r="G25" s="165"/>
      <c r="H25" s="165"/>
      <c r="I25" s="165"/>
      <c r="J25" s="165"/>
      <c r="K25" s="165"/>
    </row>
    <row r="26" spans="1:11" s="194" customFormat="1" ht="21.95" hidden="1" customHeight="1" collapsed="1">
      <c r="A26" s="192"/>
      <c r="B26" s="193">
        <v>2015</v>
      </c>
      <c r="C26" s="167" t="s">
        <v>0</v>
      </c>
      <c r="D26" s="163">
        <v>99.3</v>
      </c>
      <c r="E26" s="167"/>
      <c r="F26" s="165">
        <v>100.2</v>
      </c>
      <c r="G26" s="168"/>
      <c r="H26" s="165">
        <v>98</v>
      </c>
      <c r="I26" s="168"/>
      <c r="J26" s="165">
        <v>97.8</v>
      </c>
      <c r="K26" s="168"/>
    </row>
    <row r="27" spans="1:11" s="194" customFormat="1" ht="21.95" hidden="1" customHeight="1">
      <c r="A27" s="192"/>
      <c r="B27" s="193"/>
      <c r="C27" s="167" t="s">
        <v>1</v>
      </c>
      <c r="D27" s="163">
        <v>97.1</v>
      </c>
      <c r="E27" s="167"/>
      <c r="F27" s="165">
        <v>95.7</v>
      </c>
      <c r="G27" s="168"/>
      <c r="H27" s="165">
        <v>99.2</v>
      </c>
      <c r="I27" s="168"/>
      <c r="J27" s="165">
        <v>99.4</v>
      </c>
      <c r="K27" s="168"/>
    </row>
    <row r="28" spans="1:11" s="194" customFormat="1" ht="21.95" hidden="1" customHeight="1">
      <c r="A28" s="192"/>
      <c r="B28" s="193"/>
      <c r="C28" s="167" t="s">
        <v>2</v>
      </c>
      <c r="D28" s="163">
        <v>100.2</v>
      </c>
      <c r="E28" s="167"/>
      <c r="F28" s="165">
        <v>100.9</v>
      </c>
      <c r="G28" s="168"/>
      <c r="H28" s="165">
        <v>98.1</v>
      </c>
      <c r="I28" s="168"/>
      <c r="J28" s="165">
        <v>101.2</v>
      </c>
      <c r="K28" s="168"/>
    </row>
    <row r="29" spans="1:11" s="194" customFormat="1" ht="21.95" hidden="1" customHeight="1">
      <c r="A29" s="192"/>
      <c r="B29" s="193"/>
      <c r="C29" s="167" t="s">
        <v>3</v>
      </c>
      <c r="D29" s="163">
        <v>103.4</v>
      </c>
      <c r="E29" s="167"/>
      <c r="F29" s="165">
        <v>103.2</v>
      </c>
      <c r="G29" s="168"/>
      <c r="H29" s="165">
        <v>104.7</v>
      </c>
      <c r="I29" s="168"/>
      <c r="J29" s="165">
        <v>101.6</v>
      </c>
      <c r="K29" s="168"/>
    </row>
    <row r="30" spans="1:11" s="194" customFormat="1" ht="21.95" hidden="1" customHeight="1">
      <c r="A30" s="192"/>
      <c r="B30" s="193"/>
      <c r="C30" s="167"/>
      <c r="D30" s="163"/>
      <c r="E30" s="167"/>
      <c r="F30" s="165"/>
      <c r="G30" s="168"/>
      <c r="H30" s="165"/>
      <c r="I30" s="168"/>
      <c r="J30" s="165"/>
      <c r="K30" s="168"/>
    </row>
    <row r="31" spans="1:11" s="194" customFormat="1" ht="21.95" hidden="1" customHeight="1">
      <c r="A31" s="192"/>
      <c r="B31" s="193">
        <v>2016</v>
      </c>
      <c r="C31" s="167" t="s">
        <v>0</v>
      </c>
      <c r="D31" s="163">
        <v>102</v>
      </c>
      <c r="E31" s="167"/>
      <c r="F31" s="165">
        <v>100.5</v>
      </c>
      <c r="G31" s="168"/>
      <c r="H31" s="165">
        <v>105.4</v>
      </c>
      <c r="I31" s="168"/>
      <c r="J31" s="165">
        <v>102.1</v>
      </c>
      <c r="K31" s="168"/>
    </row>
    <row r="32" spans="1:11" s="194" customFormat="1" ht="21.95" hidden="1" customHeight="1">
      <c r="A32" s="192"/>
      <c r="B32" s="193"/>
      <c r="C32" s="167" t="s">
        <v>1</v>
      </c>
      <c r="D32" s="163">
        <v>100.7</v>
      </c>
      <c r="E32" s="167"/>
      <c r="F32" s="165">
        <v>97</v>
      </c>
      <c r="G32" s="168"/>
      <c r="H32" s="165">
        <v>107.2</v>
      </c>
      <c r="I32" s="168"/>
      <c r="J32" s="165">
        <v>104.3</v>
      </c>
      <c r="K32" s="168"/>
    </row>
    <row r="33" spans="1:11" s="194" customFormat="1" ht="21.95" hidden="1" customHeight="1">
      <c r="A33" s="192"/>
      <c r="B33" s="193"/>
      <c r="C33" s="167" t="s">
        <v>2</v>
      </c>
      <c r="D33" s="163">
        <v>106.1</v>
      </c>
      <c r="E33" s="167"/>
      <c r="F33" s="165">
        <v>106</v>
      </c>
      <c r="G33" s="168"/>
      <c r="H33" s="165">
        <v>106.1</v>
      </c>
      <c r="I33" s="168"/>
      <c r="J33" s="165">
        <v>106.3</v>
      </c>
      <c r="K33" s="168"/>
    </row>
    <row r="34" spans="1:11" s="194" customFormat="1" ht="21.95" hidden="1" customHeight="1">
      <c r="A34" s="192"/>
      <c r="B34" s="193"/>
      <c r="C34" s="167" t="s">
        <v>3</v>
      </c>
      <c r="D34" s="163">
        <v>108.6</v>
      </c>
      <c r="E34" s="167"/>
      <c r="F34" s="165">
        <v>106.8</v>
      </c>
      <c r="G34" s="168"/>
      <c r="H34" s="165">
        <v>113.3</v>
      </c>
      <c r="I34" s="168"/>
      <c r="J34" s="165">
        <v>107.4</v>
      </c>
      <c r="K34" s="168"/>
    </row>
    <row r="35" spans="1:11" ht="21.95" hidden="1" customHeight="1">
      <c r="A35" s="192"/>
      <c r="B35" s="221"/>
      <c r="C35" s="172"/>
      <c r="D35" s="163"/>
      <c r="E35" s="167"/>
      <c r="F35" s="165"/>
      <c r="G35" s="168"/>
      <c r="H35" s="165"/>
      <c r="I35" s="168"/>
      <c r="J35" s="165"/>
      <c r="K35" s="168"/>
    </row>
    <row r="36" spans="1:11" s="224" customFormat="1" ht="21.95" customHeight="1">
      <c r="A36" s="222"/>
      <c r="B36" s="223">
        <v>2017</v>
      </c>
      <c r="C36" s="167" t="s">
        <v>0</v>
      </c>
      <c r="D36" s="163">
        <v>107.3</v>
      </c>
      <c r="E36" s="167"/>
      <c r="F36" s="165">
        <v>104.2</v>
      </c>
      <c r="G36" s="168"/>
      <c r="H36" s="165">
        <v>114.3</v>
      </c>
      <c r="I36" s="168"/>
      <c r="J36" s="165">
        <v>107.5</v>
      </c>
      <c r="K36" s="168"/>
    </row>
    <row r="37" spans="1:11" s="224" customFormat="1" ht="21.95" customHeight="1">
      <c r="A37" s="222"/>
      <c r="B37" s="223"/>
      <c r="C37" s="167" t="s">
        <v>1</v>
      </c>
      <c r="D37" s="163">
        <v>106.9</v>
      </c>
      <c r="E37" s="167"/>
      <c r="F37" s="165">
        <v>102</v>
      </c>
      <c r="G37" s="168"/>
      <c r="H37" s="165">
        <v>116.4</v>
      </c>
      <c r="I37" s="168"/>
      <c r="J37" s="165">
        <v>110</v>
      </c>
      <c r="K37" s="168"/>
    </row>
    <row r="38" spans="1:11" s="224" customFormat="1" ht="21.95" customHeight="1">
      <c r="A38" s="222"/>
      <c r="B38" s="223"/>
      <c r="C38" s="167" t="s">
        <v>2</v>
      </c>
      <c r="D38" s="163">
        <v>112.1</v>
      </c>
      <c r="E38" s="167"/>
      <c r="F38" s="165">
        <v>110.7</v>
      </c>
      <c r="G38" s="168"/>
      <c r="H38" s="165">
        <v>115.5</v>
      </c>
      <c r="I38" s="168"/>
      <c r="J38" s="165">
        <v>111.9</v>
      </c>
      <c r="K38" s="168"/>
    </row>
    <row r="39" spans="1:11" s="224" customFormat="1" ht="21.95" customHeight="1">
      <c r="A39" s="222"/>
      <c r="B39" s="223"/>
      <c r="C39" s="167" t="s">
        <v>3</v>
      </c>
      <c r="D39" s="163">
        <v>115.7</v>
      </c>
      <c r="E39" s="167"/>
      <c r="F39" s="165">
        <v>112.9</v>
      </c>
      <c r="G39" s="168"/>
      <c r="H39" s="165">
        <v>123.2</v>
      </c>
      <c r="I39" s="168"/>
      <c r="J39" s="165">
        <v>113</v>
      </c>
      <c r="K39" s="168"/>
    </row>
    <row r="40" spans="1:11" s="224" customFormat="1" ht="21.95" customHeight="1">
      <c r="A40" s="222"/>
      <c r="B40" s="223"/>
      <c r="C40" s="225"/>
      <c r="D40" s="163"/>
      <c r="E40" s="167"/>
      <c r="F40" s="165"/>
      <c r="G40" s="168"/>
      <c r="H40" s="165"/>
      <c r="I40" s="168"/>
      <c r="J40" s="165"/>
      <c r="K40" s="168"/>
    </row>
    <row r="41" spans="1:11" s="224" customFormat="1" ht="21.95" customHeight="1">
      <c r="A41" s="222"/>
      <c r="B41" s="223">
        <v>2018</v>
      </c>
      <c r="C41" s="167" t="s">
        <v>0</v>
      </c>
      <c r="D41" s="163">
        <v>115.4</v>
      </c>
      <c r="E41" s="167"/>
      <c r="F41" s="165">
        <v>111.9</v>
      </c>
      <c r="G41" s="168"/>
      <c r="H41" s="165">
        <v>124.3</v>
      </c>
      <c r="I41" s="168"/>
      <c r="J41" s="165">
        <v>113.5</v>
      </c>
      <c r="K41" s="168"/>
    </row>
    <row r="42" spans="1:11" s="224" customFormat="1" ht="21.95" customHeight="1">
      <c r="A42" s="222"/>
      <c r="B42" s="223"/>
      <c r="C42" s="167" t="s">
        <v>1</v>
      </c>
      <c r="D42" s="163">
        <v>113.4</v>
      </c>
      <c r="E42" s="167"/>
      <c r="F42" s="165">
        <v>106.7</v>
      </c>
      <c r="G42" s="168"/>
      <c r="H42" s="165">
        <v>127.3</v>
      </c>
      <c r="I42" s="168"/>
      <c r="J42" s="165">
        <v>115.7</v>
      </c>
      <c r="K42" s="168"/>
    </row>
    <row r="43" spans="1:11" s="224" customFormat="1" ht="21.95" customHeight="1">
      <c r="A43" s="222"/>
      <c r="B43" s="223"/>
      <c r="C43" s="167" t="s">
        <v>2</v>
      </c>
      <c r="D43" s="163">
        <v>119.3</v>
      </c>
      <c r="E43" s="167"/>
      <c r="F43" s="165">
        <v>116.6</v>
      </c>
      <c r="G43" s="168"/>
      <c r="H43" s="165">
        <v>126.2</v>
      </c>
      <c r="I43" s="168"/>
      <c r="J43" s="165">
        <v>117.3</v>
      </c>
      <c r="K43" s="168"/>
    </row>
    <row r="44" spans="1:11" s="224" customFormat="1" ht="21.95" customHeight="1">
      <c r="A44" s="222"/>
      <c r="B44" s="174"/>
      <c r="C44" s="80" t="s">
        <v>3</v>
      </c>
      <c r="D44" s="163">
        <v>122.1</v>
      </c>
      <c r="E44" s="167"/>
      <c r="F44" s="165">
        <v>117.4</v>
      </c>
      <c r="G44" s="168"/>
      <c r="H44" s="165">
        <v>134.5</v>
      </c>
      <c r="I44" s="168"/>
      <c r="J44" s="165">
        <v>118.3</v>
      </c>
      <c r="K44" s="168"/>
    </row>
    <row r="45" spans="1:11" s="224" customFormat="1" ht="21.95" customHeight="1">
      <c r="A45" s="222"/>
      <c r="B45" s="174"/>
      <c r="C45" s="178"/>
      <c r="D45" s="163"/>
      <c r="E45" s="167"/>
      <c r="F45" s="165"/>
      <c r="G45" s="168"/>
      <c r="H45" s="165"/>
      <c r="I45" s="168"/>
      <c r="J45" s="165"/>
      <c r="K45" s="168"/>
    </row>
    <row r="46" spans="1:11" s="224" customFormat="1" ht="21.95" customHeight="1">
      <c r="A46" s="222"/>
      <c r="B46" s="174">
        <v>2019</v>
      </c>
      <c r="C46" s="80" t="s">
        <v>0</v>
      </c>
      <c r="D46" s="163">
        <v>122.2</v>
      </c>
      <c r="E46" s="167"/>
      <c r="F46" s="165">
        <v>117.1</v>
      </c>
      <c r="G46" s="168"/>
      <c r="H46" s="165">
        <v>135.4</v>
      </c>
      <c r="I46" s="168"/>
      <c r="J46" s="165">
        <v>119</v>
      </c>
      <c r="K46" s="168"/>
    </row>
    <row r="47" spans="1:11" s="224" customFormat="1" ht="21.95" customHeight="1">
      <c r="A47" s="222"/>
      <c r="B47" s="174"/>
      <c r="C47" s="80" t="s">
        <v>1</v>
      </c>
      <c r="D47" s="163">
        <v>120.5</v>
      </c>
      <c r="E47" s="167"/>
      <c r="F47" s="165">
        <v>111.7</v>
      </c>
      <c r="G47" s="168"/>
      <c r="H47" s="165">
        <v>139.4</v>
      </c>
      <c r="I47" s="168"/>
      <c r="J47" s="165">
        <v>121.8</v>
      </c>
      <c r="K47" s="168"/>
    </row>
    <row r="48" spans="1:11" s="224" customFormat="1" ht="21.95" customHeight="1">
      <c r="A48" s="222"/>
      <c r="B48" s="174"/>
      <c r="C48" s="80" t="s">
        <v>2</v>
      </c>
      <c r="D48" s="163">
        <v>126.1</v>
      </c>
      <c r="E48" s="167"/>
      <c r="F48" s="165">
        <v>121.4</v>
      </c>
      <c r="G48" s="168"/>
      <c r="H48" s="165">
        <v>137.80000000000001</v>
      </c>
      <c r="I48" s="168"/>
      <c r="J48" s="165">
        <v>123.4</v>
      </c>
      <c r="K48" s="168"/>
    </row>
    <row r="49" spans="1:11" s="224" customFormat="1" ht="21.95" customHeight="1">
      <c r="A49" s="222"/>
      <c r="B49" s="174"/>
      <c r="C49" s="80" t="s">
        <v>3</v>
      </c>
      <c r="D49" s="163">
        <v>129.9</v>
      </c>
      <c r="E49" s="167"/>
      <c r="F49" s="165">
        <v>123.3</v>
      </c>
      <c r="G49" s="168"/>
      <c r="H49" s="165">
        <v>147.19999999999999</v>
      </c>
      <c r="I49" s="168"/>
      <c r="J49" s="165">
        <v>124.8</v>
      </c>
      <c r="K49" s="168"/>
    </row>
    <row r="50" spans="1:11" s="224" customFormat="1" ht="21.95" customHeight="1">
      <c r="A50" s="222"/>
      <c r="B50" s="174"/>
      <c r="C50" s="178"/>
      <c r="D50" s="163"/>
      <c r="E50" s="167"/>
      <c r="F50" s="165"/>
      <c r="G50" s="168"/>
      <c r="H50" s="165"/>
      <c r="I50" s="168"/>
      <c r="J50" s="165"/>
      <c r="K50" s="168"/>
    </row>
    <row r="51" spans="1:11" s="224" customFormat="1" ht="21.95" customHeight="1">
      <c r="A51" s="222"/>
      <c r="B51" s="174">
        <v>2020</v>
      </c>
      <c r="C51" s="178" t="s">
        <v>0</v>
      </c>
      <c r="D51" s="163">
        <v>127.2</v>
      </c>
      <c r="E51" s="167"/>
      <c r="F51" s="165">
        <v>122.6</v>
      </c>
      <c r="G51" s="168"/>
      <c r="H51" s="165">
        <v>141.5</v>
      </c>
      <c r="I51" s="168"/>
      <c r="J51" s="165">
        <v>119.4</v>
      </c>
      <c r="K51" s="168"/>
    </row>
    <row r="52" spans="1:11" s="224" customFormat="1" ht="21.95" customHeight="1">
      <c r="A52" s="222"/>
      <c r="B52" s="223"/>
      <c r="C52" s="178" t="s">
        <v>1</v>
      </c>
      <c r="D52" s="163">
        <v>103.3</v>
      </c>
      <c r="E52" s="167"/>
      <c r="F52" s="165">
        <v>104.8</v>
      </c>
      <c r="G52" s="168"/>
      <c r="H52" s="165">
        <v>110.4</v>
      </c>
      <c r="I52" s="168"/>
      <c r="J52" s="165">
        <v>82.8</v>
      </c>
      <c r="K52" s="168"/>
    </row>
    <row r="53" spans="1:11" s="224" customFormat="1" ht="21.95" customHeight="1">
      <c r="A53" s="222"/>
      <c r="B53" s="174"/>
      <c r="C53" s="178" t="s">
        <v>2</v>
      </c>
      <c r="D53" s="163">
        <v>123.6</v>
      </c>
      <c r="E53" s="167"/>
      <c r="F53" s="165">
        <v>127.9</v>
      </c>
      <c r="G53" s="168"/>
      <c r="H53" s="165">
        <v>125.4</v>
      </c>
      <c r="I53" s="168"/>
      <c r="J53" s="165">
        <v>101.1</v>
      </c>
      <c r="K53" s="168"/>
    </row>
    <row r="54" spans="1:11" s="224" customFormat="1" ht="21.95" customHeight="1">
      <c r="A54" s="222"/>
      <c r="B54" s="174"/>
      <c r="C54" s="178" t="s">
        <v>3</v>
      </c>
      <c r="D54" s="163">
        <v>124.7</v>
      </c>
      <c r="E54" s="167"/>
      <c r="F54" s="165">
        <v>130.5</v>
      </c>
      <c r="G54" s="168"/>
      <c r="H54" s="165">
        <v>125.2</v>
      </c>
      <c r="I54" s="168"/>
      <c r="J54" s="165">
        <v>98.4</v>
      </c>
      <c r="K54" s="168"/>
    </row>
    <row r="55" spans="1:11" s="224" customFormat="1" ht="21.95" customHeight="1">
      <c r="A55" s="222"/>
      <c r="B55" s="174"/>
      <c r="C55" s="178"/>
      <c r="D55" s="163"/>
      <c r="E55" s="167"/>
      <c r="F55" s="165"/>
      <c r="G55" s="168"/>
      <c r="H55" s="165"/>
      <c r="I55" s="168"/>
      <c r="J55" s="165"/>
      <c r="K55" s="168"/>
    </row>
    <row r="56" spans="1:11" s="224" customFormat="1" ht="21.75" customHeight="1">
      <c r="A56" s="222"/>
      <c r="B56" s="174">
        <v>2021</v>
      </c>
      <c r="C56" s="178" t="s">
        <v>0</v>
      </c>
      <c r="D56" s="163">
        <v>127.6</v>
      </c>
      <c r="E56" s="167"/>
      <c r="F56" s="165">
        <v>136.30000000000001</v>
      </c>
      <c r="G56" s="168"/>
      <c r="H56" s="165">
        <v>123</v>
      </c>
      <c r="I56" s="168"/>
      <c r="J56" s="165">
        <v>97.9</v>
      </c>
      <c r="K56" s="168"/>
    </row>
    <row r="57" spans="1:11" s="224" customFormat="1" ht="21.95" customHeight="1">
      <c r="A57" s="222"/>
      <c r="B57" s="223"/>
      <c r="C57" s="178" t="s">
        <v>1</v>
      </c>
      <c r="D57" s="163">
        <v>120.4</v>
      </c>
      <c r="E57" s="167"/>
      <c r="F57" s="165">
        <v>129.19999999999999</v>
      </c>
      <c r="G57" s="168"/>
      <c r="H57" s="165">
        <v>119.5</v>
      </c>
      <c r="I57" s="168"/>
      <c r="J57" s="165">
        <v>83.3</v>
      </c>
      <c r="K57" s="168"/>
    </row>
    <row r="58" spans="1:11" s="224" customFormat="1" ht="21.95" customHeight="1">
      <c r="A58" s="222"/>
      <c r="B58" s="223"/>
      <c r="C58" s="178" t="s">
        <v>2</v>
      </c>
      <c r="D58" s="163">
        <v>119.3</v>
      </c>
      <c r="E58" s="167"/>
      <c r="F58" s="165">
        <v>133.4</v>
      </c>
      <c r="G58" s="168"/>
      <c r="H58" s="165">
        <v>105.9</v>
      </c>
      <c r="I58" s="168"/>
      <c r="J58" s="165">
        <v>83.8</v>
      </c>
      <c r="K58" s="168"/>
    </row>
    <row r="59" spans="1:11" s="224" customFormat="1" ht="21.95" customHeight="1">
      <c r="A59" s="222"/>
      <c r="B59" s="223"/>
      <c r="C59" s="178" t="s">
        <v>160</v>
      </c>
      <c r="D59" s="163">
        <v>124.2</v>
      </c>
      <c r="E59" s="167"/>
      <c r="F59" s="165">
        <v>134.80000000000001</v>
      </c>
      <c r="G59" s="168"/>
      <c r="H59" s="165">
        <v>120.2</v>
      </c>
      <c r="I59" s="168"/>
      <c r="J59" s="165">
        <v>85.2</v>
      </c>
      <c r="K59" s="168"/>
    </row>
    <row r="60" spans="1:11" s="224" customFormat="1" ht="21.95" customHeight="1">
      <c r="A60" s="222"/>
      <c r="B60" s="223"/>
      <c r="C60" s="225"/>
      <c r="D60" s="163"/>
      <c r="E60" s="167"/>
      <c r="F60" s="165"/>
      <c r="G60" s="168"/>
      <c r="H60" s="165"/>
      <c r="I60" s="168"/>
      <c r="J60" s="165"/>
      <c r="K60" s="168"/>
    </row>
    <row r="61" spans="1:11" s="224" customFormat="1" ht="21.95" customHeight="1">
      <c r="A61" s="222"/>
      <c r="B61" s="260">
        <v>2022</v>
      </c>
      <c r="C61" s="225" t="s">
        <v>161</v>
      </c>
      <c r="D61" s="163">
        <v>131.1</v>
      </c>
      <c r="E61" s="167"/>
      <c r="F61" s="165">
        <v>135</v>
      </c>
      <c r="G61" s="168"/>
      <c r="H61" s="165">
        <v>132.4</v>
      </c>
      <c r="I61" s="168"/>
      <c r="J61" s="165">
        <v>111.1</v>
      </c>
      <c r="K61" s="168"/>
    </row>
    <row r="62" spans="1:11" s="224" customFormat="1" ht="21.95" customHeight="1">
      <c r="A62" s="222"/>
      <c r="B62" s="223"/>
      <c r="C62" s="225"/>
      <c r="D62" s="163"/>
      <c r="E62" s="167"/>
      <c r="F62" s="165"/>
      <c r="G62" s="168"/>
      <c r="H62" s="165"/>
      <c r="I62" s="168"/>
      <c r="J62" s="165"/>
      <c r="K62" s="168"/>
    </row>
    <row r="63" spans="1:11" s="224" customFormat="1" ht="21.95" customHeight="1">
      <c r="A63" s="222"/>
      <c r="B63" s="223"/>
      <c r="C63" s="225"/>
      <c r="D63" s="163"/>
      <c r="E63" s="167"/>
      <c r="F63" s="165"/>
      <c r="G63" s="168"/>
      <c r="H63" s="165"/>
      <c r="I63" s="168"/>
      <c r="J63" s="165"/>
      <c r="K63" s="168"/>
    </row>
    <row r="64" spans="1:11" s="224" customFormat="1" ht="21.95" customHeight="1">
      <c r="A64" s="222"/>
      <c r="B64" s="223"/>
      <c r="C64" s="225"/>
      <c r="D64" s="163"/>
      <c r="E64" s="167"/>
      <c r="F64" s="165"/>
      <c r="G64" s="168"/>
      <c r="H64" s="165"/>
      <c r="I64" s="168"/>
      <c r="J64" s="165"/>
      <c r="K64" s="168"/>
    </row>
    <row r="65" spans="1:11" s="224" customFormat="1" ht="21" customHeight="1">
      <c r="A65" s="222"/>
      <c r="B65" s="223"/>
      <c r="C65" s="225"/>
      <c r="D65" s="163"/>
      <c r="E65" s="167"/>
      <c r="F65" s="165"/>
      <c r="G65" s="168"/>
      <c r="H65" s="165"/>
      <c r="I65" s="168"/>
      <c r="J65" s="165"/>
      <c r="K65" s="168"/>
    </row>
    <row r="66" spans="1:11" s="224" customFormat="1" ht="21.75" customHeight="1">
      <c r="A66" s="222"/>
      <c r="B66" s="223"/>
      <c r="C66" s="225"/>
      <c r="D66" s="163"/>
      <c r="E66" s="167"/>
      <c r="F66" s="165"/>
      <c r="G66" s="168"/>
      <c r="H66" s="165"/>
      <c r="I66" s="168"/>
      <c r="J66" s="165"/>
      <c r="K66" s="168"/>
    </row>
    <row r="67" spans="1:11" ht="9" customHeight="1" thickBot="1">
      <c r="B67" s="183"/>
      <c r="C67" s="183"/>
      <c r="D67" s="233"/>
      <c r="E67" s="233"/>
      <c r="F67" s="183"/>
      <c r="G67" s="183"/>
      <c r="H67" s="183"/>
      <c r="I67" s="183"/>
      <c r="J67" s="183"/>
      <c r="K67" s="183"/>
    </row>
    <row r="68" spans="1:11" ht="21.95" customHeight="1" thickTop="1">
      <c r="B68" s="191"/>
      <c r="C68" s="191"/>
      <c r="D68" s="164"/>
      <c r="E68" s="164"/>
      <c r="F68" s="191"/>
      <c r="G68" s="191"/>
      <c r="H68" s="191"/>
      <c r="I68" s="191"/>
      <c r="J68" s="191"/>
      <c r="K68" s="191"/>
    </row>
    <row r="69" spans="1:11" s="205" customFormat="1" ht="18.95" customHeight="1">
      <c r="A69" s="198"/>
      <c r="B69" s="139" t="s">
        <v>122</v>
      </c>
      <c r="C69" s="172"/>
      <c r="D69" s="221"/>
      <c r="E69" s="221"/>
      <c r="F69" s="139"/>
      <c r="G69" s="139"/>
      <c r="H69" s="161"/>
      <c r="I69" s="161"/>
      <c r="J69" s="161"/>
      <c r="K69" s="161"/>
    </row>
    <row r="70" spans="1:11" ht="18.95" customHeight="1">
      <c r="B70" s="200" t="s">
        <v>131</v>
      </c>
      <c r="C70" s="172"/>
      <c r="D70" s="221"/>
      <c r="E70" s="221"/>
      <c r="F70" s="200"/>
      <c r="G70" s="200"/>
      <c r="H70" s="161"/>
      <c r="I70" s="161"/>
      <c r="J70" s="161"/>
      <c r="K70" s="161"/>
    </row>
    <row r="71" spans="1:11">
      <c r="B71" s="200"/>
      <c r="C71" s="172"/>
      <c r="D71" s="221"/>
      <c r="E71" s="221"/>
      <c r="F71" s="200"/>
      <c r="G71" s="200"/>
      <c r="H71" s="161"/>
      <c r="I71" s="161"/>
      <c r="J71" s="161"/>
      <c r="K71" s="161"/>
    </row>
    <row r="72" spans="1:11" ht="18.95" customHeight="1">
      <c r="B72" s="200"/>
      <c r="C72" s="172"/>
      <c r="D72" s="221"/>
      <c r="E72" s="221"/>
      <c r="F72" s="200"/>
      <c r="G72" s="200"/>
      <c r="H72" s="161"/>
      <c r="I72" s="161"/>
      <c r="J72" s="161"/>
      <c r="K72" s="161"/>
    </row>
    <row r="73" spans="1:11" ht="19.5">
      <c r="B73" s="434">
        <v>12</v>
      </c>
      <c r="C73" s="434"/>
      <c r="D73" s="434"/>
      <c r="E73" s="434"/>
      <c r="F73" s="434"/>
      <c r="G73" s="434"/>
      <c r="H73" s="434"/>
      <c r="I73" s="434"/>
      <c r="J73" s="434"/>
      <c r="K73" s="434"/>
    </row>
    <row r="75" spans="1:11">
      <c r="B75" s="161"/>
      <c r="C75" s="172"/>
      <c r="D75" s="221"/>
      <c r="E75" s="221"/>
      <c r="F75" s="161"/>
      <c r="G75" s="161"/>
      <c r="H75" s="161"/>
      <c r="I75" s="161"/>
      <c r="J75" s="161"/>
      <c r="K75" s="161"/>
    </row>
    <row r="76" spans="1:11">
      <c r="B76" s="161"/>
      <c r="C76" s="172"/>
      <c r="D76" s="221"/>
      <c r="E76" s="221"/>
      <c r="F76" s="161"/>
      <c r="G76" s="161"/>
      <c r="H76" s="161"/>
      <c r="I76" s="161"/>
      <c r="J76" s="161"/>
      <c r="K76" s="161"/>
    </row>
    <row r="77" spans="1:11">
      <c r="B77" s="161"/>
      <c r="C77" s="172"/>
      <c r="D77" s="221"/>
      <c r="E77" s="221"/>
      <c r="F77" s="161"/>
      <c r="G77" s="161"/>
      <c r="H77" s="161"/>
      <c r="I77" s="161"/>
      <c r="J77" s="161"/>
      <c r="K77" s="161"/>
    </row>
    <row r="78" spans="1:11">
      <c r="B78" s="161"/>
      <c r="C78" s="172"/>
      <c r="D78" s="221"/>
      <c r="E78" s="221"/>
      <c r="F78" s="161"/>
      <c r="G78" s="161"/>
      <c r="H78" s="161"/>
      <c r="I78" s="161"/>
      <c r="J78" s="161"/>
      <c r="K78" s="161"/>
    </row>
    <row r="79" spans="1:11">
      <c r="B79" s="161"/>
      <c r="C79" s="172"/>
      <c r="D79" s="221"/>
      <c r="E79" s="221"/>
      <c r="F79" s="161"/>
      <c r="G79" s="161"/>
      <c r="H79" s="161"/>
      <c r="I79" s="161"/>
      <c r="J79" s="161"/>
      <c r="K79" s="161"/>
    </row>
    <row r="80" spans="1:11">
      <c r="B80" s="161"/>
      <c r="C80" s="172"/>
      <c r="D80" s="221"/>
      <c r="E80" s="221"/>
      <c r="F80" s="161"/>
      <c r="G80" s="161"/>
      <c r="H80" s="161"/>
      <c r="I80" s="161"/>
      <c r="J80" s="161"/>
      <c r="K80" s="161"/>
    </row>
    <row r="81" spans="2:11">
      <c r="B81" s="161"/>
      <c r="C81" s="172"/>
      <c r="D81" s="221"/>
      <c r="E81" s="221"/>
      <c r="F81" s="161"/>
      <c r="G81" s="161"/>
      <c r="H81" s="161"/>
      <c r="I81" s="161"/>
      <c r="J81" s="161"/>
      <c r="K81" s="161"/>
    </row>
    <row r="82" spans="2:11">
      <c r="B82" s="161"/>
      <c r="C82" s="172"/>
      <c r="D82" s="221"/>
      <c r="E82" s="221"/>
      <c r="F82" s="161"/>
      <c r="G82" s="161"/>
      <c r="H82" s="161"/>
      <c r="I82" s="161"/>
      <c r="J82" s="161"/>
      <c r="K82" s="161"/>
    </row>
    <row r="83" spans="2:11">
      <c r="B83" s="161"/>
      <c r="C83" s="172"/>
      <c r="D83" s="221"/>
      <c r="E83" s="221"/>
      <c r="F83" s="161"/>
      <c r="G83" s="161"/>
      <c r="H83" s="161"/>
      <c r="I83" s="161"/>
      <c r="J83" s="161"/>
      <c r="K83" s="161"/>
    </row>
    <row r="84" spans="2:11">
      <c r="B84" s="161"/>
      <c r="C84" s="172"/>
      <c r="D84" s="221"/>
      <c r="E84" s="221"/>
      <c r="F84" s="161"/>
      <c r="G84" s="161"/>
      <c r="H84" s="161"/>
      <c r="I84" s="161"/>
      <c r="J84" s="161"/>
      <c r="K84" s="161"/>
    </row>
    <row r="85" spans="2:11">
      <c r="B85" s="161"/>
      <c r="C85" s="172"/>
      <c r="D85" s="221"/>
      <c r="E85" s="221"/>
      <c r="F85" s="161"/>
      <c r="G85" s="161"/>
      <c r="H85" s="161"/>
      <c r="I85" s="161"/>
      <c r="J85" s="161"/>
      <c r="K85" s="161"/>
    </row>
    <row r="86" spans="2:11">
      <c r="B86" s="161"/>
      <c r="C86" s="172"/>
      <c r="D86" s="221"/>
      <c r="E86" s="221"/>
      <c r="F86" s="161"/>
      <c r="G86" s="161"/>
      <c r="H86" s="161"/>
      <c r="I86" s="161"/>
      <c r="J86" s="161"/>
      <c r="K86" s="161"/>
    </row>
    <row r="87" spans="2:11">
      <c r="B87" s="161"/>
      <c r="C87" s="172"/>
      <c r="D87" s="221"/>
      <c r="E87" s="221"/>
      <c r="F87" s="161"/>
      <c r="G87" s="161"/>
      <c r="H87" s="161"/>
      <c r="I87" s="161"/>
      <c r="J87" s="161"/>
      <c r="K87" s="161"/>
    </row>
    <row r="88" spans="2:11">
      <c r="B88" s="161"/>
      <c r="C88" s="172"/>
      <c r="D88" s="221"/>
      <c r="E88" s="221"/>
      <c r="F88" s="161"/>
      <c r="G88" s="161"/>
      <c r="H88" s="161"/>
      <c r="I88" s="161"/>
      <c r="J88" s="161"/>
      <c r="K88" s="161"/>
    </row>
    <row r="89" spans="2:11">
      <c r="B89" s="161"/>
      <c r="C89" s="172"/>
      <c r="D89" s="221"/>
      <c r="E89" s="221"/>
      <c r="F89" s="161"/>
      <c r="G89" s="161"/>
      <c r="H89" s="161"/>
      <c r="I89" s="161"/>
      <c r="J89" s="161"/>
      <c r="K89" s="161"/>
    </row>
    <row r="90" spans="2:11">
      <c r="B90" s="161"/>
      <c r="C90" s="172"/>
      <c r="D90" s="221"/>
      <c r="E90" s="221"/>
      <c r="F90" s="161"/>
      <c r="G90" s="161"/>
      <c r="H90" s="161"/>
      <c r="I90" s="161"/>
      <c r="J90" s="161"/>
      <c r="K90" s="161"/>
    </row>
    <row r="91" spans="2:11">
      <c r="B91" s="161"/>
      <c r="C91" s="172"/>
      <c r="D91" s="221"/>
      <c r="E91" s="221"/>
      <c r="F91" s="161"/>
      <c r="G91" s="161"/>
      <c r="H91" s="161"/>
      <c r="I91" s="161"/>
      <c r="J91" s="161"/>
      <c r="K91" s="161"/>
    </row>
    <row r="92" spans="2:11">
      <c r="B92" s="161"/>
      <c r="C92" s="172"/>
      <c r="D92" s="221"/>
      <c r="E92" s="221"/>
      <c r="F92" s="161"/>
      <c r="G92" s="161"/>
      <c r="H92" s="161"/>
      <c r="I92" s="161"/>
      <c r="J92" s="161"/>
      <c r="K92" s="161"/>
    </row>
    <row r="93" spans="2:11">
      <c r="B93" s="161"/>
      <c r="C93" s="172"/>
      <c r="D93" s="221"/>
      <c r="E93" s="221"/>
      <c r="F93" s="161"/>
      <c r="G93" s="161"/>
      <c r="H93" s="161"/>
      <c r="I93" s="161"/>
      <c r="J93" s="161"/>
      <c r="K93" s="161"/>
    </row>
    <row r="94" spans="2:11">
      <c r="B94" s="161"/>
      <c r="C94" s="172"/>
      <c r="D94" s="221"/>
      <c r="E94" s="221"/>
      <c r="F94" s="161"/>
      <c r="G94" s="161"/>
      <c r="H94" s="161"/>
      <c r="I94" s="161"/>
      <c r="J94" s="161"/>
      <c r="K94" s="161"/>
    </row>
    <row r="95" spans="2:11">
      <c r="B95" s="161"/>
      <c r="C95" s="172"/>
      <c r="D95" s="221"/>
      <c r="E95" s="221"/>
      <c r="F95" s="161"/>
      <c r="G95" s="161"/>
      <c r="H95" s="161"/>
      <c r="I95" s="161"/>
      <c r="J95" s="161"/>
      <c r="K95" s="161"/>
    </row>
    <row r="96" spans="2:11">
      <c r="B96" s="161"/>
      <c r="C96" s="172"/>
      <c r="D96" s="221"/>
      <c r="E96" s="221"/>
      <c r="F96" s="161"/>
      <c r="G96" s="161"/>
      <c r="H96" s="161"/>
      <c r="I96" s="161"/>
      <c r="J96" s="161"/>
      <c r="K96" s="161"/>
    </row>
    <row r="97" spans="2:11">
      <c r="B97" s="161"/>
      <c r="C97" s="265"/>
      <c r="D97" s="221"/>
      <c r="E97" s="221"/>
      <c r="F97" s="161"/>
      <c r="G97" s="161"/>
      <c r="H97" s="161"/>
      <c r="I97" s="161"/>
      <c r="J97" s="161"/>
      <c r="K97" s="161"/>
    </row>
    <row r="98" spans="2:11">
      <c r="B98" s="161"/>
      <c r="C98" s="172"/>
      <c r="D98" s="221"/>
      <c r="E98" s="221"/>
      <c r="F98" s="161"/>
      <c r="G98" s="161"/>
      <c r="H98" s="161"/>
      <c r="I98" s="161"/>
      <c r="J98" s="161"/>
      <c r="K98" s="161"/>
    </row>
    <row r="99" spans="2:11">
      <c r="B99" s="161"/>
      <c r="C99" s="254"/>
      <c r="D99" s="221"/>
      <c r="E99" s="221"/>
      <c r="F99" s="161"/>
      <c r="G99" s="161"/>
      <c r="H99" s="161"/>
      <c r="I99" s="161"/>
      <c r="J99" s="161"/>
      <c r="K99" s="161"/>
    </row>
    <row r="100" spans="2:11">
      <c r="B100" s="161"/>
      <c r="C100" s="172"/>
      <c r="D100" s="221"/>
      <c r="E100" s="221"/>
      <c r="F100" s="161"/>
      <c r="G100" s="161"/>
      <c r="H100" s="161"/>
      <c r="I100" s="161"/>
      <c r="J100" s="161"/>
      <c r="K100" s="161"/>
    </row>
    <row r="101" spans="2:11">
      <c r="B101" s="161"/>
      <c r="C101" s="172"/>
      <c r="D101" s="221"/>
      <c r="E101" s="221"/>
      <c r="F101" s="161"/>
      <c r="G101" s="161"/>
      <c r="H101" s="161"/>
      <c r="I101" s="161"/>
      <c r="J101" s="161"/>
      <c r="K101" s="161"/>
    </row>
    <row r="102" spans="2:11">
      <c r="B102" s="161"/>
      <c r="C102" s="172"/>
      <c r="D102" s="221"/>
      <c r="E102" s="221"/>
      <c r="F102" s="161"/>
      <c r="G102" s="161"/>
      <c r="H102" s="161"/>
      <c r="I102" s="161"/>
      <c r="J102" s="161"/>
      <c r="K102" s="161"/>
    </row>
    <row r="103" spans="2:11">
      <c r="B103" s="161"/>
      <c r="C103" s="172"/>
      <c r="D103" s="221"/>
      <c r="E103" s="221"/>
      <c r="F103" s="161"/>
      <c r="G103" s="161"/>
      <c r="H103" s="161"/>
      <c r="I103" s="161"/>
      <c r="J103" s="161"/>
      <c r="K103" s="161"/>
    </row>
    <row r="104" spans="2:11">
      <c r="B104" s="161"/>
      <c r="C104" s="172"/>
      <c r="D104" s="221"/>
      <c r="E104" s="221"/>
      <c r="F104" s="161"/>
      <c r="G104" s="161"/>
      <c r="H104" s="161"/>
      <c r="I104" s="161"/>
      <c r="J104" s="161"/>
      <c r="K104" s="161"/>
    </row>
    <row r="105" spans="2:11">
      <c r="B105" s="161"/>
      <c r="C105" s="172"/>
      <c r="D105" s="221"/>
      <c r="E105" s="221"/>
      <c r="F105" s="161"/>
      <c r="G105" s="161"/>
      <c r="H105" s="161"/>
      <c r="I105" s="161"/>
      <c r="J105" s="161"/>
      <c r="K105" s="161"/>
    </row>
    <row r="106" spans="2:11">
      <c r="B106" s="161"/>
      <c r="C106" s="172"/>
      <c r="D106" s="221"/>
      <c r="E106" s="221"/>
      <c r="F106" s="161"/>
      <c r="G106" s="161"/>
      <c r="H106" s="161"/>
      <c r="I106" s="161"/>
      <c r="J106" s="161"/>
      <c r="K106" s="161"/>
    </row>
    <row r="107" spans="2:11">
      <c r="B107" s="161"/>
      <c r="C107" s="172"/>
      <c r="D107" s="221"/>
      <c r="E107" s="221"/>
      <c r="F107" s="161"/>
      <c r="G107" s="161"/>
      <c r="H107" s="161"/>
      <c r="I107" s="161"/>
      <c r="J107" s="161"/>
      <c r="K107" s="161"/>
    </row>
    <row r="108" spans="2:11">
      <c r="B108" s="161"/>
      <c r="C108" s="172"/>
      <c r="D108" s="221"/>
      <c r="E108" s="221"/>
      <c r="F108" s="161"/>
      <c r="G108" s="161"/>
      <c r="H108" s="161"/>
      <c r="I108" s="161"/>
      <c r="J108" s="161"/>
      <c r="K108" s="161"/>
    </row>
    <row r="109" spans="2:11">
      <c r="B109" s="161"/>
      <c r="C109" s="172"/>
      <c r="D109" s="221"/>
      <c r="E109" s="221"/>
      <c r="F109" s="161"/>
      <c r="G109" s="161"/>
      <c r="H109" s="161"/>
      <c r="I109" s="161"/>
      <c r="J109" s="161"/>
      <c r="K109" s="161"/>
    </row>
    <row r="110" spans="2:11">
      <c r="B110" s="161"/>
      <c r="C110" s="172"/>
      <c r="D110" s="221"/>
      <c r="E110" s="221"/>
      <c r="F110" s="161"/>
      <c r="G110" s="161"/>
      <c r="H110" s="161"/>
      <c r="I110" s="161"/>
      <c r="J110" s="161"/>
      <c r="K110" s="161"/>
    </row>
    <row r="111" spans="2:11">
      <c r="B111" s="161"/>
      <c r="C111" s="172"/>
      <c r="D111" s="221"/>
      <c r="E111" s="221"/>
      <c r="F111" s="161"/>
      <c r="G111" s="161"/>
      <c r="H111" s="161"/>
      <c r="I111" s="161"/>
      <c r="J111" s="161"/>
      <c r="K111" s="161"/>
    </row>
    <row r="112" spans="2:11">
      <c r="B112" s="161"/>
      <c r="C112" s="172"/>
      <c r="D112" s="221"/>
      <c r="E112" s="221"/>
      <c r="F112" s="161"/>
      <c r="G112" s="161"/>
      <c r="H112" s="161"/>
      <c r="I112" s="161"/>
      <c r="J112" s="161"/>
      <c r="K112" s="161"/>
    </row>
    <row r="113" spans="2:11">
      <c r="B113" s="161"/>
      <c r="C113" s="172"/>
      <c r="D113" s="221"/>
      <c r="E113" s="221"/>
      <c r="F113" s="161"/>
      <c r="G113" s="161"/>
      <c r="H113" s="161"/>
      <c r="I113" s="161"/>
      <c r="J113" s="161"/>
      <c r="K113" s="161"/>
    </row>
    <row r="114" spans="2:11">
      <c r="B114" s="161"/>
      <c r="C114" s="172"/>
      <c r="D114" s="221"/>
      <c r="E114" s="221"/>
      <c r="F114" s="161"/>
      <c r="G114" s="161"/>
      <c r="H114" s="161"/>
      <c r="I114" s="161"/>
      <c r="J114" s="161"/>
      <c r="K114" s="161"/>
    </row>
    <row r="115" spans="2:11">
      <c r="B115" s="161"/>
      <c r="C115" s="172"/>
      <c r="D115" s="221"/>
      <c r="E115" s="221"/>
      <c r="F115" s="161"/>
      <c r="G115" s="161"/>
      <c r="H115" s="161"/>
      <c r="I115" s="161"/>
      <c r="J115" s="161"/>
      <c r="K115" s="161"/>
    </row>
    <row r="116" spans="2:11">
      <c r="B116" s="161"/>
      <c r="C116" s="172"/>
      <c r="D116" s="221"/>
      <c r="E116" s="221"/>
      <c r="F116" s="161"/>
      <c r="G116" s="161"/>
      <c r="H116" s="161"/>
      <c r="I116" s="161"/>
      <c r="J116" s="161"/>
      <c r="K116" s="161"/>
    </row>
    <row r="117" spans="2:11">
      <c r="B117" s="161"/>
      <c r="C117" s="172"/>
      <c r="D117" s="221"/>
      <c r="E117" s="221"/>
      <c r="F117" s="161"/>
      <c r="G117" s="161"/>
      <c r="H117" s="161"/>
      <c r="I117" s="161"/>
      <c r="J117" s="161"/>
      <c r="K117" s="161"/>
    </row>
    <row r="118" spans="2:11">
      <c r="B118" s="161"/>
      <c r="C118" s="172"/>
      <c r="D118" s="221"/>
      <c r="E118" s="221"/>
      <c r="F118" s="161"/>
      <c r="G118" s="161"/>
      <c r="H118" s="161"/>
      <c r="I118" s="161"/>
      <c r="J118" s="161"/>
      <c r="K118" s="161"/>
    </row>
    <row r="119" spans="2:11">
      <c r="B119" s="161"/>
      <c r="C119" s="172"/>
      <c r="D119" s="221"/>
      <c r="E119" s="221"/>
      <c r="F119" s="161"/>
      <c r="G119" s="161"/>
      <c r="H119" s="161"/>
      <c r="I119" s="161"/>
      <c r="J119" s="161"/>
      <c r="K119" s="161"/>
    </row>
    <row r="120" spans="2:11">
      <c r="B120" s="161"/>
      <c r="C120" s="172"/>
      <c r="D120" s="221"/>
      <c r="E120" s="221"/>
      <c r="F120" s="161"/>
      <c r="G120" s="161"/>
      <c r="H120" s="161"/>
      <c r="I120" s="161"/>
      <c r="J120" s="161"/>
      <c r="K120" s="161"/>
    </row>
    <row r="121" spans="2:11">
      <c r="B121" s="161"/>
      <c r="C121" s="172"/>
      <c r="D121" s="221"/>
      <c r="E121" s="221"/>
      <c r="F121" s="161"/>
      <c r="G121" s="161"/>
      <c r="H121" s="161"/>
      <c r="I121" s="161"/>
      <c r="J121" s="161"/>
      <c r="K121" s="161"/>
    </row>
    <row r="122" spans="2:11">
      <c r="B122" s="161"/>
      <c r="C122" s="172"/>
      <c r="D122" s="221"/>
      <c r="E122" s="221"/>
      <c r="F122" s="161"/>
      <c r="G122" s="161"/>
      <c r="H122" s="161"/>
      <c r="I122" s="161"/>
      <c r="J122" s="161"/>
      <c r="K122" s="161"/>
    </row>
    <row r="123" spans="2:11">
      <c r="B123" s="161"/>
      <c r="C123" s="172"/>
      <c r="D123" s="221"/>
      <c r="E123" s="221"/>
      <c r="F123" s="161"/>
      <c r="G123" s="161"/>
      <c r="H123" s="161"/>
      <c r="I123" s="161"/>
      <c r="J123" s="161"/>
      <c r="K123" s="161"/>
    </row>
    <row r="124" spans="2:11">
      <c r="B124" s="161"/>
      <c r="C124" s="172"/>
      <c r="D124" s="221"/>
      <c r="E124" s="221"/>
      <c r="F124" s="161"/>
      <c r="G124" s="161"/>
      <c r="H124" s="161"/>
      <c r="I124" s="161"/>
      <c r="J124" s="161"/>
      <c r="K124" s="161"/>
    </row>
    <row r="125" spans="2:11">
      <c r="B125" s="161"/>
      <c r="C125" s="172"/>
      <c r="D125" s="221"/>
      <c r="E125" s="221"/>
      <c r="F125" s="161"/>
      <c r="G125" s="161"/>
      <c r="H125" s="161"/>
      <c r="I125" s="161"/>
      <c r="J125" s="161"/>
      <c r="K125" s="161"/>
    </row>
    <row r="126" spans="2:11">
      <c r="B126" s="161"/>
      <c r="C126" s="172"/>
      <c r="D126" s="221"/>
      <c r="E126" s="221"/>
      <c r="F126" s="161"/>
      <c r="G126" s="161"/>
      <c r="H126" s="161"/>
      <c r="I126" s="161"/>
      <c r="J126" s="161"/>
      <c r="K126" s="161"/>
    </row>
    <row r="127" spans="2:11">
      <c r="B127" s="161"/>
      <c r="C127" s="172"/>
      <c r="D127" s="221"/>
      <c r="E127" s="221"/>
      <c r="F127" s="161"/>
      <c r="G127" s="161"/>
      <c r="H127" s="161"/>
      <c r="I127" s="161"/>
      <c r="J127" s="161"/>
      <c r="K127" s="161"/>
    </row>
    <row r="128" spans="2:11">
      <c r="B128" s="161"/>
      <c r="C128" s="172"/>
      <c r="D128" s="221"/>
      <c r="E128" s="221"/>
      <c r="F128" s="161"/>
      <c r="G128" s="161"/>
      <c r="H128" s="161"/>
      <c r="I128" s="161"/>
      <c r="J128" s="161"/>
      <c r="K128" s="161"/>
    </row>
    <row r="129" spans="2:11">
      <c r="B129" s="161"/>
      <c r="C129" s="172"/>
      <c r="D129" s="221"/>
      <c r="E129" s="221"/>
      <c r="F129" s="161"/>
      <c r="G129" s="161"/>
      <c r="H129" s="161"/>
      <c r="I129" s="161"/>
      <c r="J129" s="161"/>
      <c r="K129" s="161"/>
    </row>
    <row r="130" spans="2:11">
      <c r="B130" s="161"/>
      <c r="C130" s="172"/>
      <c r="D130" s="221"/>
      <c r="E130" s="221"/>
      <c r="F130" s="161"/>
      <c r="G130" s="161"/>
      <c r="H130" s="161"/>
      <c r="I130" s="161"/>
      <c r="J130" s="161"/>
      <c r="K130" s="161"/>
    </row>
    <row r="131" spans="2:11">
      <c r="B131" s="161"/>
      <c r="C131" s="172"/>
      <c r="D131" s="221"/>
      <c r="E131" s="221"/>
      <c r="F131" s="161"/>
      <c r="G131" s="161"/>
      <c r="H131" s="161"/>
      <c r="I131" s="161"/>
      <c r="J131" s="161"/>
      <c r="K131" s="161"/>
    </row>
    <row r="132" spans="2:11">
      <c r="B132" s="161"/>
      <c r="C132" s="172"/>
      <c r="D132" s="221"/>
      <c r="E132" s="221"/>
      <c r="F132" s="161"/>
      <c r="G132" s="161"/>
      <c r="H132" s="161"/>
      <c r="I132" s="161"/>
      <c r="J132" s="161"/>
      <c r="K132" s="161"/>
    </row>
    <row r="133" spans="2:11">
      <c r="B133" s="161"/>
      <c r="C133" s="172"/>
      <c r="D133" s="221"/>
      <c r="E133" s="221"/>
      <c r="F133" s="161"/>
      <c r="G133" s="161"/>
      <c r="H133" s="161"/>
      <c r="I133" s="161"/>
      <c r="J133" s="161"/>
      <c r="K133" s="161"/>
    </row>
    <row r="137" spans="2:11" s="198" customFormat="1">
      <c r="B137" s="139"/>
      <c r="C137" s="187"/>
      <c r="D137" s="200"/>
      <c r="E137" s="200"/>
      <c r="F137" s="139"/>
      <c r="G137" s="139"/>
      <c r="H137" s="139"/>
      <c r="I137" s="139"/>
      <c r="J137" s="139"/>
      <c r="K137" s="139"/>
    </row>
    <row r="208" spans="2:11" s="198" customFormat="1">
      <c r="B208" s="139"/>
      <c r="C208" s="187"/>
      <c r="D208" s="200"/>
      <c r="E208" s="200"/>
      <c r="F208" s="139"/>
      <c r="G208" s="139"/>
      <c r="H208" s="139"/>
      <c r="I208" s="139"/>
      <c r="J208" s="139"/>
      <c r="K208" s="139"/>
    </row>
    <row r="284" spans="2:11" s="198" customFormat="1">
      <c r="B284" s="139"/>
      <c r="C284" s="187"/>
      <c r="D284" s="200"/>
      <c r="E284" s="200"/>
      <c r="F284" s="139"/>
      <c r="G284" s="139"/>
      <c r="H284" s="139"/>
      <c r="I284" s="139"/>
      <c r="J284" s="139"/>
      <c r="K284" s="139"/>
    </row>
  </sheetData>
  <sheetProtection algorithmName="SHA-512" hashValue="OyP7g0vnTqFIU/xOjA4CMqfH5pvtWq5JWRMj83kIL3zXceW42xNzCkuXRF1nSsum1ReMHghtelIelQLQ6Ezyiw==" saltValue="Cqn8Z1uP5F73X1g0R+6KvQ==" spinCount="100000" sheet="1" objects="1" scenarios="1"/>
  <mergeCells count="11">
    <mergeCell ref="H7:I8"/>
    <mergeCell ref="J7:K8"/>
    <mergeCell ref="B73:K73"/>
    <mergeCell ref="B23:C23"/>
    <mergeCell ref="B9:C9"/>
    <mergeCell ref="B22:C22"/>
    <mergeCell ref="B24:C24"/>
    <mergeCell ref="B8:C8"/>
    <mergeCell ref="B7:C7"/>
    <mergeCell ref="D7:E8"/>
    <mergeCell ref="F7:G8"/>
  </mergeCells>
  <printOptions horizontalCentered="1"/>
  <pageMargins left="0" right="0" top="0.19685039370078741" bottom="0" header="0" footer="0"/>
  <pageSetup paperSize="9" scale="64" orientation="portrait" r:id="rId1"/>
  <headerFooter>
    <oddFooter>&amp;C&amp;"Arial,Bold"&amp;16&amp;[12</oddFooter>
    <firstFooter>&amp;C7</firstFooter>
  </headerFooter>
  <colBreaks count="1" manualBreakCount="1">
    <brk id="1" min="1" max="11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L317"/>
  <sheetViews>
    <sheetView view="pageBreakPreview" topLeftCell="A85" zoomScale="60" zoomScaleNormal="100" workbookViewId="0">
      <selection activeCell="Q51" sqref="Q51"/>
    </sheetView>
  </sheetViews>
  <sheetFormatPr defaultRowHeight="17.25"/>
  <cols>
    <col min="1" max="1" width="13.28515625" style="198" customWidth="1"/>
    <col min="2" max="2" width="3.7109375" style="198" customWidth="1"/>
    <col min="3" max="3" width="13.5703125" style="139" customWidth="1"/>
    <col min="4" max="4" width="11.7109375" style="187" customWidth="1"/>
    <col min="5" max="6" width="17.7109375" style="200" customWidth="1"/>
    <col min="7" max="8" width="16.7109375" style="139" customWidth="1"/>
    <col min="9" max="10" width="22" style="139" customWidth="1"/>
    <col min="11" max="12" width="15.28515625" style="139" customWidth="1"/>
    <col min="13" max="16384" width="9.140625" style="139"/>
  </cols>
  <sheetData>
    <row r="1" spans="1:12">
      <c r="D1" s="252"/>
    </row>
    <row r="2" spans="1:12">
      <c r="A2" s="192"/>
      <c r="B2" s="192"/>
    </row>
    <row r="3" spans="1:12">
      <c r="A3" s="192"/>
      <c r="B3" s="192"/>
      <c r="C3" s="140" t="s">
        <v>74</v>
      </c>
      <c r="D3" s="140"/>
      <c r="E3" s="140"/>
      <c r="F3" s="142"/>
      <c r="G3" s="140"/>
      <c r="H3" s="140"/>
      <c r="I3" s="141"/>
      <c r="J3" s="140"/>
      <c r="K3" s="140"/>
      <c r="L3" s="142"/>
    </row>
    <row r="4" spans="1:12" s="202" customFormat="1" ht="18">
      <c r="A4" s="201"/>
      <c r="B4" s="201"/>
      <c r="C4" s="146" t="s">
        <v>59</v>
      </c>
      <c r="D4" s="146"/>
      <c r="E4" s="229"/>
      <c r="F4" s="230"/>
      <c r="G4" s="146"/>
      <c r="H4" s="146"/>
      <c r="I4" s="141"/>
      <c r="J4" s="146"/>
      <c r="K4" s="146"/>
      <c r="L4" s="147"/>
    </row>
    <row r="5" spans="1:12" ht="15.75" customHeight="1">
      <c r="A5" s="192"/>
      <c r="B5" s="192"/>
      <c r="C5" s="188" t="s">
        <v>67</v>
      </c>
      <c r="D5" s="150"/>
      <c r="E5" s="150"/>
      <c r="F5" s="150"/>
      <c r="G5" s="150"/>
      <c r="H5" s="188"/>
      <c r="I5" s="150"/>
      <c r="J5" s="150"/>
      <c r="K5" s="150"/>
      <c r="L5" s="150"/>
    </row>
    <row r="6" spans="1:12" ht="18.75" thickBot="1">
      <c r="A6" s="192"/>
      <c r="B6" s="192"/>
      <c r="C6" s="152"/>
      <c r="D6" s="152"/>
      <c r="E6" s="231"/>
      <c r="F6" s="231"/>
      <c r="I6" s="152"/>
      <c r="J6" s="152"/>
      <c r="K6" s="152"/>
      <c r="L6" s="152"/>
    </row>
    <row r="7" spans="1:12" s="205" customFormat="1" ht="69.95" customHeight="1" thickTop="1">
      <c r="A7" s="204"/>
      <c r="B7" s="204"/>
      <c r="C7" s="426" t="s">
        <v>113</v>
      </c>
      <c r="D7" s="426"/>
      <c r="E7" s="429" t="s">
        <v>116</v>
      </c>
      <c r="F7" s="429"/>
      <c r="G7" s="429" t="s">
        <v>134</v>
      </c>
      <c r="H7" s="429"/>
      <c r="I7" s="429" t="s">
        <v>135</v>
      </c>
      <c r="J7" s="429"/>
      <c r="K7" s="429" t="s">
        <v>136</v>
      </c>
      <c r="L7" s="429"/>
    </row>
    <row r="8" spans="1:12" s="207" customFormat="1" ht="77.25" customHeight="1" thickBot="1">
      <c r="A8" s="206"/>
      <c r="B8" s="206"/>
      <c r="C8" s="423" t="s">
        <v>119</v>
      </c>
      <c r="D8" s="423"/>
      <c r="E8" s="430"/>
      <c r="F8" s="430"/>
      <c r="G8" s="430"/>
      <c r="H8" s="430"/>
      <c r="I8" s="430"/>
      <c r="J8" s="430"/>
      <c r="K8" s="430"/>
      <c r="L8" s="430"/>
    </row>
    <row r="9" spans="1:12" ht="20.100000000000001" customHeight="1" thickTop="1" thickBot="1">
      <c r="A9" s="192"/>
      <c r="B9" s="192"/>
      <c r="C9" s="437" t="s">
        <v>120</v>
      </c>
      <c r="D9" s="437"/>
      <c r="E9" s="213">
        <v>26.8</v>
      </c>
      <c r="F9" s="213"/>
      <c r="G9" s="211">
        <v>15.96013855096867</v>
      </c>
      <c r="H9" s="210"/>
      <c r="I9" s="211">
        <v>7.17119678573337</v>
      </c>
      <c r="J9" s="210"/>
      <c r="K9" s="211">
        <v>3.6132174963912802</v>
      </c>
      <c r="L9" s="211"/>
    </row>
    <row r="10" spans="1:12" ht="18" thickTop="1">
      <c r="A10" s="192"/>
      <c r="B10" s="192"/>
      <c r="C10" s="207"/>
      <c r="D10" s="207"/>
      <c r="E10" s="216"/>
      <c r="F10" s="216"/>
      <c r="G10" s="171"/>
      <c r="H10" s="160"/>
      <c r="I10" s="171"/>
      <c r="J10" s="160"/>
      <c r="K10" s="232"/>
      <c r="L10" s="232"/>
    </row>
    <row r="11" spans="1:12" ht="21.95" customHeight="1">
      <c r="A11" s="214"/>
      <c r="B11" s="214"/>
      <c r="C11" s="226" t="s">
        <v>124</v>
      </c>
      <c r="D11" s="168"/>
      <c r="E11" s="160"/>
      <c r="F11" s="160"/>
      <c r="G11" s="160"/>
      <c r="H11" s="160"/>
      <c r="I11" s="160"/>
      <c r="J11" s="160"/>
      <c r="K11" s="160"/>
      <c r="L11" s="160"/>
    </row>
    <row r="12" spans="1:12" ht="12.95" customHeight="1">
      <c r="A12" s="192"/>
      <c r="B12" s="192"/>
      <c r="C12" s="161"/>
      <c r="D12" s="172"/>
      <c r="E12" s="221"/>
      <c r="F12" s="221"/>
      <c r="G12" s="161"/>
      <c r="H12" s="161"/>
      <c r="I12" s="161"/>
      <c r="J12" s="161"/>
      <c r="K12" s="161"/>
      <c r="L12" s="161"/>
    </row>
    <row r="13" spans="1:12" ht="21.75" hidden="1" customHeight="1">
      <c r="A13" s="192"/>
      <c r="B13" s="192"/>
      <c r="C13" s="193">
        <v>2015</v>
      </c>
      <c r="D13" s="167" t="s">
        <v>0</v>
      </c>
      <c r="E13" s="163" t="s">
        <v>80</v>
      </c>
      <c r="F13" s="167"/>
      <c r="G13" s="165" t="s">
        <v>80</v>
      </c>
      <c r="H13" s="168"/>
      <c r="I13" s="165" t="s">
        <v>80</v>
      </c>
      <c r="J13" s="168"/>
      <c r="K13" s="165" t="s">
        <v>80</v>
      </c>
      <c r="L13" s="191"/>
    </row>
    <row r="14" spans="1:12" ht="21.95" hidden="1" customHeight="1">
      <c r="A14" s="192"/>
      <c r="B14" s="192"/>
      <c r="C14" s="193"/>
      <c r="D14" s="167" t="s">
        <v>1</v>
      </c>
      <c r="E14" s="163">
        <v>-2.2000000000000002</v>
      </c>
      <c r="F14" s="167"/>
      <c r="G14" s="165">
        <v>-4.5</v>
      </c>
      <c r="H14" s="168"/>
      <c r="I14" s="165">
        <v>1.1000000000000001</v>
      </c>
      <c r="J14" s="168"/>
      <c r="K14" s="165">
        <v>1.6</v>
      </c>
      <c r="L14" s="191"/>
    </row>
    <row r="15" spans="1:12" ht="21.95" hidden="1" customHeight="1">
      <c r="A15" s="192"/>
      <c r="B15" s="192"/>
      <c r="C15" s="223"/>
      <c r="D15" s="167" t="s">
        <v>2</v>
      </c>
      <c r="E15" s="163">
        <v>3.2</v>
      </c>
      <c r="F15" s="167"/>
      <c r="G15" s="165">
        <v>5.4</v>
      </c>
      <c r="H15" s="168"/>
      <c r="I15" s="165">
        <v>-1</v>
      </c>
      <c r="J15" s="168"/>
      <c r="K15" s="165">
        <v>1.8</v>
      </c>
      <c r="L15" s="191"/>
    </row>
    <row r="16" spans="1:12" ht="21.95" hidden="1" customHeight="1">
      <c r="A16" s="192"/>
      <c r="B16" s="192"/>
      <c r="C16" s="223"/>
      <c r="D16" s="167" t="s">
        <v>3</v>
      </c>
      <c r="E16" s="163">
        <v>3.2</v>
      </c>
      <c r="F16" s="167"/>
      <c r="G16" s="165">
        <v>2.2999999999999998</v>
      </c>
      <c r="H16" s="168"/>
      <c r="I16" s="165">
        <v>6.6</v>
      </c>
      <c r="J16" s="168"/>
      <c r="K16" s="165">
        <v>0.4</v>
      </c>
      <c r="L16" s="191"/>
    </row>
    <row r="17" spans="1:12" ht="12.95" hidden="1" customHeight="1">
      <c r="A17" s="192"/>
      <c r="B17" s="192"/>
      <c r="C17" s="161"/>
      <c r="D17" s="172"/>
      <c r="E17" s="221"/>
      <c r="F17" s="221"/>
      <c r="G17" s="161"/>
      <c r="H17" s="161"/>
      <c r="I17" s="161"/>
      <c r="J17" s="161"/>
      <c r="K17" s="161"/>
      <c r="L17" s="161"/>
    </row>
    <row r="18" spans="1:12" ht="21.95" hidden="1" customHeight="1">
      <c r="A18" s="192"/>
      <c r="B18" s="192"/>
      <c r="C18" s="193">
        <v>2016</v>
      </c>
      <c r="D18" s="167" t="s">
        <v>0</v>
      </c>
      <c r="E18" s="163">
        <v>-1.3</v>
      </c>
      <c r="F18" s="167"/>
      <c r="G18" s="165">
        <v>-2.7</v>
      </c>
      <c r="H18" s="168"/>
      <c r="I18" s="165">
        <v>0.7</v>
      </c>
      <c r="J18" s="168"/>
      <c r="K18" s="165">
        <v>0.5</v>
      </c>
      <c r="L18" s="191"/>
    </row>
    <row r="19" spans="1:12" ht="21.95" hidden="1" customHeight="1">
      <c r="A19" s="192"/>
      <c r="B19" s="192"/>
      <c r="C19" s="193"/>
      <c r="D19" s="167" t="s">
        <v>1</v>
      </c>
      <c r="E19" s="163">
        <v>-1.3</v>
      </c>
      <c r="F19" s="167"/>
      <c r="G19" s="165">
        <v>-3.5</v>
      </c>
      <c r="H19" s="168"/>
      <c r="I19" s="165">
        <v>1.6</v>
      </c>
      <c r="J19" s="168"/>
      <c r="K19" s="165">
        <v>2.1</v>
      </c>
      <c r="L19" s="191"/>
    </row>
    <row r="20" spans="1:12" ht="21.95" hidden="1" customHeight="1">
      <c r="A20" s="192"/>
      <c r="B20" s="192"/>
      <c r="C20" s="223"/>
      <c r="D20" s="167" t="s">
        <v>2</v>
      </c>
      <c r="E20" s="163">
        <v>5.4</v>
      </c>
      <c r="F20" s="167"/>
      <c r="G20" s="165">
        <v>9.3000000000000007</v>
      </c>
      <c r="H20" s="168"/>
      <c r="I20" s="165">
        <v>-1</v>
      </c>
      <c r="J20" s="168"/>
      <c r="K20" s="165">
        <v>2</v>
      </c>
      <c r="L20" s="191"/>
    </row>
    <row r="21" spans="1:12" ht="21.95" hidden="1" customHeight="1">
      <c r="A21" s="192"/>
      <c r="B21" s="192"/>
      <c r="C21" s="223"/>
      <c r="D21" s="167" t="s">
        <v>3</v>
      </c>
      <c r="E21" s="163">
        <v>2.4</v>
      </c>
      <c r="F21" s="167"/>
      <c r="G21" s="165">
        <v>0.7</v>
      </c>
      <c r="H21" s="168"/>
      <c r="I21" s="165">
        <v>6.7</v>
      </c>
      <c r="J21" s="168"/>
      <c r="K21" s="165">
        <v>1</v>
      </c>
      <c r="L21" s="191"/>
    </row>
    <row r="22" spans="1:12" ht="9.9499999999999993" hidden="1" customHeight="1">
      <c r="A22" s="192"/>
      <c r="B22" s="192"/>
      <c r="C22" s="161"/>
      <c r="D22" s="172"/>
      <c r="E22" s="221"/>
      <c r="F22" s="221"/>
      <c r="G22" s="161"/>
      <c r="H22" s="161"/>
      <c r="I22" s="161"/>
      <c r="J22" s="161"/>
      <c r="K22" s="161"/>
      <c r="L22" s="161"/>
    </row>
    <row r="23" spans="1:12" ht="21.95" hidden="1" customHeight="1">
      <c r="A23" s="192"/>
      <c r="B23" s="192"/>
      <c r="C23" s="193">
        <v>2017</v>
      </c>
      <c r="D23" s="167" t="s">
        <v>0</v>
      </c>
      <c r="E23" s="163">
        <v>-1.1000000000000001</v>
      </c>
      <c r="F23" s="167"/>
      <c r="G23" s="165">
        <v>-2.4</v>
      </c>
      <c r="H23" s="168"/>
      <c r="I23" s="165">
        <v>0.9</v>
      </c>
      <c r="J23" s="168"/>
      <c r="K23" s="165">
        <v>0.1</v>
      </c>
      <c r="L23" s="191"/>
    </row>
    <row r="24" spans="1:12" ht="21.95" hidden="1" customHeight="1">
      <c r="A24" s="192"/>
      <c r="B24" s="192"/>
      <c r="C24" s="193"/>
      <c r="D24" s="167" t="s">
        <v>1</v>
      </c>
      <c r="E24" s="163">
        <v>-0.4</v>
      </c>
      <c r="F24" s="167"/>
      <c r="G24" s="165">
        <v>-2.1</v>
      </c>
      <c r="H24" s="168"/>
      <c r="I24" s="165">
        <v>1.8</v>
      </c>
      <c r="J24" s="168"/>
      <c r="K24" s="165">
        <v>2.2999999999999998</v>
      </c>
      <c r="L24" s="191"/>
    </row>
    <row r="25" spans="1:12" ht="21.95" hidden="1" customHeight="1">
      <c r="A25" s="192"/>
      <c r="B25" s="192"/>
      <c r="C25" s="223"/>
      <c r="D25" s="167" t="s">
        <v>2</v>
      </c>
      <c r="E25" s="163">
        <v>4.8</v>
      </c>
      <c r="F25" s="167"/>
      <c r="G25" s="165">
        <v>8.5</v>
      </c>
      <c r="H25" s="168"/>
      <c r="I25" s="165">
        <v>-0.8</v>
      </c>
      <c r="J25" s="168"/>
      <c r="K25" s="165">
        <v>1.7</v>
      </c>
      <c r="L25" s="191"/>
    </row>
    <row r="26" spans="1:12" ht="21.95" hidden="1" customHeight="1">
      <c r="A26" s="192"/>
      <c r="B26" s="192"/>
      <c r="C26" s="223"/>
      <c r="D26" s="167" t="s">
        <v>3</v>
      </c>
      <c r="E26" s="163">
        <v>3.2</v>
      </c>
      <c r="F26" s="167"/>
      <c r="G26" s="165">
        <v>2</v>
      </c>
      <c r="H26" s="168"/>
      <c r="I26" s="165">
        <v>6.7</v>
      </c>
      <c r="J26" s="168"/>
      <c r="K26" s="165">
        <v>1</v>
      </c>
      <c r="L26" s="191"/>
    </row>
    <row r="27" spans="1:12" ht="9.9499999999999993" hidden="1" customHeight="1">
      <c r="A27" s="192"/>
      <c r="B27" s="192"/>
      <c r="C27" s="223"/>
      <c r="D27" s="225"/>
      <c r="E27" s="163"/>
      <c r="F27" s="167"/>
      <c r="G27" s="165"/>
      <c r="H27" s="168"/>
      <c r="I27" s="165"/>
      <c r="J27" s="168"/>
      <c r="K27" s="165"/>
      <c r="L27" s="191"/>
    </row>
    <row r="28" spans="1:12" ht="21.95" hidden="1" customHeight="1">
      <c r="A28" s="192"/>
      <c r="B28" s="192"/>
      <c r="C28" s="223">
        <v>2018</v>
      </c>
      <c r="D28" s="167" t="s">
        <v>0</v>
      </c>
      <c r="E28" s="163">
        <v>-0.2</v>
      </c>
      <c r="F28" s="167"/>
      <c r="G28" s="165">
        <v>-0.9</v>
      </c>
      <c r="H28" s="168"/>
      <c r="I28" s="165">
        <v>0.8</v>
      </c>
      <c r="J28" s="168"/>
      <c r="K28" s="165">
        <v>0.4</v>
      </c>
      <c r="L28" s="191"/>
    </row>
    <row r="29" spans="1:12" ht="21.95" hidden="1" customHeight="1">
      <c r="A29" s="192"/>
      <c r="B29" s="192"/>
      <c r="C29" s="223"/>
      <c r="D29" s="167" t="s">
        <v>1</v>
      </c>
      <c r="E29" s="163">
        <v>-1.7</v>
      </c>
      <c r="F29" s="167"/>
      <c r="G29" s="165">
        <v>-4.7</v>
      </c>
      <c r="H29" s="168"/>
      <c r="I29" s="165">
        <v>2.4</v>
      </c>
      <c r="J29" s="168"/>
      <c r="K29" s="165">
        <v>2</v>
      </c>
      <c r="L29" s="191"/>
    </row>
    <row r="30" spans="1:12" ht="21.95" hidden="1" customHeight="1">
      <c r="A30" s="192"/>
      <c r="B30" s="192"/>
      <c r="C30" s="223"/>
      <c r="D30" s="167" t="s">
        <v>2</v>
      </c>
      <c r="E30" s="163">
        <v>5.0999999999999996</v>
      </c>
      <c r="F30" s="167"/>
      <c r="G30" s="165">
        <v>9.3000000000000007</v>
      </c>
      <c r="H30" s="168"/>
      <c r="I30" s="165">
        <v>-0.9</v>
      </c>
      <c r="J30" s="168"/>
      <c r="K30" s="165">
        <v>1.4</v>
      </c>
      <c r="L30" s="191"/>
    </row>
    <row r="31" spans="1:12" ht="21.95" hidden="1" customHeight="1">
      <c r="A31" s="192"/>
      <c r="B31" s="192"/>
      <c r="C31" s="174"/>
      <c r="D31" s="80" t="s">
        <v>3</v>
      </c>
      <c r="E31" s="163">
        <v>2.4</v>
      </c>
      <c r="F31" s="167"/>
      <c r="G31" s="165">
        <v>0.7</v>
      </c>
      <c r="H31" s="168"/>
      <c r="I31" s="165">
        <v>6.6</v>
      </c>
      <c r="J31" s="168"/>
      <c r="K31" s="165">
        <v>0.8</v>
      </c>
      <c r="L31" s="191"/>
    </row>
    <row r="32" spans="1:12" ht="9.9499999999999993" hidden="1" customHeight="1">
      <c r="A32" s="192"/>
      <c r="B32" s="192"/>
      <c r="C32" s="174"/>
      <c r="D32" s="178"/>
      <c r="E32" s="163"/>
      <c r="F32" s="167"/>
      <c r="G32" s="165"/>
      <c r="H32" s="168"/>
      <c r="I32" s="165"/>
      <c r="J32" s="168"/>
      <c r="K32" s="165"/>
      <c r="L32" s="191"/>
    </row>
    <row r="33" spans="1:12" ht="21.95" customHeight="1">
      <c r="A33" s="192"/>
      <c r="B33" s="192"/>
      <c r="C33" s="174">
        <v>2019</v>
      </c>
      <c r="D33" s="80" t="s">
        <v>0</v>
      </c>
      <c r="E33" s="163">
        <v>0.1</v>
      </c>
      <c r="F33" s="167"/>
      <c r="G33" s="165">
        <v>-0.3</v>
      </c>
      <c r="H33" s="168"/>
      <c r="I33" s="165">
        <v>0.7</v>
      </c>
      <c r="J33" s="168"/>
      <c r="K33" s="165">
        <v>0.6</v>
      </c>
      <c r="L33" s="191"/>
    </row>
    <row r="34" spans="1:12" ht="21.95" customHeight="1">
      <c r="A34" s="192"/>
      <c r="B34" s="192"/>
      <c r="C34" s="174"/>
      <c r="D34" s="80" t="s">
        <v>1</v>
      </c>
      <c r="E34" s="163">
        <v>-1.5</v>
      </c>
      <c r="F34" s="167"/>
      <c r="G34" s="165">
        <v>-4.5999999999999996</v>
      </c>
      <c r="H34" s="168"/>
      <c r="I34" s="165">
        <v>2.9</v>
      </c>
      <c r="J34" s="168"/>
      <c r="K34" s="165">
        <v>2.4</v>
      </c>
      <c r="L34" s="191"/>
    </row>
    <row r="35" spans="1:12" ht="21.95" customHeight="1">
      <c r="A35" s="192"/>
      <c r="B35" s="192"/>
      <c r="C35" s="174"/>
      <c r="D35" s="80" t="s">
        <v>2</v>
      </c>
      <c r="E35" s="163">
        <v>4.7</v>
      </c>
      <c r="F35" s="167"/>
      <c r="G35" s="165">
        <v>8.6999999999999993</v>
      </c>
      <c r="H35" s="168"/>
      <c r="I35" s="165">
        <v>-1.1000000000000001</v>
      </c>
      <c r="J35" s="168"/>
      <c r="K35" s="165">
        <v>1.3</v>
      </c>
      <c r="L35" s="191"/>
    </row>
    <row r="36" spans="1:12" ht="21.95" customHeight="1">
      <c r="A36" s="192"/>
      <c r="B36" s="192"/>
      <c r="C36" s="174"/>
      <c r="D36" s="80" t="s">
        <v>3</v>
      </c>
      <c r="E36" s="163">
        <v>3.1</v>
      </c>
      <c r="F36" s="167"/>
      <c r="G36" s="165">
        <v>1.6</v>
      </c>
      <c r="H36" s="168"/>
      <c r="I36" s="165">
        <v>6.8</v>
      </c>
      <c r="J36" s="168"/>
      <c r="K36" s="165">
        <v>1.2</v>
      </c>
      <c r="L36" s="191"/>
    </row>
    <row r="37" spans="1:12" s="194" customFormat="1">
      <c r="A37" s="192"/>
      <c r="B37" s="192"/>
      <c r="C37" s="143"/>
      <c r="D37" s="178"/>
      <c r="E37" s="163"/>
      <c r="F37" s="167"/>
      <c r="G37" s="165"/>
      <c r="H37" s="168"/>
      <c r="I37" s="165"/>
      <c r="J37" s="168"/>
      <c r="K37" s="165"/>
      <c r="L37" s="168"/>
    </row>
    <row r="38" spans="1:12" s="194" customFormat="1" ht="21.95" customHeight="1">
      <c r="A38" s="192"/>
      <c r="B38" s="192"/>
      <c r="C38" s="143">
        <v>2020</v>
      </c>
      <c r="D38" s="178" t="s">
        <v>0</v>
      </c>
      <c r="E38" s="163">
        <v>-2.1</v>
      </c>
      <c r="F38" s="167"/>
      <c r="G38" s="165">
        <v>-0.6</v>
      </c>
      <c r="H38" s="168"/>
      <c r="I38" s="165">
        <v>-3.9</v>
      </c>
      <c r="J38" s="168"/>
      <c r="K38" s="165">
        <v>-4.4000000000000004</v>
      </c>
      <c r="L38" s="168"/>
    </row>
    <row r="39" spans="1:12" s="194" customFormat="1" ht="21.95" customHeight="1">
      <c r="A39" s="192"/>
      <c r="B39" s="192"/>
      <c r="C39" s="193"/>
      <c r="D39" s="178" t="s">
        <v>1</v>
      </c>
      <c r="E39" s="163">
        <v>-18.8</v>
      </c>
      <c r="F39" s="167"/>
      <c r="G39" s="165">
        <v>-14.5</v>
      </c>
      <c r="H39" s="168"/>
      <c r="I39" s="165">
        <v>-22</v>
      </c>
      <c r="J39" s="168"/>
      <c r="K39" s="165">
        <v>-30.6</v>
      </c>
      <c r="L39" s="168"/>
    </row>
    <row r="40" spans="1:12" s="194" customFormat="1" ht="21.75" customHeight="1">
      <c r="A40" s="192"/>
      <c r="B40" s="192"/>
      <c r="C40" s="242"/>
      <c r="D40" s="178" t="s">
        <v>2</v>
      </c>
      <c r="E40" s="163">
        <v>19.600000000000001</v>
      </c>
      <c r="F40" s="167"/>
      <c r="G40" s="165">
        <v>22</v>
      </c>
      <c r="H40" s="168"/>
      <c r="I40" s="165">
        <v>13.6</v>
      </c>
      <c r="J40" s="168"/>
      <c r="K40" s="165">
        <v>22.1</v>
      </c>
      <c r="L40" s="168"/>
    </row>
    <row r="41" spans="1:12" s="194" customFormat="1" ht="21.75" customHeight="1">
      <c r="A41" s="192"/>
      <c r="B41" s="192"/>
      <c r="C41" s="174"/>
      <c r="D41" s="178" t="s">
        <v>3</v>
      </c>
      <c r="E41" s="163">
        <v>0.9</v>
      </c>
      <c r="F41" s="167"/>
      <c r="G41" s="165">
        <v>2</v>
      </c>
      <c r="H41" s="168"/>
      <c r="I41" s="165">
        <v>-0.1</v>
      </c>
      <c r="J41" s="168"/>
      <c r="K41" s="165">
        <v>-2.7</v>
      </c>
      <c r="L41" s="168"/>
    </row>
    <row r="42" spans="1:12" s="194" customFormat="1" ht="9.9499999999999993" customHeight="1">
      <c r="A42" s="192"/>
      <c r="B42" s="192"/>
      <c r="C42" s="174"/>
      <c r="D42" s="178"/>
      <c r="E42" s="163"/>
      <c r="F42" s="167"/>
      <c r="G42" s="165"/>
      <c r="H42" s="168"/>
      <c r="I42" s="165"/>
      <c r="J42" s="168"/>
      <c r="K42" s="165"/>
      <c r="L42" s="168"/>
    </row>
    <row r="43" spans="1:12" s="194" customFormat="1" ht="21.75" customHeight="1">
      <c r="A43" s="192"/>
      <c r="B43" s="192"/>
      <c r="C43" s="174">
        <v>2021</v>
      </c>
      <c r="D43" s="178" t="s">
        <v>0</v>
      </c>
      <c r="E43" s="163">
        <v>2.2999999999999998</v>
      </c>
      <c r="F43" s="167"/>
      <c r="G43" s="165">
        <v>4.5</v>
      </c>
      <c r="H43" s="168"/>
      <c r="I43" s="165">
        <v>-1.7</v>
      </c>
      <c r="J43" s="168"/>
      <c r="K43" s="165">
        <v>-0.5</v>
      </c>
      <c r="L43" s="168"/>
    </row>
    <row r="44" spans="1:12" s="194" customFormat="1" ht="21.75" customHeight="1">
      <c r="A44" s="192"/>
      <c r="B44" s="192"/>
      <c r="C44" s="193"/>
      <c r="D44" s="178" t="s">
        <v>1</v>
      </c>
      <c r="E44" s="163">
        <v>-5.6</v>
      </c>
      <c r="F44" s="167"/>
      <c r="G44" s="165">
        <v>-5.2</v>
      </c>
      <c r="H44" s="168"/>
      <c r="I44" s="165">
        <v>-2.9</v>
      </c>
      <c r="J44" s="168"/>
      <c r="K44" s="165">
        <v>-14.9</v>
      </c>
      <c r="L44" s="168"/>
    </row>
    <row r="45" spans="1:12" s="194" customFormat="1" ht="21.75" customHeight="1">
      <c r="A45" s="192"/>
      <c r="B45" s="192"/>
      <c r="C45" s="193"/>
      <c r="D45" s="178" t="s">
        <v>2</v>
      </c>
      <c r="E45" s="163">
        <v>-0.9</v>
      </c>
      <c r="F45" s="167"/>
      <c r="G45" s="165">
        <v>3.2</v>
      </c>
      <c r="H45" s="168"/>
      <c r="I45" s="165">
        <v>-11.4</v>
      </c>
      <c r="J45" s="168"/>
      <c r="K45" s="165">
        <v>0.6</v>
      </c>
      <c r="L45" s="168"/>
    </row>
    <row r="46" spans="1:12" s="194" customFormat="1" ht="21.75" customHeight="1">
      <c r="A46" s="192"/>
      <c r="B46" s="192"/>
      <c r="C46" s="193"/>
      <c r="D46" s="178" t="s">
        <v>160</v>
      </c>
      <c r="E46" s="163">
        <v>4.0999999999999996</v>
      </c>
      <c r="F46" s="167"/>
      <c r="G46" s="165">
        <v>1.1000000000000001</v>
      </c>
      <c r="H46" s="168"/>
      <c r="I46" s="165">
        <v>13.5</v>
      </c>
      <c r="J46" s="168"/>
      <c r="K46" s="165">
        <v>1.7</v>
      </c>
      <c r="L46" s="168"/>
    </row>
    <row r="47" spans="1:12" s="194" customFormat="1" ht="12.75" customHeight="1">
      <c r="A47" s="192"/>
      <c r="B47" s="192"/>
      <c r="C47" s="193"/>
      <c r="D47" s="178"/>
      <c r="E47" s="163"/>
      <c r="F47" s="167"/>
      <c r="G47" s="165"/>
      <c r="H47" s="168"/>
      <c r="I47" s="165"/>
      <c r="J47" s="168"/>
      <c r="K47" s="165"/>
      <c r="L47" s="168"/>
    </row>
    <row r="48" spans="1:12" s="194" customFormat="1" ht="21.75" customHeight="1">
      <c r="A48" s="192"/>
      <c r="B48" s="192"/>
      <c r="C48" s="193">
        <v>2022</v>
      </c>
      <c r="D48" s="178" t="s">
        <v>161</v>
      </c>
      <c r="E48" s="163">
        <v>5.6</v>
      </c>
      <c r="F48" s="167"/>
      <c r="G48" s="165">
        <v>0.2</v>
      </c>
      <c r="H48" s="168"/>
      <c r="I48" s="165">
        <v>10.1</v>
      </c>
      <c r="J48" s="168"/>
      <c r="K48" s="165">
        <v>30.3</v>
      </c>
      <c r="L48" s="168"/>
    </row>
    <row r="49" spans="1:12" s="194" customFormat="1" ht="21.75" customHeight="1">
      <c r="A49" s="192"/>
      <c r="B49" s="192"/>
      <c r="C49" s="193"/>
      <c r="D49" s="178"/>
      <c r="E49" s="163"/>
      <c r="F49" s="167"/>
      <c r="G49" s="165"/>
      <c r="H49" s="168"/>
      <c r="I49" s="165"/>
      <c r="J49" s="168"/>
      <c r="K49" s="165"/>
      <c r="L49" s="168"/>
    </row>
    <row r="50" spans="1:12" s="194" customFormat="1">
      <c r="A50" s="192"/>
      <c r="B50" s="192"/>
      <c r="C50" s="193"/>
      <c r="D50" s="167"/>
      <c r="E50" s="163"/>
      <c r="F50" s="167"/>
      <c r="G50" s="165"/>
      <c r="H50" s="168"/>
      <c r="I50" s="165"/>
      <c r="J50" s="168"/>
      <c r="K50" s="165"/>
      <c r="L50" s="168"/>
    </row>
    <row r="51" spans="1:12" ht="21.95" customHeight="1">
      <c r="C51" s="226" t="s">
        <v>125</v>
      </c>
      <c r="D51" s="168"/>
      <c r="E51" s="160"/>
      <c r="F51" s="160"/>
      <c r="G51" s="160"/>
      <c r="H51" s="160"/>
      <c r="I51" s="160"/>
      <c r="J51" s="160"/>
      <c r="K51" s="160"/>
      <c r="L51" s="160"/>
    </row>
    <row r="52" spans="1:12" s="194" customFormat="1">
      <c r="A52" s="192"/>
      <c r="B52" s="192"/>
      <c r="C52" s="193"/>
      <c r="D52" s="167"/>
      <c r="E52" s="163"/>
      <c r="F52" s="167"/>
      <c r="G52" s="165"/>
      <c r="H52" s="168"/>
      <c r="I52" s="165"/>
      <c r="J52" s="168"/>
      <c r="K52" s="165"/>
      <c r="L52" s="168"/>
    </row>
    <row r="53" spans="1:12" s="219" customFormat="1" ht="21.95" hidden="1" customHeight="1">
      <c r="A53" s="228"/>
      <c r="B53" s="228"/>
      <c r="C53" s="218">
        <v>2016</v>
      </c>
      <c r="D53" s="164"/>
      <c r="E53" s="163">
        <v>4.3</v>
      </c>
      <c r="F53" s="191"/>
      <c r="G53" s="165">
        <v>2.6</v>
      </c>
      <c r="H53" s="165"/>
      <c r="I53" s="165">
        <v>8</v>
      </c>
      <c r="J53" s="165"/>
      <c r="K53" s="165">
        <v>5</v>
      </c>
      <c r="L53" s="165"/>
    </row>
    <row r="54" spans="1:12" s="219" customFormat="1" ht="21.95" hidden="1" customHeight="1">
      <c r="A54" s="228"/>
      <c r="B54" s="228"/>
      <c r="C54" s="218">
        <v>2017</v>
      </c>
      <c r="D54" s="164"/>
      <c r="E54" s="163">
        <v>5.9</v>
      </c>
      <c r="F54" s="191"/>
      <c r="G54" s="165">
        <v>4.8</v>
      </c>
      <c r="H54" s="165"/>
      <c r="I54" s="165">
        <v>8.6999999999999993</v>
      </c>
      <c r="J54" s="165"/>
      <c r="K54" s="165">
        <v>5.3</v>
      </c>
      <c r="L54" s="165"/>
    </row>
    <row r="55" spans="1:12" s="219" customFormat="1" ht="21.95" hidden="1" customHeight="1">
      <c r="A55" s="228"/>
      <c r="B55" s="228"/>
      <c r="C55" s="218">
        <v>2018</v>
      </c>
      <c r="D55" s="164"/>
      <c r="E55" s="163">
        <v>6.4</v>
      </c>
      <c r="F55" s="191"/>
      <c r="G55" s="165">
        <v>5.3</v>
      </c>
      <c r="H55" s="165"/>
      <c r="I55" s="165">
        <v>9.1</v>
      </c>
      <c r="J55" s="165"/>
      <c r="K55" s="165">
        <v>5.0999999999999996</v>
      </c>
      <c r="L55" s="165"/>
    </row>
    <row r="56" spans="1:12" s="219" customFormat="1" ht="21.95" customHeight="1">
      <c r="A56" s="228"/>
      <c r="B56" s="228"/>
      <c r="C56" s="218">
        <v>2019</v>
      </c>
      <c r="D56" s="164"/>
      <c r="E56" s="163">
        <v>6.1</v>
      </c>
      <c r="F56" s="191"/>
      <c r="G56" s="165">
        <v>4.5999999999999996</v>
      </c>
      <c r="H56" s="165"/>
      <c r="I56" s="165">
        <v>9.3000000000000007</v>
      </c>
      <c r="J56" s="165"/>
      <c r="K56" s="165">
        <v>5.2</v>
      </c>
      <c r="L56" s="165"/>
    </row>
    <row r="57" spans="1:12" s="219" customFormat="1" ht="21.95" customHeight="1">
      <c r="A57" s="228"/>
      <c r="B57" s="228"/>
      <c r="C57" s="218">
        <v>2020</v>
      </c>
      <c r="D57" s="164"/>
      <c r="E57" s="163">
        <v>-4</v>
      </c>
      <c r="F57" s="191"/>
      <c r="G57" s="165">
        <v>2.6</v>
      </c>
      <c r="H57" s="165"/>
      <c r="I57" s="165">
        <v>-10.3</v>
      </c>
      <c r="J57" s="165"/>
      <c r="K57" s="165">
        <v>-17.899999999999999</v>
      </c>
      <c r="L57" s="165"/>
    </row>
    <row r="58" spans="1:12" s="219" customFormat="1" ht="21.95" customHeight="1">
      <c r="A58" s="228"/>
      <c r="B58" s="228"/>
      <c r="C58" s="218">
        <v>2021</v>
      </c>
      <c r="D58" s="164"/>
      <c r="E58" s="163">
        <v>2.6</v>
      </c>
      <c r="F58" s="191"/>
      <c r="G58" s="165">
        <v>9.9</v>
      </c>
      <c r="H58" s="165"/>
      <c r="I58" s="165">
        <v>-6.7</v>
      </c>
      <c r="J58" s="165"/>
      <c r="K58" s="165">
        <v>-12.8</v>
      </c>
      <c r="L58" s="165"/>
    </row>
    <row r="59" spans="1:12" s="194" customFormat="1" ht="12.95" customHeight="1">
      <c r="A59" s="192"/>
      <c r="B59" s="192"/>
      <c r="C59" s="193"/>
      <c r="D59" s="167"/>
      <c r="E59" s="163"/>
      <c r="F59" s="167"/>
      <c r="G59" s="165"/>
      <c r="H59" s="168"/>
      <c r="I59" s="165"/>
      <c r="J59" s="168"/>
      <c r="K59" s="165"/>
      <c r="L59" s="168"/>
    </row>
    <row r="60" spans="1:12" s="219" customFormat="1" ht="21.95" hidden="1" customHeight="1" thickBot="1">
      <c r="A60" s="217"/>
      <c r="B60" s="217"/>
      <c r="C60" s="435" t="s">
        <v>79</v>
      </c>
      <c r="D60" s="435"/>
      <c r="E60" s="163"/>
      <c r="F60" s="164"/>
      <c r="G60" s="165"/>
      <c r="H60" s="165"/>
      <c r="I60" s="165"/>
      <c r="J60" s="165"/>
      <c r="K60" s="165"/>
      <c r="L60" s="165"/>
    </row>
    <row r="61" spans="1:12" s="219" customFormat="1" ht="21.95" hidden="1" customHeight="1" collapsed="1">
      <c r="A61" s="217"/>
      <c r="B61" s="217"/>
      <c r="C61" s="435" t="s">
        <v>70</v>
      </c>
      <c r="D61" s="435"/>
      <c r="E61" s="163">
        <v>0</v>
      </c>
      <c r="F61" s="164"/>
      <c r="G61" s="165">
        <v>0</v>
      </c>
      <c r="H61" s="165"/>
      <c r="I61" s="165">
        <v>0</v>
      </c>
      <c r="J61" s="165"/>
      <c r="K61" s="165">
        <v>0</v>
      </c>
      <c r="L61" s="165"/>
    </row>
    <row r="62" spans="1:12" s="219" customFormat="1" ht="21.95" hidden="1" customHeight="1">
      <c r="A62" s="217"/>
      <c r="B62" s="217"/>
      <c r="C62" s="435" t="s">
        <v>71</v>
      </c>
      <c r="D62" s="435"/>
      <c r="E62" s="163">
        <v>0</v>
      </c>
      <c r="F62" s="164"/>
      <c r="G62" s="165">
        <v>0</v>
      </c>
      <c r="H62" s="165"/>
      <c r="I62" s="165">
        <v>0</v>
      </c>
      <c r="J62" s="165"/>
      <c r="K62" s="165">
        <v>0</v>
      </c>
      <c r="L62" s="165"/>
    </row>
    <row r="63" spans="1:12" s="194" customFormat="1" ht="21.95" hidden="1" customHeight="1">
      <c r="A63" s="192"/>
      <c r="B63" s="192"/>
      <c r="C63" s="193"/>
      <c r="D63" s="167"/>
      <c r="E63" s="163"/>
      <c r="F63" s="167"/>
      <c r="G63" s="165"/>
      <c r="H63" s="168"/>
      <c r="I63" s="165"/>
      <c r="J63" s="168"/>
      <c r="K63" s="165"/>
      <c r="L63" s="168"/>
    </row>
    <row r="64" spans="1:12" ht="21.95" hidden="1" customHeight="1">
      <c r="C64" s="193">
        <v>2016</v>
      </c>
      <c r="D64" s="167" t="s">
        <v>0</v>
      </c>
      <c r="E64" s="163">
        <v>2.7</v>
      </c>
      <c r="F64" s="167"/>
      <c r="G64" s="165">
        <v>0.2</v>
      </c>
      <c r="H64" s="168"/>
      <c r="I64" s="165">
        <v>7.5</v>
      </c>
      <c r="J64" s="168"/>
      <c r="K64" s="165">
        <v>4.4000000000000004</v>
      </c>
      <c r="L64" s="182"/>
    </row>
    <row r="65" spans="1:12" ht="21.95" hidden="1" customHeight="1">
      <c r="C65" s="193"/>
      <c r="D65" s="167" t="s">
        <v>1</v>
      </c>
      <c r="E65" s="163">
        <v>3.7</v>
      </c>
      <c r="F65" s="167"/>
      <c r="G65" s="165">
        <v>1.4</v>
      </c>
      <c r="H65" s="168"/>
      <c r="I65" s="165">
        <v>8.1</v>
      </c>
      <c r="J65" s="168"/>
      <c r="K65" s="165">
        <v>4.9000000000000004</v>
      </c>
      <c r="L65" s="182"/>
    </row>
    <row r="66" spans="1:12" ht="21.95" hidden="1" customHeight="1">
      <c r="C66" s="223"/>
      <c r="D66" s="167" t="s">
        <v>2</v>
      </c>
      <c r="E66" s="163">
        <v>5.9</v>
      </c>
      <c r="F66" s="167"/>
      <c r="G66" s="165">
        <v>5.0999999999999996</v>
      </c>
      <c r="H66" s="168"/>
      <c r="I66" s="165">
        <v>8.1</v>
      </c>
      <c r="J66" s="168"/>
      <c r="K66" s="165">
        <v>5.0999999999999996</v>
      </c>
      <c r="L66" s="182"/>
    </row>
    <row r="67" spans="1:12" ht="21.95" hidden="1" customHeight="1">
      <c r="C67" s="223"/>
      <c r="D67" s="167" t="s">
        <v>3</v>
      </c>
      <c r="E67" s="163">
        <v>5</v>
      </c>
      <c r="F67" s="167"/>
      <c r="G67" s="165">
        <v>3.4</v>
      </c>
      <c r="H67" s="168"/>
      <c r="I67" s="165">
        <v>8.1999999999999993</v>
      </c>
      <c r="J67" s="168"/>
      <c r="K67" s="165">
        <v>5.7</v>
      </c>
      <c r="L67" s="182"/>
    </row>
    <row r="68" spans="1:12" s="194" customFormat="1" ht="12.95" hidden="1" customHeight="1">
      <c r="A68" s="192"/>
      <c r="B68" s="192"/>
      <c r="C68" s="193"/>
      <c r="D68" s="167"/>
      <c r="E68" s="163"/>
      <c r="F68" s="167"/>
      <c r="G68" s="165"/>
      <c r="H68" s="168"/>
      <c r="I68" s="165"/>
      <c r="J68" s="168"/>
      <c r="K68" s="165"/>
      <c r="L68" s="168"/>
    </row>
    <row r="69" spans="1:12" ht="21.95" hidden="1" customHeight="1">
      <c r="C69" s="193">
        <v>2017</v>
      </c>
      <c r="D69" s="167" t="s">
        <v>0</v>
      </c>
      <c r="E69" s="163">
        <v>5.2</v>
      </c>
      <c r="F69" s="167"/>
      <c r="G69" s="165">
        <v>3.7</v>
      </c>
      <c r="H69" s="168"/>
      <c r="I69" s="165">
        <v>8.4</v>
      </c>
      <c r="J69" s="168"/>
      <c r="K69" s="165">
        <v>5.3</v>
      </c>
      <c r="L69" s="182"/>
    </row>
    <row r="70" spans="1:12" ht="21.95" hidden="1" customHeight="1">
      <c r="C70" s="193"/>
      <c r="D70" s="167" t="s">
        <v>1</v>
      </c>
      <c r="E70" s="163">
        <v>6.2</v>
      </c>
      <c r="F70" s="167"/>
      <c r="G70" s="165">
        <v>5.2</v>
      </c>
      <c r="H70" s="168"/>
      <c r="I70" s="165">
        <v>8.6</v>
      </c>
      <c r="J70" s="168"/>
      <c r="K70" s="165">
        <v>5.5</v>
      </c>
      <c r="L70" s="182"/>
    </row>
    <row r="71" spans="1:12" ht="21.95" hidden="1" customHeight="1">
      <c r="C71" s="223"/>
      <c r="D71" s="167" t="s">
        <v>2</v>
      </c>
      <c r="E71" s="163">
        <v>5.7</v>
      </c>
      <c r="F71" s="167"/>
      <c r="G71" s="165">
        <v>4.4000000000000004</v>
      </c>
      <c r="H71" s="168"/>
      <c r="I71" s="165">
        <v>8.8000000000000007</v>
      </c>
      <c r="J71" s="168"/>
      <c r="K71" s="165">
        <v>5.2</v>
      </c>
      <c r="L71" s="182"/>
    </row>
    <row r="72" spans="1:12" ht="21.95" hidden="1" customHeight="1">
      <c r="C72" s="223"/>
      <c r="D72" s="167" t="s">
        <v>3</v>
      </c>
      <c r="E72" s="163">
        <v>6.5</v>
      </c>
      <c r="F72" s="167"/>
      <c r="G72" s="165">
        <v>5.8</v>
      </c>
      <c r="H72" s="168"/>
      <c r="I72" s="165">
        <v>8.8000000000000007</v>
      </c>
      <c r="J72" s="168"/>
      <c r="K72" s="165">
        <v>5.2</v>
      </c>
      <c r="L72" s="182"/>
    </row>
    <row r="73" spans="1:12" ht="9.9499999999999993" hidden="1" customHeight="1">
      <c r="C73" s="223"/>
      <c r="D73" s="225"/>
      <c r="E73" s="163"/>
      <c r="F73" s="167"/>
      <c r="G73" s="165"/>
      <c r="H73" s="168"/>
      <c r="I73" s="165"/>
      <c r="J73" s="168"/>
      <c r="K73" s="165"/>
      <c r="L73" s="182"/>
    </row>
    <row r="74" spans="1:12" ht="21.95" hidden="1" customHeight="1">
      <c r="C74" s="223">
        <v>2018</v>
      </c>
      <c r="D74" s="167" t="s">
        <v>0</v>
      </c>
      <c r="E74" s="163">
        <v>7.5</v>
      </c>
      <c r="F74" s="167"/>
      <c r="G74" s="165">
        <v>7.4</v>
      </c>
      <c r="H74" s="168"/>
      <c r="I74" s="165">
        <v>8.6999999999999993</v>
      </c>
      <c r="J74" s="168"/>
      <c r="K74" s="165">
        <v>5.5</v>
      </c>
      <c r="L74" s="182"/>
    </row>
    <row r="75" spans="1:12" ht="21.95" hidden="1" customHeight="1">
      <c r="C75" s="223"/>
      <c r="D75" s="167" t="s">
        <v>1</v>
      </c>
      <c r="E75" s="163">
        <v>6.1</v>
      </c>
      <c r="F75" s="167"/>
      <c r="G75" s="165">
        <v>4.5999999999999996</v>
      </c>
      <c r="H75" s="168"/>
      <c r="I75" s="165">
        <v>9.3000000000000007</v>
      </c>
      <c r="J75" s="168"/>
      <c r="K75" s="165">
        <v>5.2</v>
      </c>
      <c r="L75" s="182"/>
    </row>
    <row r="76" spans="1:12" ht="21.95" hidden="1" customHeight="1">
      <c r="C76" s="223"/>
      <c r="D76" s="167" t="s">
        <v>2</v>
      </c>
      <c r="E76" s="163">
        <v>6.4</v>
      </c>
      <c r="F76" s="167"/>
      <c r="G76" s="165">
        <v>5.3</v>
      </c>
      <c r="H76" s="168"/>
      <c r="I76" s="165">
        <v>9.1999999999999993</v>
      </c>
      <c r="J76" s="168"/>
      <c r="K76" s="165">
        <v>4.9000000000000004</v>
      </c>
      <c r="L76" s="182"/>
    </row>
    <row r="77" spans="1:12" ht="21.95" hidden="1" customHeight="1">
      <c r="C77" s="174"/>
      <c r="D77" s="80" t="s">
        <v>3</v>
      </c>
      <c r="E77" s="163">
        <v>5.5</v>
      </c>
      <c r="F77" s="167"/>
      <c r="G77" s="165">
        <v>4</v>
      </c>
      <c r="H77" s="168"/>
      <c r="I77" s="165">
        <v>9.1</v>
      </c>
      <c r="J77" s="168"/>
      <c r="K77" s="165">
        <v>4.7</v>
      </c>
      <c r="L77" s="182"/>
    </row>
    <row r="78" spans="1:12" ht="9.9499999999999993" hidden="1" customHeight="1">
      <c r="C78" s="174"/>
      <c r="D78" s="178"/>
      <c r="E78" s="163"/>
      <c r="F78" s="167"/>
      <c r="G78" s="165"/>
      <c r="H78" s="168"/>
      <c r="I78" s="165"/>
      <c r="J78" s="168"/>
      <c r="K78" s="165"/>
      <c r="L78" s="182"/>
    </row>
    <row r="79" spans="1:12" ht="21.95" customHeight="1">
      <c r="C79" s="174">
        <v>2019</v>
      </c>
      <c r="D79" s="80" t="s">
        <v>0</v>
      </c>
      <c r="E79" s="163">
        <v>5.9</v>
      </c>
      <c r="F79" s="167"/>
      <c r="G79" s="165">
        <v>4.5999999999999996</v>
      </c>
      <c r="H79" s="168"/>
      <c r="I79" s="165">
        <v>9</v>
      </c>
      <c r="J79" s="168"/>
      <c r="K79" s="165">
        <v>4.9000000000000004</v>
      </c>
      <c r="L79" s="182"/>
    </row>
    <row r="80" spans="1:12" ht="21.95" customHeight="1">
      <c r="C80" s="174"/>
      <c r="D80" s="80" t="s">
        <v>1</v>
      </c>
      <c r="E80" s="163">
        <v>6.2</v>
      </c>
      <c r="F80" s="167"/>
      <c r="G80" s="165">
        <v>4.7</v>
      </c>
      <c r="H80" s="168"/>
      <c r="I80" s="165">
        <v>9.5</v>
      </c>
      <c r="J80" s="168"/>
      <c r="K80" s="165">
        <v>5.3</v>
      </c>
      <c r="L80" s="182"/>
    </row>
    <row r="81" spans="3:12" ht="21.95" customHeight="1">
      <c r="C81" s="174"/>
      <c r="D81" s="80" t="s">
        <v>2</v>
      </c>
      <c r="E81" s="163">
        <v>5.7</v>
      </c>
      <c r="F81" s="167"/>
      <c r="G81" s="165">
        <v>4.0999999999999996</v>
      </c>
      <c r="H81" s="168"/>
      <c r="I81" s="165">
        <v>9.1999999999999993</v>
      </c>
      <c r="J81" s="168"/>
      <c r="K81" s="165">
        <v>5.2</v>
      </c>
      <c r="L81" s="182"/>
    </row>
    <row r="82" spans="3:12" ht="21.95" customHeight="1">
      <c r="C82" s="174"/>
      <c r="D82" s="80" t="s">
        <v>3</v>
      </c>
      <c r="E82" s="163">
        <v>6.4</v>
      </c>
      <c r="F82" s="167"/>
      <c r="G82" s="165">
        <v>5.0999999999999996</v>
      </c>
      <c r="H82" s="168"/>
      <c r="I82" s="165">
        <v>9.4</v>
      </c>
      <c r="J82" s="168"/>
      <c r="K82" s="165">
        <v>5.6</v>
      </c>
      <c r="L82" s="182"/>
    </row>
    <row r="83" spans="3:12" ht="9.9499999999999993" customHeight="1">
      <c r="C83" s="143"/>
      <c r="D83" s="178"/>
      <c r="E83" s="163"/>
      <c r="F83" s="167"/>
      <c r="G83" s="165"/>
      <c r="H83" s="168"/>
      <c r="I83" s="165"/>
      <c r="J83" s="168"/>
      <c r="K83" s="165"/>
      <c r="L83" s="182"/>
    </row>
    <row r="84" spans="3:12" ht="21.95" customHeight="1">
      <c r="C84" s="143">
        <v>2020</v>
      </c>
      <c r="D84" s="178" t="s">
        <v>0</v>
      </c>
      <c r="E84" s="163">
        <v>4.0999999999999996</v>
      </c>
      <c r="F84" s="167"/>
      <c r="G84" s="165">
        <v>4.7</v>
      </c>
      <c r="H84" s="168"/>
      <c r="I84" s="165">
        <v>4.5</v>
      </c>
      <c r="J84" s="168"/>
      <c r="K84" s="165">
        <v>0.3</v>
      </c>
      <c r="L84" s="182"/>
    </row>
    <row r="85" spans="3:12" ht="21.75" customHeight="1">
      <c r="C85" s="174"/>
      <c r="D85" s="178" t="s">
        <v>1</v>
      </c>
      <c r="E85" s="163">
        <v>-14.2</v>
      </c>
      <c r="F85" s="167"/>
      <c r="G85" s="165">
        <v>-6.1</v>
      </c>
      <c r="H85" s="168"/>
      <c r="I85" s="165">
        <v>-20.8</v>
      </c>
      <c r="J85" s="168"/>
      <c r="K85" s="165">
        <v>-32</v>
      </c>
      <c r="L85" s="182"/>
    </row>
    <row r="86" spans="3:12" ht="21.95" customHeight="1">
      <c r="C86" s="242"/>
      <c r="D86" s="178" t="s">
        <v>2</v>
      </c>
      <c r="E86" s="163">
        <v>-1.9</v>
      </c>
      <c r="F86" s="167"/>
      <c r="G86" s="165">
        <v>5.4</v>
      </c>
      <c r="H86" s="168"/>
      <c r="I86" s="165">
        <v>-9</v>
      </c>
      <c r="J86" s="168"/>
      <c r="K86" s="165">
        <v>-18.100000000000001</v>
      </c>
      <c r="L86" s="182"/>
    </row>
    <row r="87" spans="3:12" ht="21.95" customHeight="1">
      <c r="C87" s="174"/>
      <c r="D87" s="178" t="s">
        <v>3</v>
      </c>
      <c r="E87" s="163">
        <v>-4</v>
      </c>
      <c r="F87" s="167"/>
      <c r="G87" s="165">
        <v>5.8</v>
      </c>
      <c r="H87" s="168"/>
      <c r="I87" s="165">
        <v>-15</v>
      </c>
      <c r="J87" s="168"/>
      <c r="K87" s="165">
        <v>-21.2</v>
      </c>
      <c r="L87" s="182"/>
    </row>
    <row r="88" spans="3:12" ht="9.9499999999999993" customHeight="1">
      <c r="C88" s="174"/>
      <c r="D88" s="178"/>
      <c r="E88" s="163"/>
      <c r="F88" s="167"/>
      <c r="G88" s="165"/>
      <c r="H88" s="168"/>
      <c r="I88" s="165"/>
      <c r="J88" s="168"/>
      <c r="K88" s="165"/>
      <c r="L88" s="182"/>
    </row>
    <row r="89" spans="3:12" ht="21.75" customHeight="1">
      <c r="C89" s="174">
        <v>2021</v>
      </c>
      <c r="D89" s="178" t="s">
        <v>0</v>
      </c>
      <c r="E89" s="163">
        <v>0.3</v>
      </c>
      <c r="F89" s="167"/>
      <c r="G89" s="165">
        <v>11.2</v>
      </c>
      <c r="H89" s="168"/>
      <c r="I89" s="165">
        <v>-13.1</v>
      </c>
      <c r="J89" s="168"/>
      <c r="K89" s="165">
        <v>-18</v>
      </c>
      <c r="L89" s="182"/>
    </row>
    <row r="90" spans="3:12" ht="21.75" customHeight="1">
      <c r="C90" s="174"/>
      <c r="D90" s="178" t="s">
        <v>1</v>
      </c>
      <c r="E90" s="163">
        <v>16.5</v>
      </c>
      <c r="F90" s="167"/>
      <c r="G90" s="165">
        <v>23.2</v>
      </c>
      <c r="H90" s="168"/>
      <c r="I90" s="165">
        <v>8.3000000000000007</v>
      </c>
      <c r="J90" s="168"/>
      <c r="K90" s="165">
        <v>0.5</v>
      </c>
      <c r="L90" s="182"/>
    </row>
    <row r="91" spans="3:12" ht="21.75" customHeight="1">
      <c r="C91" s="174"/>
      <c r="D91" s="178" t="s">
        <v>2</v>
      </c>
      <c r="E91" s="163">
        <v>-3.5</v>
      </c>
      <c r="F91" s="167"/>
      <c r="G91" s="165">
        <v>4.3</v>
      </c>
      <c r="H91" s="168"/>
      <c r="I91" s="165">
        <v>-15.5</v>
      </c>
      <c r="J91" s="168"/>
      <c r="K91" s="165">
        <v>-17.100000000000001</v>
      </c>
      <c r="L91" s="182"/>
    </row>
    <row r="92" spans="3:12" ht="21.75" customHeight="1">
      <c r="C92" s="193"/>
      <c r="D92" s="178" t="s">
        <v>160</v>
      </c>
      <c r="E92" s="163">
        <v>-0.4</v>
      </c>
      <c r="F92" s="167"/>
      <c r="G92" s="165">
        <v>3.3</v>
      </c>
      <c r="H92" s="168"/>
      <c r="I92" s="165">
        <v>-4</v>
      </c>
      <c r="J92" s="168"/>
      <c r="K92" s="165">
        <v>-13.4</v>
      </c>
      <c r="L92" s="182"/>
    </row>
    <row r="93" spans="3:12">
      <c r="C93" s="193"/>
      <c r="D93" s="178"/>
      <c r="E93" s="163"/>
      <c r="F93" s="167"/>
      <c r="G93" s="165"/>
      <c r="H93" s="168"/>
      <c r="I93" s="165"/>
      <c r="J93" s="168"/>
      <c r="K93" s="165"/>
      <c r="L93" s="182"/>
    </row>
    <row r="94" spans="3:12" ht="21.75" customHeight="1">
      <c r="C94" s="193">
        <v>2022</v>
      </c>
      <c r="D94" s="178" t="s">
        <v>161</v>
      </c>
      <c r="E94" s="163">
        <v>2.7</v>
      </c>
      <c r="F94" s="167"/>
      <c r="G94" s="165">
        <v>-1</v>
      </c>
      <c r="H94" s="168"/>
      <c r="I94" s="165">
        <v>7.6</v>
      </c>
      <c r="J94" s="168"/>
      <c r="K94" s="165">
        <v>13.5</v>
      </c>
      <c r="L94" s="182"/>
    </row>
    <row r="95" spans="3:12" ht="21.75" customHeight="1">
      <c r="C95" s="193"/>
      <c r="D95" s="178"/>
      <c r="E95" s="163"/>
      <c r="F95" s="167"/>
      <c r="G95" s="165"/>
      <c r="H95" s="168"/>
      <c r="I95" s="165"/>
      <c r="J95" s="168"/>
      <c r="K95" s="165"/>
      <c r="L95" s="182"/>
    </row>
    <row r="96" spans="3:12" ht="21.75" customHeight="1">
      <c r="C96" s="193"/>
      <c r="D96" s="178"/>
      <c r="E96" s="163"/>
      <c r="F96" s="167"/>
      <c r="G96" s="165"/>
      <c r="H96" s="168"/>
      <c r="I96" s="165"/>
      <c r="J96" s="168"/>
      <c r="K96" s="165"/>
      <c r="L96" s="182"/>
    </row>
    <row r="97" spans="1:12" ht="21.75" customHeight="1">
      <c r="C97" s="193"/>
      <c r="D97" s="178"/>
      <c r="E97" s="163"/>
      <c r="F97" s="167"/>
      <c r="G97" s="165"/>
      <c r="H97" s="168"/>
      <c r="I97" s="165"/>
      <c r="J97" s="168"/>
      <c r="K97" s="165"/>
      <c r="L97" s="182"/>
    </row>
    <row r="98" spans="1:12" ht="21.75" customHeight="1">
      <c r="C98" s="193"/>
      <c r="D98" s="178"/>
      <c r="E98" s="163"/>
      <c r="F98" s="167"/>
      <c r="G98" s="165"/>
      <c r="H98" s="168"/>
      <c r="I98" s="165"/>
      <c r="J98" s="168"/>
      <c r="K98" s="165"/>
      <c r="L98" s="182"/>
    </row>
    <row r="99" spans="1:12" ht="21.75" customHeight="1">
      <c r="C99" s="174"/>
      <c r="D99" s="178"/>
      <c r="E99" s="163"/>
      <c r="F99" s="167"/>
      <c r="G99" s="165"/>
      <c r="H99" s="168"/>
      <c r="I99" s="165"/>
      <c r="J99" s="168"/>
      <c r="K99" s="165"/>
      <c r="L99" s="182"/>
    </row>
    <row r="100" spans="1:12" ht="18" thickBot="1">
      <c r="C100" s="183"/>
      <c r="D100" s="183"/>
      <c r="E100" s="183"/>
      <c r="F100" s="199"/>
      <c r="G100" s="183"/>
      <c r="H100" s="183"/>
      <c r="I100" s="183"/>
      <c r="J100" s="183"/>
      <c r="K100" s="183"/>
      <c r="L100" s="183"/>
    </row>
    <row r="101" spans="1:12" ht="12" customHeight="1" thickTop="1">
      <c r="A101" s="204"/>
      <c r="B101" s="204"/>
      <c r="C101" s="207"/>
      <c r="D101" s="207"/>
      <c r="E101" s="185"/>
      <c r="F101" s="185"/>
      <c r="G101" s="185"/>
      <c r="H101" s="185"/>
      <c r="I101" s="185"/>
      <c r="J101" s="185"/>
      <c r="K101" s="185"/>
      <c r="L101" s="185"/>
    </row>
    <row r="102" spans="1:12" s="205" customFormat="1" ht="21.95" customHeight="1">
      <c r="A102" s="198"/>
      <c r="B102" s="198"/>
      <c r="C102" s="139" t="s">
        <v>122</v>
      </c>
      <c r="D102" s="172"/>
      <c r="E102" s="221"/>
      <c r="F102" s="221"/>
      <c r="G102" s="139"/>
      <c r="H102" s="139"/>
      <c r="I102" s="161"/>
      <c r="J102" s="161"/>
      <c r="K102" s="161"/>
      <c r="L102" s="161"/>
    </row>
    <row r="103" spans="1:12" ht="21.95" customHeight="1">
      <c r="C103" s="200" t="s">
        <v>131</v>
      </c>
      <c r="D103" s="172"/>
      <c r="E103" s="221"/>
      <c r="F103" s="221"/>
      <c r="G103" s="200"/>
      <c r="H103" s="200"/>
      <c r="I103" s="161"/>
      <c r="J103" s="161"/>
      <c r="K103" s="161"/>
      <c r="L103" s="161"/>
    </row>
    <row r="104" spans="1:12" ht="21.95" customHeight="1">
      <c r="C104" s="200"/>
      <c r="D104" s="254"/>
      <c r="E104" s="221"/>
      <c r="F104" s="221"/>
      <c r="G104" s="200"/>
      <c r="H104" s="200"/>
      <c r="I104" s="161"/>
      <c r="J104" s="161"/>
      <c r="K104" s="161"/>
      <c r="L104" s="161"/>
    </row>
    <row r="105" spans="1:12" ht="21.95" customHeight="1">
      <c r="C105" s="200"/>
      <c r="D105" s="255"/>
      <c r="E105" s="221"/>
      <c r="F105" s="221"/>
      <c r="G105" s="200"/>
      <c r="H105" s="200"/>
      <c r="I105" s="161"/>
      <c r="J105" s="161"/>
      <c r="K105" s="161"/>
      <c r="L105" s="161"/>
    </row>
    <row r="106" spans="1:12" ht="19.5">
      <c r="C106" s="439">
        <v>13</v>
      </c>
      <c r="D106" s="439"/>
      <c r="E106" s="439"/>
      <c r="F106" s="439"/>
      <c r="G106" s="439"/>
      <c r="H106" s="439"/>
      <c r="I106" s="439"/>
      <c r="J106" s="439"/>
      <c r="K106" s="439"/>
      <c r="L106" s="439"/>
    </row>
    <row r="107" spans="1:12" ht="18.95" customHeight="1">
      <c r="C107" s="200"/>
      <c r="D107" s="172"/>
      <c r="E107" s="221"/>
      <c r="F107" s="221"/>
      <c r="G107" s="200"/>
      <c r="H107" s="200"/>
      <c r="I107" s="161"/>
      <c r="J107" s="161"/>
      <c r="K107" s="161"/>
      <c r="L107" s="161"/>
    </row>
    <row r="108" spans="1:12" ht="15" customHeight="1">
      <c r="C108" s="438"/>
      <c r="D108" s="438"/>
      <c r="E108" s="438"/>
      <c r="F108" s="438"/>
      <c r="G108" s="438"/>
      <c r="H108" s="438"/>
      <c r="I108" s="438"/>
      <c r="J108" s="438"/>
      <c r="K108" s="438"/>
      <c r="L108" s="438"/>
    </row>
    <row r="109" spans="1:12">
      <c r="C109" s="161"/>
      <c r="D109" s="172"/>
      <c r="E109" s="221"/>
      <c r="F109" s="221"/>
      <c r="G109" s="161"/>
      <c r="H109" s="161"/>
      <c r="I109" s="161"/>
      <c r="J109" s="161"/>
      <c r="K109" s="161"/>
      <c r="L109" s="161"/>
    </row>
    <row r="110" spans="1:12">
      <c r="C110" s="161"/>
      <c r="D110" s="172"/>
      <c r="E110" s="221"/>
      <c r="F110" s="221"/>
      <c r="G110" s="161"/>
      <c r="H110" s="161"/>
      <c r="I110" s="161"/>
      <c r="J110" s="161"/>
      <c r="K110" s="161"/>
      <c r="L110" s="161"/>
    </row>
    <row r="111" spans="1:12">
      <c r="C111" s="161"/>
      <c r="D111" s="172"/>
      <c r="E111" s="221"/>
      <c r="F111" s="221"/>
      <c r="G111" s="161"/>
      <c r="H111" s="161"/>
      <c r="I111" s="161"/>
      <c r="J111" s="161"/>
      <c r="K111" s="161"/>
      <c r="L111" s="161"/>
    </row>
    <row r="112" spans="1:12">
      <c r="C112" s="161"/>
      <c r="D112" s="172"/>
      <c r="E112" s="221"/>
      <c r="F112" s="221"/>
      <c r="G112" s="161"/>
      <c r="H112" s="161"/>
      <c r="I112" s="161"/>
      <c r="J112" s="161"/>
      <c r="K112" s="161"/>
      <c r="L112" s="161"/>
    </row>
    <row r="113" spans="3:12">
      <c r="C113" s="161"/>
      <c r="D113" s="172"/>
      <c r="E113" s="221"/>
      <c r="F113" s="221"/>
      <c r="G113" s="161"/>
      <c r="H113" s="161"/>
      <c r="I113" s="161"/>
      <c r="J113" s="161"/>
      <c r="K113" s="161"/>
      <c r="L113" s="161"/>
    </row>
    <row r="114" spans="3:12">
      <c r="C114" s="161"/>
      <c r="D114" s="172"/>
      <c r="E114" s="221"/>
      <c r="F114" s="221"/>
      <c r="G114" s="161"/>
      <c r="H114" s="161"/>
      <c r="I114" s="161"/>
      <c r="J114" s="161"/>
      <c r="K114" s="161"/>
      <c r="L114" s="161"/>
    </row>
    <row r="115" spans="3:12">
      <c r="C115" s="161"/>
      <c r="D115" s="172"/>
      <c r="E115" s="221"/>
      <c r="F115" s="221"/>
      <c r="G115" s="161"/>
      <c r="H115" s="161"/>
      <c r="I115" s="161"/>
      <c r="J115" s="161"/>
      <c r="K115" s="161"/>
      <c r="L115" s="161"/>
    </row>
    <row r="116" spans="3:12">
      <c r="C116" s="161"/>
      <c r="D116" s="172"/>
      <c r="E116" s="221"/>
      <c r="F116" s="221"/>
      <c r="G116" s="161"/>
      <c r="H116" s="161"/>
      <c r="I116" s="161"/>
      <c r="J116" s="161"/>
      <c r="K116" s="161"/>
      <c r="L116" s="161"/>
    </row>
    <row r="117" spans="3:12">
      <c r="C117" s="161"/>
      <c r="D117" s="172"/>
      <c r="E117" s="221"/>
      <c r="F117" s="221"/>
      <c r="G117" s="161"/>
      <c r="H117" s="161"/>
      <c r="I117" s="161"/>
      <c r="J117" s="161"/>
      <c r="K117" s="161"/>
      <c r="L117" s="161"/>
    </row>
    <row r="118" spans="3:12">
      <c r="C118" s="161"/>
      <c r="D118" s="172"/>
      <c r="E118" s="221"/>
      <c r="F118" s="221"/>
      <c r="G118" s="161"/>
      <c r="H118" s="161"/>
      <c r="I118" s="161"/>
      <c r="J118" s="161"/>
      <c r="K118" s="161"/>
      <c r="L118" s="161"/>
    </row>
    <row r="119" spans="3:12">
      <c r="C119" s="161"/>
      <c r="D119" s="172"/>
      <c r="E119" s="221"/>
      <c r="F119" s="221"/>
      <c r="G119" s="161"/>
      <c r="H119" s="161"/>
      <c r="I119" s="161"/>
      <c r="J119" s="161"/>
      <c r="K119" s="161"/>
      <c r="L119" s="161"/>
    </row>
    <row r="120" spans="3:12">
      <c r="C120" s="161"/>
      <c r="D120" s="172"/>
      <c r="E120" s="221"/>
      <c r="F120" s="221"/>
      <c r="G120" s="161"/>
      <c r="H120" s="161"/>
      <c r="I120" s="161"/>
      <c r="J120" s="161"/>
      <c r="K120" s="161"/>
      <c r="L120" s="161"/>
    </row>
    <row r="121" spans="3:12">
      <c r="C121" s="161"/>
      <c r="D121" s="172"/>
      <c r="E121" s="221"/>
      <c r="F121" s="221"/>
      <c r="G121" s="161"/>
      <c r="H121" s="161"/>
      <c r="I121" s="161"/>
      <c r="J121" s="161"/>
      <c r="K121" s="161"/>
      <c r="L121" s="161"/>
    </row>
    <row r="122" spans="3:12">
      <c r="C122" s="161"/>
      <c r="D122" s="172"/>
      <c r="E122" s="221"/>
      <c r="F122" s="221"/>
      <c r="G122" s="161"/>
      <c r="H122" s="161"/>
      <c r="I122" s="161"/>
      <c r="J122" s="161"/>
      <c r="K122" s="161"/>
      <c r="L122" s="161"/>
    </row>
    <row r="123" spans="3:12">
      <c r="C123" s="161"/>
      <c r="D123" s="172"/>
      <c r="E123" s="221"/>
      <c r="F123" s="221"/>
      <c r="G123" s="161"/>
      <c r="H123" s="161"/>
      <c r="I123" s="161"/>
      <c r="J123" s="161"/>
      <c r="K123" s="161"/>
      <c r="L123" s="161"/>
    </row>
    <row r="124" spans="3:12">
      <c r="C124" s="161"/>
      <c r="D124" s="172"/>
      <c r="E124" s="221"/>
      <c r="F124" s="221"/>
      <c r="G124" s="161"/>
      <c r="H124" s="161"/>
      <c r="I124" s="161"/>
      <c r="J124" s="161"/>
      <c r="K124" s="161"/>
      <c r="L124" s="161"/>
    </row>
    <row r="125" spans="3:12">
      <c r="C125" s="161"/>
      <c r="D125" s="172"/>
      <c r="E125" s="221"/>
      <c r="F125" s="221"/>
      <c r="G125" s="161"/>
      <c r="H125" s="161"/>
      <c r="I125" s="161"/>
      <c r="J125" s="161"/>
      <c r="K125" s="161"/>
      <c r="L125" s="161"/>
    </row>
    <row r="126" spans="3:12">
      <c r="C126" s="161"/>
      <c r="D126" s="172"/>
      <c r="E126" s="221"/>
      <c r="F126" s="221"/>
      <c r="G126" s="161"/>
      <c r="H126" s="161"/>
      <c r="I126" s="161"/>
      <c r="J126" s="161"/>
      <c r="K126" s="161"/>
      <c r="L126" s="161"/>
    </row>
    <row r="127" spans="3:12">
      <c r="C127" s="161"/>
      <c r="D127" s="172"/>
      <c r="E127" s="221"/>
      <c r="F127" s="221"/>
      <c r="G127" s="161"/>
      <c r="H127" s="161"/>
      <c r="I127" s="161"/>
      <c r="J127" s="161"/>
      <c r="K127" s="161"/>
      <c r="L127" s="161"/>
    </row>
    <row r="128" spans="3:12">
      <c r="C128" s="161"/>
      <c r="D128" s="172"/>
      <c r="E128" s="221"/>
      <c r="F128" s="221"/>
      <c r="G128" s="161"/>
      <c r="H128" s="161"/>
      <c r="I128" s="161"/>
      <c r="J128" s="161"/>
      <c r="K128" s="161"/>
      <c r="L128" s="161"/>
    </row>
    <row r="129" spans="3:12">
      <c r="C129" s="161"/>
      <c r="D129" s="172"/>
      <c r="E129" s="221"/>
      <c r="F129" s="221"/>
      <c r="G129" s="161"/>
      <c r="H129" s="161"/>
      <c r="I129" s="161"/>
      <c r="J129" s="161"/>
      <c r="K129" s="161"/>
      <c r="L129" s="161"/>
    </row>
    <row r="130" spans="3:12">
      <c r="C130" s="161"/>
      <c r="D130" s="172"/>
      <c r="E130" s="221"/>
      <c r="F130" s="221"/>
      <c r="G130" s="161"/>
      <c r="H130" s="161"/>
      <c r="I130" s="161"/>
      <c r="J130" s="161"/>
      <c r="K130" s="161"/>
      <c r="L130" s="161"/>
    </row>
    <row r="131" spans="3:12">
      <c r="C131" s="161"/>
      <c r="D131" s="172"/>
      <c r="E131" s="221"/>
      <c r="F131" s="221"/>
      <c r="G131" s="161"/>
      <c r="H131" s="161"/>
      <c r="I131" s="161"/>
      <c r="J131" s="161"/>
      <c r="K131" s="161"/>
      <c r="L131" s="161"/>
    </row>
    <row r="132" spans="3:12">
      <c r="C132" s="161"/>
      <c r="D132" s="172"/>
      <c r="E132" s="221"/>
      <c r="F132" s="221"/>
      <c r="G132" s="161"/>
      <c r="H132" s="161"/>
      <c r="I132" s="161"/>
      <c r="J132" s="161"/>
      <c r="K132" s="161"/>
      <c r="L132" s="161"/>
    </row>
    <row r="133" spans="3:12">
      <c r="C133" s="161"/>
      <c r="D133" s="172"/>
      <c r="E133" s="221"/>
      <c r="F133" s="221"/>
      <c r="G133" s="161"/>
      <c r="H133" s="161"/>
      <c r="I133" s="161"/>
      <c r="J133" s="161"/>
      <c r="K133" s="161"/>
      <c r="L133" s="161"/>
    </row>
    <row r="134" spans="3:12">
      <c r="C134" s="161"/>
      <c r="D134" s="172"/>
      <c r="E134" s="221"/>
      <c r="F134" s="221"/>
      <c r="G134" s="161"/>
      <c r="H134" s="161"/>
      <c r="I134" s="161"/>
      <c r="J134" s="161"/>
      <c r="K134" s="161"/>
      <c r="L134" s="161"/>
    </row>
    <row r="135" spans="3:12">
      <c r="C135" s="161"/>
      <c r="D135" s="172"/>
      <c r="E135" s="221"/>
      <c r="F135" s="221"/>
      <c r="G135" s="161"/>
      <c r="H135" s="161"/>
      <c r="I135" s="161"/>
      <c r="J135" s="161"/>
      <c r="K135" s="161"/>
      <c r="L135" s="161"/>
    </row>
    <row r="136" spans="3:12">
      <c r="C136" s="161"/>
      <c r="D136" s="172"/>
      <c r="E136" s="221"/>
      <c r="F136" s="221"/>
      <c r="G136" s="161"/>
      <c r="H136" s="161"/>
      <c r="I136" s="161"/>
      <c r="J136" s="161"/>
      <c r="K136" s="161"/>
      <c r="L136" s="161"/>
    </row>
    <row r="137" spans="3:12">
      <c r="C137" s="161"/>
      <c r="D137" s="172"/>
      <c r="E137" s="221"/>
      <c r="F137" s="221"/>
      <c r="G137" s="161"/>
      <c r="H137" s="161"/>
      <c r="I137" s="161"/>
      <c r="J137" s="161"/>
      <c r="K137" s="161"/>
      <c r="L137" s="161"/>
    </row>
    <row r="138" spans="3:12">
      <c r="C138" s="161"/>
      <c r="D138" s="172"/>
      <c r="E138" s="221"/>
      <c r="F138" s="221"/>
      <c r="G138" s="161"/>
      <c r="H138" s="161"/>
      <c r="I138" s="161"/>
      <c r="J138" s="161"/>
      <c r="K138" s="161"/>
      <c r="L138" s="161"/>
    </row>
    <row r="139" spans="3:12">
      <c r="C139" s="161"/>
      <c r="D139" s="172"/>
      <c r="E139" s="221"/>
      <c r="F139" s="221"/>
      <c r="G139" s="161"/>
      <c r="H139" s="161"/>
      <c r="I139" s="161"/>
      <c r="J139" s="161"/>
      <c r="K139" s="161"/>
      <c r="L139" s="161"/>
    </row>
    <row r="140" spans="3:12">
      <c r="C140" s="161"/>
      <c r="D140" s="172"/>
      <c r="E140" s="221"/>
      <c r="F140" s="221"/>
      <c r="G140" s="161"/>
      <c r="H140" s="161"/>
      <c r="I140" s="161"/>
      <c r="J140" s="161"/>
      <c r="K140" s="161"/>
      <c r="L140" s="161"/>
    </row>
    <row r="141" spans="3:12">
      <c r="C141" s="161"/>
      <c r="D141" s="172"/>
      <c r="E141" s="221"/>
      <c r="F141" s="221"/>
      <c r="G141" s="161"/>
      <c r="H141" s="161"/>
      <c r="I141" s="161"/>
      <c r="J141" s="161"/>
      <c r="K141" s="161"/>
      <c r="L141" s="161"/>
    </row>
    <row r="142" spans="3:12">
      <c r="C142" s="161"/>
      <c r="D142" s="172"/>
      <c r="E142" s="221"/>
      <c r="F142" s="221"/>
      <c r="G142" s="161"/>
      <c r="H142" s="161"/>
      <c r="I142" s="161"/>
      <c r="J142" s="161"/>
      <c r="K142" s="161"/>
      <c r="L142" s="161"/>
    </row>
    <row r="143" spans="3:12">
      <c r="C143" s="161"/>
      <c r="D143" s="172"/>
      <c r="E143" s="221"/>
      <c r="F143" s="221"/>
      <c r="G143" s="161"/>
      <c r="H143" s="161"/>
      <c r="I143" s="161"/>
      <c r="J143" s="161"/>
      <c r="K143" s="161"/>
      <c r="L143" s="161"/>
    </row>
    <row r="144" spans="3:12">
      <c r="C144" s="161"/>
      <c r="D144" s="172"/>
      <c r="E144" s="221"/>
      <c r="F144" s="221"/>
      <c r="G144" s="161"/>
      <c r="H144" s="161"/>
      <c r="I144" s="161"/>
      <c r="J144" s="161"/>
      <c r="K144" s="161"/>
      <c r="L144" s="161"/>
    </row>
    <row r="145" spans="3:12">
      <c r="C145" s="161"/>
      <c r="D145" s="172"/>
      <c r="E145" s="221"/>
      <c r="F145" s="221"/>
      <c r="G145" s="161"/>
      <c r="H145" s="161"/>
      <c r="I145" s="161"/>
      <c r="J145" s="161"/>
      <c r="K145" s="161"/>
      <c r="L145" s="161"/>
    </row>
    <row r="146" spans="3:12">
      <c r="C146" s="161"/>
      <c r="D146" s="172"/>
      <c r="E146" s="221"/>
      <c r="F146" s="221"/>
      <c r="G146" s="161"/>
      <c r="H146" s="161"/>
      <c r="I146" s="161"/>
      <c r="J146" s="161"/>
      <c r="K146" s="161"/>
      <c r="L146" s="161"/>
    </row>
    <row r="147" spans="3:12">
      <c r="C147" s="161"/>
      <c r="D147" s="172"/>
      <c r="E147" s="221"/>
      <c r="F147" s="221"/>
      <c r="G147" s="161"/>
      <c r="H147" s="161"/>
      <c r="I147" s="161"/>
      <c r="J147" s="161"/>
      <c r="K147" s="161"/>
      <c r="L147" s="161"/>
    </row>
    <row r="148" spans="3:12">
      <c r="C148" s="161"/>
      <c r="D148" s="172"/>
      <c r="E148" s="221"/>
      <c r="F148" s="221"/>
      <c r="G148" s="161"/>
      <c r="H148" s="161"/>
      <c r="I148" s="161"/>
      <c r="J148" s="161"/>
      <c r="K148" s="161"/>
      <c r="L148" s="161"/>
    </row>
    <row r="149" spans="3:12">
      <c r="C149" s="161"/>
      <c r="D149" s="172"/>
      <c r="E149" s="221"/>
      <c r="F149" s="221"/>
      <c r="G149" s="161"/>
      <c r="H149" s="161"/>
      <c r="I149" s="161"/>
      <c r="J149" s="161"/>
      <c r="K149" s="161"/>
      <c r="L149" s="161"/>
    </row>
    <row r="150" spans="3:12">
      <c r="C150" s="161"/>
      <c r="D150" s="172"/>
      <c r="E150" s="221"/>
      <c r="F150" s="221"/>
      <c r="G150" s="161"/>
      <c r="H150" s="161"/>
      <c r="I150" s="161"/>
      <c r="J150" s="161"/>
      <c r="K150" s="161"/>
      <c r="L150" s="161"/>
    </row>
    <row r="151" spans="3:12">
      <c r="C151" s="161"/>
      <c r="D151" s="172"/>
      <c r="E151" s="221"/>
      <c r="F151" s="221"/>
      <c r="G151" s="161"/>
      <c r="H151" s="161"/>
      <c r="I151" s="161"/>
      <c r="J151" s="161"/>
      <c r="K151" s="161"/>
      <c r="L151" s="161"/>
    </row>
    <row r="152" spans="3:12">
      <c r="C152" s="161"/>
      <c r="D152" s="172"/>
      <c r="E152" s="221"/>
      <c r="F152" s="221"/>
      <c r="G152" s="161"/>
      <c r="H152" s="161"/>
      <c r="I152" s="161"/>
      <c r="J152" s="161"/>
      <c r="K152" s="161"/>
      <c r="L152" s="161"/>
    </row>
    <row r="153" spans="3:12">
      <c r="C153" s="161"/>
      <c r="D153" s="172"/>
      <c r="E153" s="221"/>
      <c r="F153" s="221"/>
      <c r="G153" s="161"/>
      <c r="H153" s="161"/>
      <c r="I153" s="161"/>
      <c r="J153" s="161"/>
      <c r="K153" s="161"/>
      <c r="L153" s="161"/>
    </row>
    <row r="154" spans="3:12">
      <c r="C154" s="161"/>
      <c r="D154" s="172"/>
      <c r="E154" s="221"/>
      <c r="F154" s="221"/>
      <c r="G154" s="161"/>
      <c r="H154" s="161"/>
      <c r="I154" s="161"/>
      <c r="J154" s="161"/>
      <c r="K154" s="161"/>
      <c r="L154" s="161"/>
    </row>
    <row r="155" spans="3:12">
      <c r="C155" s="161"/>
      <c r="D155" s="172"/>
      <c r="E155" s="221"/>
      <c r="F155" s="221"/>
      <c r="G155" s="161"/>
      <c r="H155" s="161"/>
      <c r="I155" s="161"/>
      <c r="J155" s="161"/>
      <c r="K155" s="161"/>
      <c r="L155" s="161"/>
    </row>
    <row r="156" spans="3:12">
      <c r="C156" s="161"/>
      <c r="D156" s="172"/>
      <c r="E156" s="221"/>
      <c r="F156" s="221"/>
      <c r="G156" s="161"/>
      <c r="H156" s="161"/>
      <c r="I156" s="161"/>
      <c r="J156" s="161"/>
      <c r="K156" s="161"/>
      <c r="L156" s="161"/>
    </row>
    <row r="157" spans="3:12">
      <c r="C157" s="161"/>
      <c r="D157" s="172"/>
      <c r="E157" s="221"/>
      <c r="F157" s="221"/>
      <c r="G157" s="161"/>
      <c r="H157" s="161"/>
      <c r="I157" s="161"/>
      <c r="J157" s="161"/>
      <c r="K157" s="161"/>
      <c r="L157" s="161"/>
    </row>
    <row r="158" spans="3:12">
      <c r="C158" s="161"/>
      <c r="D158" s="172"/>
      <c r="E158" s="221"/>
      <c r="F158" s="221"/>
      <c r="G158" s="161"/>
      <c r="H158" s="161"/>
      <c r="I158" s="161"/>
      <c r="J158" s="161"/>
      <c r="K158" s="161"/>
      <c r="L158" s="161"/>
    </row>
    <row r="159" spans="3:12">
      <c r="C159" s="161"/>
      <c r="D159" s="172"/>
      <c r="E159" s="221"/>
      <c r="F159" s="221"/>
      <c r="G159" s="161"/>
      <c r="H159" s="161"/>
      <c r="I159" s="161"/>
      <c r="J159" s="161"/>
      <c r="K159" s="161"/>
      <c r="L159" s="161"/>
    </row>
    <row r="160" spans="3:12">
      <c r="C160" s="161"/>
      <c r="D160" s="172"/>
      <c r="E160" s="221"/>
      <c r="F160" s="221"/>
      <c r="G160" s="161"/>
      <c r="H160" s="161"/>
      <c r="I160" s="161"/>
      <c r="J160" s="161"/>
      <c r="K160" s="161"/>
      <c r="L160" s="161"/>
    </row>
    <row r="161" spans="3:12">
      <c r="C161" s="161"/>
      <c r="D161" s="172"/>
      <c r="E161" s="221"/>
      <c r="F161" s="221"/>
      <c r="G161" s="161"/>
      <c r="H161" s="161"/>
      <c r="I161" s="161"/>
      <c r="J161" s="161"/>
      <c r="K161" s="161"/>
      <c r="L161" s="161"/>
    </row>
    <row r="162" spans="3:12">
      <c r="C162" s="161"/>
      <c r="D162" s="172"/>
      <c r="E162" s="221"/>
      <c r="F162" s="221"/>
      <c r="G162" s="161"/>
      <c r="H162" s="161"/>
      <c r="I162" s="161"/>
      <c r="J162" s="161"/>
      <c r="K162" s="161"/>
      <c r="L162" s="161"/>
    </row>
    <row r="163" spans="3:12">
      <c r="C163" s="161"/>
      <c r="D163" s="172"/>
      <c r="E163" s="221"/>
      <c r="F163" s="221"/>
      <c r="G163" s="161"/>
      <c r="H163" s="161"/>
      <c r="I163" s="161"/>
      <c r="J163" s="161"/>
      <c r="K163" s="161"/>
      <c r="L163" s="161"/>
    </row>
    <row r="164" spans="3:12">
      <c r="C164" s="161"/>
      <c r="D164" s="172"/>
      <c r="E164" s="221"/>
      <c r="F164" s="221"/>
      <c r="G164" s="161"/>
      <c r="H164" s="161"/>
      <c r="I164" s="161"/>
      <c r="J164" s="161"/>
      <c r="K164" s="161"/>
      <c r="L164" s="161"/>
    </row>
    <row r="165" spans="3:12">
      <c r="C165" s="161"/>
      <c r="D165" s="172"/>
      <c r="E165" s="221"/>
      <c r="F165" s="221"/>
      <c r="G165" s="161"/>
      <c r="H165" s="161"/>
      <c r="I165" s="161"/>
      <c r="J165" s="161"/>
      <c r="K165" s="161"/>
      <c r="L165" s="161"/>
    </row>
    <row r="166" spans="3:12">
      <c r="C166" s="161"/>
      <c r="D166" s="172"/>
      <c r="E166" s="221"/>
      <c r="F166" s="221"/>
      <c r="G166" s="161"/>
      <c r="H166" s="161"/>
      <c r="I166" s="161"/>
      <c r="J166" s="161"/>
      <c r="K166" s="161"/>
      <c r="L166" s="161"/>
    </row>
    <row r="170" spans="3:12" s="198" customFormat="1">
      <c r="C170" s="139"/>
      <c r="D170" s="187"/>
      <c r="E170" s="200"/>
      <c r="F170" s="200"/>
      <c r="G170" s="139"/>
      <c r="H170" s="139"/>
      <c r="I170" s="139"/>
      <c r="J170" s="139"/>
      <c r="K170" s="139"/>
      <c r="L170" s="139"/>
    </row>
    <row r="241" spans="3:12" s="198" customFormat="1">
      <c r="C241" s="139"/>
      <c r="D241" s="187"/>
      <c r="E241" s="200"/>
      <c r="F241" s="200"/>
      <c r="G241" s="139"/>
      <c r="H241" s="139"/>
      <c r="I241" s="139"/>
      <c r="J241" s="139"/>
      <c r="K241" s="139"/>
      <c r="L241" s="139"/>
    </row>
    <row r="317" spans="3:12" s="198" customFormat="1">
      <c r="C317" s="139"/>
      <c r="D317" s="187"/>
      <c r="E317" s="200"/>
      <c r="F317" s="200"/>
      <c r="G317" s="139"/>
      <c r="H317" s="139"/>
      <c r="I317" s="139"/>
      <c r="J317" s="139"/>
      <c r="K317" s="139"/>
      <c r="L317" s="139"/>
    </row>
  </sheetData>
  <sheetProtection algorithmName="SHA-512" hashValue="OnPmAGpR1EzdCk97xtmfrmmwRArrmJo2rWq+m4E5QRpjnQV1YKfhXrKfPjqr5w2Gqwt8C1pHnCsuaK0uAn9UPg==" saltValue="k15YfIKXf5lmHImTKN1thQ==" spinCount="100000" sheet="1" objects="1" scenarios="1"/>
  <mergeCells count="12">
    <mergeCell ref="I7:J8"/>
    <mergeCell ref="K7:L8"/>
    <mergeCell ref="C7:D7"/>
    <mergeCell ref="C62:D62"/>
    <mergeCell ref="C108:L108"/>
    <mergeCell ref="C61:D61"/>
    <mergeCell ref="C106:L106"/>
    <mergeCell ref="C9:D9"/>
    <mergeCell ref="C60:D60"/>
    <mergeCell ref="C8:D8"/>
    <mergeCell ref="E7:F8"/>
    <mergeCell ref="G7:H8"/>
  </mergeCells>
  <printOptions horizontalCentered="1"/>
  <pageMargins left="0" right="0" top="0.19685039370078741" bottom="0" header="0" footer="0"/>
  <pageSetup paperSize="9" scale="61" orientation="portrait" r:id="rId1"/>
  <headerFooter>
    <oddFooter>&amp;C&amp;"Arial,Bold"&amp;16&amp;[13</oddFooter>
    <firstFooter>&amp;C7</firstFooter>
  </headerFooter>
  <colBreaks count="1" manualBreakCount="1">
    <brk id="2" max="10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I280"/>
  <sheetViews>
    <sheetView view="pageBreakPreview" topLeftCell="A50" zoomScale="60" zoomScaleNormal="100" workbookViewId="0">
      <selection activeCell="R28" sqref="R28"/>
    </sheetView>
  </sheetViews>
  <sheetFormatPr defaultRowHeight="17.25"/>
  <cols>
    <col min="1" max="1" width="13.28515625" style="198" customWidth="1"/>
    <col min="2" max="2" width="13.5703125" style="139" customWidth="1"/>
    <col min="3" max="3" width="11.5703125" style="187" customWidth="1"/>
    <col min="4" max="4" width="25.7109375" style="200" customWidth="1"/>
    <col min="5" max="5" width="20.42578125" style="200" customWidth="1"/>
    <col min="6" max="6" width="25.7109375" style="139" customWidth="1"/>
    <col min="7" max="7" width="20.42578125" style="139" customWidth="1"/>
    <col min="8" max="8" width="25.7109375" style="187" customWidth="1"/>
    <col min="9" max="9" width="20.42578125" style="187" customWidth="1"/>
    <col min="10" max="16384" width="9.140625" style="139"/>
  </cols>
  <sheetData>
    <row r="1" spans="1:9">
      <c r="C1" s="252"/>
      <c r="H1" s="252"/>
      <c r="I1" s="252"/>
    </row>
    <row r="2" spans="1:9">
      <c r="A2" s="192"/>
    </row>
    <row r="3" spans="1:9">
      <c r="A3" s="192"/>
      <c r="B3" s="140" t="s">
        <v>74</v>
      </c>
      <c r="C3" s="140"/>
      <c r="D3" s="140"/>
      <c r="E3" s="140"/>
      <c r="F3" s="141"/>
      <c r="G3" s="141"/>
      <c r="H3" s="140"/>
      <c r="I3" s="140"/>
    </row>
    <row r="4" spans="1:9" s="202" customFormat="1" ht="18">
      <c r="A4" s="201"/>
      <c r="B4" s="146" t="s">
        <v>59</v>
      </c>
      <c r="C4" s="146"/>
      <c r="D4" s="229"/>
      <c r="E4" s="229"/>
      <c r="F4" s="141"/>
      <c r="G4" s="141"/>
      <c r="H4" s="146"/>
      <c r="I4" s="146"/>
    </row>
    <row r="5" spans="1:9" ht="15.75" customHeight="1">
      <c r="A5" s="192"/>
      <c r="B5" s="188" t="s">
        <v>67</v>
      </c>
      <c r="C5" s="150"/>
      <c r="D5" s="150"/>
      <c r="E5" s="150"/>
      <c r="F5" s="188"/>
      <c r="G5" s="188"/>
      <c r="H5" s="150"/>
      <c r="I5" s="150"/>
    </row>
    <row r="6" spans="1:9" ht="18.75" thickBot="1">
      <c r="A6" s="192"/>
      <c r="B6" s="152"/>
      <c r="C6" s="152"/>
      <c r="D6" s="231"/>
      <c r="E6" s="231"/>
      <c r="F6" s="152"/>
      <c r="G6" s="152"/>
      <c r="H6" s="152"/>
      <c r="I6" s="152"/>
    </row>
    <row r="7" spans="1:9" s="205" customFormat="1" ht="69.95" customHeight="1" thickTop="1">
      <c r="A7" s="204"/>
      <c r="B7" s="426" t="s">
        <v>113</v>
      </c>
      <c r="C7" s="426"/>
      <c r="D7" s="429" t="s">
        <v>137</v>
      </c>
      <c r="E7" s="429"/>
      <c r="F7" s="429" t="s">
        <v>138</v>
      </c>
      <c r="G7" s="429"/>
      <c r="H7" s="429" t="s">
        <v>139</v>
      </c>
      <c r="I7" s="429"/>
    </row>
    <row r="8" spans="1:9" s="207" customFormat="1" ht="77.25" customHeight="1" thickBot="1">
      <c r="A8" s="206"/>
      <c r="B8" s="423" t="s">
        <v>119</v>
      </c>
      <c r="C8" s="423"/>
      <c r="D8" s="430"/>
      <c r="E8" s="430"/>
      <c r="F8" s="430"/>
      <c r="G8" s="430"/>
      <c r="H8" s="430"/>
      <c r="I8" s="430"/>
    </row>
    <row r="9" spans="1:9" ht="20.100000000000001" customHeight="1" thickTop="1" thickBot="1">
      <c r="A9" s="192"/>
      <c r="B9" s="437" t="s">
        <v>120</v>
      </c>
      <c r="C9" s="437"/>
      <c r="D9" s="210">
        <v>21.872418218172896</v>
      </c>
      <c r="E9" s="210"/>
      <c r="F9" s="211">
        <v>12.871466134762752</v>
      </c>
      <c r="G9" s="210"/>
      <c r="H9" s="211">
        <v>9.0009520834101444</v>
      </c>
      <c r="I9" s="210"/>
    </row>
    <row r="10" spans="1:9" ht="18" thickTop="1">
      <c r="A10" s="192"/>
      <c r="B10" s="207"/>
      <c r="C10" s="207"/>
      <c r="D10" s="160"/>
      <c r="E10" s="160"/>
      <c r="F10" s="171"/>
      <c r="G10" s="160"/>
      <c r="H10" s="171"/>
      <c r="I10" s="160"/>
    </row>
    <row r="11" spans="1:9" ht="21.95" customHeight="1">
      <c r="A11" s="192"/>
      <c r="B11" s="214" t="s">
        <v>130</v>
      </c>
      <c r="C11" s="207"/>
      <c r="D11" s="160"/>
      <c r="E11" s="160"/>
      <c r="F11" s="160"/>
      <c r="G11" s="160"/>
      <c r="H11" s="160"/>
      <c r="I11" s="160"/>
    </row>
    <row r="12" spans="1:9" ht="21.95" customHeight="1">
      <c r="A12" s="192"/>
      <c r="B12" s="161"/>
      <c r="C12" s="172"/>
      <c r="D12" s="221"/>
      <c r="E12" s="221"/>
      <c r="F12" s="161"/>
      <c r="G12" s="161"/>
      <c r="H12" s="172"/>
      <c r="I12" s="172"/>
    </row>
    <row r="13" spans="1:9" s="219" customFormat="1" ht="21.95" customHeight="1">
      <c r="A13" s="217"/>
      <c r="B13" s="218">
        <v>2015</v>
      </c>
      <c r="C13" s="164"/>
      <c r="D13" s="163">
        <v>100</v>
      </c>
      <c r="E13" s="164"/>
      <c r="F13" s="165">
        <v>100</v>
      </c>
      <c r="G13" s="165"/>
      <c r="H13" s="165">
        <v>100</v>
      </c>
      <c r="I13" s="165"/>
    </row>
    <row r="14" spans="1:9" s="219" customFormat="1" ht="21.95" customHeight="1">
      <c r="A14" s="217"/>
      <c r="B14" s="218">
        <v>2016</v>
      </c>
      <c r="C14" s="164"/>
      <c r="D14" s="163">
        <v>106.8</v>
      </c>
      <c r="E14" s="164"/>
      <c r="F14" s="165">
        <v>108</v>
      </c>
      <c r="G14" s="165"/>
      <c r="H14" s="165">
        <v>105.1</v>
      </c>
      <c r="I14" s="165"/>
    </row>
    <row r="15" spans="1:9" s="219" customFormat="1" ht="21.95" customHeight="1">
      <c r="A15" s="217"/>
      <c r="B15" s="218">
        <v>2017</v>
      </c>
      <c r="C15" s="164"/>
      <c r="D15" s="163">
        <v>114.7</v>
      </c>
      <c r="E15" s="164"/>
      <c r="F15" s="165">
        <v>117.1</v>
      </c>
      <c r="G15" s="165"/>
      <c r="H15" s="165">
        <v>111.2</v>
      </c>
      <c r="I15" s="165"/>
    </row>
    <row r="16" spans="1:9" s="219" customFormat="1" ht="21.95" customHeight="1">
      <c r="A16" s="217"/>
      <c r="B16" s="218">
        <v>2018</v>
      </c>
      <c r="C16" s="164"/>
      <c r="D16" s="163">
        <v>123.1</v>
      </c>
      <c r="E16" s="164"/>
      <c r="F16" s="165">
        <v>126.8</v>
      </c>
      <c r="G16" s="165"/>
      <c r="H16" s="165">
        <v>117.9</v>
      </c>
      <c r="I16" s="165"/>
    </row>
    <row r="17" spans="1:9" s="219" customFormat="1" ht="21.95" customHeight="1">
      <c r="A17" s="217"/>
      <c r="B17" s="218">
        <v>2019</v>
      </c>
      <c r="C17" s="164"/>
      <c r="D17" s="163">
        <v>131.1</v>
      </c>
      <c r="E17" s="164"/>
      <c r="F17" s="165">
        <v>135</v>
      </c>
      <c r="G17" s="165"/>
      <c r="H17" s="165">
        <v>125.5</v>
      </c>
      <c r="I17" s="165"/>
    </row>
    <row r="18" spans="1:9" s="219" customFormat="1" ht="21.95" customHeight="1">
      <c r="A18" s="217"/>
      <c r="B18" s="218">
        <v>2020</v>
      </c>
      <c r="C18" s="164"/>
      <c r="D18" s="163">
        <v>124</v>
      </c>
      <c r="E18" s="164"/>
      <c r="F18" s="165">
        <v>142.80000000000001</v>
      </c>
      <c r="G18" s="165"/>
      <c r="H18" s="165">
        <v>97.2</v>
      </c>
      <c r="I18" s="165"/>
    </row>
    <row r="19" spans="1:9" s="219" customFormat="1" ht="21.95" customHeight="1">
      <c r="A19" s="217"/>
      <c r="B19" s="218">
        <v>2021</v>
      </c>
      <c r="C19" s="164"/>
      <c r="D19" s="163">
        <v>130.19999999999999</v>
      </c>
      <c r="E19" s="164"/>
      <c r="F19" s="165">
        <v>152.1</v>
      </c>
      <c r="G19" s="165"/>
      <c r="H19" s="165">
        <v>99</v>
      </c>
      <c r="I19" s="165"/>
    </row>
    <row r="20" spans="1:9" s="219" customFormat="1" ht="21.95" customHeight="1">
      <c r="A20" s="217"/>
      <c r="B20" s="218"/>
      <c r="C20" s="164"/>
      <c r="D20" s="163"/>
      <c r="E20" s="164"/>
      <c r="F20" s="165"/>
      <c r="G20" s="165"/>
      <c r="H20" s="165"/>
      <c r="I20" s="165"/>
    </row>
    <row r="21" spans="1:9" s="219" customFormat="1" ht="21.95" hidden="1" customHeight="1" thickBot="1">
      <c r="A21" s="217"/>
      <c r="B21" s="435" t="s">
        <v>79</v>
      </c>
      <c r="C21" s="435"/>
      <c r="D21" s="163"/>
      <c r="E21" s="164"/>
      <c r="F21" s="165"/>
      <c r="G21" s="165"/>
      <c r="H21" s="165"/>
      <c r="I21" s="165"/>
    </row>
    <row r="22" spans="1:9" s="219" customFormat="1" ht="21.95" hidden="1" customHeight="1" collapsed="1">
      <c r="A22" s="217"/>
      <c r="B22" s="435" t="s">
        <v>70</v>
      </c>
      <c r="C22" s="435"/>
      <c r="D22" s="163">
        <v>0</v>
      </c>
      <c r="E22" s="164"/>
      <c r="F22" s="165">
        <v>117.1</v>
      </c>
      <c r="G22" s="165"/>
      <c r="H22" s="165">
        <v>109.3</v>
      </c>
      <c r="I22" s="165"/>
    </row>
    <row r="23" spans="1:9" s="219" customFormat="1" ht="21.95" hidden="1" customHeight="1">
      <c r="A23" s="217"/>
      <c r="B23" s="435" t="s">
        <v>71</v>
      </c>
      <c r="C23" s="435"/>
      <c r="D23" s="163">
        <v>0</v>
      </c>
      <c r="E23" s="164"/>
      <c r="F23" s="165">
        <v>126.9</v>
      </c>
      <c r="G23" s="165"/>
      <c r="H23" s="165">
        <v>115.7</v>
      </c>
      <c r="I23" s="165"/>
    </row>
    <row r="24" spans="1:9" s="219" customFormat="1" ht="21.95" hidden="1" customHeight="1">
      <c r="A24" s="192"/>
      <c r="B24" s="218"/>
      <c r="C24" s="164"/>
      <c r="D24" s="163"/>
      <c r="E24" s="164"/>
      <c r="F24" s="165"/>
      <c r="G24" s="165"/>
      <c r="H24" s="165"/>
      <c r="I24" s="165"/>
    </row>
    <row r="25" spans="1:9" s="194" customFormat="1" ht="21.95" hidden="1" customHeight="1" collapsed="1">
      <c r="A25" s="192"/>
      <c r="B25" s="193">
        <v>2015</v>
      </c>
      <c r="C25" s="167" t="s">
        <v>0</v>
      </c>
      <c r="D25" s="163">
        <v>96.9</v>
      </c>
      <c r="E25" s="167"/>
      <c r="F25" s="165">
        <v>96.8</v>
      </c>
      <c r="G25" s="168"/>
      <c r="H25" s="165">
        <v>96.9</v>
      </c>
      <c r="I25" s="168"/>
    </row>
    <row r="26" spans="1:9" s="194" customFormat="1" ht="21.95" hidden="1" customHeight="1">
      <c r="A26" s="192"/>
      <c r="B26" s="193"/>
      <c r="C26" s="167" t="s">
        <v>1</v>
      </c>
      <c r="D26" s="163">
        <v>98.9</v>
      </c>
      <c r="E26" s="167"/>
      <c r="F26" s="165">
        <v>99.9</v>
      </c>
      <c r="G26" s="168"/>
      <c r="H26" s="165">
        <v>97.5</v>
      </c>
      <c r="I26" s="168"/>
    </row>
    <row r="27" spans="1:9" s="194" customFormat="1" ht="21.95" hidden="1" customHeight="1">
      <c r="A27" s="192"/>
      <c r="B27" s="193"/>
      <c r="C27" s="167" t="s">
        <v>2</v>
      </c>
      <c r="D27" s="163">
        <v>101.8</v>
      </c>
      <c r="E27" s="167"/>
      <c r="F27" s="165">
        <v>102.7</v>
      </c>
      <c r="G27" s="168"/>
      <c r="H27" s="165">
        <v>100.5</v>
      </c>
      <c r="I27" s="168"/>
    </row>
    <row r="28" spans="1:9" s="194" customFormat="1" ht="21.95" hidden="1" customHeight="1">
      <c r="A28" s="192"/>
      <c r="B28" s="193"/>
      <c r="C28" s="167" t="s">
        <v>3</v>
      </c>
      <c r="D28" s="163">
        <v>102.5</v>
      </c>
      <c r="E28" s="167"/>
      <c r="F28" s="165">
        <v>100.6</v>
      </c>
      <c r="G28" s="168"/>
      <c r="H28" s="165">
        <v>105.2</v>
      </c>
      <c r="I28" s="168"/>
    </row>
    <row r="29" spans="1:9" s="194" customFormat="1" ht="21.95" hidden="1" customHeight="1">
      <c r="A29" s="192"/>
      <c r="B29" s="193"/>
      <c r="C29" s="167"/>
      <c r="D29" s="163"/>
      <c r="E29" s="167"/>
      <c r="F29" s="165"/>
      <c r="G29" s="168"/>
      <c r="H29" s="165"/>
      <c r="I29" s="168"/>
    </row>
    <row r="30" spans="1:9" s="194" customFormat="1" ht="21.95" hidden="1" customHeight="1">
      <c r="A30" s="192"/>
      <c r="B30" s="193">
        <v>2016</v>
      </c>
      <c r="C30" s="167" t="s">
        <v>0</v>
      </c>
      <c r="D30" s="163">
        <v>103.5</v>
      </c>
      <c r="E30" s="167"/>
      <c r="F30" s="165">
        <v>104.8</v>
      </c>
      <c r="G30" s="168"/>
      <c r="H30" s="165">
        <v>101.7</v>
      </c>
      <c r="I30" s="168"/>
    </row>
    <row r="31" spans="1:9" s="194" customFormat="1" ht="21.95" hidden="1" customHeight="1">
      <c r="A31" s="192"/>
      <c r="B31" s="193"/>
      <c r="C31" s="167" t="s">
        <v>1</v>
      </c>
      <c r="D31" s="163">
        <v>106.2</v>
      </c>
      <c r="E31" s="167"/>
      <c r="F31" s="165">
        <v>108.6</v>
      </c>
      <c r="G31" s="168"/>
      <c r="H31" s="165">
        <v>102.8</v>
      </c>
      <c r="I31" s="168"/>
    </row>
    <row r="32" spans="1:9" s="194" customFormat="1" ht="21.95" hidden="1" customHeight="1">
      <c r="A32" s="192"/>
      <c r="B32" s="193"/>
      <c r="C32" s="167" t="s">
        <v>2</v>
      </c>
      <c r="D32" s="163">
        <v>108.2</v>
      </c>
      <c r="E32" s="167"/>
      <c r="F32" s="165">
        <v>110.3</v>
      </c>
      <c r="G32" s="168"/>
      <c r="H32" s="165">
        <v>105.2</v>
      </c>
      <c r="I32" s="168"/>
    </row>
    <row r="33" spans="1:9" s="194" customFormat="1" ht="21.95" hidden="1" customHeight="1">
      <c r="A33" s="192"/>
      <c r="B33" s="193"/>
      <c r="C33" s="167" t="s">
        <v>3</v>
      </c>
      <c r="D33" s="163">
        <v>109.3</v>
      </c>
      <c r="E33" s="167"/>
      <c r="F33" s="165">
        <v>108.3</v>
      </c>
      <c r="G33" s="168"/>
      <c r="H33" s="165">
        <v>110.7</v>
      </c>
      <c r="I33" s="168"/>
    </row>
    <row r="34" spans="1:9" ht="21.95" hidden="1" customHeight="1">
      <c r="A34" s="192"/>
      <c r="B34" s="193"/>
      <c r="C34" s="172"/>
      <c r="D34" s="163"/>
      <c r="E34" s="167"/>
      <c r="F34" s="165"/>
      <c r="G34" s="168"/>
      <c r="H34" s="165"/>
      <c r="I34" s="168"/>
    </row>
    <row r="35" spans="1:9" s="224" customFormat="1" ht="21.95" customHeight="1">
      <c r="A35" s="222"/>
      <c r="B35" s="223">
        <v>2017</v>
      </c>
      <c r="C35" s="167" t="s">
        <v>0</v>
      </c>
      <c r="D35" s="163">
        <v>111</v>
      </c>
      <c r="E35" s="167"/>
      <c r="F35" s="165">
        <v>113.4</v>
      </c>
      <c r="G35" s="168"/>
      <c r="H35" s="165">
        <v>107.6</v>
      </c>
      <c r="I35" s="171"/>
    </row>
    <row r="36" spans="1:9" s="224" customFormat="1" ht="21.95" customHeight="1">
      <c r="A36" s="222"/>
      <c r="B36" s="223"/>
      <c r="C36" s="167" t="s">
        <v>1</v>
      </c>
      <c r="D36" s="163">
        <v>114.1</v>
      </c>
      <c r="E36" s="167"/>
      <c r="F36" s="165">
        <v>117.9</v>
      </c>
      <c r="G36" s="168"/>
      <c r="H36" s="165">
        <v>108.8</v>
      </c>
      <c r="I36" s="171"/>
    </row>
    <row r="37" spans="1:9" s="224" customFormat="1" ht="21.95" customHeight="1">
      <c r="A37" s="222"/>
      <c r="B37" s="223"/>
      <c r="C37" s="167" t="s">
        <v>2</v>
      </c>
      <c r="D37" s="163">
        <v>116.5</v>
      </c>
      <c r="E37" s="167"/>
      <c r="F37" s="165">
        <v>120</v>
      </c>
      <c r="G37" s="168"/>
      <c r="H37" s="165">
        <v>111.5</v>
      </c>
      <c r="I37" s="171"/>
    </row>
    <row r="38" spans="1:9" s="224" customFormat="1" ht="21.95" customHeight="1">
      <c r="A38" s="222"/>
      <c r="B38" s="223"/>
      <c r="C38" s="167" t="s">
        <v>3</v>
      </c>
      <c r="D38" s="163">
        <v>117</v>
      </c>
      <c r="E38" s="167"/>
      <c r="F38" s="165">
        <v>117</v>
      </c>
      <c r="G38" s="168"/>
      <c r="H38" s="165">
        <v>117</v>
      </c>
      <c r="I38" s="171"/>
    </row>
    <row r="39" spans="1:9" s="224" customFormat="1" ht="21.95" customHeight="1">
      <c r="A39" s="222"/>
      <c r="B39" s="223"/>
      <c r="C39" s="225"/>
      <c r="D39" s="163"/>
      <c r="E39" s="167"/>
      <c r="F39" s="165"/>
      <c r="G39" s="168"/>
      <c r="H39" s="165"/>
      <c r="I39" s="171"/>
    </row>
    <row r="40" spans="1:9" s="224" customFormat="1" ht="21.95" customHeight="1">
      <c r="A40" s="222"/>
      <c r="B40" s="223">
        <v>2018</v>
      </c>
      <c r="C40" s="167" t="s">
        <v>0</v>
      </c>
      <c r="D40" s="163">
        <v>118.9</v>
      </c>
      <c r="E40" s="167"/>
      <c r="F40" s="165">
        <v>122.8</v>
      </c>
      <c r="G40" s="168"/>
      <c r="H40" s="165">
        <v>113.4</v>
      </c>
      <c r="I40" s="171"/>
    </row>
    <row r="41" spans="1:9" s="224" customFormat="1" ht="21.95" customHeight="1">
      <c r="A41" s="222"/>
      <c r="B41" s="223"/>
      <c r="C41" s="167" t="s">
        <v>1</v>
      </c>
      <c r="D41" s="163">
        <v>122.7</v>
      </c>
      <c r="E41" s="167"/>
      <c r="F41" s="165">
        <v>128</v>
      </c>
      <c r="G41" s="168"/>
      <c r="H41" s="165">
        <v>115.2</v>
      </c>
      <c r="I41" s="171"/>
    </row>
    <row r="42" spans="1:9" s="224" customFormat="1" ht="21.95" customHeight="1">
      <c r="A42" s="222"/>
      <c r="B42" s="223"/>
      <c r="C42" s="167" t="s">
        <v>2</v>
      </c>
      <c r="D42" s="163">
        <v>125.3</v>
      </c>
      <c r="E42" s="167"/>
      <c r="F42" s="165">
        <v>130</v>
      </c>
      <c r="G42" s="168"/>
      <c r="H42" s="165">
        <v>118.5</v>
      </c>
      <c r="I42" s="171"/>
    </row>
    <row r="43" spans="1:9" s="224" customFormat="1" ht="21.95" customHeight="1">
      <c r="A43" s="222"/>
      <c r="B43" s="174"/>
      <c r="C43" s="80" t="s">
        <v>3</v>
      </c>
      <c r="D43" s="163">
        <v>125.6</v>
      </c>
      <c r="E43" s="167"/>
      <c r="F43" s="165">
        <v>126.3</v>
      </c>
      <c r="G43" s="168"/>
      <c r="H43" s="165">
        <v>124.5</v>
      </c>
      <c r="I43" s="171"/>
    </row>
    <row r="44" spans="1:9" s="224" customFormat="1" ht="21.95" customHeight="1">
      <c r="A44" s="222"/>
      <c r="B44" s="174"/>
      <c r="C44" s="178"/>
      <c r="D44" s="163"/>
      <c r="E44" s="167"/>
      <c r="F44" s="165"/>
      <c r="G44" s="168"/>
      <c r="H44" s="165"/>
      <c r="I44" s="171"/>
    </row>
    <row r="45" spans="1:9" s="224" customFormat="1" ht="21.95" customHeight="1">
      <c r="A45" s="222"/>
      <c r="B45" s="174">
        <v>2019</v>
      </c>
      <c r="C45" s="80" t="s">
        <v>0</v>
      </c>
      <c r="D45" s="163">
        <v>127</v>
      </c>
      <c r="E45" s="167"/>
      <c r="F45" s="165">
        <v>131.6</v>
      </c>
      <c r="G45" s="168"/>
      <c r="H45" s="165">
        <v>120.5</v>
      </c>
      <c r="I45" s="171"/>
    </row>
    <row r="46" spans="1:9" s="224" customFormat="1" ht="21.95" customHeight="1">
      <c r="A46" s="222"/>
      <c r="B46" s="174"/>
      <c r="C46" s="80" t="s">
        <v>1</v>
      </c>
      <c r="D46" s="163">
        <v>130.6</v>
      </c>
      <c r="E46" s="167"/>
      <c r="F46" s="165">
        <v>136</v>
      </c>
      <c r="G46" s="168"/>
      <c r="H46" s="165">
        <v>122.9</v>
      </c>
      <c r="I46" s="171"/>
    </row>
    <row r="47" spans="1:9" s="224" customFormat="1" ht="21.95" customHeight="1">
      <c r="A47" s="222"/>
      <c r="B47" s="174"/>
      <c r="C47" s="80" t="s">
        <v>2</v>
      </c>
      <c r="D47" s="163">
        <v>133</v>
      </c>
      <c r="E47" s="167"/>
      <c r="F47" s="165">
        <v>137.80000000000001</v>
      </c>
      <c r="G47" s="168"/>
      <c r="H47" s="165">
        <v>126.1</v>
      </c>
      <c r="I47" s="171"/>
    </row>
    <row r="48" spans="1:9" s="224" customFormat="1" ht="21.95" customHeight="1">
      <c r="A48" s="222"/>
      <c r="B48" s="174"/>
      <c r="C48" s="80" t="s">
        <v>3</v>
      </c>
      <c r="D48" s="163">
        <v>133.69999999999999</v>
      </c>
      <c r="E48" s="167"/>
      <c r="F48" s="165">
        <v>134.6</v>
      </c>
      <c r="G48" s="168"/>
      <c r="H48" s="165">
        <v>132.5</v>
      </c>
      <c r="I48" s="171"/>
    </row>
    <row r="49" spans="1:9" s="224" customFormat="1" ht="21.95" customHeight="1">
      <c r="A49" s="222"/>
      <c r="B49" s="174"/>
      <c r="C49" s="178"/>
      <c r="D49" s="163"/>
      <c r="E49" s="167"/>
      <c r="F49" s="165"/>
      <c r="G49" s="168"/>
      <c r="H49" s="165"/>
      <c r="I49" s="171"/>
    </row>
    <row r="50" spans="1:9" s="224" customFormat="1" ht="21.95" customHeight="1">
      <c r="A50" s="222"/>
      <c r="B50" s="174">
        <v>2020</v>
      </c>
      <c r="C50" s="178" t="s">
        <v>0</v>
      </c>
      <c r="D50" s="163">
        <v>130.4</v>
      </c>
      <c r="E50" s="167"/>
      <c r="F50" s="165">
        <v>140</v>
      </c>
      <c r="G50" s="168"/>
      <c r="H50" s="165">
        <v>116.6</v>
      </c>
      <c r="I50" s="171"/>
    </row>
    <row r="51" spans="1:9" s="224" customFormat="1" ht="21.95" customHeight="1">
      <c r="A51" s="222"/>
      <c r="B51" s="174"/>
      <c r="C51" s="178" t="s">
        <v>1</v>
      </c>
      <c r="D51" s="163">
        <v>111.3</v>
      </c>
      <c r="E51" s="167"/>
      <c r="F51" s="165">
        <v>142.19999999999999</v>
      </c>
      <c r="G51" s="168"/>
      <c r="H51" s="165">
        <v>67.099999999999994</v>
      </c>
      <c r="I51" s="171"/>
    </row>
    <row r="52" spans="1:9" s="224" customFormat="1" ht="21.95" customHeight="1">
      <c r="A52" s="222"/>
      <c r="B52" s="174"/>
      <c r="C52" s="178" t="s">
        <v>2</v>
      </c>
      <c r="D52" s="163">
        <v>128.19999999999999</v>
      </c>
      <c r="E52" s="167"/>
      <c r="F52" s="165">
        <v>144.80000000000001</v>
      </c>
      <c r="G52" s="168"/>
      <c r="H52" s="165">
        <v>104.5</v>
      </c>
      <c r="I52" s="171"/>
    </row>
    <row r="53" spans="1:9" s="224" customFormat="1" ht="21.75" customHeight="1">
      <c r="A53" s="222"/>
      <c r="B53" s="174"/>
      <c r="C53" s="178" t="s">
        <v>3</v>
      </c>
      <c r="D53" s="163">
        <v>126.3</v>
      </c>
      <c r="E53" s="167"/>
      <c r="F53" s="165">
        <v>144.1</v>
      </c>
      <c r="G53" s="168"/>
      <c r="H53" s="165">
        <v>100.7</v>
      </c>
      <c r="I53" s="171"/>
    </row>
    <row r="54" spans="1:9" s="224" customFormat="1" ht="21.95" customHeight="1">
      <c r="A54" s="222"/>
      <c r="B54" s="174"/>
      <c r="C54" s="178"/>
      <c r="D54" s="163"/>
      <c r="E54" s="167"/>
      <c r="F54" s="165"/>
      <c r="G54" s="168"/>
      <c r="H54" s="165"/>
      <c r="I54" s="171"/>
    </row>
    <row r="55" spans="1:9" s="224" customFormat="1" ht="21.95" customHeight="1">
      <c r="A55" s="222"/>
      <c r="B55" s="174">
        <v>2021</v>
      </c>
      <c r="C55" s="178" t="s">
        <v>0</v>
      </c>
      <c r="D55" s="163">
        <v>127.8</v>
      </c>
      <c r="E55" s="167"/>
      <c r="F55" s="165">
        <v>148.9</v>
      </c>
      <c r="G55" s="168"/>
      <c r="H55" s="165">
        <v>97.5</v>
      </c>
      <c r="I55" s="171"/>
    </row>
    <row r="56" spans="1:9" s="224" customFormat="1" ht="21.95" customHeight="1">
      <c r="A56" s="222"/>
      <c r="B56" s="223"/>
      <c r="C56" s="178" t="s">
        <v>1</v>
      </c>
      <c r="D56" s="163">
        <v>127</v>
      </c>
      <c r="E56" s="167"/>
      <c r="F56" s="165">
        <v>150.4</v>
      </c>
      <c r="G56" s="168"/>
      <c r="H56" s="165">
        <v>93.6</v>
      </c>
      <c r="I56" s="171"/>
    </row>
    <row r="57" spans="1:9" s="224" customFormat="1" ht="21.95" customHeight="1">
      <c r="A57" s="222"/>
      <c r="B57" s="223"/>
      <c r="C57" s="178" t="s">
        <v>2</v>
      </c>
      <c r="D57" s="163">
        <v>128.1</v>
      </c>
      <c r="E57" s="167"/>
      <c r="F57" s="165">
        <v>153.4</v>
      </c>
      <c r="G57" s="168"/>
      <c r="H57" s="165">
        <v>91.8</v>
      </c>
      <c r="I57" s="171"/>
    </row>
    <row r="58" spans="1:9" s="224" customFormat="1" ht="21.95" customHeight="1">
      <c r="A58" s="222"/>
      <c r="B58" s="223"/>
      <c r="C58" s="178" t="s">
        <v>160</v>
      </c>
      <c r="D58" s="163">
        <v>138.1</v>
      </c>
      <c r="E58" s="167"/>
      <c r="F58" s="165">
        <v>155.69999999999999</v>
      </c>
      <c r="G58" s="168"/>
      <c r="H58" s="165">
        <v>113</v>
      </c>
      <c r="I58" s="171"/>
    </row>
    <row r="59" spans="1:9" s="224" customFormat="1" ht="16.5" customHeight="1">
      <c r="A59" s="222"/>
      <c r="B59" s="223"/>
      <c r="C59" s="225"/>
      <c r="D59" s="163"/>
      <c r="E59" s="167"/>
      <c r="F59" s="165"/>
      <c r="G59" s="168"/>
      <c r="H59" s="165"/>
      <c r="I59" s="171"/>
    </row>
    <row r="60" spans="1:9" s="224" customFormat="1" ht="21.75" customHeight="1">
      <c r="A60" s="222"/>
      <c r="B60" s="223">
        <v>2022</v>
      </c>
      <c r="C60" s="225" t="s">
        <v>161</v>
      </c>
      <c r="D60" s="163">
        <v>143.6</v>
      </c>
      <c r="E60" s="167"/>
      <c r="F60" s="165">
        <v>157.9</v>
      </c>
      <c r="G60" s="168"/>
      <c r="H60" s="165">
        <v>123.3</v>
      </c>
      <c r="I60" s="171"/>
    </row>
    <row r="61" spans="1:9" s="224" customFormat="1" ht="21.75" customHeight="1">
      <c r="A61" s="222"/>
      <c r="B61" s="223"/>
      <c r="C61" s="225"/>
      <c r="D61" s="163"/>
      <c r="E61" s="167"/>
      <c r="F61" s="165"/>
      <c r="G61" s="168"/>
      <c r="H61" s="165"/>
      <c r="I61" s="171"/>
    </row>
    <row r="62" spans="1:9" s="224" customFormat="1" ht="21.75" customHeight="1">
      <c r="A62" s="222"/>
      <c r="B62" s="223"/>
      <c r="C62" s="225"/>
      <c r="D62" s="163"/>
      <c r="E62" s="167"/>
      <c r="F62" s="165"/>
      <c r="G62" s="168"/>
      <c r="H62" s="165"/>
      <c r="I62" s="171"/>
    </row>
    <row r="63" spans="1:9" s="224" customFormat="1" ht="21.95" customHeight="1">
      <c r="A63" s="222"/>
      <c r="B63" s="223"/>
      <c r="C63" s="225"/>
      <c r="D63" s="163"/>
      <c r="E63" s="167"/>
      <c r="F63" s="165"/>
      <c r="G63" s="168"/>
      <c r="H63" s="165"/>
      <c r="I63" s="171"/>
    </row>
    <row r="64" spans="1:9" ht="18" thickBot="1">
      <c r="B64" s="183"/>
      <c r="C64" s="183"/>
      <c r="D64" s="233"/>
      <c r="E64" s="233"/>
      <c r="F64" s="183"/>
      <c r="G64" s="183"/>
      <c r="H64" s="183"/>
      <c r="I64" s="199"/>
    </row>
    <row r="65" spans="1:9" ht="21.95" customHeight="1" thickTop="1">
      <c r="B65" s="191"/>
      <c r="C65" s="191"/>
      <c r="D65" s="164"/>
      <c r="E65" s="164"/>
      <c r="F65" s="191"/>
      <c r="G65" s="191"/>
      <c r="H65" s="191"/>
      <c r="I65" s="161"/>
    </row>
    <row r="66" spans="1:9" s="205" customFormat="1" ht="18.95" customHeight="1">
      <c r="A66" s="198"/>
      <c r="B66" s="139" t="s">
        <v>122</v>
      </c>
      <c r="C66" s="172"/>
      <c r="D66" s="221"/>
      <c r="E66" s="221"/>
      <c r="F66" s="139"/>
      <c r="G66" s="139"/>
      <c r="H66" s="172"/>
      <c r="I66" s="172"/>
    </row>
    <row r="67" spans="1:9" ht="18.95" customHeight="1">
      <c r="B67" s="200" t="s">
        <v>123</v>
      </c>
      <c r="C67" s="172"/>
      <c r="D67" s="221"/>
      <c r="E67" s="221"/>
      <c r="F67" s="200"/>
      <c r="G67" s="200"/>
      <c r="H67" s="172"/>
      <c r="I67" s="172"/>
    </row>
    <row r="68" spans="1:9" ht="18.95" customHeight="1">
      <c r="B68" s="200"/>
      <c r="C68" s="172"/>
      <c r="D68" s="221"/>
      <c r="E68" s="221"/>
      <c r="F68" s="200"/>
      <c r="G68" s="200"/>
      <c r="H68" s="172"/>
      <c r="I68" s="172"/>
    </row>
    <row r="69" spans="1:9" ht="18.95" customHeight="1">
      <c r="A69" s="214"/>
      <c r="B69" s="221"/>
      <c r="C69" s="172"/>
      <c r="D69" s="221"/>
      <c r="E69" s="221"/>
      <c r="F69" s="221"/>
      <c r="G69" s="221"/>
      <c r="H69" s="172"/>
      <c r="I69" s="172"/>
    </row>
    <row r="70" spans="1:9" ht="19.5">
      <c r="A70" s="214"/>
      <c r="B70" s="434">
        <v>14</v>
      </c>
      <c r="C70" s="434"/>
      <c r="D70" s="434"/>
      <c r="E70" s="434"/>
      <c r="F70" s="434"/>
      <c r="G70" s="434"/>
      <c r="H70" s="434"/>
      <c r="I70" s="434"/>
    </row>
    <row r="71" spans="1:9">
      <c r="B71" s="161"/>
      <c r="C71" s="172"/>
      <c r="D71" s="221"/>
      <c r="E71" s="221"/>
      <c r="H71" s="172"/>
      <c r="I71" s="172"/>
    </row>
    <row r="72" spans="1:9">
      <c r="B72" s="161"/>
      <c r="C72" s="172"/>
      <c r="D72" s="221"/>
      <c r="E72" s="221"/>
      <c r="H72" s="172"/>
      <c r="I72" s="172"/>
    </row>
    <row r="73" spans="1:9">
      <c r="B73" s="161"/>
      <c r="C73" s="172"/>
      <c r="D73" s="221"/>
      <c r="E73" s="221"/>
      <c r="H73" s="172"/>
      <c r="I73" s="172"/>
    </row>
    <row r="74" spans="1:9">
      <c r="B74" s="161"/>
      <c r="C74" s="172"/>
      <c r="D74" s="221"/>
      <c r="E74" s="221"/>
      <c r="H74" s="172"/>
      <c r="I74" s="172"/>
    </row>
    <row r="75" spans="1:9">
      <c r="B75" s="161"/>
      <c r="C75" s="172"/>
      <c r="D75" s="221"/>
      <c r="E75" s="221"/>
      <c r="H75" s="172"/>
      <c r="I75" s="172"/>
    </row>
    <row r="76" spans="1:9">
      <c r="B76" s="161"/>
      <c r="C76" s="172"/>
      <c r="D76" s="221"/>
      <c r="E76" s="221"/>
      <c r="H76" s="172"/>
      <c r="I76" s="172"/>
    </row>
    <row r="77" spans="1:9">
      <c r="B77" s="161"/>
      <c r="C77" s="172"/>
      <c r="D77" s="221"/>
      <c r="E77" s="221"/>
      <c r="H77" s="172"/>
      <c r="I77" s="172"/>
    </row>
    <row r="78" spans="1:9">
      <c r="B78" s="161"/>
      <c r="C78" s="172"/>
      <c r="D78" s="221"/>
      <c r="E78" s="221"/>
      <c r="H78" s="172"/>
      <c r="I78" s="172"/>
    </row>
    <row r="79" spans="1:9">
      <c r="B79" s="161"/>
      <c r="C79" s="172"/>
      <c r="D79" s="221"/>
      <c r="E79" s="221"/>
      <c r="H79" s="172"/>
      <c r="I79" s="172"/>
    </row>
    <row r="80" spans="1:9">
      <c r="B80" s="161"/>
      <c r="C80" s="172"/>
      <c r="D80" s="221"/>
      <c r="E80" s="221"/>
      <c r="H80" s="172"/>
      <c r="I80" s="172"/>
    </row>
    <row r="81" spans="2:9">
      <c r="B81" s="161"/>
      <c r="C81" s="172"/>
      <c r="D81" s="221"/>
      <c r="E81" s="221"/>
      <c r="H81" s="172"/>
      <c r="I81" s="172"/>
    </row>
    <row r="82" spans="2:9">
      <c r="B82" s="161"/>
      <c r="C82" s="172"/>
      <c r="D82" s="221"/>
      <c r="E82" s="221"/>
      <c r="H82" s="172"/>
      <c r="I82" s="172"/>
    </row>
    <row r="83" spans="2:9">
      <c r="B83" s="161"/>
      <c r="C83" s="172"/>
      <c r="D83" s="221"/>
      <c r="E83" s="221"/>
      <c r="H83" s="172"/>
      <c r="I83" s="172"/>
    </row>
    <row r="84" spans="2:9">
      <c r="B84" s="161"/>
      <c r="C84" s="172"/>
      <c r="D84" s="221"/>
      <c r="E84" s="221"/>
      <c r="H84" s="172"/>
      <c r="I84" s="172"/>
    </row>
    <row r="85" spans="2:9">
      <c r="B85" s="161"/>
      <c r="C85" s="172"/>
      <c r="D85" s="221"/>
      <c r="E85" s="221"/>
      <c r="H85" s="172"/>
      <c r="I85" s="172"/>
    </row>
    <row r="86" spans="2:9">
      <c r="B86" s="161"/>
      <c r="C86" s="172"/>
      <c r="D86" s="221"/>
      <c r="E86" s="221"/>
      <c r="H86" s="172"/>
      <c r="I86" s="172"/>
    </row>
    <row r="87" spans="2:9">
      <c r="B87" s="161"/>
      <c r="C87" s="172"/>
      <c r="D87" s="221"/>
      <c r="E87" s="221"/>
      <c r="H87" s="172"/>
      <c r="I87" s="172"/>
    </row>
    <row r="88" spans="2:9">
      <c r="B88" s="161"/>
      <c r="C88" s="172"/>
      <c r="D88" s="221"/>
      <c r="E88" s="221"/>
      <c r="H88" s="172"/>
      <c r="I88" s="172"/>
    </row>
    <row r="89" spans="2:9">
      <c r="B89" s="161"/>
      <c r="C89" s="172"/>
      <c r="D89" s="221"/>
      <c r="E89" s="221"/>
      <c r="H89" s="172"/>
      <c r="I89" s="172"/>
    </row>
    <row r="90" spans="2:9">
      <c r="B90" s="161"/>
      <c r="C90" s="172"/>
      <c r="D90" s="221"/>
      <c r="E90" s="221"/>
      <c r="H90" s="172"/>
      <c r="I90" s="172"/>
    </row>
    <row r="91" spans="2:9">
      <c r="B91" s="161"/>
      <c r="C91" s="172"/>
      <c r="D91" s="221"/>
      <c r="E91" s="221"/>
      <c r="H91" s="172"/>
      <c r="I91" s="172"/>
    </row>
    <row r="92" spans="2:9">
      <c r="B92" s="161"/>
      <c r="C92" s="172"/>
      <c r="D92" s="221"/>
      <c r="E92" s="221"/>
      <c r="H92" s="172"/>
      <c r="I92" s="172"/>
    </row>
    <row r="93" spans="2:9">
      <c r="B93" s="161"/>
      <c r="C93" s="172"/>
      <c r="D93" s="221"/>
      <c r="E93" s="221"/>
      <c r="H93" s="172"/>
      <c r="I93" s="172"/>
    </row>
    <row r="94" spans="2:9">
      <c r="B94" s="161"/>
      <c r="C94" s="172"/>
      <c r="D94" s="221"/>
      <c r="E94" s="221"/>
      <c r="H94" s="172"/>
      <c r="I94" s="172"/>
    </row>
    <row r="95" spans="2:9">
      <c r="B95" s="161"/>
      <c r="C95" s="254"/>
      <c r="D95" s="221"/>
      <c r="E95" s="221"/>
      <c r="H95" s="254"/>
      <c r="I95" s="254"/>
    </row>
    <row r="96" spans="2:9">
      <c r="B96" s="161"/>
      <c r="C96" s="172"/>
      <c r="D96" s="221"/>
      <c r="E96" s="221"/>
      <c r="H96" s="172"/>
      <c r="I96" s="172"/>
    </row>
    <row r="97" spans="2:9">
      <c r="B97" s="161"/>
      <c r="C97" s="172"/>
      <c r="D97" s="221"/>
      <c r="E97" s="221"/>
      <c r="H97" s="172"/>
      <c r="I97" s="172"/>
    </row>
    <row r="98" spans="2:9">
      <c r="B98" s="161"/>
      <c r="C98" s="172"/>
      <c r="D98" s="221"/>
      <c r="E98" s="221"/>
      <c r="H98" s="172"/>
      <c r="I98" s="172"/>
    </row>
    <row r="99" spans="2:9">
      <c r="B99" s="161"/>
      <c r="C99" s="172"/>
      <c r="D99" s="221"/>
      <c r="E99" s="221"/>
      <c r="H99" s="172"/>
      <c r="I99" s="172"/>
    </row>
    <row r="100" spans="2:9">
      <c r="B100" s="161"/>
      <c r="C100" s="172"/>
      <c r="D100" s="221"/>
      <c r="E100" s="221"/>
      <c r="H100" s="172"/>
      <c r="I100" s="172"/>
    </row>
    <row r="101" spans="2:9">
      <c r="B101" s="161"/>
      <c r="C101" s="172"/>
      <c r="D101" s="221"/>
      <c r="E101" s="221"/>
      <c r="H101" s="172"/>
      <c r="I101" s="172"/>
    </row>
    <row r="102" spans="2:9">
      <c r="B102" s="161"/>
      <c r="C102" s="172"/>
      <c r="D102" s="221"/>
      <c r="E102" s="221"/>
      <c r="H102" s="172"/>
      <c r="I102" s="172"/>
    </row>
    <row r="103" spans="2:9">
      <c r="B103" s="161"/>
      <c r="C103" s="172"/>
      <c r="D103" s="221"/>
      <c r="E103" s="221"/>
      <c r="H103" s="172"/>
      <c r="I103" s="172"/>
    </row>
    <row r="104" spans="2:9">
      <c r="B104" s="161"/>
      <c r="C104" s="172"/>
      <c r="D104" s="221"/>
      <c r="E104" s="221"/>
      <c r="H104" s="172"/>
      <c r="I104" s="172"/>
    </row>
    <row r="105" spans="2:9">
      <c r="B105" s="161"/>
      <c r="C105" s="172"/>
      <c r="D105" s="221"/>
      <c r="E105" s="221"/>
      <c r="H105" s="172"/>
      <c r="I105" s="172"/>
    </row>
    <row r="106" spans="2:9">
      <c r="B106" s="161"/>
      <c r="C106" s="172"/>
      <c r="D106" s="221"/>
      <c r="E106" s="221"/>
      <c r="H106" s="172"/>
      <c r="I106" s="172"/>
    </row>
    <row r="107" spans="2:9">
      <c r="B107" s="161"/>
      <c r="C107" s="172"/>
      <c r="D107" s="221"/>
      <c r="E107" s="221"/>
      <c r="H107" s="172"/>
      <c r="I107" s="172"/>
    </row>
    <row r="108" spans="2:9">
      <c r="B108" s="161"/>
      <c r="C108" s="172"/>
      <c r="D108" s="221"/>
      <c r="E108" s="221"/>
      <c r="H108" s="172"/>
      <c r="I108" s="172"/>
    </row>
    <row r="109" spans="2:9">
      <c r="B109" s="161"/>
      <c r="C109" s="172"/>
      <c r="D109" s="221"/>
      <c r="E109" s="221"/>
      <c r="H109" s="172"/>
      <c r="I109" s="172"/>
    </row>
    <row r="110" spans="2:9">
      <c r="B110" s="161"/>
      <c r="C110" s="172"/>
      <c r="D110" s="221"/>
      <c r="E110" s="221"/>
      <c r="H110" s="172"/>
      <c r="I110" s="172"/>
    </row>
    <row r="111" spans="2:9">
      <c r="B111" s="161"/>
      <c r="C111" s="172"/>
      <c r="D111" s="221"/>
      <c r="E111" s="221"/>
      <c r="H111" s="172"/>
      <c r="I111" s="172"/>
    </row>
    <row r="112" spans="2:9">
      <c r="B112" s="161"/>
      <c r="C112" s="172"/>
      <c r="D112" s="221"/>
      <c r="E112" s="221"/>
      <c r="H112" s="172"/>
      <c r="I112" s="172"/>
    </row>
    <row r="113" spans="2:9">
      <c r="B113" s="161"/>
      <c r="C113" s="172"/>
      <c r="D113" s="221"/>
      <c r="E113" s="221"/>
      <c r="H113" s="172"/>
      <c r="I113" s="172"/>
    </row>
    <row r="114" spans="2:9">
      <c r="B114" s="161"/>
      <c r="C114" s="172"/>
      <c r="D114" s="221"/>
      <c r="E114" s="221"/>
      <c r="H114" s="172"/>
      <c r="I114" s="172"/>
    </row>
    <row r="115" spans="2:9">
      <c r="B115" s="161"/>
      <c r="C115" s="172"/>
      <c r="D115" s="221"/>
      <c r="E115" s="221"/>
      <c r="H115" s="172"/>
      <c r="I115" s="172"/>
    </row>
    <row r="116" spans="2:9">
      <c r="B116" s="161"/>
      <c r="C116" s="172"/>
      <c r="D116" s="221"/>
      <c r="E116" s="221"/>
      <c r="H116" s="172"/>
      <c r="I116" s="172"/>
    </row>
    <row r="117" spans="2:9">
      <c r="B117" s="161"/>
      <c r="C117" s="172"/>
      <c r="D117" s="221"/>
      <c r="E117" s="221"/>
      <c r="H117" s="172"/>
      <c r="I117" s="172"/>
    </row>
    <row r="118" spans="2:9">
      <c r="B118" s="161"/>
      <c r="C118" s="172"/>
      <c r="D118" s="221"/>
      <c r="E118" s="221"/>
      <c r="H118" s="172"/>
      <c r="I118" s="172"/>
    </row>
    <row r="119" spans="2:9">
      <c r="B119" s="161"/>
      <c r="C119" s="172"/>
      <c r="D119" s="221"/>
      <c r="E119" s="221"/>
      <c r="H119" s="172"/>
      <c r="I119" s="172"/>
    </row>
    <row r="120" spans="2:9">
      <c r="B120" s="161"/>
      <c r="C120" s="172"/>
      <c r="D120" s="221"/>
      <c r="E120" s="221"/>
      <c r="H120" s="172"/>
      <c r="I120" s="172"/>
    </row>
    <row r="121" spans="2:9">
      <c r="B121" s="161"/>
      <c r="C121" s="172"/>
      <c r="D121" s="221"/>
      <c r="E121" s="221"/>
      <c r="H121" s="172"/>
      <c r="I121" s="172"/>
    </row>
    <row r="122" spans="2:9">
      <c r="B122" s="161"/>
      <c r="C122" s="172"/>
      <c r="D122" s="221"/>
      <c r="E122" s="221"/>
      <c r="H122" s="172"/>
      <c r="I122" s="172"/>
    </row>
    <row r="123" spans="2:9">
      <c r="B123" s="161"/>
      <c r="C123" s="172"/>
      <c r="D123" s="221"/>
      <c r="E123" s="221"/>
      <c r="H123" s="172"/>
      <c r="I123" s="172"/>
    </row>
    <row r="124" spans="2:9">
      <c r="B124" s="161"/>
      <c r="C124" s="172"/>
      <c r="D124" s="221"/>
      <c r="E124" s="221"/>
      <c r="H124" s="172"/>
      <c r="I124" s="172"/>
    </row>
    <row r="125" spans="2:9">
      <c r="B125" s="161"/>
      <c r="C125" s="172"/>
      <c r="D125" s="221"/>
      <c r="E125" s="221"/>
      <c r="H125" s="172"/>
      <c r="I125" s="172"/>
    </row>
    <row r="126" spans="2:9">
      <c r="B126" s="161"/>
      <c r="C126" s="172"/>
      <c r="D126" s="221"/>
      <c r="E126" s="221"/>
      <c r="H126" s="172"/>
      <c r="I126" s="172"/>
    </row>
    <row r="127" spans="2:9">
      <c r="B127" s="161"/>
      <c r="C127" s="172"/>
      <c r="D127" s="221"/>
      <c r="E127" s="221"/>
      <c r="H127" s="172"/>
      <c r="I127" s="172"/>
    </row>
    <row r="128" spans="2:9">
      <c r="B128" s="161"/>
      <c r="C128" s="172"/>
      <c r="D128" s="221"/>
      <c r="E128" s="221"/>
      <c r="H128" s="172"/>
      <c r="I128" s="172"/>
    </row>
    <row r="129" spans="2:9">
      <c r="B129" s="161"/>
      <c r="C129" s="172"/>
      <c r="D129" s="221"/>
      <c r="E129" s="221"/>
      <c r="H129" s="172"/>
      <c r="I129" s="172"/>
    </row>
    <row r="133" spans="2:9" s="198" customFormat="1">
      <c r="B133" s="139"/>
      <c r="C133" s="187"/>
      <c r="D133" s="200"/>
      <c r="E133" s="200"/>
      <c r="F133" s="139"/>
      <c r="G133" s="139"/>
      <c r="H133" s="187"/>
      <c r="I133" s="187"/>
    </row>
    <row r="204" spans="2:9" s="198" customFormat="1">
      <c r="B204" s="139"/>
      <c r="C204" s="187"/>
      <c r="D204" s="200"/>
      <c r="E204" s="200"/>
      <c r="F204" s="139"/>
      <c r="G204" s="139"/>
      <c r="H204" s="187"/>
      <c r="I204" s="187"/>
    </row>
    <row r="280" spans="2:9" s="198" customFormat="1">
      <c r="B280" s="139"/>
      <c r="C280" s="187"/>
      <c r="D280" s="200"/>
      <c r="E280" s="200"/>
      <c r="F280" s="139"/>
      <c r="G280" s="139"/>
      <c r="H280" s="187"/>
      <c r="I280" s="187"/>
    </row>
  </sheetData>
  <sheetProtection algorithmName="SHA-512" hashValue="aTLqiy/GRdT6FaRmjHwUE1qJYX9gJtw3TqQ03hrlmMyrgEcZYRQ8XXBHvCzu7CC9vpnn7qxpXwNGQ18x991RFQ==" saltValue="IEsi7BCr9QTBifb9O/S/hg==" spinCount="100000" sheet="1" objects="1" scenarios="1"/>
  <mergeCells count="10">
    <mergeCell ref="B70:I70"/>
    <mergeCell ref="B22:C22"/>
    <mergeCell ref="B23:C23"/>
    <mergeCell ref="B9:C9"/>
    <mergeCell ref="B21:C21"/>
    <mergeCell ref="B7:C7"/>
    <mergeCell ref="D7:E8"/>
    <mergeCell ref="F7:G8"/>
    <mergeCell ref="H7:I8"/>
    <mergeCell ref="B8:C8"/>
  </mergeCells>
  <printOptions horizontalCentered="1"/>
  <pageMargins left="0" right="0" top="0.19685039370078741" bottom="0" header="0" footer="0"/>
  <pageSetup paperSize="9" scale="64" orientation="portrait" r:id="rId1"/>
  <headerFooter>
    <oddFooter>&amp;C&amp;"Arial,Bold"&amp;16&amp;[14</oddFooter>
    <firstFooter>&amp;C7</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Finding Msia %</vt:lpstr>
      <vt:lpstr>A1 Volume</vt:lpstr>
      <vt:lpstr>Volume Segment</vt:lpstr>
      <vt:lpstr>Growth Segment</vt:lpstr>
      <vt:lpstr>Volume Segment1-Subsektor</vt:lpstr>
      <vt:lpstr>Growth Segment1-Subsektor</vt:lpstr>
      <vt:lpstr>Volume Segment2- Subsektor</vt:lpstr>
      <vt:lpstr>Growth Segment2-Subsektor</vt:lpstr>
      <vt:lpstr>Volume Segment3-Subsektor</vt:lpstr>
      <vt:lpstr>Growth Segment3- Subsektor</vt:lpstr>
      <vt:lpstr>Volume Segment4-Subsektor</vt:lpstr>
      <vt:lpstr>Growth Segment4-Subsektor</vt:lpstr>
      <vt:lpstr>Volume Aktiviti-DT</vt:lpstr>
      <vt:lpstr>Growth Aktiviti-DT</vt:lpstr>
      <vt:lpstr>Volume Aktiviti-KEW</vt:lpstr>
      <vt:lpstr>Growth Aktiviti-KEW</vt:lpstr>
      <vt:lpstr>Volume Aktiviti-MK</vt:lpstr>
      <vt:lpstr>Growth Aktiviti-MK</vt:lpstr>
      <vt:lpstr>Volume Aktiviti-TRANS</vt:lpstr>
      <vt:lpstr>Growth Aktiviti-TRANS</vt:lpstr>
      <vt:lpstr>SA (1)</vt:lpstr>
      <vt:lpstr>SA (2)</vt:lpstr>
      <vt:lpstr>SA (3)</vt:lpstr>
      <vt:lpstr>SA (4)</vt:lpstr>
      <vt:lpstr>SA (5)</vt:lpstr>
      <vt:lpstr>'A1 Volume'!Print_Area</vt:lpstr>
      <vt:lpstr>'Finding Msia %'!Print_Area</vt:lpstr>
      <vt:lpstr>'Growth Aktiviti-DT'!Print_Area</vt:lpstr>
      <vt:lpstr>'Growth Aktiviti-KEW'!Print_Area</vt:lpstr>
      <vt:lpstr>'Growth Aktiviti-MK'!Print_Area</vt:lpstr>
      <vt:lpstr>'Growth Aktiviti-TRANS'!Print_Area</vt:lpstr>
      <vt:lpstr>'Growth Segment'!Print_Area</vt:lpstr>
      <vt:lpstr>'Growth Segment1-Subsektor'!Print_Area</vt:lpstr>
      <vt:lpstr>'Growth Segment2-Subsektor'!Print_Area</vt:lpstr>
      <vt:lpstr>'Growth Segment3- Subsektor'!Print_Area</vt:lpstr>
      <vt:lpstr>'Growth Segment4-Subsektor'!Print_Area</vt:lpstr>
      <vt:lpstr>'SA (1)'!Print_Area</vt:lpstr>
      <vt:lpstr>'SA (2)'!Print_Area</vt:lpstr>
      <vt:lpstr>'SA (3)'!Print_Area</vt:lpstr>
      <vt:lpstr>'SA (4)'!Print_Area</vt:lpstr>
      <vt:lpstr>'SA (5)'!Print_Area</vt:lpstr>
      <vt:lpstr>'Volume Aktiviti-DT'!Print_Area</vt:lpstr>
      <vt:lpstr>'Volume Aktiviti-KEW'!Print_Area</vt:lpstr>
      <vt:lpstr>'Volume Aktiviti-MK'!Print_Area</vt:lpstr>
      <vt:lpstr>'Volume Aktiviti-TRANS'!Print_Area</vt:lpstr>
      <vt:lpstr>'Volume Segment'!Print_Area</vt:lpstr>
      <vt:lpstr>'Volume Segment1-Subsektor'!Print_Area</vt:lpstr>
      <vt:lpstr>'Volume Segment2- Subsektor'!Print_Area</vt:lpstr>
      <vt:lpstr>'Volume Segment3-Subsektor'!Print_Area</vt:lpstr>
      <vt:lpstr>'Volume Segment4-Subsektor'!Print_Area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fateh.yunus</dc:creator>
  <cp:lastModifiedBy>Arbain Asaari</cp:lastModifiedBy>
  <cp:lastPrinted>2022-05-13T03:29:54Z</cp:lastPrinted>
  <dcterms:created xsi:type="dcterms:W3CDTF">2013-11-12T07:40:29Z</dcterms:created>
  <dcterms:modified xsi:type="dcterms:W3CDTF">2022-05-13T03:31:47Z</dcterms:modified>
</cp:coreProperties>
</file>